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your_project_1" sheetId="1" r:id="rId4"/>
    <sheet state="visible" name="Foglio1" sheetId="2" r:id="rId5"/>
    <sheet state="visible" name="your_project_2" sheetId="3" r:id="rId6"/>
    <sheet state="visible" name="your_project_3" sheetId="4" r:id="rId7"/>
    <sheet state="visible" name="Def" sheetId="5" r:id="rId8"/>
    <sheet state="visible" name="example" sheetId="6" r:id="rId9"/>
    <sheet state="visible" name="example_japanese" sheetId="7" r:id="rId10"/>
    <sheet state="visible" name="test" sheetId="8" r:id="rId11"/>
  </sheets>
  <definedNames/>
  <calcPr/>
</workbook>
</file>

<file path=xl/sharedStrings.xml><?xml version="1.0" encoding="utf-8"?>
<sst xmlns="http://schemas.openxmlformats.org/spreadsheetml/2006/main" count="2685" uniqueCount="256">
  <si>
    <t>FUNCTION POINT CALCULATION</t>
  </si>
  <si>
    <t>English</t>
  </si>
  <si>
    <t>No.</t>
  </si>
  <si>
    <t>VAF</t>
  </si>
  <si>
    <t>FP:</t>
  </si>
  <si>
    <t>Function Point</t>
  </si>
  <si>
    <t>VAF:</t>
  </si>
  <si>
    <t>Value Added Factor</t>
  </si>
  <si>
    <t>DET:</t>
  </si>
  <si>
    <t>Data Element Type</t>
  </si>
  <si>
    <t>RET:</t>
  </si>
  <si>
    <t>Record Element Type</t>
  </si>
  <si>
    <t>FTR:</t>
  </si>
  <si>
    <t>File Types Referenced</t>
  </si>
  <si>
    <t>ILF:</t>
  </si>
  <si>
    <t>Internal Logical Files</t>
  </si>
  <si>
    <t>EIF:</t>
  </si>
  <si>
    <t>External Interface Files</t>
  </si>
  <si>
    <t>EI:</t>
  </si>
  <si>
    <t>External Inputs</t>
  </si>
  <si>
    <t>EO:</t>
  </si>
  <si>
    <t>External Outputs</t>
  </si>
  <si>
    <t>EQ:</t>
  </si>
  <si>
    <t>External Inquiry</t>
  </si>
  <si>
    <t>DET</t>
  </si>
  <si>
    <t>RET / FTR</t>
  </si>
  <si>
    <t>FP</t>
  </si>
  <si>
    <t>User</t>
  </si>
  <si>
    <t>ILF User</t>
  </si>
  <si>
    <t>ILF</t>
  </si>
  <si>
    <t>Event</t>
  </si>
  <si>
    <t>ILF Event</t>
  </si>
  <si>
    <t>Ticket</t>
  </si>
  <si>
    <t>ILF Ticket</t>
  </si>
  <si>
    <t>PreSale</t>
  </si>
  <si>
    <t>ILF PreSale</t>
  </si>
  <si>
    <t>Interest</t>
  </si>
  <si>
    <t>ILF Interest</t>
  </si>
  <si>
    <t>Topic</t>
  </si>
  <si>
    <t>ILF Topic</t>
  </si>
  <si>
    <t>Client</t>
  </si>
  <si>
    <t>Visit the site</t>
  </si>
  <si>
    <t>User story 1</t>
  </si>
  <si>
    <t>EQ</t>
  </si>
  <si>
    <t>Registration</t>
  </si>
  <si>
    <t>User story 2</t>
  </si>
  <si>
    <t>EI</t>
  </si>
  <si>
    <t>Login</t>
  </si>
  <si>
    <t>User story 3</t>
  </si>
  <si>
    <t>Visit events</t>
  </si>
  <si>
    <t>User story 4</t>
  </si>
  <si>
    <t>Access personal page</t>
  </si>
  <si>
    <t>User story 5</t>
  </si>
  <si>
    <t>Modify personal page user</t>
  </si>
  <si>
    <t>User story 6</t>
  </si>
  <si>
    <t>Add interested topic</t>
  </si>
  <si>
    <t>User story 7</t>
  </si>
  <si>
    <t>See booked presales</t>
  </si>
  <si>
    <t>User story 8</t>
  </si>
  <si>
    <t>Cancel booked presale</t>
  </si>
  <si>
    <t>User story 9</t>
  </si>
  <si>
    <t>See booked Ticket</t>
  </si>
  <si>
    <t>User story 10</t>
  </si>
  <si>
    <t>Book a presale</t>
  </si>
  <si>
    <t>User story 11</t>
  </si>
  <si>
    <t>Buy a ticket</t>
  </si>
  <si>
    <t>User story 12</t>
  </si>
  <si>
    <t>Logout user</t>
  </si>
  <si>
    <t>User story 13</t>
  </si>
  <si>
    <t>Manager</t>
  </si>
  <si>
    <t>Insert event</t>
  </si>
  <si>
    <t>User story 14</t>
  </si>
  <si>
    <t>Remove event</t>
  </si>
  <si>
    <t>User story 15</t>
  </si>
  <si>
    <t>See data events</t>
  </si>
  <si>
    <t>User story 16</t>
  </si>
  <si>
    <t>EO</t>
  </si>
  <si>
    <t>Modify personal page manager</t>
  </si>
  <si>
    <t>User story 17</t>
  </si>
  <si>
    <t>Logout manager</t>
  </si>
  <si>
    <t>User story 18</t>
  </si>
  <si>
    <t>Admin</t>
  </si>
  <si>
    <t>Add manager</t>
  </si>
  <si>
    <t>User story 19</t>
  </si>
  <si>
    <t>Remove manager</t>
  </si>
  <si>
    <t>User story 20</t>
  </si>
  <si>
    <t>Remove user</t>
  </si>
  <si>
    <t>User story 21</t>
  </si>
  <si>
    <t>See statistic</t>
  </si>
  <si>
    <t>User story 22</t>
  </si>
  <si>
    <t>Logout admin</t>
  </si>
  <si>
    <t>User story 23</t>
  </si>
  <si>
    <t>Japanese</t>
  </si>
  <si>
    <t>Simp Chinese</t>
  </si>
  <si>
    <t>NOTICE: DO NOT EDIT HERE, THIS SHEET CONTAINS CONFIG DEFINITIONS.</t>
  </si>
  <si>
    <t>Data FP</t>
  </si>
  <si>
    <t>Counting</t>
  </si>
  <si>
    <t>Localization</t>
  </si>
  <si>
    <t>I AM WAITING YOUR CONTRIBUTION FOR OTHER LANGUAGES</t>
  </si>
  <si>
    <t>ILF / ELF</t>
  </si>
  <si>
    <t>Complexity</t>
  </si>
  <si>
    <t>Language</t>
  </si>
  <si>
    <t>RET</t>
  </si>
  <si>
    <t>Type</t>
  </si>
  <si>
    <t>Low</t>
  </si>
  <si>
    <t>Average</t>
  </si>
  <si>
    <t>High</t>
  </si>
  <si>
    <t>Label</t>
  </si>
  <si>
    <t>EIF</t>
  </si>
  <si>
    <t>module</t>
  </si>
  <si>
    <t>Module</t>
  </si>
  <si>
    <t>モジュール</t>
  </si>
  <si>
    <t>模组</t>
  </si>
  <si>
    <t>functionname</t>
  </si>
  <si>
    <t>Function Name</t>
  </si>
  <si>
    <t>機能名</t>
  </si>
  <si>
    <t>功能名称</t>
  </si>
  <si>
    <t>functiondesc</t>
  </si>
  <si>
    <t>Description</t>
  </si>
  <si>
    <t>説明</t>
  </si>
  <si>
    <t>说明</t>
  </si>
  <si>
    <t>Transactional FP</t>
  </si>
  <si>
    <t>type</t>
  </si>
  <si>
    <t>タイプ</t>
  </si>
  <si>
    <t>类型</t>
  </si>
  <si>
    <t>complexity</t>
  </si>
  <si>
    <t>複雑度</t>
  </si>
  <si>
    <t>复杂度</t>
  </si>
  <si>
    <t>FTR</t>
  </si>
  <si>
    <t>adjustpercent</t>
  </si>
  <si>
    <t>Adjust %</t>
  </si>
  <si>
    <t>調整%</t>
  </si>
  <si>
    <t>调整 %</t>
  </si>
  <si>
    <t>fpadjusted</t>
  </si>
  <si>
    <t>FP adjusted</t>
  </si>
  <si>
    <t>調整後FP</t>
  </si>
  <si>
    <t>调整FP</t>
  </si>
  <si>
    <t>remarks</t>
  </si>
  <si>
    <t>Remarks</t>
  </si>
  <si>
    <t>備考</t>
  </si>
  <si>
    <t>备注</t>
  </si>
  <si>
    <t>language</t>
  </si>
  <si>
    <t>言語</t>
  </si>
  <si>
    <t>语言</t>
  </si>
  <si>
    <t>adjustedfp</t>
  </si>
  <si>
    <t xml:space="preserve"> Adjusted FP</t>
  </si>
  <si>
    <t xml:space="preserve"> 調整済みFP</t>
  </si>
  <si>
    <t xml:space="preserve"> 已调整FP</t>
  </si>
  <si>
    <t>EO / EQ</t>
  </si>
  <si>
    <t>unadjustedfp</t>
  </si>
  <si>
    <t xml:space="preserve"> Unadjusted FP</t>
  </si>
  <si>
    <t xml:space="preserve"> 未調整FP</t>
  </si>
  <si>
    <t xml:space="preserve"> 未调整FP</t>
  </si>
  <si>
    <t>vaf-weight</t>
  </si>
  <si>
    <t>Weight: 0 (low) ~ 5 (high)</t>
  </si>
  <si>
    <t>重み: 0 (低) ~ 5 (高)</t>
  </si>
  <si>
    <t>影响程度 0 (小) ~ 5 (大)</t>
  </si>
  <si>
    <t>vaf01</t>
  </si>
  <si>
    <t>Data communications</t>
  </si>
  <si>
    <t>データ通信</t>
  </si>
  <si>
    <t>数据通讯</t>
  </si>
  <si>
    <t>vaf02</t>
  </si>
  <si>
    <t>Distributed data processing</t>
  </si>
  <si>
    <t>分散処理</t>
  </si>
  <si>
    <t>分布式数据处理</t>
  </si>
  <si>
    <t>vaf03</t>
  </si>
  <si>
    <t>Performance</t>
  </si>
  <si>
    <t>性能</t>
  </si>
  <si>
    <t>vaf04</t>
  </si>
  <si>
    <t>Heavily used configuration</t>
  </si>
  <si>
    <t>高負荷構成</t>
  </si>
  <si>
    <t>资源需求</t>
  </si>
  <si>
    <t>vaf05</t>
  </si>
  <si>
    <t>Transaction rate</t>
  </si>
  <si>
    <t>要素処理(トランザクション)量</t>
  </si>
  <si>
    <t>事务频率</t>
  </si>
  <si>
    <t>vaf06</t>
  </si>
  <si>
    <t>On-Line data entry</t>
  </si>
  <si>
    <t>オンラインデータ入力</t>
  </si>
  <si>
    <t>在线数据输入</t>
  </si>
  <si>
    <t>vaf07</t>
  </si>
  <si>
    <t>End-user efficiency</t>
  </si>
  <si>
    <t>エンドユーザ効率</t>
  </si>
  <si>
    <t>终端用户效率</t>
  </si>
  <si>
    <t>vaf08</t>
  </si>
  <si>
    <t>On-Line update</t>
  </si>
  <si>
    <t>オンライン更新</t>
  </si>
  <si>
    <t>在线升级</t>
  </si>
  <si>
    <t>vaf09</t>
  </si>
  <si>
    <t>Complex processing</t>
  </si>
  <si>
    <t>複雑な処理</t>
  </si>
  <si>
    <t>复杂处理</t>
  </si>
  <si>
    <t>vaf10</t>
  </si>
  <si>
    <t>Reusability</t>
  </si>
  <si>
    <t>再利用可能性</t>
  </si>
  <si>
    <t>可重用性</t>
  </si>
  <si>
    <t>vaf11</t>
  </si>
  <si>
    <t>Installation ease</t>
  </si>
  <si>
    <t>インストール容易性</t>
  </si>
  <si>
    <t>易安装性</t>
  </si>
  <si>
    <t>vaf12</t>
  </si>
  <si>
    <t>Operational ease</t>
  </si>
  <si>
    <t>運用性</t>
  </si>
  <si>
    <t>易操作性</t>
  </si>
  <si>
    <t>vaf13</t>
  </si>
  <si>
    <t>Multiple sites</t>
  </si>
  <si>
    <t>複数サイト</t>
  </si>
  <si>
    <t>多点运行</t>
  </si>
  <si>
    <t>vaf14</t>
  </si>
  <si>
    <t>Facilitate change</t>
  </si>
  <si>
    <t>変更容易性</t>
  </si>
  <si>
    <t>易变更</t>
  </si>
  <si>
    <t>Customers</t>
  </si>
  <si>
    <t>Employees</t>
  </si>
  <si>
    <t>Orders</t>
  </si>
  <si>
    <t>Corporate Information</t>
  </si>
  <si>
    <t>Parts</t>
  </si>
  <si>
    <t>Accounts</t>
  </si>
  <si>
    <t>Payments</t>
  </si>
  <si>
    <t>Workorders</t>
  </si>
  <si>
    <t>Credit rating</t>
  </si>
  <si>
    <t>Add and edit employees</t>
  </si>
  <si>
    <t>Add and edit customers</t>
  </si>
  <si>
    <t>Add and edit corporate information</t>
  </si>
  <si>
    <t>Add and edit parts</t>
  </si>
  <si>
    <t>Add payment</t>
  </si>
  <si>
    <t>Adjust account</t>
  </si>
  <si>
    <t>Add workorder</t>
  </si>
  <si>
    <t>Update workorder</t>
  </si>
  <si>
    <t>Produce invoices</t>
  </si>
  <si>
    <t>Workorder productivity report</t>
  </si>
  <si>
    <t>Sales report</t>
  </si>
  <si>
    <t>Parts inventory report</t>
  </si>
  <si>
    <t>Customer profile query</t>
  </si>
  <si>
    <t>顧客</t>
  </si>
  <si>
    <t>従業員</t>
  </si>
  <si>
    <t>発注</t>
  </si>
  <si>
    <t>企業情報</t>
  </si>
  <si>
    <t>部品</t>
  </si>
  <si>
    <t>会計</t>
  </si>
  <si>
    <t>支払</t>
  </si>
  <si>
    <t>作業指示</t>
  </si>
  <si>
    <t>信用度</t>
  </si>
  <si>
    <t>従業員の追加と編集</t>
  </si>
  <si>
    <t>顧客の追加と編集</t>
  </si>
  <si>
    <t>企業情報の追加と編集</t>
  </si>
  <si>
    <t>部品の追加と編集</t>
  </si>
  <si>
    <t>支払いの追加</t>
  </si>
  <si>
    <t>帳合</t>
  </si>
  <si>
    <t>作業指示の追加</t>
  </si>
  <si>
    <t>作業指示の更新</t>
  </si>
  <si>
    <t>請求書の作成</t>
  </si>
  <si>
    <t>作業生産性レポート</t>
  </si>
  <si>
    <t>販売レポート</t>
  </si>
  <si>
    <t>部品在庫レポート</t>
  </si>
  <si>
    <t>顧客プロフィール問合せ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</si>
</sst>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1.0"/>
      <color rgb="FF000000"/>
      <name val="Arial"/>
      <scheme val="minor"/>
    </font>
    <font>
      <sz val="11.0"/>
      <color rgb="FF000000"/>
      <name val="Arial"/>
    </font>
    <font>
      <sz val="11.0"/>
      <color rgb="FF000000"/>
      <name val="Arimo"/>
    </font>
    <font>
      <b/>
      <sz val="11.0"/>
      <color rgb="FF999999"/>
      <name val="Arimo"/>
    </font>
    <font>
      <sz val="11.0"/>
      <color rgb="FF4C4C4C"/>
      <name val="Arimo"/>
    </font>
    <font>
      <sz val="11.0"/>
      <color rgb="FF333333"/>
      <name val="Arimo"/>
    </font>
    <font>
      <b/>
      <sz val="11.0"/>
      <color rgb="FF333333"/>
      <name val="Arimo"/>
    </font>
    <font>
      <sz val="11.0"/>
      <color rgb="FF666666"/>
      <name val="Arimo"/>
    </font>
    <font>
      <sz val="11.0"/>
      <color rgb="FFB3B3B3"/>
      <name val="Arimo"/>
    </font>
    <font>
      <sz val="8.0"/>
      <color rgb="FF000000"/>
      <name val="Arial"/>
    </font>
    <font>
      <b/>
      <sz val="11.0"/>
      <color rgb="FF000000"/>
      <name val="Arimo"/>
    </font>
    <font>
      <sz val="11.0"/>
      <color rgb="FF000000"/>
      <name val="Inconsolata"/>
    </font>
    <font>
      <u/>
      <sz val="11.0"/>
      <color rgb="FF4C4C4C"/>
      <name val="Arimo"/>
    </font>
    <font>
      <sz val="11.0"/>
      <color rgb="FFCC0066"/>
      <name val="Arimo"/>
    </font>
    <font>
      <sz val="10.0"/>
      <color rgb="FF4C4C4C"/>
      <name val="Arimo"/>
    </font>
  </fonts>
  <fills count="5">
    <fill>
      <patternFill patternType="none"/>
    </fill>
    <fill>
      <patternFill patternType="lightGray"/>
    </fill>
    <fill>
      <patternFill patternType="solid">
        <fgColor rgb="FFE6E6E6"/>
        <bgColor rgb="FFE6E6E6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</fills>
  <borders count="7">
    <border/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/>
      <top style="hair">
        <color rgb="FF000000"/>
      </top>
      <bottom style="hair">
        <color rgb="FF000000"/>
      </bottom>
    </border>
    <border>
      <left/>
      <right style="hair">
        <color rgb="FF000000"/>
      </right>
      <top style="hair">
        <color rgb="FF000000"/>
      </top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horizontal="left" shrinkToFit="0" vertical="bottom" wrapText="1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horizontal="left" shrinkToFit="0" vertical="center" wrapText="0"/>
    </xf>
    <xf borderId="0" fillId="0" fontId="2" numFmtId="0" xfId="0" applyAlignment="1" applyFont="1">
      <alignment horizontal="left" shrinkToFit="0" vertical="bottom" wrapText="0"/>
    </xf>
    <xf borderId="0" fillId="0" fontId="2" numFmtId="0" xfId="0" applyAlignment="1" applyFont="1">
      <alignment horizontal="center" shrinkToFit="0" vertical="bottom" wrapText="0"/>
    </xf>
    <xf borderId="1" fillId="2" fontId="4" numFmtId="0" xfId="0" applyAlignment="1" applyBorder="1" applyFill="1" applyFont="1">
      <alignment horizontal="center" shrinkToFit="0" vertical="bottom" wrapText="0"/>
    </xf>
    <xf borderId="1" fillId="0" fontId="4" numFmtId="0" xfId="0" applyAlignment="1" applyBorder="1" applyFont="1">
      <alignment horizontal="left" shrinkToFit="0" vertical="bottom" wrapText="0"/>
    </xf>
    <xf borderId="2" fillId="3" fontId="5" numFmtId="0" xfId="0" applyAlignment="1" applyBorder="1" applyFill="1" applyFont="1">
      <alignment horizontal="left" shrinkToFit="0" vertical="bottom" wrapText="0"/>
    </xf>
    <xf borderId="3" fillId="3" fontId="5" numFmtId="0" xfId="0" applyAlignment="1" applyBorder="1" applyFont="1">
      <alignment horizontal="left" shrinkToFit="0" vertical="bottom" wrapText="0"/>
    </xf>
    <xf borderId="1" fillId="2" fontId="6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1"/>
    </xf>
    <xf borderId="0" fillId="0" fontId="5" numFmtId="0" xfId="0" applyAlignment="1" applyFont="1">
      <alignment horizontal="right" shrinkToFit="0" vertical="bottom" wrapText="1"/>
    </xf>
    <xf borderId="1" fillId="2" fontId="7" numFmtId="0" xfId="0" applyAlignment="1" applyBorder="1" applyFont="1">
      <alignment horizontal="center" shrinkToFit="0" vertical="bottom" wrapText="1"/>
    </xf>
    <xf borderId="2" fillId="2" fontId="5" numFmtId="0" xfId="0" applyAlignment="1" applyBorder="1" applyFont="1">
      <alignment horizontal="left" shrinkToFit="0" vertical="bottom" wrapText="1"/>
    </xf>
    <xf borderId="4" fillId="2" fontId="5" numFmtId="0" xfId="0" applyAlignment="1" applyBorder="1" applyFont="1">
      <alignment horizontal="left" shrinkToFit="0" vertical="bottom" wrapText="1"/>
    </xf>
    <xf borderId="1" fillId="2" fontId="5" numFmtId="0" xfId="0" applyAlignment="1" applyBorder="1" applyFont="1">
      <alignment horizontal="center" shrinkToFit="0" vertical="bottom" wrapText="1"/>
    </xf>
    <xf borderId="1" fillId="0" fontId="8" numFmtId="0" xfId="0" applyAlignment="1" applyBorder="1" applyFont="1">
      <alignment horizontal="center" shrinkToFit="0" vertical="bottom" wrapText="0"/>
    </xf>
    <xf borderId="5" fillId="0" fontId="4" numFmtId="49" xfId="0" applyAlignment="1" applyBorder="1" applyFont="1" applyNumberFormat="1">
      <alignment horizontal="left" shrinkToFit="0" vertical="bottom" wrapText="0"/>
    </xf>
    <xf borderId="6" fillId="0" fontId="2" numFmtId="0" xfId="0" applyAlignment="1" applyBorder="1" applyFont="1">
      <alignment horizontal="left" shrinkToFit="0" vertical="bottom" wrapText="0"/>
    </xf>
    <xf borderId="1" fillId="0" fontId="2" numFmtId="0" xfId="0" applyAlignment="1" applyBorder="1" applyFont="1">
      <alignment horizontal="center" readingOrder="0" shrinkToFit="0" vertical="bottom" wrapText="0"/>
    </xf>
    <xf borderId="0" fillId="0" fontId="7" numFmtId="0" xfId="0" applyAlignment="1" applyFont="1">
      <alignment shrinkToFit="0" vertical="bottom" wrapText="0"/>
    </xf>
    <xf borderId="0" fillId="0" fontId="2" numFmtId="0" xfId="0" applyAlignment="1" applyFont="1">
      <alignment horizontal="left" readingOrder="0" shrinkToFit="0" vertical="bottom" wrapText="0"/>
    </xf>
    <xf borderId="1" fillId="2" fontId="2" numFmtId="0" xfId="0" applyAlignment="1" applyBorder="1" applyFont="1">
      <alignment horizontal="center" shrinkToFit="0" vertical="bottom" wrapText="1"/>
    </xf>
    <xf borderId="0" fillId="0" fontId="5" numFmtId="0" xfId="0" applyAlignment="1" applyFont="1">
      <alignment horizontal="left" shrinkToFit="0" vertical="bottom" wrapText="1"/>
    </xf>
    <xf borderId="0" fillId="0" fontId="5" numFmtId="0" xfId="0" applyAlignment="1" applyFont="1">
      <alignment horizontal="center" shrinkToFit="0" vertical="bottom" wrapText="0"/>
    </xf>
    <xf borderId="1" fillId="3" fontId="7" numFmtId="0" xfId="0" applyAlignment="1" applyBorder="1" applyFont="1">
      <alignment horizontal="center" shrinkToFit="0" vertical="bottom" wrapText="0"/>
    </xf>
    <xf borderId="1" fillId="3" fontId="5" numFmtId="0" xfId="0" applyAlignment="1" applyBorder="1" applyFon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left" shrinkToFit="0" vertical="bottom" wrapText="1"/>
    </xf>
    <xf borderId="0" fillId="0" fontId="9" numFmtId="0" xfId="0" applyAlignment="1" applyFont="1">
      <alignment shrinkToFit="0" vertical="bottom" wrapText="0"/>
    </xf>
    <xf borderId="1" fillId="0" fontId="2" numFmtId="10" xfId="0" applyAlignment="1" applyBorder="1" applyFont="1" applyNumberFormat="1">
      <alignment horizontal="center" shrinkToFit="0" vertical="bottom" wrapText="1"/>
    </xf>
    <xf borderId="1" fillId="2" fontId="10" numFmtId="0" xfId="0" applyAlignment="1" applyBorder="1" applyFont="1">
      <alignment horizontal="center" shrinkToFit="0" vertical="bottom" wrapText="1"/>
    </xf>
    <xf borderId="0" fillId="4" fontId="11" numFmtId="10" xfId="0" applyFill="1" applyFont="1" applyNumberFormat="1"/>
    <xf borderId="1" fillId="0" fontId="2" numFmtId="0" xfId="0" applyAlignment="1" applyBorder="1" applyFont="1">
      <alignment horizontal="left" readingOrder="0" shrinkToFit="0" vertical="bottom" wrapText="1"/>
    </xf>
    <xf borderId="1" fillId="0" fontId="2" numFmtId="0" xfId="0" applyAlignment="1" applyBorder="1" applyFont="1">
      <alignment horizontal="center" readingOrder="0" shrinkToFit="0" vertical="bottom" wrapText="1"/>
    </xf>
    <xf borderId="0" fillId="4" fontId="11" numFmtId="0" xfId="0" applyFont="1"/>
    <xf borderId="1" fillId="2" fontId="6" numFmtId="0" xfId="0" applyAlignment="1" applyBorder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bottom" wrapText="0"/>
    </xf>
    <xf borderId="0" fillId="0" fontId="4" numFmtId="0" xfId="0" applyAlignment="1" applyFont="1">
      <alignment shrinkToFit="0" vertical="bottom" wrapText="0"/>
    </xf>
    <xf borderId="0" fillId="0" fontId="12" numFmtId="0" xfId="0" applyAlignment="1" applyFont="1">
      <alignment shrinkToFit="0" vertical="bottom" wrapText="0"/>
    </xf>
    <xf borderId="0" fillId="0" fontId="13" numFmtId="0" xfId="0" applyAlignment="1" applyFont="1">
      <alignment shrinkToFit="0" vertical="bottom" wrapText="0"/>
    </xf>
    <xf borderId="0" fillId="0" fontId="4" numFmtId="0" xfId="0" applyAlignment="1" applyFont="1">
      <alignment horizontal="center" shrinkToFit="0" vertical="bottom" wrapText="0"/>
    </xf>
    <xf borderId="2" fillId="2" fontId="4" numFmtId="0" xfId="0" applyAlignment="1" applyBorder="1" applyFont="1">
      <alignment horizontal="center" shrinkToFit="0" vertical="bottom" wrapText="0"/>
    </xf>
    <xf borderId="4" fillId="2" fontId="4" numFmtId="0" xfId="0" applyAlignment="1" applyBorder="1" applyFont="1">
      <alignment horizontal="center" shrinkToFit="0" vertical="bottom" wrapText="0"/>
    </xf>
    <xf borderId="3" fillId="2" fontId="4" numFmtId="0" xfId="0" applyAlignment="1" applyBorder="1" applyFont="1">
      <alignment horizontal="center" shrinkToFit="0" vertical="bottom" wrapText="0"/>
    </xf>
    <xf borderId="1" fillId="3" fontId="4" numFmtId="0" xfId="0" applyAlignment="1" applyBorder="1" applyFont="1">
      <alignment horizontal="center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4" numFmtId="0" xfId="0" applyAlignment="1" applyBorder="1" applyFont="1">
      <alignment shrinkToFit="0" vertical="bottom" wrapText="0"/>
    </xf>
    <xf borderId="1" fillId="0" fontId="14" numFmtId="0" xfId="0" applyAlignment="1" applyBorder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 outlineLevelRow="1"/>
  <cols>
    <col customWidth="1" min="1" max="1" width="2.0"/>
    <col customWidth="1" min="2" max="2" width="7.13"/>
    <col customWidth="1" min="3" max="3" width="12.75"/>
    <col customWidth="1" min="4" max="4" width="28.25"/>
    <col customWidth="1" min="5" max="5" width="23.25"/>
    <col customWidth="1" min="6" max="6" width="9.0"/>
    <col customWidth="1" min="7" max="7" width="10.25"/>
    <col customWidth="1" min="8" max="8" width="11.88"/>
    <col customWidth="1" min="9" max="9" width="10.0"/>
    <col customWidth="1" min="10" max="10" width="6.25"/>
    <col customWidth="1" min="11" max="11" width="8.63"/>
    <col customWidth="1" min="12" max="12" width="11.0"/>
    <col customWidth="1" min="13" max="13" width="25.5"/>
  </cols>
  <sheetData>
    <row r="1" ht="12.75" customHeight="1">
      <c r="A1" s="1"/>
      <c r="B1" s="2"/>
      <c r="C1" s="3"/>
      <c r="D1" s="3"/>
      <c r="E1" s="3"/>
      <c r="F1" s="2"/>
      <c r="G1" s="2"/>
      <c r="H1" s="2"/>
      <c r="I1" s="2"/>
      <c r="J1" s="2"/>
      <c r="K1" s="2"/>
      <c r="L1" s="2"/>
      <c r="M1" s="3"/>
    </row>
    <row r="2" ht="14.25" customHeight="1">
      <c r="A2" s="4"/>
      <c r="B2" s="5" t="s">
        <v>0</v>
      </c>
      <c r="C2" s="6"/>
      <c r="D2" s="6"/>
      <c r="E2" s="6"/>
      <c r="F2" s="7"/>
      <c r="G2" s="8" t="str">
        <f t="array" ref="G2">INDEX(Def!$P$6:$V$34,MATCH("language",Def!$O$6:$O$34,0),MATCH($H$2,Def!$P$5:$V$5,0))</f>
        <v>Language</v>
      </c>
      <c r="H2" s="9" t="s">
        <v>1</v>
      </c>
      <c r="I2" s="4"/>
      <c r="J2" s="10" t="str">
        <f t="array" ref="J2">INDEX(Def!$P$6:$V$34,MATCH("adjustedfp",Def!$O$6:$O$34,0),MATCH($H$2,Def!$P$5:$V$5,0))</f>
        <v> Adjusted FP</v>
      </c>
      <c r="K2" s="11"/>
      <c r="L2" s="12">
        <f>SUM(L24:L2197)</f>
        <v>120.36</v>
      </c>
      <c r="M2" s="6"/>
    </row>
    <row r="3" ht="14.25" customHeight="1" outlineLevel="1">
      <c r="A3" s="1"/>
      <c r="B3" s="13"/>
      <c r="C3" s="3"/>
      <c r="D3" s="3"/>
      <c r="E3" s="3"/>
      <c r="F3" s="14"/>
      <c r="G3" s="13"/>
      <c r="H3" s="2"/>
      <c r="I3" s="13"/>
      <c r="J3" s="2"/>
      <c r="K3" s="2"/>
      <c r="L3" s="2"/>
      <c r="M3" s="3"/>
    </row>
    <row r="4" ht="14.25" customHeight="1" outlineLevel="1">
      <c r="A4" s="1"/>
      <c r="B4" s="15" t="s">
        <v>2</v>
      </c>
      <c r="C4" s="16"/>
      <c r="D4" s="17" t="s">
        <v>3</v>
      </c>
      <c r="E4" s="18" t="str">
        <f t="array" ref="E4">INDEX(Def!$P$6:$V$34,MATCH("vaf-weight",Def!$O$6:$O$34,0),MATCH($H$2,Def!$P$5:$V$5,0))</f>
        <v>Weight: 0 (low) ~ 5 (high)</v>
      </c>
      <c r="F4" s="2"/>
      <c r="G4" s="2"/>
      <c r="H4" s="2"/>
      <c r="I4" s="2"/>
      <c r="J4" s="2"/>
      <c r="K4" s="2"/>
      <c r="L4" s="2"/>
      <c r="M4" s="3"/>
    </row>
    <row r="5" ht="14.25" customHeight="1" outlineLevel="1">
      <c r="A5" s="4"/>
      <c r="B5" s="19">
        <v>1.0</v>
      </c>
      <c r="C5" s="20" t="str">
        <f t="array" ref="C5">INDEX(Def!$P$6:$V$34,MATCH("vaf01",Def!$O$6:$O$34,0),MATCH($H$2,Def!$P$5:$V$5,0))</f>
        <v>Data communications</v>
      </c>
      <c r="D5" s="21"/>
      <c r="E5" s="22">
        <v>3.0</v>
      </c>
      <c r="F5" s="4"/>
      <c r="G5" s="4"/>
      <c r="H5" s="4"/>
      <c r="I5" s="4"/>
      <c r="J5" s="4"/>
      <c r="K5" s="4"/>
      <c r="L5" s="4"/>
      <c r="M5" s="6"/>
    </row>
    <row r="6" ht="14.25" customHeight="1" outlineLevel="1">
      <c r="A6" s="4"/>
      <c r="B6" s="19">
        <v>2.0</v>
      </c>
      <c r="C6" s="20" t="str">
        <f t="array" ref="C6">INDEX(Def!$P$6:$V$34,MATCH("vaf02",Def!$O$6:$O$34,0),MATCH($H$2,Def!$P$5:$V$5,0))</f>
        <v>Distributed data processing</v>
      </c>
      <c r="D6" s="21"/>
      <c r="E6" s="22">
        <v>3.0</v>
      </c>
      <c r="F6" s="4"/>
      <c r="G6" s="4"/>
      <c r="H6" s="4"/>
      <c r="I6" s="4"/>
      <c r="J6" s="4"/>
      <c r="K6" s="4"/>
      <c r="L6" s="4"/>
      <c r="M6" s="6"/>
    </row>
    <row r="7" ht="14.25" customHeight="1" outlineLevel="1">
      <c r="A7" s="4"/>
      <c r="B7" s="19">
        <v>3.0</v>
      </c>
      <c r="C7" s="20" t="str">
        <f t="array" ref="C7">INDEX(Def!$P$6:$V$34,MATCH("vaf03",Def!$O$6:$O$34,0),MATCH($H$2,Def!$P$5:$V$5,0))</f>
        <v>Performance</v>
      </c>
      <c r="D7" s="21"/>
      <c r="E7" s="22">
        <v>2.0</v>
      </c>
      <c r="F7" s="4"/>
      <c r="G7" s="4"/>
      <c r="H7" s="4"/>
      <c r="I7" s="4"/>
      <c r="J7" s="4"/>
      <c r="K7" s="4"/>
      <c r="L7" s="4"/>
      <c r="M7" s="6"/>
    </row>
    <row r="8" ht="14.25" customHeight="1" outlineLevel="1">
      <c r="A8" s="4"/>
      <c r="B8" s="19">
        <v>4.0</v>
      </c>
      <c r="C8" s="20" t="str">
        <f t="array" ref="C8">INDEX(Def!$P$6:$V$34,MATCH("vaf04",Def!$O$6:$O$34,0),MATCH($H$2,Def!$P$5:$V$5,0))</f>
        <v>Heavily used configuration</v>
      </c>
      <c r="D8" s="21"/>
      <c r="E8" s="22">
        <v>1.0</v>
      </c>
      <c r="F8" s="4"/>
      <c r="G8" s="23" t="s">
        <v>4</v>
      </c>
      <c r="H8" s="23" t="s">
        <v>5</v>
      </c>
      <c r="I8" s="4"/>
      <c r="J8" s="4"/>
      <c r="K8" s="4"/>
      <c r="L8" s="4"/>
      <c r="M8" s="6"/>
    </row>
    <row r="9" ht="14.25" customHeight="1" outlineLevel="1">
      <c r="A9" s="4"/>
      <c r="B9" s="19">
        <v>5.0</v>
      </c>
      <c r="C9" s="20" t="str">
        <f t="array" ref="C9">INDEX(Def!$P$6:$V$34,MATCH("vaf05",Def!$O$6:$O$34,0),MATCH($H$2,Def!$P$5:$V$5,0))</f>
        <v>Transaction rate</v>
      </c>
      <c r="D9" s="21"/>
      <c r="E9" s="22">
        <v>3.0</v>
      </c>
      <c r="F9" s="4"/>
      <c r="G9" s="23" t="s">
        <v>6</v>
      </c>
      <c r="H9" s="23" t="s">
        <v>7</v>
      </c>
      <c r="I9" s="4"/>
      <c r="J9" s="4"/>
      <c r="K9" s="4"/>
      <c r="L9" s="4"/>
      <c r="M9" s="24"/>
    </row>
    <row r="10" ht="14.25" customHeight="1" outlineLevel="1">
      <c r="A10" s="4"/>
      <c r="B10" s="19">
        <v>6.0</v>
      </c>
      <c r="C10" s="20" t="str">
        <f t="array" ref="C10">INDEX(Def!$P$6:$V$34,MATCH("vaf06",Def!$O$6:$O$34,0),MATCH($H$2,Def!$P$5:$V$5,0))</f>
        <v>On-Line data entry</v>
      </c>
      <c r="D10" s="21"/>
      <c r="E10" s="22">
        <v>2.0</v>
      </c>
      <c r="F10" s="4"/>
      <c r="G10" s="23" t="s">
        <v>8</v>
      </c>
      <c r="H10" s="23" t="s">
        <v>9</v>
      </c>
      <c r="I10" s="4"/>
      <c r="J10" s="4"/>
      <c r="K10" s="4"/>
      <c r="L10" s="4"/>
      <c r="M10" s="24"/>
    </row>
    <row r="11" ht="14.25" customHeight="1" outlineLevel="1">
      <c r="A11" s="4"/>
      <c r="B11" s="19">
        <v>7.0</v>
      </c>
      <c r="C11" s="20" t="str">
        <f t="array" ref="C11">INDEX(Def!$P$6:$V$34,MATCH("vaf07",Def!$O$6:$O$34,0),MATCH($H$2,Def!$P$5:$V$5,0))</f>
        <v>End-user efficiency</v>
      </c>
      <c r="D11" s="21"/>
      <c r="E11" s="22">
        <v>3.0</v>
      </c>
      <c r="F11" s="4"/>
      <c r="G11" s="23" t="s">
        <v>10</v>
      </c>
      <c r="H11" s="23" t="s">
        <v>11</v>
      </c>
      <c r="I11" s="4"/>
      <c r="J11" s="4"/>
      <c r="K11" s="4"/>
      <c r="L11" s="4"/>
      <c r="M11" s="6"/>
    </row>
    <row r="12" ht="14.25" customHeight="1" outlineLevel="1">
      <c r="A12" s="4"/>
      <c r="B12" s="19">
        <v>8.0</v>
      </c>
      <c r="C12" s="20" t="str">
        <f t="array" ref="C12">INDEX(Def!$P$6:$V$34,MATCH("vaf08",Def!$O$6:$O$34,0),MATCH($H$2,Def!$P$5:$V$5,0))</f>
        <v>On-Line update</v>
      </c>
      <c r="D12" s="21"/>
      <c r="E12" s="22">
        <v>2.0</v>
      </c>
      <c r="F12" s="4"/>
      <c r="G12" s="23" t="s">
        <v>12</v>
      </c>
      <c r="H12" s="23" t="s">
        <v>13</v>
      </c>
      <c r="I12" s="4"/>
      <c r="J12" s="4"/>
      <c r="K12" s="4"/>
      <c r="L12" s="4"/>
      <c r="M12" s="6"/>
    </row>
    <row r="13" ht="14.25" customHeight="1" outlineLevel="1">
      <c r="A13" s="4"/>
      <c r="B13" s="19">
        <v>9.0</v>
      </c>
      <c r="C13" s="20" t="str">
        <f t="array" ref="C13">INDEX(Def!$P$6:$V$34,MATCH("vaf09",Def!$O$6:$O$34,0),MATCH($H$2,Def!$P$5:$V$5,0))</f>
        <v>Complex processing</v>
      </c>
      <c r="D13" s="21"/>
      <c r="E13" s="22">
        <v>2.0</v>
      </c>
      <c r="F13" s="4"/>
      <c r="G13" s="23" t="s">
        <v>14</v>
      </c>
      <c r="H13" s="23" t="s">
        <v>15</v>
      </c>
      <c r="I13" s="4"/>
      <c r="J13" s="4"/>
      <c r="K13" s="4"/>
      <c r="L13" s="4"/>
      <c r="M13" s="6"/>
    </row>
    <row r="14" ht="14.25" customHeight="1" outlineLevel="1">
      <c r="A14" s="4"/>
      <c r="B14" s="19">
        <v>10.0</v>
      </c>
      <c r="C14" s="20" t="str">
        <f t="array" ref="C14">INDEX(Def!$P$6:$V$34,MATCH("vaf10",Def!$O$6:$O$34,0),MATCH($H$2,Def!$P$5:$V$5,0))</f>
        <v>Reusability</v>
      </c>
      <c r="D14" s="21"/>
      <c r="E14" s="22">
        <v>2.0</v>
      </c>
      <c r="F14" s="4"/>
      <c r="G14" s="23" t="s">
        <v>16</v>
      </c>
      <c r="H14" s="23" t="s">
        <v>17</v>
      </c>
      <c r="I14" s="4"/>
      <c r="J14" s="4"/>
      <c r="K14" s="4"/>
      <c r="L14" s="4"/>
      <c r="M14" s="6"/>
    </row>
    <row r="15" ht="14.25" customHeight="1" outlineLevel="1">
      <c r="A15" s="4"/>
      <c r="B15" s="19">
        <v>11.0</v>
      </c>
      <c r="C15" s="20" t="str">
        <f t="array" ref="C15">INDEX(Def!$P$6:$V$34,MATCH("vaf11",Def!$O$6:$O$34,0),MATCH($H$2,Def!$P$5:$V$5,0))</f>
        <v>Installation ease</v>
      </c>
      <c r="D15" s="21"/>
      <c r="E15" s="22">
        <v>4.0</v>
      </c>
      <c r="F15" s="4"/>
      <c r="G15" s="23" t="s">
        <v>18</v>
      </c>
      <c r="H15" s="23" t="s">
        <v>19</v>
      </c>
      <c r="I15" s="4"/>
      <c r="J15" s="4"/>
      <c r="K15" s="4"/>
      <c r="L15" s="4"/>
      <c r="M15" s="6"/>
    </row>
    <row r="16" ht="14.25" customHeight="1" outlineLevel="1">
      <c r="A16" s="4"/>
      <c r="B16" s="19">
        <v>12.0</v>
      </c>
      <c r="C16" s="20" t="str">
        <f t="array" ref="C16">INDEX(Def!$P$6:$V$34,MATCH("vaf12",Def!$O$6:$O$34,0),MATCH($H$2,Def!$P$5:$V$5,0))</f>
        <v>Operational ease</v>
      </c>
      <c r="D16" s="21"/>
      <c r="E16" s="22">
        <v>4.0</v>
      </c>
      <c r="F16" s="4"/>
      <c r="G16" s="23" t="s">
        <v>20</v>
      </c>
      <c r="H16" s="23" t="s">
        <v>21</v>
      </c>
      <c r="I16" s="4"/>
      <c r="J16" s="4"/>
      <c r="K16" s="4"/>
      <c r="L16" s="4"/>
      <c r="M16" s="6"/>
    </row>
    <row r="17" ht="14.25" customHeight="1" outlineLevel="1">
      <c r="A17" s="4"/>
      <c r="B17" s="19">
        <v>13.0</v>
      </c>
      <c r="C17" s="20" t="str">
        <f t="array" ref="C17">INDEX(Def!$P$6:$V$34,MATCH("vaf13",Def!$O$6:$O$34,0),MATCH($H$2,Def!$P$5:$V$5,0))</f>
        <v>Multiple sites</v>
      </c>
      <c r="D17" s="21"/>
      <c r="E17" s="22">
        <v>3.0</v>
      </c>
      <c r="F17" s="4"/>
      <c r="G17" s="23" t="s">
        <v>22</v>
      </c>
      <c r="H17" s="23" t="s">
        <v>23</v>
      </c>
      <c r="I17" s="4"/>
      <c r="J17" s="4"/>
      <c r="K17" s="4"/>
      <c r="L17" s="4"/>
      <c r="M17" s="6"/>
    </row>
    <row r="18" ht="14.25" customHeight="1" outlineLevel="1">
      <c r="A18" s="4"/>
      <c r="B18" s="19">
        <v>14.0</v>
      </c>
      <c r="C18" s="20" t="str">
        <f t="array" ref="C18">INDEX(Def!$P$6:$V$34,MATCH("vaf14",Def!$O$6:$O$34,0),MATCH($H$2,Def!$P$5:$V$5,0))</f>
        <v>Facilitate change</v>
      </c>
      <c r="D18" s="21"/>
      <c r="E18" s="22">
        <v>3.0</v>
      </c>
      <c r="F18" s="4"/>
      <c r="G18" s="4"/>
      <c r="H18" s="4"/>
      <c r="I18" s="4"/>
      <c r="J18" s="4"/>
      <c r="K18" s="4"/>
      <c r="L18" s="4"/>
      <c r="M18" s="6"/>
    </row>
    <row r="19" ht="14.25" customHeight="1" outlineLevel="1">
      <c r="A19" s="1"/>
      <c r="B19" s="2"/>
      <c r="C19" s="3"/>
      <c r="D19" s="3"/>
      <c r="E19" s="25">
        <f>IF(COUNTA(E5:E18)&gt;0,SUM(E5:E18),"")</f>
        <v>37</v>
      </c>
      <c r="F19" s="2"/>
      <c r="G19" s="2"/>
      <c r="H19" s="2"/>
      <c r="I19" s="2"/>
      <c r="J19" s="2"/>
      <c r="K19" s="2"/>
      <c r="L19" s="2"/>
      <c r="M19" s="3"/>
    </row>
    <row r="20" ht="12.0" customHeight="1" outlineLevel="1">
      <c r="A20" s="1"/>
      <c r="B20" s="26"/>
      <c r="C20" s="3"/>
      <c r="D20" s="3"/>
      <c r="E20" s="3"/>
      <c r="F20" s="2"/>
      <c r="G20" s="2"/>
      <c r="H20" s="2"/>
      <c r="I20" s="2"/>
      <c r="J20" s="2"/>
      <c r="K20" s="2"/>
      <c r="L20" s="2"/>
      <c r="M20" s="3"/>
    </row>
    <row r="21" ht="14.25" customHeight="1">
      <c r="A21" s="4"/>
      <c r="B21" s="7"/>
      <c r="C21" s="6"/>
      <c r="D21" s="6"/>
      <c r="E21" s="6"/>
      <c r="F21" s="7"/>
      <c r="G21" s="7"/>
      <c r="H21" s="7"/>
      <c r="I21" s="7"/>
      <c r="J21" s="10" t="str">
        <f t="array" ref="J21">INDEX(Def!$P$6:$V$34,MATCH("unadjustedfp",Def!$O$6:$O$34,0),MATCH($H$2,Def!$P$5:$V$5,0))</f>
        <v> Unadjusted FP</v>
      </c>
      <c r="K21" s="11"/>
      <c r="L21" s="12">
        <f>SUM(J24:J2216)</f>
        <v>118</v>
      </c>
      <c r="M21" s="6"/>
    </row>
    <row r="22" ht="14.25" customHeight="1">
      <c r="A22" s="1"/>
      <c r="B22" s="13"/>
      <c r="C22" s="3"/>
      <c r="D22" s="3"/>
      <c r="E22" s="3"/>
      <c r="F22" s="13"/>
      <c r="G22" s="13"/>
      <c r="H22" s="13"/>
      <c r="I22" s="13"/>
      <c r="J22" s="2"/>
      <c r="K22" s="2"/>
      <c r="L22" s="2"/>
      <c r="M22" s="3"/>
    </row>
    <row r="23" ht="14.25" customHeight="1">
      <c r="A23" s="27"/>
      <c r="B23" s="28" t="s">
        <v>2</v>
      </c>
      <c r="C23" s="29" t="str">
        <f t="array" ref="C23">INDEX(Def!$P$6:$V$34,MATCH("module",Def!$O$6:$O$34,0),MATCH($H$2,Def!$P$5:$V$5,0))</f>
        <v>Module</v>
      </c>
      <c r="D23" s="29" t="str">
        <f t="array" ref="D23">INDEX(Def!$P$6:$V$34,MATCH("functionname",Def!$O$6:$O$34,0),MATCH($H$2,Def!$P$5:$V$5,0))</f>
        <v>Function Name</v>
      </c>
      <c r="E23" s="29" t="str">
        <f t="array" ref="E23">INDEX(Def!$P$6:$V$34,MATCH("functiondesc",Def!$O$6:$O$34,0),MATCH($H$2,Def!$P$5:$V$5,0))</f>
        <v>Description</v>
      </c>
      <c r="F23" s="29" t="str">
        <f t="array" ref="F23">INDEX(Def!$P$6:$V$34,MATCH("type",Def!$O$6:$O$34,0),MATCH($H$2,Def!$P$5:$V$5,0))</f>
        <v>Type</v>
      </c>
      <c r="G23" s="29" t="s">
        <v>24</v>
      </c>
      <c r="H23" s="29" t="s">
        <v>25</v>
      </c>
      <c r="I23" s="29" t="str">
        <f t="array" ref="I23">INDEX(Def!$P$6:$V$34,MATCH("complexity",Def!$O$6:$O$34,0),MATCH($H$2,Def!$P$5:$V$5,0))</f>
        <v>Complexity</v>
      </c>
      <c r="J23" s="29" t="s">
        <v>26</v>
      </c>
      <c r="K23" s="29" t="str">
        <f t="array" ref="K23">INDEX(Def!$P$6:$V$34,MATCH("adjustpercent",Def!$O$6:$O$34,0),MATCH($H$2,Def!$P$5:$V$5,0))</f>
        <v>Adjust %</v>
      </c>
      <c r="L23" s="29" t="str">
        <f t="array" ref="L23">INDEX(Def!$P$6:$V$34,MATCH("fpadjusted",Def!$O$6:$O$34,0),MATCH($H$2,Def!$P$5:$V$5,0))</f>
        <v>FP adjusted</v>
      </c>
      <c r="M23" s="29" t="str">
        <f t="array" ref="M23">INDEX(Def!$P$6:$V$34,MATCH("remarks",Def!$O$6:$O$34,0),MATCH($H$2,Def!$P$5:$V$5,0))</f>
        <v>Remarks</v>
      </c>
    </row>
    <row r="24" ht="14.25" customHeight="1">
      <c r="A24" s="13"/>
      <c r="B24" s="30">
        <v>1.0</v>
      </c>
      <c r="C24" s="31" t="s">
        <v>27</v>
      </c>
      <c r="D24" s="31" t="s">
        <v>28</v>
      </c>
      <c r="E24" s="32"/>
      <c r="F24" s="30" t="s">
        <v>29</v>
      </c>
      <c r="G24" s="30">
        <v>9.0</v>
      </c>
      <c r="H24" s="30">
        <v>1.0</v>
      </c>
      <c r="I24" s="1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1">
        <f t="array" ref="J24">IF(I24&lt;&gt;"",INDEX(Def!$J$6:$L$10,MATCH(F24,Def!$I$6:$I$10,0),MATCH(I24,Def!$J$5:$L$5,0)),"")</f>
        <v>7</v>
      </c>
      <c r="K24" s="33">
        <f>0.65+(0.01*E19)</f>
        <v>1.02</v>
      </c>
      <c r="L24" s="34">
        <f t="shared" ref="L24:L2216" si="1">IF(K24="",J24,J24*K24)</f>
        <v>7.14</v>
      </c>
      <c r="M24" s="31"/>
    </row>
    <row r="25" ht="14.25" customHeight="1">
      <c r="A25" s="13"/>
      <c r="B25" s="30">
        <v>2.0</v>
      </c>
      <c r="C25" s="31" t="s">
        <v>30</v>
      </c>
      <c r="D25" s="31" t="s">
        <v>31</v>
      </c>
      <c r="E25" s="31"/>
      <c r="F25" s="30" t="s">
        <v>29</v>
      </c>
      <c r="G25" s="30">
        <v>11.0</v>
      </c>
      <c r="H25" s="30">
        <v>1.0</v>
      </c>
      <c r="I25" s="1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1">
        <f t="array" ref="J25">IF(I25&lt;&gt;"",INDEX(Def!$J$6:$L$10,MATCH(F25,Def!$I$6:$I$10,0),MATCH(I25,Def!$J$5:$L$5,0)),"")</f>
        <v>7</v>
      </c>
      <c r="K25" s="35">
        <f>0.65+(0.01*E19)</f>
        <v>1.02</v>
      </c>
      <c r="L25" s="34">
        <f t="shared" si="1"/>
        <v>7.14</v>
      </c>
      <c r="M25" s="31"/>
    </row>
    <row r="26" ht="14.25" customHeight="1">
      <c r="A26" s="13"/>
      <c r="B26" s="30">
        <v>3.0</v>
      </c>
      <c r="C26" s="31" t="s">
        <v>32</v>
      </c>
      <c r="D26" s="31" t="s">
        <v>33</v>
      </c>
      <c r="E26" s="31"/>
      <c r="F26" s="30" t="s">
        <v>29</v>
      </c>
      <c r="G26" s="30">
        <v>4.0</v>
      </c>
      <c r="H26" s="30">
        <v>1.0</v>
      </c>
      <c r="I26" s="1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1">
        <f t="array" ref="J26">IF(I26&lt;&gt;"",INDEX(Def!$J$6:$L$10,MATCH(F26,Def!$I$6:$I$10,0),MATCH(I26,Def!$J$5:$L$5,0)),"")</f>
        <v>7</v>
      </c>
      <c r="K26" s="33">
        <f>0.65+(0.01*E19)</f>
        <v>1.02</v>
      </c>
      <c r="L26" s="34">
        <f t="shared" si="1"/>
        <v>7.14</v>
      </c>
      <c r="M26" s="31"/>
    </row>
    <row r="27" ht="14.25" customHeight="1">
      <c r="A27" s="13"/>
      <c r="B27" s="30">
        <v>4.0</v>
      </c>
      <c r="C27" s="31" t="s">
        <v>34</v>
      </c>
      <c r="D27" s="31" t="s">
        <v>35</v>
      </c>
      <c r="E27" s="31"/>
      <c r="F27" s="30" t="s">
        <v>29</v>
      </c>
      <c r="G27" s="30">
        <v>4.0</v>
      </c>
      <c r="H27" s="30">
        <v>1.0</v>
      </c>
      <c r="I27" s="1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1">
        <f t="array" ref="J27">IF(I27&lt;&gt;"",INDEX(Def!$J$6:$L$10,MATCH(F27,Def!$I$6:$I$10,0),MATCH(I27,Def!$J$5:$L$5,0)),"")</f>
        <v>7</v>
      </c>
      <c r="K27" s="33">
        <f>0.65+(0.01*E19)</f>
        <v>1.02</v>
      </c>
      <c r="L27" s="34">
        <f t="shared" si="1"/>
        <v>7.14</v>
      </c>
      <c r="M27" s="31"/>
    </row>
    <row r="28" ht="14.25" customHeight="1">
      <c r="A28" s="13"/>
      <c r="B28" s="30">
        <v>5.0</v>
      </c>
      <c r="C28" s="31" t="s">
        <v>36</v>
      </c>
      <c r="D28" s="31" t="s">
        <v>37</v>
      </c>
      <c r="E28" s="31"/>
      <c r="F28" s="30" t="s">
        <v>29</v>
      </c>
      <c r="G28" s="30">
        <v>2.0</v>
      </c>
      <c r="H28" s="30">
        <v>1.0</v>
      </c>
      <c r="I28" s="1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1">
        <f t="array" ref="J28">IF(I28&lt;&gt;"",INDEX(Def!$J$6:$L$10,MATCH(F28,Def!$I$6:$I$10,0),MATCH(I28,Def!$J$5:$L$5,0)),"")</f>
        <v>7</v>
      </c>
      <c r="K28" s="33">
        <f>0.65+(0.01*E19)</f>
        <v>1.02</v>
      </c>
      <c r="L28" s="34">
        <f t="shared" si="1"/>
        <v>7.14</v>
      </c>
      <c r="M28" s="31"/>
    </row>
    <row r="29" ht="14.25" customHeight="1">
      <c r="A29" s="13"/>
      <c r="B29" s="30">
        <v>6.0</v>
      </c>
      <c r="C29" s="31" t="s">
        <v>38</v>
      </c>
      <c r="D29" s="31" t="s">
        <v>39</v>
      </c>
      <c r="E29" s="31"/>
      <c r="F29" s="30" t="s">
        <v>29</v>
      </c>
      <c r="G29" s="30">
        <v>3.0</v>
      </c>
      <c r="H29" s="30">
        <v>1.0</v>
      </c>
      <c r="I29" s="1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Low</v>
      </c>
      <c r="J29" s="1">
        <f t="array" ref="J29">IF(I29&lt;&gt;"",INDEX(Def!$J$6:$L$10,MATCH(F29,Def!$I$6:$I$10,0),MATCH(I29,Def!$J$5:$L$5,0)),"")</f>
        <v>7</v>
      </c>
      <c r="K29" s="33">
        <f>0.65+(0.01*E19)</f>
        <v>1.02</v>
      </c>
      <c r="L29" s="34">
        <f t="shared" si="1"/>
        <v>7.14</v>
      </c>
      <c r="M29" s="31"/>
    </row>
    <row r="30" ht="14.25" customHeight="1">
      <c r="A30" s="13"/>
      <c r="B30" s="30">
        <v>7.0</v>
      </c>
      <c r="C30" s="31" t="s">
        <v>40</v>
      </c>
      <c r="D30" s="31" t="s">
        <v>41</v>
      </c>
      <c r="E30" s="31" t="s">
        <v>42</v>
      </c>
      <c r="F30" s="30" t="s">
        <v>43</v>
      </c>
      <c r="G30" s="30">
        <v>3.0</v>
      </c>
      <c r="H30" s="30">
        <v>1.0</v>
      </c>
      <c r="I30" s="1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1">
        <f t="array" ref="J30">IF(I30&lt;&gt;"",INDEX(Def!$J$6:$L$10,MATCH(F30,Def!$I$6:$I$10,0),MATCH(I30,Def!$J$5:$L$5,0)),"")</f>
        <v>3</v>
      </c>
      <c r="K30" s="33">
        <f>0.65+(0.01*E19)</f>
        <v>1.02</v>
      </c>
      <c r="L30" s="34">
        <f t="shared" si="1"/>
        <v>3.06</v>
      </c>
      <c r="M30" s="31"/>
    </row>
    <row r="31" ht="14.25" customHeight="1">
      <c r="A31" s="13"/>
      <c r="B31" s="30">
        <v>8.0</v>
      </c>
      <c r="C31" s="31" t="s">
        <v>40</v>
      </c>
      <c r="D31" s="31" t="s">
        <v>44</v>
      </c>
      <c r="E31" s="31" t="s">
        <v>45</v>
      </c>
      <c r="F31" s="30" t="s">
        <v>46</v>
      </c>
      <c r="G31" s="30">
        <v>9.0</v>
      </c>
      <c r="H31" s="30">
        <v>1.0</v>
      </c>
      <c r="I31" s="1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1">
        <f t="array" ref="J31">IF(I31&lt;&gt;"",INDEX(Def!$J$6:$L$10,MATCH(F31,Def!$I$6:$I$10,0),MATCH(I31,Def!$J$5:$L$5,0)),"")</f>
        <v>3</v>
      </c>
      <c r="K31" s="35">
        <f>0.65+(0.01*E19)</f>
        <v>1.02</v>
      </c>
      <c r="L31" s="34">
        <f t="shared" si="1"/>
        <v>3.06</v>
      </c>
      <c r="M31" s="31"/>
    </row>
    <row r="32" ht="14.25" customHeight="1">
      <c r="A32" s="13"/>
      <c r="B32" s="30">
        <v>9.0</v>
      </c>
      <c r="C32" s="31" t="s">
        <v>40</v>
      </c>
      <c r="D32" s="31" t="s">
        <v>47</v>
      </c>
      <c r="E32" s="31" t="s">
        <v>48</v>
      </c>
      <c r="F32" s="30" t="s">
        <v>46</v>
      </c>
      <c r="G32" s="30">
        <v>2.0</v>
      </c>
      <c r="H32" s="30">
        <v>1.0</v>
      </c>
      <c r="I32" s="1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Low</v>
      </c>
      <c r="J32" s="1">
        <f t="array" ref="J32">IF(I32&lt;&gt;"",INDEX(Def!$J$6:$L$10,MATCH(F32,Def!$I$6:$I$10,0),MATCH(I32,Def!$J$5:$L$5,0)),"")</f>
        <v>3</v>
      </c>
      <c r="K32" s="35">
        <f>0.65+(0.01*E19)</f>
        <v>1.02</v>
      </c>
      <c r="L32" s="34">
        <f t="shared" si="1"/>
        <v>3.06</v>
      </c>
      <c r="M32" s="31"/>
    </row>
    <row r="33" ht="14.25" customHeight="1">
      <c r="A33" s="13"/>
      <c r="B33" s="30">
        <v>10.0</v>
      </c>
      <c r="C33" s="31" t="s">
        <v>40</v>
      </c>
      <c r="D33" s="31" t="s">
        <v>49</v>
      </c>
      <c r="E33" s="31" t="s">
        <v>50</v>
      </c>
      <c r="F33" s="30" t="s">
        <v>43</v>
      </c>
      <c r="G33" s="30">
        <v>8.0</v>
      </c>
      <c r="H33" s="30">
        <v>1.0</v>
      </c>
      <c r="I33" s="1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1">
        <f t="array" ref="J33">IF(I33&lt;&gt;"",INDEX(Def!$J$6:$L$10,MATCH(F33,Def!$I$6:$I$10,0),MATCH(I33,Def!$J$5:$L$5,0)),"")</f>
        <v>3</v>
      </c>
      <c r="K33" s="35">
        <f>0.65+(0.01*E19)</f>
        <v>1.02</v>
      </c>
      <c r="L33" s="34">
        <f t="shared" si="1"/>
        <v>3.06</v>
      </c>
      <c r="M33" s="31"/>
    </row>
    <row r="34" ht="14.25" customHeight="1">
      <c r="A34" s="13"/>
      <c r="B34" s="30">
        <v>11.0</v>
      </c>
      <c r="C34" s="31" t="s">
        <v>27</v>
      </c>
      <c r="D34" s="31" t="s">
        <v>51</v>
      </c>
      <c r="E34" s="31" t="s">
        <v>52</v>
      </c>
      <c r="F34" s="30" t="s">
        <v>43</v>
      </c>
      <c r="G34" s="30">
        <v>5.0</v>
      </c>
      <c r="H34" s="30">
        <v>1.0</v>
      </c>
      <c r="I34" s="1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1">
        <f t="array" ref="J34">IF(I34&lt;&gt;"",INDEX(Def!$J$6:$L$10,MATCH(F34,Def!$I$6:$I$10,0),MATCH(I34,Def!$J$5:$L$5,0)),"")</f>
        <v>3</v>
      </c>
      <c r="K34" s="35">
        <f>0.65+(0.01*E19)</f>
        <v>1.02</v>
      </c>
      <c r="L34" s="34">
        <f t="shared" si="1"/>
        <v>3.06</v>
      </c>
      <c r="M34" s="31"/>
    </row>
    <row r="35" ht="14.25" customHeight="1">
      <c r="A35" s="13"/>
      <c r="B35" s="30">
        <v>12.0</v>
      </c>
      <c r="C35" s="31" t="s">
        <v>27</v>
      </c>
      <c r="D35" s="36" t="s">
        <v>53</v>
      </c>
      <c r="E35" s="31" t="s">
        <v>54</v>
      </c>
      <c r="F35" s="30" t="s">
        <v>46</v>
      </c>
      <c r="G35" s="30">
        <v>2.0</v>
      </c>
      <c r="H35" s="30">
        <v>1.0</v>
      </c>
      <c r="I35" s="1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Low</v>
      </c>
      <c r="J35" s="1">
        <f t="array" ref="J35">IF(I35&lt;&gt;"",INDEX(Def!$J$6:$L$10,MATCH(F35,Def!$I$6:$I$10,0),MATCH(I35,Def!$J$5:$L$5,0)),"")</f>
        <v>3</v>
      </c>
      <c r="K35" s="33">
        <f>0.65+(0.01*E19)</f>
        <v>1.02</v>
      </c>
      <c r="L35" s="34">
        <f t="shared" si="1"/>
        <v>3.06</v>
      </c>
      <c r="M35" s="31"/>
    </row>
    <row r="36" ht="14.25" customHeight="1">
      <c r="A36" s="13"/>
      <c r="B36" s="30">
        <v>13.0</v>
      </c>
      <c r="C36" s="31" t="s">
        <v>27</v>
      </c>
      <c r="D36" s="31" t="s">
        <v>55</v>
      </c>
      <c r="E36" s="31" t="s">
        <v>56</v>
      </c>
      <c r="F36" s="30" t="s">
        <v>46</v>
      </c>
      <c r="G36" s="30">
        <v>5.0</v>
      </c>
      <c r="H36" s="30">
        <v>3.0</v>
      </c>
      <c r="I36" s="1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High</v>
      </c>
      <c r="J36" s="1">
        <f t="array" ref="J36">IF(I36&lt;&gt;"",INDEX(Def!$J$6:$L$10,MATCH(F36,Def!$I$6:$I$10,0),MATCH(I36,Def!$J$5:$L$5,0)),"")</f>
        <v>6</v>
      </c>
      <c r="K36" s="35">
        <f>0.65+(0.01*E19)</f>
        <v>1.02</v>
      </c>
      <c r="L36" s="34">
        <f t="shared" si="1"/>
        <v>6.12</v>
      </c>
      <c r="M36" s="31"/>
    </row>
    <row r="37" ht="14.25" customHeight="1">
      <c r="A37" s="13"/>
      <c r="B37" s="30">
        <v>14.0</v>
      </c>
      <c r="C37" s="31" t="s">
        <v>27</v>
      </c>
      <c r="D37" s="31" t="s">
        <v>57</v>
      </c>
      <c r="E37" s="31" t="s">
        <v>58</v>
      </c>
      <c r="F37" s="30" t="s">
        <v>43</v>
      </c>
      <c r="G37" s="30">
        <v>10.0</v>
      </c>
      <c r="H37" s="30">
        <v>3.0</v>
      </c>
      <c r="I37" s="1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Average</v>
      </c>
      <c r="J37" s="1">
        <f t="array" ref="J37">IF(I37&lt;&gt;"",INDEX(Def!$J$6:$L$10,MATCH(F37,Def!$I$6:$I$10,0),MATCH(I37,Def!$J$5:$L$5,0)),"")</f>
        <v>4</v>
      </c>
      <c r="K37" s="35">
        <f>0.65+(0.01*E19)</f>
        <v>1.02</v>
      </c>
      <c r="L37" s="34">
        <f t="shared" si="1"/>
        <v>4.08</v>
      </c>
      <c r="M37" s="31"/>
    </row>
    <row r="38" ht="14.25" customHeight="1">
      <c r="A38" s="13"/>
      <c r="B38" s="30">
        <v>15.0</v>
      </c>
      <c r="C38" s="31" t="s">
        <v>27</v>
      </c>
      <c r="D38" s="36" t="s">
        <v>59</v>
      </c>
      <c r="E38" s="31" t="s">
        <v>60</v>
      </c>
      <c r="F38" s="37" t="s">
        <v>46</v>
      </c>
      <c r="G38" s="37">
        <v>4.0</v>
      </c>
      <c r="H38" s="37">
        <v>1.0</v>
      </c>
      <c r="I38" s="1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Low</v>
      </c>
      <c r="J38" s="1">
        <f t="array" ref="J38">IF(I38&lt;&gt;"",INDEX(Def!$J$6:$L$10,MATCH(F38,Def!$I$6:$I$10,0),MATCH(I38,Def!$J$5:$L$5,0)),"")</f>
        <v>3</v>
      </c>
      <c r="K38" s="35">
        <f>0.65+(0.01*E19)</f>
        <v>1.02</v>
      </c>
      <c r="L38" s="34">
        <f t="shared" si="1"/>
        <v>3.06</v>
      </c>
      <c r="M38" s="31"/>
    </row>
    <row r="39" ht="14.25" customHeight="1">
      <c r="A39" s="13"/>
      <c r="B39" s="30">
        <v>16.0</v>
      </c>
      <c r="C39" s="31" t="s">
        <v>27</v>
      </c>
      <c r="D39" s="31" t="s">
        <v>61</v>
      </c>
      <c r="E39" s="31" t="s">
        <v>62</v>
      </c>
      <c r="F39" s="30" t="s">
        <v>43</v>
      </c>
      <c r="G39" s="30">
        <v>11.0</v>
      </c>
      <c r="H39" s="30">
        <v>3.0</v>
      </c>
      <c r="I39" s="1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Average</v>
      </c>
      <c r="J39" s="1">
        <f t="array" ref="J39">IF(I39&lt;&gt;"",INDEX(Def!$J$6:$L$10,MATCH(F39,Def!$I$6:$I$10,0),MATCH(I39,Def!$J$5:$L$5,0)),"")</f>
        <v>4</v>
      </c>
      <c r="K39" s="35">
        <f>0.65+(0.01*E19)</f>
        <v>1.02</v>
      </c>
      <c r="L39" s="34">
        <f t="shared" si="1"/>
        <v>4.08</v>
      </c>
      <c r="M39" s="31"/>
    </row>
    <row r="40" ht="14.25" customHeight="1">
      <c r="A40" s="13"/>
      <c r="B40" s="30">
        <v>17.0</v>
      </c>
      <c r="C40" s="31" t="s">
        <v>27</v>
      </c>
      <c r="D40" s="36" t="s">
        <v>63</v>
      </c>
      <c r="E40" s="31" t="s">
        <v>64</v>
      </c>
      <c r="F40" s="37" t="s">
        <v>46</v>
      </c>
      <c r="G40" s="37">
        <v>5.0</v>
      </c>
      <c r="H40" s="37">
        <v>2.0</v>
      </c>
      <c r="I40" s="1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Average</v>
      </c>
      <c r="J40" s="1">
        <f t="array" ref="J40">IF(I40&lt;&gt;"",INDEX(Def!$J$6:$L$10,MATCH(F40,Def!$I$6:$I$10,0),MATCH(I40,Def!$J$5:$L$5,0)),"")</f>
        <v>4</v>
      </c>
      <c r="K40" s="35">
        <f>0.65+(0.01*E19)</f>
        <v>1.02</v>
      </c>
      <c r="L40" s="34">
        <f t="shared" si="1"/>
        <v>4.08</v>
      </c>
      <c r="M40" s="31"/>
    </row>
    <row r="41" ht="14.25" customHeight="1">
      <c r="A41" s="13"/>
      <c r="B41" s="30">
        <v>18.0</v>
      </c>
      <c r="C41" s="31" t="s">
        <v>27</v>
      </c>
      <c r="D41" s="36" t="s">
        <v>65</v>
      </c>
      <c r="E41" s="31" t="s">
        <v>66</v>
      </c>
      <c r="F41" s="37" t="s">
        <v>46</v>
      </c>
      <c r="G41" s="37">
        <v>5.0</v>
      </c>
      <c r="H41" s="37">
        <v>2.0</v>
      </c>
      <c r="I41" s="1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Average</v>
      </c>
      <c r="J41" s="1">
        <f t="array" ref="J41">IF(I41&lt;&gt;"",INDEX(Def!$J$6:$L$10,MATCH(F41,Def!$I$6:$I$10,0),MATCH(I41,Def!$J$5:$L$5,0)),"")</f>
        <v>4</v>
      </c>
      <c r="K41" s="35">
        <f>0.65+(0.01*E19)</f>
        <v>1.02</v>
      </c>
      <c r="L41" s="34">
        <f t="shared" si="1"/>
        <v>4.08</v>
      </c>
      <c r="M41" s="31"/>
    </row>
    <row r="42" ht="14.25" customHeight="1">
      <c r="A42" s="13"/>
      <c r="B42" s="30">
        <v>19.0</v>
      </c>
      <c r="C42" s="31" t="s">
        <v>27</v>
      </c>
      <c r="D42" s="36" t="s">
        <v>67</v>
      </c>
      <c r="E42" s="31" t="s">
        <v>68</v>
      </c>
      <c r="F42" s="37"/>
      <c r="G42" s="37"/>
      <c r="H42" s="37"/>
      <c r="I42" s="1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1" t="str">
        <f t="array" ref="J42">IF(I42&lt;&gt;"",INDEX(Def!$J$6:$L$10,MATCH(F42,Def!$I$6:$I$10,0),MATCH(I42,Def!$J$5:$L$5,0)),"")</f>
        <v/>
      </c>
      <c r="K42" s="35">
        <f>0.65+(0.01*E19)</f>
        <v>1.02</v>
      </c>
      <c r="L42" s="34">
        <f t="shared" si="1"/>
        <v>0</v>
      </c>
      <c r="M42" s="31"/>
    </row>
    <row r="43" ht="14.25" customHeight="1">
      <c r="A43" s="13"/>
      <c r="B43" s="30">
        <v>20.0</v>
      </c>
      <c r="C43" s="36" t="s">
        <v>69</v>
      </c>
      <c r="D43" s="36" t="s">
        <v>70</v>
      </c>
      <c r="E43" s="31" t="s">
        <v>71</v>
      </c>
      <c r="F43" s="37" t="s">
        <v>46</v>
      </c>
      <c r="G43" s="37">
        <v>9.0</v>
      </c>
      <c r="H43" s="37">
        <v>1.0</v>
      </c>
      <c r="I43" s="1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1">
        <f t="array" ref="J43">IF(I43&lt;&gt;"",INDEX(Def!$J$6:$L$10,MATCH(F43,Def!$I$6:$I$10,0),MATCH(I43,Def!$J$5:$L$5,0)),"")</f>
        <v>3</v>
      </c>
      <c r="K43" s="38">
        <f>0.65+(0.01*E19)</f>
        <v>1.02</v>
      </c>
      <c r="L43" s="34">
        <f t="shared" si="1"/>
        <v>3.06</v>
      </c>
      <c r="M43" s="31"/>
    </row>
    <row r="44" ht="14.25" customHeight="1">
      <c r="A44" s="13"/>
      <c r="B44" s="30">
        <v>21.0</v>
      </c>
      <c r="C44" s="36" t="s">
        <v>69</v>
      </c>
      <c r="D44" s="36" t="s">
        <v>72</v>
      </c>
      <c r="E44" s="31" t="s">
        <v>73</v>
      </c>
      <c r="F44" s="37" t="s">
        <v>46</v>
      </c>
      <c r="G44" s="37">
        <v>14.0</v>
      </c>
      <c r="H44" s="37">
        <v>3.0</v>
      </c>
      <c r="I44" s="1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>High</v>
      </c>
      <c r="J44" s="1">
        <f t="array" ref="J44">IF(I44&lt;&gt;"",INDEX(Def!$J$6:$L$10,MATCH(F44,Def!$I$6:$I$10,0),MATCH(I44,Def!$J$5:$L$5,0)),"")</f>
        <v>6</v>
      </c>
      <c r="K44" s="35">
        <f>0.65+(0.01*E19)</f>
        <v>1.02</v>
      </c>
      <c r="L44" s="34">
        <f t="shared" si="1"/>
        <v>6.12</v>
      </c>
      <c r="M44" s="31"/>
    </row>
    <row r="45" ht="14.25" customHeight="1">
      <c r="A45" s="13"/>
      <c r="B45" s="30">
        <v>22.0</v>
      </c>
      <c r="C45" s="36" t="s">
        <v>69</v>
      </c>
      <c r="D45" s="36" t="s">
        <v>74</v>
      </c>
      <c r="E45" s="31" t="s">
        <v>75</v>
      </c>
      <c r="F45" s="37" t="s">
        <v>76</v>
      </c>
      <c r="G45" s="37">
        <v>10.0</v>
      </c>
      <c r="H45" s="37">
        <v>2.0</v>
      </c>
      <c r="I45" s="1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>Average</v>
      </c>
      <c r="J45" s="1">
        <f t="array" ref="J45">IF(I45&lt;&gt;"",INDEX(Def!$J$6:$L$10,MATCH(F45,Def!$I$6:$I$10,0),MATCH(I45,Def!$J$5:$L$5,0)),"")</f>
        <v>5</v>
      </c>
      <c r="K45" s="35">
        <f>0.65+(0.01*E19)</f>
        <v>1.02</v>
      </c>
      <c r="L45" s="34">
        <f t="shared" si="1"/>
        <v>5.1</v>
      </c>
      <c r="M45" s="31"/>
    </row>
    <row r="46" ht="14.25" customHeight="1">
      <c r="A46" s="13"/>
      <c r="B46" s="30">
        <v>23.0</v>
      </c>
      <c r="C46" s="36" t="s">
        <v>69</v>
      </c>
      <c r="D46" s="36" t="s">
        <v>77</v>
      </c>
      <c r="E46" s="31" t="s">
        <v>78</v>
      </c>
      <c r="F46" s="37" t="s">
        <v>46</v>
      </c>
      <c r="G46" s="37">
        <v>2.0</v>
      </c>
      <c r="H46" s="37">
        <v>1.0</v>
      </c>
      <c r="I46" s="1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>Low</v>
      </c>
      <c r="J46" s="1">
        <f t="array" ref="J46">IF(I46&lt;&gt;"",INDEX(Def!$J$6:$L$10,MATCH(F46,Def!$I$6:$I$10,0),MATCH(I46,Def!$J$5:$L$5,0)),"")</f>
        <v>3</v>
      </c>
      <c r="K46" s="35">
        <f>0.65+(0.01*E19)</f>
        <v>1.02</v>
      </c>
      <c r="L46" s="34">
        <f t="shared" si="1"/>
        <v>3.06</v>
      </c>
      <c r="M46" s="31"/>
    </row>
    <row r="47" ht="14.25" customHeight="1">
      <c r="A47" s="13"/>
      <c r="B47" s="30">
        <v>24.0</v>
      </c>
      <c r="C47" s="36" t="s">
        <v>69</v>
      </c>
      <c r="D47" s="36" t="s">
        <v>79</v>
      </c>
      <c r="E47" s="31" t="s">
        <v>80</v>
      </c>
      <c r="F47" s="30"/>
      <c r="G47" s="30"/>
      <c r="H47" s="30"/>
      <c r="I47" s="1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1" t="str">
        <f t="array" ref="J47">IF(I47&lt;&gt;"",INDEX(Def!$J$6:$L$10,MATCH(F47,Def!$I$6:$I$10,0),MATCH(I47,Def!$J$5:$L$5,0)),"")</f>
        <v/>
      </c>
      <c r="K47" s="35">
        <f>0.65+(0.01*E19)</f>
        <v>1.02</v>
      </c>
      <c r="L47" s="34">
        <f t="shared" si="1"/>
        <v>0</v>
      </c>
      <c r="M47" s="31"/>
    </row>
    <row r="48" ht="14.25" customHeight="1">
      <c r="A48" s="13"/>
      <c r="B48" s="30">
        <v>25.0</v>
      </c>
      <c r="C48" s="36" t="s">
        <v>81</v>
      </c>
      <c r="D48" s="36" t="s">
        <v>82</v>
      </c>
      <c r="E48" s="31" t="s">
        <v>83</v>
      </c>
      <c r="F48" s="37" t="s">
        <v>46</v>
      </c>
      <c r="G48" s="37">
        <v>9.0</v>
      </c>
      <c r="H48" s="37">
        <v>1.0</v>
      </c>
      <c r="I48" s="1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>Low</v>
      </c>
      <c r="J48" s="1">
        <f t="array" ref="J48">IF(I48&lt;&gt;"",INDEX(Def!$J$6:$L$10,MATCH(F48,Def!$I$6:$I$10,0),MATCH(I48,Def!$J$5:$L$5,0)),"")</f>
        <v>3</v>
      </c>
      <c r="K48" s="35">
        <f>0.65+(0.01*E19)</f>
        <v>1.02</v>
      </c>
      <c r="L48" s="34">
        <f t="shared" si="1"/>
        <v>3.06</v>
      </c>
      <c r="M48" s="31"/>
    </row>
    <row r="49" ht="14.25" customHeight="1">
      <c r="A49" s="13"/>
      <c r="B49" s="30">
        <v>26.0</v>
      </c>
      <c r="C49" s="36" t="s">
        <v>81</v>
      </c>
      <c r="D49" s="36" t="s">
        <v>84</v>
      </c>
      <c r="E49" s="31" t="s">
        <v>85</v>
      </c>
      <c r="F49" s="37" t="s">
        <v>46</v>
      </c>
      <c r="G49" s="37">
        <v>2.0</v>
      </c>
      <c r="H49" s="37">
        <v>2.0</v>
      </c>
      <c r="I49" s="1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>Low</v>
      </c>
      <c r="J49" s="1">
        <f t="array" ref="J49">IF(I49&lt;&gt;"",INDEX(Def!$J$6:$L$10,MATCH(F49,Def!$I$6:$I$10,0),MATCH(I49,Def!$J$5:$L$5,0)),"")</f>
        <v>3</v>
      </c>
      <c r="K49" s="35">
        <f>0.65+(0.01*E19)</f>
        <v>1.02</v>
      </c>
      <c r="L49" s="34">
        <f t="shared" si="1"/>
        <v>3.06</v>
      </c>
      <c r="M49" s="31"/>
    </row>
    <row r="50" ht="14.25" customHeight="1">
      <c r="A50" s="13"/>
      <c r="B50" s="30">
        <v>27.0</v>
      </c>
      <c r="C50" s="36" t="s">
        <v>81</v>
      </c>
      <c r="D50" s="36" t="s">
        <v>86</v>
      </c>
      <c r="E50" s="31" t="s">
        <v>87</v>
      </c>
      <c r="F50" s="37" t="s">
        <v>46</v>
      </c>
      <c r="G50" s="37">
        <v>2.0</v>
      </c>
      <c r="H50" s="37">
        <v>1.0</v>
      </c>
      <c r="I50" s="1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>Low</v>
      </c>
      <c r="J50" s="1">
        <f t="array" ref="J50">IF(I50&lt;&gt;"",INDEX(Def!$J$6:$L$10,MATCH(F50,Def!$I$6:$I$10,0),MATCH(I50,Def!$J$5:$L$5,0)),"")</f>
        <v>3</v>
      </c>
      <c r="K50" s="35">
        <f>0.65+(0.01*E19)</f>
        <v>1.02</v>
      </c>
      <c r="L50" s="34">
        <f t="shared" si="1"/>
        <v>3.06</v>
      </c>
      <c r="M50" s="31"/>
    </row>
    <row r="51" ht="14.25" customHeight="1">
      <c r="A51" s="13"/>
      <c r="B51" s="30">
        <v>28.0</v>
      </c>
      <c r="C51" s="36" t="s">
        <v>81</v>
      </c>
      <c r="D51" s="36" t="s">
        <v>88</v>
      </c>
      <c r="E51" s="31" t="s">
        <v>89</v>
      </c>
      <c r="F51" s="37" t="s">
        <v>76</v>
      </c>
      <c r="G51" s="37">
        <v>6.0</v>
      </c>
      <c r="H51" s="37">
        <v>6.0</v>
      </c>
      <c r="I51" s="1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>High</v>
      </c>
      <c r="J51" s="1">
        <f t="array" ref="J51">IF(I51&lt;&gt;"",INDEX(Def!$J$6:$L$10,MATCH(F51,Def!$I$6:$I$10,0),MATCH(I51,Def!$J$5:$L$5,0)),"")</f>
        <v>7</v>
      </c>
      <c r="K51" s="35">
        <f>0.65+(0.01*E19)</f>
        <v>1.02</v>
      </c>
      <c r="L51" s="34">
        <f t="shared" si="1"/>
        <v>7.14</v>
      </c>
      <c r="M51" s="31"/>
    </row>
    <row r="52" ht="14.25" customHeight="1">
      <c r="A52" s="13"/>
      <c r="B52" s="30">
        <v>29.0</v>
      </c>
      <c r="C52" s="36" t="s">
        <v>81</v>
      </c>
      <c r="D52" s="36" t="s">
        <v>90</v>
      </c>
      <c r="E52" s="31" t="s">
        <v>91</v>
      </c>
      <c r="F52" s="30"/>
      <c r="G52" s="30"/>
      <c r="H52" s="30"/>
      <c r="I52" s="1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1" t="str">
        <f t="array" ref="J52">IF(I52&lt;&gt;"",INDEX(Def!$J$6:$L$10,MATCH(F52,Def!$I$6:$I$10,0),MATCH(I52,Def!$J$5:$L$5,0)),"")</f>
        <v/>
      </c>
      <c r="K52" s="33"/>
      <c r="L52" s="34" t="str">
        <f t="shared" si="1"/>
        <v/>
      </c>
      <c r="M52" s="31"/>
    </row>
    <row r="53" ht="14.25" customHeight="1">
      <c r="A53" s="13"/>
      <c r="B53" s="30"/>
      <c r="C53" s="31"/>
      <c r="D53" s="31"/>
      <c r="E53" s="31"/>
      <c r="F53" s="30"/>
      <c r="G53" s="30"/>
      <c r="H53" s="30"/>
      <c r="I53" s="1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1" t="str">
        <f t="array" ref="J53">IF(I53&lt;&gt;"",INDEX(Def!$J$6:$L$10,MATCH(F53,Def!$I$6:$I$10,0),MATCH(I53,Def!$J$5:$L$5,0)),"")</f>
        <v/>
      </c>
      <c r="K53" s="33"/>
      <c r="L53" s="34" t="str">
        <f t="shared" si="1"/>
        <v/>
      </c>
      <c r="M53" s="31"/>
    </row>
    <row r="54" ht="14.25" customHeight="1">
      <c r="A54" s="13"/>
      <c r="B54" s="30"/>
      <c r="C54" s="31"/>
      <c r="D54" s="31"/>
      <c r="E54" s="31"/>
      <c r="F54" s="30"/>
      <c r="G54" s="30"/>
      <c r="H54" s="30"/>
      <c r="I54" s="1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1" t="str">
        <f t="array" ref="J54">IF(I54&lt;&gt;"",INDEX(Def!$J$6:$L$10,MATCH(F54,Def!$I$6:$I$10,0),MATCH(I54,Def!$J$5:$L$5,0)),"")</f>
        <v/>
      </c>
      <c r="K54" s="33"/>
      <c r="L54" s="34" t="str">
        <f t="shared" si="1"/>
        <v/>
      </c>
      <c r="M54" s="31"/>
    </row>
    <row r="55" ht="14.25" customHeight="1">
      <c r="A55" s="13"/>
      <c r="B55" s="30"/>
      <c r="C55" s="31"/>
      <c r="D55" s="31"/>
      <c r="E55" s="31"/>
      <c r="F55" s="30"/>
      <c r="G55" s="30"/>
      <c r="H55" s="30"/>
      <c r="I55" s="1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1" t="str">
        <f t="array" ref="J55">IF(I55&lt;&gt;"",INDEX(Def!$J$6:$L$10,MATCH(F55,Def!$I$6:$I$10,0),MATCH(I55,Def!$J$5:$L$5,0)),"")</f>
        <v/>
      </c>
      <c r="K55" s="33"/>
      <c r="L55" s="34" t="str">
        <f t="shared" si="1"/>
        <v/>
      </c>
      <c r="M55" s="31"/>
    </row>
    <row r="56" ht="14.25" customHeight="1">
      <c r="A56" s="13"/>
      <c r="B56" s="30"/>
      <c r="C56" s="31"/>
      <c r="D56" s="31"/>
      <c r="E56" s="31"/>
      <c r="F56" s="30"/>
      <c r="G56" s="30"/>
      <c r="H56" s="30"/>
      <c r="I56" s="1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1" t="str">
        <f t="array" ref="J56">IF(I56&lt;&gt;"",INDEX(Def!$J$6:$L$10,MATCH(F56,Def!$I$6:$I$10,0),MATCH(I56,Def!$J$5:$L$5,0)),"")</f>
        <v/>
      </c>
      <c r="K56" s="33"/>
      <c r="L56" s="34" t="str">
        <f t="shared" si="1"/>
        <v/>
      </c>
      <c r="M56" s="31"/>
    </row>
    <row r="57" ht="14.25" customHeight="1">
      <c r="A57" s="13"/>
      <c r="B57" s="30"/>
      <c r="C57" s="31"/>
      <c r="D57" s="31"/>
      <c r="E57" s="31"/>
      <c r="F57" s="30"/>
      <c r="G57" s="30"/>
      <c r="H57" s="30"/>
      <c r="I57" s="1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1" t="str">
        <f t="array" ref="J57">IF(I57&lt;&gt;"",INDEX(Def!$J$6:$L$10,MATCH(F57,Def!$I$6:$I$10,0),MATCH(I57,Def!$J$5:$L$5,0)),"")</f>
        <v/>
      </c>
      <c r="K57" s="33"/>
      <c r="L57" s="34" t="str">
        <f t="shared" si="1"/>
        <v/>
      </c>
      <c r="M57" s="31"/>
    </row>
    <row r="58" ht="14.25" customHeight="1">
      <c r="A58" s="13"/>
      <c r="B58" s="30"/>
      <c r="C58" s="31"/>
      <c r="D58" s="31"/>
      <c r="E58" s="31"/>
      <c r="F58" s="30"/>
      <c r="G58" s="30"/>
      <c r="H58" s="30"/>
      <c r="I58" s="1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1" t="str">
        <f t="array" ref="J58">IF(I58&lt;&gt;"",INDEX(Def!$J$6:$L$10,MATCH(F58,Def!$I$6:$I$10,0),MATCH(I58,Def!$J$5:$L$5,0)),"")</f>
        <v/>
      </c>
      <c r="K58" s="33"/>
      <c r="L58" s="34" t="str">
        <f t="shared" si="1"/>
        <v/>
      </c>
      <c r="M58" s="31"/>
    </row>
    <row r="59" ht="14.25" customHeight="1">
      <c r="A59" s="13"/>
      <c r="B59" s="30"/>
      <c r="C59" s="31"/>
      <c r="D59" s="31"/>
      <c r="E59" s="31"/>
      <c r="F59" s="30"/>
      <c r="G59" s="30"/>
      <c r="H59" s="30"/>
      <c r="I59" s="1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1" t="str">
        <f t="array" ref="J59">IF(I59&lt;&gt;"",INDEX(Def!$J$6:$L$10,MATCH(F59,Def!$I$6:$I$10,0),MATCH(I59,Def!$J$5:$L$5,0)),"")</f>
        <v/>
      </c>
      <c r="K59" s="33"/>
      <c r="L59" s="34" t="str">
        <f t="shared" si="1"/>
        <v/>
      </c>
      <c r="M59" s="31"/>
    </row>
    <row r="60" ht="14.25" customHeight="1">
      <c r="A60" s="13"/>
      <c r="B60" s="30"/>
      <c r="C60" s="31"/>
      <c r="D60" s="31"/>
      <c r="E60" s="31"/>
      <c r="F60" s="30"/>
      <c r="G60" s="30"/>
      <c r="H60" s="30"/>
      <c r="I60" s="1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1" t="str">
        <f t="array" ref="J60">IF(I60&lt;&gt;"",INDEX(Def!$J$6:$L$10,MATCH(F60,Def!$I$6:$I$10,0),MATCH(I60,Def!$J$5:$L$5,0)),"")</f>
        <v/>
      </c>
      <c r="K60" s="33"/>
      <c r="L60" s="34" t="str">
        <f t="shared" si="1"/>
        <v/>
      </c>
      <c r="M60" s="31"/>
    </row>
    <row r="61" ht="14.25" customHeight="1">
      <c r="A61" s="13"/>
      <c r="B61" s="30"/>
      <c r="C61" s="31"/>
      <c r="D61" s="31"/>
      <c r="E61" s="31"/>
      <c r="F61" s="30"/>
      <c r="G61" s="30"/>
      <c r="H61" s="30"/>
      <c r="I61" s="1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1" t="str">
        <f t="array" ref="J61">IF(I61&lt;&gt;"",INDEX(Def!$J$6:$L$10,MATCH(F61,Def!$I$6:$I$10,0),MATCH(I61,Def!$J$5:$L$5,0)),"")</f>
        <v/>
      </c>
      <c r="K61" s="33"/>
      <c r="L61" s="34" t="str">
        <f t="shared" si="1"/>
        <v/>
      </c>
      <c r="M61" s="31"/>
    </row>
    <row r="62" ht="14.25" customHeight="1">
      <c r="A62" s="13"/>
      <c r="B62" s="30"/>
      <c r="C62" s="31"/>
      <c r="D62" s="31"/>
      <c r="E62" s="31"/>
      <c r="F62" s="30"/>
      <c r="G62" s="30"/>
      <c r="H62" s="30"/>
      <c r="I62" s="1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1" t="str">
        <f t="array" ref="J62">IF(I62&lt;&gt;"",INDEX(Def!$J$6:$L$10,MATCH(F62,Def!$I$6:$I$10,0),MATCH(I62,Def!$J$5:$L$5,0)),"")</f>
        <v/>
      </c>
      <c r="K62" s="33"/>
      <c r="L62" s="34" t="str">
        <f t="shared" si="1"/>
        <v/>
      </c>
      <c r="M62" s="31"/>
    </row>
    <row r="63" ht="14.25" customHeight="1">
      <c r="A63" s="13"/>
      <c r="B63" s="30"/>
      <c r="C63" s="31"/>
      <c r="D63" s="31"/>
      <c r="E63" s="31"/>
      <c r="F63" s="30"/>
      <c r="G63" s="30"/>
      <c r="H63" s="30"/>
      <c r="I63" s="1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1" t="str">
        <f t="array" ref="J63">IF(I63&lt;&gt;"",INDEX(Def!$J$6:$L$10,MATCH(F63,Def!$I$6:$I$10,0),MATCH(I63,Def!$J$5:$L$5,0)),"")</f>
        <v/>
      </c>
      <c r="K63" s="33"/>
      <c r="L63" s="34" t="str">
        <f t="shared" si="1"/>
        <v/>
      </c>
      <c r="M63" s="31"/>
    </row>
    <row r="64" ht="14.25" customHeight="1">
      <c r="A64" s="13"/>
      <c r="B64" s="30"/>
      <c r="C64" s="31"/>
      <c r="D64" s="31"/>
      <c r="E64" s="31"/>
      <c r="F64" s="30"/>
      <c r="G64" s="30"/>
      <c r="H64" s="30"/>
      <c r="I64" s="1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1" t="str">
        <f t="array" ref="J64">IF(I64&lt;&gt;"",INDEX(Def!$J$6:$L$10,MATCH(F64,Def!$I$6:$I$10,0),MATCH(I64,Def!$J$5:$L$5,0)),"")</f>
        <v/>
      </c>
      <c r="K64" s="33"/>
      <c r="L64" s="34" t="str">
        <f t="shared" si="1"/>
        <v/>
      </c>
      <c r="M64" s="31"/>
    </row>
    <row r="65" ht="14.25" customHeight="1">
      <c r="A65" s="13"/>
      <c r="B65" s="30"/>
      <c r="C65" s="31"/>
      <c r="D65" s="31"/>
      <c r="E65" s="31"/>
      <c r="F65" s="30"/>
      <c r="G65" s="30"/>
      <c r="H65" s="30"/>
      <c r="I65" s="1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1" t="str">
        <f t="array" ref="J65">IF(I65&lt;&gt;"",INDEX(Def!$J$6:$L$10,MATCH(F65,Def!$I$6:$I$10,0),MATCH(I65,Def!$J$5:$L$5,0)),"")</f>
        <v/>
      </c>
      <c r="K65" s="33"/>
      <c r="L65" s="34" t="str">
        <f t="shared" si="1"/>
        <v/>
      </c>
      <c r="M65" s="31"/>
    </row>
    <row r="66" ht="14.25" customHeight="1">
      <c r="A66" s="13"/>
      <c r="B66" s="30"/>
      <c r="C66" s="31"/>
      <c r="D66" s="31"/>
      <c r="E66" s="31"/>
      <c r="F66" s="30"/>
      <c r="G66" s="30"/>
      <c r="H66" s="30"/>
      <c r="I66" s="1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1" t="str">
        <f t="array" ref="J66">IF(I66&lt;&gt;"",INDEX(Def!$J$6:$L$10,MATCH(F66,Def!$I$6:$I$10,0),MATCH(I66,Def!$J$5:$L$5,0)),"")</f>
        <v/>
      </c>
      <c r="K66" s="33"/>
      <c r="L66" s="34" t="str">
        <f t="shared" si="1"/>
        <v/>
      </c>
      <c r="M66" s="31"/>
    </row>
    <row r="67" ht="14.25" customHeight="1">
      <c r="A67" s="13"/>
      <c r="B67" s="30"/>
      <c r="C67" s="31"/>
      <c r="D67" s="31"/>
      <c r="E67" s="31"/>
      <c r="F67" s="30"/>
      <c r="G67" s="30"/>
      <c r="H67" s="30"/>
      <c r="I67" s="1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1" t="str">
        <f t="array" ref="J67">IF(I67&lt;&gt;"",INDEX(Def!$J$6:$L$10,MATCH(F67,Def!$I$6:$I$10,0),MATCH(I67,Def!$J$5:$L$5,0)),"")</f>
        <v/>
      </c>
      <c r="K67" s="33"/>
      <c r="L67" s="34" t="str">
        <f t="shared" si="1"/>
        <v/>
      </c>
      <c r="M67" s="31"/>
    </row>
    <row r="68" ht="14.25" customHeight="1">
      <c r="A68" s="13"/>
      <c r="B68" s="30"/>
      <c r="C68" s="31"/>
      <c r="D68" s="31"/>
      <c r="E68" s="31"/>
      <c r="F68" s="30"/>
      <c r="G68" s="30"/>
      <c r="H68" s="30"/>
      <c r="I68" s="1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1" t="str">
        <f t="array" ref="J68">IF(I68&lt;&gt;"",INDEX(Def!$J$6:$L$10,MATCH(F68,Def!$I$6:$I$10,0),MATCH(I68,Def!$J$5:$L$5,0)),"")</f>
        <v/>
      </c>
      <c r="K68" s="33"/>
      <c r="L68" s="34" t="str">
        <f t="shared" si="1"/>
        <v/>
      </c>
      <c r="M68" s="31"/>
    </row>
    <row r="69" ht="14.25" customHeight="1">
      <c r="A69" s="13"/>
      <c r="B69" s="30"/>
      <c r="C69" s="31"/>
      <c r="D69" s="31"/>
      <c r="E69" s="31"/>
      <c r="F69" s="30"/>
      <c r="G69" s="30"/>
      <c r="H69" s="30"/>
      <c r="I69" s="1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1" t="str">
        <f t="array" ref="J69">IF(I69&lt;&gt;"",INDEX(Def!$J$6:$L$10,MATCH(F69,Def!$I$6:$I$10,0),MATCH(I69,Def!$J$5:$L$5,0)),"")</f>
        <v/>
      </c>
      <c r="K69" s="33"/>
      <c r="L69" s="34" t="str">
        <f t="shared" si="1"/>
        <v/>
      </c>
      <c r="M69" s="31"/>
    </row>
    <row r="70" ht="14.25" customHeight="1">
      <c r="A70" s="13"/>
      <c r="B70" s="30"/>
      <c r="C70" s="31"/>
      <c r="D70" s="31"/>
      <c r="E70" s="31"/>
      <c r="F70" s="30"/>
      <c r="G70" s="30"/>
      <c r="H70" s="30"/>
      <c r="I70" s="1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1" t="str">
        <f t="array" ref="J70">IF(I70&lt;&gt;"",INDEX(Def!$J$6:$L$10,MATCH(F70,Def!$I$6:$I$10,0),MATCH(I70,Def!$J$5:$L$5,0)),"")</f>
        <v/>
      </c>
      <c r="K70" s="33"/>
      <c r="L70" s="34" t="str">
        <f t="shared" si="1"/>
        <v/>
      </c>
      <c r="M70" s="31"/>
    </row>
    <row r="71" ht="14.25" customHeight="1">
      <c r="A71" s="13"/>
      <c r="B71" s="30"/>
      <c r="C71" s="31"/>
      <c r="D71" s="31"/>
      <c r="E71" s="31"/>
      <c r="F71" s="30"/>
      <c r="G71" s="30"/>
      <c r="H71" s="30"/>
      <c r="I71" s="1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1" t="str">
        <f t="array" ref="J71">IF(I71&lt;&gt;"",INDEX(Def!$J$6:$L$10,MATCH(F71,Def!$I$6:$I$10,0),MATCH(I71,Def!$J$5:$L$5,0)),"")</f>
        <v/>
      </c>
      <c r="K71" s="33"/>
      <c r="L71" s="34" t="str">
        <f t="shared" si="1"/>
        <v/>
      </c>
      <c r="M71" s="31"/>
    </row>
    <row r="72" ht="14.25" customHeight="1">
      <c r="A72" s="13"/>
      <c r="B72" s="30"/>
      <c r="C72" s="31"/>
      <c r="D72" s="31"/>
      <c r="E72" s="31"/>
      <c r="F72" s="30"/>
      <c r="G72" s="30"/>
      <c r="H72" s="30"/>
      <c r="I72" s="1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1" t="str">
        <f t="array" ref="J72">IF(I72&lt;&gt;"",INDEX(Def!$J$6:$L$10,MATCH(F72,Def!$I$6:$I$10,0),MATCH(I72,Def!$J$5:$L$5,0)),"")</f>
        <v/>
      </c>
      <c r="K72" s="33"/>
      <c r="L72" s="34" t="str">
        <f t="shared" si="1"/>
        <v/>
      </c>
      <c r="M72" s="31"/>
    </row>
    <row r="73" ht="14.25" customHeight="1">
      <c r="A73" s="13"/>
      <c r="B73" s="30"/>
      <c r="C73" s="31"/>
      <c r="D73" s="31"/>
      <c r="E73" s="31"/>
      <c r="F73" s="30"/>
      <c r="G73" s="30"/>
      <c r="H73" s="30"/>
      <c r="I73" s="1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1" t="str">
        <f t="array" ref="J73">IF(I73&lt;&gt;"",INDEX(Def!$J$6:$L$10,MATCH(F73,Def!$I$6:$I$10,0),MATCH(I73,Def!$J$5:$L$5,0)),"")</f>
        <v/>
      </c>
      <c r="K73" s="33"/>
      <c r="L73" s="34" t="str">
        <f t="shared" si="1"/>
        <v/>
      </c>
      <c r="M73" s="31"/>
    </row>
    <row r="74" ht="14.25" customHeight="1">
      <c r="A74" s="13"/>
      <c r="B74" s="30"/>
      <c r="C74" s="31"/>
      <c r="D74" s="31"/>
      <c r="E74" s="31"/>
      <c r="F74" s="30"/>
      <c r="G74" s="30"/>
      <c r="H74" s="30"/>
      <c r="I74" s="1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1" t="str">
        <f t="array" ref="J74">IF(I74&lt;&gt;"",INDEX(Def!$J$6:$L$10,MATCH(F74,Def!$I$6:$I$10,0),MATCH(I74,Def!$J$5:$L$5,0)),"")</f>
        <v/>
      </c>
      <c r="K74" s="33"/>
      <c r="L74" s="34" t="str">
        <f t="shared" si="1"/>
        <v/>
      </c>
      <c r="M74" s="31"/>
    </row>
    <row r="75" ht="14.25" customHeight="1">
      <c r="A75" s="13"/>
      <c r="B75" s="30"/>
      <c r="C75" s="31"/>
      <c r="D75" s="31"/>
      <c r="E75" s="31"/>
      <c r="F75" s="30"/>
      <c r="G75" s="30"/>
      <c r="H75" s="30"/>
      <c r="I75" s="1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1" t="str">
        <f t="array" ref="J75">IF(I75&lt;&gt;"",INDEX(Def!$J$6:$L$10,MATCH(F75,Def!$I$6:$I$10,0),MATCH(I75,Def!$J$5:$L$5,0)),"")</f>
        <v/>
      </c>
      <c r="K75" s="33"/>
      <c r="L75" s="34" t="str">
        <f t="shared" si="1"/>
        <v/>
      </c>
      <c r="M75" s="31"/>
    </row>
    <row r="76" ht="14.25" customHeight="1">
      <c r="A76" s="13"/>
      <c r="B76" s="30"/>
      <c r="C76" s="31"/>
      <c r="D76" s="31"/>
      <c r="E76" s="31"/>
      <c r="F76" s="30"/>
      <c r="G76" s="30"/>
      <c r="H76" s="30"/>
      <c r="I76" s="1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1" t="str">
        <f t="array" ref="J76">IF(I76&lt;&gt;"",INDEX(Def!$J$6:$L$10,MATCH(F76,Def!$I$6:$I$10,0),MATCH(I76,Def!$J$5:$L$5,0)),"")</f>
        <v/>
      </c>
      <c r="K76" s="33"/>
      <c r="L76" s="34" t="str">
        <f t="shared" si="1"/>
        <v/>
      </c>
      <c r="M76" s="31"/>
    </row>
    <row r="77" ht="14.25" customHeight="1">
      <c r="A77" s="13"/>
      <c r="B77" s="30"/>
      <c r="C77" s="31"/>
      <c r="D77" s="31"/>
      <c r="E77" s="31"/>
      <c r="F77" s="30"/>
      <c r="G77" s="30"/>
      <c r="H77" s="30"/>
      <c r="I77" s="1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1" t="str">
        <f t="array" ref="J77">IF(I77&lt;&gt;"",INDEX(Def!$J$6:$L$10,MATCH(F77,Def!$I$6:$I$10,0),MATCH(I77,Def!$J$5:$L$5,0)),"")</f>
        <v/>
      </c>
      <c r="K77" s="33"/>
      <c r="L77" s="34" t="str">
        <f t="shared" si="1"/>
        <v/>
      </c>
      <c r="M77" s="31"/>
    </row>
    <row r="78" ht="14.25" customHeight="1">
      <c r="A78" s="13"/>
      <c r="B78" s="30"/>
      <c r="C78" s="31"/>
      <c r="D78" s="31"/>
      <c r="E78" s="31"/>
      <c r="F78" s="30"/>
      <c r="G78" s="30"/>
      <c r="H78" s="30"/>
      <c r="I78" s="1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1" t="str">
        <f t="array" ref="J78">IF(I78&lt;&gt;"",INDEX(Def!$J$6:$L$10,MATCH(F78,Def!$I$6:$I$10,0),MATCH(I78,Def!$J$5:$L$5,0)),"")</f>
        <v/>
      </c>
      <c r="K78" s="33"/>
      <c r="L78" s="34" t="str">
        <f t="shared" si="1"/>
        <v/>
      </c>
      <c r="M78" s="31"/>
    </row>
    <row r="79" ht="14.25" customHeight="1">
      <c r="A79" s="13"/>
      <c r="B79" s="30"/>
      <c r="C79" s="31"/>
      <c r="D79" s="31"/>
      <c r="E79" s="31"/>
      <c r="F79" s="30"/>
      <c r="G79" s="30"/>
      <c r="H79" s="30"/>
      <c r="I79" s="1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1" t="str">
        <f t="array" ref="J79">IF(I79&lt;&gt;"",INDEX(Def!$J$6:$L$10,MATCH(F79,Def!$I$6:$I$10,0),MATCH(I79,Def!$J$5:$L$5,0)),"")</f>
        <v/>
      </c>
      <c r="K79" s="33"/>
      <c r="L79" s="34" t="str">
        <f t="shared" si="1"/>
        <v/>
      </c>
      <c r="M79" s="31"/>
    </row>
    <row r="80" ht="14.25" customHeight="1">
      <c r="A80" s="13"/>
      <c r="B80" s="30"/>
      <c r="C80" s="31"/>
      <c r="D80" s="31"/>
      <c r="E80" s="31"/>
      <c r="F80" s="30"/>
      <c r="G80" s="30"/>
      <c r="H80" s="30"/>
      <c r="I80" s="1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1" t="str">
        <f t="array" ref="J80">IF(I80&lt;&gt;"",INDEX(Def!$J$6:$L$10,MATCH(F80,Def!$I$6:$I$10,0),MATCH(I80,Def!$J$5:$L$5,0)),"")</f>
        <v/>
      </c>
      <c r="K80" s="33"/>
      <c r="L80" s="34" t="str">
        <f t="shared" si="1"/>
        <v/>
      </c>
      <c r="M80" s="31"/>
    </row>
    <row r="81" ht="14.25" customHeight="1">
      <c r="A81" s="13"/>
      <c r="B81" s="30"/>
      <c r="C81" s="31"/>
      <c r="D81" s="31"/>
      <c r="E81" s="31"/>
      <c r="F81" s="30"/>
      <c r="G81" s="30"/>
      <c r="H81" s="30"/>
      <c r="I81" s="1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1" t="str">
        <f t="array" ref="J81">IF(I81&lt;&gt;"",INDEX(Def!$J$6:$L$10,MATCH(F81,Def!$I$6:$I$10,0),MATCH(I81,Def!$J$5:$L$5,0)),"")</f>
        <v/>
      </c>
      <c r="K81" s="33"/>
      <c r="L81" s="34" t="str">
        <f t="shared" si="1"/>
        <v/>
      </c>
      <c r="M81" s="31"/>
    </row>
    <row r="82" ht="14.25" customHeight="1">
      <c r="A82" s="13"/>
      <c r="B82" s="30"/>
      <c r="C82" s="31"/>
      <c r="D82" s="31"/>
      <c r="E82" s="31"/>
      <c r="F82" s="30"/>
      <c r="G82" s="30"/>
      <c r="H82" s="30"/>
      <c r="I82" s="1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1" t="str">
        <f t="array" ref="J82">IF(I82&lt;&gt;"",INDEX(Def!$J$6:$L$10,MATCH(F82,Def!$I$6:$I$10,0),MATCH(I82,Def!$J$5:$L$5,0)),"")</f>
        <v/>
      </c>
      <c r="K82" s="33"/>
      <c r="L82" s="34" t="str">
        <f t="shared" si="1"/>
        <v/>
      </c>
      <c r="M82" s="31"/>
    </row>
    <row r="83" ht="14.25" customHeight="1">
      <c r="A83" s="13"/>
      <c r="B83" s="30"/>
      <c r="C83" s="31"/>
      <c r="D83" s="31"/>
      <c r="E83" s="31"/>
      <c r="F83" s="30"/>
      <c r="G83" s="30"/>
      <c r="H83" s="30"/>
      <c r="I83" s="1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1" t="str">
        <f t="array" ref="J83">IF(I83&lt;&gt;"",INDEX(Def!$J$6:$L$10,MATCH(F83,Def!$I$6:$I$10,0),MATCH(I83,Def!$J$5:$L$5,0)),"")</f>
        <v/>
      </c>
      <c r="K83" s="33"/>
      <c r="L83" s="34" t="str">
        <f t="shared" si="1"/>
        <v/>
      </c>
      <c r="M83" s="31"/>
    </row>
    <row r="84" ht="14.25" customHeight="1">
      <c r="A84" s="13"/>
      <c r="B84" s="30"/>
      <c r="C84" s="31"/>
      <c r="D84" s="31"/>
      <c r="E84" s="31"/>
      <c r="F84" s="30"/>
      <c r="G84" s="30"/>
      <c r="H84" s="30"/>
      <c r="I84" s="1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1" t="str">
        <f t="array" ref="J84">IF(I84&lt;&gt;"",INDEX(Def!$J$6:$L$10,MATCH(F84,Def!$I$6:$I$10,0),MATCH(I84,Def!$J$5:$L$5,0)),"")</f>
        <v/>
      </c>
      <c r="K84" s="33"/>
      <c r="L84" s="34" t="str">
        <f t="shared" si="1"/>
        <v/>
      </c>
      <c r="M84" s="31"/>
    </row>
    <row r="85" ht="14.25" customHeight="1">
      <c r="A85" s="13"/>
      <c r="B85" s="30"/>
      <c r="C85" s="31"/>
      <c r="D85" s="31"/>
      <c r="E85" s="31"/>
      <c r="F85" s="30"/>
      <c r="G85" s="30"/>
      <c r="H85" s="30"/>
      <c r="I85" s="1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1" t="str">
        <f t="array" ref="J85">IF(I85&lt;&gt;"",INDEX(Def!$J$6:$L$10,MATCH(F85,Def!$I$6:$I$10,0),MATCH(I85,Def!$J$5:$L$5,0)),"")</f>
        <v/>
      </c>
      <c r="K85" s="33"/>
      <c r="L85" s="34" t="str">
        <f t="shared" si="1"/>
        <v/>
      </c>
      <c r="M85" s="31"/>
    </row>
    <row r="86" ht="14.25" customHeight="1">
      <c r="A86" s="13"/>
      <c r="B86" s="30"/>
      <c r="C86" s="31"/>
      <c r="D86" s="31"/>
      <c r="E86" s="31"/>
      <c r="F86" s="30"/>
      <c r="G86" s="30"/>
      <c r="H86" s="30"/>
      <c r="I86" s="1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1" t="str">
        <f t="array" ref="J86">IF(I86&lt;&gt;"",INDEX(Def!$J$6:$L$10,MATCH(F86,Def!$I$6:$I$10,0),MATCH(I86,Def!$J$5:$L$5,0)),"")</f>
        <v/>
      </c>
      <c r="K86" s="33"/>
      <c r="L86" s="34" t="str">
        <f t="shared" si="1"/>
        <v/>
      </c>
      <c r="M86" s="31"/>
    </row>
    <row r="87" ht="14.25" customHeight="1">
      <c r="A87" s="13"/>
      <c r="B87" s="30"/>
      <c r="C87" s="31"/>
      <c r="D87" s="31"/>
      <c r="E87" s="31"/>
      <c r="F87" s="30"/>
      <c r="G87" s="30"/>
      <c r="H87" s="30"/>
      <c r="I87" s="1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1" t="str">
        <f t="array" ref="J87">IF(I87&lt;&gt;"",INDEX(Def!$J$6:$L$10,MATCH(F87,Def!$I$6:$I$10,0),MATCH(I87,Def!$J$5:$L$5,0)),"")</f>
        <v/>
      </c>
      <c r="K87" s="33"/>
      <c r="L87" s="34" t="str">
        <f t="shared" si="1"/>
        <v/>
      </c>
      <c r="M87" s="31"/>
    </row>
    <row r="88" ht="14.25" customHeight="1">
      <c r="A88" s="13"/>
      <c r="B88" s="30"/>
      <c r="C88" s="31"/>
      <c r="D88" s="31"/>
      <c r="E88" s="31"/>
      <c r="F88" s="30"/>
      <c r="G88" s="30"/>
      <c r="H88" s="30"/>
      <c r="I88" s="1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1" t="str">
        <f t="array" ref="J88">IF(I88&lt;&gt;"",INDEX(Def!$J$6:$L$10,MATCH(F88,Def!$I$6:$I$10,0),MATCH(I88,Def!$J$5:$L$5,0)),"")</f>
        <v/>
      </c>
      <c r="K88" s="33"/>
      <c r="L88" s="34" t="str">
        <f t="shared" si="1"/>
        <v/>
      </c>
      <c r="M88" s="31"/>
    </row>
    <row r="89" ht="14.25" customHeight="1">
      <c r="A89" s="13"/>
      <c r="B89" s="30"/>
      <c r="C89" s="31"/>
      <c r="D89" s="31"/>
      <c r="E89" s="31"/>
      <c r="F89" s="30"/>
      <c r="G89" s="30"/>
      <c r="H89" s="30"/>
      <c r="I89" s="1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1" t="str">
        <f t="array" ref="J89">IF(I89&lt;&gt;"",INDEX(Def!$J$6:$L$10,MATCH(F89,Def!$I$6:$I$10,0),MATCH(I89,Def!$J$5:$L$5,0)),"")</f>
        <v/>
      </c>
      <c r="K89" s="33"/>
      <c r="L89" s="34" t="str">
        <f t="shared" si="1"/>
        <v/>
      </c>
      <c r="M89" s="31"/>
    </row>
    <row r="90" ht="14.25" customHeight="1">
      <c r="A90" s="13"/>
      <c r="B90" s="30"/>
      <c r="C90" s="31"/>
      <c r="D90" s="31"/>
      <c r="E90" s="31"/>
      <c r="F90" s="30"/>
      <c r="G90" s="30"/>
      <c r="H90" s="30"/>
      <c r="I90" s="1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1" t="str">
        <f t="array" ref="J90">IF(I90&lt;&gt;"",INDEX(Def!$J$6:$L$10,MATCH(F90,Def!$I$6:$I$10,0),MATCH(I90,Def!$J$5:$L$5,0)),"")</f>
        <v/>
      </c>
      <c r="K90" s="33"/>
      <c r="L90" s="34" t="str">
        <f t="shared" si="1"/>
        <v/>
      </c>
      <c r="M90" s="31"/>
    </row>
    <row r="91" ht="14.25" customHeight="1">
      <c r="A91" s="13"/>
      <c r="B91" s="30"/>
      <c r="C91" s="31"/>
      <c r="D91" s="31"/>
      <c r="E91" s="31"/>
      <c r="F91" s="30"/>
      <c r="G91" s="30"/>
      <c r="H91" s="30"/>
      <c r="I91" s="1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1" t="str">
        <f t="array" ref="J91">IF(I91&lt;&gt;"",INDEX(Def!$J$6:$L$10,MATCH(F91,Def!$I$6:$I$10,0),MATCH(I91,Def!$J$5:$L$5,0)),"")</f>
        <v/>
      </c>
      <c r="K91" s="33"/>
      <c r="L91" s="34" t="str">
        <f t="shared" si="1"/>
        <v/>
      </c>
      <c r="M91" s="31"/>
    </row>
    <row r="92" ht="14.25" customHeight="1">
      <c r="A92" s="13"/>
      <c r="B92" s="30"/>
      <c r="C92" s="31"/>
      <c r="D92" s="31"/>
      <c r="E92" s="31"/>
      <c r="F92" s="30"/>
      <c r="G92" s="30"/>
      <c r="H92" s="30"/>
      <c r="I92" s="1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1" t="str">
        <f t="array" ref="J92">IF(I92&lt;&gt;"",INDEX(Def!$J$6:$L$10,MATCH(F92,Def!$I$6:$I$10,0),MATCH(I92,Def!$J$5:$L$5,0)),"")</f>
        <v/>
      </c>
      <c r="K92" s="33"/>
      <c r="L92" s="34" t="str">
        <f t="shared" si="1"/>
        <v/>
      </c>
      <c r="M92" s="31"/>
    </row>
    <row r="93" ht="14.25" customHeight="1">
      <c r="A93" s="13"/>
      <c r="B93" s="30"/>
      <c r="C93" s="31"/>
      <c r="D93" s="31"/>
      <c r="E93" s="31"/>
      <c r="F93" s="30"/>
      <c r="G93" s="30"/>
      <c r="H93" s="30"/>
      <c r="I93" s="1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1" t="str">
        <f t="array" ref="J93">IF(I93&lt;&gt;"",INDEX(Def!$J$6:$L$10,MATCH(F93,Def!$I$6:$I$10,0),MATCH(I93,Def!$J$5:$L$5,0)),"")</f>
        <v/>
      </c>
      <c r="K93" s="33"/>
      <c r="L93" s="34" t="str">
        <f t="shared" si="1"/>
        <v/>
      </c>
      <c r="M93" s="31"/>
    </row>
    <row r="94" ht="14.25" customHeight="1">
      <c r="A94" s="13"/>
      <c r="B94" s="30"/>
      <c r="C94" s="31"/>
      <c r="D94" s="31"/>
      <c r="E94" s="31"/>
      <c r="F94" s="30"/>
      <c r="G94" s="30"/>
      <c r="H94" s="30"/>
      <c r="I94" s="1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1" t="str">
        <f t="array" ref="J94">IF(I94&lt;&gt;"",INDEX(Def!$J$6:$L$10,MATCH(F94,Def!$I$6:$I$10,0),MATCH(I94,Def!$J$5:$L$5,0)),"")</f>
        <v/>
      </c>
      <c r="K94" s="33"/>
      <c r="L94" s="34" t="str">
        <f t="shared" si="1"/>
        <v/>
      </c>
      <c r="M94" s="31"/>
    </row>
    <row r="95" ht="14.25" customHeight="1">
      <c r="A95" s="13"/>
      <c r="B95" s="30"/>
      <c r="C95" s="31"/>
      <c r="D95" s="31"/>
      <c r="E95" s="31"/>
      <c r="F95" s="30"/>
      <c r="G95" s="30"/>
      <c r="H95" s="30"/>
      <c r="I95" s="1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1" t="str">
        <f t="array" ref="J95">IF(I95&lt;&gt;"",INDEX(Def!$J$6:$L$10,MATCH(F95,Def!$I$6:$I$10,0),MATCH(I95,Def!$J$5:$L$5,0)),"")</f>
        <v/>
      </c>
      <c r="K95" s="33"/>
      <c r="L95" s="34" t="str">
        <f t="shared" si="1"/>
        <v/>
      </c>
      <c r="M95" s="31"/>
    </row>
    <row r="96" ht="14.25" customHeight="1">
      <c r="A96" s="13"/>
      <c r="B96" s="30"/>
      <c r="C96" s="31"/>
      <c r="D96" s="31"/>
      <c r="E96" s="31"/>
      <c r="F96" s="30"/>
      <c r="G96" s="30"/>
      <c r="H96" s="30"/>
      <c r="I96" s="1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1" t="str">
        <f t="array" ref="J96">IF(I96&lt;&gt;"",INDEX(Def!$J$6:$L$10,MATCH(F96,Def!$I$6:$I$10,0),MATCH(I96,Def!$J$5:$L$5,0)),"")</f>
        <v/>
      </c>
      <c r="K96" s="33"/>
      <c r="L96" s="34" t="str">
        <f t="shared" si="1"/>
        <v/>
      </c>
      <c r="M96" s="31"/>
    </row>
    <row r="97" ht="14.25" customHeight="1">
      <c r="A97" s="13"/>
      <c r="B97" s="30"/>
      <c r="C97" s="31"/>
      <c r="D97" s="31"/>
      <c r="E97" s="31"/>
      <c r="F97" s="30"/>
      <c r="G97" s="30"/>
      <c r="H97" s="30"/>
      <c r="I97" s="1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1" t="str">
        <f t="array" ref="J97">IF(I97&lt;&gt;"",INDEX(Def!$J$6:$L$10,MATCH(F97,Def!$I$6:$I$10,0),MATCH(I97,Def!$J$5:$L$5,0)),"")</f>
        <v/>
      </c>
      <c r="K97" s="33"/>
      <c r="L97" s="34" t="str">
        <f t="shared" si="1"/>
        <v/>
      </c>
      <c r="M97" s="31"/>
    </row>
    <row r="98" ht="14.25" customHeight="1">
      <c r="A98" s="13"/>
      <c r="B98" s="30"/>
      <c r="C98" s="31"/>
      <c r="D98" s="31"/>
      <c r="E98" s="31"/>
      <c r="F98" s="30"/>
      <c r="G98" s="30"/>
      <c r="H98" s="30"/>
      <c r="I98" s="1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1" t="str">
        <f t="array" ref="J98">IF(I98&lt;&gt;"",INDEX(Def!$J$6:$L$10,MATCH(F98,Def!$I$6:$I$10,0),MATCH(I98,Def!$J$5:$L$5,0)),"")</f>
        <v/>
      </c>
      <c r="K98" s="33"/>
      <c r="L98" s="34" t="str">
        <f t="shared" si="1"/>
        <v/>
      </c>
      <c r="M98" s="31"/>
    </row>
    <row r="99" ht="14.25" customHeight="1">
      <c r="A99" s="13"/>
      <c r="B99" s="30"/>
      <c r="C99" s="31"/>
      <c r="D99" s="31"/>
      <c r="E99" s="31"/>
      <c r="F99" s="30"/>
      <c r="G99" s="30"/>
      <c r="H99" s="30"/>
      <c r="I99" s="1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1" t="str">
        <f t="array" ref="J99">IF(I99&lt;&gt;"",INDEX(Def!$J$6:$L$10,MATCH(F99,Def!$I$6:$I$10,0),MATCH(I99,Def!$J$5:$L$5,0)),"")</f>
        <v/>
      </c>
      <c r="K99" s="33"/>
      <c r="L99" s="34" t="str">
        <f t="shared" si="1"/>
        <v/>
      </c>
      <c r="M99" s="31"/>
    </row>
    <row r="100" ht="14.25" customHeight="1">
      <c r="A100" s="13"/>
      <c r="B100" s="30"/>
      <c r="C100" s="31"/>
      <c r="D100" s="31"/>
      <c r="E100" s="31"/>
      <c r="F100" s="30"/>
      <c r="G100" s="30"/>
      <c r="H100" s="30"/>
      <c r="I100" s="1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1" t="str">
        <f t="array" ref="J100">IF(I100&lt;&gt;"",INDEX(Def!$J$6:$L$10,MATCH(F100,Def!$I$6:$I$10,0),MATCH(I100,Def!$J$5:$L$5,0)),"")</f>
        <v/>
      </c>
      <c r="K100" s="33"/>
      <c r="L100" s="34" t="str">
        <f t="shared" si="1"/>
        <v/>
      </c>
      <c r="M100" s="31"/>
    </row>
    <row r="101" ht="14.25" customHeight="1">
      <c r="A101" s="13"/>
      <c r="B101" s="30"/>
      <c r="C101" s="31"/>
      <c r="D101" s="31"/>
      <c r="E101" s="31"/>
      <c r="F101" s="30"/>
      <c r="G101" s="30"/>
      <c r="H101" s="30"/>
      <c r="I101" s="1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1" t="str">
        <f t="array" ref="J101">IF(I101&lt;&gt;"",INDEX(Def!$J$6:$L$10,MATCH(F101,Def!$I$6:$I$10,0),MATCH(I101,Def!$J$5:$L$5,0)),"")</f>
        <v/>
      </c>
      <c r="K101" s="33"/>
      <c r="L101" s="34" t="str">
        <f t="shared" si="1"/>
        <v/>
      </c>
      <c r="M101" s="31"/>
    </row>
    <row r="102" ht="14.25" customHeight="1">
      <c r="A102" s="13"/>
      <c r="B102" s="30"/>
      <c r="C102" s="31"/>
      <c r="D102" s="31"/>
      <c r="E102" s="31"/>
      <c r="F102" s="30"/>
      <c r="G102" s="30"/>
      <c r="H102" s="30"/>
      <c r="I102" s="1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1" t="str">
        <f t="array" ref="J102">IF(I102&lt;&gt;"",INDEX(Def!$J$6:$L$10,MATCH(F102,Def!$I$6:$I$10,0),MATCH(I102,Def!$J$5:$L$5,0)),"")</f>
        <v/>
      </c>
      <c r="K102" s="33"/>
      <c r="L102" s="34" t="str">
        <f t="shared" si="1"/>
        <v/>
      </c>
      <c r="M102" s="31"/>
    </row>
    <row r="103" ht="14.25" customHeight="1">
      <c r="A103" s="13"/>
      <c r="B103" s="30"/>
      <c r="C103" s="31"/>
      <c r="D103" s="31"/>
      <c r="E103" s="31"/>
      <c r="F103" s="30"/>
      <c r="G103" s="30"/>
      <c r="H103" s="30"/>
      <c r="I103" s="1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1" t="str">
        <f t="array" ref="J103">IF(I103&lt;&gt;"",INDEX(Def!$J$6:$L$10,MATCH(F103,Def!$I$6:$I$10,0),MATCH(I103,Def!$J$5:$L$5,0)),"")</f>
        <v/>
      </c>
      <c r="K103" s="33"/>
      <c r="L103" s="34" t="str">
        <f t="shared" si="1"/>
        <v/>
      </c>
      <c r="M103" s="31"/>
    </row>
    <row r="104" ht="14.25" customHeight="1">
      <c r="A104" s="13"/>
      <c r="B104" s="30"/>
      <c r="C104" s="31"/>
      <c r="D104" s="31"/>
      <c r="E104" s="31"/>
      <c r="F104" s="30"/>
      <c r="G104" s="30"/>
      <c r="H104" s="30"/>
      <c r="I104" s="1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1" t="str">
        <f t="array" ref="J104">IF(I104&lt;&gt;"",INDEX(Def!$J$6:$L$10,MATCH(F104,Def!$I$6:$I$10,0),MATCH(I104,Def!$J$5:$L$5,0)),"")</f>
        <v/>
      </c>
      <c r="K104" s="33"/>
      <c r="L104" s="34" t="str">
        <f t="shared" si="1"/>
        <v/>
      </c>
      <c r="M104" s="31"/>
    </row>
    <row r="105" ht="14.25" customHeight="1">
      <c r="A105" s="13"/>
      <c r="B105" s="30"/>
      <c r="C105" s="31"/>
      <c r="D105" s="31"/>
      <c r="E105" s="31"/>
      <c r="F105" s="30"/>
      <c r="G105" s="30"/>
      <c r="H105" s="30"/>
      <c r="I105" s="1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1" t="str">
        <f t="array" ref="J105">IF(I105&lt;&gt;"",INDEX(Def!$J$6:$L$10,MATCH(F105,Def!$I$6:$I$10,0),MATCH(I105,Def!$J$5:$L$5,0)),"")</f>
        <v/>
      </c>
      <c r="K105" s="33"/>
      <c r="L105" s="34" t="str">
        <f t="shared" si="1"/>
        <v/>
      </c>
      <c r="M105" s="31"/>
    </row>
    <row r="106" ht="14.25" customHeight="1">
      <c r="A106" s="13"/>
      <c r="B106" s="30"/>
      <c r="C106" s="31"/>
      <c r="D106" s="31"/>
      <c r="E106" s="31"/>
      <c r="F106" s="30"/>
      <c r="G106" s="30"/>
      <c r="H106" s="30"/>
      <c r="I106" s="1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1" t="str">
        <f t="array" ref="J106">IF(I106&lt;&gt;"",INDEX(Def!$J$6:$L$10,MATCH(F106,Def!$I$6:$I$10,0),MATCH(I106,Def!$J$5:$L$5,0)),"")</f>
        <v/>
      </c>
      <c r="K106" s="33"/>
      <c r="L106" s="34" t="str">
        <f t="shared" si="1"/>
        <v/>
      </c>
      <c r="M106" s="31"/>
    </row>
    <row r="107" ht="14.25" customHeight="1">
      <c r="A107" s="13"/>
      <c r="B107" s="30"/>
      <c r="C107" s="31"/>
      <c r="D107" s="31"/>
      <c r="E107" s="31"/>
      <c r="F107" s="30"/>
      <c r="G107" s="30"/>
      <c r="H107" s="30"/>
      <c r="I107" s="1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1" t="str">
        <f t="array" ref="J107">IF(I107&lt;&gt;"",INDEX(Def!$J$6:$L$10,MATCH(F107,Def!$I$6:$I$10,0),MATCH(I107,Def!$J$5:$L$5,0)),"")</f>
        <v/>
      </c>
      <c r="K107" s="33"/>
      <c r="L107" s="34" t="str">
        <f t="shared" si="1"/>
        <v/>
      </c>
      <c r="M107" s="31"/>
    </row>
    <row r="108" ht="14.25" customHeight="1">
      <c r="A108" s="13"/>
      <c r="B108" s="30"/>
      <c r="C108" s="31"/>
      <c r="D108" s="31"/>
      <c r="E108" s="31"/>
      <c r="F108" s="30"/>
      <c r="G108" s="30"/>
      <c r="H108" s="30"/>
      <c r="I108" s="1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1" t="str">
        <f t="array" ref="J108">IF(I108&lt;&gt;"",INDEX(Def!$J$6:$L$10,MATCH(F108,Def!$I$6:$I$10,0),MATCH(I108,Def!$J$5:$L$5,0)),"")</f>
        <v/>
      </c>
      <c r="K108" s="33"/>
      <c r="L108" s="34" t="str">
        <f t="shared" si="1"/>
        <v/>
      </c>
      <c r="M108" s="31"/>
    </row>
    <row r="109" ht="14.25" customHeight="1">
      <c r="A109" s="13"/>
      <c r="B109" s="30"/>
      <c r="C109" s="31"/>
      <c r="D109" s="31"/>
      <c r="E109" s="31"/>
      <c r="F109" s="30"/>
      <c r="G109" s="30"/>
      <c r="H109" s="30"/>
      <c r="I109" s="1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1" t="str">
        <f t="array" ref="J109">IF(I109&lt;&gt;"",INDEX(Def!$J$6:$L$10,MATCH(F109,Def!$I$6:$I$10,0),MATCH(I109,Def!$J$5:$L$5,0)),"")</f>
        <v/>
      </c>
      <c r="K109" s="33"/>
      <c r="L109" s="34" t="str">
        <f t="shared" si="1"/>
        <v/>
      </c>
      <c r="M109" s="31"/>
    </row>
    <row r="110" ht="14.25" customHeight="1">
      <c r="A110" s="13"/>
      <c r="B110" s="30"/>
      <c r="C110" s="31"/>
      <c r="D110" s="31"/>
      <c r="E110" s="31"/>
      <c r="F110" s="30"/>
      <c r="G110" s="30"/>
      <c r="H110" s="30"/>
      <c r="I110" s="1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1" t="str">
        <f t="array" ref="J110">IF(I110&lt;&gt;"",INDEX(Def!$J$6:$L$10,MATCH(F110,Def!$I$6:$I$10,0),MATCH(I110,Def!$J$5:$L$5,0)),"")</f>
        <v/>
      </c>
      <c r="K110" s="33"/>
      <c r="L110" s="34" t="str">
        <f t="shared" si="1"/>
        <v/>
      </c>
      <c r="M110" s="31"/>
    </row>
    <row r="111" ht="14.25" customHeight="1">
      <c r="A111" s="13"/>
      <c r="B111" s="30"/>
      <c r="C111" s="31"/>
      <c r="D111" s="31"/>
      <c r="E111" s="31"/>
      <c r="F111" s="30"/>
      <c r="G111" s="30"/>
      <c r="H111" s="30"/>
      <c r="I111" s="1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1" t="str">
        <f t="array" ref="J111">IF(I111&lt;&gt;"",INDEX(Def!$J$6:$L$10,MATCH(F111,Def!$I$6:$I$10,0),MATCH(I111,Def!$J$5:$L$5,0)),"")</f>
        <v/>
      </c>
      <c r="K111" s="33"/>
      <c r="L111" s="34" t="str">
        <f t="shared" si="1"/>
        <v/>
      </c>
      <c r="M111" s="31"/>
    </row>
    <row r="112" ht="14.25" customHeight="1">
      <c r="A112" s="13"/>
      <c r="B112" s="30"/>
      <c r="C112" s="31"/>
      <c r="D112" s="31"/>
      <c r="E112" s="31"/>
      <c r="F112" s="30"/>
      <c r="G112" s="30"/>
      <c r="H112" s="30"/>
      <c r="I112" s="1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1" t="str">
        <f t="array" ref="J112">IF(I112&lt;&gt;"",INDEX(Def!$J$6:$L$10,MATCH(F112,Def!$I$6:$I$10,0),MATCH(I112,Def!$J$5:$L$5,0)),"")</f>
        <v/>
      </c>
      <c r="K112" s="33"/>
      <c r="L112" s="34" t="str">
        <f t="shared" si="1"/>
        <v/>
      </c>
      <c r="M112" s="31"/>
    </row>
    <row r="113" ht="14.25" customHeight="1">
      <c r="A113" s="13"/>
      <c r="B113" s="30"/>
      <c r="C113" s="31"/>
      <c r="D113" s="31"/>
      <c r="E113" s="31"/>
      <c r="F113" s="30"/>
      <c r="G113" s="30"/>
      <c r="H113" s="30"/>
      <c r="I113" s="1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1" t="str">
        <f t="array" ref="J113">IF(I113&lt;&gt;"",INDEX(Def!$J$6:$L$10,MATCH(F113,Def!$I$6:$I$10,0),MATCH(I113,Def!$J$5:$L$5,0)),"")</f>
        <v/>
      </c>
      <c r="K113" s="33"/>
      <c r="L113" s="34" t="str">
        <f t="shared" si="1"/>
        <v/>
      </c>
      <c r="M113" s="31"/>
    </row>
    <row r="114" ht="14.25" customHeight="1">
      <c r="A114" s="13"/>
      <c r="B114" s="30"/>
      <c r="C114" s="31"/>
      <c r="D114" s="31"/>
      <c r="E114" s="31"/>
      <c r="F114" s="30"/>
      <c r="G114" s="30"/>
      <c r="H114" s="30"/>
      <c r="I114" s="1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1" t="str">
        <f t="array" ref="J114">IF(I114&lt;&gt;"",INDEX(Def!$J$6:$L$10,MATCH(F114,Def!$I$6:$I$10,0),MATCH(I114,Def!$J$5:$L$5,0)),"")</f>
        <v/>
      </c>
      <c r="K114" s="33"/>
      <c r="L114" s="34" t="str">
        <f t="shared" si="1"/>
        <v/>
      </c>
      <c r="M114" s="31"/>
    </row>
    <row r="115" ht="14.25" customHeight="1">
      <c r="A115" s="13"/>
      <c r="B115" s="30"/>
      <c r="C115" s="31"/>
      <c r="D115" s="31"/>
      <c r="E115" s="31"/>
      <c r="F115" s="30"/>
      <c r="G115" s="30"/>
      <c r="H115" s="30"/>
      <c r="I115" s="1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1" t="str">
        <f t="array" ref="J115">IF(I115&lt;&gt;"",INDEX(Def!$J$6:$L$10,MATCH(F115,Def!$I$6:$I$10,0),MATCH(I115,Def!$J$5:$L$5,0)),"")</f>
        <v/>
      </c>
      <c r="K115" s="33"/>
      <c r="L115" s="34" t="str">
        <f t="shared" si="1"/>
        <v/>
      </c>
      <c r="M115" s="31"/>
    </row>
    <row r="116" ht="14.25" customHeight="1">
      <c r="A116" s="13"/>
      <c r="B116" s="30"/>
      <c r="C116" s="31"/>
      <c r="D116" s="31"/>
      <c r="E116" s="31"/>
      <c r="F116" s="30"/>
      <c r="G116" s="30"/>
      <c r="H116" s="30"/>
      <c r="I116" s="1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1" t="str">
        <f t="array" ref="J116">IF(I116&lt;&gt;"",INDEX(Def!$J$6:$L$10,MATCH(F116,Def!$I$6:$I$10,0),MATCH(I116,Def!$J$5:$L$5,0)),"")</f>
        <v/>
      </c>
      <c r="K116" s="33"/>
      <c r="L116" s="34" t="str">
        <f t="shared" si="1"/>
        <v/>
      </c>
      <c r="M116" s="31"/>
    </row>
    <row r="117" ht="14.25" customHeight="1">
      <c r="A117" s="13"/>
      <c r="B117" s="30"/>
      <c r="C117" s="31"/>
      <c r="D117" s="31"/>
      <c r="E117" s="31"/>
      <c r="F117" s="30"/>
      <c r="G117" s="30"/>
      <c r="H117" s="30"/>
      <c r="I117" s="1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1" t="str">
        <f t="array" ref="J117">IF(I117&lt;&gt;"",INDEX(Def!$J$6:$L$10,MATCH(F117,Def!$I$6:$I$10,0),MATCH(I117,Def!$J$5:$L$5,0)),"")</f>
        <v/>
      </c>
      <c r="K117" s="33"/>
      <c r="L117" s="34" t="str">
        <f t="shared" si="1"/>
        <v/>
      </c>
      <c r="M117" s="31"/>
    </row>
    <row r="118" ht="14.25" customHeight="1">
      <c r="A118" s="13"/>
      <c r="B118" s="30"/>
      <c r="C118" s="31"/>
      <c r="D118" s="31"/>
      <c r="E118" s="31"/>
      <c r="F118" s="30"/>
      <c r="G118" s="30"/>
      <c r="H118" s="30"/>
      <c r="I118" s="1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1" t="str">
        <f t="array" ref="J118">IF(I118&lt;&gt;"",INDEX(Def!$J$6:$L$10,MATCH(F118,Def!$I$6:$I$10,0),MATCH(I118,Def!$J$5:$L$5,0)),"")</f>
        <v/>
      </c>
      <c r="K118" s="33"/>
      <c r="L118" s="34" t="str">
        <f t="shared" si="1"/>
        <v/>
      </c>
      <c r="M118" s="31"/>
    </row>
    <row r="119" ht="14.25" customHeight="1">
      <c r="A119" s="13"/>
      <c r="B119" s="30"/>
      <c r="C119" s="31"/>
      <c r="D119" s="31"/>
      <c r="E119" s="31"/>
      <c r="F119" s="30"/>
      <c r="G119" s="30"/>
      <c r="H119" s="30"/>
      <c r="I119" s="1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1" t="str">
        <f t="array" ref="J119">IF(I119&lt;&gt;"",INDEX(Def!$J$6:$L$10,MATCH(F119,Def!$I$6:$I$10,0),MATCH(I119,Def!$J$5:$L$5,0)),"")</f>
        <v/>
      </c>
      <c r="K119" s="33"/>
      <c r="L119" s="34" t="str">
        <f t="shared" si="1"/>
        <v/>
      </c>
      <c r="M119" s="31"/>
    </row>
    <row r="120" ht="14.25" customHeight="1">
      <c r="A120" s="13"/>
      <c r="B120" s="30"/>
      <c r="C120" s="31"/>
      <c r="D120" s="31"/>
      <c r="E120" s="31"/>
      <c r="F120" s="30"/>
      <c r="G120" s="30"/>
      <c r="H120" s="30"/>
      <c r="I120" s="1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1" t="str">
        <f t="array" ref="J120">IF(I120&lt;&gt;"",INDEX(Def!$J$6:$L$10,MATCH(F120,Def!$I$6:$I$10,0),MATCH(I120,Def!$J$5:$L$5,0)),"")</f>
        <v/>
      </c>
      <c r="K120" s="33"/>
      <c r="L120" s="34" t="str">
        <f t="shared" si="1"/>
        <v/>
      </c>
      <c r="M120" s="31"/>
    </row>
    <row r="121" ht="14.25" customHeight="1">
      <c r="A121" s="13"/>
      <c r="B121" s="30"/>
      <c r="C121" s="31"/>
      <c r="D121" s="31"/>
      <c r="E121" s="31"/>
      <c r="F121" s="30"/>
      <c r="G121" s="30"/>
      <c r="H121" s="30"/>
      <c r="I121" s="1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1" t="str">
        <f t="array" ref="J121">IF(I121&lt;&gt;"",INDEX(Def!$J$6:$L$10,MATCH(F121,Def!$I$6:$I$10,0),MATCH(I121,Def!$J$5:$L$5,0)),"")</f>
        <v/>
      </c>
      <c r="K121" s="33"/>
      <c r="L121" s="34" t="str">
        <f t="shared" si="1"/>
        <v/>
      </c>
      <c r="M121" s="31"/>
    </row>
    <row r="122" ht="14.25" customHeight="1">
      <c r="A122" s="13"/>
      <c r="B122" s="30"/>
      <c r="C122" s="31"/>
      <c r="D122" s="31"/>
      <c r="E122" s="31"/>
      <c r="F122" s="30"/>
      <c r="G122" s="30"/>
      <c r="H122" s="30"/>
      <c r="I122" s="1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1" t="str">
        <f t="array" ref="J122">IF(I122&lt;&gt;"",INDEX(Def!$J$6:$L$10,MATCH(F122,Def!$I$6:$I$10,0),MATCH(I122,Def!$J$5:$L$5,0)),"")</f>
        <v/>
      </c>
      <c r="K122" s="33"/>
      <c r="L122" s="34" t="str">
        <f t="shared" si="1"/>
        <v/>
      </c>
      <c r="M122" s="31"/>
    </row>
    <row r="123" ht="14.25" customHeight="1">
      <c r="A123" s="13"/>
      <c r="B123" s="30"/>
      <c r="C123" s="31"/>
      <c r="D123" s="31"/>
      <c r="E123" s="31"/>
      <c r="F123" s="30"/>
      <c r="G123" s="30"/>
      <c r="H123" s="30"/>
      <c r="I123" s="1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1" t="str">
        <f t="array" ref="J123">IF(I123&lt;&gt;"",INDEX(Def!$J$6:$L$10,MATCH(F123,Def!$I$6:$I$10,0),MATCH(I123,Def!$J$5:$L$5,0)),"")</f>
        <v/>
      </c>
      <c r="K123" s="33"/>
      <c r="L123" s="34" t="str">
        <f t="shared" si="1"/>
        <v/>
      </c>
      <c r="M123" s="31"/>
    </row>
    <row r="124" ht="14.25" customHeight="1">
      <c r="A124" s="13"/>
      <c r="B124" s="30"/>
      <c r="C124" s="31"/>
      <c r="D124" s="31"/>
      <c r="E124" s="31"/>
      <c r="F124" s="30"/>
      <c r="G124" s="30"/>
      <c r="H124" s="30"/>
      <c r="I124" s="1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1" t="str">
        <f t="array" ref="J124">IF(I124&lt;&gt;"",INDEX(Def!$J$6:$L$10,MATCH(F124,Def!$I$6:$I$10,0),MATCH(I124,Def!$J$5:$L$5,0)),"")</f>
        <v/>
      </c>
      <c r="K124" s="33"/>
      <c r="L124" s="34" t="str">
        <f t="shared" si="1"/>
        <v/>
      </c>
      <c r="M124" s="31"/>
    </row>
    <row r="125" ht="14.25" customHeight="1">
      <c r="A125" s="13"/>
      <c r="B125" s="30"/>
      <c r="C125" s="31"/>
      <c r="D125" s="31"/>
      <c r="E125" s="31"/>
      <c r="F125" s="30"/>
      <c r="G125" s="30"/>
      <c r="H125" s="30"/>
      <c r="I125" s="1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1" t="str">
        <f t="array" ref="J125">IF(I125&lt;&gt;"",INDEX(Def!$J$6:$L$10,MATCH(F125,Def!$I$6:$I$10,0),MATCH(I125,Def!$J$5:$L$5,0)),"")</f>
        <v/>
      </c>
      <c r="K125" s="33"/>
      <c r="L125" s="34" t="str">
        <f t="shared" si="1"/>
        <v/>
      </c>
      <c r="M125" s="31"/>
    </row>
    <row r="126" ht="14.25" customHeight="1">
      <c r="A126" s="13"/>
      <c r="B126" s="30"/>
      <c r="C126" s="31"/>
      <c r="D126" s="31"/>
      <c r="E126" s="31"/>
      <c r="F126" s="30"/>
      <c r="G126" s="30"/>
      <c r="H126" s="30"/>
      <c r="I126" s="1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1" t="str">
        <f t="array" ref="J126">IF(I126&lt;&gt;"",INDEX(Def!$J$6:$L$10,MATCH(F126,Def!$I$6:$I$10,0),MATCH(I126,Def!$J$5:$L$5,0)),"")</f>
        <v/>
      </c>
      <c r="K126" s="33"/>
      <c r="L126" s="34" t="str">
        <f t="shared" si="1"/>
        <v/>
      </c>
      <c r="M126" s="31"/>
    </row>
    <row r="127" ht="14.25" customHeight="1">
      <c r="A127" s="13"/>
      <c r="B127" s="30"/>
      <c r="C127" s="31"/>
      <c r="D127" s="31"/>
      <c r="E127" s="31"/>
      <c r="F127" s="30"/>
      <c r="G127" s="30"/>
      <c r="H127" s="30"/>
      <c r="I127" s="1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1" t="str">
        <f t="array" ref="J127">IF(I127&lt;&gt;"",INDEX(Def!$J$6:$L$10,MATCH(F127,Def!$I$6:$I$10,0),MATCH(I127,Def!$J$5:$L$5,0)),"")</f>
        <v/>
      </c>
      <c r="K127" s="33"/>
      <c r="L127" s="34" t="str">
        <f t="shared" si="1"/>
        <v/>
      </c>
      <c r="M127" s="31"/>
    </row>
    <row r="128" ht="14.25" customHeight="1">
      <c r="A128" s="13"/>
      <c r="B128" s="30"/>
      <c r="C128" s="31"/>
      <c r="D128" s="31"/>
      <c r="E128" s="31"/>
      <c r="F128" s="30"/>
      <c r="G128" s="30"/>
      <c r="H128" s="30"/>
      <c r="I128" s="1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1" t="str">
        <f t="array" ref="J128">IF(I128&lt;&gt;"",INDEX(Def!$J$6:$L$10,MATCH(F128,Def!$I$6:$I$10,0),MATCH(I128,Def!$J$5:$L$5,0)),"")</f>
        <v/>
      </c>
      <c r="K128" s="33"/>
      <c r="L128" s="34" t="str">
        <f t="shared" si="1"/>
        <v/>
      </c>
      <c r="M128" s="31"/>
    </row>
    <row r="129" ht="14.25" customHeight="1">
      <c r="A129" s="13"/>
      <c r="B129" s="30"/>
      <c r="C129" s="31"/>
      <c r="D129" s="31"/>
      <c r="E129" s="31"/>
      <c r="F129" s="30"/>
      <c r="G129" s="30"/>
      <c r="H129" s="30"/>
      <c r="I129" s="1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1" t="str">
        <f t="array" ref="J129">IF(I129&lt;&gt;"",INDEX(Def!$J$6:$L$10,MATCH(F129,Def!$I$6:$I$10,0),MATCH(I129,Def!$J$5:$L$5,0)),"")</f>
        <v/>
      </c>
      <c r="K129" s="33"/>
      <c r="L129" s="34" t="str">
        <f t="shared" si="1"/>
        <v/>
      </c>
      <c r="M129" s="31"/>
    </row>
    <row r="130" ht="14.25" customHeight="1">
      <c r="A130" s="13"/>
      <c r="B130" s="30"/>
      <c r="C130" s="31"/>
      <c r="D130" s="31"/>
      <c r="E130" s="31"/>
      <c r="F130" s="30"/>
      <c r="G130" s="30"/>
      <c r="H130" s="30"/>
      <c r="I130" s="1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1" t="str">
        <f t="array" ref="J130">IF(I130&lt;&gt;"",INDEX(Def!$J$6:$L$10,MATCH(F130,Def!$I$6:$I$10,0),MATCH(I130,Def!$J$5:$L$5,0)),"")</f>
        <v/>
      </c>
      <c r="K130" s="33"/>
      <c r="L130" s="34" t="str">
        <f t="shared" si="1"/>
        <v/>
      </c>
      <c r="M130" s="31"/>
    </row>
    <row r="131" ht="14.25" customHeight="1">
      <c r="A131" s="13"/>
      <c r="B131" s="30"/>
      <c r="C131" s="31"/>
      <c r="D131" s="31"/>
      <c r="E131" s="31"/>
      <c r="F131" s="30"/>
      <c r="G131" s="30"/>
      <c r="H131" s="30"/>
      <c r="I131" s="1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1" t="str">
        <f t="array" ref="J131">IF(I131&lt;&gt;"",INDEX(Def!$J$6:$L$10,MATCH(F131,Def!$I$6:$I$10,0),MATCH(I131,Def!$J$5:$L$5,0)),"")</f>
        <v/>
      </c>
      <c r="K131" s="33"/>
      <c r="L131" s="34" t="str">
        <f t="shared" si="1"/>
        <v/>
      </c>
      <c r="M131" s="31"/>
    </row>
    <row r="132" ht="14.25" customHeight="1">
      <c r="A132" s="13"/>
      <c r="B132" s="30"/>
      <c r="C132" s="31"/>
      <c r="D132" s="31"/>
      <c r="E132" s="31"/>
      <c r="F132" s="30"/>
      <c r="G132" s="30"/>
      <c r="H132" s="30"/>
      <c r="I132" s="1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1" t="str">
        <f t="array" ref="J132">IF(I132&lt;&gt;"",INDEX(Def!$J$6:$L$10,MATCH(F132,Def!$I$6:$I$10,0),MATCH(I132,Def!$J$5:$L$5,0)),"")</f>
        <v/>
      </c>
      <c r="K132" s="33"/>
      <c r="L132" s="34" t="str">
        <f t="shared" si="1"/>
        <v/>
      </c>
      <c r="M132" s="31"/>
    </row>
    <row r="133" ht="14.25" customHeight="1">
      <c r="A133" s="13"/>
      <c r="B133" s="30"/>
      <c r="C133" s="31"/>
      <c r="D133" s="31"/>
      <c r="E133" s="31"/>
      <c r="F133" s="30"/>
      <c r="G133" s="30"/>
      <c r="H133" s="30"/>
      <c r="I133" s="1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1" t="str">
        <f t="array" ref="J133">IF(I133&lt;&gt;"",INDEX(Def!$J$6:$L$10,MATCH(F133,Def!$I$6:$I$10,0),MATCH(I133,Def!$J$5:$L$5,0)),"")</f>
        <v/>
      </c>
      <c r="K133" s="33"/>
      <c r="L133" s="34" t="str">
        <f t="shared" si="1"/>
        <v/>
      </c>
      <c r="M133" s="31"/>
    </row>
    <row r="134" ht="14.25" customHeight="1">
      <c r="A134" s="13"/>
      <c r="B134" s="30"/>
      <c r="C134" s="31"/>
      <c r="D134" s="31"/>
      <c r="E134" s="31"/>
      <c r="F134" s="30"/>
      <c r="G134" s="30"/>
      <c r="H134" s="30"/>
      <c r="I134" s="1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1" t="str">
        <f t="array" ref="J134">IF(I134&lt;&gt;"",INDEX(Def!$J$6:$L$10,MATCH(F134,Def!$I$6:$I$10,0),MATCH(I134,Def!$J$5:$L$5,0)),"")</f>
        <v/>
      </c>
      <c r="K134" s="33"/>
      <c r="L134" s="34" t="str">
        <f t="shared" si="1"/>
        <v/>
      </c>
      <c r="M134" s="31"/>
    </row>
    <row r="135" ht="14.25" customHeight="1">
      <c r="A135" s="13"/>
      <c r="B135" s="30"/>
      <c r="C135" s="31"/>
      <c r="D135" s="31"/>
      <c r="E135" s="31"/>
      <c r="F135" s="30"/>
      <c r="G135" s="30"/>
      <c r="H135" s="30"/>
      <c r="I135" s="1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1" t="str">
        <f t="array" ref="J135">IF(I135&lt;&gt;"",INDEX(Def!$J$6:$L$10,MATCH(F135,Def!$I$6:$I$10,0),MATCH(I135,Def!$J$5:$L$5,0)),"")</f>
        <v/>
      </c>
      <c r="K135" s="33"/>
      <c r="L135" s="34" t="str">
        <f t="shared" si="1"/>
        <v/>
      </c>
      <c r="M135" s="31"/>
    </row>
    <row r="136" ht="14.25" customHeight="1">
      <c r="A136" s="13"/>
      <c r="B136" s="30"/>
      <c r="C136" s="31"/>
      <c r="D136" s="31"/>
      <c r="E136" s="31"/>
      <c r="F136" s="30"/>
      <c r="G136" s="30"/>
      <c r="H136" s="30"/>
      <c r="I136" s="1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1" t="str">
        <f t="array" ref="J136">IF(I136&lt;&gt;"",INDEX(Def!$J$6:$L$10,MATCH(F136,Def!$I$6:$I$10,0),MATCH(I136,Def!$J$5:$L$5,0)),"")</f>
        <v/>
      </c>
      <c r="K136" s="33"/>
      <c r="L136" s="34" t="str">
        <f t="shared" si="1"/>
        <v/>
      </c>
      <c r="M136" s="31"/>
    </row>
    <row r="137" ht="14.25" customHeight="1">
      <c r="A137" s="13"/>
      <c r="B137" s="30"/>
      <c r="C137" s="31"/>
      <c r="D137" s="31"/>
      <c r="E137" s="31"/>
      <c r="F137" s="30"/>
      <c r="G137" s="30"/>
      <c r="H137" s="30"/>
      <c r="I137" s="1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1" t="str">
        <f t="array" ref="J137">IF(I137&lt;&gt;"",INDEX(Def!$J$6:$L$10,MATCH(F137,Def!$I$6:$I$10,0),MATCH(I137,Def!$J$5:$L$5,0)),"")</f>
        <v/>
      </c>
      <c r="K137" s="33"/>
      <c r="L137" s="34" t="str">
        <f t="shared" si="1"/>
        <v/>
      </c>
      <c r="M137" s="31"/>
    </row>
    <row r="138" ht="14.25" customHeight="1">
      <c r="A138" s="13"/>
      <c r="B138" s="30"/>
      <c r="C138" s="31"/>
      <c r="D138" s="31"/>
      <c r="E138" s="31"/>
      <c r="F138" s="30"/>
      <c r="G138" s="30"/>
      <c r="H138" s="30"/>
      <c r="I138" s="1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1" t="str">
        <f t="array" ref="J138">IF(I138&lt;&gt;"",INDEX(Def!$J$6:$L$10,MATCH(F138,Def!$I$6:$I$10,0),MATCH(I138,Def!$J$5:$L$5,0)),"")</f>
        <v/>
      </c>
      <c r="K138" s="33"/>
      <c r="L138" s="34" t="str">
        <f t="shared" si="1"/>
        <v/>
      </c>
      <c r="M138" s="31"/>
    </row>
    <row r="139" ht="14.25" customHeight="1">
      <c r="A139" s="13"/>
      <c r="B139" s="30"/>
      <c r="C139" s="31"/>
      <c r="D139" s="31"/>
      <c r="E139" s="31"/>
      <c r="F139" s="30"/>
      <c r="G139" s="30"/>
      <c r="H139" s="30"/>
      <c r="I139" s="1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1" t="str">
        <f t="array" ref="J139">IF(I139&lt;&gt;"",INDEX(Def!$J$6:$L$10,MATCH(F139,Def!$I$6:$I$10,0),MATCH(I139,Def!$J$5:$L$5,0)),"")</f>
        <v/>
      </c>
      <c r="K139" s="33"/>
      <c r="L139" s="34" t="str">
        <f t="shared" si="1"/>
        <v/>
      </c>
      <c r="M139" s="31"/>
    </row>
    <row r="140" ht="14.25" customHeight="1">
      <c r="A140" s="13"/>
      <c r="B140" s="30"/>
      <c r="C140" s="31"/>
      <c r="D140" s="31"/>
      <c r="E140" s="31"/>
      <c r="F140" s="30"/>
      <c r="G140" s="30"/>
      <c r="H140" s="30"/>
      <c r="I140" s="1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1" t="str">
        <f t="array" ref="J140">IF(I140&lt;&gt;"",INDEX(Def!$J$6:$L$10,MATCH(F140,Def!$I$6:$I$10,0),MATCH(I140,Def!$J$5:$L$5,0)),"")</f>
        <v/>
      </c>
      <c r="K140" s="33"/>
      <c r="L140" s="34" t="str">
        <f t="shared" si="1"/>
        <v/>
      </c>
      <c r="M140" s="31"/>
    </row>
    <row r="141" ht="14.25" customHeight="1">
      <c r="A141" s="13"/>
      <c r="B141" s="30"/>
      <c r="C141" s="31"/>
      <c r="D141" s="31"/>
      <c r="E141" s="31"/>
      <c r="F141" s="30"/>
      <c r="G141" s="30"/>
      <c r="H141" s="30"/>
      <c r="I141" s="1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1" t="str">
        <f t="array" ref="J141">IF(I141&lt;&gt;"",INDEX(Def!$J$6:$L$10,MATCH(F141,Def!$I$6:$I$10,0),MATCH(I141,Def!$J$5:$L$5,0)),"")</f>
        <v/>
      </c>
      <c r="K141" s="33"/>
      <c r="L141" s="34" t="str">
        <f t="shared" si="1"/>
        <v/>
      </c>
      <c r="M141" s="31"/>
    </row>
    <row r="142" ht="14.25" customHeight="1">
      <c r="A142" s="13"/>
      <c r="B142" s="30"/>
      <c r="C142" s="31"/>
      <c r="D142" s="31"/>
      <c r="E142" s="31"/>
      <c r="F142" s="30"/>
      <c r="G142" s="30"/>
      <c r="H142" s="30"/>
      <c r="I142" s="1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1" t="str">
        <f t="array" ref="J142">IF(I142&lt;&gt;"",INDEX(Def!$J$6:$L$10,MATCH(F142,Def!$I$6:$I$10,0),MATCH(I142,Def!$J$5:$L$5,0)),"")</f>
        <v/>
      </c>
      <c r="K142" s="33"/>
      <c r="L142" s="34" t="str">
        <f t="shared" si="1"/>
        <v/>
      </c>
      <c r="M142" s="31"/>
    </row>
    <row r="143" ht="14.25" customHeight="1">
      <c r="A143" s="13"/>
      <c r="B143" s="30"/>
      <c r="C143" s="31"/>
      <c r="D143" s="31"/>
      <c r="E143" s="31"/>
      <c r="F143" s="30"/>
      <c r="G143" s="30"/>
      <c r="H143" s="30"/>
      <c r="I143" s="1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1" t="str">
        <f t="array" ref="J143">IF(I143&lt;&gt;"",INDEX(Def!$J$6:$L$10,MATCH(F143,Def!$I$6:$I$10,0),MATCH(I143,Def!$J$5:$L$5,0)),"")</f>
        <v/>
      </c>
      <c r="K143" s="33"/>
      <c r="L143" s="34" t="str">
        <f t="shared" si="1"/>
        <v/>
      </c>
      <c r="M143" s="31"/>
    </row>
    <row r="144" ht="14.25" customHeight="1">
      <c r="A144" s="13"/>
      <c r="B144" s="30"/>
      <c r="C144" s="31"/>
      <c r="D144" s="31"/>
      <c r="E144" s="31"/>
      <c r="F144" s="30"/>
      <c r="G144" s="30"/>
      <c r="H144" s="30"/>
      <c r="I144" s="1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1" t="str">
        <f t="array" ref="J144">IF(I144&lt;&gt;"",INDEX(Def!$J$6:$L$10,MATCH(F144,Def!$I$6:$I$10,0),MATCH(I144,Def!$J$5:$L$5,0)),"")</f>
        <v/>
      </c>
      <c r="K144" s="33"/>
      <c r="L144" s="34" t="str">
        <f t="shared" si="1"/>
        <v/>
      </c>
      <c r="M144" s="31"/>
    </row>
    <row r="145" ht="14.25" customHeight="1">
      <c r="A145" s="13"/>
      <c r="B145" s="30"/>
      <c r="C145" s="31"/>
      <c r="D145" s="31"/>
      <c r="E145" s="31"/>
      <c r="F145" s="30"/>
      <c r="G145" s="30"/>
      <c r="H145" s="30"/>
      <c r="I145" s="1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1" t="str">
        <f t="array" ref="J145">IF(I145&lt;&gt;"",INDEX(Def!$J$6:$L$10,MATCH(F145,Def!$I$6:$I$10,0),MATCH(I145,Def!$J$5:$L$5,0)),"")</f>
        <v/>
      </c>
      <c r="K145" s="33"/>
      <c r="L145" s="34" t="str">
        <f t="shared" si="1"/>
        <v/>
      </c>
      <c r="M145" s="31"/>
    </row>
    <row r="146" ht="14.25" customHeight="1">
      <c r="A146" s="13"/>
      <c r="B146" s="30"/>
      <c r="C146" s="31"/>
      <c r="D146" s="31"/>
      <c r="E146" s="31"/>
      <c r="F146" s="30"/>
      <c r="G146" s="30"/>
      <c r="H146" s="30"/>
      <c r="I146" s="1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1" t="str">
        <f t="array" ref="J146">IF(I146&lt;&gt;"",INDEX(Def!$J$6:$L$10,MATCH(F146,Def!$I$6:$I$10,0),MATCH(I146,Def!$J$5:$L$5,0)),"")</f>
        <v/>
      </c>
      <c r="K146" s="33"/>
      <c r="L146" s="34" t="str">
        <f t="shared" si="1"/>
        <v/>
      </c>
      <c r="M146" s="31"/>
    </row>
    <row r="147" ht="14.25" customHeight="1">
      <c r="A147" s="13"/>
      <c r="B147" s="30"/>
      <c r="C147" s="31"/>
      <c r="D147" s="31"/>
      <c r="E147" s="31"/>
      <c r="F147" s="30"/>
      <c r="G147" s="30"/>
      <c r="H147" s="30"/>
      <c r="I147" s="1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1" t="str">
        <f t="array" ref="J147">IF(I147&lt;&gt;"",INDEX(Def!$J$6:$L$10,MATCH(F147,Def!$I$6:$I$10,0),MATCH(I147,Def!$J$5:$L$5,0)),"")</f>
        <v/>
      </c>
      <c r="K147" s="33"/>
      <c r="L147" s="34" t="str">
        <f t="shared" si="1"/>
        <v/>
      </c>
      <c r="M147" s="31"/>
    </row>
    <row r="148" ht="14.25" customHeight="1">
      <c r="A148" s="13"/>
      <c r="B148" s="30"/>
      <c r="C148" s="31"/>
      <c r="D148" s="31"/>
      <c r="E148" s="31"/>
      <c r="F148" s="30"/>
      <c r="G148" s="30"/>
      <c r="H148" s="30"/>
      <c r="I148" s="1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1" t="str">
        <f t="array" ref="J148">IF(I148&lt;&gt;"",INDEX(Def!$J$6:$L$10,MATCH(F148,Def!$I$6:$I$10,0),MATCH(I148,Def!$J$5:$L$5,0)),"")</f>
        <v/>
      </c>
      <c r="K148" s="33"/>
      <c r="L148" s="34" t="str">
        <f t="shared" si="1"/>
        <v/>
      </c>
      <c r="M148" s="31"/>
    </row>
    <row r="149" ht="14.25" customHeight="1">
      <c r="A149" s="13"/>
      <c r="B149" s="30"/>
      <c r="C149" s="31"/>
      <c r="D149" s="31"/>
      <c r="E149" s="31"/>
      <c r="F149" s="30"/>
      <c r="G149" s="30"/>
      <c r="H149" s="30"/>
      <c r="I149" s="1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1" t="str">
        <f t="array" ref="J149">IF(I149&lt;&gt;"",INDEX(Def!$J$6:$L$10,MATCH(F149,Def!$I$6:$I$10,0),MATCH(I149,Def!$J$5:$L$5,0)),"")</f>
        <v/>
      </c>
      <c r="K149" s="33"/>
      <c r="L149" s="34" t="str">
        <f t="shared" si="1"/>
        <v/>
      </c>
      <c r="M149" s="31"/>
    </row>
    <row r="150" ht="14.25" customHeight="1">
      <c r="A150" s="13"/>
      <c r="B150" s="30"/>
      <c r="C150" s="31"/>
      <c r="D150" s="31"/>
      <c r="E150" s="31"/>
      <c r="F150" s="30"/>
      <c r="G150" s="30"/>
      <c r="H150" s="30"/>
      <c r="I150" s="1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1" t="str">
        <f t="array" ref="J150">IF(I150&lt;&gt;"",INDEX(Def!$J$6:$L$10,MATCH(F150,Def!$I$6:$I$10,0),MATCH(I150,Def!$J$5:$L$5,0)),"")</f>
        <v/>
      </c>
      <c r="K150" s="33"/>
      <c r="L150" s="34" t="str">
        <f t="shared" si="1"/>
        <v/>
      </c>
      <c r="M150" s="31"/>
    </row>
    <row r="151" ht="14.25" customHeight="1">
      <c r="A151" s="13"/>
      <c r="B151" s="30"/>
      <c r="C151" s="31"/>
      <c r="D151" s="31"/>
      <c r="E151" s="31"/>
      <c r="F151" s="30"/>
      <c r="G151" s="30"/>
      <c r="H151" s="30"/>
      <c r="I151" s="1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1" t="str">
        <f t="array" ref="J151">IF(I151&lt;&gt;"",INDEX(Def!$J$6:$L$10,MATCH(F151,Def!$I$6:$I$10,0),MATCH(I151,Def!$J$5:$L$5,0)),"")</f>
        <v/>
      </c>
      <c r="K151" s="33"/>
      <c r="L151" s="34" t="str">
        <f t="shared" si="1"/>
        <v/>
      </c>
      <c r="M151" s="31"/>
    </row>
    <row r="152" ht="14.25" customHeight="1">
      <c r="A152" s="13"/>
      <c r="B152" s="30"/>
      <c r="C152" s="31"/>
      <c r="D152" s="31"/>
      <c r="E152" s="31"/>
      <c r="F152" s="30"/>
      <c r="G152" s="30"/>
      <c r="H152" s="30"/>
      <c r="I152" s="1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1" t="str">
        <f t="array" ref="J152">IF(I152&lt;&gt;"",INDEX(Def!$J$6:$L$10,MATCH(F152,Def!$I$6:$I$10,0),MATCH(I152,Def!$J$5:$L$5,0)),"")</f>
        <v/>
      </c>
      <c r="K152" s="33"/>
      <c r="L152" s="34" t="str">
        <f t="shared" si="1"/>
        <v/>
      </c>
      <c r="M152" s="31"/>
    </row>
    <row r="153" ht="14.25" customHeight="1">
      <c r="A153" s="13"/>
      <c r="B153" s="30"/>
      <c r="C153" s="31"/>
      <c r="D153" s="31"/>
      <c r="E153" s="31"/>
      <c r="F153" s="30"/>
      <c r="G153" s="30"/>
      <c r="H153" s="30"/>
      <c r="I153" s="1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1" t="str">
        <f t="array" ref="J153">IF(I153&lt;&gt;"",INDEX(Def!$J$6:$L$10,MATCH(F153,Def!$I$6:$I$10,0),MATCH(I153,Def!$J$5:$L$5,0)),"")</f>
        <v/>
      </c>
      <c r="K153" s="33"/>
      <c r="L153" s="34" t="str">
        <f t="shared" si="1"/>
        <v/>
      </c>
      <c r="M153" s="31"/>
    </row>
    <row r="154" ht="14.25" customHeight="1">
      <c r="A154" s="13"/>
      <c r="B154" s="30"/>
      <c r="C154" s="31"/>
      <c r="D154" s="31"/>
      <c r="E154" s="31"/>
      <c r="F154" s="30"/>
      <c r="G154" s="30"/>
      <c r="H154" s="30"/>
      <c r="I154" s="1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1" t="str">
        <f t="array" ref="J154">IF(I154&lt;&gt;"",INDEX(Def!$J$6:$L$10,MATCH(F154,Def!$I$6:$I$10,0),MATCH(I154,Def!$J$5:$L$5,0)),"")</f>
        <v/>
      </c>
      <c r="K154" s="33"/>
      <c r="L154" s="34" t="str">
        <f t="shared" si="1"/>
        <v/>
      </c>
      <c r="M154" s="31"/>
    </row>
    <row r="155" ht="14.25" customHeight="1">
      <c r="A155" s="13"/>
      <c r="B155" s="30"/>
      <c r="C155" s="31"/>
      <c r="D155" s="31"/>
      <c r="E155" s="31"/>
      <c r="F155" s="30"/>
      <c r="G155" s="30"/>
      <c r="H155" s="30"/>
      <c r="I155" s="1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1" t="str">
        <f t="array" ref="J155">IF(I155&lt;&gt;"",INDEX(Def!$J$6:$L$10,MATCH(F155,Def!$I$6:$I$10,0),MATCH(I155,Def!$J$5:$L$5,0)),"")</f>
        <v/>
      </c>
      <c r="K155" s="33"/>
      <c r="L155" s="34" t="str">
        <f t="shared" si="1"/>
        <v/>
      </c>
      <c r="M155" s="31"/>
    </row>
    <row r="156" ht="14.25" customHeight="1">
      <c r="A156" s="13"/>
      <c r="B156" s="30"/>
      <c r="C156" s="31"/>
      <c r="D156" s="31"/>
      <c r="E156" s="31"/>
      <c r="F156" s="30"/>
      <c r="G156" s="30"/>
      <c r="H156" s="30"/>
      <c r="I156" s="1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1" t="str">
        <f t="array" ref="J156">IF(I156&lt;&gt;"",INDEX(Def!$J$6:$L$10,MATCH(F156,Def!$I$6:$I$10,0),MATCH(I156,Def!$J$5:$L$5,0)),"")</f>
        <v/>
      </c>
      <c r="K156" s="33"/>
      <c r="L156" s="34" t="str">
        <f t="shared" si="1"/>
        <v/>
      </c>
      <c r="M156" s="31"/>
    </row>
    <row r="157" ht="14.25" customHeight="1">
      <c r="A157" s="13"/>
      <c r="B157" s="30"/>
      <c r="C157" s="31"/>
      <c r="D157" s="31"/>
      <c r="E157" s="31"/>
      <c r="F157" s="30"/>
      <c r="G157" s="30"/>
      <c r="H157" s="30"/>
      <c r="I157" s="1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1" t="str">
        <f t="array" ref="J157">IF(I157&lt;&gt;"",INDEX(Def!$J$6:$L$10,MATCH(F157,Def!$I$6:$I$10,0),MATCH(I157,Def!$J$5:$L$5,0)),"")</f>
        <v/>
      </c>
      <c r="K157" s="33"/>
      <c r="L157" s="34" t="str">
        <f t="shared" si="1"/>
        <v/>
      </c>
      <c r="M157" s="31"/>
    </row>
    <row r="158" ht="14.25" customHeight="1">
      <c r="A158" s="13"/>
      <c r="B158" s="30"/>
      <c r="C158" s="31"/>
      <c r="D158" s="31"/>
      <c r="E158" s="31"/>
      <c r="F158" s="30"/>
      <c r="G158" s="30"/>
      <c r="H158" s="30"/>
      <c r="I158" s="1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1" t="str">
        <f t="array" ref="J158">IF(I158&lt;&gt;"",INDEX(Def!$J$6:$L$10,MATCH(F158,Def!$I$6:$I$10,0),MATCH(I158,Def!$J$5:$L$5,0)),"")</f>
        <v/>
      </c>
      <c r="K158" s="33"/>
      <c r="L158" s="34" t="str">
        <f t="shared" si="1"/>
        <v/>
      </c>
      <c r="M158" s="31"/>
    </row>
    <row r="159" ht="14.25" customHeight="1">
      <c r="A159" s="13"/>
      <c r="B159" s="30"/>
      <c r="C159" s="31"/>
      <c r="D159" s="31"/>
      <c r="E159" s="31"/>
      <c r="F159" s="30"/>
      <c r="G159" s="30"/>
      <c r="H159" s="30"/>
      <c r="I159" s="1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1" t="str">
        <f t="array" ref="J159">IF(I159&lt;&gt;"",INDEX(Def!$J$6:$L$10,MATCH(F159,Def!$I$6:$I$10,0),MATCH(I159,Def!$J$5:$L$5,0)),"")</f>
        <v/>
      </c>
      <c r="K159" s="33"/>
      <c r="L159" s="34" t="str">
        <f t="shared" si="1"/>
        <v/>
      </c>
      <c r="M159" s="31"/>
    </row>
    <row r="160" ht="14.25" customHeight="1">
      <c r="A160" s="13"/>
      <c r="B160" s="30"/>
      <c r="C160" s="31"/>
      <c r="D160" s="31"/>
      <c r="E160" s="31"/>
      <c r="F160" s="30"/>
      <c r="G160" s="30"/>
      <c r="H160" s="30"/>
      <c r="I160" s="1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1" t="str">
        <f t="array" ref="J160">IF(I160&lt;&gt;"",INDEX(Def!$J$6:$L$10,MATCH(F160,Def!$I$6:$I$10,0),MATCH(I160,Def!$J$5:$L$5,0)),"")</f>
        <v/>
      </c>
      <c r="K160" s="33"/>
      <c r="L160" s="34" t="str">
        <f t="shared" si="1"/>
        <v/>
      </c>
      <c r="M160" s="31"/>
    </row>
    <row r="161" ht="14.25" customHeight="1">
      <c r="A161" s="13"/>
      <c r="B161" s="30"/>
      <c r="C161" s="31"/>
      <c r="D161" s="31"/>
      <c r="E161" s="31"/>
      <c r="F161" s="30"/>
      <c r="G161" s="30"/>
      <c r="H161" s="30"/>
      <c r="I161" s="1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1" t="str">
        <f t="array" ref="J161">IF(I161&lt;&gt;"",INDEX(Def!$J$6:$L$10,MATCH(F161,Def!$I$6:$I$10,0),MATCH(I161,Def!$J$5:$L$5,0)),"")</f>
        <v/>
      </c>
      <c r="K161" s="33"/>
      <c r="L161" s="34" t="str">
        <f t="shared" si="1"/>
        <v/>
      </c>
      <c r="M161" s="31"/>
    </row>
    <row r="162" ht="14.25" customHeight="1">
      <c r="A162" s="13"/>
      <c r="B162" s="30"/>
      <c r="C162" s="31"/>
      <c r="D162" s="31"/>
      <c r="E162" s="31"/>
      <c r="F162" s="30"/>
      <c r="G162" s="30"/>
      <c r="H162" s="30"/>
      <c r="I162" s="1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1" t="str">
        <f t="array" ref="J162">IF(I162&lt;&gt;"",INDEX(Def!$J$6:$L$10,MATCH(F162,Def!$I$6:$I$10,0),MATCH(I162,Def!$J$5:$L$5,0)),"")</f>
        <v/>
      </c>
      <c r="K162" s="33"/>
      <c r="L162" s="34" t="str">
        <f t="shared" si="1"/>
        <v/>
      </c>
      <c r="M162" s="31"/>
    </row>
    <row r="163" ht="14.25" customHeight="1">
      <c r="A163" s="13"/>
      <c r="B163" s="30"/>
      <c r="C163" s="31"/>
      <c r="D163" s="31"/>
      <c r="E163" s="31"/>
      <c r="F163" s="30"/>
      <c r="G163" s="30"/>
      <c r="H163" s="30"/>
      <c r="I163" s="1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1" t="str">
        <f t="array" ref="J163">IF(I163&lt;&gt;"",INDEX(Def!$J$6:$L$10,MATCH(F163,Def!$I$6:$I$10,0),MATCH(I163,Def!$J$5:$L$5,0)),"")</f>
        <v/>
      </c>
      <c r="K163" s="33"/>
      <c r="L163" s="34" t="str">
        <f t="shared" si="1"/>
        <v/>
      </c>
      <c r="M163" s="31"/>
    </row>
    <row r="164" ht="14.25" customHeight="1">
      <c r="A164" s="13"/>
      <c r="B164" s="30"/>
      <c r="C164" s="31"/>
      <c r="D164" s="31"/>
      <c r="E164" s="31"/>
      <c r="F164" s="30"/>
      <c r="G164" s="30"/>
      <c r="H164" s="30"/>
      <c r="I164" s="1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1" t="str">
        <f t="array" ref="J164">IF(I164&lt;&gt;"",INDEX(Def!$J$6:$L$10,MATCH(F164,Def!$I$6:$I$10,0),MATCH(I164,Def!$J$5:$L$5,0)),"")</f>
        <v/>
      </c>
      <c r="K164" s="33"/>
      <c r="L164" s="34" t="str">
        <f t="shared" si="1"/>
        <v/>
      </c>
      <c r="M164" s="31"/>
    </row>
    <row r="165" ht="14.25" customHeight="1">
      <c r="A165" s="13"/>
      <c r="B165" s="30"/>
      <c r="C165" s="31"/>
      <c r="D165" s="31"/>
      <c r="E165" s="31"/>
      <c r="F165" s="30"/>
      <c r="G165" s="30"/>
      <c r="H165" s="30"/>
      <c r="I165" s="1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1" t="str">
        <f t="array" ref="J165">IF(I165&lt;&gt;"",INDEX(Def!$J$6:$L$10,MATCH(F165,Def!$I$6:$I$10,0),MATCH(I165,Def!$J$5:$L$5,0)),"")</f>
        <v/>
      </c>
      <c r="K165" s="33"/>
      <c r="L165" s="34" t="str">
        <f t="shared" si="1"/>
        <v/>
      </c>
      <c r="M165" s="31"/>
    </row>
    <row r="166" ht="14.25" customHeight="1">
      <c r="A166" s="13"/>
      <c r="B166" s="30"/>
      <c r="C166" s="31"/>
      <c r="D166" s="31"/>
      <c r="E166" s="31"/>
      <c r="F166" s="30"/>
      <c r="G166" s="30"/>
      <c r="H166" s="30"/>
      <c r="I166" s="1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1" t="str">
        <f t="array" ref="J166">IF(I166&lt;&gt;"",INDEX(Def!$J$6:$L$10,MATCH(F166,Def!$I$6:$I$10,0),MATCH(I166,Def!$J$5:$L$5,0)),"")</f>
        <v/>
      </c>
      <c r="K166" s="33"/>
      <c r="L166" s="34" t="str">
        <f t="shared" si="1"/>
        <v/>
      </c>
      <c r="M166" s="31"/>
    </row>
    <row r="167" ht="14.25" customHeight="1">
      <c r="A167" s="13"/>
      <c r="B167" s="30"/>
      <c r="C167" s="31"/>
      <c r="D167" s="31"/>
      <c r="E167" s="31"/>
      <c r="F167" s="30"/>
      <c r="G167" s="30"/>
      <c r="H167" s="30"/>
      <c r="I167" s="1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1" t="str">
        <f t="array" ref="J167">IF(I167&lt;&gt;"",INDEX(Def!$J$6:$L$10,MATCH(F167,Def!$I$6:$I$10,0),MATCH(I167,Def!$J$5:$L$5,0)),"")</f>
        <v/>
      </c>
      <c r="K167" s="33"/>
      <c r="L167" s="34" t="str">
        <f t="shared" si="1"/>
        <v/>
      </c>
      <c r="M167" s="31"/>
    </row>
    <row r="168" ht="14.25" customHeight="1">
      <c r="A168" s="13"/>
      <c r="B168" s="30"/>
      <c r="C168" s="31"/>
      <c r="D168" s="31"/>
      <c r="E168" s="31"/>
      <c r="F168" s="30"/>
      <c r="G168" s="30"/>
      <c r="H168" s="30"/>
      <c r="I168" s="1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1" t="str">
        <f t="array" ref="J168">IF(I168&lt;&gt;"",INDEX(Def!$J$6:$L$10,MATCH(F168,Def!$I$6:$I$10,0),MATCH(I168,Def!$J$5:$L$5,0)),"")</f>
        <v/>
      </c>
      <c r="K168" s="33"/>
      <c r="L168" s="34" t="str">
        <f t="shared" si="1"/>
        <v/>
      </c>
      <c r="M168" s="31"/>
    </row>
    <row r="169" ht="14.25" customHeight="1">
      <c r="A169" s="13"/>
      <c r="B169" s="30"/>
      <c r="C169" s="31"/>
      <c r="D169" s="31"/>
      <c r="E169" s="31"/>
      <c r="F169" s="30"/>
      <c r="G169" s="30"/>
      <c r="H169" s="30"/>
      <c r="I169" s="1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1" t="str">
        <f t="array" ref="J169">IF(I169&lt;&gt;"",INDEX(Def!$J$6:$L$10,MATCH(F169,Def!$I$6:$I$10,0),MATCH(I169,Def!$J$5:$L$5,0)),"")</f>
        <v/>
      </c>
      <c r="K169" s="33"/>
      <c r="L169" s="34" t="str">
        <f t="shared" si="1"/>
        <v/>
      </c>
      <c r="M169" s="31"/>
    </row>
    <row r="170" ht="14.25" customHeight="1">
      <c r="A170" s="13"/>
      <c r="B170" s="30"/>
      <c r="C170" s="31"/>
      <c r="D170" s="31"/>
      <c r="E170" s="31"/>
      <c r="F170" s="30"/>
      <c r="G170" s="30"/>
      <c r="H170" s="30"/>
      <c r="I170" s="1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1" t="str">
        <f t="array" ref="J170">IF(I170&lt;&gt;"",INDEX(Def!$J$6:$L$10,MATCH(F170,Def!$I$6:$I$10,0),MATCH(I170,Def!$J$5:$L$5,0)),"")</f>
        <v/>
      </c>
      <c r="K170" s="33"/>
      <c r="L170" s="34" t="str">
        <f t="shared" si="1"/>
        <v/>
      </c>
      <c r="M170" s="31"/>
    </row>
    <row r="171" ht="14.25" customHeight="1">
      <c r="A171" s="13"/>
      <c r="B171" s="30"/>
      <c r="C171" s="31"/>
      <c r="D171" s="31"/>
      <c r="E171" s="31"/>
      <c r="F171" s="30"/>
      <c r="G171" s="30"/>
      <c r="H171" s="30"/>
      <c r="I171" s="1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1" t="str">
        <f t="array" ref="J171">IF(I171&lt;&gt;"",INDEX(Def!$J$6:$L$10,MATCH(F171,Def!$I$6:$I$10,0),MATCH(I171,Def!$J$5:$L$5,0)),"")</f>
        <v/>
      </c>
      <c r="K171" s="33"/>
      <c r="L171" s="34" t="str">
        <f t="shared" si="1"/>
        <v/>
      </c>
      <c r="M171" s="31"/>
    </row>
    <row r="172" ht="14.25" customHeight="1">
      <c r="A172" s="13"/>
      <c r="B172" s="30"/>
      <c r="C172" s="31"/>
      <c r="D172" s="31"/>
      <c r="E172" s="31"/>
      <c r="F172" s="30"/>
      <c r="G172" s="30"/>
      <c r="H172" s="30"/>
      <c r="I172" s="1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1" t="str">
        <f t="array" ref="J172">IF(I172&lt;&gt;"",INDEX(Def!$J$6:$L$10,MATCH(F172,Def!$I$6:$I$10,0),MATCH(I172,Def!$J$5:$L$5,0)),"")</f>
        <v/>
      </c>
      <c r="K172" s="33"/>
      <c r="L172" s="34" t="str">
        <f t="shared" si="1"/>
        <v/>
      </c>
      <c r="M172" s="31"/>
    </row>
    <row r="173" ht="14.25" customHeight="1">
      <c r="A173" s="13"/>
      <c r="B173" s="30"/>
      <c r="C173" s="31"/>
      <c r="D173" s="31"/>
      <c r="E173" s="31"/>
      <c r="F173" s="30"/>
      <c r="G173" s="30"/>
      <c r="H173" s="30"/>
      <c r="I173" s="1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1" t="str">
        <f t="array" ref="J173">IF(I173&lt;&gt;"",INDEX(Def!$J$6:$L$10,MATCH(F173,Def!$I$6:$I$10,0),MATCH(I173,Def!$J$5:$L$5,0)),"")</f>
        <v/>
      </c>
      <c r="K173" s="33"/>
      <c r="L173" s="34" t="str">
        <f t="shared" si="1"/>
        <v/>
      </c>
      <c r="M173" s="31"/>
    </row>
    <row r="174" ht="14.25" customHeight="1">
      <c r="A174" s="13"/>
      <c r="B174" s="30"/>
      <c r="C174" s="31"/>
      <c r="D174" s="31"/>
      <c r="E174" s="31"/>
      <c r="F174" s="30"/>
      <c r="G174" s="30"/>
      <c r="H174" s="30"/>
      <c r="I174" s="1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1" t="str">
        <f t="array" ref="J174">IF(I174&lt;&gt;"",INDEX(Def!$J$6:$L$10,MATCH(F174,Def!$I$6:$I$10,0),MATCH(I174,Def!$J$5:$L$5,0)),"")</f>
        <v/>
      </c>
      <c r="K174" s="33"/>
      <c r="L174" s="34" t="str">
        <f t="shared" si="1"/>
        <v/>
      </c>
      <c r="M174" s="31"/>
    </row>
    <row r="175" ht="14.25" customHeight="1">
      <c r="A175" s="13"/>
      <c r="B175" s="30"/>
      <c r="C175" s="31"/>
      <c r="D175" s="31"/>
      <c r="E175" s="31"/>
      <c r="F175" s="30"/>
      <c r="G175" s="30"/>
      <c r="H175" s="30"/>
      <c r="I175" s="1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1" t="str">
        <f t="array" ref="J175">IF(I175&lt;&gt;"",INDEX(Def!$J$6:$L$10,MATCH(F175,Def!$I$6:$I$10,0),MATCH(I175,Def!$J$5:$L$5,0)),"")</f>
        <v/>
      </c>
      <c r="K175" s="33"/>
      <c r="L175" s="34" t="str">
        <f t="shared" si="1"/>
        <v/>
      </c>
      <c r="M175" s="31"/>
    </row>
    <row r="176" ht="14.25" customHeight="1">
      <c r="A176" s="13"/>
      <c r="B176" s="30"/>
      <c r="C176" s="31"/>
      <c r="D176" s="31"/>
      <c r="E176" s="31"/>
      <c r="F176" s="30"/>
      <c r="G176" s="30"/>
      <c r="H176" s="30"/>
      <c r="I176" s="1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1" t="str">
        <f t="array" ref="J176">IF(I176&lt;&gt;"",INDEX(Def!$J$6:$L$10,MATCH(F176,Def!$I$6:$I$10,0),MATCH(I176,Def!$J$5:$L$5,0)),"")</f>
        <v/>
      </c>
      <c r="K176" s="33"/>
      <c r="L176" s="34" t="str">
        <f t="shared" si="1"/>
        <v/>
      </c>
      <c r="M176" s="31"/>
    </row>
    <row r="177" ht="14.25" customHeight="1">
      <c r="A177" s="13"/>
      <c r="B177" s="30"/>
      <c r="C177" s="31"/>
      <c r="D177" s="31"/>
      <c r="E177" s="31"/>
      <c r="F177" s="30"/>
      <c r="G177" s="30"/>
      <c r="H177" s="30"/>
      <c r="I177" s="1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1" t="str">
        <f t="array" ref="J177">IF(I177&lt;&gt;"",INDEX(Def!$J$6:$L$10,MATCH(F177,Def!$I$6:$I$10,0),MATCH(I177,Def!$J$5:$L$5,0)),"")</f>
        <v/>
      </c>
      <c r="K177" s="33"/>
      <c r="L177" s="34" t="str">
        <f t="shared" si="1"/>
        <v/>
      </c>
      <c r="M177" s="31"/>
    </row>
    <row r="178" ht="14.25" customHeight="1">
      <c r="A178" s="13"/>
      <c r="B178" s="30"/>
      <c r="C178" s="31"/>
      <c r="D178" s="31"/>
      <c r="E178" s="31"/>
      <c r="F178" s="30"/>
      <c r="G178" s="30"/>
      <c r="H178" s="30"/>
      <c r="I178" s="1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1" t="str">
        <f t="array" ref="J178">IF(I178&lt;&gt;"",INDEX(Def!$J$6:$L$10,MATCH(F178,Def!$I$6:$I$10,0),MATCH(I178,Def!$J$5:$L$5,0)),"")</f>
        <v/>
      </c>
      <c r="K178" s="33"/>
      <c r="L178" s="34" t="str">
        <f t="shared" si="1"/>
        <v/>
      </c>
      <c r="M178" s="31"/>
    </row>
    <row r="179" ht="14.25" customHeight="1">
      <c r="A179" s="13"/>
      <c r="B179" s="30"/>
      <c r="C179" s="31"/>
      <c r="D179" s="31"/>
      <c r="E179" s="31"/>
      <c r="F179" s="30"/>
      <c r="G179" s="30"/>
      <c r="H179" s="30"/>
      <c r="I179" s="1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1" t="str">
        <f t="array" ref="J179">IF(I179&lt;&gt;"",INDEX(Def!$J$6:$L$10,MATCH(F179,Def!$I$6:$I$10,0),MATCH(I179,Def!$J$5:$L$5,0)),"")</f>
        <v/>
      </c>
      <c r="K179" s="33"/>
      <c r="L179" s="34" t="str">
        <f t="shared" si="1"/>
        <v/>
      </c>
      <c r="M179" s="31"/>
    </row>
    <row r="180" ht="14.25" customHeight="1">
      <c r="A180" s="13"/>
      <c r="B180" s="30"/>
      <c r="C180" s="31"/>
      <c r="D180" s="31"/>
      <c r="E180" s="31"/>
      <c r="F180" s="30"/>
      <c r="G180" s="30"/>
      <c r="H180" s="30"/>
      <c r="I180" s="1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1" t="str">
        <f t="array" ref="J180">IF(I180&lt;&gt;"",INDEX(Def!$J$6:$L$10,MATCH(F180,Def!$I$6:$I$10,0),MATCH(I180,Def!$J$5:$L$5,0)),"")</f>
        <v/>
      </c>
      <c r="K180" s="33"/>
      <c r="L180" s="34" t="str">
        <f t="shared" si="1"/>
        <v/>
      </c>
      <c r="M180" s="31"/>
    </row>
    <row r="181" ht="14.25" customHeight="1">
      <c r="A181" s="13"/>
      <c r="B181" s="30"/>
      <c r="C181" s="31"/>
      <c r="D181" s="31"/>
      <c r="E181" s="31"/>
      <c r="F181" s="30"/>
      <c r="G181" s="30"/>
      <c r="H181" s="30"/>
      <c r="I181" s="1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1" t="str">
        <f t="array" ref="J181">IF(I181&lt;&gt;"",INDEX(Def!$J$6:$L$10,MATCH(F181,Def!$I$6:$I$10,0),MATCH(I181,Def!$J$5:$L$5,0)),"")</f>
        <v/>
      </c>
      <c r="K181" s="33"/>
      <c r="L181" s="34" t="str">
        <f t="shared" si="1"/>
        <v/>
      </c>
      <c r="M181" s="31"/>
    </row>
    <row r="182" ht="14.25" customHeight="1">
      <c r="A182" s="13"/>
      <c r="B182" s="30"/>
      <c r="C182" s="31"/>
      <c r="D182" s="31"/>
      <c r="E182" s="31"/>
      <c r="F182" s="30"/>
      <c r="G182" s="30"/>
      <c r="H182" s="30"/>
      <c r="I182" s="1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1" t="str">
        <f t="array" ref="J182">IF(I182&lt;&gt;"",INDEX(Def!$J$6:$L$10,MATCH(F182,Def!$I$6:$I$10,0),MATCH(I182,Def!$J$5:$L$5,0)),"")</f>
        <v/>
      </c>
      <c r="K182" s="33"/>
      <c r="L182" s="34" t="str">
        <f t="shared" si="1"/>
        <v/>
      </c>
      <c r="M182" s="31"/>
    </row>
    <row r="183" ht="14.25" customHeight="1">
      <c r="A183" s="13"/>
      <c r="B183" s="30"/>
      <c r="C183" s="31"/>
      <c r="D183" s="31"/>
      <c r="E183" s="31"/>
      <c r="F183" s="30"/>
      <c r="G183" s="30"/>
      <c r="H183" s="30"/>
      <c r="I183" s="1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1" t="str">
        <f t="array" ref="J183">IF(I183&lt;&gt;"",INDEX(Def!$J$6:$L$10,MATCH(F183,Def!$I$6:$I$10,0),MATCH(I183,Def!$J$5:$L$5,0)),"")</f>
        <v/>
      </c>
      <c r="K183" s="33"/>
      <c r="L183" s="34" t="str">
        <f t="shared" si="1"/>
        <v/>
      </c>
      <c r="M183" s="31"/>
    </row>
    <row r="184" ht="14.25" customHeight="1">
      <c r="A184" s="13"/>
      <c r="B184" s="30"/>
      <c r="C184" s="31"/>
      <c r="D184" s="31"/>
      <c r="E184" s="31"/>
      <c r="F184" s="30"/>
      <c r="G184" s="30"/>
      <c r="H184" s="30"/>
      <c r="I184" s="1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1" t="str">
        <f t="array" ref="J184">IF(I184&lt;&gt;"",INDEX(Def!$J$6:$L$10,MATCH(F184,Def!$I$6:$I$10,0),MATCH(I184,Def!$J$5:$L$5,0)),"")</f>
        <v/>
      </c>
      <c r="K184" s="33"/>
      <c r="L184" s="34" t="str">
        <f t="shared" si="1"/>
        <v/>
      </c>
      <c r="M184" s="31"/>
    </row>
    <row r="185" ht="14.25" customHeight="1">
      <c r="A185" s="13"/>
      <c r="B185" s="30"/>
      <c r="C185" s="31"/>
      <c r="D185" s="31"/>
      <c r="E185" s="31"/>
      <c r="F185" s="30"/>
      <c r="G185" s="30"/>
      <c r="H185" s="30"/>
      <c r="I185" s="1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1" t="str">
        <f t="array" ref="J185">IF(I185&lt;&gt;"",INDEX(Def!$J$6:$L$10,MATCH(F185,Def!$I$6:$I$10,0),MATCH(I185,Def!$J$5:$L$5,0)),"")</f>
        <v/>
      </c>
      <c r="K185" s="33"/>
      <c r="L185" s="34" t="str">
        <f t="shared" si="1"/>
        <v/>
      </c>
      <c r="M185" s="31"/>
    </row>
    <row r="186" ht="14.25" customHeight="1">
      <c r="A186" s="13"/>
      <c r="B186" s="30"/>
      <c r="C186" s="31"/>
      <c r="D186" s="31"/>
      <c r="E186" s="31"/>
      <c r="F186" s="30"/>
      <c r="G186" s="30"/>
      <c r="H186" s="30"/>
      <c r="I186" s="1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1" t="str">
        <f t="array" ref="J186">IF(I186&lt;&gt;"",INDEX(Def!$J$6:$L$10,MATCH(F186,Def!$I$6:$I$10,0),MATCH(I186,Def!$J$5:$L$5,0)),"")</f>
        <v/>
      </c>
      <c r="K186" s="33"/>
      <c r="L186" s="34" t="str">
        <f t="shared" si="1"/>
        <v/>
      </c>
      <c r="M186" s="31"/>
    </row>
    <row r="187" ht="14.25" customHeight="1">
      <c r="A187" s="13"/>
      <c r="B187" s="30"/>
      <c r="C187" s="31"/>
      <c r="D187" s="31"/>
      <c r="E187" s="31"/>
      <c r="F187" s="30"/>
      <c r="G187" s="30"/>
      <c r="H187" s="30"/>
      <c r="I187" s="1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1" t="str">
        <f t="array" ref="J187">IF(I187&lt;&gt;"",INDEX(Def!$J$6:$L$10,MATCH(F187,Def!$I$6:$I$10,0),MATCH(I187,Def!$J$5:$L$5,0)),"")</f>
        <v/>
      </c>
      <c r="K187" s="33"/>
      <c r="L187" s="34" t="str">
        <f t="shared" si="1"/>
        <v/>
      </c>
      <c r="M187" s="31"/>
    </row>
    <row r="188" ht="14.25" customHeight="1">
      <c r="A188" s="13"/>
      <c r="B188" s="30"/>
      <c r="C188" s="31"/>
      <c r="D188" s="31"/>
      <c r="E188" s="31"/>
      <c r="F188" s="30"/>
      <c r="G188" s="30"/>
      <c r="H188" s="30"/>
      <c r="I188" s="1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1" t="str">
        <f t="array" ref="J188">IF(I188&lt;&gt;"",INDEX(Def!$J$6:$L$10,MATCH(F188,Def!$I$6:$I$10,0),MATCH(I188,Def!$J$5:$L$5,0)),"")</f>
        <v/>
      </c>
      <c r="K188" s="33"/>
      <c r="L188" s="34" t="str">
        <f t="shared" si="1"/>
        <v/>
      </c>
      <c r="M188" s="31"/>
    </row>
    <row r="189" ht="14.25" customHeight="1">
      <c r="A189" s="13"/>
      <c r="B189" s="30"/>
      <c r="C189" s="31"/>
      <c r="D189" s="31"/>
      <c r="E189" s="31"/>
      <c r="F189" s="30"/>
      <c r="G189" s="30"/>
      <c r="H189" s="30"/>
      <c r="I189" s="1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1" t="str">
        <f t="array" ref="J189">IF(I189&lt;&gt;"",INDEX(Def!$J$6:$L$10,MATCH(F189,Def!$I$6:$I$10,0),MATCH(I189,Def!$J$5:$L$5,0)),"")</f>
        <v/>
      </c>
      <c r="K189" s="33"/>
      <c r="L189" s="34" t="str">
        <f t="shared" si="1"/>
        <v/>
      </c>
      <c r="M189" s="31"/>
    </row>
    <row r="190" ht="14.25" customHeight="1">
      <c r="A190" s="13"/>
      <c r="B190" s="30"/>
      <c r="C190" s="31"/>
      <c r="D190" s="31"/>
      <c r="E190" s="31"/>
      <c r="F190" s="30"/>
      <c r="G190" s="30"/>
      <c r="H190" s="30"/>
      <c r="I190" s="1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1" t="str">
        <f t="array" ref="J190">IF(I190&lt;&gt;"",INDEX(Def!$J$6:$L$10,MATCH(F190,Def!$I$6:$I$10,0),MATCH(I190,Def!$J$5:$L$5,0)),"")</f>
        <v/>
      </c>
      <c r="K190" s="33"/>
      <c r="L190" s="34" t="str">
        <f t="shared" si="1"/>
        <v/>
      </c>
      <c r="M190" s="31"/>
    </row>
    <row r="191" ht="14.25" customHeight="1">
      <c r="A191" s="13"/>
      <c r="B191" s="30"/>
      <c r="C191" s="31"/>
      <c r="D191" s="31"/>
      <c r="E191" s="31"/>
      <c r="F191" s="30"/>
      <c r="G191" s="30"/>
      <c r="H191" s="30"/>
      <c r="I191" s="1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1" t="str">
        <f t="array" ref="J191">IF(I191&lt;&gt;"",INDEX(Def!$J$6:$L$10,MATCH(F191,Def!$I$6:$I$10,0),MATCH(I191,Def!$J$5:$L$5,0)),"")</f>
        <v/>
      </c>
      <c r="K191" s="33"/>
      <c r="L191" s="34" t="str">
        <f t="shared" si="1"/>
        <v/>
      </c>
      <c r="M191" s="31"/>
    </row>
    <row r="192" ht="14.25" customHeight="1">
      <c r="A192" s="13"/>
      <c r="B192" s="30"/>
      <c r="C192" s="31"/>
      <c r="D192" s="31"/>
      <c r="E192" s="31"/>
      <c r="F192" s="30"/>
      <c r="G192" s="30"/>
      <c r="H192" s="30"/>
      <c r="I192" s="1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1" t="str">
        <f t="array" ref="J192">IF(I192&lt;&gt;"",INDEX(Def!$J$6:$L$10,MATCH(F192,Def!$I$6:$I$10,0),MATCH(I192,Def!$J$5:$L$5,0)),"")</f>
        <v/>
      </c>
      <c r="K192" s="33"/>
      <c r="L192" s="34" t="str">
        <f t="shared" si="1"/>
        <v/>
      </c>
      <c r="M192" s="31"/>
    </row>
    <row r="193" ht="14.25" customHeight="1">
      <c r="A193" s="13"/>
      <c r="B193" s="30"/>
      <c r="C193" s="31"/>
      <c r="D193" s="31"/>
      <c r="E193" s="31"/>
      <c r="F193" s="30"/>
      <c r="G193" s="30"/>
      <c r="H193" s="30"/>
      <c r="I193" s="1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1" t="str">
        <f t="array" ref="J193">IF(I193&lt;&gt;"",INDEX(Def!$J$6:$L$10,MATCH(F193,Def!$I$6:$I$10,0),MATCH(I193,Def!$J$5:$L$5,0)),"")</f>
        <v/>
      </c>
      <c r="K193" s="33"/>
      <c r="L193" s="34" t="str">
        <f t="shared" si="1"/>
        <v/>
      </c>
      <c r="M193" s="31"/>
    </row>
    <row r="194" ht="14.25" customHeight="1">
      <c r="A194" s="13"/>
      <c r="B194" s="30"/>
      <c r="C194" s="31"/>
      <c r="D194" s="31"/>
      <c r="E194" s="31"/>
      <c r="F194" s="30"/>
      <c r="G194" s="30"/>
      <c r="H194" s="30"/>
      <c r="I194" s="1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1" t="str">
        <f t="array" ref="J194">IF(I194&lt;&gt;"",INDEX(Def!$J$6:$L$10,MATCH(F194,Def!$I$6:$I$10,0),MATCH(I194,Def!$J$5:$L$5,0)),"")</f>
        <v/>
      </c>
      <c r="K194" s="33"/>
      <c r="L194" s="34" t="str">
        <f t="shared" si="1"/>
        <v/>
      </c>
      <c r="M194" s="31"/>
    </row>
    <row r="195" ht="14.25" customHeight="1">
      <c r="A195" s="13"/>
      <c r="B195" s="30"/>
      <c r="C195" s="31"/>
      <c r="D195" s="31"/>
      <c r="E195" s="31"/>
      <c r="F195" s="30"/>
      <c r="G195" s="30"/>
      <c r="H195" s="30"/>
      <c r="I195" s="1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1" t="str">
        <f t="array" ref="J195">IF(I195&lt;&gt;"",INDEX(Def!$J$6:$L$10,MATCH(F195,Def!$I$6:$I$10,0),MATCH(I195,Def!$J$5:$L$5,0)),"")</f>
        <v/>
      </c>
      <c r="K195" s="33"/>
      <c r="L195" s="34" t="str">
        <f t="shared" si="1"/>
        <v/>
      </c>
      <c r="M195" s="31"/>
    </row>
    <row r="196" ht="14.25" customHeight="1">
      <c r="A196" s="13"/>
      <c r="B196" s="30"/>
      <c r="C196" s="31"/>
      <c r="D196" s="31"/>
      <c r="E196" s="31"/>
      <c r="F196" s="30"/>
      <c r="G196" s="30"/>
      <c r="H196" s="30"/>
      <c r="I196" s="1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1" t="str">
        <f t="array" ref="J196">IF(I196&lt;&gt;"",INDEX(Def!$J$6:$L$10,MATCH(F196,Def!$I$6:$I$10,0),MATCH(I196,Def!$J$5:$L$5,0)),"")</f>
        <v/>
      </c>
      <c r="K196" s="33"/>
      <c r="L196" s="34" t="str">
        <f t="shared" si="1"/>
        <v/>
      </c>
      <c r="M196" s="31"/>
    </row>
    <row r="197" ht="14.25" customHeight="1">
      <c r="A197" s="13"/>
      <c r="B197" s="30"/>
      <c r="C197" s="31"/>
      <c r="D197" s="31"/>
      <c r="E197" s="31"/>
      <c r="F197" s="30"/>
      <c r="G197" s="30"/>
      <c r="H197" s="30"/>
      <c r="I197" s="1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1" t="str">
        <f t="array" ref="J197">IF(I197&lt;&gt;"",INDEX(Def!$J$6:$L$10,MATCH(F197,Def!$I$6:$I$10,0),MATCH(I197,Def!$J$5:$L$5,0)),"")</f>
        <v/>
      </c>
      <c r="K197" s="33"/>
      <c r="L197" s="34" t="str">
        <f t="shared" si="1"/>
        <v/>
      </c>
      <c r="M197" s="31"/>
    </row>
    <row r="198" ht="14.25" customHeight="1">
      <c r="A198" s="13"/>
      <c r="B198" s="30"/>
      <c r="C198" s="31"/>
      <c r="D198" s="31"/>
      <c r="E198" s="31"/>
      <c r="F198" s="30"/>
      <c r="G198" s="30"/>
      <c r="H198" s="30"/>
      <c r="I198" s="1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1" t="str">
        <f t="array" ref="J198">IF(I198&lt;&gt;"",INDEX(Def!$J$6:$L$10,MATCH(F198,Def!$I$6:$I$10,0),MATCH(I198,Def!$J$5:$L$5,0)),"")</f>
        <v/>
      </c>
      <c r="K198" s="33"/>
      <c r="L198" s="34" t="str">
        <f t="shared" si="1"/>
        <v/>
      </c>
      <c r="M198" s="31"/>
    </row>
    <row r="199" ht="14.25" customHeight="1">
      <c r="A199" s="13"/>
      <c r="B199" s="30"/>
      <c r="C199" s="31"/>
      <c r="D199" s="31"/>
      <c r="E199" s="31"/>
      <c r="F199" s="30"/>
      <c r="G199" s="30"/>
      <c r="H199" s="30"/>
      <c r="I199" s="1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1" t="str">
        <f t="array" ref="J199">IF(I199&lt;&gt;"",INDEX(Def!$J$6:$L$10,MATCH(F199,Def!$I$6:$I$10,0),MATCH(I199,Def!$J$5:$L$5,0)),"")</f>
        <v/>
      </c>
      <c r="K199" s="33"/>
      <c r="L199" s="34" t="str">
        <f t="shared" si="1"/>
        <v/>
      </c>
      <c r="M199" s="31"/>
    </row>
    <row r="200" ht="14.25" customHeight="1">
      <c r="A200" s="13"/>
      <c r="B200" s="30"/>
      <c r="C200" s="31"/>
      <c r="D200" s="31"/>
      <c r="E200" s="31"/>
      <c r="F200" s="30"/>
      <c r="G200" s="30"/>
      <c r="H200" s="30"/>
      <c r="I200" s="1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1" t="str">
        <f t="array" ref="J200">IF(I200&lt;&gt;"",INDEX(Def!$J$6:$L$10,MATCH(F200,Def!$I$6:$I$10,0),MATCH(I200,Def!$J$5:$L$5,0)),"")</f>
        <v/>
      </c>
      <c r="K200" s="33"/>
      <c r="L200" s="34" t="str">
        <f t="shared" si="1"/>
        <v/>
      </c>
      <c r="M200" s="31"/>
    </row>
    <row r="201" ht="14.25" customHeight="1">
      <c r="A201" s="13"/>
      <c r="B201" s="30"/>
      <c r="C201" s="31"/>
      <c r="D201" s="31"/>
      <c r="E201" s="31"/>
      <c r="F201" s="30"/>
      <c r="G201" s="30"/>
      <c r="H201" s="30"/>
      <c r="I201" s="1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1" t="str">
        <f t="array" ref="J201">IF(I201&lt;&gt;"",INDEX(Def!$J$6:$L$10,MATCH(F201,Def!$I$6:$I$10,0),MATCH(I201,Def!$J$5:$L$5,0)),"")</f>
        <v/>
      </c>
      <c r="K201" s="33"/>
      <c r="L201" s="34" t="str">
        <f t="shared" si="1"/>
        <v/>
      </c>
      <c r="M201" s="31"/>
    </row>
    <row r="202" ht="14.25" customHeight="1">
      <c r="A202" s="13"/>
      <c r="B202" s="30"/>
      <c r="C202" s="31"/>
      <c r="D202" s="31"/>
      <c r="E202" s="31"/>
      <c r="F202" s="30"/>
      <c r="G202" s="30"/>
      <c r="H202" s="30"/>
      <c r="I202" s="1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1" t="str">
        <f t="array" ref="J202">IF(I202&lt;&gt;"",INDEX(Def!$J$6:$L$10,MATCH(F202,Def!$I$6:$I$10,0),MATCH(I202,Def!$J$5:$L$5,0)),"")</f>
        <v/>
      </c>
      <c r="K202" s="33"/>
      <c r="L202" s="34" t="str">
        <f t="shared" si="1"/>
        <v/>
      </c>
      <c r="M202" s="31"/>
    </row>
    <row r="203" ht="14.25" customHeight="1">
      <c r="A203" s="13"/>
      <c r="B203" s="30"/>
      <c r="C203" s="31"/>
      <c r="D203" s="31"/>
      <c r="E203" s="31"/>
      <c r="F203" s="30"/>
      <c r="G203" s="30"/>
      <c r="H203" s="30"/>
      <c r="I203" s="1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1" t="str">
        <f t="array" ref="J203">IF(I203&lt;&gt;"",INDEX(Def!$J$6:$L$10,MATCH(F203,Def!$I$6:$I$10,0),MATCH(I203,Def!$J$5:$L$5,0)),"")</f>
        <v/>
      </c>
      <c r="K203" s="33"/>
      <c r="L203" s="34" t="str">
        <f t="shared" si="1"/>
        <v/>
      </c>
      <c r="M203" s="31"/>
    </row>
    <row r="204" ht="14.25" customHeight="1">
      <c r="A204" s="13"/>
      <c r="B204" s="30"/>
      <c r="C204" s="31"/>
      <c r="D204" s="31"/>
      <c r="E204" s="31"/>
      <c r="F204" s="30"/>
      <c r="G204" s="30"/>
      <c r="H204" s="30"/>
      <c r="I204" s="1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1" t="str">
        <f t="array" ref="J204">IF(I204&lt;&gt;"",INDEX(Def!$J$6:$L$10,MATCH(F204,Def!$I$6:$I$10,0),MATCH(I204,Def!$J$5:$L$5,0)),"")</f>
        <v/>
      </c>
      <c r="K204" s="33"/>
      <c r="L204" s="34" t="str">
        <f t="shared" si="1"/>
        <v/>
      </c>
      <c r="M204" s="31"/>
    </row>
    <row r="205" ht="14.25" customHeight="1">
      <c r="A205" s="13"/>
      <c r="B205" s="30"/>
      <c r="C205" s="31"/>
      <c r="D205" s="31"/>
      <c r="E205" s="31"/>
      <c r="F205" s="30"/>
      <c r="G205" s="30"/>
      <c r="H205" s="30"/>
      <c r="I205" s="1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1" t="str">
        <f t="array" ref="J205">IF(I205&lt;&gt;"",INDEX(Def!$J$6:$L$10,MATCH(F205,Def!$I$6:$I$10,0),MATCH(I205,Def!$J$5:$L$5,0)),"")</f>
        <v/>
      </c>
      <c r="K205" s="33"/>
      <c r="L205" s="34" t="str">
        <f t="shared" si="1"/>
        <v/>
      </c>
      <c r="M205" s="31"/>
    </row>
    <row r="206" ht="14.25" customHeight="1">
      <c r="A206" s="13"/>
      <c r="B206" s="30"/>
      <c r="C206" s="31"/>
      <c r="D206" s="31"/>
      <c r="E206" s="31"/>
      <c r="F206" s="30"/>
      <c r="G206" s="30"/>
      <c r="H206" s="30"/>
      <c r="I206" s="1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1" t="str">
        <f t="array" ref="J206">IF(I206&lt;&gt;"",INDEX(Def!$J$6:$L$10,MATCH(F206,Def!$I$6:$I$10,0),MATCH(I206,Def!$J$5:$L$5,0)),"")</f>
        <v/>
      </c>
      <c r="K206" s="33"/>
      <c r="L206" s="34" t="str">
        <f t="shared" si="1"/>
        <v/>
      </c>
      <c r="M206" s="31"/>
    </row>
    <row r="207" ht="14.25" customHeight="1">
      <c r="A207" s="13"/>
      <c r="B207" s="30"/>
      <c r="C207" s="31"/>
      <c r="D207" s="31"/>
      <c r="E207" s="31"/>
      <c r="F207" s="30"/>
      <c r="G207" s="30"/>
      <c r="H207" s="30"/>
      <c r="I207" s="1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1" t="str">
        <f t="array" ref="J207">IF(I207&lt;&gt;"",INDEX(Def!$J$6:$L$10,MATCH(F207,Def!$I$6:$I$10,0),MATCH(I207,Def!$J$5:$L$5,0)),"")</f>
        <v/>
      </c>
      <c r="K207" s="33"/>
      <c r="L207" s="34" t="str">
        <f t="shared" si="1"/>
        <v/>
      </c>
      <c r="M207" s="31"/>
    </row>
    <row r="208" ht="14.25" customHeight="1">
      <c r="A208" s="13"/>
      <c r="B208" s="30"/>
      <c r="C208" s="31"/>
      <c r="D208" s="31"/>
      <c r="E208" s="31"/>
      <c r="F208" s="30"/>
      <c r="G208" s="30"/>
      <c r="H208" s="30"/>
      <c r="I208" s="1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1" t="str">
        <f t="array" ref="J208">IF(I208&lt;&gt;"",INDEX(Def!$J$6:$L$10,MATCH(F208,Def!$I$6:$I$10,0),MATCH(I208,Def!$J$5:$L$5,0)),"")</f>
        <v/>
      </c>
      <c r="K208" s="33"/>
      <c r="L208" s="34" t="str">
        <f t="shared" si="1"/>
        <v/>
      </c>
      <c r="M208" s="31"/>
    </row>
    <row r="209" ht="14.25" customHeight="1">
      <c r="A209" s="13"/>
      <c r="B209" s="30"/>
      <c r="C209" s="31"/>
      <c r="D209" s="31"/>
      <c r="E209" s="31"/>
      <c r="F209" s="30"/>
      <c r="G209" s="30"/>
      <c r="H209" s="30"/>
      <c r="I209" s="1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1" t="str">
        <f t="array" ref="J209">IF(I209&lt;&gt;"",INDEX(Def!$J$6:$L$10,MATCH(F209,Def!$I$6:$I$10,0),MATCH(I209,Def!$J$5:$L$5,0)),"")</f>
        <v/>
      </c>
      <c r="K209" s="33"/>
      <c r="L209" s="34" t="str">
        <f t="shared" si="1"/>
        <v/>
      </c>
      <c r="M209" s="31"/>
    </row>
    <row r="210" ht="14.25" customHeight="1">
      <c r="A210" s="13"/>
      <c r="B210" s="30"/>
      <c r="C210" s="31"/>
      <c r="D210" s="31"/>
      <c r="E210" s="31"/>
      <c r="F210" s="30"/>
      <c r="G210" s="30"/>
      <c r="H210" s="30"/>
      <c r="I210" s="1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1" t="str">
        <f t="array" ref="J210">IF(I210&lt;&gt;"",INDEX(Def!$J$6:$L$10,MATCH(F210,Def!$I$6:$I$10,0),MATCH(I210,Def!$J$5:$L$5,0)),"")</f>
        <v/>
      </c>
      <c r="K210" s="33"/>
      <c r="L210" s="34" t="str">
        <f t="shared" si="1"/>
        <v/>
      </c>
      <c r="M210" s="31"/>
    </row>
    <row r="211" ht="14.25" customHeight="1">
      <c r="A211" s="13"/>
      <c r="B211" s="30"/>
      <c r="C211" s="31"/>
      <c r="D211" s="31"/>
      <c r="E211" s="31"/>
      <c r="F211" s="30"/>
      <c r="G211" s="30"/>
      <c r="H211" s="30"/>
      <c r="I211" s="1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1" t="str">
        <f t="array" ref="J211">IF(I211&lt;&gt;"",INDEX(Def!$J$6:$L$10,MATCH(F211,Def!$I$6:$I$10,0),MATCH(I211,Def!$J$5:$L$5,0)),"")</f>
        <v/>
      </c>
      <c r="K211" s="33"/>
      <c r="L211" s="34" t="str">
        <f t="shared" si="1"/>
        <v/>
      </c>
      <c r="M211" s="31"/>
    </row>
    <row r="212" ht="14.25" customHeight="1">
      <c r="A212" s="13"/>
      <c r="B212" s="30"/>
      <c r="C212" s="31"/>
      <c r="D212" s="31"/>
      <c r="E212" s="31"/>
      <c r="F212" s="30"/>
      <c r="G212" s="30"/>
      <c r="H212" s="30"/>
      <c r="I212" s="1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1" t="str">
        <f t="array" ref="J212">IF(I212&lt;&gt;"",INDEX(Def!$J$6:$L$10,MATCH(F212,Def!$I$6:$I$10,0),MATCH(I212,Def!$J$5:$L$5,0)),"")</f>
        <v/>
      </c>
      <c r="K212" s="33"/>
      <c r="L212" s="34" t="str">
        <f t="shared" si="1"/>
        <v/>
      </c>
      <c r="M212" s="31"/>
    </row>
    <row r="213" ht="14.25" customHeight="1">
      <c r="A213" s="13"/>
      <c r="B213" s="30"/>
      <c r="C213" s="31"/>
      <c r="D213" s="31"/>
      <c r="E213" s="31"/>
      <c r="F213" s="30"/>
      <c r="G213" s="30"/>
      <c r="H213" s="30"/>
      <c r="I213" s="1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1" t="str">
        <f t="array" ref="J213">IF(I213&lt;&gt;"",INDEX(Def!$J$6:$L$10,MATCH(F213,Def!$I$6:$I$10,0),MATCH(I213,Def!$J$5:$L$5,0)),"")</f>
        <v/>
      </c>
      <c r="K213" s="33"/>
      <c r="L213" s="34" t="str">
        <f t="shared" si="1"/>
        <v/>
      </c>
      <c r="M213" s="31"/>
    </row>
    <row r="214" ht="14.25" customHeight="1">
      <c r="A214" s="13"/>
      <c r="B214" s="30"/>
      <c r="C214" s="31"/>
      <c r="D214" s="31"/>
      <c r="E214" s="31"/>
      <c r="F214" s="30"/>
      <c r="G214" s="30"/>
      <c r="H214" s="30"/>
      <c r="I214" s="1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1" t="str">
        <f t="array" ref="J214">IF(I214&lt;&gt;"",INDEX(Def!$J$6:$L$10,MATCH(F214,Def!$I$6:$I$10,0),MATCH(I214,Def!$J$5:$L$5,0)),"")</f>
        <v/>
      </c>
      <c r="K214" s="33"/>
      <c r="L214" s="34" t="str">
        <f t="shared" si="1"/>
        <v/>
      </c>
      <c r="M214" s="31"/>
    </row>
    <row r="215" ht="14.25" customHeight="1">
      <c r="A215" s="13"/>
      <c r="B215" s="30"/>
      <c r="C215" s="31"/>
      <c r="D215" s="31"/>
      <c r="E215" s="31"/>
      <c r="F215" s="30"/>
      <c r="G215" s="30"/>
      <c r="H215" s="30"/>
      <c r="I215" s="1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1" t="str">
        <f t="array" ref="J215">IF(I215&lt;&gt;"",INDEX(Def!$J$6:$L$10,MATCH(F215,Def!$I$6:$I$10,0),MATCH(I215,Def!$J$5:$L$5,0)),"")</f>
        <v/>
      </c>
      <c r="K215" s="33"/>
      <c r="L215" s="34" t="str">
        <f t="shared" si="1"/>
        <v/>
      </c>
      <c r="M215" s="31"/>
    </row>
    <row r="216" ht="14.25" customHeight="1">
      <c r="A216" s="13"/>
      <c r="B216" s="30"/>
      <c r="C216" s="31"/>
      <c r="D216" s="31"/>
      <c r="E216" s="31"/>
      <c r="F216" s="30"/>
      <c r="G216" s="30"/>
      <c r="H216" s="30"/>
      <c r="I216" s="1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1" t="str">
        <f t="array" ref="J216">IF(I216&lt;&gt;"",INDEX(Def!$J$6:$L$10,MATCH(F216,Def!$I$6:$I$10,0),MATCH(I216,Def!$J$5:$L$5,0)),"")</f>
        <v/>
      </c>
      <c r="K216" s="33"/>
      <c r="L216" s="34" t="str">
        <f t="shared" si="1"/>
        <v/>
      </c>
      <c r="M216" s="31"/>
    </row>
    <row r="217" ht="14.25" customHeight="1">
      <c r="A217" s="13"/>
      <c r="B217" s="30"/>
      <c r="C217" s="31"/>
      <c r="D217" s="31"/>
      <c r="E217" s="31"/>
      <c r="F217" s="30"/>
      <c r="G217" s="30"/>
      <c r="H217" s="30"/>
      <c r="I217" s="1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1" t="str">
        <f t="array" ref="J217">IF(I217&lt;&gt;"",INDEX(Def!$J$6:$L$10,MATCH(F217,Def!$I$6:$I$10,0),MATCH(I217,Def!$J$5:$L$5,0)),"")</f>
        <v/>
      </c>
      <c r="K217" s="33"/>
      <c r="L217" s="34" t="str">
        <f t="shared" si="1"/>
        <v/>
      </c>
      <c r="M217" s="31"/>
    </row>
    <row r="218" ht="14.25" customHeight="1">
      <c r="A218" s="13"/>
      <c r="B218" s="30"/>
      <c r="C218" s="31"/>
      <c r="D218" s="31"/>
      <c r="E218" s="31"/>
      <c r="F218" s="30"/>
      <c r="G218" s="30"/>
      <c r="H218" s="30"/>
      <c r="I218" s="1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1" t="str">
        <f t="array" ref="J218">IF(I218&lt;&gt;"",INDEX(Def!$J$6:$L$10,MATCH(F218,Def!$I$6:$I$10,0),MATCH(I218,Def!$J$5:$L$5,0)),"")</f>
        <v/>
      </c>
      <c r="K218" s="33"/>
      <c r="L218" s="34" t="str">
        <f t="shared" si="1"/>
        <v/>
      </c>
      <c r="M218" s="31"/>
    </row>
    <row r="219" ht="14.25" customHeight="1">
      <c r="A219" s="13"/>
      <c r="B219" s="30"/>
      <c r="C219" s="31"/>
      <c r="D219" s="31"/>
      <c r="E219" s="31"/>
      <c r="F219" s="30"/>
      <c r="G219" s="30"/>
      <c r="H219" s="30"/>
      <c r="I219" s="1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1" t="str">
        <f t="array" ref="J219">IF(I219&lt;&gt;"",INDEX(Def!$J$6:$L$10,MATCH(F219,Def!$I$6:$I$10,0),MATCH(I219,Def!$J$5:$L$5,0)),"")</f>
        <v/>
      </c>
      <c r="K219" s="33"/>
      <c r="L219" s="34" t="str">
        <f t="shared" si="1"/>
        <v/>
      </c>
      <c r="M219" s="31"/>
    </row>
    <row r="220" ht="14.25" customHeight="1">
      <c r="A220" s="13"/>
      <c r="B220" s="30"/>
      <c r="C220" s="31"/>
      <c r="D220" s="31"/>
      <c r="E220" s="31"/>
      <c r="F220" s="30"/>
      <c r="G220" s="30"/>
      <c r="H220" s="30"/>
      <c r="I220" s="1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1" t="str">
        <f t="array" ref="J220">IF(I220&lt;&gt;"",INDEX(Def!$J$6:$L$10,MATCH(F220,Def!$I$6:$I$10,0),MATCH(I220,Def!$J$5:$L$5,0)),"")</f>
        <v/>
      </c>
      <c r="K220" s="33"/>
      <c r="L220" s="34" t="str">
        <f t="shared" si="1"/>
        <v/>
      </c>
      <c r="M220" s="31"/>
    </row>
    <row r="221" ht="14.25" customHeight="1">
      <c r="A221" s="13"/>
      <c r="B221" s="30"/>
      <c r="C221" s="31"/>
      <c r="D221" s="31"/>
      <c r="E221" s="31"/>
      <c r="F221" s="30"/>
      <c r="G221" s="30"/>
      <c r="H221" s="30"/>
      <c r="I221" s="1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1" t="str">
        <f t="array" ref="J221">IF(I221&lt;&gt;"",INDEX(Def!$J$6:$L$10,MATCH(F221,Def!$I$6:$I$10,0),MATCH(I221,Def!$J$5:$L$5,0)),"")</f>
        <v/>
      </c>
      <c r="K221" s="33"/>
      <c r="L221" s="34" t="str">
        <f t="shared" si="1"/>
        <v/>
      </c>
      <c r="M221" s="31"/>
    </row>
    <row r="222" ht="14.25" customHeight="1">
      <c r="A222" s="13"/>
      <c r="B222" s="30"/>
      <c r="C222" s="31"/>
      <c r="D222" s="31"/>
      <c r="E222" s="31"/>
      <c r="F222" s="30"/>
      <c r="G222" s="30"/>
      <c r="H222" s="30"/>
      <c r="I222" s="1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1" t="str">
        <f t="array" ref="J222">IF(I222&lt;&gt;"",INDEX(Def!$J$6:$L$10,MATCH(F222,Def!$I$6:$I$10,0),MATCH(I222,Def!$J$5:$L$5,0)),"")</f>
        <v/>
      </c>
      <c r="K222" s="33"/>
      <c r="L222" s="34" t="str">
        <f t="shared" si="1"/>
        <v/>
      </c>
      <c r="M222" s="31"/>
    </row>
    <row r="223" ht="14.25" customHeight="1">
      <c r="A223" s="13"/>
      <c r="B223" s="30"/>
      <c r="C223" s="31"/>
      <c r="D223" s="31"/>
      <c r="E223" s="31"/>
      <c r="F223" s="30"/>
      <c r="G223" s="30"/>
      <c r="H223" s="30"/>
      <c r="I223" s="1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1" t="str">
        <f t="array" ref="J223">IF(I223&lt;&gt;"",INDEX(Def!$J$6:$L$10,MATCH(F223,Def!$I$6:$I$10,0),MATCH(I223,Def!$J$5:$L$5,0)),"")</f>
        <v/>
      </c>
      <c r="K223" s="33"/>
      <c r="L223" s="34" t="str">
        <f t="shared" si="1"/>
        <v/>
      </c>
      <c r="M223" s="31"/>
    </row>
    <row r="224" ht="14.25" customHeight="1">
      <c r="A224" s="13"/>
      <c r="B224" s="30"/>
      <c r="C224" s="31"/>
      <c r="D224" s="31"/>
      <c r="E224" s="31"/>
      <c r="F224" s="30"/>
      <c r="G224" s="30"/>
      <c r="H224" s="30"/>
      <c r="I224" s="1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1" t="str">
        <f t="array" ref="J224">IF(I224&lt;&gt;"",INDEX(Def!$J$6:$L$10,MATCH(F224,Def!$I$6:$I$10,0),MATCH(I224,Def!$J$5:$L$5,0)),"")</f>
        <v/>
      </c>
      <c r="K224" s="33"/>
      <c r="L224" s="34" t="str">
        <f t="shared" si="1"/>
        <v/>
      </c>
      <c r="M224" s="31"/>
    </row>
    <row r="225" ht="14.25" customHeight="1">
      <c r="A225" s="13"/>
      <c r="B225" s="30"/>
      <c r="C225" s="31"/>
      <c r="D225" s="31"/>
      <c r="E225" s="31"/>
      <c r="F225" s="30"/>
      <c r="G225" s="30"/>
      <c r="H225" s="30"/>
      <c r="I225" s="1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1" t="str">
        <f t="array" ref="J225">IF(I225&lt;&gt;"",INDEX(Def!$J$6:$L$10,MATCH(F225,Def!$I$6:$I$10,0),MATCH(I225,Def!$J$5:$L$5,0)),"")</f>
        <v/>
      </c>
      <c r="K225" s="33"/>
      <c r="L225" s="34" t="str">
        <f t="shared" si="1"/>
        <v/>
      </c>
      <c r="M225" s="31"/>
    </row>
    <row r="226" ht="14.25" customHeight="1">
      <c r="A226" s="13"/>
      <c r="B226" s="30"/>
      <c r="C226" s="31"/>
      <c r="D226" s="31"/>
      <c r="E226" s="31"/>
      <c r="F226" s="30"/>
      <c r="G226" s="30"/>
      <c r="H226" s="30"/>
      <c r="I226" s="1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1" t="str">
        <f t="array" ref="J226">IF(I226&lt;&gt;"",INDEX(Def!$J$6:$L$10,MATCH(F226,Def!$I$6:$I$10,0),MATCH(I226,Def!$J$5:$L$5,0)),"")</f>
        <v/>
      </c>
      <c r="K226" s="33"/>
      <c r="L226" s="34" t="str">
        <f t="shared" si="1"/>
        <v/>
      </c>
      <c r="M226" s="31"/>
    </row>
    <row r="227" ht="14.25" customHeight="1">
      <c r="A227" s="13"/>
      <c r="B227" s="30"/>
      <c r="C227" s="31"/>
      <c r="D227" s="31"/>
      <c r="E227" s="31"/>
      <c r="F227" s="30"/>
      <c r="G227" s="30"/>
      <c r="H227" s="30"/>
      <c r="I227" s="1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1" t="str">
        <f t="array" ref="J227">IF(I227&lt;&gt;"",INDEX(Def!$J$6:$L$10,MATCH(F227,Def!$I$6:$I$10,0),MATCH(I227,Def!$J$5:$L$5,0)),"")</f>
        <v/>
      </c>
      <c r="K227" s="33"/>
      <c r="L227" s="34" t="str">
        <f t="shared" si="1"/>
        <v/>
      </c>
      <c r="M227" s="31"/>
    </row>
    <row r="228" ht="14.25" customHeight="1">
      <c r="A228" s="13"/>
      <c r="B228" s="30"/>
      <c r="C228" s="31"/>
      <c r="D228" s="31"/>
      <c r="E228" s="31"/>
      <c r="F228" s="30"/>
      <c r="G228" s="30"/>
      <c r="H228" s="30"/>
      <c r="I228" s="1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1" t="str">
        <f t="array" ref="J228">IF(I228&lt;&gt;"",INDEX(Def!$J$6:$L$10,MATCH(F228,Def!$I$6:$I$10,0),MATCH(I228,Def!$J$5:$L$5,0)),"")</f>
        <v/>
      </c>
      <c r="K228" s="33"/>
      <c r="L228" s="34" t="str">
        <f t="shared" si="1"/>
        <v/>
      </c>
      <c r="M228" s="31"/>
    </row>
    <row r="229" ht="14.25" customHeight="1">
      <c r="A229" s="13"/>
      <c r="B229" s="30"/>
      <c r="C229" s="31"/>
      <c r="D229" s="31"/>
      <c r="E229" s="31"/>
      <c r="F229" s="30"/>
      <c r="G229" s="30"/>
      <c r="H229" s="30"/>
      <c r="I229" s="1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1" t="str">
        <f t="array" ref="J229">IF(I229&lt;&gt;"",INDEX(Def!$J$6:$L$10,MATCH(F229,Def!$I$6:$I$10,0),MATCH(I229,Def!$J$5:$L$5,0)),"")</f>
        <v/>
      </c>
      <c r="K229" s="33"/>
      <c r="L229" s="34" t="str">
        <f t="shared" si="1"/>
        <v/>
      </c>
      <c r="M229" s="31"/>
    </row>
    <row r="230" ht="14.25" customHeight="1">
      <c r="A230" s="13"/>
      <c r="B230" s="30"/>
      <c r="C230" s="31"/>
      <c r="D230" s="31"/>
      <c r="E230" s="31"/>
      <c r="F230" s="30"/>
      <c r="G230" s="30"/>
      <c r="H230" s="30"/>
      <c r="I230" s="1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1" t="str">
        <f t="array" ref="J230">IF(I230&lt;&gt;"",INDEX(Def!$J$6:$L$10,MATCH(F230,Def!$I$6:$I$10,0),MATCH(I230,Def!$J$5:$L$5,0)),"")</f>
        <v/>
      </c>
      <c r="K230" s="33"/>
      <c r="L230" s="34" t="str">
        <f t="shared" si="1"/>
        <v/>
      </c>
      <c r="M230" s="31"/>
    </row>
    <row r="231" ht="14.25" customHeight="1">
      <c r="A231" s="13"/>
      <c r="B231" s="30"/>
      <c r="C231" s="31"/>
      <c r="D231" s="31"/>
      <c r="E231" s="31"/>
      <c r="F231" s="30"/>
      <c r="G231" s="30"/>
      <c r="H231" s="30"/>
      <c r="I231" s="1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1" t="str">
        <f t="array" ref="J231">IF(I231&lt;&gt;"",INDEX(Def!$J$6:$L$10,MATCH(F231,Def!$I$6:$I$10,0),MATCH(I231,Def!$J$5:$L$5,0)),"")</f>
        <v/>
      </c>
      <c r="K231" s="33"/>
      <c r="L231" s="34" t="str">
        <f t="shared" si="1"/>
        <v/>
      </c>
      <c r="M231" s="31"/>
    </row>
    <row r="232" ht="14.25" customHeight="1">
      <c r="A232" s="13"/>
      <c r="B232" s="30"/>
      <c r="C232" s="31"/>
      <c r="D232" s="31"/>
      <c r="E232" s="31"/>
      <c r="F232" s="30"/>
      <c r="G232" s="30"/>
      <c r="H232" s="30"/>
      <c r="I232" s="1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1" t="str">
        <f t="array" ref="J232">IF(I232&lt;&gt;"",INDEX(Def!$J$6:$L$10,MATCH(F232,Def!$I$6:$I$10,0),MATCH(I232,Def!$J$5:$L$5,0)),"")</f>
        <v/>
      </c>
      <c r="K232" s="33"/>
      <c r="L232" s="34" t="str">
        <f t="shared" si="1"/>
        <v/>
      </c>
      <c r="M232" s="31"/>
    </row>
    <row r="233" ht="14.25" customHeight="1">
      <c r="A233" s="13"/>
      <c r="B233" s="30"/>
      <c r="C233" s="31"/>
      <c r="D233" s="31"/>
      <c r="E233" s="31"/>
      <c r="F233" s="30"/>
      <c r="G233" s="30"/>
      <c r="H233" s="30"/>
      <c r="I233" s="1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1" t="str">
        <f t="array" ref="J233">IF(I233&lt;&gt;"",INDEX(Def!$J$6:$L$10,MATCH(F233,Def!$I$6:$I$10,0),MATCH(I233,Def!$J$5:$L$5,0)),"")</f>
        <v/>
      </c>
      <c r="K233" s="33"/>
      <c r="L233" s="34" t="str">
        <f t="shared" si="1"/>
        <v/>
      </c>
      <c r="M233" s="31"/>
    </row>
    <row r="234" ht="14.25" customHeight="1">
      <c r="A234" s="13"/>
      <c r="B234" s="30"/>
      <c r="C234" s="31"/>
      <c r="D234" s="31"/>
      <c r="E234" s="31"/>
      <c r="F234" s="30"/>
      <c r="G234" s="30"/>
      <c r="H234" s="30"/>
      <c r="I234" s="1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1" t="str">
        <f t="array" ref="J234">IF(I234&lt;&gt;"",INDEX(Def!$J$6:$L$10,MATCH(F234,Def!$I$6:$I$10,0),MATCH(I234,Def!$J$5:$L$5,0)),"")</f>
        <v/>
      </c>
      <c r="K234" s="33"/>
      <c r="L234" s="34" t="str">
        <f t="shared" si="1"/>
        <v/>
      </c>
      <c r="M234" s="31"/>
    </row>
    <row r="235" ht="14.25" customHeight="1">
      <c r="A235" s="13"/>
      <c r="B235" s="30"/>
      <c r="C235" s="31"/>
      <c r="D235" s="31"/>
      <c r="E235" s="31"/>
      <c r="F235" s="30"/>
      <c r="G235" s="30"/>
      <c r="H235" s="30"/>
      <c r="I235" s="1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1" t="str">
        <f t="array" ref="J235">IF(I235&lt;&gt;"",INDEX(Def!$J$6:$L$10,MATCH(F235,Def!$I$6:$I$10,0),MATCH(I235,Def!$J$5:$L$5,0)),"")</f>
        <v/>
      </c>
      <c r="K235" s="33"/>
      <c r="L235" s="34" t="str">
        <f t="shared" si="1"/>
        <v/>
      </c>
      <c r="M235" s="31"/>
    </row>
    <row r="236" ht="14.25" customHeight="1">
      <c r="A236" s="13"/>
      <c r="B236" s="30"/>
      <c r="C236" s="31"/>
      <c r="D236" s="31"/>
      <c r="E236" s="31"/>
      <c r="F236" s="30"/>
      <c r="G236" s="30"/>
      <c r="H236" s="30"/>
      <c r="I236" s="1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1" t="str">
        <f t="array" ref="J236">IF(I236&lt;&gt;"",INDEX(Def!$J$6:$L$10,MATCH(F236,Def!$I$6:$I$10,0),MATCH(I236,Def!$J$5:$L$5,0)),"")</f>
        <v/>
      </c>
      <c r="K236" s="33"/>
      <c r="L236" s="34" t="str">
        <f t="shared" si="1"/>
        <v/>
      </c>
      <c r="M236" s="31"/>
    </row>
    <row r="237" ht="14.25" customHeight="1">
      <c r="A237" s="13"/>
      <c r="B237" s="30"/>
      <c r="C237" s="31"/>
      <c r="D237" s="31"/>
      <c r="E237" s="31"/>
      <c r="F237" s="30"/>
      <c r="G237" s="30"/>
      <c r="H237" s="30"/>
      <c r="I237" s="1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1" t="str">
        <f t="array" ref="J237">IF(I237&lt;&gt;"",INDEX(Def!$J$6:$L$10,MATCH(F237,Def!$I$6:$I$10,0),MATCH(I237,Def!$J$5:$L$5,0)),"")</f>
        <v/>
      </c>
      <c r="K237" s="33"/>
      <c r="L237" s="34" t="str">
        <f t="shared" si="1"/>
        <v/>
      </c>
      <c r="M237" s="31"/>
    </row>
    <row r="238" ht="14.25" customHeight="1">
      <c r="A238" s="13"/>
      <c r="B238" s="30"/>
      <c r="C238" s="31"/>
      <c r="D238" s="31"/>
      <c r="E238" s="31"/>
      <c r="F238" s="30"/>
      <c r="G238" s="30"/>
      <c r="H238" s="30"/>
      <c r="I238" s="1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1" t="str">
        <f t="array" ref="J238">IF(I238&lt;&gt;"",INDEX(Def!$J$6:$L$10,MATCH(F238,Def!$I$6:$I$10,0),MATCH(I238,Def!$J$5:$L$5,0)),"")</f>
        <v/>
      </c>
      <c r="K238" s="33"/>
      <c r="L238" s="34" t="str">
        <f t="shared" si="1"/>
        <v/>
      </c>
      <c r="M238" s="31"/>
    </row>
    <row r="239" ht="14.25" customHeight="1">
      <c r="A239" s="13"/>
      <c r="B239" s="30"/>
      <c r="C239" s="31"/>
      <c r="D239" s="31"/>
      <c r="E239" s="31"/>
      <c r="F239" s="30"/>
      <c r="G239" s="30"/>
      <c r="H239" s="30"/>
      <c r="I239" s="1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1" t="str">
        <f t="array" ref="J239">IF(I239&lt;&gt;"",INDEX(Def!$J$6:$L$10,MATCH(F239,Def!$I$6:$I$10,0),MATCH(I239,Def!$J$5:$L$5,0)),"")</f>
        <v/>
      </c>
      <c r="K239" s="33"/>
      <c r="L239" s="34" t="str">
        <f t="shared" si="1"/>
        <v/>
      </c>
      <c r="M239" s="31"/>
    </row>
    <row r="240" ht="14.25" customHeight="1">
      <c r="A240" s="13"/>
      <c r="B240" s="30"/>
      <c r="C240" s="31"/>
      <c r="D240" s="31"/>
      <c r="E240" s="31"/>
      <c r="F240" s="30"/>
      <c r="G240" s="30"/>
      <c r="H240" s="30"/>
      <c r="I240" s="1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1" t="str">
        <f t="array" ref="J240">IF(I240&lt;&gt;"",INDEX(Def!$J$6:$L$10,MATCH(F240,Def!$I$6:$I$10,0),MATCH(I240,Def!$J$5:$L$5,0)),"")</f>
        <v/>
      </c>
      <c r="K240" s="33"/>
      <c r="L240" s="34" t="str">
        <f t="shared" si="1"/>
        <v/>
      </c>
      <c r="M240" s="31"/>
    </row>
    <row r="241" ht="14.25" customHeight="1">
      <c r="A241" s="13"/>
      <c r="B241" s="30"/>
      <c r="C241" s="31"/>
      <c r="D241" s="31"/>
      <c r="E241" s="31"/>
      <c r="F241" s="30"/>
      <c r="G241" s="30"/>
      <c r="H241" s="30"/>
      <c r="I241" s="1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1" t="str">
        <f t="array" ref="J241">IF(I241&lt;&gt;"",INDEX(Def!$J$6:$L$10,MATCH(F241,Def!$I$6:$I$10,0),MATCH(I241,Def!$J$5:$L$5,0)),"")</f>
        <v/>
      </c>
      <c r="K241" s="33"/>
      <c r="L241" s="34" t="str">
        <f t="shared" si="1"/>
        <v/>
      </c>
      <c r="M241" s="31"/>
    </row>
    <row r="242" ht="14.25" customHeight="1">
      <c r="A242" s="13"/>
      <c r="B242" s="30"/>
      <c r="C242" s="31"/>
      <c r="D242" s="31"/>
      <c r="E242" s="31"/>
      <c r="F242" s="30"/>
      <c r="G242" s="30"/>
      <c r="H242" s="30"/>
      <c r="I242" s="1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1" t="str">
        <f t="array" ref="J242">IF(I242&lt;&gt;"",INDEX(Def!$J$6:$L$10,MATCH(F242,Def!$I$6:$I$10,0),MATCH(I242,Def!$J$5:$L$5,0)),"")</f>
        <v/>
      </c>
      <c r="K242" s="33"/>
      <c r="L242" s="34" t="str">
        <f t="shared" si="1"/>
        <v/>
      </c>
      <c r="M242" s="31"/>
    </row>
    <row r="243" ht="14.25" customHeight="1">
      <c r="A243" s="13"/>
      <c r="B243" s="30"/>
      <c r="C243" s="31"/>
      <c r="D243" s="31"/>
      <c r="E243" s="31"/>
      <c r="F243" s="30"/>
      <c r="G243" s="30"/>
      <c r="H243" s="30"/>
      <c r="I243" s="1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1" t="str">
        <f t="array" ref="J243">IF(I243&lt;&gt;"",INDEX(Def!$J$6:$L$10,MATCH(F243,Def!$I$6:$I$10,0),MATCH(I243,Def!$J$5:$L$5,0)),"")</f>
        <v/>
      </c>
      <c r="K243" s="33"/>
      <c r="L243" s="34" t="str">
        <f t="shared" si="1"/>
        <v/>
      </c>
      <c r="M243" s="31"/>
    </row>
    <row r="244" ht="14.25" customHeight="1">
      <c r="A244" s="13"/>
      <c r="B244" s="30"/>
      <c r="C244" s="31"/>
      <c r="D244" s="31"/>
      <c r="E244" s="31"/>
      <c r="F244" s="30"/>
      <c r="G244" s="30"/>
      <c r="H244" s="30"/>
      <c r="I244" s="1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1" t="str">
        <f t="array" ref="J244">IF(I244&lt;&gt;"",INDEX(Def!$J$6:$L$10,MATCH(F244,Def!$I$6:$I$10,0),MATCH(I244,Def!$J$5:$L$5,0)),"")</f>
        <v/>
      </c>
      <c r="K244" s="33"/>
      <c r="L244" s="34" t="str">
        <f t="shared" si="1"/>
        <v/>
      </c>
      <c r="M244" s="31"/>
    </row>
    <row r="245" ht="14.25" customHeight="1">
      <c r="A245" s="13"/>
      <c r="B245" s="30"/>
      <c r="C245" s="31"/>
      <c r="D245" s="31"/>
      <c r="E245" s="31"/>
      <c r="F245" s="30"/>
      <c r="G245" s="30"/>
      <c r="H245" s="30"/>
      <c r="I245" s="1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1" t="str">
        <f t="array" ref="J245">IF(I245&lt;&gt;"",INDEX(Def!$J$6:$L$10,MATCH(F245,Def!$I$6:$I$10,0),MATCH(I245,Def!$J$5:$L$5,0)),"")</f>
        <v/>
      </c>
      <c r="K245" s="33"/>
      <c r="L245" s="34" t="str">
        <f t="shared" si="1"/>
        <v/>
      </c>
      <c r="M245" s="31"/>
    </row>
    <row r="246" ht="14.25" customHeight="1">
      <c r="A246" s="13"/>
      <c r="B246" s="30"/>
      <c r="C246" s="31"/>
      <c r="D246" s="31"/>
      <c r="E246" s="31"/>
      <c r="F246" s="30"/>
      <c r="G246" s="30"/>
      <c r="H246" s="30"/>
      <c r="I246" s="1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1" t="str">
        <f t="array" ref="J246">IF(I246&lt;&gt;"",INDEX(Def!$J$6:$L$10,MATCH(F246,Def!$I$6:$I$10,0),MATCH(I246,Def!$J$5:$L$5,0)),"")</f>
        <v/>
      </c>
      <c r="K246" s="33"/>
      <c r="L246" s="34" t="str">
        <f t="shared" si="1"/>
        <v/>
      </c>
      <c r="M246" s="31"/>
    </row>
    <row r="247" ht="14.25" customHeight="1">
      <c r="A247" s="13"/>
      <c r="B247" s="30"/>
      <c r="C247" s="31"/>
      <c r="D247" s="31"/>
      <c r="E247" s="31"/>
      <c r="F247" s="30"/>
      <c r="G247" s="30"/>
      <c r="H247" s="30"/>
      <c r="I247" s="1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1" t="str">
        <f t="array" ref="J247">IF(I247&lt;&gt;"",INDEX(Def!$J$6:$L$10,MATCH(F247,Def!$I$6:$I$10,0),MATCH(I247,Def!$J$5:$L$5,0)),"")</f>
        <v/>
      </c>
      <c r="K247" s="33"/>
      <c r="L247" s="34" t="str">
        <f t="shared" si="1"/>
        <v/>
      </c>
      <c r="M247" s="31"/>
    </row>
    <row r="248" ht="14.25" customHeight="1">
      <c r="A248" s="13"/>
      <c r="B248" s="30"/>
      <c r="C248" s="31"/>
      <c r="D248" s="31"/>
      <c r="E248" s="31"/>
      <c r="F248" s="30"/>
      <c r="G248" s="30"/>
      <c r="H248" s="30"/>
      <c r="I248" s="1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1" t="str">
        <f t="array" ref="J248">IF(I248&lt;&gt;"",INDEX(Def!$J$6:$L$10,MATCH(F248,Def!$I$6:$I$10,0),MATCH(I248,Def!$J$5:$L$5,0)),"")</f>
        <v/>
      </c>
      <c r="K248" s="33"/>
      <c r="L248" s="34" t="str">
        <f t="shared" si="1"/>
        <v/>
      </c>
      <c r="M248" s="31"/>
    </row>
    <row r="249" ht="14.25" customHeight="1">
      <c r="A249" s="13"/>
      <c r="B249" s="30"/>
      <c r="C249" s="31"/>
      <c r="D249" s="31"/>
      <c r="E249" s="31"/>
      <c r="F249" s="30"/>
      <c r="G249" s="30"/>
      <c r="H249" s="30"/>
      <c r="I249" s="1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1" t="str">
        <f t="array" ref="J249">IF(I249&lt;&gt;"",INDEX(Def!$J$6:$L$10,MATCH(F249,Def!$I$6:$I$10,0),MATCH(I249,Def!$J$5:$L$5,0)),"")</f>
        <v/>
      </c>
      <c r="K249" s="33"/>
      <c r="L249" s="34" t="str">
        <f t="shared" si="1"/>
        <v/>
      </c>
      <c r="M249" s="31"/>
    </row>
    <row r="250" ht="14.25" customHeight="1">
      <c r="A250" s="13"/>
      <c r="B250" s="30"/>
      <c r="C250" s="31"/>
      <c r="D250" s="31"/>
      <c r="E250" s="31"/>
      <c r="F250" s="30"/>
      <c r="G250" s="30"/>
      <c r="H250" s="30"/>
      <c r="I250" s="1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1" t="str">
        <f t="array" ref="J250">IF(I250&lt;&gt;"",INDEX(Def!$J$6:$L$10,MATCH(F250,Def!$I$6:$I$10,0),MATCH(I250,Def!$J$5:$L$5,0)),"")</f>
        <v/>
      </c>
      <c r="K250" s="33"/>
      <c r="L250" s="34" t="str">
        <f t="shared" si="1"/>
        <v/>
      </c>
      <c r="M250" s="31"/>
    </row>
    <row r="251" ht="14.25" customHeight="1">
      <c r="A251" s="13"/>
      <c r="B251" s="30"/>
      <c r="C251" s="31"/>
      <c r="D251" s="31"/>
      <c r="E251" s="31"/>
      <c r="F251" s="30"/>
      <c r="G251" s="30"/>
      <c r="H251" s="30"/>
      <c r="I251" s="1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1" t="str">
        <f t="array" ref="J251">IF(I251&lt;&gt;"",INDEX(Def!$J$6:$L$10,MATCH(F251,Def!$I$6:$I$10,0),MATCH(I251,Def!$J$5:$L$5,0)),"")</f>
        <v/>
      </c>
      <c r="K251" s="33"/>
      <c r="L251" s="34" t="str">
        <f t="shared" si="1"/>
        <v/>
      </c>
      <c r="M251" s="31"/>
    </row>
    <row r="252" ht="14.25" customHeight="1">
      <c r="A252" s="13"/>
      <c r="B252" s="30"/>
      <c r="C252" s="31"/>
      <c r="D252" s="31"/>
      <c r="E252" s="31"/>
      <c r="F252" s="30"/>
      <c r="G252" s="30"/>
      <c r="H252" s="30"/>
      <c r="I252" s="1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1" t="str">
        <f t="array" ref="J252">IF(I252&lt;&gt;"",INDEX(Def!$J$6:$L$10,MATCH(F252,Def!$I$6:$I$10,0),MATCH(I252,Def!$J$5:$L$5,0)),"")</f>
        <v/>
      </c>
      <c r="K252" s="33"/>
      <c r="L252" s="34" t="str">
        <f t="shared" si="1"/>
        <v/>
      </c>
      <c r="M252" s="31"/>
    </row>
    <row r="253" ht="14.25" customHeight="1">
      <c r="A253" s="13"/>
      <c r="B253" s="30"/>
      <c r="C253" s="31"/>
      <c r="D253" s="31"/>
      <c r="E253" s="31"/>
      <c r="F253" s="30"/>
      <c r="G253" s="30"/>
      <c r="H253" s="30"/>
      <c r="I253" s="1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1" t="str">
        <f t="array" ref="J253">IF(I253&lt;&gt;"",INDEX(Def!$J$6:$L$10,MATCH(F253,Def!$I$6:$I$10,0),MATCH(I253,Def!$J$5:$L$5,0)),"")</f>
        <v/>
      </c>
      <c r="K253" s="33"/>
      <c r="L253" s="34" t="str">
        <f t="shared" si="1"/>
        <v/>
      </c>
      <c r="M253" s="31"/>
    </row>
    <row r="254" ht="14.25" customHeight="1">
      <c r="A254" s="13"/>
      <c r="B254" s="30"/>
      <c r="C254" s="31"/>
      <c r="D254" s="31"/>
      <c r="E254" s="31"/>
      <c r="F254" s="30"/>
      <c r="G254" s="30"/>
      <c r="H254" s="30"/>
      <c r="I254" s="1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1" t="str">
        <f t="array" ref="J254">IF(I254&lt;&gt;"",INDEX(Def!$J$6:$L$10,MATCH(F254,Def!$I$6:$I$10,0),MATCH(I254,Def!$J$5:$L$5,0)),"")</f>
        <v/>
      </c>
      <c r="K254" s="33"/>
      <c r="L254" s="34" t="str">
        <f t="shared" si="1"/>
        <v/>
      </c>
      <c r="M254" s="31"/>
    </row>
    <row r="255" ht="14.25" customHeight="1">
      <c r="A255" s="13"/>
      <c r="B255" s="30"/>
      <c r="C255" s="31"/>
      <c r="D255" s="31"/>
      <c r="E255" s="31"/>
      <c r="F255" s="30"/>
      <c r="G255" s="30"/>
      <c r="H255" s="30"/>
      <c r="I255" s="1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1" t="str">
        <f t="array" ref="J255">IF(I255&lt;&gt;"",INDEX(Def!$J$6:$L$10,MATCH(F255,Def!$I$6:$I$10,0),MATCH(I255,Def!$J$5:$L$5,0)),"")</f>
        <v/>
      </c>
      <c r="K255" s="33"/>
      <c r="L255" s="34" t="str">
        <f t="shared" si="1"/>
        <v/>
      </c>
      <c r="M255" s="31"/>
    </row>
    <row r="256" ht="14.25" customHeight="1">
      <c r="A256" s="13"/>
      <c r="B256" s="30"/>
      <c r="C256" s="31"/>
      <c r="D256" s="31"/>
      <c r="E256" s="31"/>
      <c r="F256" s="30"/>
      <c r="G256" s="30"/>
      <c r="H256" s="30"/>
      <c r="I256" s="1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1" t="str">
        <f t="array" ref="J256">IF(I256&lt;&gt;"",INDEX(Def!$J$6:$L$10,MATCH(F256,Def!$I$6:$I$10,0),MATCH(I256,Def!$J$5:$L$5,0)),"")</f>
        <v/>
      </c>
      <c r="K256" s="33"/>
      <c r="L256" s="34" t="str">
        <f t="shared" si="1"/>
        <v/>
      </c>
      <c r="M256" s="31"/>
    </row>
    <row r="257" ht="14.25" customHeight="1">
      <c r="A257" s="13"/>
      <c r="B257" s="30"/>
      <c r="C257" s="31"/>
      <c r="D257" s="31"/>
      <c r="E257" s="31"/>
      <c r="F257" s="30"/>
      <c r="G257" s="30"/>
      <c r="H257" s="30"/>
      <c r="I257" s="1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1" t="str">
        <f t="array" ref="J257">IF(I257&lt;&gt;"",INDEX(Def!$J$6:$L$10,MATCH(F257,Def!$I$6:$I$10,0),MATCH(I257,Def!$J$5:$L$5,0)),"")</f>
        <v/>
      </c>
      <c r="K257" s="33"/>
      <c r="L257" s="34" t="str">
        <f t="shared" si="1"/>
        <v/>
      </c>
      <c r="M257" s="31"/>
    </row>
    <row r="258" ht="14.25" customHeight="1">
      <c r="A258" s="13"/>
      <c r="B258" s="30"/>
      <c r="C258" s="31"/>
      <c r="D258" s="31"/>
      <c r="E258" s="31"/>
      <c r="F258" s="30"/>
      <c r="G258" s="30"/>
      <c r="H258" s="30"/>
      <c r="I258" s="1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1" t="str">
        <f t="array" ref="J258">IF(I258&lt;&gt;"",INDEX(Def!$J$6:$L$10,MATCH(F258,Def!$I$6:$I$10,0),MATCH(I258,Def!$J$5:$L$5,0)),"")</f>
        <v/>
      </c>
      <c r="K258" s="33"/>
      <c r="L258" s="34" t="str">
        <f t="shared" si="1"/>
        <v/>
      </c>
      <c r="M258" s="31"/>
    </row>
    <row r="259" ht="14.25" customHeight="1">
      <c r="A259" s="13"/>
      <c r="B259" s="30"/>
      <c r="C259" s="31"/>
      <c r="D259" s="31"/>
      <c r="E259" s="31"/>
      <c r="F259" s="30"/>
      <c r="G259" s="30"/>
      <c r="H259" s="30"/>
      <c r="I259" s="1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1" t="str">
        <f t="array" ref="J259">IF(I259&lt;&gt;"",INDEX(Def!$J$6:$L$10,MATCH(F259,Def!$I$6:$I$10,0),MATCH(I259,Def!$J$5:$L$5,0)),"")</f>
        <v/>
      </c>
      <c r="K259" s="33"/>
      <c r="L259" s="34" t="str">
        <f t="shared" si="1"/>
        <v/>
      </c>
      <c r="M259" s="31"/>
    </row>
    <row r="260" ht="14.25" customHeight="1">
      <c r="A260" s="13"/>
      <c r="B260" s="30"/>
      <c r="C260" s="31"/>
      <c r="D260" s="31"/>
      <c r="E260" s="31"/>
      <c r="F260" s="30"/>
      <c r="G260" s="30"/>
      <c r="H260" s="30"/>
      <c r="I260" s="1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1" t="str">
        <f t="array" ref="J260">IF(I260&lt;&gt;"",INDEX(Def!$J$6:$L$10,MATCH(F260,Def!$I$6:$I$10,0),MATCH(I260,Def!$J$5:$L$5,0)),"")</f>
        <v/>
      </c>
      <c r="K260" s="33"/>
      <c r="L260" s="34" t="str">
        <f t="shared" si="1"/>
        <v/>
      </c>
      <c r="M260" s="31"/>
    </row>
    <row r="261" ht="14.25" customHeight="1">
      <c r="A261" s="13"/>
      <c r="B261" s="30"/>
      <c r="C261" s="31"/>
      <c r="D261" s="31"/>
      <c r="E261" s="31"/>
      <c r="F261" s="30"/>
      <c r="G261" s="30"/>
      <c r="H261" s="30"/>
      <c r="I261" s="1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1" t="str">
        <f t="array" ref="J261">IF(I261&lt;&gt;"",INDEX(Def!$J$6:$L$10,MATCH(F261,Def!$I$6:$I$10,0),MATCH(I261,Def!$J$5:$L$5,0)),"")</f>
        <v/>
      </c>
      <c r="K261" s="33"/>
      <c r="L261" s="34" t="str">
        <f t="shared" si="1"/>
        <v/>
      </c>
      <c r="M261" s="31"/>
    </row>
    <row r="262" ht="14.25" customHeight="1">
      <c r="A262" s="13"/>
      <c r="B262" s="30"/>
      <c r="C262" s="31"/>
      <c r="D262" s="31"/>
      <c r="E262" s="31"/>
      <c r="F262" s="30"/>
      <c r="G262" s="30"/>
      <c r="H262" s="30"/>
      <c r="I262" s="1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1" t="str">
        <f t="array" ref="J262">IF(I262&lt;&gt;"",INDEX(Def!$J$6:$L$10,MATCH(F262,Def!$I$6:$I$10,0),MATCH(I262,Def!$J$5:$L$5,0)),"")</f>
        <v/>
      </c>
      <c r="K262" s="33"/>
      <c r="L262" s="34" t="str">
        <f t="shared" si="1"/>
        <v/>
      </c>
      <c r="M262" s="31"/>
    </row>
    <row r="263" ht="14.25" customHeight="1">
      <c r="A263" s="13"/>
      <c r="B263" s="30"/>
      <c r="C263" s="31"/>
      <c r="D263" s="31"/>
      <c r="E263" s="31"/>
      <c r="F263" s="30"/>
      <c r="G263" s="30"/>
      <c r="H263" s="30"/>
      <c r="I263" s="1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1" t="str">
        <f t="array" ref="J263">IF(I263&lt;&gt;"",INDEX(Def!$J$6:$L$10,MATCH(F263,Def!$I$6:$I$10,0),MATCH(I263,Def!$J$5:$L$5,0)),"")</f>
        <v/>
      </c>
      <c r="K263" s="33"/>
      <c r="L263" s="34" t="str">
        <f t="shared" si="1"/>
        <v/>
      </c>
      <c r="M263" s="31"/>
    </row>
    <row r="264" ht="14.25" customHeight="1">
      <c r="A264" s="13"/>
      <c r="B264" s="30"/>
      <c r="C264" s="31"/>
      <c r="D264" s="31"/>
      <c r="E264" s="31"/>
      <c r="F264" s="30"/>
      <c r="G264" s="30"/>
      <c r="H264" s="30"/>
      <c r="I264" s="1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1" t="str">
        <f t="array" ref="J264">IF(I264&lt;&gt;"",INDEX(Def!$J$6:$L$10,MATCH(F264,Def!$I$6:$I$10,0),MATCH(I264,Def!$J$5:$L$5,0)),"")</f>
        <v/>
      </c>
      <c r="K264" s="33"/>
      <c r="L264" s="34" t="str">
        <f t="shared" si="1"/>
        <v/>
      </c>
      <c r="M264" s="31"/>
    </row>
    <row r="265" ht="14.25" customHeight="1">
      <c r="A265" s="13"/>
      <c r="B265" s="30"/>
      <c r="C265" s="31"/>
      <c r="D265" s="31"/>
      <c r="E265" s="31"/>
      <c r="F265" s="30"/>
      <c r="G265" s="30"/>
      <c r="H265" s="30"/>
      <c r="I265" s="1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1" t="str">
        <f t="array" ref="J265">IF(I265&lt;&gt;"",INDEX(Def!$J$6:$L$10,MATCH(F265,Def!$I$6:$I$10,0),MATCH(I265,Def!$J$5:$L$5,0)),"")</f>
        <v/>
      </c>
      <c r="K265" s="33"/>
      <c r="L265" s="34" t="str">
        <f t="shared" si="1"/>
        <v/>
      </c>
      <c r="M265" s="31"/>
    </row>
    <row r="266" ht="14.25" customHeight="1">
      <c r="A266" s="13"/>
      <c r="B266" s="30"/>
      <c r="C266" s="31"/>
      <c r="D266" s="31"/>
      <c r="E266" s="31"/>
      <c r="F266" s="30"/>
      <c r="G266" s="30"/>
      <c r="H266" s="30"/>
      <c r="I266" s="1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1" t="str">
        <f t="array" ref="J266">IF(I266&lt;&gt;"",INDEX(Def!$J$6:$L$10,MATCH(F266,Def!$I$6:$I$10,0),MATCH(I266,Def!$J$5:$L$5,0)),"")</f>
        <v/>
      </c>
      <c r="K266" s="33"/>
      <c r="L266" s="34" t="str">
        <f t="shared" si="1"/>
        <v/>
      </c>
      <c r="M266" s="31"/>
    </row>
    <row r="267" ht="14.25" customHeight="1">
      <c r="A267" s="13"/>
      <c r="B267" s="30"/>
      <c r="C267" s="31"/>
      <c r="D267" s="31"/>
      <c r="E267" s="31"/>
      <c r="F267" s="30"/>
      <c r="G267" s="30"/>
      <c r="H267" s="30"/>
      <c r="I267" s="1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1" t="str">
        <f t="array" ref="J267">IF(I267&lt;&gt;"",INDEX(Def!$J$6:$L$10,MATCH(F267,Def!$I$6:$I$10,0),MATCH(I267,Def!$J$5:$L$5,0)),"")</f>
        <v/>
      </c>
      <c r="K267" s="33"/>
      <c r="L267" s="34" t="str">
        <f t="shared" si="1"/>
        <v/>
      </c>
      <c r="M267" s="31"/>
    </row>
    <row r="268" ht="14.25" customHeight="1">
      <c r="A268" s="13"/>
      <c r="B268" s="30"/>
      <c r="C268" s="31"/>
      <c r="D268" s="31"/>
      <c r="E268" s="31"/>
      <c r="F268" s="30"/>
      <c r="G268" s="30"/>
      <c r="H268" s="30"/>
      <c r="I268" s="1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1" t="str">
        <f t="array" ref="J268">IF(I268&lt;&gt;"",INDEX(Def!$J$6:$L$10,MATCH(F268,Def!$I$6:$I$10,0),MATCH(I268,Def!$J$5:$L$5,0)),"")</f>
        <v/>
      </c>
      <c r="K268" s="33"/>
      <c r="L268" s="34" t="str">
        <f t="shared" si="1"/>
        <v/>
      </c>
      <c r="M268" s="31"/>
    </row>
    <row r="269" ht="14.25" customHeight="1">
      <c r="A269" s="13"/>
      <c r="B269" s="30"/>
      <c r="C269" s="31"/>
      <c r="D269" s="31"/>
      <c r="E269" s="31"/>
      <c r="F269" s="30"/>
      <c r="G269" s="30"/>
      <c r="H269" s="30"/>
      <c r="I269" s="1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1" t="str">
        <f t="array" ref="J269">IF(I269&lt;&gt;"",INDEX(Def!$J$6:$L$10,MATCH(F269,Def!$I$6:$I$10,0),MATCH(I269,Def!$J$5:$L$5,0)),"")</f>
        <v/>
      </c>
      <c r="K269" s="33"/>
      <c r="L269" s="34" t="str">
        <f t="shared" si="1"/>
        <v/>
      </c>
      <c r="M269" s="31"/>
    </row>
    <row r="270" ht="14.25" customHeight="1">
      <c r="A270" s="13"/>
      <c r="B270" s="30"/>
      <c r="C270" s="31"/>
      <c r="D270" s="31"/>
      <c r="E270" s="31"/>
      <c r="F270" s="30"/>
      <c r="G270" s="30"/>
      <c r="H270" s="30"/>
      <c r="I270" s="1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1" t="str">
        <f t="array" ref="J270">IF(I270&lt;&gt;"",INDEX(Def!$J$6:$L$10,MATCH(F270,Def!$I$6:$I$10,0),MATCH(I270,Def!$J$5:$L$5,0)),"")</f>
        <v/>
      </c>
      <c r="K270" s="33"/>
      <c r="L270" s="34" t="str">
        <f t="shared" si="1"/>
        <v/>
      </c>
      <c r="M270" s="31"/>
    </row>
    <row r="271" ht="14.25" customHeight="1">
      <c r="A271" s="13"/>
      <c r="B271" s="30"/>
      <c r="C271" s="31"/>
      <c r="D271" s="31"/>
      <c r="E271" s="31"/>
      <c r="F271" s="30"/>
      <c r="G271" s="30"/>
      <c r="H271" s="30"/>
      <c r="I271" s="1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1" t="str">
        <f t="array" ref="J271">IF(I271&lt;&gt;"",INDEX(Def!$J$6:$L$10,MATCH(F271,Def!$I$6:$I$10,0),MATCH(I271,Def!$J$5:$L$5,0)),"")</f>
        <v/>
      </c>
      <c r="K271" s="33"/>
      <c r="L271" s="34" t="str">
        <f t="shared" si="1"/>
        <v/>
      </c>
      <c r="M271" s="31"/>
    </row>
    <row r="272" ht="14.25" customHeight="1">
      <c r="A272" s="13"/>
      <c r="B272" s="30"/>
      <c r="C272" s="31"/>
      <c r="D272" s="31"/>
      <c r="E272" s="31"/>
      <c r="F272" s="30"/>
      <c r="G272" s="30"/>
      <c r="H272" s="30"/>
      <c r="I272" s="1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1" t="str">
        <f t="array" ref="J272">IF(I272&lt;&gt;"",INDEX(Def!$J$6:$L$10,MATCH(F272,Def!$I$6:$I$10,0),MATCH(I272,Def!$J$5:$L$5,0)),"")</f>
        <v/>
      </c>
      <c r="K272" s="33"/>
      <c r="L272" s="34" t="str">
        <f t="shared" si="1"/>
        <v/>
      </c>
      <c r="M272" s="31"/>
    </row>
    <row r="273" ht="14.25" customHeight="1">
      <c r="A273" s="13"/>
      <c r="B273" s="30"/>
      <c r="C273" s="31"/>
      <c r="D273" s="31"/>
      <c r="E273" s="31"/>
      <c r="F273" s="30"/>
      <c r="G273" s="30"/>
      <c r="H273" s="30"/>
      <c r="I273" s="1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1" t="str">
        <f t="array" ref="J273">IF(I273&lt;&gt;"",INDEX(Def!$J$6:$L$10,MATCH(F273,Def!$I$6:$I$10,0),MATCH(I273,Def!$J$5:$L$5,0)),"")</f>
        <v/>
      </c>
      <c r="K273" s="33"/>
      <c r="L273" s="34" t="str">
        <f t="shared" si="1"/>
        <v/>
      </c>
      <c r="M273" s="31"/>
    </row>
    <row r="274" ht="14.25" customHeight="1">
      <c r="A274" s="13"/>
      <c r="B274" s="30"/>
      <c r="C274" s="31"/>
      <c r="D274" s="31"/>
      <c r="E274" s="31"/>
      <c r="F274" s="30"/>
      <c r="G274" s="30"/>
      <c r="H274" s="30"/>
      <c r="I274" s="1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1" t="str">
        <f t="array" ref="J274">IF(I274&lt;&gt;"",INDEX(Def!$J$6:$L$10,MATCH(F274,Def!$I$6:$I$10,0),MATCH(I274,Def!$J$5:$L$5,0)),"")</f>
        <v/>
      </c>
      <c r="K274" s="33"/>
      <c r="L274" s="34" t="str">
        <f t="shared" si="1"/>
        <v/>
      </c>
      <c r="M274" s="31"/>
    </row>
    <row r="275" ht="14.25" customHeight="1">
      <c r="A275" s="13"/>
      <c r="B275" s="30"/>
      <c r="C275" s="31"/>
      <c r="D275" s="31"/>
      <c r="E275" s="31"/>
      <c r="F275" s="30"/>
      <c r="G275" s="30"/>
      <c r="H275" s="30"/>
      <c r="I275" s="1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1" t="str">
        <f t="array" ref="J275">IF(I275&lt;&gt;"",INDEX(Def!$J$6:$L$10,MATCH(F275,Def!$I$6:$I$10,0),MATCH(I275,Def!$J$5:$L$5,0)),"")</f>
        <v/>
      </c>
      <c r="K275" s="33"/>
      <c r="L275" s="34" t="str">
        <f t="shared" si="1"/>
        <v/>
      </c>
      <c r="M275" s="31"/>
    </row>
    <row r="276" ht="14.25" customHeight="1">
      <c r="A276" s="13"/>
      <c r="B276" s="30"/>
      <c r="C276" s="31"/>
      <c r="D276" s="31"/>
      <c r="E276" s="31"/>
      <c r="F276" s="30"/>
      <c r="G276" s="30"/>
      <c r="H276" s="30"/>
      <c r="I276" s="1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1" t="str">
        <f t="array" ref="J276">IF(I276&lt;&gt;"",INDEX(Def!$J$6:$L$10,MATCH(F276,Def!$I$6:$I$10,0),MATCH(I276,Def!$J$5:$L$5,0)),"")</f>
        <v/>
      </c>
      <c r="K276" s="33"/>
      <c r="L276" s="34" t="str">
        <f t="shared" si="1"/>
        <v/>
      </c>
      <c r="M276" s="31"/>
    </row>
    <row r="277" ht="14.25" customHeight="1">
      <c r="A277" s="13"/>
      <c r="B277" s="30"/>
      <c r="C277" s="31"/>
      <c r="D277" s="31"/>
      <c r="E277" s="31"/>
      <c r="F277" s="30"/>
      <c r="G277" s="30"/>
      <c r="H277" s="30"/>
      <c r="I277" s="1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1" t="str">
        <f t="array" ref="J277">IF(I277&lt;&gt;"",INDEX(Def!$J$6:$L$10,MATCH(F277,Def!$I$6:$I$10,0),MATCH(I277,Def!$J$5:$L$5,0)),"")</f>
        <v/>
      </c>
      <c r="K277" s="33"/>
      <c r="L277" s="34" t="str">
        <f t="shared" si="1"/>
        <v/>
      </c>
      <c r="M277" s="31"/>
    </row>
    <row r="278" ht="14.25" customHeight="1">
      <c r="A278" s="13"/>
      <c r="B278" s="30"/>
      <c r="C278" s="31"/>
      <c r="D278" s="31"/>
      <c r="E278" s="31"/>
      <c r="F278" s="30"/>
      <c r="G278" s="30"/>
      <c r="H278" s="30"/>
      <c r="I278" s="1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1" t="str">
        <f t="array" ref="J278">IF(I278&lt;&gt;"",INDEX(Def!$J$6:$L$10,MATCH(F278,Def!$I$6:$I$10,0),MATCH(I278,Def!$J$5:$L$5,0)),"")</f>
        <v/>
      </c>
      <c r="K278" s="33"/>
      <c r="L278" s="34" t="str">
        <f t="shared" si="1"/>
        <v/>
      </c>
      <c r="M278" s="31"/>
    </row>
    <row r="279" ht="14.25" customHeight="1">
      <c r="A279" s="13"/>
      <c r="B279" s="30"/>
      <c r="C279" s="31"/>
      <c r="D279" s="31"/>
      <c r="E279" s="31"/>
      <c r="F279" s="30"/>
      <c r="G279" s="30"/>
      <c r="H279" s="30"/>
      <c r="I279" s="1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1" t="str">
        <f t="array" ref="J279">IF(I279&lt;&gt;"",INDEX(Def!$J$6:$L$10,MATCH(F279,Def!$I$6:$I$10,0),MATCH(I279,Def!$J$5:$L$5,0)),"")</f>
        <v/>
      </c>
      <c r="K279" s="33"/>
      <c r="L279" s="34" t="str">
        <f t="shared" si="1"/>
        <v/>
      </c>
      <c r="M279" s="31"/>
    </row>
    <row r="280" ht="14.25" customHeight="1">
      <c r="A280" s="13"/>
      <c r="B280" s="30"/>
      <c r="C280" s="31"/>
      <c r="D280" s="31"/>
      <c r="E280" s="31"/>
      <c r="F280" s="30"/>
      <c r="G280" s="30"/>
      <c r="H280" s="30"/>
      <c r="I280" s="1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1" t="str">
        <f t="array" ref="J280">IF(I280&lt;&gt;"",INDEX(Def!$J$6:$L$10,MATCH(F280,Def!$I$6:$I$10,0),MATCH(I280,Def!$J$5:$L$5,0)),"")</f>
        <v/>
      </c>
      <c r="K280" s="33"/>
      <c r="L280" s="34" t="str">
        <f t="shared" si="1"/>
        <v/>
      </c>
      <c r="M280" s="31"/>
    </row>
    <row r="281" ht="14.25" customHeight="1">
      <c r="A281" s="13"/>
      <c r="B281" s="30"/>
      <c r="C281" s="31"/>
      <c r="D281" s="31"/>
      <c r="E281" s="31"/>
      <c r="F281" s="30"/>
      <c r="G281" s="30"/>
      <c r="H281" s="30"/>
      <c r="I281" s="1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1" t="str">
        <f t="array" ref="J281">IF(I281&lt;&gt;"",INDEX(Def!$J$6:$L$10,MATCH(F281,Def!$I$6:$I$10,0),MATCH(I281,Def!$J$5:$L$5,0)),"")</f>
        <v/>
      </c>
      <c r="K281" s="33"/>
      <c r="L281" s="34" t="str">
        <f t="shared" si="1"/>
        <v/>
      </c>
      <c r="M281" s="31"/>
    </row>
    <row r="282" ht="14.25" customHeight="1">
      <c r="A282" s="13"/>
      <c r="B282" s="30"/>
      <c r="C282" s="31"/>
      <c r="D282" s="31"/>
      <c r="E282" s="31"/>
      <c r="F282" s="30"/>
      <c r="G282" s="30"/>
      <c r="H282" s="30"/>
      <c r="I282" s="1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1" t="str">
        <f t="array" ref="J282">IF(I282&lt;&gt;"",INDEX(Def!$J$6:$L$10,MATCH(F282,Def!$I$6:$I$10,0),MATCH(I282,Def!$J$5:$L$5,0)),"")</f>
        <v/>
      </c>
      <c r="K282" s="33"/>
      <c r="L282" s="34" t="str">
        <f t="shared" si="1"/>
        <v/>
      </c>
      <c r="M282" s="31"/>
    </row>
    <row r="283" ht="14.25" customHeight="1">
      <c r="A283" s="13"/>
      <c r="B283" s="30"/>
      <c r="C283" s="31"/>
      <c r="D283" s="31"/>
      <c r="E283" s="31"/>
      <c r="F283" s="30"/>
      <c r="G283" s="30"/>
      <c r="H283" s="30"/>
      <c r="I283" s="1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1" t="str">
        <f t="array" ref="J283">IF(I283&lt;&gt;"",INDEX(Def!$J$6:$L$10,MATCH(F283,Def!$I$6:$I$10,0),MATCH(I283,Def!$J$5:$L$5,0)),"")</f>
        <v/>
      </c>
      <c r="K283" s="33"/>
      <c r="L283" s="34" t="str">
        <f t="shared" si="1"/>
        <v/>
      </c>
      <c r="M283" s="31"/>
    </row>
    <row r="284" ht="14.25" customHeight="1">
      <c r="A284" s="13"/>
      <c r="B284" s="30"/>
      <c r="C284" s="31"/>
      <c r="D284" s="31"/>
      <c r="E284" s="31"/>
      <c r="F284" s="30"/>
      <c r="G284" s="30"/>
      <c r="H284" s="30"/>
      <c r="I284" s="1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1" t="str">
        <f t="array" ref="J284">IF(I284&lt;&gt;"",INDEX(Def!$J$6:$L$10,MATCH(F284,Def!$I$6:$I$10,0),MATCH(I284,Def!$J$5:$L$5,0)),"")</f>
        <v/>
      </c>
      <c r="K284" s="33"/>
      <c r="L284" s="34" t="str">
        <f t="shared" si="1"/>
        <v/>
      </c>
      <c r="M284" s="31"/>
    </row>
    <row r="285" ht="14.25" customHeight="1">
      <c r="A285" s="13"/>
      <c r="B285" s="30"/>
      <c r="C285" s="31"/>
      <c r="D285" s="31"/>
      <c r="E285" s="31"/>
      <c r="F285" s="30"/>
      <c r="G285" s="30"/>
      <c r="H285" s="30"/>
      <c r="I285" s="1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1" t="str">
        <f t="array" ref="J285">IF(I285&lt;&gt;"",INDEX(Def!$J$6:$L$10,MATCH(F285,Def!$I$6:$I$10,0),MATCH(I285,Def!$J$5:$L$5,0)),"")</f>
        <v/>
      </c>
      <c r="K285" s="33"/>
      <c r="L285" s="34" t="str">
        <f t="shared" si="1"/>
        <v/>
      </c>
      <c r="M285" s="31"/>
    </row>
    <row r="286" ht="14.25" customHeight="1">
      <c r="A286" s="13"/>
      <c r="B286" s="30"/>
      <c r="C286" s="31"/>
      <c r="D286" s="31"/>
      <c r="E286" s="31"/>
      <c r="F286" s="30"/>
      <c r="G286" s="30"/>
      <c r="H286" s="30"/>
      <c r="I286" s="1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1" t="str">
        <f t="array" ref="J286">IF(I286&lt;&gt;"",INDEX(Def!$J$6:$L$10,MATCH(F286,Def!$I$6:$I$10,0),MATCH(I286,Def!$J$5:$L$5,0)),"")</f>
        <v/>
      </c>
      <c r="K286" s="33"/>
      <c r="L286" s="34" t="str">
        <f t="shared" si="1"/>
        <v/>
      </c>
      <c r="M286" s="31"/>
    </row>
    <row r="287" ht="14.25" customHeight="1">
      <c r="A287" s="13"/>
      <c r="B287" s="30"/>
      <c r="C287" s="31"/>
      <c r="D287" s="31"/>
      <c r="E287" s="31"/>
      <c r="F287" s="30"/>
      <c r="G287" s="30"/>
      <c r="H287" s="30"/>
      <c r="I287" s="1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1" t="str">
        <f t="array" ref="J287">IF(I287&lt;&gt;"",INDEX(Def!$J$6:$L$10,MATCH(F287,Def!$I$6:$I$10,0),MATCH(I287,Def!$J$5:$L$5,0)),"")</f>
        <v/>
      </c>
      <c r="K287" s="33"/>
      <c r="L287" s="34" t="str">
        <f t="shared" si="1"/>
        <v/>
      </c>
      <c r="M287" s="31"/>
    </row>
    <row r="288" ht="14.25" customHeight="1">
      <c r="A288" s="13"/>
      <c r="B288" s="30"/>
      <c r="C288" s="31"/>
      <c r="D288" s="31"/>
      <c r="E288" s="31"/>
      <c r="F288" s="30"/>
      <c r="G288" s="30"/>
      <c r="H288" s="30"/>
      <c r="I288" s="1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1" t="str">
        <f t="array" ref="J288">IF(I288&lt;&gt;"",INDEX(Def!$J$6:$L$10,MATCH(F288,Def!$I$6:$I$10,0),MATCH(I288,Def!$J$5:$L$5,0)),"")</f>
        <v/>
      </c>
      <c r="K288" s="33"/>
      <c r="L288" s="34" t="str">
        <f t="shared" si="1"/>
        <v/>
      </c>
      <c r="M288" s="31"/>
    </row>
    <row r="289" ht="14.25" customHeight="1">
      <c r="A289" s="13"/>
      <c r="B289" s="30"/>
      <c r="C289" s="31"/>
      <c r="D289" s="31"/>
      <c r="E289" s="31"/>
      <c r="F289" s="30"/>
      <c r="G289" s="30"/>
      <c r="H289" s="30"/>
      <c r="I289" s="1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1" t="str">
        <f t="array" ref="J289">IF(I289&lt;&gt;"",INDEX(Def!$J$6:$L$10,MATCH(F289,Def!$I$6:$I$10,0),MATCH(I289,Def!$J$5:$L$5,0)),"")</f>
        <v/>
      </c>
      <c r="K289" s="33"/>
      <c r="L289" s="34" t="str">
        <f t="shared" si="1"/>
        <v/>
      </c>
      <c r="M289" s="31"/>
    </row>
    <row r="290" ht="14.25" customHeight="1">
      <c r="A290" s="13"/>
      <c r="B290" s="30"/>
      <c r="C290" s="31"/>
      <c r="D290" s="31"/>
      <c r="E290" s="31"/>
      <c r="F290" s="30"/>
      <c r="G290" s="30"/>
      <c r="H290" s="30"/>
      <c r="I290" s="1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1" t="str">
        <f t="array" ref="J290">IF(I290&lt;&gt;"",INDEX(Def!$J$6:$L$10,MATCH(F290,Def!$I$6:$I$10,0),MATCH(I290,Def!$J$5:$L$5,0)),"")</f>
        <v/>
      </c>
      <c r="K290" s="33"/>
      <c r="L290" s="34" t="str">
        <f t="shared" si="1"/>
        <v/>
      </c>
      <c r="M290" s="31"/>
    </row>
    <row r="291" ht="14.25" customHeight="1">
      <c r="A291" s="13"/>
      <c r="B291" s="30"/>
      <c r="C291" s="31"/>
      <c r="D291" s="31"/>
      <c r="E291" s="31"/>
      <c r="F291" s="30"/>
      <c r="G291" s="30"/>
      <c r="H291" s="30"/>
      <c r="I291" s="1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1" t="str">
        <f t="array" ref="J291">IF(I291&lt;&gt;"",INDEX(Def!$J$6:$L$10,MATCH(F291,Def!$I$6:$I$10,0),MATCH(I291,Def!$J$5:$L$5,0)),"")</f>
        <v/>
      </c>
      <c r="K291" s="33"/>
      <c r="L291" s="34" t="str">
        <f t="shared" si="1"/>
        <v/>
      </c>
      <c r="M291" s="31"/>
    </row>
    <row r="292" ht="14.25" customHeight="1">
      <c r="A292" s="13"/>
      <c r="B292" s="30"/>
      <c r="C292" s="31"/>
      <c r="D292" s="31"/>
      <c r="E292" s="31"/>
      <c r="F292" s="30"/>
      <c r="G292" s="30"/>
      <c r="H292" s="30"/>
      <c r="I292" s="1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1" t="str">
        <f t="array" ref="J292">IF(I292&lt;&gt;"",INDEX(Def!$J$6:$L$10,MATCH(F292,Def!$I$6:$I$10,0),MATCH(I292,Def!$J$5:$L$5,0)),"")</f>
        <v/>
      </c>
      <c r="K292" s="33"/>
      <c r="L292" s="34" t="str">
        <f t="shared" si="1"/>
        <v/>
      </c>
      <c r="M292" s="31"/>
    </row>
    <row r="293" ht="14.25" customHeight="1">
      <c r="A293" s="13"/>
      <c r="B293" s="30"/>
      <c r="C293" s="31"/>
      <c r="D293" s="31"/>
      <c r="E293" s="31"/>
      <c r="F293" s="30"/>
      <c r="G293" s="30"/>
      <c r="H293" s="30"/>
      <c r="I293" s="1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1" t="str">
        <f t="array" ref="J293">IF(I293&lt;&gt;"",INDEX(Def!$J$6:$L$10,MATCH(F293,Def!$I$6:$I$10,0),MATCH(I293,Def!$J$5:$L$5,0)),"")</f>
        <v/>
      </c>
      <c r="K293" s="33"/>
      <c r="L293" s="34" t="str">
        <f t="shared" si="1"/>
        <v/>
      </c>
      <c r="M293" s="31"/>
    </row>
    <row r="294" ht="14.25" customHeight="1">
      <c r="A294" s="13"/>
      <c r="B294" s="30"/>
      <c r="C294" s="31"/>
      <c r="D294" s="31"/>
      <c r="E294" s="31"/>
      <c r="F294" s="30"/>
      <c r="G294" s="30"/>
      <c r="H294" s="30"/>
      <c r="I294" s="1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1" t="str">
        <f t="array" ref="J294">IF(I294&lt;&gt;"",INDEX(Def!$J$6:$L$10,MATCH(F294,Def!$I$6:$I$10,0),MATCH(I294,Def!$J$5:$L$5,0)),"")</f>
        <v/>
      </c>
      <c r="K294" s="33"/>
      <c r="L294" s="34" t="str">
        <f t="shared" si="1"/>
        <v/>
      </c>
      <c r="M294" s="31"/>
    </row>
    <row r="295" ht="14.25" customHeight="1">
      <c r="A295" s="13"/>
      <c r="B295" s="30"/>
      <c r="C295" s="31"/>
      <c r="D295" s="31"/>
      <c r="E295" s="31"/>
      <c r="F295" s="30"/>
      <c r="G295" s="30"/>
      <c r="H295" s="30"/>
      <c r="I295" s="1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1" t="str">
        <f t="array" ref="J295">IF(I295&lt;&gt;"",INDEX(Def!$J$6:$L$10,MATCH(F295,Def!$I$6:$I$10,0),MATCH(I295,Def!$J$5:$L$5,0)),"")</f>
        <v/>
      </c>
      <c r="K295" s="33"/>
      <c r="L295" s="34" t="str">
        <f t="shared" si="1"/>
        <v/>
      </c>
      <c r="M295" s="31"/>
    </row>
    <row r="296" ht="14.25" customHeight="1">
      <c r="A296" s="13"/>
      <c r="B296" s="30"/>
      <c r="C296" s="31"/>
      <c r="D296" s="31"/>
      <c r="E296" s="31"/>
      <c r="F296" s="30"/>
      <c r="G296" s="30"/>
      <c r="H296" s="30"/>
      <c r="I296" s="1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1" t="str">
        <f t="array" ref="J296">IF(I296&lt;&gt;"",INDEX(Def!$J$6:$L$10,MATCH(F296,Def!$I$6:$I$10,0),MATCH(I296,Def!$J$5:$L$5,0)),"")</f>
        <v/>
      </c>
      <c r="K296" s="33"/>
      <c r="L296" s="34" t="str">
        <f t="shared" si="1"/>
        <v/>
      </c>
      <c r="M296" s="31"/>
    </row>
    <row r="297" ht="14.25" customHeight="1">
      <c r="A297" s="13"/>
      <c r="B297" s="30"/>
      <c r="C297" s="31"/>
      <c r="D297" s="31"/>
      <c r="E297" s="31"/>
      <c r="F297" s="30"/>
      <c r="G297" s="30"/>
      <c r="H297" s="30"/>
      <c r="I297" s="1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1" t="str">
        <f t="array" ref="J297">IF(I297&lt;&gt;"",INDEX(Def!$J$6:$L$10,MATCH(F297,Def!$I$6:$I$10,0),MATCH(I297,Def!$J$5:$L$5,0)),"")</f>
        <v/>
      </c>
      <c r="K297" s="33"/>
      <c r="L297" s="34" t="str">
        <f t="shared" si="1"/>
        <v/>
      </c>
      <c r="M297" s="31"/>
    </row>
    <row r="298" ht="14.25" customHeight="1">
      <c r="A298" s="13"/>
      <c r="B298" s="30"/>
      <c r="C298" s="31"/>
      <c r="D298" s="31"/>
      <c r="E298" s="31"/>
      <c r="F298" s="30"/>
      <c r="G298" s="30"/>
      <c r="H298" s="30"/>
      <c r="I298" s="1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1" t="str">
        <f t="array" ref="J298">IF(I298&lt;&gt;"",INDEX(Def!$J$6:$L$10,MATCH(F298,Def!$I$6:$I$10,0),MATCH(I298,Def!$J$5:$L$5,0)),"")</f>
        <v/>
      </c>
      <c r="K298" s="33"/>
      <c r="L298" s="34" t="str">
        <f t="shared" si="1"/>
        <v/>
      </c>
      <c r="M298" s="31"/>
    </row>
    <row r="299" ht="14.25" customHeight="1">
      <c r="A299" s="13"/>
      <c r="B299" s="30"/>
      <c r="C299" s="31"/>
      <c r="D299" s="31"/>
      <c r="E299" s="31"/>
      <c r="F299" s="30"/>
      <c r="G299" s="30"/>
      <c r="H299" s="30"/>
      <c r="I299" s="1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1" t="str">
        <f t="array" ref="J299">IF(I299&lt;&gt;"",INDEX(Def!$J$6:$L$10,MATCH(F299,Def!$I$6:$I$10,0),MATCH(I299,Def!$J$5:$L$5,0)),"")</f>
        <v/>
      </c>
      <c r="K299" s="33"/>
      <c r="L299" s="34" t="str">
        <f t="shared" si="1"/>
        <v/>
      </c>
      <c r="M299" s="31"/>
    </row>
    <row r="300" ht="14.25" customHeight="1">
      <c r="A300" s="13"/>
      <c r="B300" s="30"/>
      <c r="C300" s="31"/>
      <c r="D300" s="31"/>
      <c r="E300" s="31"/>
      <c r="F300" s="30"/>
      <c r="G300" s="30"/>
      <c r="H300" s="30"/>
      <c r="I300" s="1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1" t="str">
        <f t="array" ref="J300">IF(I300&lt;&gt;"",INDEX(Def!$J$6:$L$10,MATCH(F300,Def!$I$6:$I$10,0),MATCH(I300,Def!$J$5:$L$5,0)),"")</f>
        <v/>
      </c>
      <c r="K300" s="33"/>
      <c r="L300" s="34" t="str">
        <f t="shared" si="1"/>
        <v/>
      </c>
      <c r="M300" s="31"/>
    </row>
    <row r="301" ht="14.25" customHeight="1">
      <c r="A301" s="13"/>
      <c r="B301" s="30"/>
      <c r="C301" s="31"/>
      <c r="D301" s="31"/>
      <c r="E301" s="31"/>
      <c r="F301" s="30"/>
      <c r="G301" s="30"/>
      <c r="H301" s="30"/>
      <c r="I301" s="1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1" t="str">
        <f t="array" ref="J301">IF(I301&lt;&gt;"",INDEX(Def!$J$6:$L$10,MATCH(F301,Def!$I$6:$I$10,0),MATCH(I301,Def!$J$5:$L$5,0)),"")</f>
        <v/>
      </c>
      <c r="K301" s="33"/>
      <c r="L301" s="34" t="str">
        <f t="shared" si="1"/>
        <v/>
      </c>
      <c r="M301" s="31"/>
    </row>
    <row r="302" ht="14.25" customHeight="1">
      <c r="A302" s="13"/>
      <c r="B302" s="30"/>
      <c r="C302" s="31"/>
      <c r="D302" s="31"/>
      <c r="E302" s="31"/>
      <c r="F302" s="30"/>
      <c r="G302" s="30"/>
      <c r="H302" s="30"/>
      <c r="I302" s="1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1" t="str">
        <f t="array" ref="J302">IF(I302&lt;&gt;"",INDEX(Def!$J$6:$L$10,MATCH(F302,Def!$I$6:$I$10,0),MATCH(I302,Def!$J$5:$L$5,0)),"")</f>
        <v/>
      </c>
      <c r="K302" s="33"/>
      <c r="L302" s="34" t="str">
        <f t="shared" si="1"/>
        <v/>
      </c>
      <c r="M302" s="31"/>
    </row>
    <row r="303" ht="14.25" customHeight="1">
      <c r="A303" s="13"/>
      <c r="B303" s="30"/>
      <c r="C303" s="31"/>
      <c r="D303" s="31"/>
      <c r="E303" s="31"/>
      <c r="F303" s="30"/>
      <c r="G303" s="30"/>
      <c r="H303" s="30"/>
      <c r="I303" s="1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1" t="str">
        <f t="array" ref="J303">IF(I303&lt;&gt;"",INDEX(Def!$J$6:$L$10,MATCH(F303,Def!$I$6:$I$10,0),MATCH(I303,Def!$J$5:$L$5,0)),"")</f>
        <v/>
      </c>
      <c r="K303" s="33"/>
      <c r="L303" s="34" t="str">
        <f t="shared" si="1"/>
        <v/>
      </c>
      <c r="M303" s="31"/>
    </row>
    <row r="304" ht="14.25" customHeight="1">
      <c r="A304" s="13"/>
      <c r="B304" s="30"/>
      <c r="C304" s="31"/>
      <c r="D304" s="31"/>
      <c r="E304" s="31"/>
      <c r="F304" s="30"/>
      <c r="G304" s="30"/>
      <c r="H304" s="30"/>
      <c r="I304" s="1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1" t="str">
        <f t="array" ref="J304">IF(I304&lt;&gt;"",INDEX(Def!$J$6:$L$10,MATCH(F304,Def!$I$6:$I$10,0),MATCH(I304,Def!$J$5:$L$5,0)),"")</f>
        <v/>
      </c>
      <c r="K304" s="33"/>
      <c r="L304" s="34" t="str">
        <f t="shared" si="1"/>
        <v/>
      </c>
      <c r="M304" s="31"/>
    </row>
    <row r="305" ht="14.25" customHeight="1">
      <c r="A305" s="13"/>
      <c r="B305" s="30"/>
      <c r="C305" s="31"/>
      <c r="D305" s="31"/>
      <c r="E305" s="31"/>
      <c r="F305" s="30"/>
      <c r="G305" s="30"/>
      <c r="H305" s="30"/>
      <c r="I305" s="1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1" t="str">
        <f t="array" ref="J305">IF(I305&lt;&gt;"",INDEX(Def!$J$6:$L$10,MATCH(F305,Def!$I$6:$I$10,0),MATCH(I305,Def!$J$5:$L$5,0)),"")</f>
        <v/>
      </c>
      <c r="K305" s="33"/>
      <c r="L305" s="34" t="str">
        <f t="shared" si="1"/>
        <v/>
      </c>
      <c r="M305" s="31"/>
    </row>
    <row r="306" ht="14.25" customHeight="1">
      <c r="A306" s="13"/>
      <c r="B306" s="30"/>
      <c r="C306" s="31"/>
      <c r="D306" s="31"/>
      <c r="E306" s="31"/>
      <c r="F306" s="30"/>
      <c r="G306" s="30"/>
      <c r="H306" s="30"/>
      <c r="I306" s="1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1" t="str">
        <f t="array" ref="J306">IF(I306&lt;&gt;"",INDEX(Def!$J$6:$L$10,MATCH(F306,Def!$I$6:$I$10,0),MATCH(I306,Def!$J$5:$L$5,0)),"")</f>
        <v/>
      </c>
      <c r="K306" s="33"/>
      <c r="L306" s="34" t="str">
        <f t="shared" si="1"/>
        <v/>
      </c>
      <c r="M306" s="31"/>
    </row>
    <row r="307" ht="14.25" customHeight="1">
      <c r="A307" s="13"/>
      <c r="B307" s="30"/>
      <c r="C307" s="31"/>
      <c r="D307" s="31"/>
      <c r="E307" s="31"/>
      <c r="F307" s="30"/>
      <c r="G307" s="30"/>
      <c r="H307" s="30"/>
      <c r="I307" s="1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1" t="str">
        <f t="array" ref="J307">IF(I307&lt;&gt;"",INDEX(Def!$J$6:$L$10,MATCH(F307,Def!$I$6:$I$10,0),MATCH(I307,Def!$J$5:$L$5,0)),"")</f>
        <v/>
      </c>
      <c r="K307" s="33"/>
      <c r="L307" s="34" t="str">
        <f t="shared" si="1"/>
        <v/>
      </c>
      <c r="M307" s="31"/>
    </row>
    <row r="308" ht="14.25" customHeight="1">
      <c r="A308" s="13"/>
      <c r="B308" s="30"/>
      <c r="C308" s="31"/>
      <c r="D308" s="31"/>
      <c r="E308" s="31"/>
      <c r="F308" s="30"/>
      <c r="G308" s="30"/>
      <c r="H308" s="30"/>
      <c r="I308" s="1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1" t="str">
        <f t="array" ref="J308">IF(I308&lt;&gt;"",INDEX(Def!$J$6:$L$10,MATCH(F308,Def!$I$6:$I$10,0),MATCH(I308,Def!$J$5:$L$5,0)),"")</f>
        <v/>
      </c>
      <c r="K308" s="33"/>
      <c r="L308" s="34" t="str">
        <f t="shared" si="1"/>
        <v/>
      </c>
      <c r="M308" s="31"/>
    </row>
    <row r="309" ht="14.25" customHeight="1">
      <c r="A309" s="13"/>
      <c r="B309" s="30"/>
      <c r="C309" s="31"/>
      <c r="D309" s="31"/>
      <c r="E309" s="31"/>
      <c r="F309" s="30"/>
      <c r="G309" s="30"/>
      <c r="H309" s="30"/>
      <c r="I309" s="1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1" t="str">
        <f t="array" ref="J309">IF(I309&lt;&gt;"",INDEX(Def!$J$6:$L$10,MATCH(F309,Def!$I$6:$I$10,0),MATCH(I309,Def!$J$5:$L$5,0)),"")</f>
        <v/>
      </c>
      <c r="K309" s="33"/>
      <c r="L309" s="34" t="str">
        <f t="shared" si="1"/>
        <v/>
      </c>
      <c r="M309" s="31"/>
    </row>
    <row r="310" ht="14.25" customHeight="1">
      <c r="A310" s="13"/>
      <c r="B310" s="30"/>
      <c r="C310" s="31"/>
      <c r="D310" s="31"/>
      <c r="E310" s="31"/>
      <c r="F310" s="30"/>
      <c r="G310" s="30"/>
      <c r="H310" s="30"/>
      <c r="I310" s="1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1" t="str">
        <f t="array" ref="J310">IF(I310&lt;&gt;"",INDEX(Def!$J$6:$L$10,MATCH(F310,Def!$I$6:$I$10,0),MATCH(I310,Def!$J$5:$L$5,0)),"")</f>
        <v/>
      </c>
      <c r="K310" s="33"/>
      <c r="L310" s="34" t="str">
        <f t="shared" si="1"/>
        <v/>
      </c>
      <c r="M310" s="31"/>
    </row>
    <row r="311" ht="14.25" customHeight="1">
      <c r="A311" s="13"/>
      <c r="B311" s="30"/>
      <c r="C311" s="31"/>
      <c r="D311" s="31"/>
      <c r="E311" s="31"/>
      <c r="F311" s="30"/>
      <c r="G311" s="30"/>
      <c r="H311" s="30"/>
      <c r="I311" s="1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1" t="str">
        <f t="array" ref="J311">IF(I311&lt;&gt;"",INDEX(Def!$J$6:$L$10,MATCH(F311,Def!$I$6:$I$10,0),MATCH(I311,Def!$J$5:$L$5,0)),"")</f>
        <v/>
      </c>
      <c r="K311" s="33"/>
      <c r="L311" s="34" t="str">
        <f t="shared" si="1"/>
        <v/>
      </c>
      <c r="M311" s="31"/>
    </row>
    <row r="312" ht="14.25" customHeight="1">
      <c r="A312" s="13"/>
      <c r="B312" s="30"/>
      <c r="C312" s="31"/>
      <c r="D312" s="31"/>
      <c r="E312" s="31"/>
      <c r="F312" s="30"/>
      <c r="G312" s="30"/>
      <c r="H312" s="30"/>
      <c r="I312" s="1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1" t="str">
        <f t="array" ref="J312">IF(I312&lt;&gt;"",INDEX(Def!$J$6:$L$10,MATCH(F312,Def!$I$6:$I$10,0),MATCH(I312,Def!$J$5:$L$5,0)),"")</f>
        <v/>
      </c>
      <c r="K312" s="33"/>
      <c r="L312" s="34" t="str">
        <f t="shared" si="1"/>
        <v/>
      </c>
      <c r="M312" s="31"/>
    </row>
    <row r="313" ht="14.25" customHeight="1">
      <c r="A313" s="13"/>
      <c r="B313" s="30"/>
      <c r="C313" s="31"/>
      <c r="D313" s="31"/>
      <c r="E313" s="31"/>
      <c r="F313" s="30"/>
      <c r="G313" s="30"/>
      <c r="H313" s="30"/>
      <c r="I313" s="1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1" t="str">
        <f t="array" ref="J313">IF(I313&lt;&gt;"",INDEX(Def!$J$6:$L$10,MATCH(F313,Def!$I$6:$I$10,0),MATCH(I313,Def!$J$5:$L$5,0)),"")</f>
        <v/>
      </c>
      <c r="K313" s="33"/>
      <c r="L313" s="34" t="str">
        <f t="shared" si="1"/>
        <v/>
      </c>
      <c r="M313" s="31"/>
    </row>
    <row r="314" ht="14.25" customHeight="1">
      <c r="A314" s="13"/>
      <c r="B314" s="30"/>
      <c r="C314" s="31"/>
      <c r="D314" s="31"/>
      <c r="E314" s="31"/>
      <c r="F314" s="30"/>
      <c r="G314" s="30"/>
      <c r="H314" s="30"/>
      <c r="I314" s="1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1" t="str">
        <f t="array" ref="J314">IF(I314&lt;&gt;"",INDEX(Def!$J$6:$L$10,MATCH(F314,Def!$I$6:$I$10,0),MATCH(I314,Def!$J$5:$L$5,0)),"")</f>
        <v/>
      </c>
      <c r="K314" s="33"/>
      <c r="L314" s="34" t="str">
        <f t="shared" si="1"/>
        <v/>
      </c>
      <c r="M314" s="31"/>
    </row>
    <row r="315" ht="14.25" customHeight="1">
      <c r="A315" s="13"/>
      <c r="B315" s="30"/>
      <c r="C315" s="31"/>
      <c r="D315" s="31"/>
      <c r="E315" s="31"/>
      <c r="F315" s="30"/>
      <c r="G315" s="30"/>
      <c r="H315" s="30"/>
      <c r="I315" s="1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1" t="str">
        <f t="array" ref="J315">IF(I315&lt;&gt;"",INDEX(Def!$J$6:$L$10,MATCH(F315,Def!$I$6:$I$10,0),MATCH(I315,Def!$J$5:$L$5,0)),"")</f>
        <v/>
      </c>
      <c r="K315" s="33"/>
      <c r="L315" s="34" t="str">
        <f t="shared" si="1"/>
        <v/>
      </c>
      <c r="M315" s="31"/>
    </row>
    <row r="316" ht="14.25" customHeight="1">
      <c r="A316" s="13"/>
      <c r="B316" s="30"/>
      <c r="C316" s="31"/>
      <c r="D316" s="31"/>
      <c r="E316" s="31"/>
      <c r="F316" s="30"/>
      <c r="G316" s="30"/>
      <c r="H316" s="30"/>
      <c r="I316" s="1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1" t="str">
        <f t="array" ref="J316">IF(I316&lt;&gt;"",INDEX(Def!$J$6:$L$10,MATCH(F316,Def!$I$6:$I$10,0),MATCH(I316,Def!$J$5:$L$5,0)),"")</f>
        <v/>
      </c>
      <c r="K316" s="33"/>
      <c r="L316" s="34" t="str">
        <f t="shared" si="1"/>
        <v/>
      </c>
      <c r="M316" s="31"/>
    </row>
    <row r="317" ht="14.25" customHeight="1">
      <c r="A317" s="13"/>
      <c r="B317" s="30"/>
      <c r="C317" s="31"/>
      <c r="D317" s="31"/>
      <c r="E317" s="31"/>
      <c r="F317" s="30"/>
      <c r="G317" s="30"/>
      <c r="H317" s="30"/>
      <c r="I317" s="1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1" t="str">
        <f t="array" ref="J317">IF(I317&lt;&gt;"",INDEX(Def!$J$6:$L$10,MATCH(F317,Def!$I$6:$I$10,0),MATCH(I317,Def!$J$5:$L$5,0)),"")</f>
        <v/>
      </c>
      <c r="K317" s="33"/>
      <c r="L317" s="34" t="str">
        <f t="shared" si="1"/>
        <v/>
      </c>
      <c r="M317" s="31"/>
    </row>
    <row r="318" ht="14.25" customHeight="1">
      <c r="A318" s="13"/>
      <c r="B318" s="30"/>
      <c r="C318" s="31"/>
      <c r="D318" s="31"/>
      <c r="E318" s="31"/>
      <c r="F318" s="30"/>
      <c r="G318" s="30"/>
      <c r="H318" s="30"/>
      <c r="I318" s="1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1" t="str">
        <f t="array" ref="J318">IF(I318&lt;&gt;"",INDEX(Def!$J$6:$L$10,MATCH(F318,Def!$I$6:$I$10,0),MATCH(I318,Def!$J$5:$L$5,0)),"")</f>
        <v/>
      </c>
      <c r="K318" s="33"/>
      <c r="L318" s="34" t="str">
        <f t="shared" si="1"/>
        <v/>
      </c>
      <c r="M318" s="31"/>
    </row>
    <row r="319" ht="14.25" customHeight="1">
      <c r="A319" s="13"/>
      <c r="B319" s="30"/>
      <c r="C319" s="31"/>
      <c r="D319" s="31"/>
      <c r="E319" s="31"/>
      <c r="F319" s="30"/>
      <c r="G319" s="30"/>
      <c r="H319" s="30"/>
      <c r="I319" s="1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1" t="str">
        <f t="array" ref="J319">IF(I319&lt;&gt;"",INDEX(Def!$J$6:$L$10,MATCH(F319,Def!$I$6:$I$10,0),MATCH(I319,Def!$J$5:$L$5,0)),"")</f>
        <v/>
      </c>
      <c r="K319" s="33"/>
      <c r="L319" s="34" t="str">
        <f t="shared" si="1"/>
        <v/>
      </c>
      <c r="M319" s="31"/>
    </row>
    <row r="320" ht="14.25" customHeight="1">
      <c r="A320" s="13"/>
      <c r="B320" s="30"/>
      <c r="C320" s="31"/>
      <c r="D320" s="31"/>
      <c r="E320" s="31"/>
      <c r="F320" s="30"/>
      <c r="G320" s="30"/>
      <c r="H320" s="30"/>
      <c r="I320" s="1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1" t="str">
        <f t="array" ref="J320">IF(I320&lt;&gt;"",INDEX(Def!$J$6:$L$10,MATCH(F320,Def!$I$6:$I$10,0),MATCH(I320,Def!$J$5:$L$5,0)),"")</f>
        <v/>
      </c>
      <c r="K320" s="33"/>
      <c r="L320" s="34" t="str">
        <f t="shared" si="1"/>
        <v/>
      </c>
      <c r="M320" s="31"/>
    </row>
    <row r="321" ht="14.25" customHeight="1">
      <c r="A321" s="13"/>
      <c r="B321" s="30"/>
      <c r="C321" s="31"/>
      <c r="D321" s="31"/>
      <c r="E321" s="31"/>
      <c r="F321" s="30"/>
      <c r="G321" s="30"/>
      <c r="H321" s="30"/>
      <c r="I321" s="1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1" t="str">
        <f t="array" ref="J321">IF(I321&lt;&gt;"",INDEX(Def!$J$6:$L$10,MATCH(F321,Def!$I$6:$I$10,0),MATCH(I321,Def!$J$5:$L$5,0)),"")</f>
        <v/>
      </c>
      <c r="K321" s="33"/>
      <c r="L321" s="34" t="str">
        <f t="shared" si="1"/>
        <v/>
      </c>
      <c r="M321" s="31"/>
    </row>
    <row r="322" ht="14.25" customHeight="1">
      <c r="A322" s="13"/>
      <c r="B322" s="30"/>
      <c r="C322" s="31"/>
      <c r="D322" s="31"/>
      <c r="E322" s="31"/>
      <c r="F322" s="30"/>
      <c r="G322" s="30"/>
      <c r="H322" s="30"/>
      <c r="I322" s="1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1" t="str">
        <f t="array" ref="J322">IF(I322&lt;&gt;"",INDEX(Def!$J$6:$L$10,MATCH(F322,Def!$I$6:$I$10,0),MATCH(I322,Def!$J$5:$L$5,0)),"")</f>
        <v/>
      </c>
      <c r="K322" s="33"/>
      <c r="L322" s="34" t="str">
        <f t="shared" si="1"/>
        <v/>
      </c>
      <c r="M322" s="31"/>
    </row>
    <row r="323" ht="14.25" customHeight="1">
      <c r="A323" s="13"/>
      <c r="B323" s="30"/>
      <c r="C323" s="31"/>
      <c r="D323" s="31"/>
      <c r="E323" s="31"/>
      <c r="F323" s="30"/>
      <c r="G323" s="30"/>
      <c r="H323" s="30"/>
      <c r="I323" s="1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1" t="str">
        <f t="array" ref="J323">IF(I323&lt;&gt;"",INDEX(Def!$J$6:$L$10,MATCH(F323,Def!$I$6:$I$10,0),MATCH(I323,Def!$J$5:$L$5,0)),"")</f>
        <v/>
      </c>
      <c r="K323" s="33"/>
      <c r="L323" s="34" t="str">
        <f t="shared" si="1"/>
        <v/>
      </c>
      <c r="M323" s="31"/>
    </row>
    <row r="324" ht="14.25" customHeight="1">
      <c r="A324" s="13"/>
      <c r="B324" s="30"/>
      <c r="C324" s="31"/>
      <c r="D324" s="31"/>
      <c r="E324" s="31"/>
      <c r="F324" s="30"/>
      <c r="G324" s="30"/>
      <c r="H324" s="30"/>
      <c r="I324" s="1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1" t="str">
        <f t="array" ref="J324">IF(I324&lt;&gt;"",INDEX(Def!$J$6:$L$10,MATCH(F324,Def!$I$6:$I$10,0),MATCH(I324,Def!$J$5:$L$5,0)),"")</f>
        <v/>
      </c>
      <c r="K324" s="33"/>
      <c r="L324" s="34" t="str">
        <f t="shared" si="1"/>
        <v/>
      </c>
      <c r="M324" s="31"/>
    </row>
    <row r="325" ht="14.25" customHeight="1">
      <c r="A325" s="13"/>
      <c r="B325" s="30"/>
      <c r="C325" s="31"/>
      <c r="D325" s="31"/>
      <c r="E325" s="31"/>
      <c r="F325" s="30"/>
      <c r="G325" s="30"/>
      <c r="H325" s="30"/>
      <c r="I325" s="1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1" t="str">
        <f t="array" ref="J325">IF(I325&lt;&gt;"",INDEX(Def!$J$6:$L$10,MATCH(F325,Def!$I$6:$I$10,0),MATCH(I325,Def!$J$5:$L$5,0)),"")</f>
        <v/>
      </c>
      <c r="K325" s="33"/>
      <c r="L325" s="34" t="str">
        <f t="shared" si="1"/>
        <v/>
      </c>
      <c r="M325" s="31"/>
    </row>
    <row r="326" ht="14.25" customHeight="1">
      <c r="A326" s="13"/>
      <c r="B326" s="30"/>
      <c r="C326" s="31"/>
      <c r="D326" s="31"/>
      <c r="E326" s="31"/>
      <c r="F326" s="30"/>
      <c r="G326" s="30"/>
      <c r="H326" s="30"/>
      <c r="I326" s="1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1" t="str">
        <f t="array" ref="J326">IF(I326&lt;&gt;"",INDEX(Def!$J$6:$L$10,MATCH(F326,Def!$I$6:$I$10,0),MATCH(I326,Def!$J$5:$L$5,0)),"")</f>
        <v/>
      </c>
      <c r="K326" s="33"/>
      <c r="L326" s="34" t="str">
        <f t="shared" si="1"/>
        <v/>
      </c>
      <c r="M326" s="31"/>
    </row>
    <row r="327" ht="14.25" customHeight="1">
      <c r="A327" s="13"/>
      <c r="B327" s="30"/>
      <c r="C327" s="31"/>
      <c r="D327" s="31"/>
      <c r="E327" s="31"/>
      <c r="F327" s="30"/>
      <c r="G327" s="30"/>
      <c r="H327" s="30"/>
      <c r="I327" s="1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1" t="str">
        <f t="array" ref="J327">IF(I327&lt;&gt;"",INDEX(Def!$J$6:$L$10,MATCH(F327,Def!$I$6:$I$10,0),MATCH(I327,Def!$J$5:$L$5,0)),"")</f>
        <v/>
      </c>
      <c r="K327" s="33"/>
      <c r="L327" s="34" t="str">
        <f t="shared" si="1"/>
        <v/>
      </c>
      <c r="M327" s="31"/>
    </row>
    <row r="328" ht="14.25" customHeight="1">
      <c r="A328" s="13"/>
      <c r="B328" s="30"/>
      <c r="C328" s="31"/>
      <c r="D328" s="31"/>
      <c r="E328" s="31"/>
      <c r="F328" s="30"/>
      <c r="G328" s="30"/>
      <c r="H328" s="30"/>
      <c r="I328" s="1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1" t="str">
        <f t="array" ref="J328">IF(I328&lt;&gt;"",INDEX(Def!$J$6:$L$10,MATCH(F328,Def!$I$6:$I$10,0),MATCH(I328,Def!$J$5:$L$5,0)),"")</f>
        <v/>
      </c>
      <c r="K328" s="33"/>
      <c r="L328" s="34" t="str">
        <f t="shared" si="1"/>
        <v/>
      </c>
      <c r="M328" s="31"/>
    </row>
    <row r="329" ht="14.25" customHeight="1">
      <c r="A329" s="13"/>
      <c r="B329" s="30"/>
      <c r="C329" s="31"/>
      <c r="D329" s="31"/>
      <c r="E329" s="31"/>
      <c r="F329" s="30"/>
      <c r="G329" s="30"/>
      <c r="H329" s="30"/>
      <c r="I329" s="1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1" t="str">
        <f t="array" ref="J329">IF(I329&lt;&gt;"",INDEX(Def!$J$6:$L$10,MATCH(F329,Def!$I$6:$I$10,0),MATCH(I329,Def!$J$5:$L$5,0)),"")</f>
        <v/>
      </c>
      <c r="K329" s="33"/>
      <c r="L329" s="34" t="str">
        <f t="shared" si="1"/>
        <v/>
      </c>
      <c r="M329" s="31"/>
    </row>
    <row r="330" ht="14.25" customHeight="1">
      <c r="A330" s="13"/>
      <c r="B330" s="30"/>
      <c r="C330" s="31"/>
      <c r="D330" s="31"/>
      <c r="E330" s="31"/>
      <c r="F330" s="30"/>
      <c r="G330" s="30"/>
      <c r="H330" s="30"/>
      <c r="I330" s="1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1" t="str">
        <f t="array" ref="J330">IF(I330&lt;&gt;"",INDEX(Def!$J$6:$L$10,MATCH(F330,Def!$I$6:$I$10,0),MATCH(I330,Def!$J$5:$L$5,0)),"")</f>
        <v/>
      </c>
      <c r="K330" s="33"/>
      <c r="L330" s="34" t="str">
        <f t="shared" si="1"/>
        <v/>
      </c>
      <c r="M330" s="31"/>
    </row>
    <row r="331" ht="14.25" customHeight="1">
      <c r="A331" s="13"/>
      <c r="B331" s="30"/>
      <c r="C331" s="31"/>
      <c r="D331" s="31"/>
      <c r="E331" s="31"/>
      <c r="F331" s="30"/>
      <c r="G331" s="30"/>
      <c r="H331" s="30"/>
      <c r="I331" s="1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1" t="str">
        <f t="array" ref="J331">IF(I331&lt;&gt;"",INDEX(Def!$J$6:$L$10,MATCH(F331,Def!$I$6:$I$10,0),MATCH(I331,Def!$J$5:$L$5,0)),"")</f>
        <v/>
      </c>
      <c r="K331" s="33"/>
      <c r="L331" s="34" t="str">
        <f t="shared" si="1"/>
        <v/>
      </c>
      <c r="M331" s="31"/>
    </row>
    <row r="332" ht="14.25" customHeight="1">
      <c r="A332" s="13"/>
      <c r="B332" s="30"/>
      <c r="C332" s="31"/>
      <c r="D332" s="31"/>
      <c r="E332" s="31"/>
      <c r="F332" s="30"/>
      <c r="G332" s="30"/>
      <c r="H332" s="30"/>
      <c r="I332" s="1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1" t="str">
        <f t="array" ref="J332">IF(I332&lt;&gt;"",INDEX(Def!$J$6:$L$10,MATCH(F332,Def!$I$6:$I$10,0),MATCH(I332,Def!$J$5:$L$5,0)),"")</f>
        <v/>
      </c>
      <c r="K332" s="33"/>
      <c r="L332" s="34" t="str">
        <f t="shared" si="1"/>
        <v/>
      </c>
      <c r="M332" s="31"/>
    </row>
    <row r="333" ht="14.25" customHeight="1">
      <c r="A333" s="13"/>
      <c r="B333" s="30"/>
      <c r="C333" s="31"/>
      <c r="D333" s="31"/>
      <c r="E333" s="31"/>
      <c r="F333" s="30"/>
      <c r="G333" s="30"/>
      <c r="H333" s="30"/>
      <c r="I333" s="1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1" t="str">
        <f t="array" ref="J333">IF(I333&lt;&gt;"",INDEX(Def!$J$6:$L$10,MATCH(F333,Def!$I$6:$I$10,0),MATCH(I333,Def!$J$5:$L$5,0)),"")</f>
        <v/>
      </c>
      <c r="K333" s="33"/>
      <c r="L333" s="34" t="str">
        <f t="shared" si="1"/>
        <v/>
      </c>
      <c r="M333" s="31"/>
    </row>
    <row r="334" ht="14.25" customHeight="1">
      <c r="A334" s="13"/>
      <c r="B334" s="30"/>
      <c r="C334" s="31"/>
      <c r="D334" s="31"/>
      <c r="E334" s="31"/>
      <c r="F334" s="30"/>
      <c r="G334" s="30"/>
      <c r="H334" s="30"/>
      <c r="I334" s="1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1" t="str">
        <f t="array" ref="J334">IF(I334&lt;&gt;"",INDEX(Def!$J$6:$L$10,MATCH(F334,Def!$I$6:$I$10,0),MATCH(I334,Def!$J$5:$L$5,0)),"")</f>
        <v/>
      </c>
      <c r="K334" s="33"/>
      <c r="L334" s="34" t="str">
        <f t="shared" si="1"/>
        <v/>
      </c>
      <c r="M334" s="31"/>
    </row>
    <row r="335" ht="14.25" customHeight="1">
      <c r="A335" s="13"/>
      <c r="B335" s="30"/>
      <c r="C335" s="31"/>
      <c r="D335" s="31"/>
      <c r="E335" s="31"/>
      <c r="F335" s="30"/>
      <c r="G335" s="30"/>
      <c r="H335" s="30"/>
      <c r="I335" s="1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1" t="str">
        <f t="array" ref="J335">IF(I335&lt;&gt;"",INDEX(Def!$J$6:$L$10,MATCH(F335,Def!$I$6:$I$10,0),MATCH(I335,Def!$J$5:$L$5,0)),"")</f>
        <v/>
      </c>
      <c r="K335" s="33"/>
      <c r="L335" s="34" t="str">
        <f t="shared" si="1"/>
        <v/>
      </c>
      <c r="M335" s="31"/>
    </row>
    <row r="336" ht="14.25" customHeight="1">
      <c r="A336" s="13"/>
      <c r="B336" s="30"/>
      <c r="C336" s="31"/>
      <c r="D336" s="31"/>
      <c r="E336" s="31"/>
      <c r="F336" s="30"/>
      <c r="G336" s="30"/>
      <c r="H336" s="30"/>
      <c r="I336" s="1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1" t="str">
        <f t="array" ref="J336">IF(I336&lt;&gt;"",INDEX(Def!$J$6:$L$10,MATCH(F336,Def!$I$6:$I$10,0),MATCH(I336,Def!$J$5:$L$5,0)),"")</f>
        <v/>
      </c>
      <c r="K336" s="33"/>
      <c r="L336" s="34" t="str">
        <f t="shared" si="1"/>
        <v/>
      </c>
      <c r="M336" s="31"/>
    </row>
    <row r="337" ht="14.25" customHeight="1">
      <c r="A337" s="13"/>
      <c r="B337" s="30"/>
      <c r="C337" s="31"/>
      <c r="D337" s="31"/>
      <c r="E337" s="31"/>
      <c r="F337" s="30"/>
      <c r="G337" s="30"/>
      <c r="H337" s="30"/>
      <c r="I337" s="1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1" t="str">
        <f t="array" ref="J337">IF(I337&lt;&gt;"",INDEX(Def!$J$6:$L$10,MATCH(F337,Def!$I$6:$I$10,0),MATCH(I337,Def!$J$5:$L$5,0)),"")</f>
        <v/>
      </c>
      <c r="K337" s="33"/>
      <c r="L337" s="34" t="str">
        <f t="shared" si="1"/>
        <v/>
      </c>
      <c r="M337" s="31"/>
    </row>
    <row r="338" ht="14.25" customHeight="1">
      <c r="A338" s="13"/>
      <c r="B338" s="30"/>
      <c r="C338" s="31"/>
      <c r="D338" s="31"/>
      <c r="E338" s="31"/>
      <c r="F338" s="30"/>
      <c r="G338" s="30"/>
      <c r="H338" s="30"/>
      <c r="I338" s="1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1" t="str">
        <f t="array" ref="J338">IF(I338&lt;&gt;"",INDEX(Def!$J$6:$L$10,MATCH(F338,Def!$I$6:$I$10,0),MATCH(I338,Def!$J$5:$L$5,0)),"")</f>
        <v/>
      </c>
      <c r="K338" s="33"/>
      <c r="L338" s="34" t="str">
        <f t="shared" si="1"/>
        <v/>
      </c>
      <c r="M338" s="31"/>
    </row>
    <row r="339" ht="14.25" customHeight="1">
      <c r="A339" s="13"/>
      <c r="B339" s="30"/>
      <c r="C339" s="31"/>
      <c r="D339" s="31"/>
      <c r="E339" s="31"/>
      <c r="F339" s="30"/>
      <c r="G339" s="30"/>
      <c r="H339" s="30"/>
      <c r="I339" s="1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1" t="str">
        <f t="array" ref="J339">IF(I339&lt;&gt;"",INDEX(Def!$J$6:$L$10,MATCH(F339,Def!$I$6:$I$10,0),MATCH(I339,Def!$J$5:$L$5,0)),"")</f>
        <v/>
      </c>
      <c r="K339" s="33"/>
      <c r="L339" s="34" t="str">
        <f t="shared" si="1"/>
        <v/>
      </c>
      <c r="M339" s="31"/>
    </row>
    <row r="340" ht="14.25" customHeight="1">
      <c r="A340" s="13"/>
      <c r="B340" s="30"/>
      <c r="C340" s="31"/>
      <c r="D340" s="31"/>
      <c r="E340" s="31"/>
      <c r="F340" s="30"/>
      <c r="G340" s="30"/>
      <c r="H340" s="30"/>
      <c r="I340" s="1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1" t="str">
        <f t="array" ref="J340">IF(I340&lt;&gt;"",INDEX(Def!$J$6:$L$10,MATCH(F340,Def!$I$6:$I$10,0),MATCH(I340,Def!$J$5:$L$5,0)),"")</f>
        <v/>
      </c>
      <c r="K340" s="33"/>
      <c r="L340" s="34" t="str">
        <f t="shared" si="1"/>
        <v/>
      </c>
      <c r="M340" s="31"/>
    </row>
    <row r="341" ht="14.25" customHeight="1">
      <c r="A341" s="13"/>
      <c r="B341" s="30"/>
      <c r="C341" s="31"/>
      <c r="D341" s="31"/>
      <c r="E341" s="31"/>
      <c r="F341" s="30"/>
      <c r="G341" s="30"/>
      <c r="H341" s="30"/>
      <c r="I341" s="1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1" t="str">
        <f t="array" ref="J341">IF(I341&lt;&gt;"",INDEX(Def!$J$6:$L$10,MATCH(F341,Def!$I$6:$I$10,0),MATCH(I341,Def!$J$5:$L$5,0)),"")</f>
        <v/>
      </c>
      <c r="K341" s="33"/>
      <c r="L341" s="34" t="str">
        <f t="shared" si="1"/>
        <v/>
      </c>
      <c r="M341" s="31"/>
    </row>
    <row r="342" ht="14.25" customHeight="1">
      <c r="A342" s="13"/>
      <c r="B342" s="30"/>
      <c r="C342" s="31"/>
      <c r="D342" s="31"/>
      <c r="E342" s="31"/>
      <c r="F342" s="30"/>
      <c r="G342" s="30"/>
      <c r="H342" s="30"/>
      <c r="I342" s="1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1" t="str">
        <f t="array" ref="J342">IF(I342&lt;&gt;"",INDEX(Def!$J$6:$L$10,MATCH(F342,Def!$I$6:$I$10,0),MATCH(I342,Def!$J$5:$L$5,0)),"")</f>
        <v/>
      </c>
      <c r="K342" s="33"/>
      <c r="L342" s="34" t="str">
        <f t="shared" si="1"/>
        <v/>
      </c>
      <c r="M342" s="31"/>
    </row>
    <row r="343" ht="14.25" customHeight="1">
      <c r="A343" s="13"/>
      <c r="B343" s="30"/>
      <c r="C343" s="31"/>
      <c r="D343" s="31"/>
      <c r="E343" s="31"/>
      <c r="F343" s="30"/>
      <c r="G343" s="30"/>
      <c r="H343" s="30"/>
      <c r="I343" s="1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1" t="str">
        <f t="array" ref="J343">IF(I343&lt;&gt;"",INDEX(Def!$J$6:$L$10,MATCH(F343,Def!$I$6:$I$10,0),MATCH(I343,Def!$J$5:$L$5,0)),"")</f>
        <v/>
      </c>
      <c r="K343" s="33"/>
      <c r="L343" s="34" t="str">
        <f t="shared" si="1"/>
        <v/>
      </c>
      <c r="M343" s="31"/>
    </row>
    <row r="344" ht="14.25" customHeight="1">
      <c r="A344" s="13"/>
      <c r="B344" s="30"/>
      <c r="C344" s="31"/>
      <c r="D344" s="31"/>
      <c r="E344" s="31"/>
      <c r="F344" s="30"/>
      <c r="G344" s="30"/>
      <c r="H344" s="30"/>
      <c r="I344" s="1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1" t="str">
        <f t="array" ref="J344">IF(I344&lt;&gt;"",INDEX(Def!$J$6:$L$10,MATCH(F344,Def!$I$6:$I$10,0),MATCH(I344,Def!$J$5:$L$5,0)),"")</f>
        <v/>
      </c>
      <c r="K344" s="33"/>
      <c r="L344" s="34" t="str">
        <f t="shared" si="1"/>
        <v/>
      </c>
      <c r="M344" s="31"/>
    </row>
    <row r="345" ht="14.25" customHeight="1">
      <c r="A345" s="13"/>
      <c r="B345" s="30"/>
      <c r="C345" s="31"/>
      <c r="D345" s="31"/>
      <c r="E345" s="31"/>
      <c r="F345" s="30"/>
      <c r="G345" s="30"/>
      <c r="H345" s="30"/>
      <c r="I345" s="1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1" t="str">
        <f t="array" ref="J345">IF(I345&lt;&gt;"",INDEX(Def!$J$6:$L$10,MATCH(F345,Def!$I$6:$I$10,0),MATCH(I345,Def!$J$5:$L$5,0)),"")</f>
        <v/>
      </c>
      <c r="K345" s="33"/>
      <c r="L345" s="34" t="str">
        <f t="shared" si="1"/>
        <v/>
      </c>
      <c r="M345" s="31"/>
    </row>
    <row r="346" ht="14.25" customHeight="1">
      <c r="A346" s="13"/>
      <c r="B346" s="30"/>
      <c r="C346" s="31"/>
      <c r="D346" s="31"/>
      <c r="E346" s="31"/>
      <c r="F346" s="30"/>
      <c r="G346" s="30"/>
      <c r="H346" s="30"/>
      <c r="I346" s="1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1" t="str">
        <f t="array" ref="J346">IF(I346&lt;&gt;"",INDEX(Def!$J$6:$L$10,MATCH(F346,Def!$I$6:$I$10,0),MATCH(I346,Def!$J$5:$L$5,0)),"")</f>
        <v/>
      </c>
      <c r="K346" s="33"/>
      <c r="L346" s="34" t="str">
        <f t="shared" si="1"/>
        <v/>
      </c>
      <c r="M346" s="31"/>
    </row>
    <row r="347" ht="14.25" customHeight="1">
      <c r="A347" s="13"/>
      <c r="B347" s="30"/>
      <c r="C347" s="31"/>
      <c r="D347" s="31"/>
      <c r="E347" s="31"/>
      <c r="F347" s="30"/>
      <c r="G347" s="30"/>
      <c r="H347" s="30"/>
      <c r="I347" s="1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1" t="str">
        <f t="array" ref="J347">IF(I347&lt;&gt;"",INDEX(Def!$J$6:$L$10,MATCH(F347,Def!$I$6:$I$10,0),MATCH(I347,Def!$J$5:$L$5,0)),"")</f>
        <v/>
      </c>
      <c r="K347" s="33"/>
      <c r="L347" s="34" t="str">
        <f t="shared" si="1"/>
        <v/>
      </c>
      <c r="M347" s="31"/>
    </row>
    <row r="348" ht="14.25" customHeight="1">
      <c r="A348" s="13"/>
      <c r="B348" s="30"/>
      <c r="C348" s="31"/>
      <c r="D348" s="31"/>
      <c r="E348" s="31"/>
      <c r="F348" s="30"/>
      <c r="G348" s="30"/>
      <c r="H348" s="30"/>
      <c r="I348" s="1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1" t="str">
        <f t="array" ref="J348">IF(I348&lt;&gt;"",INDEX(Def!$J$6:$L$10,MATCH(F348,Def!$I$6:$I$10,0),MATCH(I348,Def!$J$5:$L$5,0)),"")</f>
        <v/>
      </c>
      <c r="K348" s="33"/>
      <c r="L348" s="34" t="str">
        <f t="shared" si="1"/>
        <v/>
      </c>
      <c r="M348" s="31"/>
    </row>
    <row r="349" ht="14.25" customHeight="1">
      <c r="A349" s="13"/>
      <c r="B349" s="30"/>
      <c r="C349" s="31"/>
      <c r="D349" s="31"/>
      <c r="E349" s="31"/>
      <c r="F349" s="30"/>
      <c r="G349" s="30"/>
      <c r="H349" s="30"/>
      <c r="I349" s="1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1" t="str">
        <f t="array" ref="J349">IF(I349&lt;&gt;"",INDEX(Def!$J$6:$L$10,MATCH(F349,Def!$I$6:$I$10,0),MATCH(I349,Def!$J$5:$L$5,0)),"")</f>
        <v/>
      </c>
      <c r="K349" s="33"/>
      <c r="L349" s="34" t="str">
        <f t="shared" si="1"/>
        <v/>
      </c>
      <c r="M349" s="31"/>
    </row>
    <row r="350" ht="14.25" customHeight="1">
      <c r="A350" s="13"/>
      <c r="B350" s="30"/>
      <c r="C350" s="31"/>
      <c r="D350" s="31"/>
      <c r="E350" s="31"/>
      <c r="F350" s="30"/>
      <c r="G350" s="30"/>
      <c r="H350" s="30"/>
      <c r="I350" s="1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1" t="str">
        <f t="array" ref="J350">IF(I350&lt;&gt;"",INDEX(Def!$J$6:$L$10,MATCH(F350,Def!$I$6:$I$10,0),MATCH(I350,Def!$J$5:$L$5,0)),"")</f>
        <v/>
      </c>
      <c r="K350" s="33"/>
      <c r="L350" s="34" t="str">
        <f t="shared" si="1"/>
        <v/>
      </c>
      <c r="M350" s="31"/>
    </row>
    <row r="351" ht="14.25" customHeight="1">
      <c r="A351" s="13"/>
      <c r="B351" s="30"/>
      <c r="C351" s="31"/>
      <c r="D351" s="31"/>
      <c r="E351" s="31"/>
      <c r="F351" s="30"/>
      <c r="G351" s="30"/>
      <c r="H351" s="30"/>
      <c r="I351" s="1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1" t="str">
        <f t="array" ref="J351">IF(I351&lt;&gt;"",INDEX(Def!$J$6:$L$10,MATCH(F351,Def!$I$6:$I$10,0),MATCH(I351,Def!$J$5:$L$5,0)),"")</f>
        <v/>
      </c>
      <c r="K351" s="33"/>
      <c r="L351" s="34" t="str">
        <f t="shared" si="1"/>
        <v/>
      </c>
      <c r="M351" s="31"/>
    </row>
    <row r="352" ht="14.25" customHeight="1">
      <c r="A352" s="13"/>
      <c r="B352" s="30"/>
      <c r="C352" s="31"/>
      <c r="D352" s="31"/>
      <c r="E352" s="31"/>
      <c r="F352" s="30"/>
      <c r="G352" s="30"/>
      <c r="H352" s="30"/>
      <c r="I352" s="1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1" t="str">
        <f t="array" ref="J352">IF(I352&lt;&gt;"",INDEX(Def!$J$6:$L$10,MATCH(F352,Def!$I$6:$I$10,0),MATCH(I352,Def!$J$5:$L$5,0)),"")</f>
        <v/>
      </c>
      <c r="K352" s="33"/>
      <c r="L352" s="34" t="str">
        <f t="shared" si="1"/>
        <v/>
      </c>
      <c r="M352" s="31"/>
    </row>
    <row r="353" ht="14.25" customHeight="1">
      <c r="A353" s="13"/>
      <c r="B353" s="30"/>
      <c r="C353" s="31"/>
      <c r="D353" s="31"/>
      <c r="E353" s="31"/>
      <c r="F353" s="30"/>
      <c r="G353" s="30"/>
      <c r="H353" s="30"/>
      <c r="I353" s="1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1" t="str">
        <f t="array" ref="J353">IF(I353&lt;&gt;"",INDEX(Def!$J$6:$L$10,MATCH(F353,Def!$I$6:$I$10,0),MATCH(I353,Def!$J$5:$L$5,0)),"")</f>
        <v/>
      </c>
      <c r="K353" s="33"/>
      <c r="L353" s="34" t="str">
        <f t="shared" si="1"/>
        <v/>
      </c>
      <c r="M353" s="31"/>
    </row>
    <row r="354" ht="14.25" customHeight="1">
      <c r="A354" s="13"/>
      <c r="B354" s="30"/>
      <c r="C354" s="31"/>
      <c r="D354" s="31"/>
      <c r="E354" s="31"/>
      <c r="F354" s="30"/>
      <c r="G354" s="30"/>
      <c r="H354" s="30"/>
      <c r="I354" s="1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1" t="str">
        <f t="array" ref="J354">IF(I354&lt;&gt;"",INDEX(Def!$J$6:$L$10,MATCH(F354,Def!$I$6:$I$10,0),MATCH(I354,Def!$J$5:$L$5,0)),"")</f>
        <v/>
      </c>
      <c r="K354" s="33"/>
      <c r="L354" s="34" t="str">
        <f t="shared" si="1"/>
        <v/>
      </c>
      <c r="M354" s="31"/>
    </row>
    <row r="355" ht="14.25" customHeight="1">
      <c r="A355" s="13"/>
      <c r="B355" s="30"/>
      <c r="C355" s="31"/>
      <c r="D355" s="31"/>
      <c r="E355" s="31"/>
      <c r="F355" s="30"/>
      <c r="G355" s="30"/>
      <c r="H355" s="30"/>
      <c r="I355" s="1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1" t="str">
        <f t="array" ref="J355">IF(I355&lt;&gt;"",INDEX(Def!$J$6:$L$10,MATCH(F355,Def!$I$6:$I$10,0),MATCH(I355,Def!$J$5:$L$5,0)),"")</f>
        <v/>
      </c>
      <c r="K355" s="33"/>
      <c r="L355" s="34" t="str">
        <f t="shared" si="1"/>
        <v/>
      </c>
      <c r="M355" s="31"/>
    </row>
    <row r="356" ht="14.25" customHeight="1">
      <c r="A356" s="13"/>
      <c r="B356" s="30"/>
      <c r="C356" s="31"/>
      <c r="D356" s="31"/>
      <c r="E356" s="31"/>
      <c r="F356" s="30"/>
      <c r="G356" s="30"/>
      <c r="H356" s="30"/>
      <c r="I356" s="1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1" t="str">
        <f t="array" ref="J356">IF(I356&lt;&gt;"",INDEX(Def!$J$6:$L$10,MATCH(F356,Def!$I$6:$I$10,0),MATCH(I356,Def!$J$5:$L$5,0)),"")</f>
        <v/>
      </c>
      <c r="K356" s="33"/>
      <c r="L356" s="34" t="str">
        <f t="shared" si="1"/>
        <v/>
      </c>
      <c r="M356" s="31"/>
    </row>
    <row r="357" ht="14.25" customHeight="1">
      <c r="A357" s="13"/>
      <c r="B357" s="30"/>
      <c r="C357" s="31"/>
      <c r="D357" s="31"/>
      <c r="E357" s="31"/>
      <c r="F357" s="30"/>
      <c r="G357" s="30"/>
      <c r="H357" s="30"/>
      <c r="I357" s="1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1" t="str">
        <f t="array" ref="J357">IF(I357&lt;&gt;"",INDEX(Def!$J$6:$L$10,MATCH(F357,Def!$I$6:$I$10,0),MATCH(I357,Def!$J$5:$L$5,0)),"")</f>
        <v/>
      </c>
      <c r="K357" s="33"/>
      <c r="L357" s="34" t="str">
        <f t="shared" si="1"/>
        <v/>
      </c>
      <c r="M357" s="31"/>
    </row>
    <row r="358" ht="14.25" customHeight="1">
      <c r="A358" s="13"/>
      <c r="B358" s="30"/>
      <c r="C358" s="31"/>
      <c r="D358" s="31"/>
      <c r="E358" s="31"/>
      <c r="F358" s="30"/>
      <c r="G358" s="30"/>
      <c r="H358" s="30"/>
      <c r="I358" s="1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1" t="str">
        <f t="array" ref="J358">IF(I358&lt;&gt;"",INDEX(Def!$J$6:$L$10,MATCH(F358,Def!$I$6:$I$10,0),MATCH(I358,Def!$J$5:$L$5,0)),"")</f>
        <v/>
      </c>
      <c r="K358" s="33"/>
      <c r="L358" s="34" t="str">
        <f t="shared" si="1"/>
        <v/>
      </c>
      <c r="M358" s="31"/>
    </row>
    <row r="359" ht="14.25" customHeight="1">
      <c r="A359" s="13"/>
      <c r="B359" s="30"/>
      <c r="C359" s="31"/>
      <c r="D359" s="31"/>
      <c r="E359" s="31"/>
      <c r="F359" s="30"/>
      <c r="G359" s="30"/>
      <c r="H359" s="30"/>
      <c r="I359" s="1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1" t="str">
        <f t="array" ref="J359">IF(I359&lt;&gt;"",INDEX(Def!$J$6:$L$10,MATCH(F359,Def!$I$6:$I$10,0),MATCH(I359,Def!$J$5:$L$5,0)),"")</f>
        <v/>
      </c>
      <c r="K359" s="33"/>
      <c r="L359" s="34" t="str">
        <f t="shared" si="1"/>
        <v/>
      </c>
      <c r="M359" s="31"/>
    </row>
    <row r="360" ht="14.25" customHeight="1">
      <c r="A360" s="13"/>
      <c r="B360" s="30"/>
      <c r="C360" s="31"/>
      <c r="D360" s="31"/>
      <c r="E360" s="31"/>
      <c r="F360" s="30"/>
      <c r="G360" s="30"/>
      <c r="H360" s="30"/>
      <c r="I360" s="1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1" t="str">
        <f t="array" ref="J360">IF(I360&lt;&gt;"",INDEX(Def!$J$6:$L$10,MATCH(F360,Def!$I$6:$I$10,0),MATCH(I360,Def!$J$5:$L$5,0)),"")</f>
        <v/>
      </c>
      <c r="K360" s="33"/>
      <c r="L360" s="34" t="str">
        <f t="shared" si="1"/>
        <v/>
      </c>
      <c r="M360" s="31"/>
    </row>
    <row r="361" ht="14.25" customHeight="1">
      <c r="A361" s="13"/>
      <c r="B361" s="30"/>
      <c r="C361" s="31"/>
      <c r="D361" s="31"/>
      <c r="E361" s="31"/>
      <c r="F361" s="30"/>
      <c r="G361" s="30"/>
      <c r="H361" s="30"/>
      <c r="I361" s="1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1" t="str">
        <f t="array" ref="J361">IF(I361&lt;&gt;"",INDEX(Def!$J$6:$L$10,MATCH(F361,Def!$I$6:$I$10,0),MATCH(I361,Def!$J$5:$L$5,0)),"")</f>
        <v/>
      </c>
      <c r="K361" s="33"/>
      <c r="L361" s="34" t="str">
        <f t="shared" si="1"/>
        <v/>
      </c>
      <c r="M361" s="31"/>
    </row>
    <row r="362" ht="14.25" customHeight="1">
      <c r="A362" s="13"/>
      <c r="B362" s="30"/>
      <c r="C362" s="31"/>
      <c r="D362" s="31"/>
      <c r="E362" s="31"/>
      <c r="F362" s="30"/>
      <c r="G362" s="30"/>
      <c r="H362" s="30"/>
      <c r="I362" s="1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1" t="str">
        <f t="array" ref="J362">IF(I362&lt;&gt;"",INDEX(Def!$J$6:$L$10,MATCH(F362,Def!$I$6:$I$10,0),MATCH(I362,Def!$J$5:$L$5,0)),"")</f>
        <v/>
      </c>
      <c r="K362" s="33"/>
      <c r="L362" s="34" t="str">
        <f t="shared" si="1"/>
        <v/>
      </c>
      <c r="M362" s="31"/>
    </row>
    <row r="363" ht="14.25" customHeight="1">
      <c r="A363" s="13"/>
      <c r="B363" s="30"/>
      <c r="C363" s="31"/>
      <c r="D363" s="31"/>
      <c r="E363" s="31"/>
      <c r="F363" s="30"/>
      <c r="G363" s="30"/>
      <c r="H363" s="30"/>
      <c r="I363" s="1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1" t="str">
        <f t="array" ref="J363">IF(I363&lt;&gt;"",INDEX(Def!$J$6:$L$10,MATCH(F363,Def!$I$6:$I$10,0),MATCH(I363,Def!$J$5:$L$5,0)),"")</f>
        <v/>
      </c>
      <c r="K363" s="33"/>
      <c r="L363" s="34" t="str">
        <f t="shared" si="1"/>
        <v/>
      </c>
      <c r="M363" s="31"/>
    </row>
    <row r="364" ht="14.25" customHeight="1">
      <c r="A364" s="13"/>
      <c r="B364" s="30"/>
      <c r="C364" s="31"/>
      <c r="D364" s="31"/>
      <c r="E364" s="31"/>
      <c r="F364" s="30"/>
      <c r="G364" s="30"/>
      <c r="H364" s="30"/>
      <c r="I364" s="1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1" t="str">
        <f t="array" ref="J364">IF(I364&lt;&gt;"",INDEX(Def!$J$6:$L$10,MATCH(F364,Def!$I$6:$I$10,0),MATCH(I364,Def!$J$5:$L$5,0)),"")</f>
        <v/>
      </c>
      <c r="K364" s="33"/>
      <c r="L364" s="34" t="str">
        <f t="shared" si="1"/>
        <v/>
      </c>
      <c r="M364" s="31"/>
    </row>
    <row r="365" ht="14.25" customHeight="1">
      <c r="A365" s="13"/>
      <c r="B365" s="30"/>
      <c r="C365" s="31"/>
      <c r="D365" s="31"/>
      <c r="E365" s="31"/>
      <c r="F365" s="30"/>
      <c r="G365" s="30"/>
      <c r="H365" s="30"/>
      <c r="I365" s="1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1" t="str">
        <f t="array" ref="J365">IF(I365&lt;&gt;"",INDEX(Def!$J$6:$L$10,MATCH(F365,Def!$I$6:$I$10,0),MATCH(I365,Def!$J$5:$L$5,0)),"")</f>
        <v/>
      </c>
      <c r="K365" s="33"/>
      <c r="L365" s="34" t="str">
        <f t="shared" si="1"/>
        <v/>
      </c>
      <c r="M365" s="31"/>
    </row>
    <row r="366" ht="14.25" customHeight="1">
      <c r="A366" s="13"/>
      <c r="B366" s="30"/>
      <c r="C366" s="31"/>
      <c r="D366" s="31"/>
      <c r="E366" s="31"/>
      <c r="F366" s="30"/>
      <c r="G366" s="30"/>
      <c r="H366" s="30"/>
      <c r="I366" s="1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1" t="str">
        <f t="array" ref="J366">IF(I366&lt;&gt;"",INDEX(Def!$J$6:$L$10,MATCH(F366,Def!$I$6:$I$10,0),MATCH(I366,Def!$J$5:$L$5,0)),"")</f>
        <v/>
      </c>
      <c r="K366" s="33"/>
      <c r="L366" s="34" t="str">
        <f t="shared" si="1"/>
        <v/>
      </c>
      <c r="M366" s="31"/>
    </row>
    <row r="367" ht="14.25" customHeight="1">
      <c r="A367" s="13"/>
      <c r="B367" s="30"/>
      <c r="C367" s="31"/>
      <c r="D367" s="31"/>
      <c r="E367" s="31"/>
      <c r="F367" s="30"/>
      <c r="G367" s="30"/>
      <c r="H367" s="30"/>
      <c r="I367" s="1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1" t="str">
        <f t="array" ref="J367">IF(I367&lt;&gt;"",INDEX(Def!$J$6:$L$10,MATCH(F367,Def!$I$6:$I$10,0),MATCH(I367,Def!$J$5:$L$5,0)),"")</f>
        <v/>
      </c>
      <c r="K367" s="33"/>
      <c r="L367" s="34" t="str">
        <f t="shared" si="1"/>
        <v/>
      </c>
      <c r="M367" s="31"/>
    </row>
    <row r="368" ht="14.25" customHeight="1">
      <c r="A368" s="13"/>
      <c r="B368" s="30"/>
      <c r="C368" s="31"/>
      <c r="D368" s="31"/>
      <c r="E368" s="31"/>
      <c r="F368" s="30"/>
      <c r="G368" s="30"/>
      <c r="H368" s="30"/>
      <c r="I368" s="1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1" t="str">
        <f t="array" ref="J368">IF(I368&lt;&gt;"",INDEX(Def!$J$6:$L$10,MATCH(F368,Def!$I$6:$I$10,0),MATCH(I368,Def!$J$5:$L$5,0)),"")</f>
        <v/>
      </c>
      <c r="K368" s="33"/>
      <c r="L368" s="34" t="str">
        <f t="shared" si="1"/>
        <v/>
      </c>
      <c r="M368" s="31"/>
    </row>
    <row r="369" ht="14.25" customHeight="1">
      <c r="A369" s="13"/>
      <c r="B369" s="30"/>
      <c r="C369" s="31"/>
      <c r="D369" s="31"/>
      <c r="E369" s="31"/>
      <c r="F369" s="30"/>
      <c r="G369" s="30"/>
      <c r="H369" s="30"/>
      <c r="I369" s="1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1" t="str">
        <f t="array" ref="J369">IF(I369&lt;&gt;"",INDEX(Def!$J$6:$L$10,MATCH(F369,Def!$I$6:$I$10,0),MATCH(I369,Def!$J$5:$L$5,0)),"")</f>
        <v/>
      </c>
      <c r="K369" s="33"/>
      <c r="L369" s="34" t="str">
        <f t="shared" si="1"/>
        <v/>
      </c>
      <c r="M369" s="31"/>
    </row>
    <row r="370" ht="14.25" customHeight="1">
      <c r="A370" s="13"/>
      <c r="B370" s="30"/>
      <c r="C370" s="31"/>
      <c r="D370" s="31"/>
      <c r="E370" s="31"/>
      <c r="F370" s="30"/>
      <c r="G370" s="30"/>
      <c r="H370" s="30"/>
      <c r="I370" s="1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1" t="str">
        <f t="array" ref="J370">IF(I370&lt;&gt;"",INDEX(Def!$J$6:$L$10,MATCH(F370,Def!$I$6:$I$10,0),MATCH(I370,Def!$J$5:$L$5,0)),"")</f>
        <v/>
      </c>
      <c r="K370" s="33"/>
      <c r="L370" s="34" t="str">
        <f t="shared" si="1"/>
        <v/>
      </c>
      <c r="M370" s="31"/>
    </row>
    <row r="371" ht="14.25" customHeight="1">
      <c r="A371" s="13"/>
      <c r="B371" s="30"/>
      <c r="C371" s="31"/>
      <c r="D371" s="31"/>
      <c r="E371" s="31"/>
      <c r="F371" s="30"/>
      <c r="G371" s="30"/>
      <c r="H371" s="30"/>
      <c r="I371" s="1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1" t="str">
        <f t="array" ref="J371">IF(I371&lt;&gt;"",INDEX(Def!$J$6:$L$10,MATCH(F371,Def!$I$6:$I$10,0),MATCH(I371,Def!$J$5:$L$5,0)),"")</f>
        <v/>
      </c>
      <c r="K371" s="33"/>
      <c r="L371" s="34" t="str">
        <f t="shared" si="1"/>
        <v/>
      </c>
      <c r="M371" s="31"/>
    </row>
    <row r="372" ht="14.25" customHeight="1">
      <c r="A372" s="13"/>
      <c r="B372" s="30"/>
      <c r="C372" s="31"/>
      <c r="D372" s="31"/>
      <c r="E372" s="31"/>
      <c r="F372" s="30"/>
      <c r="G372" s="30"/>
      <c r="H372" s="30"/>
      <c r="I372" s="1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1" t="str">
        <f t="array" ref="J372">IF(I372&lt;&gt;"",INDEX(Def!$J$6:$L$10,MATCH(F372,Def!$I$6:$I$10,0),MATCH(I372,Def!$J$5:$L$5,0)),"")</f>
        <v/>
      </c>
      <c r="K372" s="33"/>
      <c r="L372" s="34" t="str">
        <f t="shared" si="1"/>
        <v/>
      </c>
      <c r="M372" s="31"/>
    </row>
    <row r="373" ht="14.25" customHeight="1">
      <c r="A373" s="13"/>
      <c r="B373" s="30"/>
      <c r="C373" s="31"/>
      <c r="D373" s="31"/>
      <c r="E373" s="31"/>
      <c r="F373" s="30"/>
      <c r="G373" s="30"/>
      <c r="H373" s="30"/>
      <c r="I373" s="1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1" t="str">
        <f t="array" ref="J373">IF(I373&lt;&gt;"",INDEX(Def!$J$6:$L$10,MATCH(F373,Def!$I$6:$I$10,0),MATCH(I373,Def!$J$5:$L$5,0)),"")</f>
        <v/>
      </c>
      <c r="K373" s="33"/>
      <c r="L373" s="34" t="str">
        <f t="shared" si="1"/>
        <v/>
      </c>
      <c r="M373" s="31"/>
    </row>
    <row r="374" ht="14.25" customHeight="1">
      <c r="A374" s="13"/>
      <c r="B374" s="30"/>
      <c r="C374" s="31"/>
      <c r="D374" s="31"/>
      <c r="E374" s="31"/>
      <c r="F374" s="30"/>
      <c r="G374" s="30"/>
      <c r="H374" s="30"/>
      <c r="I374" s="1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1" t="str">
        <f t="array" ref="J374">IF(I374&lt;&gt;"",INDEX(Def!$J$6:$L$10,MATCH(F374,Def!$I$6:$I$10,0),MATCH(I374,Def!$J$5:$L$5,0)),"")</f>
        <v/>
      </c>
      <c r="K374" s="33"/>
      <c r="L374" s="34" t="str">
        <f t="shared" si="1"/>
        <v/>
      </c>
      <c r="M374" s="31"/>
    </row>
    <row r="375" ht="14.25" customHeight="1">
      <c r="A375" s="13"/>
      <c r="B375" s="30"/>
      <c r="C375" s="31"/>
      <c r="D375" s="31"/>
      <c r="E375" s="31"/>
      <c r="F375" s="30"/>
      <c r="G375" s="30"/>
      <c r="H375" s="30"/>
      <c r="I375" s="1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1" t="str">
        <f t="array" ref="J375">IF(I375&lt;&gt;"",INDEX(Def!$J$6:$L$10,MATCH(F375,Def!$I$6:$I$10,0),MATCH(I375,Def!$J$5:$L$5,0)),"")</f>
        <v/>
      </c>
      <c r="K375" s="33"/>
      <c r="L375" s="34" t="str">
        <f t="shared" si="1"/>
        <v/>
      </c>
      <c r="M375" s="31"/>
    </row>
    <row r="376" ht="14.25" customHeight="1">
      <c r="A376" s="13"/>
      <c r="B376" s="30"/>
      <c r="C376" s="31"/>
      <c r="D376" s="31"/>
      <c r="E376" s="31"/>
      <c r="F376" s="30"/>
      <c r="G376" s="30"/>
      <c r="H376" s="30"/>
      <c r="I376" s="1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1" t="str">
        <f t="array" ref="J376">IF(I376&lt;&gt;"",INDEX(Def!$J$6:$L$10,MATCH(F376,Def!$I$6:$I$10,0),MATCH(I376,Def!$J$5:$L$5,0)),"")</f>
        <v/>
      </c>
      <c r="K376" s="33"/>
      <c r="L376" s="34" t="str">
        <f t="shared" si="1"/>
        <v/>
      </c>
      <c r="M376" s="31"/>
    </row>
    <row r="377" ht="14.25" customHeight="1">
      <c r="A377" s="13"/>
      <c r="B377" s="30"/>
      <c r="C377" s="31"/>
      <c r="D377" s="31"/>
      <c r="E377" s="31"/>
      <c r="F377" s="30"/>
      <c r="G377" s="30"/>
      <c r="H377" s="30"/>
      <c r="I377" s="1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1" t="str">
        <f t="array" ref="J377">IF(I377&lt;&gt;"",INDEX(Def!$J$6:$L$10,MATCH(F377,Def!$I$6:$I$10,0),MATCH(I377,Def!$J$5:$L$5,0)),"")</f>
        <v/>
      </c>
      <c r="K377" s="33"/>
      <c r="L377" s="34" t="str">
        <f t="shared" si="1"/>
        <v/>
      </c>
      <c r="M377" s="31"/>
    </row>
    <row r="378" ht="14.25" customHeight="1">
      <c r="A378" s="13"/>
      <c r="B378" s="30"/>
      <c r="C378" s="31"/>
      <c r="D378" s="31"/>
      <c r="E378" s="31"/>
      <c r="F378" s="30"/>
      <c r="G378" s="30"/>
      <c r="H378" s="30"/>
      <c r="I378" s="1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1" t="str">
        <f t="array" ref="J378">IF(I378&lt;&gt;"",INDEX(Def!$J$6:$L$10,MATCH(F378,Def!$I$6:$I$10,0),MATCH(I378,Def!$J$5:$L$5,0)),"")</f>
        <v/>
      </c>
      <c r="K378" s="33"/>
      <c r="L378" s="34" t="str">
        <f t="shared" si="1"/>
        <v/>
      </c>
      <c r="M378" s="31"/>
    </row>
    <row r="379" ht="14.25" customHeight="1">
      <c r="A379" s="13"/>
      <c r="B379" s="30"/>
      <c r="C379" s="31"/>
      <c r="D379" s="31"/>
      <c r="E379" s="31"/>
      <c r="F379" s="30"/>
      <c r="G379" s="30"/>
      <c r="H379" s="30"/>
      <c r="I379" s="1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1" t="str">
        <f t="array" ref="J379">IF(I379&lt;&gt;"",INDEX(Def!$J$6:$L$10,MATCH(F379,Def!$I$6:$I$10,0),MATCH(I379,Def!$J$5:$L$5,0)),"")</f>
        <v/>
      </c>
      <c r="K379" s="33"/>
      <c r="L379" s="34" t="str">
        <f t="shared" si="1"/>
        <v/>
      </c>
      <c r="M379" s="31"/>
    </row>
    <row r="380" ht="14.25" customHeight="1">
      <c r="A380" s="13"/>
      <c r="B380" s="30"/>
      <c r="C380" s="31"/>
      <c r="D380" s="31"/>
      <c r="E380" s="31"/>
      <c r="F380" s="30"/>
      <c r="G380" s="30"/>
      <c r="H380" s="30"/>
      <c r="I380" s="1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1" t="str">
        <f t="array" ref="J380">IF(I380&lt;&gt;"",INDEX(Def!$J$6:$L$10,MATCH(F380,Def!$I$6:$I$10,0),MATCH(I380,Def!$J$5:$L$5,0)),"")</f>
        <v/>
      </c>
      <c r="K380" s="33"/>
      <c r="L380" s="34" t="str">
        <f t="shared" si="1"/>
        <v/>
      </c>
      <c r="M380" s="31"/>
    </row>
    <row r="381" ht="14.25" customHeight="1">
      <c r="A381" s="13"/>
      <c r="B381" s="30"/>
      <c r="C381" s="31"/>
      <c r="D381" s="31"/>
      <c r="E381" s="31"/>
      <c r="F381" s="30"/>
      <c r="G381" s="30"/>
      <c r="H381" s="30"/>
      <c r="I381" s="1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1" t="str">
        <f t="array" ref="J381">IF(I381&lt;&gt;"",INDEX(Def!$J$6:$L$10,MATCH(F381,Def!$I$6:$I$10,0),MATCH(I381,Def!$J$5:$L$5,0)),"")</f>
        <v/>
      </c>
      <c r="K381" s="33"/>
      <c r="L381" s="34" t="str">
        <f t="shared" si="1"/>
        <v/>
      </c>
      <c r="M381" s="31"/>
    </row>
    <row r="382" ht="14.25" customHeight="1">
      <c r="A382" s="13"/>
      <c r="B382" s="30"/>
      <c r="C382" s="31"/>
      <c r="D382" s="31"/>
      <c r="E382" s="31"/>
      <c r="F382" s="30"/>
      <c r="G382" s="30"/>
      <c r="H382" s="30"/>
      <c r="I382" s="1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1" t="str">
        <f t="array" ref="J382">IF(I382&lt;&gt;"",INDEX(Def!$J$6:$L$10,MATCH(F382,Def!$I$6:$I$10,0),MATCH(I382,Def!$J$5:$L$5,0)),"")</f>
        <v/>
      </c>
      <c r="K382" s="33"/>
      <c r="L382" s="34" t="str">
        <f t="shared" si="1"/>
        <v/>
      </c>
      <c r="M382" s="31"/>
    </row>
    <row r="383" ht="14.25" customHeight="1">
      <c r="A383" s="13"/>
      <c r="B383" s="30"/>
      <c r="C383" s="31"/>
      <c r="D383" s="31"/>
      <c r="E383" s="31"/>
      <c r="F383" s="30"/>
      <c r="G383" s="30"/>
      <c r="H383" s="30"/>
      <c r="I383" s="1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1" t="str">
        <f t="array" ref="J383">IF(I383&lt;&gt;"",INDEX(Def!$J$6:$L$10,MATCH(F383,Def!$I$6:$I$10,0),MATCH(I383,Def!$J$5:$L$5,0)),"")</f>
        <v/>
      </c>
      <c r="K383" s="33"/>
      <c r="L383" s="34" t="str">
        <f t="shared" si="1"/>
        <v/>
      </c>
      <c r="M383" s="31"/>
    </row>
    <row r="384" ht="14.25" customHeight="1">
      <c r="A384" s="13"/>
      <c r="B384" s="30"/>
      <c r="C384" s="31"/>
      <c r="D384" s="31"/>
      <c r="E384" s="31"/>
      <c r="F384" s="30"/>
      <c r="G384" s="30"/>
      <c r="H384" s="30"/>
      <c r="I384" s="1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1" t="str">
        <f t="array" ref="J384">IF(I384&lt;&gt;"",INDEX(Def!$J$6:$L$10,MATCH(F384,Def!$I$6:$I$10,0),MATCH(I384,Def!$J$5:$L$5,0)),"")</f>
        <v/>
      </c>
      <c r="K384" s="33"/>
      <c r="L384" s="34" t="str">
        <f t="shared" si="1"/>
        <v/>
      </c>
      <c r="M384" s="31"/>
    </row>
    <row r="385" ht="14.25" customHeight="1">
      <c r="A385" s="13"/>
      <c r="B385" s="30"/>
      <c r="C385" s="31"/>
      <c r="D385" s="31"/>
      <c r="E385" s="31"/>
      <c r="F385" s="30"/>
      <c r="G385" s="30"/>
      <c r="H385" s="30"/>
      <c r="I385" s="1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1" t="str">
        <f t="array" ref="J385">IF(I385&lt;&gt;"",INDEX(Def!$J$6:$L$10,MATCH(F385,Def!$I$6:$I$10,0),MATCH(I385,Def!$J$5:$L$5,0)),"")</f>
        <v/>
      </c>
      <c r="K385" s="33"/>
      <c r="L385" s="34" t="str">
        <f t="shared" si="1"/>
        <v/>
      </c>
      <c r="M385" s="31"/>
    </row>
    <row r="386" ht="14.25" customHeight="1">
      <c r="A386" s="13"/>
      <c r="B386" s="30"/>
      <c r="C386" s="31"/>
      <c r="D386" s="31"/>
      <c r="E386" s="31"/>
      <c r="F386" s="30"/>
      <c r="G386" s="30"/>
      <c r="H386" s="30"/>
      <c r="I386" s="1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1" t="str">
        <f t="array" ref="J386">IF(I386&lt;&gt;"",INDEX(Def!$J$6:$L$10,MATCH(F386,Def!$I$6:$I$10,0),MATCH(I386,Def!$J$5:$L$5,0)),"")</f>
        <v/>
      </c>
      <c r="K386" s="33"/>
      <c r="L386" s="34" t="str">
        <f t="shared" si="1"/>
        <v/>
      </c>
      <c r="M386" s="31"/>
    </row>
    <row r="387" ht="14.25" customHeight="1">
      <c r="A387" s="13"/>
      <c r="B387" s="30"/>
      <c r="C387" s="31"/>
      <c r="D387" s="31"/>
      <c r="E387" s="31"/>
      <c r="F387" s="30"/>
      <c r="G387" s="30"/>
      <c r="H387" s="30"/>
      <c r="I387" s="1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1" t="str">
        <f t="array" ref="J387">IF(I387&lt;&gt;"",INDEX(Def!$J$6:$L$10,MATCH(F387,Def!$I$6:$I$10,0),MATCH(I387,Def!$J$5:$L$5,0)),"")</f>
        <v/>
      </c>
      <c r="K387" s="33"/>
      <c r="L387" s="34" t="str">
        <f t="shared" si="1"/>
        <v/>
      </c>
      <c r="M387" s="31"/>
    </row>
    <row r="388" ht="14.25" customHeight="1">
      <c r="A388" s="13"/>
      <c r="B388" s="30"/>
      <c r="C388" s="31"/>
      <c r="D388" s="31"/>
      <c r="E388" s="31"/>
      <c r="F388" s="30"/>
      <c r="G388" s="30"/>
      <c r="H388" s="30"/>
      <c r="I388" s="1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1" t="str">
        <f t="array" ref="J388">IF(I388&lt;&gt;"",INDEX(Def!$J$6:$L$10,MATCH(F388,Def!$I$6:$I$10,0),MATCH(I388,Def!$J$5:$L$5,0)),"")</f>
        <v/>
      </c>
      <c r="K388" s="33"/>
      <c r="L388" s="34" t="str">
        <f t="shared" si="1"/>
        <v/>
      </c>
      <c r="M388" s="31"/>
    </row>
    <row r="389" ht="14.25" customHeight="1">
      <c r="A389" s="13"/>
      <c r="B389" s="30"/>
      <c r="C389" s="31"/>
      <c r="D389" s="31"/>
      <c r="E389" s="31"/>
      <c r="F389" s="30"/>
      <c r="G389" s="30"/>
      <c r="H389" s="30"/>
      <c r="I389" s="1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1" t="str">
        <f t="array" ref="J389">IF(I389&lt;&gt;"",INDEX(Def!$J$6:$L$10,MATCH(F389,Def!$I$6:$I$10,0),MATCH(I389,Def!$J$5:$L$5,0)),"")</f>
        <v/>
      </c>
      <c r="K389" s="33"/>
      <c r="L389" s="34" t="str">
        <f t="shared" si="1"/>
        <v/>
      </c>
      <c r="M389" s="31"/>
    </row>
    <row r="390" ht="14.25" customHeight="1">
      <c r="A390" s="13"/>
      <c r="B390" s="30"/>
      <c r="C390" s="31"/>
      <c r="D390" s="31"/>
      <c r="E390" s="31"/>
      <c r="F390" s="30"/>
      <c r="G390" s="30"/>
      <c r="H390" s="30"/>
      <c r="I390" s="1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1" t="str">
        <f t="array" ref="J390">IF(I390&lt;&gt;"",INDEX(Def!$J$6:$L$10,MATCH(F390,Def!$I$6:$I$10,0),MATCH(I390,Def!$J$5:$L$5,0)),"")</f>
        <v/>
      </c>
      <c r="K390" s="33"/>
      <c r="L390" s="34" t="str">
        <f t="shared" si="1"/>
        <v/>
      </c>
      <c r="M390" s="31"/>
    </row>
    <row r="391" ht="14.25" customHeight="1">
      <c r="A391" s="13"/>
      <c r="B391" s="30"/>
      <c r="C391" s="31"/>
      <c r="D391" s="31"/>
      <c r="E391" s="31"/>
      <c r="F391" s="30"/>
      <c r="G391" s="30"/>
      <c r="H391" s="30"/>
      <c r="I391" s="1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1" t="str">
        <f t="array" ref="J391">IF(I391&lt;&gt;"",INDEX(Def!$J$6:$L$10,MATCH(F391,Def!$I$6:$I$10,0),MATCH(I391,Def!$J$5:$L$5,0)),"")</f>
        <v/>
      </c>
      <c r="K391" s="33"/>
      <c r="L391" s="34" t="str">
        <f t="shared" si="1"/>
        <v/>
      </c>
      <c r="M391" s="31"/>
    </row>
    <row r="392" ht="14.25" customHeight="1">
      <c r="A392" s="13"/>
      <c r="B392" s="30"/>
      <c r="C392" s="31"/>
      <c r="D392" s="31"/>
      <c r="E392" s="31"/>
      <c r="F392" s="30"/>
      <c r="G392" s="30"/>
      <c r="H392" s="30"/>
      <c r="I392" s="1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1" t="str">
        <f t="array" ref="J392">IF(I392&lt;&gt;"",INDEX(Def!$J$6:$L$10,MATCH(F392,Def!$I$6:$I$10,0),MATCH(I392,Def!$J$5:$L$5,0)),"")</f>
        <v/>
      </c>
      <c r="K392" s="33"/>
      <c r="L392" s="34" t="str">
        <f t="shared" si="1"/>
        <v/>
      </c>
      <c r="M392" s="31"/>
    </row>
    <row r="393" ht="14.25" customHeight="1">
      <c r="A393" s="13"/>
      <c r="B393" s="30"/>
      <c r="C393" s="31"/>
      <c r="D393" s="31"/>
      <c r="E393" s="31"/>
      <c r="F393" s="30"/>
      <c r="G393" s="30"/>
      <c r="H393" s="30"/>
      <c r="I393" s="1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1" t="str">
        <f t="array" ref="J393">IF(I393&lt;&gt;"",INDEX(Def!$J$6:$L$10,MATCH(F393,Def!$I$6:$I$10,0),MATCH(I393,Def!$J$5:$L$5,0)),"")</f>
        <v/>
      </c>
      <c r="K393" s="33"/>
      <c r="L393" s="34" t="str">
        <f t="shared" si="1"/>
        <v/>
      </c>
      <c r="M393" s="31"/>
    </row>
    <row r="394" ht="14.25" customHeight="1">
      <c r="A394" s="13"/>
      <c r="B394" s="30"/>
      <c r="C394" s="31"/>
      <c r="D394" s="31"/>
      <c r="E394" s="31"/>
      <c r="F394" s="30"/>
      <c r="G394" s="30"/>
      <c r="H394" s="30"/>
      <c r="I394" s="1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1" t="str">
        <f t="array" ref="J394">IF(I394&lt;&gt;"",INDEX(Def!$J$6:$L$10,MATCH(F394,Def!$I$6:$I$10,0),MATCH(I394,Def!$J$5:$L$5,0)),"")</f>
        <v/>
      </c>
      <c r="K394" s="33"/>
      <c r="L394" s="34" t="str">
        <f t="shared" si="1"/>
        <v/>
      </c>
      <c r="M394" s="31"/>
    </row>
    <row r="395" ht="14.25" customHeight="1">
      <c r="A395" s="13"/>
      <c r="B395" s="30"/>
      <c r="C395" s="31"/>
      <c r="D395" s="31"/>
      <c r="E395" s="31"/>
      <c r="F395" s="30"/>
      <c r="G395" s="30"/>
      <c r="H395" s="30"/>
      <c r="I395" s="1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1" t="str">
        <f t="array" ref="J395">IF(I395&lt;&gt;"",INDEX(Def!$J$6:$L$10,MATCH(F395,Def!$I$6:$I$10,0),MATCH(I395,Def!$J$5:$L$5,0)),"")</f>
        <v/>
      </c>
      <c r="K395" s="33"/>
      <c r="L395" s="34" t="str">
        <f t="shared" si="1"/>
        <v/>
      </c>
      <c r="M395" s="31"/>
    </row>
    <row r="396" ht="14.25" customHeight="1">
      <c r="A396" s="13"/>
      <c r="B396" s="30"/>
      <c r="C396" s="31"/>
      <c r="D396" s="31"/>
      <c r="E396" s="31"/>
      <c r="F396" s="30"/>
      <c r="G396" s="30"/>
      <c r="H396" s="30"/>
      <c r="I396" s="1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1" t="str">
        <f t="array" ref="J396">IF(I396&lt;&gt;"",INDEX(Def!$J$6:$L$10,MATCH(F396,Def!$I$6:$I$10,0),MATCH(I396,Def!$J$5:$L$5,0)),"")</f>
        <v/>
      </c>
      <c r="K396" s="33"/>
      <c r="L396" s="34" t="str">
        <f t="shared" si="1"/>
        <v/>
      </c>
      <c r="M396" s="31"/>
    </row>
    <row r="397" ht="14.25" customHeight="1">
      <c r="A397" s="13"/>
      <c r="B397" s="30"/>
      <c r="C397" s="31"/>
      <c r="D397" s="31"/>
      <c r="E397" s="31"/>
      <c r="F397" s="30"/>
      <c r="G397" s="30"/>
      <c r="H397" s="30"/>
      <c r="I397" s="1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1" t="str">
        <f t="array" ref="J397">IF(I397&lt;&gt;"",INDEX(Def!$J$6:$L$10,MATCH(F397,Def!$I$6:$I$10,0),MATCH(I397,Def!$J$5:$L$5,0)),"")</f>
        <v/>
      </c>
      <c r="K397" s="33"/>
      <c r="L397" s="34" t="str">
        <f t="shared" si="1"/>
        <v/>
      </c>
      <c r="M397" s="31"/>
    </row>
    <row r="398" ht="14.25" customHeight="1">
      <c r="A398" s="13"/>
      <c r="B398" s="30"/>
      <c r="C398" s="31"/>
      <c r="D398" s="31"/>
      <c r="E398" s="31"/>
      <c r="F398" s="30"/>
      <c r="G398" s="30"/>
      <c r="H398" s="30"/>
      <c r="I398" s="1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1" t="str">
        <f t="array" ref="J398">IF(I398&lt;&gt;"",INDEX(Def!$J$6:$L$10,MATCH(F398,Def!$I$6:$I$10,0),MATCH(I398,Def!$J$5:$L$5,0)),"")</f>
        <v/>
      </c>
      <c r="K398" s="33"/>
      <c r="L398" s="34" t="str">
        <f t="shared" si="1"/>
        <v/>
      </c>
      <c r="M398" s="31"/>
    </row>
    <row r="399" ht="14.25" customHeight="1">
      <c r="A399" s="13"/>
      <c r="B399" s="30"/>
      <c r="C399" s="31"/>
      <c r="D399" s="31"/>
      <c r="E399" s="31"/>
      <c r="F399" s="30"/>
      <c r="G399" s="30"/>
      <c r="H399" s="30"/>
      <c r="I399" s="1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1" t="str">
        <f t="array" ref="J399">IF(I399&lt;&gt;"",INDEX(Def!$J$6:$L$10,MATCH(F399,Def!$I$6:$I$10,0),MATCH(I399,Def!$J$5:$L$5,0)),"")</f>
        <v/>
      </c>
      <c r="K399" s="33"/>
      <c r="L399" s="34" t="str">
        <f t="shared" si="1"/>
        <v/>
      </c>
      <c r="M399" s="31"/>
    </row>
    <row r="400" ht="14.25" customHeight="1">
      <c r="A400" s="13"/>
      <c r="B400" s="30"/>
      <c r="C400" s="31"/>
      <c r="D400" s="31"/>
      <c r="E400" s="31"/>
      <c r="F400" s="30"/>
      <c r="G400" s="30"/>
      <c r="H400" s="30"/>
      <c r="I400" s="1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1" t="str">
        <f t="array" ref="J400">IF(I400&lt;&gt;"",INDEX(Def!$J$6:$L$10,MATCH(F400,Def!$I$6:$I$10,0),MATCH(I400,Def!$J$5:$L$5,0)),"")</f>
        <v/>
      </c>
      <c r="K400" s="33"/>
      <c r="L400" s="34" t="str">
        <f t="shared" si="1"/>
        <v/>
      </c>
      <c r="M400" s="31"/>
    </row>
    <row r="401" ht="14.25" customHeight="1">
      <c r="A401" s="13"/>
      <c r="B401" s="30"/>
      <c r="C401" s="31"/>
      <c r="D401" s="31"/>
      <c r="E401" s="31"/>
      <c r="F401" s="30"/>
      <c r="G401" s="30"/>
      <c r="H401" s="30"/>
      <c r="I401" s="1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1" t="str">
        <f t="array" ref="J401">IF(I401&lt;&gt;"",INDEX(Def!$J$6:$L$10,MATCH(F401,Def!$I$6:$I$10,0),MATCH(I401,Def!$J$5:$L$5,0)),"")</f>
        <v/>
      </c>
      <c r="K401" s="33"/>
      <c r="L401" s="34" t="str">
        <f t="shared" si="1"/>
        <v/>
      </c>
      <c r="M401" s="31"/>
    </row>
    <row r="402" ht="14.25" customHeight="1">
      <c r="A402" s="13"/>
      <c r="B402" s="30"/>
      <c r="C402" s="31"/>
      <c r="D402" s="31"/>
      <c r="E402" s="31"/>
      <c r="F402" s="30"/>
      <c r="G402" s="30"/>
      <c r="H402" s="30"/>
      <c r="I402" s="1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1" t="str">
        <f t="array" ref="J402">IF(I402&lt;&gt;"",INDEX(Def!$J$6:$L$10,MATCH(F402,Def!$I$6:$I$10,0),MATCH(I402,Def!$J$5:$L$5,0)),"")</f>
        <v/>
      </c>
      <c r="K402" s="33"/>
      <c r="L402" s="34" t="str">
        <f t="shared" si="1"/>
        <v/>
      </c>
      <c r="M402" s="31"/>
    </row>
    <row r="403" ht="14.25" customHeight="1">
      <c r="A403" s="13"/>
      <c r="B403" s="30"/>
      <c r="C403" s="31"/>
      <c r="D403" s="31"/>
      <c r="E403" s="31"/>
      <c r="F403" s="30"/>
      <c r="G403" s="30"/>
      <c r="H403" s="30"/>
      <c r="I403" s="1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1" t="str">
        <f t="array" ref="J403">IF(I403&lt;&gt;"",INDEX(Def!$J$6:$L$10,MATCH(F403,Def!$I$6:$I$10,0),MATCH(I403,Def!$J$5:$L$5,0)),"")</f>
        <v/>
      </c>
      <c r="K403" s="33"/>
      <c r="L403" s="34" t="str">
        <f t="shared" si="1"/>
        <v/>
      </c>
      <c r="M403" s="31"/>
    </row>
    <row r="404" ht="14.25" customHeight="1">
      <c r="A404" s="13"/>
      <c r="B404" s="30"/>
      <c r="C404" s="31"/>
      <c r="D404" s="31"/>
      <c r="E404" s="31"/>
      <c r="F404" s="30"/>
      <c r="G404" s="30"/>
      <c r="H404" s="30"/>
      <c r="I404" s="1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1" t="str">
        <f t="array" ref="J404">IF(I404&lt;&gt;"",INDEX(Def!$J$6:$L$10,MATCH(F404,Def!$I$6:$I$10,0),MATCH(I404,Def!$J$5:$L$5,0)),"")</f>
        <v/>
      </c>
      <c r="K404" s="33"/>
      <c r="L404" s="34" t="str">
        <f t="shared" si="1"/>
        <v/>
      </c>
      <c r="M404" s="31"/>
    </row>
    <row r="405" ht="14.25" customHeight="1">
      <c r="A405" s="13"/>
      <c r="B405" s="30"/>
      <c r="C405" s="31"/>
      <c r="D405" s="31"/>
      <c r="E405" s="31"/>
      <c r="F405" s="30"/>
      <c r="G405" s="30"/>
      <c r="H405" s="30"/>
      <c r="I405" s="1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1" t="str">
        <f t="array" ref="J405">IF(I405&lt;&gt;"",INDEX(Def!$J$6:$L$10,MATCH(F405,Def!$I$6:$I$10,0),MATCH(I405,Def!$J$5:$L$5,0)),"")</f>
        <v/>
      </c>
      <c r="K405" s="33"/>
      <c r="L405" s="34" t="str">
        <f t="shared" si="1"/>
        <v/>
      </c>
      <c r="M405" s="31"/>
    </row>
    <row r="406" ht="14.25" customHeight="1">
      <c r="A406" s="13"/>
      <c r="B406" s="30"/>
      <c r="C406" s="31"/>
      <c r="D406" s="31"/>
      <c r="E406" s="31"/>
      <c r="F406" s="30"/>
      <c r="G406" s="30"/>
      <c r="H406" s="30"/>
      <c r="I406" s="1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1" t="str">
        <f t="array" ref="J406">IF(I406&lt;&gt;"",INDEX(Def!$J$6:$L$10,MATCH(F406,Def!$I$6:$I$10,0),MATCH(I406,Def!$J$5:$L$5,0)),"")</f>
        <v/>
      </c>
      <c r="K406" s="33"/>
      <c r="L406" s="34" t="str">
        <f t="shared" si="1"/>
        <v/>
      </c>
      <c r="M406" s="31"/>
    </row>
    <row r="407" ht="14.25" customHeight="1">
      <c r="A407" s="13"/>
      <c r="B407" s="30"/>
      <c r="C407" s="31"/>
      <c r="D407" s="31"/>
      <c r="E407" s="31"/>
      <c r="F407" s="30"/>
      <c r="G407" s="30"/>
      <c r="H407" s="30"/>
      <c r="I407" s="1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1" t="str">
        <f t="array" ref="J407">IF(I407&lt;&gt;"",INDEX(Def!$J$6:$L$10,MATCH(F407,Def!$I$6:$I$10,0),MATCH(I407,Def!$J$5:$L$5,0)),"")</f>
        <v/>
      </c>
      <c r="K407" s="33"/>
      <c r="L407" s="34" t="str">
        <f t="shared" si="1"/>
        <v/>
      </c>
      <c r="M407" s="31"/>
    </row>
    <row r="408" ht="14.25" customHeight="1">
      <c r="A408" s="13"/>
      <c r="B408" s="30"/>
      <c r="C408" s="31"/>
      <c r="D408" s="31"/>
      <c r="E408" s="31"/>
      <c r="F408" s="30"/>
      <c r="G408" s="30"/>
      <c r="H408" s="30"/>
      <c r="I408" s="1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1" t="str">
        <f t="array" ref="J408">IF(I408&lt;&gt;"",INDEX(Def!$J$6:$L$10,MATCH(F408,Def!$I$6:$I$10,0),MATCH(I408,Def!$J$5:$L$5,0)),"")</f>
        <v/>
      </c>
      <c r="K408" s="33"/>
      <c r="L408" s="34" t="str">
        <f t="shared" si="1"/>
        <v/>
      </c>
      <c r="M408" s="31"/>
    </row>
    <row r="409" ht="14.25" customHeight="1">
      <c r="A409" s="13"/>
      <c r="B409" s="30"/>
      <c r="C409" s="31"/>
      <c r="D409" s="31"/>
      <c r="E409" s="31"/>
      <c r="F409" s="30"/>
      <c r="G409" s="30"/>
      <c r="H409" s="30"/>
      <c r="I409" s="1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1" t="str">
        <f t="array" ref="J409">IF(I409&lt;&gt;"",INDEX(Def!$J$6:$L$10,MATCH(F409,Def!$I$6:$I$10,0),MATCH(I409,Def!$J$5:$L$5,0)),"")</f>
        <v/>
      </c>
      <c r="K409" s="33"/>
      <c r="L409" s="34" t="str">
        <f t="shared" si="1"/>
        <v/>
      </c>
      <c r="M409" s="31"/>
    </row>
    <row r="410" ht="14.25" customHeight="1">
      <c r="A410" s="13"/>
      <c r="B410" s="30"/>
      <c r="C410" s="31"/>
      <c r="D410" s="31"/>
      <c r="E410" s="31"/>
      <c r="F410" s="30"/>
      <c r="G410" s="30"/>
      <c r="H410" s="30"/>
      <c r="I410" s="1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1" t="str">
        <f t="array" ref="J410">IF(I410&lt;&gt;"",INDEX(Def!$J$6:$L$10,MATCH(F410,Def!$I$6:$I$10,0),MATCH(I410,Def!$J$5:$L$5,0)),"")</f>
        <v/>
      </c>
      <c r="K410" s="33"/>
      <c r="L410" s="34" t="str">
        <f t="shared" si="1"/>
        <v/>
      </c>
      <c r="M410" s="31"/>
    </row>
    <row r="411" ht="14.25" customHeight="1">
      <c r="A411" s="13"/>
      <c r="B411" s="30"/>
      <c r="C411" s="31"/>
      <c r="D411" s="31"/>
      <c r="E411" s="31"/>
      <c r="F411" s="30"/>
      <c r="G411" s="30"/>
      <c r="H411" s="30"/>
      <c r="I411" s="1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1" t="str">
        <f t="array" ref="J411">IF(I411&lt;&gt;"",INDEX(Def!$J$6:$L$10,MATCH(F411,Def!$I$6:$I$10,0),MATCH(I411,Def!$J$5:$L$5,0)),"")</f>
        <v/>
      </c>
      <c r="K411" s="33"/>
      <c r="L411" s="34" t="str">
        <f t="shared" si="1"/>
        <v/>
      </c>
      <c r="M411" s="31"/>
    </row>
    <row r="412" ht="14.25" customHeight="1">
      <c r="A412" s="13"/>
      <c r="B412" s="30"/>
      <c r="C412" s="31"/>
      <c r="D412" s="31"/>
      <c r="E412" s="31"/>
      <c r="F412" s="30"/>
      <c r="G412" s="30"/>
      <c r="H412" s="30"/>
      <c r="I412" s="1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1" t="str">
        <f t="array" ref="J412">IF(I412&lt;&gt;"",INDEX(Def!$J$6:$L$10,MATCH(F412,Def!$I$6:$I$10,0),MATCH(I412,Def!$J$5:$L$5,0)),"")</f>
        <v/>
      </c>
      <c r="K412" s="33"/>
      <c r="L412" s="34" t="str">
        <f t="shared" si="1"/>
        <v/>
      </c>
      <c r="M412" s="31"/>
    </row>
    <row r="413" ht="14.25" customHeight="1">
      <c r="A413" s="13"/>
      <c r="B413" s="30"/>
      <c r="C413" s="31"/>
      <c r="D413" s="31"/>
      <c r="E413" s="31"/>
      <c r="F413" s="30"/>
      <c r="G413" s="30"/>
      <c r="H413" s="30"/>
      <c r="I413" s="1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1" t="str">
        <f t="array" ref="J413">IF(I413&lt;&gt;"",INDEX(Def!$J$6:$L$10,MATCH(F413,Def!$I$6:$I$10,0),MATCH(I413,Def!$J$5:$L$5,0)),"")</f>
        <v/>
      </c>
      <c r="K413" s="33"/>
      <c r="L413" s="34" t="str">
        <f t="shared" si="1"/>
        <v/>
      </c>
      <c r="M413" s="31"/>
    </row>
    <row r="414" ht="14.25" customHeight="1">
      <c r="A414" s="13"/>
      <c r="B414" s="30"/>
      <c r="C414" s="31"/>
      <c r="D414" s="31"/>
      <c r="E414" s="31"/>
      <c r="F414" s="30"/>
      <c r="G414" s="30"/>
      <c r="H414" s="30"/>
      <c r="I414" s="1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1" t="str">
        <f t="array" ref="J414">IF(I414&lt;&gt;"",INDEX(Def!$J$6:$L$10,MATCH(F414,Def!$I$6:$I$10,0),MATCH(I414,Def!$J$5:$L$5,0)),"")</f>
        <v/>
      </c>
      <c r="K414" s="33"/>
      <c r="L414" s="34" t="str">
        <f t="shared" si="1"/>
        <v/>
      </c>
      <c r="M414" s="31"/>
    </row>
    <row r="415" ht="14.25" customHeight="1">
      <c r="A415" s="13"/>
      <c r="B415" s="30"/>
      <c r="C415" s="31"/>
      <c r="D415" s="31"/>
      <c r="E415" s="31"/>
      <c r="F415" s="30"/>
      <c r="G415" s="30"/>
      <c r="H415" s="30"/>
      <c r="I415" s="1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1" t="str">
        <f t="array" ref="J415">IF(I415&lt;&gt;"",INDEX(Def!$J$6:$L$10,MATCH(F415,Def!$I$6:$I$10,0),MATCH(I415,Def!$J$5:$L$5,0)),"")</f>
        <v/>
      </c>
      <c r="K415" s="33"/>
      <c r="L415" s="34" t="str">
        <f t="shared" si="1"/>
        <v/>
      </c>
      <c r="M415" s="31"/>
    </row>
    <row r="416" ht="14.25" customHeight="1">
      <c r="A416" s="13"/>
      <c r="B416" s="30"/>
      <c r="C416" s="31"/>
      <c r="D416" s="31"/>
      <c r="E416" s="31"/>
      <c r="F416" s="30"/>
      <c r="G416" s="30"/>
      <c r="H416" s="30"/>
      <c r="I416" s="1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1" t="str">
        <f t="array" ref="J416">IF(I416&lt;&gt;"",INDEX(Def!$J$6:$L$10,MATCH(F416,Def!$I$6:$I$10,0),MATCH(I416,Def!$J$5:$L$5,0)),"")</f>
        <v/>
      </c>
      <c r="K416" s="33"/>
      <c r="L416" s="34" t="str">
        <f t="shared" si="1"/>
        <v/>
      </c>
      <c r="M416" s="31"/>
    </row>
    <row r="417" ht="14.25" customHeight="1">
      <c r="A417" s="13"/>
      <c r="B417" s="30"/>
      <c r="C417" s="31"/>
      <c r="D417" s="31"/>
      <c r="E417" s="31"/>
      <c r="F417" s="30"/>
      <c r="G417" s="30"/>
      <c r="H417" s="30"/>
      <c r="I417" s="1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1" t="str">
        <f t="array" ref="J417">IF(I417&lt;&gt;"",INDEX(Def!$J$6:$L$10,MATCH(F417,Def!$I$6:$I$10,0),MATCH(I417,Def!$J$5:$L$5,0)),"")</f>
        <v/>
      </c>
      <c r="K417" s="33"/>
      <c r="L417" s="34" t="str">
        <f t="shared" si="1"/>
        <v/>
      </c>
      <c r="M417" s="31"/>
    </row>
    <row r="418" ht="14.25" customHeight="1">
      <c r="A418" s="13"/>
      <c r="B418" s="30"/>
      <c r="C418" s="31"/>
      <c r="D418" s="31"/>
      <c r="E418" s="31"/>
      <c r="F418" s="30"/>
      <c r="G418" s="30"/>
      <c r="H418" s="30"/>
      <c r="I418" s="1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1" t="str">
        <f t="array" ref="J418">IF(I418&lt;&gt;"",INDEX(Def!$J$6:$L$10,MATCH(F418,Def!$I$6:$I$10,0),MATCH(I418,Def!$J$5:$L$5,0)),"")</f>
        <v/>
      </c>
      <c r="K418" s="33"/>
      <c r="L418" s="34" t="str">
        <f t="shared" si="1"/>
        <v/>
      </c>
      <c r="M418" s="31"/>
    </row>
    <row r="419" ht="14.25" customHeight="1">
      <c r="A419" s="13"/>
      <c r="B419" s="30"/>
      <c r="C419" s="31"/>
      <c r="D419" s="31"/>
      <c r="E419" s="31"/>
      <c r="F419" s="30"/>
      <c r="G419" s="30"/>
      <c r="H419" s="30"/>
      <c r="I419" s="1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1" t="str">
        <f t="array" ref="J419">IF(I419&lt;&gt;"",INDEX(Def!$J$6:$L$10,MATCH(F419,Def!$I$6:$I$10,0),MATCH(I419,Def!$J$5:$L$5,0)),"")</f>
        <v/>
      </c>
      <c r="K419" s="33"/>
      <c r="L419" s="34" t="str">
        <f t="shared" si="1"/>
        <v/>
      </c>
      <c r="M419" s="31"/>
    </row>
    <row r="420" ht="14.25" customHeight="1">
      <c r="A420" s="13"/>
      <c r="B420" s="30"/>
      <c r="C420" s="31"/>
      <c r="D420" s="31"/>
      <c r="E420" s="31"/>
      <c r="F420" s="30"/>
      <c r="G420" s="30"/>
      <c r="H420" s="30"/>
      <c r="I420" s="1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1" t="str">
        <f t="array" ref="J420">IF(I420&lt;&gt;"",INDEX(Def!$J$6:$L$10,MATCH(F420,Def!$I$6:$I$10,0),MATCH(I420,Def!$J$5:$L$5,0)),"")</f>
        <v/>
      </c>
      <c r="K420" s="33"/>
      <c r="L420" s="34" t="str">
        <f t="shared" si="1"/>
        <v/>
      </c>
      <c r="M420" s="31"/>
    </row>
    <row r="421" ht="14.25" customHeight="1">
      <c r="A421" s="13"/>
      <c r="B421" s="30"/>
      <c r="C421" s="31"/>
      <c r="D421" s="31"/>
      <c r="E421" s="31"/>
      <c r="F421" s="30"/>
      <c r="G421" s="30"/>
      <c r="H421" s="30"/>
      <c r="I421" s="1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1" t="str">
        <f t="array" ref="J421">IF(I421&lt;&gt;"",INDEX(Def!$J$6:$L$10,MATCH(F421,Def!$I$6:$I$10,0),MATCH(I421,Def!$J$5:$L$5,0)),"")</f>
        <v/>
      </c>
      <c r="K421" s="33"/>
      <c r="L421" s="34" t="str">
        <f t="shared" si="1"/>
        <v/>
      </c>
      <c r="M421" s="31"/>
    </row>
    <row r="422" ht="14.25" customHeight="1">
      <c r="A422" s="13"/>
      <c r="B422" s="30"/>
      <c r="C422" s="31"/>
      <c r="D422" s="31"/>
      <c r="E422" s="31"/>
      <c r="F422" s="30"/>
      <c r="G422" s="30"/>
      <c r="H422" s="30"/>
      <c r="I422" s="1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1" t="str">
        <f t="array" ref="J422">IF(I422&lt;&gt;"",INDEX(Def!$J$6:$L$10,MATCH(F422,Def!$I$6:$I$10,0),MATCH(I422,Def!$J$5:$L$5,0)),"")</f>
        <v/>
      </c>
      <c r="K422" s="33"/>
      <c r="L422" s="34" t="str">
        <f t="shared" si="1"/>
        <v/>
      </c>
      <c r="M422" s="31"/>
    </row>
    <row r="423" ht="14.25" customHeight="1">
      <c r="A423" s="13"/>
      <c r="B423" s="30"/>
      <c r="C423" s="31"/>
      <c r="D423" s="31"/>
      <c r="E423" s="31"/>
      <c r="F423" s="30"/>
      <c r="G423" s="30"/>
      <c r="H423" s="30"/>
      <c r="I423" s="1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1" t="str">
        <f t="array" ref="J423">IF(I423&lt;&gt;"",INDEX(Def!$J$6:$L$10,MATCH(F423,Def!$I$6:$I$10,0),MATCH(I423,Def!$J$5:$L$5,0)),"")</f>
        <v/>
      </c>
      <c r="K423" s="33"/>
      <c r="L423" s="34" t="str">
        <f t="shared" si="1"/>
        <v/>
      </c>
      <c r="M423" s="31"/>
    </row>
    <row r="424" ht="14.25" customHeight="1">
      <c r="A424" s="13"/>
      <c r="B424" s="30"/>
      <c r="C424" s="31"/>
      <c r="D424" s="31"/>
      <c r="E424" s="31"/>
      <c r="F424" s="30"/>
      <c r="G424" s="30"/>
      <c r="H424" s="30"/>
      <c r="I424" s="1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1" t="str">
        <f t="array" ref="J424">IF(I424&lt;&gt;"",INDEX(Def!$J$6:$L$10,MATCH(F424,Def!$I$6:$I$10,0),MATCH(I424,Def!$J$5:$L$5,0)),"")</f>
        <v/>
      </c>
      <c r="K424" s="33"/>
      <c r="L424" s="34" t="str">
        <f t="shared" si="1"/>
        <v/>
      </c>
      <c r="M424" s="31"/>
    </row>
    <row r="425" ht="14.25" customHeight="1">
      <c r="A425" s="13"/>
      <c r="B425" s="30"/>
      <c r="C425" s="31"/>
      <c r="D425" s="31"/>
      <c r="E425" s="31"/>
      <c r="F425" s="30"/>
      <c r="G425" s="30"/>
      <c r="H425" s="30"/>
      <c r="I425" s="1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1" t="str">
        <f t="array" ref="J425">IF(I425&lt;&gt;"",INDEX(Def!$J$6:$L$10,MATCH(F425,Def!$I$6:$I$10,0),MATCH(I425,Def!$J$5:$L$5,0)),"")</f>
        <v/>
      </c>
      <c r="K425" s="33"/>
      <c r="L425" s="34" t="str">
        <f t="shared" si="1"/>
        <v/>
      </c>
      <c r="M425" s="31"/>
    </row>
    <row r="426" ht="14.25" customHeight="1">
      <c r="A426" s="13"/>
      <c r="B426" s="30"/>
      <c r="C426" s="31"/>
      <c r="D426" s="31"/>
      <c r="E426" s="31"/>
      <c r="F426" s="30"/>
      <c r="G426" s="30"/>
      <c r="H426" s="30"/>
      <c r="I426" s="1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1" t="str">
        <f t="array" ref="J426">IF(I426&lt;&gt;"",INDEX(Def!$J$6:$L$10,MATCH(F426,Def!$I$6:$I$10,0),MATCH(I426,Def!$J$5:$L$5,0)),"")</f>
        <v/>
      </c>
      <c r="K426" s="33"/>
      <c r="L426" s="34" t="str">
        <f t="shared" si="1"/>
        <v/>
      </c>
      <c r="M426" s="31"/>
    </row>
    <row r="427" ht="14.25" customHeight="1">
      <c r="A427" s="13"/>
      <c r="B427" s="30"/>
      <c r="C427" s="31"/>
      <c r="D427" s="31"/>
      <c r="E427" s="31"/>
      <c r="F427" s="30"/>
      <c r="G427" s="30"/>
      <c r="H427" s="30"/>
      <c r="I427" s="1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1" t="str">
        <f t="array" ref="J427">IF(I427&lt;&gt;"",INDEX(Def!$J$6:$L$10,MATCH(F427,Def!$I$6:$I$10,0),MATCH(I427,Def!$J$5:$L$5,0)),"")</f>
        <v/>
      </c>
      <c r="K427" s="33"/>
      <c r="L427" s="34" t="str">
        <f t="shared" si="1"/>
        <v/>
      </c>
      <c r="M427" s="31"/>
    </row>
    <row r="428" ht="14.25" customHeight="1">
      <c r="A428" s="13"/>
      <c r="B428" s="30"/>
      <c r="C428" s="31"/>
      <c r="D428" s="31"/>
      <c r="E428" s="31"/>
      <c r="F428" s="30"/>
      <c r="G428" s="30"/>
      <c r="H428" s="30"/>
      <c r="I428" s="1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1" t="str">
        <f t="array" ref="J428">IF(I428&lt;&gt;"",INDEX(Def!$J$6:$L$10,MATCH(F428,Def!$I$6:$I$10,0),MATCH(I428,Def!$J$5:$L$5,0)),"")</f>
        <v/>
      </c>
      <c r="K428" s="33"/>
      <c r="L428" s="34" t="str">
        <f t="shared" si="1"/>
        <v/>
      </c>
      <c r="M428" s="31"/>
    </row>
    <row r="429" ht="14.25" customHeight="1">
      <c r="A429" s="13"/>
      <c r="B429" s="30"/>
      <c r="C429" s="31"/>
      <c r="D429" s="31"/>
      <c r="E429" s="31"/>
      <c r="F429" s="30"/>
      <c r="G429" s="30"/>
      <c r="H429" s="30"/>
      <c r="I429" s="1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1" t="str">
        <f t="array" ref="J429">IF(I429&lt;&gt;"",INDEX(Def!$J$6:$L$10,MATCH(F429,Def!$I$6:$I$10,0),MATCH(I429,Def!$J$5:$L$5,0)),"")</f>
        <v/>
      </c>
      <c r="K429" s="33"/>
      <c r="L429" s="34" t="str">
        <f t="shared" si="1"/>
        <v/>
      </c>
      <c r="M429" s="31"/>
    </row>
    <row r="430" ht="14.25" customHeight="1">
      <c r="A430" s="13"/>
      <c r="B430" s="30"/>
      <c r="C430" s="31"/>
      <c r="D430" s="31"/>
      <c r="E430" s="31"/>
      <c r="F430" s="30"/>
      <c r="G430" s="30"/>
      <c r="H430" s="30"/>
      <c r="I430" s="1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1" t="str">
        <f t="array" ref="J430">IF(I430&lt;&gt;"",INDEX(Def!$J$6:$L$10,MATCH(F430,Def!$I$6:$I$10,0),MATCH(I430,Def!$J$5:$L$5,0)),"")</f>
        <v/>
      </c>
      <c r="K430" s="33"/>
      <c r="L430" s="34" t="str">
        <f t="shared" si="1"/>
        <v/>
      </c>
      <c r="M430" s="31"/>
    </row>
    <row r="431" ht="14.25" customHeight="1">
      <c r="A431" s="13"/>
      <c r="B431" s="30"/>
      <c r="C431" s="31"/>
      <c r="D431" s="31"/>
      <c r="E431" s="31"/>
      <c r="F431" s="30"/>
      <c r="G431" s="30"/>
      <c r="H431" s="30"/>
      <c r="I431" s="1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1" t="str">
        <f t="array" ref="J431">IF(I431&lt;&gt;"",INDEX(Def!$J$6:$L$10,MATCH(F431,Def!$I$6:$I$10,0),MATCH(I431,Def!$J$5:$L$5,0)),"")</f>
        <v/>
      </c>
      <c r="K431" s="33"/>
      <c r="L431" s="34" t="str">
        <f t="shared" si="1"/>
        <v/>
      </c>
      <c r="M431" s="31"/>
    </row>
    <row r="432" ht="14.25" customHeight="1">
      <c r="A432" s="13"/>
      <c r="B432" s="30"/>
      <c r="C432" s="31"/>
      <c r="D432" s="31"/>
      <c r="E432" s="31"/>
      <c r="F432" s="30"/>
      <c r="G432" s="30"/>
      <c r="H432" s="30"/>
      <c r="I432" s="1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1" t="str">
        <f t="array" ref="J432">IF(I432&lt;&gt;"",INDEX(Def!$J$6:$L$10,MATCH(F432,Def!$I$6:$I$10,0),MATCH(I432,Def!$J$5:$L$5,0)),"")</f>
        <v/>
      </c>
      <c r="K432" s="33"/>
      <c r="L432" s="34" t="str">
        <f t="shared" si="1"/>
        <v/>
      </c>
      <c r="M432" s="31"/>
    </row>
    <row r="433" ht="14.25" customHeight="1">
      <c r="A433" s="13"/>
      <c r="B433" s="30"/>
      <c r="C433" s="31"/>
      <c r="D433" s="31"/>
      <c r="E433" s="31"/>
      <c r="F433" s="30"/>
      <c r="G433" s="30"/>
      <c r="H433" s="30"/>
      <c r="I433" s="1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1" t="str">
        <f t="array" ref="J433">IF(I433&lt;&gt;"",INDEX(Def!$J$6:$L$10,MATCH(F433,Def!$I$6:$I$10,0),MATCH(I433,Def!$J$5:$L$5,0)),"")</f>
        <v/>
      </c>
      <c r="K433" s="33"/>
      <c r="L433" s="34" t="str">
        <f t="shared" si="1"/>
        <v/>
      </c>
      <c r="M433" s="31"/>
    </row>
    <row r="434" ht="14.25" customHeight="1">
      <c r="A434" s="13"/>
      <c r="B434" s="30"/>
      <c r="C434" s="31"/>
      <c r="D434" s="31"/>
      <c r="E434" s="31"/>
      <c r="F434" s="30"/>
      <c r="G434" s="30"/>
      <c r="H434" s="30"/>
      <c r="I434" s="1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1" t="str">
        <f t="array" ref="J434">IF(I434&lt;&gt;"",INDEX(Def!$J$6:$L$10,MATCH(F434,Def!$I$6:$I$10,0),MATCH(I434,Def!$J$5:$L$5,0)),"")</f>
        <v/>
      </c>
      <c r="K434" s="33"/>
      <c r="L434" s="34" t="str">
        <f t="shared" si="1"/>
        <v/>
      </c>
      <c r="M434" s="31"/>
    </row>
    <row r="435" ht="14.25" customHeight="1">
      <c r="A435" s="13"/>
      <c r="B435" s="30"/>
      <c r="C435" s="31"/>
      <c r="D435" s="31"/>
      <c r="E435" s="31"/>
      <c r="F435" s="30"/>
      <c r="G435" s="30"/>
      <c r="H435" s="30"/>
      <c r="I435" s="1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1" t="str">
        <f t="array" ref="J435">IF(I435&lt;&gt;"",INDEX(Def!$J$6:$L$10,MATCH(F435,Def!$I$6:$I$10,0),MATCH(I435,Def!$J$5:$L$5,0)),"")</f>
        <v/>
      </c>
      <c r="K435" s="33"/>
      <c r="L435" s="34" t="str">
        <f t="shared" si="1"/>
        <v/>
      </c>
      <c r="M435" s="31"/>
    </row>
    <row r="436" ht="14.25" customHeight="1">
      <c r="A436" s="13"/>
      <c r="B436" s="30"/>
      <c r="C436" s="31"/>
      <c r="D436" s="31"/>
      <c r="E436" s="31"/>
      <c r="F436" s="30"/>
      <c r="G436" s="30"/>
      <c r="H436" s="30"/>
      <c r="I436" s="1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1" t="str">
        <f t="array" ref="J436">IF(I436&lt;&gt;"",INDEX(Def!$J$6:$L$10,MATCH(F436,Def!$I$6:$I$10,0),MATCH(I436,Def!$J$5:$L$5,0)),"")</f>
        <v/>
      </c>
      <c r="K436" s="33"/>
      <c r="L436" s="34" t="str">
        <f t="shared" si="1"/>
        <v/>
      </c>
      <c r="M436" s="31"/>
    </row>
    <row r="437" ht="14.25" customHeight="1">
      <c r="A437" s="13"/>
      <c r="B437" s="30"/>
      <c r="C437" s="31"/>
      <c r="D437" s="31"/>
      <c r="E437" s="31"/>
      <c r="F437" s="30"/>
      <c r="G437" s="30"/>
      <c r="H437" s="30"/>
      <c r="I437" s="1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1" t="str">
        <f t="array" ref="J437">IF(I437&lt;&gt;"",INDEX(Def!$J$6:$L$10,MATCH(F437,Def!$I$6:$I$10,0),MATCH(I437,Def!$J$5:$L$5,0)),"")</f>
        <v/>
      </c>
      <c r="K437" s="33"/>
      <c r="L437" s="34" t="str">
        <f t="shared" si="1"/>
        <v/>
      </c>
      <c r="M437" s="31"/>
    </row>
    <row r="438" ht="14.25" customHeight="1">
      <c r="A438" s="13"/>
      <c r="B438" s="30"/>
      <c r="C438" s="31"/>
      <c r="D438" s="31"/>
      <c r="E438" s="31"/>
      <c r="F438" s="30"/>
      <c r="G438" s="30"/>
      <c r="H438" s="30"/>
      <c r="I438" s="1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1" t="str">
        <f t="array" ref="J438">IF(I438&lt;&gt;"",INDEX(Def!$J$6:$L$10,MATCH(F438,Def!$I$6:$I$10,0),MATCH(I438,Def!$J$5:$L$5,0)),"")</f>
        <v/>
      </c>
      <c r="K438" s="33"/>
      <c r="L438" s="34" t="str">
        <f t="shared" si="1"/>
        <v/>
      </c>
      <c r="M438" s="31"/>
    </row>
    <row r="439" ht="14.25" customHeight="1">
      <c r="A439" s="13"/>
      <c r="B439" s="30"/>
      <c r="C439" s="31"/>
      <c r="D439" s="31"/>
      <c r="E439" s="31"/>
      <c r="F439" s="30"/>
      <c r="G439" s="30"/>
      <c r="H439" s="30"/>
      <c r="I439" s="1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1" t="str">
        <f t="array" ref="J439">IF(I439&lt;&gt;"",INDEX(Def!$J$6:$L$10,MATCH(F439,Def!$I$6:$I$10,0),MATCH(I439,Def!$J$5:$L$5,0)),"")</f>
        <v/>
      </c>
      <c r="K439" s="33"/>
      <c r="L439" s="34" t="str">
        <f t="shared" si="1"/>
        <v/>
      </c>
      <c r="M439" s="31"/>
    </row>
    <row r="440" ht="14.25" customHeight="1">
      <c r="A440" s="13"/>
      <c r="B440" s="30"/>
      <c r="C440" s="31"/>
      <c r="D440" s="31"/>
      <c r="E440" s="31"/>
      <c r="F440" s="30"/>
      <c r="G440" s="30"/>
      <c r="H440" s="30"/>
      <c r="I440" s="1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1" t="str">
        <f t="array" ref="J440">IF(I440&lt;&gt;"",INDEX(Def!$J$6:$L$10,MATCH(F440,Def!$I$6:$I$10,0),MATCH(I440,Def!$J$5:$L$5,0)),"")</f>
        <v/>
      </c>
      <c r="K440" s="33"/>
      <c r="L440" s="34" t="str">
        <f t="shared" si="1"/>
        <v/>
      </c>
      <c r="M440" s="31"/>
    </row>
    <row r="441" ht="14.25" customHeight="1">
      <c r="A441" s="13"/>
      <c r="B441" s="30"/>
      <c r="C441" s="31"/>
      <c r="D441" s="31"/>
      <c r="E441" s="31"/>
      <c r="F441" s="30"/>
      <c r="G441" s="30"/>
      <c r="H441" s="30"/>
      <c r="I441" s="1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1" t="str">
        <f t="array" ref="J441">IF(I441&lt;&gt;"",INDEX(Def!$J$6:$L$10,MATCH(F441,Def!$I$6:$I$10,0),MATCH(I441,Def!$J$5:$L$5,0)),"")</f>
        <v/>
      </c>
      <c r="K441" s="33"/>
      <c r="L441" s="34" t="str">
        <f t="shared" si="1"/>
        <v/>
      </c>
      <c r="M441" s="31"/>
    </row>
    <row r="442" ht="14.25" customHeight="1">
      <c r="A442" s="13"/>
      <c r="B442" s="30"/>
      <c r="C442" s="31"/>
      <c r="D442" s="31"/>
      <c r="E442" s="31"/>
      <c r="F442" s="30"/>
      <c r="G442" s="30"/>
      <c r="H442" s="30"/>
      <c r="I442" s="1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1" t="str">
        <f t="array" ref="J442">IF(I442&lt;&gt;"",INDEX(Def!$J$6:$L$10,MATCH(F442,Def!$I$6:$I$10,0),MATCH(I442,Def!$J$5:$L$5,0)),"")</f>
        <v/>
      </c>
      <c r="K442" s="33"/>
      <c r="L442" s="34" t="str">
        <f t="shared" si="1"/>
        <v/>
      </c>
      <c r="M442" s="31"/>
    </row>
    <row r="443" ht="14.25" customHeight="1">
      <c r="A443" s="13"/>
      <c r="B443" s="30"/>
      <c r="C443" s="31"/>
      <c r="D443" s="31"/>
      <c r="E443" s="31"/>
      <c r="F443" s="30"/>
      <c r="G443" s="30"/>
      <c r="H443" s="30"/>
      <c r="I443" s="1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1" t="str">
        <f t="array" ref="J443">IF(I443&lt;&gt;"",INDEX(Def!$J$6:$L$10,MATCH(F443,Def!$I$6:$I$10,0),MATCH(I443,Def!$J$5:$L$5,0)),"")</f>
        <v/>
      </c>
      <c r="K443" s="33"/>
      <c r="L443" s="34" t="str">
        <f t="shared" si="1"/>
        <v/>
      </c>
      <c r="M443" s="31"/>
    </row>
    <row r="444" ht="14.25" customHeight="1">
      <c r="A444" s="13"/>
      <c r="B444" s="30"/>
      <c r="C444" s="31"/>
      <c r="D444" s="31"/>
      <c r="E444" s="31"/>
      <c r="F444" s="30"/>
      <c r="G444" s="30"/>
      <c r="H444" s="30"/>
      <c r="I444" s="1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1" t="str">
        <f t="array" ref="J444">IF(I444&lt;&gt;"",INDEX(Def!$J$6:$L$10,MATCH(F444,Def!$I$6:$I$10,0),MATCH(I444,Def!$J$5:$L$5,0)),"")</f>
        <v/>
      </c>
      <c r="K444" s="33"/>
      <c r="L444" s="34" t="str">
        <f t="shared" si="1"/>
        <v/>
      </c>
      <c r="M444" s="31"/>
    </row>
    <row r="445" ht="14.25" customHeight="1">
      <c r="A445" s="13"/>
      <c r="B445" s="30"/>
      <c r="C445" s="31"/>
      <c r="D445" s="31"/>
      <c r="E445" s="31"/>
      <c r="F445" s="30"/>
      <c r="G445" s="30"/>
      <c r="H445" s="30"/>
      <c r="I445" s="1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1" t="str">
        <f t="array" ref="J445">IF(I445&lt;&gt;"",INDEX(Def!$J$6:$L$10,MATCH(F445,Def!$I$6:$I$10,0),MATCH(I445,Def!$J$5:$L$5,0)),"")</f>
        <v/>
      </c>
      <c r="K445" s="33"/>
      <c r="L445" s="34" t="str">
        <f t="shared" si="1"/>
        <v/>
      </c>
      <c r="M445" s="31"/>
    </row>
    <row r="446" ht="14.25" customHeight="1">
      <c r="A446" s="13"/>
      <c r="B446" s="30"/>
      <c r="C446" s="31"/>
      <c r="D446" s="31"/>
      <c r="E446" s="31"/>
      <c r="F446" s="30"/>
      <c r="G446" s="30"/>
      <c r="H446" s="30"/>
      <c r="I446" s="1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1" t="str">
        <f t="array" ref="J446">IF(I446&lt;&gt;"",INDEX(Def!$J$6:$L$10,MATCH(F446,Def!$I$6:$I$10,0),MATCH(I446,Def!$J$5:$L$5,0)),"")</f>
        <v/>
      </c>
      <c r="K446" s="33"/>
      <c r="L446" s="34" t="str">
        <f t="shared" si="1"/>
        <v/>
      </c>
      <c r="M446" s="31"/>
    </row>
    <row r="447" ht="14.25" customHeight="1">
      <c r="A447" s="13"/>
      <c r="B447" s="30"/>
      <c r="C447" s="31"/>
      <c r="D447" s="31"/>
      <c r="E447" s="31"/>
      <c r="F447" s="30"/>
      <c r="G447" s="30"/>
      <c r="H447" s="30"/>
      <c r="I447" s="1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1" t="str">
        <f t="array" ref="J447">IF(I447&lt;&gt;"",INDEX(Def!$J$6:$L$10,MATCH(F447,Def!$I$6:$I$10,0),MATCH(I447,Def!$J$5:$L$5,0)),"")</f>
        <v/>
      </c>
      <c r="K447" s="33"/>
      <c r="L447" s="34" t="str">
        <f t="shared" si="1"/>
        <v/>
      </c>
      <c r="M447" s="31"/>
    </row>
    <row r="448" ht="14.25" customHeight="1">
      <c r="A448" s="13"/>
      <c r="B448" s="30"/>
      <c r="C448" s="31"/>
      <c r="D448" s="31"/>
      <c r="E448" s="31"/>
      <c r="F448" s="30"/>
      <c r="G448" s="30"/>
      <c r="H448" s="30"/>
      <c r="I448" s="1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1" t="str">
        <f t="array" ref="J448">IF(I448&lt;&gt;"",INDEX(Def!$J$6:$L$10,MATCH(F448,Def!$I$6:$I$10,0),MATCH(I448,Def!$J$5:$L$5,0)),"")</f>
        <v/>
      </c>
      <c r="K448" s="33"/>
      <c r="L448" s="34" t="str">
        <f t="shared" si="1"/>
        <v/>
      </c>
      <c r="M448" s="31"/>
    </row>
    <row r="449" ht="14.25" customHeight="1">
      <c r="A449" s="13"/>
      <c r="B449" s="30"/>
      <c r="C449" s="31"/>
      <c r="D449" s="31"/>
      <c r="E449" s="31"/>
      <c r="F449" s="30"/>
      <c r="G449" s="30"/>
      <c r="H449" s="30"/>
      <c r="I449" s="1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1" t="str">
        <f t="array" ref="J449">IF(I449&lt;&gt;"",INDEX(Def!$J$6:$L$10,MATCH(F449,Def!$I$6:$I$10,0),MATCH(I449,Def!$J$5:$L$5,0)),"")</f>
        <v/>
      </c>
      <c r="K449" s="33"/>
      <c r="L449" s="34" t="str">
        <f t="shared" si="1"/>
        <v/>
      </c>
      <c r="M449" s="31"/>
    </row>
    <row r="450" ht="14.25" customHeight="1">
      <c r="A450" s="13"/>
      <c r="B450" s="30"/>
      <c r="C450" s="31"/>
      <c r="D450" s="31"/>
      <c r="E450" s="31"/>
      <c r="F450" s="30"/>
      <c r="G450" s="30"/>
      <c r="H450" s="30"/>
      <c r="I450" s="1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1" t="str">
        <f t="array" ref="J450">IF(I450&lt;&gt;"",INDEX(Def!$J$6:$L$10,MATCH(F450,Def!$I$6:$I$10,0),MATCH(I450,Def!$J$5:$L$5,0)),"")</f>
        <v/>
      </c>
      <c r="K450" s="33"/>
      <c r="L450" s="34" t="str">
        <f t="shared" si="1"/>
        <v/>
      </c>
      <c r="M450" s="31"/>
    </row>
    <row r="451" ht="14.25" customHeight="1">
      <c r="A451" s="13"/>
      <c r="B451" s="30"/>
      <c r="C451" s="31"/>
      <c r="D451" s="31"/>
      <c r="E451" s="31"/>
      <c r="F451" s="30"/>
      <c r="G451" s="30"/>
      <c r="H451" s="30"/>
      <c r="I451" s="1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1" t="str">
        <f t="array" ref="J451">IF(I451&lt;&gt;"",INDEX(Def!$J$6:$L$10,MATCH(F451,Def!$I$6:$I$10,0),MATCH(I451,Def!$J$5:$L$5,0)),"")</f>
        <v/>
      </c>
      <c r="K451" s="33"/>
      <c r="L451" s="34" t="str">
        <f t="shared" si="1"/>
        <v/>
      </c>
      <c r="M451" s="31"/>
    </row>
    <row r="452" ht="14.25" customHeight="1">
      <c r="A452" s="13"/>
      <c r="B452" s="30"/>
      <c r="C452" s="31"/>
      <c r="D452" s="31"/>
      <c r="E452" s="31"/>
      <c r="F452" s="30"/>
      <c r="G452" s="30"/>
      <c r="H452" s="30"/>
      <c r="I452" s="1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1" t="str">
        <f t="array" ref="J452">IF(I452&lt;&gt;"",INDEX(Def!$J$6:$L$10,MATCH(F452,Def!$I$6:$I$10,0),MATCH(I452,Def!$J$5:$L$5,0)),"")</f>
        <v/>
      </c>
      <c r="K452" s="33"/>
      <c r="L452" s="34" t="str">
        <f t="shared" si="1"/>
        <v/>
      </c>
      <c r="M452" s="31"/>
    </row>
    <row r="453" ht="14.25" customHeight="1">
      <c r="A453" s="13"/>
      <c r="B453" s="30"/>
      <c r="C453" s="31"/>
      <c r="D453" s="31"/>
      <c r="E453" s="31"/>
      <c r="F453" s="30"/>
      <c r="G453" s="30"/>
      <c r="H453" s="30"/>
      <c r="I453" s="1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1" t="str">
        <f t="array" ref="J453">IF(I453&lt;&gt;"",INDEX(Def!$J$6:$L$10,MATCH(F453,Def!$I$6:$I$10,0),MATCH(I453,Def!$J$5:$L$5,0)),"")</f>
        <v/>
      </c>
      <c r="K453" s="33"/>
      <c r="L453" s="34" t="str">
        <f t="shared" si="1"/>
        <v/>
      </c>
      <c r="M453" s="31"/>
    </row>
    <row r="454" ht="14.25" customHeight="1">
      <c r="A454" s="13"/>
      <c r="B454" s="30"/>
      <c r="C454" s="31"/>
      <c r="D454" s="31"/>
      <c r="E454" s="31"/>
      <c r="F454" s="30"/>
      <c r="G454" s="30"/>
      <c r="H454" s="30"/>
      <c r="I454" s="1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1" t="str">
        <f t="array" ref="J454">IF(I454&lt;&gt;"",INDEX(Def!$J$6:$L$10,MATCH(F454,Def!$I$6:$I$10,0),MATCH(I454,Def!$J$5:$L$5,0)),"")</f>
        <v/>
      </c>
      <c r="K454" s="33"/>
      <c r="L454" s="34" t="str">
        <f t="shared" si="1"/>
        <v/>
      </c>
      <c r="M454" s="31"/>
    </row>
    <row r="455" ht="14.25" customHeight="1">
      <c r="A455" s="13"/>
      <c r="B455" s="30"/>
      <c r="C455" s="31"/>
      <c r="D455" s="31"/>
      <c r="E455" s="31"/>
      <c r="F455" s="30"/>
      <c r="G455" s="30"/>
      <c r="H455" s="30"/>
      <c r="I455" s="1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1" t="str">
        <f t="array" ref="J455">IF(I455&lt;&gt;"",INDEX(Def!$J$6:$L$10,MATCH(F455,Def!$I$6:$I$10,0),MATCH(I455,Def!$J$5:$L$5,0)),"")</f>
        <v/>
      </c>
      <c r="K455" s="33"/>
      <c r="L455" s="34" t="str">
        <f t="shared" si="1"/>
        <v/>
      </c>
      <c r="M455" s="31"/>
    </row>
    <row r="456" ht="14.25" customHeight="1">
      <c r="A456" s="13"/>
      <c r="B456" s="30"/>
      <c r="C456" s="31"/>
      <c r="D456" s="31"/>
      <c r="E456" s="31"/>
      <c r="F456" s="30"/>
      <c r="G456" s="30"/>
      <c r="H456" s="30"/>
      <c r="I456" s="1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1" t="str">
        <f t="array" ref="J456">IF(I456&lt;&gt;"",INDEX(Def!$J$6:$L$10,MATCH(F456,Def!$I$6:$I$10,0),MATCH(I456,Def!$J$5:$L$5,0)),"")</f>
        <v/>
      </c>
      <c r="K456" s="33"/>
      <c r="L456" s="34" t="str">
        <f t="shared" si="1"/>
        <v/>
      </c>
      <c r="M456" s="31"/>
    </row>
    <row r="457" ht="14.25" customHeight="1">
      <c r="A457" s="13"/>
      <c r="B457" s="30"/>
      <c r="C457" s="31"/>
      <c r="D457" s="31"/>
      <c r="E457" s="31"/>
      <c r="F457" s="30"/>
      <c r="G457" s="30"/>
      <c r="H457" s="30"/>
      <c r="I457" s="1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1" t="str">
        <f t="array" ref="J457">IF(I457&lt;&gt;"",INDEX(Def!$J$6:$L$10,MATCH(F457,Def!$I$6:$I$10,0),MATCH(I457,Def!$J$5:$L$5,0)),"")</f>
        <v/>
      </c>
      <c r="K457" s="33"/>
      <c r="L457" s="34" t="str">
        <f t="shared" si="1"/>
        <v/>
      </c>
      <c r="M457" s="31"/>
    </row>
    <row r="458" ht="14.25" customHeight="1">
      <c r="A458" s="13"/>
      <c r="B458" s="30"/>
      <c r="C458" s="31"/>
      <c r="D458" s="31"/>
      <c r="E458" s="31"/>
      <c r="F458" s="30"/>
      <c r="G458" s="30"/>
      <c r="H458" s="30"/>
      <c r="I458" s="1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1" t="str">
        <f t="array" ref="J458">IF(I458&lt;&gt;"",INDEX(Def!$J$6:$L$10,MATCH(F458,Def!$I$6:$I$10,0),MATCH(I458,Def!$J$5:$L$5,0)),"")</f>
        <v/>
      </c>
      <c r="K458" s="33"/>
      <c r="L458" s="34" t="str">
        <f t="shared" si="1"/>
        <v/>
      </c>
      <c r="M458" s="31"/>
    </row>
    <row r="459" ht="14.25" customHeight="1">
      <c r="A459" s="13"/>
      <c r="B459" s="30"/>
      <c r="C459" s="31"/>
      <c r="D459" s="31"/>
      <c r="E459" s="31"/>
      <c r="F459" s="30"/>
      <c r="G459" s="30"/>
      <c r="H459" s="30"/>
      <c r="I459" s="1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1" t="str">
        <f t="array" ref="J459">IF(I459&lt;&gt;"",INDEX(Def!$J$6:$L$10,MATCH(F459,Def!$I$6:$I$10,0),MATCH(I459,Def!$J$5:$L$5,0)),"")</f>
        <v/>
      </c>
      <c r="K459" s="33"/>
      <c r="L459" s="34" t="str">
        <f t="shared" si="1"/>
        <v/>
      </c>
      <c r="M459" s="31"/>
    </row>
    <row r="460" ht="14.25" customHeight="1">
      <c r="A460" s="13"/>
      <c r="B460" s="30"/>
      <c r="C460" s="31"/>
      <c r="D460" s="31"/>
      <c r="E460" s="31"/>
      <c r="F460" s="30"/>
      <c r="G460" s="30"/>
      <c r="H460" s="30"/>
      <c r="I460" s="1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1" t="str">
        <f t="array" ref="J460">IF(I460&lt;&gt;"",INDEX(Def!$J$6:$L$10,MATCH(F460,Def!$I$6:$I$10,0),MATCH(I460,Def!$J$5:$L$5,0)),"")</f>
        <v/>
      </c>
      <c r="K460" s="33"/>
      <c r="L460" s="34" t="str">
        <f t="shared" si="1"/>
        <v/>
      </c>
      <c r="M460" s="31"/>
    </row>
    <row r="461" ht="14.25" customHeight="1">
      <c r="A461" s="13"/>
      <c r="B461" s="30"/>
      <c r="C461" s="31"/>
      <c r="D461" s="31"/>
      <c r="E461" s="31"/>
      <c r="F461" s="30"/>
      <c r="G461" s="30"/>
      <c r="H461" s="30"/>
      <c r="I461" s="1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1" t="str">
        <f t="array" ref="J461">IF(I461&lt;&gt;"",INDEX(Def!$J$6:$L$10,MATCH(F461,Def!$I$6:$I$10,0),MATCH(I461,Def!$J$5:$L$5,0)),"")</f>
        <v/>
      </c>
      <c r="K461" s="33"/>
      <c r="L461" s="34" t="str">
        <f t="shared" si="1"/>
        <v/>
      </c>
      <c r="M461" s="31"/>
    </row>
    <row r="462" ht="14.25" customHeight="1">
      <c r="A462" s="13"/>
      <c r="B462" s="30"/>
      <c r="C462" s="31"/>
      <c r="D462" s="31"/>
      <c r="E462" s="31"/>
      <c r="F462" s="30"/>
      <c r="G462" s="30"/>
      <c r="H462" s="30"/>
      <c r="I462" s="1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1" t="str">
        <f t="array" ref="J462">IF(I462&lt;&gt;"",INDEX(Def!$J$6:$L$10,MATCH(F462,Def!$I$6:$I$10,0),MATCH(I462,Def!$J$5:$L$5,0)),"")</f>
        <v/>
      </c>
      <c r="K462" s="33"/>
      <c r="L462" s="34" t="str">
        <f t="shared" si="1"/>
        <v/>
      </c>
      <c r="M462" s="31"/>
    </row>
    <row r="463" ht="14.25" customHeight="1">
      <c r="A463" s="13"/>
      <c r="B463" s="30"/>
      <c r="C463" s="31"/>
      <c r="D463" s="31"/>
      <c r="E463" s="31"/>
      <c r="F463" s="30"/>
      <c r="G463" s="30"/>
      <c r="H463" s="30"/>
      <c r="I463" s="1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1" t="str">
        <f t="array" ref="J463">IF(I463&lt;&gt;"",INDEX(Def!$J$6:$L$10,MATCH(F463,Def!$I$6:$I$10,0),MATCH(I463,Def!$J$5:$L$5,0)),"")</f>
        <v/>
      </c>
      <c r="K463" s="33"/>
      <c r="L463" s="34" t="str">
        <f t="shared" si="1"/>
        <v/>
      </c>
      <c r="M463" s="31"/>
    </row>
    <row r="464" ht="14.25" customHeight="1">
      <c r="A464" s="13"/>
      <c r="B464" s="30"/>
      <c r="C464" s="31"/>
      <c r="D464" s="31"/>
      <c r="E464" s="31"/>
      <c r="F464" s="30"/>
      <c r="G464" s="30"/>
      <c r="H464" s="30"/>
      <c r="I464" s="1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1" t="str">
        <f t="array" ref="J464">IF(I464&lt;&gt;"",INDEX(Def!$J$6:$L$10,MATCH(F464,Def!$I$6:$I$10,0),MATCH(I464,Def!$J$5:$L$5,0)),"")</f>
        <v/>
      </c>
      <c r="K464" s="33"/>
      <c r="L464" s="34" t="str">
        <f t="shared" si="1"/>
        <v/>
      </c>
      <c r="M464" s="31"/>
    </row>
    <row r="465" ht="14.25" customHeight="1">
      <c r="A465" s="13"/>
      <c r="B465" s="30"/>
      <c r="C465" s="31"/>
      <c r="D465" s="31"/>
      <c r="E465" s="31"/>
      <c r="F465" s="30"/>
      <c r="G465" s="30"/>
      <c r="H465" s="30"/>
      <c r="I465" s="1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1" t="str">
        <f t="array" ref="J465">IF(I465&lt;&gt;"",INDEX(Def!$J$6:$L$10,MATCH(F465,Def!$I$6:$I$10,0),MATCH(I465,Def!$J$5:$L$5,0)),"")</f>
        <v/>
      </c>
      <c r="K465" s="33"/>
      <c r="L465" s="34" t="str">
        <f t="shared" si="1"/>
        <v/>
      </c>
      <c r="M465" s="31"/>
    </row>
    <row r="466" ht="14.25" customHeight="1">
      <c r="A466" s="13"/>
      <c r="B466" s="30"/>
      <c r="C466" s="31"/>
      <c r="D466" s="31"/>
      <c r="E466" s="31"/>
      <c r="F466" s="30"/>
      <c r="G466" s="30"/>
      <c r="H466" s="30"/>
      <c r="I466" s="1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1" t="str">
        <f t="array" ref="J466">IF(I466&lt;&gt;"",INDEX(Def!$J$6:$L$10,MATCH(F466,Def!$I$6:$I$10,0),MATCH(I466,Def!$J$5:$L$5,0)),"")</f>
        <v/>
      </c>
      <c r="K466" s="33"/>
      <c r="L466" s="34" t="str">
        <f t="shared" si="1"/>
        <v/>
      </c>
      <c r="M466" s="31"/>
    </row>
    <row r="467" ht="14.25" customHeight="1">
      <c r="A467" s="13"/>
      <c r="B467" s="30"/>
      <c r="C467" s="31"/>
      <c r="D467" s="31"/>
      <c r="E467" s="31"/>
      <c r="F467" s="30"/>
      <c r="G467" s="30"/>
      <c r="H467" s="30"/>
      <c r="I467" s="1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1" t="str">
        <f t="array" ref="J467">IF(I467&lt;&gt;"",INDEX(Def!$J$6:$L$10,MATCH(F467,Def!$I$6:$I$10,0),MATCH(I467,Def!$J$5:$L$5,0)),"")</f>
        <v/>
      </c>
      <c r="K467" s="33"/>
      <c r="L467" s="34" t="str">
        <f t="shared" si="1"/>
        <v/>
      </c>
      <c r="M467" s="31"/>
    </row>
    <row r="468" ht="14.25" customHeight="1">
      <c r="A468" s="13"/>
      <c r="B468" s="30"/>
      <c r="C468" s="31"/>
      <c r="D468" s="31"/>
      <c r="E468" s="31"/>
      <c r="F468" s="30"/>
      <c r="G468" s="30"/>
      <c r="H468" s="30"/>
      <c r="I468" s="1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1" t="str">
        <f t="array" ref="J468">IF(I468&lt;&gt;"",INDEX(Def!$J$6:$L$10,MATCH(F468,Def!$I$6:$I$10,0),MATCH(I468,Def!$J$5:$L$5,0)),"")</f>
        <v/>
      </c>
      <c r="K468" s="33"/>
      <c r="L468" s="34" t="str">
        <f t="shared" si="1"/>
        <v/>
      </c>
      <c r="M468" s="31"/>
    </row>
    <row r="469" ht="14.25" customHeight="1">
      <c r="A469" s="13"/>
      <c r="B469" s="30"/>
      <c r="C469" s="31"/>
      <c r="D469" s="31"/>
      <c r="E469" s="31"/>
      <c r="F469" s="30"/>
      <c r="G469" s="30"/>
      <c r="H469" s="30"/>
      <c r="I469" s="1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1" t="str">
        <f t="array" ref="J469">IF(I469&lt;&gt;"",INDEX(Def!$J$6:$L$10,MATCH(F469,Def!$I$6:$I$10,0),MATCH(I469,Def!$J$5:$L$5,0)),"")</f>
        <v/>
      </c>
      <c r="K469" s="33"/>
      <c r="L469" s="34" t="str">
        <f t="shared" si="1"/>
        <v/>
      </c>
      <c r="M469" s="31"/>
    </row>
    <row r="470" ht="14.25" customHeight="1">
      <c r="A470" s="13"/>
      <c r="B470" s="30"/>
      <c r="C470" s="31"/>
      <c r="D470" s="31"/>
      <c r="E470" s="31"/>
      <c r="F470" s="30"/>
      <c r="G470" s="30"/>
      <c r="H470" s="30"/>
      <c r="I470" s="1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1" t="str">
        <f t="array" ref="J470">IF(I470&lt;&gt;"",INDEX(Def!$J$6:$L$10,MATCH(F470,Def!$I$6:$I$10,0),MATCH(I470,Def!$J$5:$L$5,0)),"")</f>
        <v/>
      </c>
      <c r="K470" s="33"/>
      <c r="L470" s="34" t="str">
        <f t="shared" si="1"/>
        <v/>
      </c>
      <c r="M470" s="31"/>
    </row>
    <row r="471" ht="14.25" customHeight="1">
      <c r="A471" s="13"/>
      <c r="B471" s="30"/>
      <c r="C471" s="31"/>
      <c r="D471" s="31"/>
      <c r="E471" s="31"/>
      <c r="F471" s="30"/>
      <c r="G471" s="30"/>
      <c r="H471" s="30"/>
      <c r="I471" s="1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1" t="str">
        <f t="array" ref="J471">IF(I471&lt;&gt;"",INDEX(Def!$J$6:$L$10,MATCH(F471,Def!$I$6:$I$10,0),MATCH(I471,Def!$J$5:$L$5,0)),"")</f>
        <v/>
      </c>
      <c r="K471" s="33"/>
      <c r="L471" s="34" t="str">
        <f t="shared" si="1"/>
        <v/>
      </c>
      <c r="M471" s="31"/>
    </row>
    <row r="472" ht="14.25" customHeight="1">
      <c r="A472" s="13"/>
      <c r="B472" s="30"/>
      <c r="C472" s="31"/>
      <c r="D472" s="31"/>
      <c r="E472" s="31"/>
      <c r="F472" s="30"/>
      <c r="G472" s="30"/>
      <c r="H472" s="30"/>
      <c r="I472" s="1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1" t="str">
        <f t="array" ref="J472">IF(I472&lt;&gt;"",INDEX(Def!$J$6:$L$10,MATCH(F472,Def!$I$6:$I$10,0),MATCH(I472,Def!$J$5:$L$5,0)),"")</f>
        <v/>
      </c>
      <c r="K472" s="33"/>
      <c r="L472" s="34" t="str">
        <f t="shared" si="1"/>
        <v/>
      </c>
      <c r="M472" s="31"/>
    </row>
    <row r="473" ht="14.25" customHeight="1">
      <c r="A473" s="13"/>
      <c r="B473" s="30"/>
      <c r="C473" s="31"/>
      <c r="D473" s="31"/>
      <c r="E473" s="31"/>
      <c r="F473" s="30"/>
      <c r="G473" s="30"/>
      <c r="H473" s="30"/>
      <c r="I473" s="1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1" t="str">
        <f t="array" ref="J473">IF(I473&lt;&gt;"",INDEX(Def!$J$6:$L$10,MATCH(F473,Def!$I$6:$I$10,0),MATCH(I473,Def!$J$5:$L$5,0)),"")</f>
        <v/>
      </c>
      <c r="K473" s="33"/>
      <c r="L473" s="34" t="str">
        <f t="shared" si="1"/>
        <v/>
      </c>
      <c r="M473" s="31"/>
    </row>
    <row r="474" ht="14.25" customHeight="1">
      <c r="A474" s="13"/>
      <c r="B474" s="30"/>
      <c r="C474" s="31"/>
      <c r="D474" s="31"/>
      <c r="E474" s="31"/>
      <c r="F474" s="30"/>
      <c r="G474" s="30"/>
      <c r="H474" s="30"/>
      <c r="I474" s="1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1" t="str">
        <f t="array" ref="J474">IF(I474&lt;&gt;"",INDEX(Def!$J$6:$L$10,MATCH(F474,Def!$I$6:$I$10,0),MATCH(I474,Def!$J$5:$L$5,0)),"")</f>
        <v/>
      </c>
      <c r="K474" s="33"/>
      <c r="L474" s="34" t="str">
        <f t="shared" si="1"/>
        <v/>
      </c>
      <c r="M474" s="31"/>
    </row>
    <row r="475" ht="14.25" customHeight="1">
      <c r="A475" s="13"/>
      <c r="B475" s="30"/>
      <c r="C475" s="31"/>
      <c r="D475" s="31"/>
      <c r="E475" s="31"/>
      <c r="F475" s="30"/>
      <c r="G475" s="30"/>
      <c r="H475" s="30"/>
      <c r="I475" s="1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1" t="str">
        <f t="array" ref="J475">IF(I475&lt;&gt;"",INDEX(Def!$J$6:$L$10,MATCH(F475,Def!$I$6:$I$10,0),MATCH(I475,Def!$J$5:$L$5,0)),"")</f>
        <v/>
      </c>
      <c r="K475" s="33"/>
      <c r="L475" s="34" t="str">
        <f t="shared" si="1"/>
        <v/>
      </c>
      <c r="M475" s="31"/>
    </row>
    <row r="476" ht="14.25" customHeight="1">
      <c r="A476" s="13"/>
      <c r="B476" s="30"/>
      <c r="C476" s="31"/>
      <c r="D476" s="31"/>
      <c r="E476" s="31"/>
      <c r="F476" s="30"/>
      <c r="G476" s="30"/>
      <c r="H476" s="30"/>
      <c r="I476" s="1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1" t="str">
        <f t="array" ref="J476">IF(I476&lt;&gt;"",INDEX(Def!$J$6:$L$10,MATCH(F476,Def!$I$6:$I$10,0),MATCH(I476,Def!$J$5:$L$5,0)),"")</f>
        <v/>
      </c>
      <c r="K476" s="33"/>
      <c r="L476" s="34" t="str">
        <f t="shared" si="1"/>
        <v/>
      </c>
      <c r="M476" s="31"/>
    </row>
    <row r="477" ht="14.25" customHeight="1">
      <c r="A477" s="13"/>
      <c r="B477" s="30"/>
      <c r="C477" s="31"/>
      <c r="D477" s="31"/>
      <c r="E477" s="31"/>
      <c r="F477" s="30"/>
      <c r="G477" s="30"/>
      <c r="H477" s="30"/>
      <c r="I477" s="1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1" t="str">
        <f t="array" ref="J477">IF(I477&lt;&gt;"",INDEX(Def!$J$6:$L$10,MATCH(F477,Def!$I$6:$I$10,0),MATCH(I477,Def!$J$5:$L$5,0)),"")</f>
        <v/>
      </c>
      <c r="K477" s="33"/>
      <c r="L477" s="34" t="str">
        <f t="shared" si="1"/>
        <v/>
      </c>
      <c r="M477" s="31"/>
    </row>
    <row r="478" ht="14.25" customHeight="1">
      <c r="A478" s="13"/>
      <c r="B478" s="30"/>
      <c r="C478" s="31"/>
      <c r="D478" s="31"/>
      <c r="E478" s="31"/>
      <c r="F478" s="30"/>
      <c r="G478" s="30"/>
      <c r="H478" s="30"/>
      <c r="I478" s="1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1" t="str">
        <f t="array" ref="J478">IF(I478&lt;&gt;"",INDEX(Def!$J$6:$L$10,MATCH(F478,Def!$I$6:$I$10,0),MATCH(I478,Def!$J$5:$L$5,0)),"")</f>
        <v/>
      </c>
      <c r="K478" s="33"/>
      <c r="L478" s="34" t="str">
        <f t="shared" si="1"/>
        <v/>
      </c>
      <c r="M478" s="31"/>
    </row>
    <row r="479" ht="14.25" customHeight="1">
      <c r="A479" s="13"/>
      <c r="B479" s="30"/>
      <c r="C479" s="31"/>
      <c r="D479" s="31"/>
      <c r="E479" s="31"/>
      <c r="F479" s="30"/>
      <c r="G479" s="30"/>
      <c r="H479" s="30"/>
      <c r="I479" s="1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1" t="str">
        <f t="array" ref="J479">IF(I479&lt;&gt;"",INDEX(Def!$J$6:$L$10,MATCH(F479,Def!$I$6:$I$10,0),MATCH(I479,Def!$J$5:$L$5,0)),"")</f>
        <v/>
      </c>
      <c r="K479" s="33"/>
      <c r="L479" s="34" t="str">
        <f t="shared" si="1"/>
        <v/>
      </c>
      <c r="M479" s="31"/>
    </row>
    <row r="480" ht="14.25" customHeight="1">
      <c r="A480" s="13"/>
      <c r="B480" s="30"/>
      <c r="C480" s="31"/>
      <c r="D480" s="31"/>
      <c r="E480" s="31"/>
      <c r="F480" s="30"/>
      <c r="G480" s="30"/>
      <c r="H480" s="30"/>
      <c r="I480" s="1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1" t="str">
        <f t="array" ref="J480">IF(I480&lt;&gt;"",INDEX(Def!$J$6:$L$10,MATCH(F480,Def!$I$6:$I$10,0),MATCH(I480,Def!$J$5:$L$5,0)),"")</f>
        <v/>
      </c>
      <c r="K480" s="33"/>
      <c r="L480" s="34" t="str">
        <f t="shared" si="1"/>
        <v/>
      </c>
      <c r="M480" s="31"/>
    </row>
    <row r="481" ht="14.25" customHeight="1">
      <c r="A481" s="13"/>
      <c r="B481" s="30"/>
      <c r="C481" s="31"/>
      <c r="D481" s="31"/>
      <c r="E481" s="31"/>
      <c r="F481" s="30"/>
      <c r="G481" s="30"/>
      <c r="H481" s="30"/>
      <c r="I481" s="1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1" t="str">
        <f t="array" ref="J481">IF(I481&lt;&gt;"",INDEX(Def!$J$6:$L$10,MATCH(F481,Def!$I$6:$I$10,0),MATCH(I481,Def!$J$5:$L$5,0)),"")</f>
        <v/>
      </c>
      <c r="K481" s="33"/>
      <c r="L481" s="34" t="str">
        <f t="shared" si="1"/>
        <v/>
      </c>
      <c r="M481" s="31"/>
    </row>
    <row r="482" ht="14.25" customHeight="1">
      <c r="A482" s="13"/>
      <c r="B482" s="30"/>
      <c r="C482" s="31"/>
      <c r="D482" s="31"/>
      <c r="E482" s="31"/>
      <c r="F482" s="30"/>
      <c r="G482" s="30"/>
      <c r="H482" s="30"/>
      <c r="I482" s="1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1" t="str">
        <f t="array" ref="J482">IF(I482&lt;&gt;"",INDEX(Def!$J$6:$L$10,MATCH(F482,Def!$I$6:$I$10,0),MATCH(I482,Def!$J$5:$L$5,0)),"")</f>
        <v/>
      </c>
      <c r="K482" s="33"/>
      <c r="L482" s="34" t="str">
        <f t="shared" si="1"/>
        <v/>
      </c>
      <c r="M482" s="31"/>
    </row>
    <row r="483" ht="14.25" customHeight="1">
      <c r="A483" s="13"/>
      <c r="B483" s="30"/>
      <c r="C483" s="31"/>
      <c r="D483" s="31"/>
      <c r="E483" s="31"/>
      <c r="F483" s="30"/>
      <c r="G483" s="30"/>
      <c r="H483" s="30"/>
      <c r="I483" s="1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1" t="str">
        <f t="array" ref="J483">IF(I483&lt;&gt;"",INDEX(Def!$J$6:$L$10,MATCH(F483,Def!$I$6:$I$10,0),MATCH(I483,Def!$J$5:$L$5,0)),"")</f>
        <v/>
      </c>
      <c r="K483" s="33"/>
      <c r="L483" s="34" t="str">
        <f t="shared" si="1"/>
        <v/>
      </c>
      <c r="M483" s="31"/>
    </row>
    <row r="484" ht="14.25" customHeight="1">
      <c r="A484" s="13"/>
      <c r="B484" s="30"/>
      <c r="C484" s="31"/>
      <c r="D484" s="31"/>
      <c r="E484" s="31"/>
      <c r="F484" s="30"/>
      <c r="G484" s="30"/>
      <c r="H484" s="30"/>
      <c r="I484" s="1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1" t="str">
        <f t="array" ref="J484">IF(I484&lt;&gt;"",INDEX(Def!$J$6:$L$10,MATCH(F484,Def!$I$6:$I$10,0),MATCH(I484,Def!$J$5:$L$5,0)),"")</f>
        <v/>
      </c>
      <c r="K484" s="33"/>
      <c r="L484" s="34" t="str">
        <f t="shared" si="1"/>
        <v/>
      </c>
      <c r="M484" s="31"/>
    </row>
    <row r="485" ht="14.25" customHeight="1">
      <c r="A485" s="13"/>
      <c r="B485" s="30"/>
      <c r="C485" s="31"/>
      <c r="D485" s="31"/>
      <c r="E485" s="31"/>
      <c r="F485" s="30"/>
      <c r="G485" s="30"/>
      <c r="H485" s="30"/>
      <c r="I485" s="1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1" t="str">
        <f t="array" ref="J485">IF(I485&lt;&gt;"",INDEX(Def!$J$6:$L$10,MATCH(F485,Def!$I$6:$I$10,0),MATCH(I485,Def!$J$5:$L$5,0)),"")</f>
        <v/>
      </c>
      <c r="K485" s="33"/>
      <c r="L485" s="34" t="str">
        <f t="shared" si="1"/>
        <v/>
      </c>
      <c r="M485" s="31"/>
    </row>
    <row r="486" ht="14.25" customHeight="1">
      <c r="A486" s="13"/>
      <c r="B486" s="30"/>
      <c r="C486" s="31"/>
      <c r="D486" s="31"/>
      <c r="E486" s="31"/>
      <c r="F486" s="30"/>
      <c r="G486" s="30"/>
      <c r="H486" s="30"/>
      <c r="I486" s="1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1" t="str">
        <f t="array" ref="J486">IF(I486&lt;&gt;"",INDEX(Def!$J$6:$L$10,MATCH(F486,Def!$I$6:$I$10,0),MATCH(I486,Def!$J$5:$L$5,0)),"")</f>
        <v/>
      </c>
      <c r="K486" s="33"/>
      <c r="L486" s="34" t="str">
        <f t="shared" si="1"/>
        <v/>
      </c>
      <c r="M486" s="31"/>
    </row>
    <row r="487" ht="14.25" customHeight="1">
      <c r="A487" s="13"/>
      <c r="B487" s="30"/>
      <c r="C487" s="31"/>
      <c r="D487" s="31"/>
      <c r="E487" s="31"/>
      <c r="F487" s="30"/>
      <c r="G487" s="30"/>
      <c r="H487" s="30"/>
      <c r="I487" s="1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1" t="str">
        <f t="array" ref="J487">IF(I487&lt;&gt;"",INDEX(Def!$J$6:$L$10,MATCH(F487,Def!$I$6:$I$10,0),MATCH(I487,Def!$J$5:$L$5,0)),"")</f>
        <v/>
      </c>
      <c r="K487" s="33"/>
      <c r="L487" s="34" t="str">
        <f t="shared" si="1"/>
        <v/>
      </c>
      <c r="M487" s="31"/>
    </row>
    <row r="488" ht="14.25" customHeight="1">
      <c r="A488" s="13"/>
      <c r="B488" s="30"/>
      <c r="C488" s="31"/>
      <c r="D488" s="31"/>
      <c r="E488" s="31"/>
      <c r="F488" s="30"/>
      <c r="G488" s="30"/>
      <c r="H488" s="30"/>
      <c r="I488" s="1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1" t="str">
        <f t="array" ref="J488">IF(I488&lt;&gt;"",INDEX(Def!$J$6:$L$10,MATCH(F488,Def!$I$6:$I$10,0),MATCH(I488,Def!$J$5:$L$5,0)),"")</f>
        <v/>
      </c>
      <c r="K488" s="33"/>
      <c r="L488" s="34" t="str">
        <f t="shared" si="1"/>
        <v/>
      </c>
      <c r="M488" s="31"/>
    </row>
    <row r="489" ht="14.25" customHeight="1">
      <c r="A489" s="13"/>
      <c r="B489" s="30"/>
      <c r="C489" s="31"/>
      <c r="D489" s="31"/>
      <c r="E489" s="31"/>
      <c r="F489" s="30"/>
      <c r="G489" s="30"/>
      <c r="H489" s="30"/>
      <c r="I489" s="1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1" t="str">
        <f t="array" ref="J489">IF(I489&lt;&gt;"",INDEX(Def!$J$6:$L$10,MATCH(F489,Def!$I$6:$I$10,0),MATCH(I489,Def!$J$5:$L$5,0)),"")</f>
        <v/>
      </c>
      <c r="K489" s="33"/>
      <c r="L489" s="34" t="str">
        <f t="shared" si="1"/>
        <v/>
      </c>
      <c r="M489" s="31"/>
    </row>
    <row r="490" ht="14.25" customHeight="1">
      <c r="A490" s="13"/>
      <c r="B490" s="30"/>
      <c r="C490" s="31"/>
      <c r="D490" s="31"/>
      <c r="E490" s="31"/>
      <c r="F490" s="30"/>
      <c r="G490" s="30"/>
      <c r="H490" s="30"/>
      <c r="I490" s="1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1" t="str">
        <f t="array" ref="J490">IF(I490&lt;&gt;"",INDEX(Def!$J$6:$L$10,MATCH(F490,Def!$I$6:$I$10,0),MATCH(I490,Def!$J$5:$L$5,0)),"")</f>
        <v/>
      </c>
      <c r="K490" s="33"/>
      <c r="L490" s="34" t="str">
        <f t="shared" si="1"/>
        <v/>
      </c>
      <c r="M490" s="31"/>
    </row>
    <row r="491" ht="14.25" customHeight="1">
      <c r="A491" s="13"/>
      <c r="B491" s="30"/>
      <c r="C491" s="31"/>
      <c r="D491" s="31"/>
      <c r="E491" s="31"/>
      <c r="F491" s="30"/>
      <c r="G491" s="30"/>
      <c r="H491" s="30"/>
      <c r="I491" s="1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1" t="str">
        <f t="array" ref="J491">IF(I491&lt;&gt;"",INDEX(Def!$J$6:$L$10,MATCH(F491,Def!$I$6:$I$10,0),MATCH(I491,Def!$J$5:$L$5,0)),"")</f>
        <v/>
      </c>
      <c r="K491" s="33"/>
      <c r="L491" s="34" t="str">
        <f t="shared" si="1"/>
        <v/>
      </c>
      <c r="M491" s="31"/>
    </row>
    <row r="492" ht="14.25" customHeight="1">
      <c r="A492" s="13"/>
      <c r="B492" s="30"/>
      <c r="C492" s="31"/>
      <c r="D492" s="31"/>
      <c r="E492" s="31"/>
      <c r="F492" s="30"/>
      <c r="G492" s="30"/>
      <c r="H492" s="30"/>
      <c r="I492" s="1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1" t="str">
        <f t="array" ref="J492">IF(I492&lt;&gt;"",INDEX(Def!$J$6:$L$10,MATCH(F492,Def!$I$6:$I$10,0),MATCH(I492,Def!$J$5:$L$5,0)),"")</f>
        <v/>
      </c>
      <c r="K492" s="33"/>
      <c r="L492" s="34" t="str">
        <f t="shared" si="1"/>
        <v/>
      </c>
      <c r="M492" s="31"/>
    </row>
    <row r="493" ht="14.25" customHeight="1">
      <c r="A493" s="13"/>
      <c r="B493" s="30"/>
      <c r="C493" s="31"/>
      <c r="D493" s="31"/>
      <c r="E493" s="31"/>
      <c r="F493" s="30"/>
      <c r="G493" s="30"/>
      <c r="H493" s="30"/>
      <c r="I493" s="1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1" t="str">
        <f t="array" ref="J493">IF(I493&lt;&gt;"",INDEX(Def!$J$6:$L$10,MATCH(F493,Def!$I$6:$I$10,0),MATCH(I493,Def!$J$5:$L$5,0)),"")</f>
        <v/>
      </c>
      <c r="K493" s="33"/>
      <c r="L493" s="34" t="str">
        <f t="shared" si="1"/>
        <v/>
      </c>
      <c r="M493" s="31"/>
    </row>
    <row r="494" ht="14.25" customHeight="1">
      <c r="A494" s="13"/>
      <c r="B494" s="30"/>
      <c r="C494" s="31"/>
      <c r="D494" s="31"/>
      <c r="E494" s="31"/>
      <c r="F494" s="30"/>
      <c r="G494" s="30"/>
      <c r="H494" s="30"/>
      <c r="I494" s="1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1" t="str">
        <f t="array" ref="J494">IF(I494&lt;&gt;"",INDEX(Def!$J$6:$L$10,MATCH(F494,Def!$I$6:$I$10,0),MATCH(I494,Def!$J$5:$L$5,0)),"")</f>
        <v/>
      </c>
      <c r="K494" s="33"/>
      <c r="L494" s="34" t="str">
        <f t="shared" si="1"/>
        <v/>
      </c>
      <c r="M494" s="31"/>
    </row>
    <row r="495" ht="14.25" customHeight="1">
      <c r="A495" s="13"/>
      <c r="B495" s="30"/>
      <c r="C495" s="31"/>
      <c r="D495" s="31"/>
      <c r="E495" s="31"/>
      <c r="F495" s="30"/>
      <c r="G495" s="30"/>
      <c r="H495" s="30"/>
      <c r="I495" s="1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1" t="str">
        <f t="array" ref="J495">IF(I495&lt;&gt;"",INDEX(Def!$J$6:$L$10,MATCH(F495,Def!$I$6:$I$10,0),MATCH(I495,Def!$J$5:$L$5,0)),"")</f>
        <v/>
      </c>
      <c r="K495" s="33"/>
      <c r="L495" s="34" t="str">
        <f t="shared" si="1"/>
        <v/>
      </c>
      <c r="M495" s="31"/>
    </row>
    <row r="496" ht="14.25" customHeight="1">
      <c r="A496" s="13"/>
      <c r="B496" s="30"/>
      <c r="C496" s="31"/>
      <c r="D496" s="31"/>
      <c r="E496" s="31"/>
      <c r="F496" s="30"/>
      <c r="G496" s="30"/>
      <c r="H496" s="30"/>
      <c r="I496" s="1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1" t="str">
        <f t="array" ref="J496">IF(I496&lt;&gt;"",INDEX(Def!$J$6:$L$10,MATCH(F496,Def!$I$6:$I$10,0),MATCH(I496,Def!$J$5:$L$5,0)),"")</f>
        <v/>
      </c>
      <c r="K496" s="33"/>
      <c r="L496" s="34" t="str">
        <f t="shared" si="1"/>
        <v/>
      </c>
      <c r="M496" s="31"/>
    </row>
    <row r="497" ht="14.25" customHeight="1">
      <c r="A497" s="13"/>
      <c r="B497" s="30"/>
      <c r="C497" s="31"/>
      <c r="D497" s="31"/>
      <c r="E497" s="31"/>
      <c r="F497" s="30"/>
      <c r="G497" s="30"/>
      <c r="H497" s="30"/>
      <c r="I497" s="1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1" t="str">
        <f t="array" ref="J497">IF(I497&lt;&gt;"",INDEX(Def!$J$6:$L$10,MATCH(F497,Def!$I$6:$I$10,0),MATCH(I497,Def!$J$5:$L$5,0)),"")</f>
        <v/>
      </c>
      <c r="K497" s="33"/>
      <c r="L497" s="34" t="str">
        <f t="shared" si="1"/>
        <v/>
      </c>
      <c r="M497" s="31"/>
    </row>
    <row r="498" ht="14.25" customHeight="1">
      <c r="A498" s="13"/>
      <c r="B498" s="30"/>
      <c r="C498" s="31"/>
      <c r="D498" s="31"/>
      <c r="E498" s="31"/>
      <c r="F498" s="30"/>
      <c r="G498" s="30"/>
      <c r="H498" s="30"/>
      <c r="I498" s="1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1" t="str">
        <f t="array" ref="J498">IF(I498&lt;&gt;"",INDEX(Def!$J$6:$L$10,MATCH(F498,Def!$I$6:$I$10,0),MATCH(I498,Def!$J$5:$L$5,0)),"")</f>
        <v/>
      </c>
      <c r="K498" s="33"/>
      <c r="L498" s="34" t="str">
        <f t="shared" si="1"/>
        <v/>
      </c>
      <c r="M498" s="31"/>
    </row>
    <row r="499" ht="14.25" customHeight="1">
      <c r="A499" s="13"/>
      <c r="B499" s="30"/>
      <c r="C499" s="31"/>
      <c r="D499" s="31"/>
      <c r="E499" s="31"/>
      <c r="F499" s="30"/>
      <c r="G499" s="30"/>
      <c r="H499" s="30"/>
      <c r="I499" s="1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1" t="str">
        <f t="array" ref="J499">IF(I499&lt;&gt;"",INDEX(Def!$J$6:$L$10,MATCH(F499,Def!$I$6:$I$10,0),MATCH(I499,Def!$J$5:$L$5,0)),"")</f>
        <v/>
      </c>
      <c r="K499" s="33"/>
      <c r="L499" s="34" t="str">
        <f t="shared" si="1"/>
        <v/>
      </c>
      <c r="M499" s="31"/>
    </row>
    <row r="500" ht="14.25" customHeight="1">
      <c r="A500" s="13"/>
      <c r="B500" s="30"/>
      <c r="C500" s="31"/>
      <c r="D500" s="31"/>
      <c r="E500" s="31"/>
      <c r="F500" s="30"/>
      <c r="G500" s="30"/>
      <c r="H500" s="30"/>
      <c r="I500" s="1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1" t="str">
        <f t="array" ref="J500">IF(I500&lt;&gt;"",INDEX(Def!$J$6:$L$10,MATCH(F500,Def!$I$6:$I$10,0),MATCH(I500,Def!$J$5:$L$5,0)),"")</f>
        <v/>
      </c>
      <c r="K500" s="33"/>
      <c r="L500" s="34" t="str">
        <f t="shared" si="1"/>
        <v/>
      </c>
      <c r="M500" s="31"/>
    </row>
    <row r="501" ht="14.25" customHeight="1">
      <c r="A501" s="13"/>
      <c r="B501" s="30"/>
      <c r="C501" s="31"/>
      <c r="D501" s="31"/>
      <c r="E501" s="31"/>
      <c r="F501" s="30"/>
      <c r="G501" s="30"/>
      <c r="H501" s="30"/>
      <c r="I501" s="1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1" t="str">
        <f t="array" ref="J501">IF(I501&lt;&gt;"",INDEX(Def!$J$6:$L$10,MATCH(F501,Def!$I$6:$I$10,0),MATCH(I501,Def!$J$5:$L$5,0)),"")</f>
        <v/>
      </c>
      <c r="K501" s="33"/>
      <c r="L501" s="34" t="str">
        <f t="shared" si="1"/>
        <v/>
      </c>
      <c r="M501" s="31"/>
    </row>
    <row r="502" ht="14.25" customHeight="1">
      <c r="A502" s="13"/>
      <c r="B502" s="30"/>
      <c r="C502" s="31"/>
      <c r="D502" s="31"/>
      <c r="E502" s="31"/>
      <c r="F502" s="30"/>
      <c r="G502" s="30"/>
      <c r="H502" s="30"/>
      <c r="I502" s="1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1" t="str">
        <f t="array" ref="J502">IF(I502&lt;&gt;"",INDEX(Def!$J$6:$L$10,MATCH(F502,Def!$I$6:$I$10,0),MATCH(I502,Def!$J$5:$L$5,0)),"")</f>
        <v/>
      </c>
      <c r="K502" s="33"/>
      <c r="L502" s="34" t="str">
        <f t="shared" si="1"/>
        <v/>
      </c>
      <c r="M502" s="31"/>
    </row>
    <row r="503" ht="14.25" customHeight="1">
      <c r="A503" s="13"/>
      <c r="B503" s="30"/>
      <c r="C503" s="31"/>
      <c r="D503" s="31"/>
      <c r="E503" s="31"/>
      <c r="F503" s="30"/>
      <c r="G503" s="30"/>
      <c r="H503" s="30"/>
      <c r="I503" s="1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1" t="str">
        <f t="array" ref="J503">IF(I503&lt;&gt;"",INDEX(Def!$J$6:$L$10,MATCH(F503,Def!$I$6:$I$10,0),MATCH(I503,Def!$J$5:$L$5,0)),"")</f>
        <v/>
      </c>
      <c r="K503" s="33"/>
      <c r="L503" s="34" t="str">
        <f t="shared" si="1"/>
        <v/>
      </c>
      <c r="M503" s="31"/>
    </row>
    <row r="504" ht="14.25" customHeight="1">
      <c r="A504" s="13"/>
      <c r="B504" s="30"/>
      <c r="C504" s="31"/>
      <c r="D504" s="31"/>
      <c r="E504" s="31"/>
      <c r="F504" s="30"/>
      <c r="G504" s="30"/>
      <c r="H504" s="30"/>
      <c r="I504" s="1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1" t="str">
        <f t="array" ref="J504">IF(I504&lt;&gt;"",INDEX(Def!$J$6:$L$10,MATCH(F504,Def!$I$6:$I$10,0),MATCH(I504,Def!$J$5:$L$5,0)),"")</f>
        <v/>
      </c>
      <c r="K504" s="33"/>
      <c r="L504" s="34" t="str">
        <f t="shared" si="1"/>
        <v/>
      </c>
      <c r="M504" s="31"/>
    </row>
    <row r="505" ht="14.25" customHeight="1">
      <c r="A505" s="13"/>
      <c r="B505" s="30"/>
      <c r="C505" s="31"/>
      <c r="D505" s="31"/>
      <c r="E505" s="31"/>
      <c r="F505" s="30"/>
      <c r="G505" s="30"/>
      <c r="H505" s="30"/>
      <c r="I505" s="1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1" t="str">
        <f t="array" ref="J505">IF(I505&lt;&gt;"",INDEX(Def!$J$6:$L$10,MATCH(F505,Def!$I$6:$I$10,0),MATCH(I505,Def!$J$5:$L$5,0)),"")</f>
        <v/>
      </c>
      <c r="K505" s="33"/>
      <c r="L505" s="34" t="str">
        <f t="shared" si="1"/>
        <v/>
      </c>
      <c r="M505" s="31"/>
    </row>
    <row r="506" ht="14.25" customHeight="1">
      <c r="A506" s="13"/>
      <c r="B506" s="30"/>
      <c r="C506" s="31"/>
      <c r="D506" s="31"/>
      <c r="E506" s="31"/>
      <c r="F506" s="30"/>
      <c r="G506" s="30"/>
      <c r="H506" s="30"/>
      <c r="I506" s="1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1" t="str">
        <f t="array" ref="J506">IF(I506&lt;&gt;"",INDEX(Def!$J$6:$L$10,MATCH(F506,Def!$I$6:$I$10,0),MATCH(I506,Def!$J$5:$L$5,0)),"")</f>
        <v/>
      </c>
      <c r="K506" s="33"/>
      <c r="L506" s="34" t="str">
        <f t="shared" si="1"/>
        <v/>
      </c>
      <c r="M506" s="31"/>
    </row>
    <row r="507" ht="14.25" customHeight="1">
      <c r="A507" s="13"/>
      <c r="B507" s="30"/>
      <c r="C507" s="31"/>
      <c r="D507" s="31"/>
      <c r="E507" s="31"/>
      <c r="F507" s="30"/>
      <c r="G507" s="30"/>
      <c r="H507" s="30"/>
      <c r="I507" s="1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1" t="str">
        <f t="array" ref="J507">IF(I507&lt;&gt;"",INDEX(Def!$J$6:$L$10,MATCH(F507,Def!$I$6:$I$10,0),MATCH(I507,Def!$J$5:$L$5,0)),"")</f>
        <v/>
      </c>
      <c r="K507" s="33"/>
      <c r="L507" s="34" t="str">
        <f t="shared" si="1"/>
        <v/>
      </c>
      <c r="M507" s="31"/>
    </row>
    <row r="508" ht="14.25" customHeight="1">
      <c r="A508" s="13"/>
      <c r="B508" s="30"/>
      <c r="C508" s="31"/>
      <c r="D508" s="31"/>
      <c r="E508" s="31"/>
      <c r="F508" s="30"/>
      <c r="G508" s="30"/>
      <c r="H508" s="30"/>
      <c r="I508" s="1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1" t="str">
        <f t="array" ref="J508">IF(I508&lt;&gt;"",INDEX(Def!$J$6:$L$10,MATCH(F508,Def!$I$6:$I$10,0),MATCH(I508,Def!$J$5:$L$5,0)),"")</f>
        <v/>
      </c>
      <c r="K508" s="33"/>
      <c r="L508" s="34" t="str">
        <f t="shared" si="1"/>
        <v/>
      </c>
      <c r="M508" s="31"/>
    </row>
    <row r="509" ht="14.25" customHeight="1">
      <c r="A509" s="13"/>
      <c r="B509" s="30"/>
      <c r="C509" s="31"/>
      <c r="D509" s="31"/>
      <c r="E509" s="31"/>
      <c r="F509" s="30"/>
      <c r="G509" s="30"/>
      <c r="H509" s="30"/>
      <c r="I509" s="1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1" t="str">
        <f t="array" ref="J509">IF(I509&lt;&gt;"",INDEX(Def!$J$6:$L$10,MATCH(F509,Def!$I$6:$I$10,0),MATCH(I509,Def!$J$5:$L$5,0)),"")</f>
        <v/>
      </c>
      <c r="K509" s="33"/>
      <c r="L509" s="34" t="str">
        <f t="shared" si="1"/>
        <v/>
      </c>
      <c r="M509" s="31"/>
    </row>
    <row r="510" ht="14.25" customHeight="1">
      <c r="A510" s="13"/>
      <c r="B510" s="30"/>
      <c r="C510" s="31"/>
      <c r="D510" s="31"/>
      <c r="E510" s="31"/>
      <c r="F510" s="30"/>
      <c r="G510" s="30"/>
      <c r="H510" s="30"/>
      <c r="I510" s="1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1" t="str">
        <f t="array" ref="J510">IF(I510&lt;&gt;"",INDEX(Def!$J$6:$L$10,MATCH(F510,Def!$I$6:$I$10,0),MATCH(I510,Def!$J$5:$L$5,0)),"")</f>
        <v/>
      </c>
      <c r="K510" s="33"/>
      <c r="L510" s="34" t="str">
        <f t="shared" si="1"/>
        <v/>
      </c>
      <c r="M510" s="31"/>
    </row>
    <row r="511" ht="14.25" customHeight="1">
      <c r="A511" s="13"/>
      <c r="B511" s="30"/>
      <c r="C511" s="31"/>
      <c r="D511" s="31"/>
      <c r="E511" s="31"/>
      <c r="F511" s="30"/>
      <c r="G511" s="30"/>
      <c r="H511" s="30"/>
      <c r="I511" s="1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1" t="str">
        <f t="array" ref="J511">IF(I511&lt;&gt;"",INDEX(Def!$J$6:$L$10,MATCH(F511,Def!$I$6:$I$10,0),MATCH(I511,Def!$J$5:$L$5,0)),"")</f>
        <v/>
      </c>
      <c r="K511" s="33"/>
      <c r="L511" s="34" t="str">
        <f t="shared" si="1"/>
        <v/>
      </c>
      <c r="M511" s="31"/>
    </row>
    <row r="512" ht="14.25" customHeight="1">
      <c r="A512" s="13"/>
      <c r="B512" s="30"/>
      <c r="C512" s="31"/>
      <c r="D512" s="31"/>
      <c r="E512" s="31"/>
      <c r="F512" s="30"/>
      <c r="G512" s="30"/>
      <c r="H512" s="30"/>
      <c r="I512" s="1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1" t="str">
        <f t="array" ref="J512">IF(I512&lt;&gt;"",INDEX(Def!$J$6:$L$10,MATCH(F512,Def!$I$6:$I$10,0),MATCH(I512,Def!$J$5:$L$5,0)),"")</f>
        <v/>
      </c>
      <c r="K512" s="33"/>
      <c r="L512" s="34" t="str">
        <f t="shared" si="1"/>
        <v/>
      </c>
      <c r="M512" s="31"/>
    </row>
    <row r="513" ht="14.25" customHeight="1">
      <c r="A513" s="13"/>
      <c r="B513" s="30"/>
      <c r="C513" s="31"/>
      <c r="D513" s="31"/>
      <c r="E513" s="31"/>
      <c r="F513" s="30"/>
      <c r="G513" s="30"/>
      <c r="H513" s="30"/>
      <c r="I513" s="1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1" t="str">
        <f t="array" ref="J513">IF(I513&lt;&gt;"",INDEX(Def!$J$6:$L$10,MATCH(F513,Def!$I$6:$I$10,0),MATCH(I513,Def!$J$5:$L$5,0)),"")</f>
        <v/>
      </c>
      <c r="K513" s="33"/>
      <c r="L513" s="34" t="str">
        <f t="shared" si="1"/>
        <v/>
      </c>
      <c r="M513" s="31"/>
    </row>
    <row r="514" ht="14.25" customHeight="1">
      <c r="A514" s="13"/>
      <c r="B514" s="30"/>
      <c r="C514" s="31"/>
      <c r="D514" s="31"/>
      <c r="E514" s="31"/>
      <c r="F514" s="30"/>
      <c r="G514" s="30"/>
      <c r="H514" s="30"/>
      <c r="I514" s="1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1" t="str">
        <f t="array" ref="J514">IF(I514&lt;&gt;"",INDEX(Def!$J$6:$L$10,MATCH(F514,Def!$I$6:$I$10,0),MATCH(I514,Def!$J$5:$L$5,0)),"")</f>
        <v/>
      </c>
      <c r="K514" s="33"/>
      <c r="L514" s="34" t="str">
        <f t="shared" si="1"/>
        <v/>
      </c>
      <c r="M514" s="31"/>
    </row>
    <row r="515" ht="14.25" customHeight="1">
      <c r="A515" s="13"/>
      <c r="B515" s="30"/>
      <c r="C515" s="31"/>
      <c r="D515" s="31"/>
      <c r="E515" s="31"/>
      <c r="F515" s="30"/>
      <c r="G515" s="30"/>
      <c r="H515" s="30"/>
      <c r="I515" s="1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1" t="str">
        <f t="array" ref="J515">IF(I515&lt;&gt;"",INDEX(Def!$J$6:$L$10,MATCH(F515,Def!$I$6:$I$10,0),MATCH(I515,Def!$J$5:$L$5,0)),"")</f>
        <v/>
      </c>
      <c r="K515" s="33"/>
      <c r="L515" s="34" t="str">
        <f t="shared" si="1"/>
        <v/>
      </c>
      <c r="M515" s="31"/>
    </row>
    <row r="516" ht="14.25" customHeight="1">
      <c r="A516" s="13"/>
      <c r="B516" s="30"/>
      <c r="C516" s="31"/>
      <c r="D516" s="31"/>
      <c r="E516" s="31"/>
      <c r="F516" s="30"/>
      <c r="G516" s="30"/>
      <c r="H516" s="30"/>
      <c r="I516" s="1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1" t="str">
        <f t="array" ref="J516">IF(I516&lt;&gt;"",INDEX(Def!$J$6:$L$10,MATCH(F516,Def!$I$6:$I$10,0),MATCH(I516,Def!$J$5:$L$5,0)),"")</f>
        <v/>
      </c>
      <c r="K516" s="33"/>
      <c r="L516" s="34" t="str">
        <f t="shared" si="1"/>
        <v/>
      </c>
      <c r="M516" s="31"/>
    </row>
    <row r="517" ht="14.25" customHeight="1">
      <c r="A517" s="13"/>
      <c r="B517" s="30"/>
      <c r="C517" s="31"/>
      <c r="D517" s="31"/>
      <c r="E517" s="31"/>
      <c r="F517" s="30"/>
      <c r="G517" s="30"/>
      <c r="H517" s="30"/>
      <c r="I517" s="1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1" t="str">
        <f t="array" ref="J517">IF(I517&lt;&gt;"",INDEX(Def!$J$6:$L$10,MATCH(F517,Def!$I$6:$I$10,0),MATCH(I517,Def!$J$5:$L$5,0)),"")</f>
        <v/>
      </c>
      <c r="K517" s="33"/>
      <c r="L517" s="34" t="str">
        <f t="shared" si="1"/>
        <v/>
      </c>
      <c r="M517" s="31"/>
    </row>
    <row r="518" ht="14.25" customHeight="1">
      <c r="A518" s="13"/>
      <c r="B518" s="30"/>
      <c r="C518" s="31"/>
      <c r="D518" s="31"/>
      <c r="E518" s="31"/>
      <c r="F518" s="30"/>
      <c r="G518" s="30"/>
      <c r="H518" s="30"/>
      <c r="I518" s="1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1" t="str">
        <f t="array" ref="J518">IF(I518&lt;&gt;"",INDEX(Def!$J$6:$L$10,MATCH(F518,Def!$I$6:$I$10,0),MATCH(I518,Def!$J$5:$L$5,0)),"")</f>
        <v/>
      </c>
      <c r="K518" s="33"/>
      <c r="L518" s="34" t="str">
        <f t="shared" si="1"/>
        <v/>
      </c>
      <c r="M518" s="31"/>
    </row>
    <row r="519" ht="14.25" customHeight="1">
      <c r="A519" s="13"/>
      <c r="B519" s="30"/>
      <c r="C519" s="31"/>
      <c r="D519" s="31"/>
      <c r="E519" s="31"/>
      <c r="F519" s="30"/>
      <c r="G519" s="30"/>
      <c r="H519" s="30"/>
      <c r="I519" s="1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1" t="str">
        <f t="array" ref="J519">IF(I519&lt;&gt;"",INDEX(Def!$J$6:$L$10,MATCH(F519,Def!$I$6:$I$10,0),MATCH(I519,Def!$J$5:$L$5,0)),"")</f>
        <v/>
      </c>
      <c r="K519" s="33"/>
      <c r="L519" s="34" t="str">
        <f t="shared" si="1"/>
        <v/>
      </c>
      <c r="M519" s="31"/>
    </row>
    <row r="520" ht="14.25" customHeight="1">
      <c r="A520" s="13"/>
      <c r="B520" s="30"/>
      <c r="C520" s="31"/>
      <c r="D520" s="31"/>
      <c r="E520" s="31"/>
      <c r="F520" s="30"/>
      <c r="G520" s="30"/>
      <c r="H520" s="30"/>
      <c r="I520" s="1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1" t="str">
        <f t="array" ref="J520">IF(I520&lt;&gt;"",INDEX(Def!$J$6:$L$10,MATCH(F520,Def!$I$6:$I$10,0),MATCH(I520,Def!$J$5:$L$5,0)),"")</f>
        <v/>
      </c>
      <c r="K520" s="33"/>
      <c r="L520" s="34" t="str">
        <f t="shared" si="1"/>
        <v/>
      </c>
      <c r="M520" s="31"/>
    </row>
    <row r="521" ht="14.25" customHeight="1">
      <c r="A521" s="13"/>
      <c r="B521" s="30"/>
      <c r="C521" s="31"/>
      <c r="D521" s="31"/>
      <c r="E521" s="31"/>
      <c r="F521" s="30"/>
      <c r="G521" s="30"/>
      <c r="H521" s="30"/>
      <c r="I521" s="1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1" t="str">
        <f t="array" ref="J521">IF(I521&lt;&gt;"",INDEX(Def!$J$6:$L$10,MATCH(F521,Def!$I$6:$I$10,0),MATCH(I521,Def!$J$5:$L$5,0)),"")</f>
        <v/>
      </c>
      <c r="K521" s="33"/>
      <c r="L521" s="34" t="str">
        <f t="shared" si="1"/>
        <v/>
      </c>
      <c r="M521" s="31"/>
    </row>
    <row r="522" ht="14.25" customHeight="1">
      <c r="A522" s="13"/>
      <c r="B522" s="30"/>
      <c r="C522" s="31"/>
      <c r="D522" s="31"/>
      <c r="E522" s="31"/>
      <c r="F522" s="30"/>
      <c r="G522" s="30"/>
      <c r="H522" s="30"/>
      <c r="I522" s="1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1" t="str">
        <f t="array" ref="J522">IF(I522&lt;&gt;"",INDEX(Def!$J$6:$L$10,MATCH(F522,Def!$I$6:$I$10,0),MATCH(I522,Def!$J$5:$L$5,0)),"")</f>
        <v/>
      </c>
      <c r="K522" s="33"/>
      <c r="L522" s="34" t="str">
        <f t="shared" si="1"/>
        <v/>
      </c>
      <c r="M522" s="31"/>
    </row>
    <row r="523" ht="14.25" customHeight="1">
      <c r="A523" s="13"/>
      <c r="B523" s="30"/>
      <c r="C523" s="31"/>
      <c r="D523" s="31"/>
      <c r="E523" s="31"/>
      <c r="F523" s="30"/>
      <c r="G523" s="30"/>
      <c r="H523" s="30"/>
      <c r="I523" s="1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1" t="str">
        <f t="array" ref="J523">IF(I523&lt;&gt;"",INDEX(Def!$J$6:$L$10,MATCH(F523,Def!$I$6:$I$10,0),MATCH(I523,Def!$J$5:$L$5,0)),"")</f>
        <v/>
      </c>
      <c r="K523" s="33"/>
      <c r="L523" s="34" t="str">
        <f t="shared" si="1"/>
        <v/>
      </c>
      <c r="M523" s="31"/>
    </row>
    <row r="524" ht="14.25" customHeight="1">
      <c r="A524" s="13"/>
      <c r="B524" s="30"/>
      <c r="C524" s="31"/>
      <c r="D524" s="31"/>
      <c r="E524" s="31"/>
      <c r="F524" s="30"/>
      <c r="G524" s="30"/>
      <c r="H524" s="30"/>
      <c r="I524" s="1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1" t="str">
        <f t="array" ref="J524">IF(I524&lt;&gt;"",INDEX(Def!$J$6:$L$10,MATCH(F524,Def!$I$6:$I$10,0),MATCH(I524,Def!$J$5:$L$5,0)),"")</f>
        <v/>
      </c>
      <c r="K524" s="33"/>
      <c r="L524" s="34" t="str">
        <f t="shared" si="1"/>
        <v/>
      </c>
      <c r="M524" s="31"/>
    </row>
    <row r="525" ht="14.25" customHeight="1">
      <c r="A525" s="13"/>
      <c r="B525" s="30"/>
      <c r="C525" s="31"/>
      <c r="D525" s="31"/>
      <c r="E525" s="31"/>
      <c r="F525" s="30"/>
      <c r="G525" s="30"/>
      <c r="H525" s="30"/>
      <c r="I525" s="1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1" t="str">
        <f t="array" ref="J525">IF(I525&lt;&gt;"",INDEX(Def!$J$6:$L$10,MATCH(F525,Def!$I$6:$I$10,0),MATCH(I525,Def!$J$5:$L$5,0)),"")</f>
        <v/>
      </c>
      <c r="K525" s="33"/>
      <c r="L525" s="34" t="str">
        <f t="shared" si="1"/>
        <v/>
      </c>
      <c r="M525" s="31"/>
    </row>
    <row r="526" ht="14.25" customHeight="1">
      <c r="A526" s="13"/>
      <c r="B526" s="30"/>
      <c r="C526" s="31"/>
      <c r="D526" s="31"/>
      <c r="E526" s="31"/>
      <c r="F526" s="30"/>
      <c r="G526" s="30"/>
      <c r="H526" s="30"/>
      <c r="I526" s="1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1" t="str">
        <f t="array" ref="J526">IF(I526&lt;&gt;"",INDEX(Def!$J$6:$L$10,MATCH(F526,Def!$I$6:$I$10,0),MATCH(I526,Def!$J$5:$L$5,0)),"")</f>
        <v/>
      </c>
      <c r="K526" s="33"/>
      <c r="L526" s="34" t="str">
        <f t="shared" si="1"/>
        <v/>
      </c>
      <c r="M526" s="31"/>
    </row>
    <row r="527" ht="14.25" customHeight="1">
      <c r="A527" s="13"/>
      <c r="B527" s="30"/>
      <c r="C527" s="31"/>
      <c r="D527" s="31"/>
      <c r="E527" s="31"/>
      <c r="F527" s="30"/>
      <c r="G527" s="30"/>
      <c r="H527" s="30"/>
      <c r="I527" s="1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1" t="str">
        <f t="array" ref="J527">IF(I527&lt;&gt;"",INDEX(Def!$J$6:$L$10,MATCH(F527,Def!$I$6:$I$10,0),MATCH(I527,Def!$J$5:$L$5,0)),"")</f>
        <v/>
      </c>
      <c r="K527" s="33"/>
      <c r="L527" s="34" t="str">
        <f t="shared" si="1"/>
        <v/>
      </c>
      <c r="M527" s="31"/>
    </row>
    <row r="528" ht="14.25" customHeight="1">
      <c r="A528" s="13"/>
      <c r="B528" s="30"/>
      <c r="C528" s="31"/>
      <c r="D528" s="31"/>
      <c r="E528" s="31"/>
      <c r="F528" s="30"/>
      <c r="G528" s="30"/>
      <c r="H528" s="30"/>
      <c r="I528" s="1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1" t="str">
        <f t="array" ref="J528">IF(I528&lt;&gt;"",INDEX(Def!$J$6:$L$10,MATCH(F528,Def!$I$6:$I$10,0),MATCH(I528,Def!$J$5:$L$5,0)),"")</f>
        <v/>
      </c>
      <c r="K528" s="33"/>
      <c r="L528" s="34" t="str">
        <f t="shared" si="1"/>
        <v/>
      </c>
      <c r="M528" s="31"/>
    </row>
    <row r="529" ht="14.25" customHeight="1">
      <c r="A529" s="13"/>
      <c r="B529" s="30"/>
      <c r="C529" s="31"/>
      <c r="D529" s="31"/>
      <c r="E529" s="31"/>
      <c r="F529" s="30"/>
      <c r="G529" s="30"/>
      <c r="H529" s="30"/>
      <c r="I529" s="1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1" t="str">
        <f t="array" ref="J529">IF(I529&lt;&gt;"",INDEX(Def!$J$6:$L$10,MATCH(F529,Def!$I$6:$I$10,0),MATCH(I529,Def!$J$5:$L$5,0)),"")</f>
        <v/>
      </c>
      <c r="K529" s="33"/>
      <c r="L529" s="34" t="str">
        <f t="shared" si="1"/>
        <v/>
      </c>
      <c r="M529" s="31"/>
    </row>
    <row r="530" ht="14.25" customHeight="1">
      <c r="A530" s="13"/>
      <c r="B530" s="30"/>
      <c r="C530" s="31"/>
      <c r="D530" s="31"/>
      <c r="E530" s="31"/>
      <c r="F530" s="30"/>
      <c r="G530" s="30"/>
      <c r="H530" s="30"/>
      <c r="I530" s="1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1" t="str">
        <f t="array" ref="J530">IF(I530&lt;&gt;"",INDEX(Def!$J$6:$L$10,MATCH(F530,Def!$I$6:$I$10,0),MATCH(I530,Def!$J$5:$L$5,0)),"")</f>
        <v/>
      </c>
      <c r="K530" s="33"/>
      <c r="L530" s="34" t="str">
        <f t="shared" si="1"/>
        <v/>
      </c>
      <c r="M530" s="31"/>
    </row>
    <row r="531" ht="14.25" customHeight="1">
      <c r="A531" s="13"/>
      <c r="B531" s="30"/>
      <c r="C531" s="31"/>
      <c r="D531" s="31"/>
      <c r="E531" s="31"/>
      <c r="F531" s="30"/>
      <c r="G531" s="30"/>
      <c r="H531" s="30"/>
      <c r="I531" s="1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1" t="str">
        <f t="array" ref="J531">IF(I531&lt;&gt;"",INDEX(Def!$J$6:$L$10,MATCH(F531,Def!$I$6:$I$10,0),MATCH(I531,Def!$J$5:$L$5,0)),"")</f>
        <v/>
      </c>
      <c r="K531" s="33"/>
      <c r="L531" s="34" t="str">
        <f t="shared" si="1"/>
        <v/>
      </c>
      <c r="M531" s="31"/>
    </row>
    <row r="532" ht="14.25" customHeight="1">
      <c r="A532" s="13"/>
      <c r="B532" s="30"/>
      <c r="C532" s="31"/>
      <c r="D532" s="31"/>
      <c r="E532" s="31"/>
      <c r="F532" s="30"/>
      <c r="G532" s="30"/>
      <c r="H532" s="30"/>
      <c r="I532" s="1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1" t="str">
        <f t="array" ref="J532">IF(I532&lt;&gt;"",INDEX(Def!$J$6:$L$10,MATCH(F532,Def!$I$6:$I$10,0),MATCH(I532,Def!$J$5:$L$5,0)),"")</f>
        <v/>
      </c>
      <c r="K532" s="33"/>
      <c r="L532" s="34" t="str">
        <f t="shared" si="1"/>
        <v/>
      </c>
      <c r="M532" s="31"/>
    </row>
    <row r="533" ht="14.25" customHeight="1">
      <c r="A533" s="13"/>
      <c r="B533" s="30"/>
      <c r="C533" s="31"/>
      <c r="D533" s="31"/>
      <c r="E533" s="31"/>
      <c r="F533" s="30"/>
      <c r="G533" s="30"/>
      <c r="H533" s="30"/>
      <c r="I533" s="1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1" t="str">
        <f t="array" ref="J533">IF(I533&lt;&gt;"",INDEX(Def!$J$6:$L$10,MATCH(F533,Def!$I$6:$I$10,0),MATCH(I533,Def!$J$5:$L$5,0)),"")</f>
        <v/>
      </c>
      <c r="K533" s="33"/>
      <c r="L533" s="34" t="str">
        <f t="shared" si="1"/>
        <v/>
      </c>
      <c r="M533" s="31"/>
    </row>
    <row r="534" ht="14.25" customHeight="1">
      <c r="A534" s="13"/>
      <c r="B534" s="30"/>
      <c r="C534" s="31"/>
      <c r="D534" s="31"/>
      <c r="E534" s="31"/>
      <c r="F534" s="30"/>
      <c r="G534" s="30"/>
      <c r="H534" s="30"/>
      <c r="I534" s="1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1" t="str">
        <f t="array" ref="J534">IF(I534&lt;&gt;"",INDEX(Def!$J$6:$L$10,MATCH(F534,Def!$I$6:$I$10,0),MATCH(I534,Def!$J$5:$L$5,0)),"")</f>
        <v/>
      </c>
      <c r="K534" s="33"/>
      <c r="L534" s="34" t="str">
        <f t="shared" si="1"/>
        <v/>
      </c>
      <c r="M534" s="31"/>
    </row>
    <row r="535" ht="14.25" customHeight="1">
      <c r="A535" s="13"/>
      <c r="B535" s="30"/>
      <c r="C535" s="31"/>
      <c r="D535" s="31"/>
      <c r="E535" s="31"/>
      <c r="F535" s="30"/>
      <c r="G535" s="30"/>
      <c r="H535" s="30"/>
      <c r="I535" s="1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1" t="str">
        <f t="array" ref="J535">IF(I535&lt;&gt;"",INDEX(Def!$J$6:$L$10,MATCH(F535,Def!$I$6:$I$10,0),MATCH(I535,Def!$J$5:$L$5,0)),"")</f>
        <v/>
      </c>
      <c r="K535" s="33"/>
      <c r="L535" s="34" t="str">
        <f t="shared" si="1"/>
        <v/>
      </c>
      <c r="M535" s="31"/>
    </row>
    <row r="536" ht="14.25" customHeight="1">
      <c r="A536" s="13"/>
      <c r="B536" s="30"/>
      <c r="C536" s="31"/>
      <c r="D536" s="31"/>
      <c r="E536" s="31"/>
      <c r="F536" s="30"/>
      <c r="G536" s="30"/>
      <c r="H536" s="30"/>
      <c r="I536" s="1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1" t="str">
        <f t="array" ref="J536">IF(I536&lt;&gt;"",INDEX(Def!$J$6:$L$10,MATCH(F536,Def!$I$6:$I$10,0),MATCH(I536,Def!$J$5:$L$5,0)),"")</f>
        <v/>
      </c>
      <c r="K536" s="33"/>
      <c r="L536" s="34" t="str">
        <f t="shared" si="1"/>
        <v/>
      </c>
      <c r="M536" s="31"/>
    </row>
    <row r="537" ht="14.25" customHeight="1">
      <c r="A537" s="13"/>
      <c r="B537" s="30"/>
      <c r="C537" s="31"/>
      <c r="D537" s="31"/>
      <c r="E537" s="31"/>
      <c r="F537" s="30"/>
      <c r="G537" s="30"/>
      <c r="H537" s="30"/>
      <c r="I537" s="1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1" t="str">
        <f t="array" ref="J537">IF(I537&lt;&gt;"",INDEX(Def!$J$6:$L$10,MATCH(F537,Def!$I$6:$I$10,0),MATCH(I537,Def!$J$5:$L$5,0)),"")</f>
        <v/>
      </c>
      <c r="K537" s="33"/>
      <c r="L537" s="34" t="str">
        <f t="shared" si="1"/>
        <v/>
      </c>
      <c r="M537" s="31"/>
    </row>
    <row r="538" ht="14.25" customHeight="1">
      <c r="A538" s="13"/>
      <c r="B538" s="30"/>
      <c r="C538" s="31"/>
      <c r="D538" s="31"/>
      <c r="E538" s="31"/>
      <c r="F538" s="30"/>
      <c r="G538" s="30"/>
      <c r="H538" s="30"/>
      <c r="I538" s="1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1" t="str">
        <f t="array" ref="J538">IF(I538&lt;&gt;"",INDEX(Def!$J$6:$L$10,MATCH(F538,Def!$I$6:$I$10,0),MATCH(I538,Def!$J$5:$L$5,0)),"")</f>
        <v/>
      </c>
      <c r="K538" s="33"/>
      <c r="L538" s="34" t="str">
        <f t="shared" si="1"/>
        <v/>
      </c>
      <c r="M538" s="31"/>
    </row>
    <row r="539" ht="14.25" customHeight="1">
      <c r="A539" s="13"/>
      <c r="B539" s="30"/>
      <c r="C539" s="31"/>
      <c r="D539" s="31"/>
      <c r="E539" s="31"/>
      <c r="F539" s="30"/>
      <c r="G539" s="30"/>
      <c r="H539" s="30"/>
      <c r="I539" s="1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1" t="str">
        <f t="array" ref="J539">IF(I539&lt;&gt;"",INDEX(Def!$J$6:$L$10,MATCH(F539,Def!$I$6:$I$10,0),MATCH(I539,Def!$J$5:$L$5,0)),"")</f>
        <v/>
      </c>
      <c r="K539" s="33"/>
      <c r="L539" s="34" t="str">
        <f t="shared" si="1"/>
        <v/>
      </c>
      <c r="M539" s="31"/>
    </row>
    <row r="540" ht="14.25" customHeight="1">
      <c r="A540" s="13"/>
      <c r="B540" s="30"/>
      <c r="C540" s="31"/>
      <c r="D540" s="31"/>
      <c r="E540" s="31"/>
      <c r="F540" s="30"/>
      <c r="G540" s="30"/>
      <c r="H540" s="30"/>
      <c r="I540" s="1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1" t="str">
        <f t="array" ref="J540">IF(I540&lt;&gt;"",INDEX(Def!$J$6:$L$10,MATCH(F540,Def!$I$6:$I$10,0),MATCH(I540,Def!$J$5:$L$5,0)),"")</f>
        <v/>
      </c>
      <c r="K540" s="33"/>
      <c r="L540" s="34" t="str">
        <f t="shared" si="1"/>
        <v/>
      </c>
      <c r="M540" s="31"/>
    </row>
    <row r="541" ht="14.25" customHeight="1">
      <c r="A541" s="13"/>
      <c r="B541" s="30"/>
      <c r="C541" s="31"/>
      <c r="D541" s="31"/>
      <c r="E541" s="31"/>
      <c r="F541" s="30"/>
      <c r="G541" s="30"/>
      <c r="H541" s="30"/>
      <c r="I541" s="1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1" t="str">
        <f t="array" ref="J541">IF(I541&lt;&gt;"",INDEX(Def!$J$6:$L$10,MATCH(F541,Def!$I$6:$I$10,0),MATCH(I541,Def!$J$5:$L$5,0)),"")</f>
        <v/>
      </c>
      <c r="K541" s="33"/>
      <c r="L541" s="34" t="str">
        <f t="shared" si="1"/>
        <v/>
      </c>
      <c r="M541" s="31"/>
    </row>
    <row r="542" ht="14.25" customHeight="1">
      <c r="A542" s="13"/>
      <c r="B542" s="30"/>
      <c r="C542" s="31"/>
      <c r="D542" s="31"/>
      <c r="E542" s="31"/>
      <c r="F542" s="30"/>
      <c r="G542" s="30"/>
      <c r="H542" s="30"/>
      <c r="I542" s="1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1" t="str">
        <f t="array" ref="J542">IF(I542&lt;&gt;"",INDEX(Def!$J$6:$L$10,MATCH(F542,Def!$I$6:$I$10,0),MATCH(I542,Def!$J$5:$L$5,0)),"")</f>
        <v/>
      </c>
      <c r="K542" s="33"/>
      <c r="L542" s="34" t="str">
        <f t="shared" si="1"/>
        <v/>
      </c>
      <c r="M542" s="31"/>
    </row>
    <row r="543" ht="14.25" customHeight="1">
      <c r="A543" s="13"/>
      <c r="B543" s="30"/>
      <c r="C543" s="31"/>
      <c r="D543" s="31"/>
      <c r="E543" s="31"/>
      <c r="F543" s="30"/>
      <c r="G543" s="30"/>
      <c r="H543" s="30"/>
      <c r="I543" s="1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1" t="str">
        <f t="array" ref="J543">IF(I543&lt;&gt;"",INDEX(Def!$J$6:$L$10,MATCH(F543,Def!$I$6:$I$10,0),MATCH(I543,Def!$J$5:$L$5,0)),"")</f>
        <v/>
      </c>
      <c r="K543" s="33"/>
      <c r="L543" s="34" t="str">
        <f t="shared" si="1"/>
        <v/>
      </c>
      <c r="M543" s="31"/>
    </row>
    <row r="544" ht="14.25" customHeight="1">
      <c r="A544" s="13"/>
      <c r="B544" s="30"/>
      <c r="C544" s="31"/>
      <c r="D544" s="31"/>
      <c r="E544" s="31"/>
      <c r="F544" s="30"/>
      <c r="G544" s="30"/>
      <c r="H544" s="30"/>
      <c r="I544" s="1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1" t="str">
        <f t="array" ref="J544">IF(I544&lt;&gt;"",INDEX(Def!$J$6:$L$10,MATCH(F544,Def!$I$6:$I$10,0),MATCH(I544,Def!$J$5:$L$5,0)),"")</f>
        <v/>
      </c>
      <c r="K544" s="33"/>
      <c r="L544" s="34" t="str">
        <f t="shared" si="1"/>
        <v/>
      </c>
      <c r="M544" s="31"/>
    </row>
    <row r="545" ht="14.25" customHeight="1">
      <c r="A545" s="13"/>
      <c r="B545" s="30"/>
      <c r="C545" s="31"/>
      <c r="D545" s="31"/>
      <c r="E545" s="31"/>
      <c r="F545" s="30"/>
      <c r="G545" s="30"/>
      <c r="H545" s="30"/>
      <c r="I545" s="1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1" t="str">
        <f t="array" ref="J545">IF(I545&lt;&gt;"",INDEX(Def!$J$6:$L$10,MATCH(F545,Def!$I$6:$I$10,0),MATCH(I545,Def!$J$5:$L$5,0)),"")</f>
        <v/>
      </c>
      <c r="K545" s="33"/>
      <c r="L545" s="34" t="str">
        <f t="shared" si="1"/>
        <v/>
      </c>
      <c r="M545" s="31"/>
    </row>
    <row r="546" ht="14.25" customHeight="1">
      <c r="A546" s="13"/>
      <c r="B546" s="30"/>
      <c r="C546" s="31"/>
      <c r="D546" s="31"/>
      <c r="E546" s="31"/>
      <c r="F546" s="30"/>
      <c r="G546" s="30"/>
      <c r="H546" s="30"/>
      <c r="I546" s="1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1" t="str">
        <f t="array" ref="J546">IF(I546&lt;&gt;"",INDEX(Def!$J$6:$L$10,MATCH(F546,Def!$I$6:$I$10,0),MATCH(I546,Def!$J$5:$L$5,0)),"")</f>
        <v/>
      </c>
      <c r="K546" s="33"/>
      <c r="L546" s="34" t="str">
        <f t="shared" si="1"/>
        <v/>
      </c>
      <c r="M546" s="31"/>
    </row>
    <row r="547" ht="14.25" customHeight="1">
      <c r="A547" s="13"/>
      <c r="B547" s="30"/>
      <c r="C547" s="31"/>
      <c r="D547" s="31"/>
      <c r="E547" s="31"/>
      <c r="F547" s="30"/>
      <c r="G547" s="30"/>
      <c r="H547" s="30"/>
      <c r="I547" s="1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1" t="str">
        <f t="array" ref="J547">IF(I547&lt;&gt;"",INDEX(Def!$J$6:$L$10,MATCH(F547,Def!$I$6:$I$10,0),MATCH(I547,Def!$J$5:$L$5,0)),"")</f>
        <v/>
      </c>
      <c r="K547" s="33"/>
      <c r="L547" s="34" t="str">
        <f t="shared" si="1"/>
        <v/>
      </c>
      <c r="M547" s="31"/>
    </row>
    <row r="548" ht="14.25" customHeight="1">
      <c r="A548" s="13"/>
      <c r="B548" s="30"/>
      <c r="C548" s="31"/>
      <c r="D548" s="31"/>
      <c r="E548" s="31"/>
      <c r="F548" s="30"/>
      <c r="G548" s="30"/>
      <c r="H548" s="30"/>
      <c r="I548" s="1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1" t="str">
        <f t="array" ref="J548">IF(I548&lt;&gt;"",INDEX(Def!$J$6:$L$10,MATCH(F548,Def!$I$6:$I$10,0),MATCH(I548,Def!$J$5:$L$5,0)),"")</f>
        <v/>
      </c>
      <c r="K548" s="33"/>
      <c r="L548" s="34" t="str">
        <f t="shared" si="1"/>
        <v/>
      </c>
      <c r="M548" s="31"/>
    </row>
    <row r="549" ht="14.25" customHeight="1">
      <c r="A549" s="13"/>
      <c r="B549" s="30"/>
      <c r="C549" s="31"/>
      <c r="D549" s="31"/>
      <c r="E549" s="31"/>
      <c r="F549" s="30"/>
      <c r="G549" s="30"/>
      <c r="H549" s="30"/>
      <c r="I549" s="1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1" t="str">
        <f t="array" ref="J549">IF(I549&lt;&gt;"",INDEX(Def!$J$6:$L$10,MATCH(F549,Def!$I$6:$I$10,0),MATCH(I549,Def!$J$5:$L$5,0)),"")</f>
        <v/>
      </c>
      <c r="K549" s="33"/>
      <c r="L549" s="34" t="str">
        <f t="shared" si="1"/>
        <v/>
      </c>
      <c r="M549" s="31"/>
    </row>
    <row r="550" ht="14.25" customHeight="1">
      <c r="A550" s="13"/>
      <c r="B550" s="30"/>
      <c r="C550" s="31"/>
      <c r="D550" s="31"/>
      <c r="E550" s="31"/>
      <c r="F550" s="30"/>
      <c r="G550" s="30"/>
      <c r="H550" s="30"/>
      <c r="I550" s="1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1" t="str">
        <f t="array" ref="J550">IF(I550&lt;&gt;"",INDEX(Def!$J$6:$L$10,MATCH(F550,Def!$I$6:$I$10,0),MATCH(I550,Def!$J$5:$L$5,0)),"")</f>
        <v/>
      </c>
      <c r="K550" s="33"/>
      <c r="L550" s="34" t="str">
        <f t="shared" si="1"/>
        <v/>
      </c>
      <c r="M550" s="31"/>
    </row>
    <row r="551" ht="14.25" customHeight="1">
      <c r="A551" s="13"/>
      <c r="B551" s="30"/>
      <c r="C551" s="31"/>
      <c r="D551" s="31"/>
      <c r="E551" s="31"/>
      <c r="F551" s="30"/>
      <c r="G551" s="30"/>
      <c r="H551" s="30"/>
      <c r="I551" s="1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1" t="str">
        <f t="array" ref="J551">IF(I551&lt;&gt;"",INDEX(Def!$J$6:$L$10,MATCH(F551,Def!$I$6:$I$10,0),MATCH(I551,Def!$J$5:$L$5,0)),"")</f>
        <v/>
      </c>
      <c r="K551" s="33"/>
      <c r="L551" s="34" t="str">
        <f t="shared" si="1"/>
        <v/>
      </c>
      <c r="M551" s="31"/>
    </row>
    <row r="552" ht="14.25" customHeight="1">
      <c r="A552" s="13"/>
      <c r="B552" s="30"/>
      <c r="C552" s="31"/>
      <c r="D552" s="31"/>
      <c r="E552" s="31"/>
      <c r="F552" s="30"/>
      <c r="G552" s="30"/>
      <c r="H552" s="30"/>
      <c r="I552" s="1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1" t="str">
        <f t="array" ref="J552">IF(I552&lt;&gt;"",INDEX(Def!$J$6:$L$10,MATCH(F552,Def!$I$6:$I$10,0),MATCH(I552,Def!$J$5:$L$5,0)),"")</f>
        <v/>
      </c>
      <c r="K552" s="33"/>
      <c r="L552" s="34" t="str">
        <f t="shared" si="1"/>
        <v/>
      </c>
      <c r="M552" s="31"/>
    </row>
    <row r="553" ht="14.25" customHeight="1">
      <c r="A553" s="13"/>
      <c r="B553" s="30"/>
      <c r="C553" s="31"/>
      <c r="D553" s="31"/>
      <c r="E553" s="31"/>
      <c r="F553" s="30"/>
      <c r="G553" s="30"/>
      <c r="H553" s="30"/>
      <c r="I553" s="1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1" t="str">
        <f t="array" ref="J553">IF(I553&lt;&gt;"",INDEX(Def!$J$6:$L$10,MATCH(F553,Def!$I$6:$I$10,0),MATCH(I553,Def!$J$5:$L$5,0)),"")</f>
        <v/>
      </c>
      <c r="K553" s="33"/>
      <c r="L553" s="34" t="str">
        <f t="shared" si="1"/>
        <v/>
      </c>
      <c r="M553" s="31"/>
    </row>
    <row r="554" ht="14.25" customHeight="1">
      <c r="A554" s="13"/>
      <c r="B554" s="30"/>
      <c r="C554" s="31"/>
      <c r="D554" s="31"/>
      <c r="E554" s="31"/>
      <c r="F554" s="30"/>
      <c r="G554" s="30"/>
      <c r="H554" s="30"/>
      <c r="I554" s="1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1" t="str">
        <f t="array" ref="J554">IF(I554&lt;&gt;"",INDEX(Def!$J$6:$L$10,MATCH(F554,Def!$I$6:$I$10,0),MATCH(I554,Def!$J$5:$L$5,0)),"")</f>
        <v/>
      </c>
      <c r="K554" s="33"/>
      <c r="L554" s="34" t="str">
        <f t="shared" si="1"/>
        <v/>
      </c>
      <c r="M554" s="31"/>
    </row>
    <row r="555" ht="14.25" customHeight="1">
      <c r="A555" s="13"/>
      <c r="B555" s="30"/>
      <c r="C555" s="31"/>
      <c r="D555" s="31"/>
      <c r="E555" s="31"/>
      <c r="F555" s="30"/>
      <c r="G555" s="30"/>
      <c r="H555" s="30"/>
      <c r="I555" s="1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1" t="str">
        <f t="array" ref="J555">IF(I555&lt;&gt;"",INDEX(Def!$J$6:$L$10,MATCH(F555,Def!$I$6:$I$10,0),MATCH(I555,Def!$J$5:$L$5,0)),"")</f>
        <v/>
      </c>
      <c r="K555" s="33"/>
      <c r="L555" s="34" t="str">
        <f t="shared" si="1"/>
        <v/>
      </c>
      <c r="M555" s="31"/>
    </row>
    <row r="556" ht="14.25" customHeight="1">
      <c r="A556" s="13"/>
      <c r="B556" s="30"/>
      <c r="C556" s="31"/>
      <c r="D556" s="31"/>
      <c r="E556" s="31"/>
      <c r="F556" s="30"/>
      <c r="G556" s="30"/>
      <c r="H556" s="30"/>
      <c r="I556" s="1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1" t="str">
        <f t="array" ref="J556">IF(I556&lt;&gt;"",INDEX(Def!$J$6:$L$10,MATCH(F556,Def!$I$6:$I$10,0),MATCH(I556,Def!$J$5:$L$5,0)),"")</f>
        <v/>
      </c>
      <c r="K556" s="33"/>
      <c r="L556" s="34" t="str">
        <f t="shared" si="1"/>
        <v/>
      </c>
      <c r="M556" s="31"/>
    </row>
    <row r="557" ht="14.25" customHeight="1">
      <c r="A557" s="13"/>
      <c r="B557" s="30"/>
      <c r="C557" s="31"/>
      <c r="D557" s="31"/>
      <c r="E557" s="31"/>
      <c r="F557" s="30"/>
      <c r="G557" s="30"/>
      <c r="H557" s="30"/>
      <c r="I557" s="1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1" t="str">
        <f t="array" ref="J557">IF(I557&lt;&gt;"",INDEX(Def!$J$6:$L$10,MATCH(F557,Def!$I$6:$I$10,0),MATCH(I557,Def!$J$5:$L$5,0)),"")</f>
        <v/>
      </c>
      <c r="K557" s="33"/>
      <c r="L557" s="34" t="str">
        <f t="shared" si="1"/>
        <v/>
      </c>
      <c r="M557" s="31"/>
    </row>
    <row r="558" ht="14.25" customHeight="1">
      <c r="A558" s="13"/>
      <c r="B558" s="30"/>
      <c r="C558" s="31"/>
      <c r="D558" s="31"/>
      <c r="E558" s="31"/>
      <c r="F558" s="30"/>
      <c r="G558" s="30"/>
      <c r="H558" s="30"/>
      <c r="I558" s="1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1" t="str">
        <f t="array" ref="J558">IF(I558&lt;&gt;"",INDEX(Def!$J$6:$L$10,MATCH(F558,Def!$I$6:$I$10,0),MATCH(I558,Def!$J$5:$L$5,0)),"")</f>
        <v/>
      </c>
      <c r="K558" s="33"/>
      <c r="L558" s="34" t="str">
        <f t="shared" si="1"/>
        <v/>
      </c>
      <c r="M558" s="31"/>
    </row>
    <row r="559" ht="14.25" customHeight="1">
      <c r="A559" s="13"/>
      <c r="B559" s="30"/>
      <c r="C559" s="31"/>
      <c r="D559" s="31"/>
      <c r="E559" s="31"/>
      <c r="F559" s="30"/>
      <c r="G559" s="30"/>
      <c r="H559" s="30"/>
      <c r="I559" s="1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1" t="str">
        <f t="array" ref="J559">IF(I559&lt;&gt;"",INDEX(Def!$J$6:$L$10,MATCH(F559,Def!$I$6:$I$10,0),MATCH(I559,Def!$J$5:$L$5,0)),"")</f>
        <v/>
      </c>
      <c r="K559" s="33"/>
      <c r="L559" s="34" t="str">
        <f t="shared" si="1"/>
        <v/>
      </c>
      <c r="M559" s="31"/>
    </row>
    <row r="560" ht="14.25" customHeight="1">
      <c r="A560" s="13"/>
      <c r="B560" s="30"/>
      <c r="C560" s="31"/>
      <c r="D560" s="31"/>
      <c r="E560" s="31"/>
      <c r="F560" s="30"/>
      <c r="G560" s="30"/>
      <c r="H560" s="30"/>
      <c r="I560" s="1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1" t="str">
        <f t="array" ref="J560">IF(I560&lt;&gt;"",INDEX(Def!$J$6:$L$10,MATCH(F560,Def!$I$6:$I$10,0),MATCH(I560,Def!$J$5:$L$5,0)),"")</f>
        <v/>
      </c>
      <c r="K560" s="33"/>
      <c r="L560" s="34" t="str">
        <f t="shared" si="1"/>
        <v/>
      </c>
      <c r="M560" s="31"/>
    </row>
    <row r="561" ht="14.25" customHeight="1">
      <c r="A561" s="13"/>
      <c r="B561" s="30"/>
      <c r="C561" s="31"/>
      <c r="D561" s="31"/>
      <c r="E561" s="31"/>
      <c r="F561" s="30"/>
      <c r="G561" s="30"/>
      <c r="H561" s="30"/>
      <c r="I561" s="1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1" t="str">
        <f t="array" ref="J561">IF(I561&lt;&gt;"",INDEX(Def!$J$6:$L$10,MATCH(F561,Def!$I$6:$I$10,0),MATCH(I561,Def!$J$5:$L$5,0)),"")</f>
        <v/>
      </c>
      <c r="K561" s="33"/>
      <c r="L561" s="34" t="str">
        <f t="shared" si="1"/>
        <v/>
      </c>
      <c r="M561" s="31"/>
    </row>
    <row r="562" ht="14.25" customHeight="1">
      <c r="A562" s="13"/>
      <c r="B562" s="30"/>
      <c r="C562" s="31"/>
      <c r="D562" s="31"/>
      <c r="E562" s="31"/>
      <c r="F562" s="30"/>
      <c r="G562" s="30"/>
      <c r="H562" s="30"/>
      <c r="I562" s="1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1" t="str">
        <f t="array" ref="J562">IF(I562&lt;&gt;"",INDEX(Def!$J$6:$L$10,MATCH(F562,Def!$I$6:$I$10,0),MATCH(I562,Def!$J$5:$L$5,0)),"")</f>
        <v/>
      </c>
      <c r="K562" s="33"/>
      <c r="L562" s="34" t="str">
        <f t="shared" si="1"/>
        <v/>
      </c>
      <c r="M562" s="31"/>
    </row>
    <row r="563" ht="14.25" customHeight="1">
      <c r="A563" s="13"/>
      <c r="B563" s="30"/>
      <c r="C563" s="31"/>
      <c r="D563" s="31"/>
      <c r="E563" s="31"/>
      <c r="F563" s="30"/>
      <c r="G563" s="30"/>
      <c r="H563" s="30"/>
      <c r="I563" s="1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1" t="str">
        <f t="array" ref="J563">IF(I563&lt;&gt;"",INDEX(Def!$J$6:$L$10,MATCH(F563,Def!$I$6:$I$10,0),MATCH(I563,Def!$J$5:$L$5,0)),"")</f>
        <v/>
      </c>
      <c r="K563" s="33"/>
      <c r="L563" s="34" t="str">
        <f t="shared" si="1"/>
        <v/>
      </c>
      <c r="M563" s="31"/>
    </row>
    <row r="564" ht="14.25" customHeight="1">
      <c r="A564" s="13"/>
      <c r="B564" s="30"/>
      <c r="C564" s="31"/>
      <c r="D564" s="31"/>
      <c r="E564" s="31"/>
      <c r="F564" s="30"/>
      <c r="G564" s="30"/>
      <c r="H564" s="30"/>
      <c r="I564" s="1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1" t="str">
        <f t="array" ref="J564">IF(I564&lt;&gt;"",INDEX(Def!$J$6:$L$10,MATCH(F564,Def!$I$6:$I$10,0),MATCH(I564,Def!$J$5:$L$5,0)),"")</f>
        <v/>
      </c>
      <c r="K564" s="33"/>
      <c r="L564" s="34" t="str">
        <f t="shared" si="1"/>
        <v/>
      </c>
      <c r="M564" s="31"/>
    </row>
    <row r="565" ht="14.25" customHeight="1">
      <c r="A565" s="13"/>
      <c r="B565" s="30"/>
      <c r="C565" s="31"/>
      <c r="D565" s="31"/>
      <c r="E565" s="31"/>
      <c r="F565" s="30"/>
      <c r="G565" s="30"/>
      <c r="H565" s="30"/>
      <c r="I565" s="1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1" t="str">
        <f t="array" ref="J565">IF(I565&lt;&gt;"",INDEX(Def!$J$6:$L$10,MATCH(F565,Def!$I$6:$I$10,0),MATCH(I565,Def!$J$5:$L$5,0)),"")</f>
        <v/>
      </c>
      <c r="K565" s="33"/>
      <c r="L565" s="34" t="str">
        <f t="shared" si="1"/>
        <v/>
      </c>
      <c r="M565" s="31"/>
    </row>
    <row r="566" ht="14.25" customHeight="1">
      <c r="A566" s="13"/>
      <c r="B566" s="30"/>
      <c r="C566" s="31"/>
      <c r="D566" s="31"/>
      <c r="E566" s="31"/>
      <c r="F566" s="30"/>
      <c r="G566" s="30"/>
      <c r="H566" s="30"/>
      <c r="I566" s="1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1" t="str">
        <f t="array" ref="J566">IF(I566&lt;&gt;"",INDEX(Def!$J$6:$L$10,MATCH(F566,Def!$I$6:$I$10,0),MATCH(I566,Def!$J$5:$L$5,0)),"")</f>
        <v/>
      </c>
      <c r="K566" s="33"/>
      <c r="L566" s="34" t="str">
        <f t="shared" si="1"/>
        <v/>
      </c>
      <c r="M566" s="31"/>
    </row>
    <row r="567" ht="14.25" customHeight="1">
      <c r="A567" s="13"/>
      <c r="B567" s="30"/>
      <c r="C567" s="31"/>
      <c r="D567" s="31"/>
      <c r="E567" s="31"/>
      <c r="F567" s="30"/>
      <c r="G567" s="30"/>
      <c r="H567" s="30"/>
      <c r="I567" s="1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1" t="str">
        <f t="array" ref="J567">IF(I567&lt;&gt;"",INDEX(Def!$J$6:$L$10,MATCH(F567,Def!$I$6:$I$10,0),MATCH(I567,Def!$J$5:$L$5,0)),"")</f>
        <v/>
      </c>
      <c r="K567" s="33"/>
      <c r="L567" s="34" t="str">
        <f t="shared" si="1"/>
        <v/>
      </c>
      <c r="M567" s="31"/>
    </row>
    <row r="568" ht="14.25" customHeight="1">
      <c r="A568" s="13"/>
      <c r="B568" s="30"/>
      <c r="C568" s="31"/>
      <c r="D568" s="31"/>
      <c r="E568" s="31"/>
      <c r="F568" s="30"/>
      <c r="G568" s="30"/>
      <c r="H568" s="30"/>
      <c r="I568" s="1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1" t="str">
        <f t="array" ref="J568">IF(I568&lt;&gt;"",INDEX(Def!$J$6:$L$10,MATCH(F568,Def!$I$6:$I$10,0),MATCH(I568,Def!$J$5:$L$5,0)),"")</f>
        <v/>
      </c>
      <c r="K568" s="33"/>
      <c r="L568" s="34" t="str">
        <f t="shared" si="1"/>
        <v/>
      </c>
      <c r="M568" s="31"/>
    </row>
    <row r="569" ht="14.25" customHeight="1">
      <c r="A569" s="13"/>
      <c r="B569" s="30"/>
      <c r="C569" s="31"/>
      <c r="D569" s="31"/>
      <c r="E569" s="31"/>
      <c r="F569" s="30"/>
      <c r="G569" s="30"/>
      <c r="H569" s="30"/>
      <c r="I569" s="1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1" t="str">
        <f t="array" ref="J569">IF(I569&lt;&gt;"",INDEX(Def!$J$6:$L$10,MATCH(F569,Def!$I$6:$I$10,0),MATCH(I569,Def!$J$5:$L$5,0)),"")</f>
        <v/>
      </c>
      <c r="K569" s="33"/>
      <c r="L569" s="34" t="str">
        <f t="shared" si="1"/>
        <v/>
      </c>
      <c r="M569" s="31"/>
    </row>
    <row r="570" ht="14.25" customHeight="1">
      <c r="A570" s="13"/>
      <c r="B570" s="30"/>
      <c r="C570" s="31"/>
      <c r="D570" s="31"/>
      <c r="E570" s="31"/>
      <c r="F570" s="30"/>
      <c r="G570" s="30"/>
      <c r="H570" s="30"/>
      <c r="I570" s="1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1" t="str">
        <f t="array" ref="J570">IF(I570&lt;&gt;"",INDEX(Def!$J$6:$L$10,MATCH(F570,Def!$I$6:$I$10,0),MATCH(I570,Def!$J$5:$L$5,0)),"")</f>
        <v/>
      </c>
      <c r="K570" s="33"/>
      <c r="L570" s="34" t="str">
        <f t="shared" si="1"/>
        <v/>
      </c>
      <c r="M570" s="31"/>
    </row>
    <row r="571" ht="14.25" customHeight="1">
      <c r="A571" s="13"/>
      <c r="B571" s="30"/>
      <c r="C571" s="31"/>
      <c r="D571" s="31"/>
      <c r="E571" s="31"/>
      <c r="F571" s="30"/>
      <c r="G571" s="30"/>
      <c r="H571" s="30"/>
      <c r="I571" s="1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1" t="str">
        <f t="array" ref="J571">IF(I571&lt;&gt;"",INDEX(Def!$J$6:$L$10,MATCH(F571,Def!$I$6:$I$10,0),MATCH(I571,Def!$J$5:$L$5,0)),"")</f>
        <v/>
      </c>
      <c r="K571" s="33"/>
      <c r="L571" s="34" t="str">
        <f t="shared" si="1"/>
        <v/>
      </c>
      <c r="M571" s="31"/>
    </row>
    <row r="572" ht="14.25" customHeight="1">
      <c r="A572" s="13"/>
      <c r="B572" s="30"/>
      <c r="C572" s="31"/>
      <c r="D572" s="31"/>
      <c r="E572" s="31"/>
      <c r="F572" s="30"/>
      <c r="G572" s="30"/>
      <c r="H572" s="30"/>
      <c r="I572" s="1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1" t="str">
        <f t="array" ref="J572">IF(I572&lt;&gt;"",INDEX(Def!$J$6:$L$10,MATCH(F572,Def!$I$6:$I$10,0),MATCH(I572,Def!$J$5:$L$5,0)),"")</f>
        <v/>
      </c>
      <c r="K572" s="33"/>
      <c r="L572" s="34" t="str">
        <f t="shared" si="1"/>
        <v/>
      </c>
      <c r="M572" s="31"/>
    </row>
    <row r="573" ht="14.25" customHeight="1">
      <c r="A573" s="13"/>
      <c r="B573" s="30"/>
      <c r="C573" s="31"/>
      <c r="D573" s="31"/>
      <c r="E573" s="31"/>
      <c r="F573" s="30"/>
      <c r="G573" s="30"/>
      <c r="H573" s="30"/>
      <c r="I573" s="1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1" t="str">
        <f t="array" ref="J573">IF(I573&lt;&gt;"",INDEX(Def!$J$6:$L$10,MATCH(F573,Def!$I$6:$I$10,0),MATCH(I573,Def!$J$5:$L$5,0)),"")</f>
        <v/>
      </c>
      <c r="K573" s="33"/>
      <c r="L573" s="34" t="str">
        <f t="shared" si="1"/>
        <v/>
      </c>
      <c r="M573" s="31"/>
    </row>
    <row r="574" ht="14.25" customHeight="1">
      <c r="A574" s="13"/>
      <c r="B574" s="30"/>
      <c r="C574" s="31"/>
      <c r="D574" s="31"/>
      <c r="E574" s="31"/>
      <c r="F574" s="30"/>
      <c r="G574" s="30"/>
      <c r="H574" s="30"/>
      <c r="I574" s="1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1" t="str">
        <f t="array" ref="J574">IF(I574&lt;&gt;"",INDEX(Def!$J$6:$L$10,MATCH(F574,Def!$I$6:$I$10,0),MATCH(I574,Def!$J$5:$L$5,0)),"")</f>
        <v/>
      </c>
      <c r="K574" s="33"/>
      <c r="L574" s="34" t="str">
        <f t="shared" si="1"/>
        <v/>
      </c>
      <c r="M574" s="31"/>
    </row>
    <row r="575" ht="14.25" customHeight="1">
      <c r="A575" s="13"/>
      <c r="B575" s="30"/>
      <c r="C575" s="31"/>
      <c r="D575" s="31"/>
      <c r="E575" s="31"/>
      <c r="F575" s="30"/>
      <c r="G575" s="30"/>
      <c r="H575" s="30"/>
      <c r="I575" s="1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1" t="str">
        <f t="array" ref="J575">IF(I575&lt;&gt;"",INDEX(Def!$J$6:$L$10,MATCH(F575,Def!$I$6:$I$10,0),MATCH(I575,Def!$J$5:$L$5,0)),"")</f>
        <v/>
      </c>
      <c r="K575" s="33"/>
      <c r="L575" s="34" t="str">
        <f t="shared" si="1"/>
        <v/>
      </c>
      <c r="M575" s="31"/>
    </row>
    <row r="576" ht="14.25" customHeight="1">
      <c r="A576" s="13"/>
      <c r="B576" s="30"/>
      <c r="C576" s="31"/>
      <c r="D576" s="31"/>
      <c r="E576" s="31"/>
      <c r="F576" s="30"/>
      <c r="G576" s="30"/>
      <c r="H576" s="30"/>
      <c r="I576" s="1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1" t="str">
        <f t="array" ref="J576">IF(I576&lt;&gt;"",INDEX(Def!$J$6:$L$10,MATCH(F576,Def!$I$6:$I$10,0),MATCH(I576,Def!$J$5:$L$5,0)),"")</f>
        <v/>
      </c>
      <c r="K576" s="33"/>
      <c r="L576" s="34" t="str">
        <f t="shared" si="1"/>
        <v/>
      </c>
      <c r="M576" s="31"/>
    </row>
    <row r="577" ht="14.25" customHeight="1">
      <c r="A577" s="13"/>
      <c r="B577" s="30"/>
      <c r="C577" s="31"/>
      <c r="D577" s="31"/>
      <c r="E577" s="31"/>
      <c r="F577" s="30"/>
      <c r="G577" s="30"/>
      <c r="H577" s="30"/>
      <c r="I577" s="1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1" t="str">
        <f t="array" ref="J577">IF(I577&lt;&gt;"",INDEX(Def!$J$6:$L$10,MATCH(F577,Def!$I$6:$I$10,0),MATCH(I577,Def!$J$5:$L$5,0)),"")</f>
        <v/>
      </c>
      <c r="K577" s="33"/>
      <c r="L577" s="34" t="str">
        <f t="shared" si="1"/>
        <v/>
      </c>
      <c r="M577" s="31"/>
    </row>
    <row r="578" ht="14.25" customHeight="1">
      <c r="A578" s="13"/>
      <c r="B578" s="30"/>
      <c r="C578" s="31"/>
      <c r="D578" s="31"/>
      <c r="E578" s="31"/>
      <c r="F578" s="30"/>
      <c r="G578" s="30"/>
      <c r="H578" s="30"/>
      <c r="I578" s="1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1" t="str">
        <f t="array" ref="J578">IF(I578&lt;&gt;"",INDEX(Def!$J$6:$L$10,MATCH(F578,Def!$I$6:$I$10,0),MATCH(I578,Def!$J$5:$L$5,0)),"")</f>
        <v/>
      </c>
      <c r="K578" s="33"/>
      <c r="L578" s="34" t="str">
        <f t="shared" si="1"/>
        <v/>
      </c>
      <c r="M578" s="31"/>
    </row>
    <row r="579" ht="14.25" customHeight="1">
      <c r="A579" s="13"/>
      <c r="B579" s="30"/>
      <c r="C579" s="31"/>
      <c r="D579" s="31"/>
      <c r="E579" s="31"/>
      <c r="F579" s="30"/>
      <c r="G579" s="30"/>
      <c r="H579" s="30"/>
      <c r="I579" s="1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1" t="str">
        <f t="array" ref="J579">IF(I579&lt;&gt;"",INDEX(Def!$J$6:$L$10,MATCH(F579,Def!$I$6:$I$10,0),MATCH(I579,Def!$J$5:$L$5,0)),"")</f>
        <v/>
      </c>
      <c r="K579" s="33"/>
      <c r="L579" s="34" t="str">
        <f t="shared" si="1"/>
        <v/>
      </c>
      <c r="M579" s="31"/>
    </row>
    <row r="580" ht="14.25" customHeight="1">
      <c r="A580" s="13"/>
      <c r="B580" s="30"/>
      <c r="C580" s="31"/>
      <c r="D580" s="31"/>
      <c r="E580" s="31"/>
      <c r="F580" s="30"/>
      <c r="G580" s="30"/>
      <c r="H580" s="30"/>
      <c r="I580" s="1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1" t="str">
        <f t="array" ref="J580">IF(I580&lt;&gt;"",INDEX(Def!$J$6:$L$10,MATCH(F580,Def!$I$6:$I$10,0),MATCH(I580,Def!$J$5:$L$5,0)),"")</f>
        <v/>
      </c>
      <c r="K580" s="33"/>
      <c r="L580" s="34" t="str">
        <f t="shared" si="1"/>
        <v/>
      </c>
      <c r="M580" s="31"/>
    </row>
    <row r="581" ht="14.25" customHeight="1">
      <c r="A581" s="13"/>
      <c r="B581" s="30"/>
      <c r="C581" s="31"/>
      <c r="D581" s="31"/>
      <c r="E581" s="31"/>
      <c r="F581" s="30"/>
      <c r="G581" s="30"/>
      <c r="H581" s="30"/>
      <c r="I581" s="1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1" t="str">
        <f t="array" ref="J581">IF(I581&lt;&gt;"",INDEX(Def!$J$6:$L$10,MATCH(F581,Def!$I$6:$I$10,0),MATCH(I581,Def!$J$5:$L$5,0)),"")</f>
        <v/>
      </c>
      <c r="K581" s="33"/>
      <c r="L581" s="34" t="str">
        <f t="shared" si="1"/>
        <v/>
      </c>
      <c r="M581" s="31"/>
    </row>
    <row r="582" ht="14.25" customHeight="1">
      <c r="A582" s="13"/>
      <c r="B582" s="30"/>
      <c r="C582" s="31"/>
      <c r="D582" s="31"/>
      <c r="E582" s="31"/>
      <c r="F582" s="30"/>
      <c r="G582" s="30"/>
      <c r="H582" s="30"/>
      <c r="I582" s="1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1" t="str">
        <f t="array" ref="J582">IF(I582&lt;&gt;"",INDEX(Def!$J$6:$L$10,MATCH(F582,Def!$I$6:$I$10,0),MATCH(I582,Def!$J$5:$L$5,0)),"")</f>
        <v/>
      </c>
      <c r="K582" s="33"/>
      <c r="L582" s="34" t="str">
        <f t="shared" si="1"/>
        <v/>
      </c>
      <c r="M582" s="31"/>
    </row>
    <row r="583" ht="14.25" customHeight="1">
      <c r="A583" s="13"/>
      <c r="B583" s="30"/>
      <c r="C583" s="31"/>
      <c r="D583" s="31"/>
      <c r="E583" s="31"/>
      <c r="F583" s="30"/>
      <c r="G583" s="30"/>
      <c r="H583" s="30"/>
      <c r="I583" s="1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1" t="str">
        <f t="array" ref="J583">IF(I583&lt;&gt;"",INDEX(Def!$J$6:$L$10,MATCH(F583,Def!$I$6:$I$10,0),MATCH(I583,Def!$J$5:$L$5,0)),"")</f>
        <v/>
      </c>
      <c r="K583" s="33"/>
      <c r="L583" s="34" t="str">
        <f t="shared" si="1"/>
        <v/>
      </c>
      <c r="M583" s="31"/>
    </row>
    <row r="584" ht="14.25" customHeight="1">
      <c r="A584" s="13"/>
      <c r="B584" s="30"/>
      <c r="C584" s="31"/>
      <c r="D584" s="31"/>
      <c r="E584" s="31"/>
      <c r="F584" s="30"/>
      <c r="G584" s="30"/>
      <c r="H584" s="30"/>
      <c r="I584" s="1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1" t="str">
        <f t="array" ref="J584">IF(I584&lt;&gt;"",INDEX(Def!$J$6:$L$10,MATCH(F584,Def!$I$6:$I$10,0),MATCH(I584,Def!$J$5:$L$5,0)),"")</f>
        <v/>
      </c>
      <c r="K584" s="33"/>
      <c r="L584" s="34" t="str">
        <f t="shared" si="1"/>
        <v/>
      </c>
      <c r="M584" s="31"/>
    </row>
    <row r="585" ht="14.25" customHeight="1">
      <c r="A585" s="13"/>
      <c r="B585" s="30"/>
      <c r="C585" s="31"/>
      <c r="D585" s="31"/>
      <c r="E585" s="31"/>
      <c r="F585" s="30"/>
      <c r="G585" s="30"/>
      <c r="H585" s="30"/>
      <c r="I585" s="1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1" t="str">
        <f t="array" ref="J585">IF(I585&lt;&gt;"",INDEX(Def!$J$6:$L$10,MATCH(F585,Def!$I$6:$I$10,0),MATCH(I585,Def!$J$5:$L$5,0)),"")</f>
        <v/>
      </c>
      <c r="K585" s="33"/>
      <c r="L585" s="34" t="str">
        <f t="shared" si="1"/>
        <v/>
      </c>
      <c r="M585" s="31"/>
    </row>
    <row r="586" ht="14.25" customHeight="1">
      <c r="A586" s="13"/>
      <c r="B586" s="30"/>
      <c r="C586" s="31"/>
      <c r="D586" s="31"/>
      <c r="E586" s="31"/>
      <c r="F586" s="30"/>
      <c r="G586" s="30"/>
      <c r="H586" s="30"/>
      <c r="I586" s="1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1" t="str">
        <f t="array" ref="J586">IF(I586&lt;&gt;"",INDEX(Def!$J$6:$L$10,MATCH(F586,Def!$I$6:$I$10,0),MATCH(I586,Def!$J$5:$L$5,0)),"")</f>
        <v/>
      </c>
      <c r="K586" s="33"/>
      <c r="L586" s="34" t="str">
        <f t="shared" si="1"/>
        <v/>
      </c>
      <c r="M586" s="31"/>
    </row>
    <row r="587" ht="14.25" customHeight="1">
      <c r="A587" s="13"/>
      <c r="B587" s="30"/>
      <c r="C587" s="31"/>
      <c r="D587" s="31"/>
      <c r="E587" s="31"/>
      <c r="F587" s="30"/>
      <c r="G587" s="30"/>
      <c r="H587" s="30"/>
      <c r="I587" s="1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1" t="str">
        <f t="array" ref="J587">IF(I587&lt;&gt;"",INDEX(Def!$J$6:$L$10,MATCH(F587,Def!$I$6:$I$10,0),MATCH(I587,Def!$J$5:$L$5,0)),"")</f>
        <v/>
      </c>
      <c r="K587" s="33"/>
      <c r="L587" s="34" t="str">
        <f t="shared" si="1"/>
        <v/>
      </c>
      <c r="M587" s="31"/>
    </row>
    <row r="588" ht="14.25" customHeight="1">
      <c r="A588" s="13"/>
      <c r="B588" s="30"/>
      <c r="C588" s="31"/>
      <c r="D588" s="31"/>
      <c r="E588" s="31"/>
      <c r="F588" s="30"/>
      <c r="G588" s="30"/>
      <c r="H588" s="30"/>
      <c r="I588" s="1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1" t="str">
        <f t="array" ref="J588">IF(I588&lt;&gt;"",INDEX(Def!$J$6:$L$10,MATCH(F588,Def!$I$6:$I$10,0),MATCH(I588,Def!$J$5:$L$5,0)),"")</f>
        <v/>
      </c>
      <c r="K588" s="33"/>
      <c r="L588" s="34" t="str">
        <f t="shared" si="1"/>
        <v/>
      </c>
      <c r="M588" s="31"/>
    </row>
    <row r="589" ht="14.25" customHeight="1">
      <c r="A589" s="13"/>
      <c r="B589" s="30"/>
      <c r="C589" s="31"/>
      <c r="D589" s="31"/>
      <c r="E589" s="31"/>
      <c r="F589" s="30"/>
      <c r="G589" s="30"/>
      <c r="H589" s="30"/>
      <c r="I589" s="1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1" t="str">
        <f t="array" ref="J589">IF(I589&lt;&gt;"",INDEX(Def!$J$6:$L$10,MATCH(F589,Def!$I$6:$I$10,0),MATCH(I589,Def!$J$5:$L$5,0)),"")</f>
        <v/>
      </c>
      <c r="K589" s="33"/>
      <c r="L589" s="34" t="str">
        <f t="shared" si="1"/>
        <v/>
      </c>
      <c r="M589" s="31"/>
    </row>
    <row r="590" ht="14.25" customHeight="1">
      <c r="A590" s="13"/>
      <c r="B590" s="30"/>
      <c r="C590" s="31"/>
      <c r="D590" s="31"/>
      <c r="E590" s="31"/>
      <c r="F590" s="30"/>
      <c r="G590" s="30"/>
      <c r="H590" s="30"/>
      <c r="I590" s="1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1" t="str">
        <f t="array" ref="J590">IF(I590&lt;&gt;"",INDEX(Def!$J$6:$L$10,MATCH(F590,Def!$I$6:$I$10,0),MATCH(I590,Def!$J$5:$L$5,0)),"")</f>
        <v/>
      </c>
      <c r="K590" s="33"/>
      <c r="L590" s="34" t="str">
        <f t="shared" si="1"/>
        <v/>
      </c>
      <c r="M590" s="31"/>
    </row>
    <row r="591" ht="14.25" customHeight="1">
      <c r="A591" s="13"/>
      <c r="B591" s="30"/>
      <c r="C591" s="31"/>
      <c r="D591" s="31"/>
      <c r="E591" s="31"/>
      <c r="F591" s="30"/>
      <c r="G591" s="30"/>
      <c r="H591" s="30"/>
      <c r="I591" s="1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1" t="str">
        <f t="array" ref="J591">IF(I591&lt;&gt;"",INDEX(Def!$J$6:$L$10,MATCH(F591,Def!$I$6:$I$10,0),MATCH(I591,Def!$J$5:$L$5,0)),"")</f>
        <v/>
      </c>
      <c r="K591" s="33"/>
      <c r="L591" s="34" t="str">
        <f t="shared" si="1"/>
        <v/>
      </c>
      <c r="M591" s="31"/>
    </row>
    <row r="592" ht="14.25" customHeight="1">
      <c r="A592" s="13"/>
      <c r="B592" s="30"/>
      <c r="C592" s="31"/>
      <c r="D592" s="31"/>
      <c r="E592" s="31"/>
      <c r="F592" s="30"/>
      <c r="G592" s="30"/>
      <c r="H592" s="30"/>
      <c r="I592" s="1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1" t="str">
        <f t="array" ref="J592">IF(I592&lt;&gt;"",INDEX(Def!$J$6:$L$10,MATCH(F592,Def!$I$6:$I$10,0),MATCH(I592,Def!$J$5:$L$5,0)),"")</f>
        <v/>
      </c>
      <c r="K592" s="33"/>
      <c r="L592" s="34" t="str">
        <f t="shared" si="1"/>
        <v/>
      </c>
      <c r="M592" s="31"/>
    </row>
    <row r="593" ht="14.25" customHeight="1">
      <c r="A593" s="13"/>
      <c r="B593" s="30"/>
      <c r="C593" s="31"/>
      <c r="D593" s="31"/>
      <c r="E593" s="31"/>
      <c r="F593" s="30"/>
      <c r="G593" s="30"/>
      <c r="H593" s="30"/>
      <c r="I593" s="1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1" t="str">
        <f t="array" ref="J593">IF(I593&lt;&gt;"",INDEX(Def!$J$6:$L$10,MATCH(F593,Def!$I$6:$I$10,0),MATCH(I593,Def!$J$5:$L$5,0)),"")</f>
        <v/>
      </c>
      <c r="K593" s="33"/>
      <c r="L593" s="34" t="str">
        <f t="shared" si="1"/>
        <v/>
      </c>
      <c r="M593" s="31"/>
    </row>
    <row r="594" ht="14.25" customHeight="1">
      <c r="A594" s="13"/>
      <c r="B594" s="30"/>
      <c r="C594" s="31"/>
      <c r="D594" s="31"/>
      <c r="E594" s="31"/>
      <c r="F594" s="30"/>
      <c r="G594" s="30"/>
      <c r="H594" s="30"/>
      <c r="I594" s="1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1" t="str">
        <f t="array" ref="J594">IF(I594&lt;&gt;"",INDEX(Def!$J$6:$L$10,MATCH(F594,Def!$I$6:$I$10,0),MATCH(I594,Def!$J$5:$L$5,0)),"")</f>
        <v/>
      </c>
      <c r="K594" s="33"/>
      <c r="L594" s="34" t="str">
        <f t="shared" si="1"/>
        <v/>
      </c>
      <c r="M594" s="31"/>
    </row>
    <row r="595" ht="14.25" customHeight="1">
      <c r="A595" s="13"/>
      <c r="B595" s="30"/>
      <c r="C595" s="31"/>
      <c r="D595" s="31"/>
      <c r="E595" s="31"/>
      <c r="F595" s="30"/>
      <c r="G595" s="30"/>
      <c r="H595" s="30"/>
      <c r="I595" s="1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1" t="str">
        <f t="array" ref="J595">IF(I595&lt;&gt;"",INDEX(Def!$J$6:$L$10,MATCH(F595,Def!$I$6:$I$10,0),MATCH(I595,Def!$J$5:$L$5,0)),"")</f>
        <v/>
      </c>
      <c r="K595" s="33"/>
      <c r="L595" s="34" t="str">
        <f t="shared" si="1"/>
        <v/>
      </c>
      <c r="M595" s="31"/>
    </row>
    <row r="596" ht="14.25" customHeight="1">
      <c r="A596" s="13"/>
      <c r="B596" s="30"/>
      <c r="C596" s="31"/>
      <c r="D596" s="31"/>
      <c r="E596" s="31"/>
      <c r="F596" s="30"/>
      <c r="G596" s="30"/>
      <c r="H596" s="30"/>
      <c r="I596" s="1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1" t="str">
        <f t="array" ref="J596">IF(I596&lt;&gt;"",INDEX(Def!$J$6:$L$10,MATCH(F596,Def!$I$6:$I$10,0),MATCH(I596,Def!$J$5:$L$5,0)),"")</f>
        <v/>
      </c>
      <c r="K596" s="33"/>
      <c r="L596" s="34" t="str">
        <f t="shared" si="1"/>
        <v/>
      </c>
      <c r="M596" s="31"/>
    </row>
    <row r="597" ht="14.25" customHeight="1">
      <c r="A597" s="13"/>
      <c r="B597" s="30"/>
      <c r="C597" s="31"/>
      <c r="D597" s="31"/>
      <c r="E597" s="31"/>
      <c r="F597" s="30"/>
      <c r="G597" s="30"/>
      <c r="H597" s="30"/>
      <c r="I597" s="1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1" t="str">
        <f t="array" ref="J597">IF(I597&lt;&gt;"",INDEX(Def!$J$6:$L$10,MATCH(F597,Def!$I$6:$I$10,0),MATCH(I597,Def!$J$5:$L$5,0)),"")</f>
        <v/>
      </c>
      <c r="K597" s="33"/>
      <c r="L597" s="34" t="str">
        <f t="shared" si="1"/>
        <v/>
      </c>
      <c r="M597" s="31"/>
    </row>
    <row r="598" ht="14.25" customHeight="1">
      <c r="A598" s="13"/>
      <c r="B598" s="30"/>
      <c r="C598" s="31"/>
      <c r="D598" s="31"/>
      <c r="E598" s="31"/>
      <c r="F598" s="30"/>
      <c r="G598" s="30"/>
      <c r="H598" s="30"/>
      <c r="I598" s="1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1" t="str">
        <f t="array" ref="J598">IF(I598&lt;&gt;"",INDEX(Def!$J$6:$L$10,MATCH(F598,Def!$I$6:$I$10,0),MATCH(I598,Def!$J$5:$L$5,0)),"")</f>
        <v/>
      </c>
      <c r="K598" s="33"/>
      <c r="L598" s="34" t="str">
        <f t="shared" si="1"/>
        <v/>
      </c>
      <c r="M598" s="31"/>
    </row>
    <row r="599" ht="14.25" customHeight="1">
      <c r="A599" s="13"/>
      <c r="B599" s="30"/>
      <c r="C599" s="31"/>
      <c r="D599" s="31"/>
      <c r="E599" s="31"/>
      <c r="F599" s="30"/>
      <c r="G599" s="30"/>
      <c r="H599" s="30"/>
      <c r="I599" s="1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1" t="str">
        <f t="array" ref="J599">IF(I599&lt;&gt;"",INDEX(Def!$J$6:$L$10,MATCH(F599,Def!$I$6:$I$10,0),MATCH(I599,Def!$J$5:$L$5,0)),"")</f>
        <v/>
      </c>
      <c r="K599" s="33"/>
      <c r="L599" s="34" t="str">
        <f t="shared" si="1"/>
        <v/>
      </c>
      <c r="M599" s="31"/>
    </row>
    <row r="600" ht="14.25" customHeight="1">
      <c r="A600" s="13"/>
      <c r="B600" s="30"/>
      <c r="C600" s="31"/>
      <c r="D600" s="31"/>
      <c r="E600" s="31"/>
      <c r="F600" s="30"/>
      <c r="G600" s="30"/>
      <c r="H600" s="30"/>
      <c r="I600" s="1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1" t="str">
        <f t="array" ref="J600">IF(I600&lt;&gt;"",INDEX(Def!$J$6:$L$10,MATCH(F600,Def!$I$6:$I$10,0),MATCH(I600,Def!$J$5:$L$5,0)),"")</f>
        <v/>
      </c>
      <c r="K600" s="33"/>
      <c r="L600" s="34" t="str">
        <f t="shared" si="1"/>
        <v/>
      </c>
      <c r="M600" s="31"/>
    </row>
    <row r="601" ht="14.25" customHeight="1">
      <c r="A601" s="13"/>
      <c r="B601" s="30"/>
      <c r="C601" s="31"/>
      <c r="D601" s="31"/>
      <c r="E601" s="31"/>
      <c r="F601" s="30"/>
      <c r="G601" s="30"/>
      <c r="H601" s="30"/>
      <c r="I601" s="1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1" t="str">
        <f t="array" ref="J601">IF(I601&lt;&gt;"",INDEX(Def!$J$6:$L$10,MATCH(F601,Def!$I$6:$I$10,0),MATCH(I601,Def!$J$5:$L$5,0)),"")</f>
        <v/>
      </c>
      <c r="K601" s="33"/>
      <c r="L601" s="34" t="str">
        <f t="shared" si="1"/>
        <v/>
      </c>
      <c r="M601" s="31"/>
    </row>
    <row r="602" ht="14.25" customHeight="1">
      <c r="A602" s="13"/>
      <c r="B602" s="30"/>
      <c r="C602" s="31"/>
      <c r="D602" s="31"/>
      <c r="E602" s="31"/>
      <c r="F602" s="30"/>
      <c r="G602" s="30"/>
      <c r="H602" s="30"/>
      <c r="I602" s="1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1" t="str">
        <f t="array" ref="J602">IF(I602&lt;&gt;"",INDEX(Def!$J$6:$L$10,MATCH(F602,Def!$I$6:$I$10,0),MATCH(I602,Def!$J$5:$L$5,0)),"")</f>
        <v/>
      </c>
      <c r="K602" s="33"/>
      <c r="L602" s="34" t="str">
        <f t="shared" si="1"/>
        <v/>
      </c>
      <c r="M602" s="31"/>
    </row>
    <row r="603" ht="14.25" customHeight="1">
      <c r="A603" s="13"/>
      <c r="B603" s="30"/>
      <c r="C603" s="31"/>
      <c r="D603" s="31"/>
      <c r="E603" s="31"/>
      <c r="F603" s="30"/>
      <c r="G603" s="30"/>
      <c r="H603" s="30"/>
      <c r="I603" s="1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1" t="str">
        <f t="array" ref="J603">IF(I603&lt;&gt;"",INDEX(Def!$J$6:$L$10,MATCH(F603,Def!$I$6:$I$10,0),MATCH(I603,Def!$J$5:$L$5,0)),"")</f>
        <v/>
      </c>
      <c r="K603" s="33"/>
      <c r="L603" s="34" t="str">
        <f t="shared" si="1"/>
        <v/>
      </c>
      <c r="M603" s="31"/>
    </row>
    <row r="604" ht="14.25" customHeight="1">
      <c r="A604" s="13"/>
      <c r="B604" s="30"/>
      <c r="C604" s="31"/>
      <c r="D604" s="31"/>
      <c r="E604" s="31"/>
      <c r="F604" s="30"/>
      <c r="G604" s="30"/>
      <c r="H604" s="30"/>
      <c r="I604" s="1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1" t="str">
        <f t="array" ref="J604">IF(I604&lt;&gt;"",INDEX(Def!$J$6:$L$10,MATCH(F604,Def!$I$6:$I$10,0),MATCH(I604,Def!$J$5:$L$5,0)),"")</f>
        <v/>
      </c>
      <c r="K604" s="33"/>
      <c r="L604" s="34" t="str">
        <f t="shared" si="1"/>
        <v/>
      </c>
      <c r="M604" s="31"/>
    </row>
    <row r="605" ht="14.25" customHeight="1">
      <c r="A605" s="13"/>
      <c r="B605" s="30"/>
      <c r="C605" s="31"/>
      <c r="D605" s="31"/>
      <c r="E605" s="31"/>
      <c r="F605" s="30"/>
      <c r="G605" s="30"/>
      <c r="H605" s="30"/>
      <c r="I605" s="1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1" t="str">
        <f t="array" ref="J605">IF(I605&lt;&gt;"",INDEX(Def!$J$6:$L$10,MATCH(F605,Def!$I$6:$I$10,0),MATCH(I605,Def!$J$5:$L$5,0)),"")</f>
        <v/>
      </c>
      <c r="K605" s="33"/>
      <c r="L605" s="34" t="str">
        <f t="shared" si="1"/>
        <v/>
      </c>
      <c r="M605" s="31"/>
    </row>
    <row r="606" ht="14.25" customHeight="1">
      <c r="A606" s="13"/>
      <c r="B606" s="30"/>
      <c r="C606" s="31"/>
      <c r="D606" s="31"/>
      <c r="E606" s="31"/>
      <c r="F606" s="30"/>
      <c r="G606" s="30"/>
      <c r="H606" s="30"/>
      <c r="I606" s="1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1" t="str">
        <f t="array" ref="J606">IF(I606&lt;&gt;"",INDEX(Def!$J$6:$L$10,MATCH(F606,Def!$I$6:$I$10,0),MATCH(I606,Def!$J$5:$L$5,0)),"")</f>
        <v/>
      </c>
      <c r="K606" s="33"/>
      <c r="L606" s="34" t="str">
        <f t="shared" si="1"/>
        <v/>
      </c>
      <c r="M606" s="31"/>
    </row>
    <row r="607" ht="14.25" customHeight="1">
      <c r="A607" s="13"/>
      <c r="B607" s="30"/>
      <c r="C607" s="31"/>
      <c r="D607" s="31"/>
      <c r="E607" s="31"/>
      <c r="F607" s="30"/>
      <c r="G607" s="30"/>
      <c r="H607" s="30"/>
      <c r="I607" s="1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1" t="str">
        <f t="array" ref="J607">IF(I607&lt;&gt;"",INDEX(Def!$J$6:$L$10,MATCH(F607,Def!$I$6:$I$10,0),MATCH(I607,Def!$J$5:$L$5,0)),"")</f>
        <v/>
      </c>
      <c r="K607" s="33"/>
      <c r="L607" s="34" t="str">
        <f t="shared" si="1"/>
        <v/>
      </c>
      <c r="M607" s="31"/>
    </row>
    <row r="608" ht="14.25" customHeight="1">
      <c r="A608" s="13"/>
      <c r="B608" s="30"/>
      <c r="C608" s="31"/>
      <c r="D608" s="31"/>
      <c r="E608" s="31"/>
      <c r="F608" s="30"/>
      <c r="G608" s="30"/>
      <c r="H608" s="30"/>
      <c r="I608" s="1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1" t="str">
        <f t="array" ref="J608">IF(I608&lt;&gt;"",INDEX(Def!$J$6:$L$10,MATCH(F608,Def!$I$6:$I$10,0),MATCH(I608,Def!$J$5:$L$5,0)),"")</f>
        <v/>
      </c>
      <c r="K608" s="33"/>
      <c r="L608" s="34" t="str">
        <f t="shared" si="1"/>
        <v/>
      </c>
      <c r="M608" s="31"/>
    </row>
    <row r="609" ht="14.25" customHeight="1">
      <c r="A609" s="13"/>
      <c r="B609" s="30"/>
      <c r="C609" s="31"/>
      <c r="D609" s="31"/>
      <c r="E609" s="31"/>
      <c r="F609" s="30"/>
      <c r="G609" s="30"/>
      <c r="H609" s="30"/>
      <c r="I609" s="1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1" t="str">
        <f t="array" ref="J609">IF(I609&lt;&gt;"",INDEX(Def!$J$6:$L$10,MATCH(F609,Def!$I$6:$I$10,0),MATCH(I609,Def!$J$5:$L$5,0)),"")</f>
        <v/>
      </c>
      <c r="K609" s="33"/>
      <c r="L609" s="34" t="str">
        <f t="shared" si="1"/>
        <v/>
      </c>
      <c r="M609" s="31"/>
    </row>
    <row r="610" ht="14.25" customHeight="1">
      <c r="A610" s="13"/>
      <c r="B610" s="30"/>
      <c r="C610" s="31"/>
      <c r="D610" s="31"/>
      <c r="E610" s="31"/>
      <c r="F610" s="30"/>
      <c r="G610" s="30"/>
      <c r="H610" s="30"/>
      <c r="I610" s="1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1" t="str">
        <f t="array" ref="J610">IF(I610&lt;&gt;"",INDEX(Def!$J$6:$L$10,MATCH(F610,Def!$I$6:$I$10,0),MATCH(I610,Def!$J$5:$L$5,0)),"")</f>
        <v/>
      </c>
      <c r="K610" s="33"/>
      <c r="L610" s="34" t="str">
        <f t="shared" si="1"/>
        <v/>
      </c>
      <c r="M610" s="31"/>
    </row>
    <row r="611" ht="14.25" customHeight="1">
      <c r="A611" s="13"/>
      <c r="B611" s="30"/>
      <c r="C611" s="31"/>
      <c r="D611" s="31"/>
      <c r="E611" s="31"/>
      <c r="F611" s="30"/>
      <c r="G611" s="30"/>
      <c r="H611" s="30"/>
      <c r="I611" s="1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1" t="str">
        <f t="array" ref="J611">IF(I611&lt;&gt;"",INDEX(Def!$J$6:$L$10,MATCH(F611,Def!$I$6:$I$10,0),MATCH(I611,Def!$J$5:$L$5,0)),"")</f>
        <v/>
      </c>
      <c r="K611" s="33"/>
      <c r="L611" s="34" t="str">
        <f t="shared" si="1"/>
        <v/>
      </c>
      <c r="M611" s="31"/>
    </row>
    <row r="612" ht="14.25" customHeight="1">
      <c r="A612" s="13"/>
      <c r="B612" s="30"/>
      <c r="C612" s="31"/>
      <c r="D612" s="31"/>
      <c r="E612" s="31"/>
      <c r="F612" s="30"/>
      <c r="G612" s="30"/>
      <c r="H612" s="30"/>
      <c r="I612" s="1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1" t="str">
        <f t="array" ref="J612">IF(I612&lt;&gt;"",INDEX(Def!$J$6:$L$10,MATCH(F612,Def!$I$6:$I$10,0),MATCH(I612,Def!$J$5:$L$5,0)),"")</f>
        <v/>
      </c>
      <c r="K612" s="33"/>
      <c r="L612" s="34" t="str">
        <f t="shared" si="1"/>
        <v/>
      </c>
      <c r="M612" s="31"/>
    </row>
    <row r="613" ht="14.25" customHeight="1">
      <c r="A613" s="13"/>
      <c r="B613" s="30"/>
      <c r="C613" s="31"/>
      <c r="D613" s="31"/>
      <c r="E613" s="31"/>
      <c r="F613" s="30"/>
      <c r="G613" s="30"/>
      <c r="H613" s="30"/>
      <c r="I613" s="1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1" t="str">
        <f t="array" ref="J613">IF(I613&lt;&gt;"",INDEX(Def!$J$6:$L$10,MATCH(F613,Def!$I$6:$I$10,0),MATCH(I613,Def!$J$5:$L$5,0)),"")</f>
        <v/>
      </c>
      <c r="K613" s="33"/>
      <c r="L613" s="34" t="str">
        <f t="shared" si="1"/>
        <v/>
      </c>
      <c r="M613" s="31"/>
    </row>
    <row r="614" ht="14.25" customHeight="1">
      <c r="A614" s="13"/>
      <c r="B614" s="30"/>
      <c r="C614" s="31"/>
      <c r="D614" s="31"/>
      <c r="E614" s="31"/>
      <c r="F614" s="30"/>
      <c r="G614" s="30"/>
      <c r="H614" s="30"/>
      <c r="I614" s="1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1" t="str">
        <f t="array" ref="J614">IF(I614&lt;&gt;"",INDEX(Def!$J$6:$L$10,MATCH(F614,Def!$I$6:$I$10,0),MATCH(I614,Def!$J$5:$L$5,0)),"")</f>
        <v/>
      </c>
      <c r="K614" s="33"/>
      <c r="L614" s="34" t="str">
        <f t="shared" si="1"/>
        <v/>
      </c>
      <c r="M614" s="31"/>
    </row>
    <row r="615" ht="14.25" customHeight="1">
      <c r="A615" s="13"/>
      <c r="B615" s="30"/>
      <c r="C615" s="31"/>
      <c r="D615" s="31"/>
      <c r="E615" s="31"/>
      <c r="F615" s="30"/>
      <c r="G615" s="30"/>
      <c r="H615" s="30"/>
      <c r="I615" s="1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1" t="str">
        <f t="array" ref="J615">IF(I615&lt;&gt;"",INDEX(Def!$J$6:$L$10,MATCH(F615,Def!$I$6:$I$10,0),MATCH(I615,Def!$J$5:$L$5,0)),"")</f>
        <v/>
      </c>
      <c r="K615" s="33"/>
      <c r="L615" s="34" t="str">
        <f t="shared" si="1"/>
        <v/>
      </c>
      <c r="M615" s="31"/>
    </row>
    <row r="616" ht="14.25" customHeight="1">
      <c r="A616" s="13"/>
      <c r="B616" s="30"/>
      <c r="C616" s="31"/>
      <c r="D616" s="31"/>
      <c r="E616" s="31"/>
      <c r="F616" s="30"/>
      <c r="G616" s="30"/>
      <c r="H616" s="30"/>
      <c r="I616" s="1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1" t="str">
        <f t="array" ref="J616">IF(I616&lt;&gt;"",INDEX(Def!$J$6:$L$10,MATCH(F616,Def!$I$6:$I$10,0),MATCH(I616,Def!$J$5:$L$5,0)),"")</f>
        <v/>
      </c>
      <c r="K616" s="33"/>
      <c r="L616" s="34" t="str">
        <f t="shared" si="1"/>
        <v/>
      </c>
      <c r="M616" s="31"/>
    </row>
    <row r="617" ht="14.25" customHeight="1">
      <c r="A617" s="13"/>
      <c r="B617" s="30"/>
      <c r="C617" s="31"/>
      <c r="D617" s="31"/>
      <c r="E617" s="31"/>
      <c r="F617" s="30"/>
      <c r="G617" s="30"/>
      <c r="H617" s="30"/>
      <c r="I617" s="1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1" t="str">
        <f t="array" ref="J617">IF(I617&lt;&gt;"",INDEX(Def!$J$6:$L$10,MATCH(F617,Def!$I$6:$I$10,0),MATCH(I617,Def!$J$5:$L$5,0)),"")</f>
        <v/>
      </c>
      <c r="K617" s="33"/>
      <c r="L617" s="34" t="str">
        <f t="shared" si="1"/>
        <v/>
      </c>
      <c r="M617" s="31"/>
    </row>
    <row r="618" ht="14.25" customHeight="1">
      <c r="A618" s="13"/>
      <c r="B618" s="30"/>
      <c r="C618" s="31"/>
      <c r="D618" s="31"/>
      <c r="E618" s="31"/>
      <c r="F618" s="30"/>
      <c r="G618" s="30"/>
      <c r="H618" s="30"/>
      <c r="I618" s="1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1" t="str">
        <f t="array" ref="J618">IF(I618&lt;&gt;"",INDEX(Def!$J$6:$L$10,MATCH(F618,Def!$I$6:$I$10,0),MATCH(I618,Def!$J$5:$L$5,0)),"")</f>
        <v/>
      </c>
      <c r="K618" s="33"/>
      <c r="L618" s="34" t="str">
        <f t="shared" si="1"/>
        <v/>
      </c>
      <c r="M618" s="31"/>
    </row>
    <row r="619" ht="14.25" customHeight="1">
      <c r="A619" s="13"/>
      <c r="B619" s="30"/>
      <c r="C619" s="31"/>
      <c r="D619" s="31"/>
      <c r="E619" s="31"/>
      <c r="F619" s="30"/>
      <c r="G619" s="30"/>
      <c r="H619" s="30"/>
      <c r="I619" s="1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1" t="str">
        <f t="array" ref="J619">IF(I619&lt;&gt;"",INDEX(Def!$J$6:$L$10,MATCH(F619,Def!$I$6:$I$10,0),MATCH(I619,Def!$J$5:$L$5,0)),"")</f>
        <v/>
      </c>
      <c r="K619" s="33"/>
      <c r="L619" s="34" t="str">
        <f t="shared" si="1"/>
        <v/>
      </c>
      <c r="M619" s="31"/>
    </row>
    <row r="620" ht="14.25" customHeight="1">
      <c r="A620" s="13"/>
      <c r="B620" s="30"/>
      <c r="C620" s="31"/>
      <c r="D620" s="31"/>
      <c r="E620" s="31"/>
      <c r="F620" s="30"/>
      <c r="G620" s="30"/>
      <c r="H620" s="30"/>
      <c r="I620" s="1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1" t="str">
        <f t="array" ref="J620">IF(I620&lt;&gt;"",INDEX(Def!$J$6:$L$10,MATCH(F620,Def!$I$6:$I$10,0),MATCH(I620,Def!$J$5:$L$5,0)),"")</f>
        <v/>
      </c>
      <c r="K620" s="33"/>
      <c r="L620" s="34" t="str">
        <f t="shared" si="1"/>
        <v/>
      </c>
      <c r="M620" s="31"/>
    </row>
    <row r="621" ht="14.25" customHeight="1">
      <c r="A621" s="13"/>
      <c r="B621" s="30"/>
      <c r="C621" s="31"/>
      <c r="D621" s="31"/>
      <c r="E621" s="31"/>
      <c r="F621" s="30"/>
      <c r="G621" s="30"/>
      <c r="H621" s="30"/>
      <c r="I621" s="1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1" t="str">
        <f t="array" ref="J621">IF(I621&lt;&gt;"",INDEX(Def!$J$6:$L$10,MATCH(F621,Def!$I$6:$I$10,0),MATCH(I621,Def!$J$5:$L$5,0)),"")</f>
        <v/>
      </c>
      <c r="K621" s="33"/>
      <c r="L621" s="34" t="str">
        <f t="shared" si="1"/>
        <v/>
      </c>
      <c r="M621" s="31"/>
    </row>
    <row r="622" ht="14.25" customHeight="1">
      <c r="A622" s="13"/>
      <c r="B622" s="30"/>
      <c r="C622" s="31"/>
      <c r="D622" s="31"/>
      <c r="E622" s="31"/>
      <c r="F622" s="30"/>
      <c r="G622" s="30"/>
      <c r="H622" s="30"/>
      <c r="I622" s="1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1" t="str">
        <f t="array" ref="J622">IF(I622&lt;&gt;"",INDEX(Def!$J$6:$L$10,MATCH(F622,Def!$I$6:$I$10,0),MATCH(I622,Def!$J$5:$L$5,0)),"")</f>
        <v/>
      </c>
      <c r="K622" s="33"/>
      <c r="L622" s="34" t="str">
        <f t="shared" si="1"/>
        <v/>
      </c>
      <c r="M622" s="31"/>
    </row>
    <row r="623" ht="14.25" customHeight="1">
      <c r="A623" s="13"/>
      <c r="B623" s="30"/>
      <c r="C623" s="31"/>
      <c r="D623" s="31"/>
      <c r="E623" s="31"/>
      <c r="F623" s="30"/>
      <c r="G623" s="30"/>
      <c r="H623" s="30"/>
      <c r="I623" s="1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1" t="str">
        <f t="array" ref="J623">IF(I623&lt;&gt;"",INDEX(Def!$J$6:$L$10,MATCH(F623,Def!$I$6:$I$10,0),MATCH(I623,Def!$J$5:$L$5,0)),"")</f>
        <v/>
      </c>
      <c r="K623" s="33"/>
      <c r="L623" s="34" t="str">
        <f t="shared" si="1"/>
        <v/>
      </c>
      <c r="M623" s="31"/>
    </row>
    <row r="624" ht="14.25" customHeight="1">
      <c r="A624" s="13"/>
      <c r="B624" s="30"/>
      <c r="C624" s="31"/>
      <c r="D624" s="31"/>
      <c r="E624" s="31"/>
      <c r="F624" s="30"/>
      <c r="G624" s="30"/>
      <c r="H624" s="30"/>
      <c r="I624" s="1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1" t="str">
        <f t="array" ref="J624">IF(I624&lt;&gt;"",INDEX(Def!$J$6:$L$10,MATCH(F624,Def!$I$6:$I$10,0),MATCH(I624,Def!$J$5:$L$5,0)),"")</f>
        <v/>
      </c>
      <c r="K624" s="33"/>
      <c r="L624" s="34" t="str">
        <f t="shared" si="1"/>
        <v/>
      </c>
      <c r="M624" s="31"/>
    </row>
    <row r="625" ht="14.25" customHeight="1">
      <c r="A625" s="13"/>
      <c r="B625" s="30"/>
      <c r="C625" s="31"/>
      <c r="D625" s="31"/>
      <c r="E625" s="31"/>
      <c r="F625" s="30"/>
      <c r="G625" s="30"/>
      <c r="H625" s="30"/>
      <c r="I625" s="1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1" t="str">
        <f t="array" ref="J625">IF(I625&lt;&gt;"",INDEX(Def!$J$6:$L$10,MATCH(F625,Def!$I$6:$I$10,0),MATCH(I625,Def!$J$5:$L$5,0)),"")</f>
        <v/>
      </c>
      <c r="K625" s="33"/>
      <c r="L625" s="34" t="str">
        <f t="shared" si="1"/>
        <v/>
      </c>
      <c r="M625" s="31"/>
    </row>
    <row r="626" ht="14.25" customHeight="1">
      <c r="A626" s="13"/>
      <c r="B626" s="30"/>
      <c r="C626" s="31"/>
      <c r="D626" s="31"/>
      <c r="E626" s="31"/>
      <c r="F626" s="30"/>
      <c r="G626" s="30"/>
      <c r="H626" s="30"/>
      <c r="I626" s="1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1" t="str">
        <f t="array" ref="J626">IF(I626&lt;&gt;"",INDEX(Def!$J$6:$L$10,MATCH(F626,Def!$I$6:$I$10,0),MATCH(I626,Def!$J$5:$L$5,0)),"")</f>
        <v/>
      </c>
      <c r="K626" s="33"/>
      <c r="L626" s="34" t="str">
        <f t="shared" si="1"/>
        <v/>
      </c>
      <c r="M626" s="31"/>
    </row>
    <row r="627" ht="14.25" customHeight="1">
      <c r="A627" s="13"/>
      <c r="B627" s="30"/>
      <c r="C627" s="31"/>
      <c r="D627" s="31"/>
      <c r="E627" s="31"/>
      <c r="F627" s="30"/>
      <c r="G627" s="30"/>
      <c r="H627" s="30"/>
      <c r="I627" s="1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1" t="str">
        <f t="array" ref="J627">IF(I627&lt;&gt;"",INDEX(Def!$J$6:$L$10,MATCH(F627,Def!$I$6:$I$10,0),MATCH(I627,Def!$J$5:$L$5,0)),"")</f>
        <v/>
      </c>
      <c r="K627" s="33"/>
      <c r="L627" s="34" t="str">
        <f t="shared" si="1"/>
        <v/>
      </c>
      <c r="M627" s="31"/>
    </row>
    <row r="628" ht="14.25" customHeight="1">
      <c r="A628" s="13"/>
      <c r="B628" s="30"/>
      <c r="C628" s="31"/>
      <c r="D628" s="31"/>
      <c r="E628" s="31"/>
      <c r="F628" s="30"/>
      <c r="G628" s="30"/>
      <c r="H628" s="30"/>
      <c r="I628" s="1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1" t="str">
        <f t="array" ref="J628">IF(I628&lt;&gt;"",INDEX(Def!$J$6:$L$10,MATCH(F628,Def!$I$6:$I$10,0),MATCH(I628,Def!$J$5:$L$5,0)),"")</f>
        <v/>
      </c>
      <c r="K628" s="33"/>
      <c r="L628" s="34" t="str">
        <f t="shared" si="1"/>
        <v/>
      </c>
      <c r="M628" s="31"/>
    </row>
    <row r="629" ht="14.25" customHeight="1">
      <c r="A629" s="13"/>
      <c r="B629" s="30"/>
      <c r="C629" s="31"/>
      <c r="D629" s="31"/>
      <c r="E629" s="31"/>
      <c r="F629" s="30"/>
      <c r="G629" s="30"/>
      <c r="H629" s="30"/>
      <c r="I629" s="1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1" t="str">
        <f t="array" ref="J629">IF(I629&lt;&gt;"",INDEX(Def!$J$6:$L$10,MATCH(F629,Def!$I$6:$I$10,0),MATCH(I629,Def!$J$5:$L$5,0)),"")</f>
        <v/>
      </c>
      <c r="K629" s="33"/>
      <c r="L629" s="34" t="str">
        <f t="shared" si="1"/>
        <v/>
      </c>
      <c r="M629" s="31"/>
    </row>
    <row r="630" ht="14.25" customHeight="1">
      <c r="A630" s="13"/>
      <c r="B630" s="30"/>
      <c r="C630" s="31"/>
      <c r="D630" s="31"/>
      <c r="E630" s="31"/>
      <c r="F630" s="30"/>
      <c r="G630" s="30"/>
      <c r="H630" s="30"/>
      <c r="I630" s="1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1" t="str">
        <f t="array" ref="J630">IF(I630&lt;&gt;"",INDEX(Def!$J$6:$L$10,MATCH(F630,Def!$I$6:$I$10,0),MATCH(I630,Def!$J$5:$L$5,0)),"")</f>
        <v/>
      </c>
      <c r="K630" s="33"/>
      <c r="L630" s="34" t="str">
        <f t="shared" si="1"/>
        <v/>
      </c>
      <c r="M630" s="31"/>
    </row>
    <row r="631" ht="14.25" customHeight="1">
      <c r="A631" s="13"/>
      <c r="B631" s="30"/>
      <c r="C631" s="31"/>
      <c r="D631" s="31"/>
      <c r="E631" s="31"/>
      <c r="F631" s="30"/>
      <c r="G631" s="30"/>
      <c r="H631" s="30"/>
      <c r="I631" s="1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1" t="str">
        <f t="array" ref="J631">IF(I631&lt;&gt;"",INDEX(Def!$J$6:$L$10,MATCH(F631,Def!$I$6:$I$10,0),MATCH(I631,Def!$J$5:$L$5,0)),"")</f>
        <v/>
      </c>
      <c r="K631" s="33"/>
      <c r="L631" s="34" t="str">
        <f t="shared" si="1"/>
        <v/>
      </c>
      <c r="M631" s="31"/>
    </row>
    <row r="632" ht="14.25" customHeight="1">
      <c r="A632" s="13"/>
      <c r="B632" s="30"/>
      <c r="C632" s="31"/>
      <c r="D632" s="31"/>
      <c r="E632" s="31"/>
      <c r="F632" s="30"/>
      <c r="G632" s="30"/>
      <c r="H632" s="30"/>
      <c r="I632" s="1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1" t="str">
        <f t="array" ref="J632">IF(I632&lt;&gt;"",INDEX(Def!$J$6:$L$10,MATCH(F632,Def!$I$6:$I$10,0),MATCH(I632,Def!$J$5:$L$5,0)),"")</f>
        <v/>
      </c>
      <c r="K632" s="33"/>
      <c r="L632" s="34" t="str">
        <f t="shared" si="1"/>
        <v/>
      </c>
      <c r="M632" s="31"/>
    </row>
    <row r="633" ht="14.25" customHeight="1">
      <c r="A633" s="13"/>
      <c r="B633" s="30"/>
      <c r="C633" s="31"/>
      <c r="D633" s="31"/>
      <c r="E633" s="31"/>
      <c r="F633" s="30"/>
      <c r="G633" s="30"/>
      <c r="H633" s="30"/>
      <c r="I633" s="1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1" t="str">
        <f t="array" ref="J633">IF(I633&lt;&gt;"",INDEX(Def!$J$6:$L$10,MATCH(F633,Def!$I$6:$I$10,0),MATCH(I633,Def!$J$5:$L$5,0)),"")</f>
        <v/>
      </c>
      <c r="K633" s="33"/>
      <c r="L633" s="34" t="str">
        <f t="shared" si="1"/>
        <v/>
      </c>
      <c r="M633" s="31"/>
    </row>
    <row r="634" ht="14.25" customHeight="1">
      <c r="A634" s="13"/>
      <c r="B634" s="30"/>
      <c r="C634" s="31"/>
      <c r="D634" s="31"/>
      <c r="E634" s="31"/>
      <c r="F634" s="30"/>
      <c r="G634" s="30"/>
      <c r="H634" s="30"/>
      <c r="I634" s="1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1" t="str">
        <f t="array" ref="J634">IF(I634&lt;&gt;"",INDEX(Def!$J$6:$L$10,MATCH(F634,Def!$I$6:$I$10,0),MATCH(I634,Def!$J$5:$L$5,0)),"")</f>
        <v/>
      </c>
      <c r="K634" s="33"/>
      <c r="L634" s="34" t="str">
        <f t="shared" si="1"/>
        <v/>
      </c>
      <c r="M634" s="31"/>
    </row>
    <row r="635" ht="14.25" customHeight="1">
      <c r="A635" s="13"/>
      <c r="B635" s="30"/>
      <c r="C635" s="31"/>
      <c r="D635" s="31"/>
      <c r="E635" s="31"/>
      <c r="F635" s="30"/>
      <c r="G635" s="30"/>
      <c r="H635" s="30"/>
      <c r="I635" s="1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1" t="str">
        <f t="array" ref="J635">IF(I635&lt;&gt;"",INDEX(Def!$J$6:$L$10,MATCH(F635,Def!$I$6:$I$10,0),MATCH(I635,Def!$J$5:$L$5,0)),"")</f>
        <v/>
      </c>
      <c r="K635" s="33"/>
      <c r="L635" s="34" t="str">
        <f t="shared" si="1"/>
        <v/>
      </c>
      <c r="M635" s="31"/>
    </row>
    <row r="636" ht="14.25" customHeight="1">
      <c r="A636" s="13"/>
      <c r="B636" s="30"/>
      <c r="C636" s="31"/>
      <c r="D636" s="31"/>
      <c r="E636" s="31"/>
      <c r="F636" s="30"/>
      <c r="G636" s="30"/>
      <c r="H636" s="30"/>
      <c r="I636" s="1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1" t="str">
        <f t="array" ref="J636">IF(I636&lt;&gt;"",INDEX(Def!$J$6:$L$10,MATCH(F636,Def!$I$6:$I$10,0),MATCH(I636,Def!$J$5:$L$5,0)),"")</f>
        <v/>
      </c>
      <c r="K636" s="33"/>
      <c r="L636" s="34" t="str">
        <f t="shared" si="1"/>
        <v/>
      </c>
      <c r="M636" s="31"/>
    </row>
    <row r="637" ht="14.25" customHeight="1">
      <c r="A637" s="13"/>
      <c r="B637" s="30"/>
      <c r="C637" s="31"/>
      <c r="D637" s="31"/>
      <c r="E637" s="31"/>
      <c r="F637" s="30"/>
      <c r="G637" s="30"/>
      <c r="H637" s="30"/>
      <c r="I637" s="1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1" t="str">
        <f t="array" ref="J637">IF(I637&lt;&gt;"",INDEX(Def!$J$6:$L$10,MATCH(F637,Def!$I$6:$I$10,0),MATCH(I637,Def!$J$5:$L$5,0)),"")</f>
        <v/>
      </c>
      <c r="K637" s="33"/>
      <c r="L637" s="34" t="str">
        <f t="shared" si="1"/>
        <v/>
      </c>
      <c r="M637" s="31"/>
    </row>
    <row r="638" ht="14.25" customHeight="1">
      <c r="A638" s="13"/>
      <c r="B638" s="30"/>
      <c r="C638" s="31"/>
      <c r="D638" s="31"/>
      <c r="E638" s="31"/>
      <c r="F638" s="30"/>
      <c r="G638" s="30"/>
      <c r="H638" s="30"/>
      <c r="I638" s="1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1" t="str">
        <f t="array" ref="J638">IF(I638&lt;&gt;"",INDEX(Def!$J$6:$L$10,MATCH(F638,Def!$I$6:$I$10,0),MATCH(I638,Def!$J$5:$L$5,0)),"")</f>
        <v/>
      </c>
      <c r="K638" s="33"/>
      <c r="L638" s="34" t="str">
        <f t="shared" si="1"/>
        <v/>
      </c>
      <c r="M638" s="31"/>
    </row>
    <row r="639" ht="14.25" customHeight="1">
      <c r="A639" s="13"/>
      <c r="B639" s="30"/>
      <c r="C639" s="31"/>
      <c r="D639" s="31"/>
      <c r="E639" s="31"/>
      <c r="F639" s="30"/>
      <c r="G639" s="30"/>
      <c r="H639" s="30"/>
      <c r="I639" s="1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1" t="str">
        <f t="array" ref="J639">IF(I639&lt;&gt;"",INDEX(Def!$J$6:$L$10,MATCH(F639,Def!$I$6:$I$10,0),MATCH(I639,Def!$J$5:$L$5,0)),"")</f>
        <v/>
      </c>
      <c r="K639" s="33"/>
      <c r="L639" s="34" t="str">
        <f t="shared" si="1"/>
        <v/>
      </c>
      <c r="M639" s="31"/>
    </row>
    <row r="640" ht="14.25" customHeight="1">
      <c r="A640" s="13"/>
      <c r="B640" s="30"/>
      <c r="C640" s="31"/>
      <c r="D640" s="31"/>
      <c r="E640" s="31"/>
      <c r="F640" s="30"/>
      <c r="G640" s="30"/>
      <c r="H640" s="30"/>
      <c r="I640" s="1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1" t="str">
        <f t="array" ref="J640">IF(I640&lt;&gt;"",INDEX(Def!$J$6:$L$10,MATCH(F640,Def!$I$6:$I$10,0),MATCH(I640,Def!$J$5:$L$5,0)),"")</f>
        <v/>
      </c>
      <c r="K640" s="33"/>
      <c r="L640" s="34" t="str">
        <f t="shared" si="1"/>
        <v/>
      </c>
      <c r="M640" s="31"/>
    </row>
    <row r="641" ht="14.25" customHeight="1">
      <c r="A641" s="13"/>
      <c r="B641" s="30"/>
      <c r="C641" s="31"/>
      <c r="D641" s="31"/>
      <c r="E641" s="31"/>
      <c r="F641" s="30"/>
      <c r="G641" s="30"/>
      <c r="H641" s="30"/>
      <c r="I641" s="1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1" t="str">
        <f t="array" ref="J641">IF(I641&lt;&gt;"",INDEX(Def!$J$6:$L$10,MATCH(F641,Def!$I$6:$I$10,0),MATCH(I641,Def!$J$5:$L$5,0)),"")</f>
        <v/>
      </c>
      <c r="K641" s="33"/>
      <c r="L641" s="34" t="str">
        <f t="shared" si="1"/>
        <v/>
      </c>
      <c r="M641" s="31"/>
    </row>
    <row r="642" ht="14.25" customHeight="1">
      <c r="A642" s="13"/>
      <c r="B642" s="30"/>
      <c r="C642" s="31"/>
      <c r="D642" s="31"/>
      <c r="E642" s="31"/>
      <c r="F642" s="30"/>
      <c r="G642" s="30"/>
      <c r="H642" s="30"/>
      <c r="I642" s="1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1" t="str">
        <f t="array" ref="J642">IF(I642&lt;&gt;"",INDEX(Def!$J$6:$L$10,MATCH(F642,Def!$I$6:$I$10,0),MATCH(I642,Def!$J$5:$L$5,0)),"")</f>
        <v/>
      </c>
      <c r="K642" s="33"/>
      <c r="L642" s="34" t="str">
        <f t="shared" si="1"/>
        <v/>
      </c>
      <c r="M642" s="31"/>
    </row>
    <row r="643" ht="14.25" customHeight="1">
      <c r="A643" s="13"/>
      <c r="B643" s="30"/>
      <c r="C643" s="31"/>
      <c r="D643" s="31"/>
      <c r="E643" s="31"/>
      <c r="F643" s="30"/>
      <c r="G643" s="30"/>
      <c r="H643" s="30"/>
      <c r="I643" s="1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1" t="str">
        <f t="array" ref="J643">IF(I643&lt;&gt;"",INDEX(Def!$J$6:$L$10,MATCH(F643,Def!$I$6:$I$10,0),MATCH(I643,Def!$J$5:$L$5,0)),"")</f>
        <v/>
      </c>
      <c r="K643" s="33"/>
      <c r="L643" s="34" t="str">
        <f t="shared" si="1"/>
        <v/>
      </c>
      <c r="M643" s="31"/>
    </row>
    <row r="644" ht="14.25" customHeight="1">
      <c r="A644" s="13"/>
      <c r="B644" s="30"/>
      <c r="C644" s="31"/>
      <c r="D644" s="31"/>
      <c r="E644" s="31"/>
      <c r="F644" s="30"/>
      <c r="G644" s="30"/>
      <c r="H644" s="30"/>
      <c r="I644" s="1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1" t="str">
        <f t="array" ref="J644">IF(I644&lt;&gt;"",INDEX(Def!$J$6:$L$10,MATCH(F644,Def!$I$6:$I$10,0),MATCH(I644,Def!$J$5:$L$5,0)),"")</f>
        <v/>
      </c>
      <c r="K644" s="33"/>
      <c r="L644" s="34" t="str">
        <f t="shared" si="1"/>
        <v/>
      </c>
      <c r="M644" s="31"/>
    </row>
    <row r="645" ht="14.25" customHeight="1">
      <c r="A645" s="13"/>
      <c r="B645" s="30"/>
      <c r="C645" s="31"/>
      <c r="D645" s="31"/>
      <c r="E645" s="31"/>
      <c r="F645" s="30"/>
      <c r="G645" s="30"/>
      <c r="H645" s="30"/>
      <c r="I645" s="1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1" t="str">
        <f t="array" ref="J645">IF(I645&lt;&gt;"",INDEX(Def!$J$6:$L$10,MATCH(F645,Def!$I$6:$I$10,0),MATCH(I645,Def!$J$5:$L$5,0)),"")</f>
        <v/>
      </c>
      <c r="K645" s="33"/>
      <c r="L645" s="34" t="str">
        <f t="shared" si="1"/>
        <v/>
      </c>
      <c r="M645" s="31"/>
    </row>
    <row r="646" ht="14.25" customHeight="1">
      <c r="A646" s="13"/>
      <c r="B646" s="30"/>
      <c r="C646" s="31"/>
      <c r="D646" s="31"/>
      <c r="E646" s="31"/>
      <c r="F646" s="30"/>
      <c r="G646" s="30"/>
      <c r="H646" s="30"/>
      <c r="I646" s="1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1" t="str">
        <f t="array" ref="J646">IF(I646&lt;&gt;"",INDEX(Def!$J$6:$L$10,MATCH(F646,Def!$I$6:$I$10,0),MATCH(I646,Def!$J$5:$L$5,0)),"")</f>
        <v/>
      </c>
      <c r="K646" s="33"/>
      <c r="L646" s="34" t="str">
        <f t="shared" si="1"/>
        <v/>
      </c>
      <c r="M646" s="31"/>
    </row>
    <row r="647" ht="14.25" customHeight="1">
      <c r="A647" s="13"/>
      <c r="B647" s="30"/>
      <c r="C647" s="31"/>
      <c r="D647" s="31"/>
      <c r="E647" s="31"/>
      <c r="F647" s="30"/>
      <c r="G647" s="30"/>
      <c r="H647" s="30"/>
      <c r="I647" s="1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1" t="str">
        <f t="array" ref="J647">IF(I647&lt;&gt;"",INDEX(Def!$J$6:$L$10,MATCH(F647,Def!$I$6:$I$10,0),MATCH(I647,Def!$J$5:$L$5,0)),"")</f>
        <v/>
      </c>
      <c r="K647" s="33"/>
      <c r="L647" s="34" t="str">
        <f t="shared" si="1"/>
        <v/>
      </c>
      <c r="M647" s="31"/>
    </row>
    <row r="648" ht="14.25" customHeight="1">
      <c r="A648" s="13"/>
      <c r="B648" s="30"/>
      <c r="C648" s="31"/>
      <c r="D648" s="31"/>
      <c r="E648" s="31"/>
      <c r="F648" s="30"/>
      <c r="G648" s="30"/>
      <c r="H648" s="30"/>
      <c r="I648" s="1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1" t="str">
        <f t="array" ref="J648">IF(I648&lt;&gt;"",INDEX(Def!$J$6:$L$10,MATCH(F648,Def!$I$6:$I$10,0),MATCH(I648,Def!$J$5:$L$5,0)),"")</f>
        <v/>
      </c>
      <c r="K648" s="33"/>
      <c r="L648" s="34" t="str">
        <f t="shared" si="1"/>
        <v/>
      </c>
      <c r="M648" s="31"/>
    </row>
    <row r="649" ht="14.25" customHeight="1">
      <c r="A649" s="13"/>
      <c r="B649" s="30"/>
      <c r="C649" s="31"/>
      <c r="D649" s="31"/>
      <c r="E649" s="31"/>
      <c r="F649" s="30"/>
      <c r="G649" s="30"/>
      <c r="H649" s="30"/>
      <c r="I649" s="1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1" t="str">
        <f t="array" ref="J649">IF(I649&lt;&gt;"",INDEX(Def!$J$6:$L$10,MATCH(F649,Def!$I$6:$I$10,0),MATCH(I649,Def!$J$5:$L$5,0)),"")</f>
        <v/>
      </c>
      <c r="K649" s="33"/>
      <c r="L649" s="34" t="str">
        <f t="shared" si="1"/>
        <v/>
      </c>
      <c r="M649" s="31"/>
    </row>
    <row r="650" ht="14.25" customHeight="1">
      <c r="A650" s="13"/>
      <c r="B650" s="30"/>
      <c r="C650" s="31"/>
      <c r="D650" s="31"/>
      <c r="E650" s="31"/>
      <c r="F650" s="30"/>
      <c r="G650" s="30"/>
      <c r="H650" s="30"/>
      <c r="I650" s="1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1" t="str">
        <f t="array" ref="J650">IF(I650&lt;&gt;"",INDEX(Def!$J$6:$L$10,MATCH(F650,Def!$I$6:$I$10,0),MATCH(I650,Def!$J$5:$L$5,0)),"")</f>
        <v/>
      </c>
      <c r="K650" s="33"/>
      <c r="L650" s="34" t="str">
        <f t="shared" si="1"/>
        <v/>
      </c>
      <c r="M650" s="31"/>
    </row>
    <row r="651" ht="14.25" customHeight="1">
      <c r="A651" s="13"/>
      <c r="B651" s="30"/>
      <c r="C651" s="31"/>
      <c r="D651" s="31"/>
      <c r="E651" s="31"/>
      <c r="F651" s="30"/>
      <c r="G651" s="30"/>
      <c r="H651" s="30"/>
      <c r="I651" s="1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1" t="str">
        <f t="array" ref="J651">IF(I651&lt;&gt;"",INDEX(Def!$J$6:$L$10,MATCH(F651,Def!$I$6:$I$10,0),MATCH(I651,Def!$J$5:$L$5,0)),"")</f>
        <v/>
      </c>
      <c r="K651" s="33"/>
      <c r="L651" s="34" t="str">
        <f t="shared" si="1"/>
        <v/>
      </c>
      <c r="M651" s="31"/>
    </row>
    <row r="652" ht="14.25" customHeight="1">
      <c r="A652" s="13"/>
      <c r="B652" s="30"/>
      <c r="C652" s="31"/>
      <c r="D652" s="31"/>
      <c r="E652" s="31"/>
      <c r="F652" s="30"/>
      <c r="G652" s="30"/>
      <c r="H652" s="30"/>
      <c r="I652" s="1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1" t="str">
        <f t="array" ref="J652">IF(I652&lt;&gt;"",INDEX(Def!$J$6:$L$10,MATCH(F652,Def!$I$6:$I$10,0),MATCH(I652,Def!$J$5:$L$5,0)),"")</f>
        <v/>
      </c>
      <c r="K652" s="33"/>
      <c r="L652" s="34" t="str">
        <f t="shared" si="1"/>
        <v/>
      </c>
      <c r="M652" s="31"/>
    </row>
    <row r="653" ht="14.25" customHeight="1">
      <c r="A653" s="13"/>
      <c r="B653" s="30"/>
      <c r="C653" s="31"/>
      <c r="D653" s="31"/>
      <c r="E653" s="31"/>
      <c r="F653" s="30"/>
      <c r="G653" s="30"/>
      <c r="H653" s="30"/>
      <c r="I653" s="1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1" t="str">
        <f t="array" ref="J653">IF(I653&lt;&gt;"",INDEX(Def!$J$6:$L$10,MATCH(F653,Def!$I$6:$I$10,0),MATCH(I653,Def!$J$5:$L$5,0)),"")</f>
        <v/>
      </c>
      <c r="K653" s="33"/>
      <c r="L653" s="34" t="str">
        <f t="shared" si="1"/>
        <v/>
      </c>
      <c r="M653" s="31"/>
    </row>
    <row r="654" ht="14.25" customHeight="1">
      <c r="A654" s="13"/>
      <c r="B654" s="30"/>
      <c r="C654" s="31"/>
      <c r="D654" s="31"/>
      <c r="E654" s="31"/>
      <c r="F654" s="30"/>
      <c r="G654" s="30"/>
      <c r="H654" s="30"/>
      <c r="I654" s="1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1" t="str">
        <f t="array" ref="J654">IF(I654&lt;&gt;"",INDEX(Def!$J$6:$L$10,MATCH(F654,Def!$I$6:$I$10,0),MATCH(I654,Def!$J$5:$L$5,0)),"")</f>
        <v/>
      </c>
      <c r="K654" s="33"/>
      <c r="L654" s="34" t="str">
        <f t="shared" si="1"/>
        <v/>
      </c>
      <c r="M654" s="31"/>
    </row>
    <row r="655" ht="14.25" customHeight="1">
      <c r="A655" s="13"/>
      <c r="B655" s="30"/>
      <c r="C655" s="31"/>
      <c r="D655" s="31"/>
      <c r="E655" s="31"/>
      <c r="F655" s="30"/>
      <c r="G655" s="30"/>
      <c r="H655" s="30"/>
      <c r="I655" s="1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1" t="str">
        <f t="array" ref="J655">IF(I655&lt;&gt;"",INDEX(Def!$J$6:$L$10,MATCH(F655,Def!$I$6:$I$10,0),MATCH(I655,Def!$J$5:$L$5,0)),"")</f>
        <v/>
      </c>
      <c r="K655" s="33"/>
      <c r="L655" s="34" t="str">
        <f t="shared" si="1"/>
        <v/>
      </c>
      <c r="M655" s="31"/>
    </row>
    <row r="656" ht="14.25" customHeight="1">
      <c r="A656" s="13"/>
      <c r="B656" s="30"/>
      <c r="C656" s="31"/>
      <c r="D656" s="31"/>
      <c r="E656" s="31"/>
      <c r="F656" s="30"/>
      <c r="G656" s="30"/>
      <c r="H656" s="30"/>
      <c r="I656" s="1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1" t="str">
        <f t="array" ref="J656">IF(I656&lt;&gt;"",INDEX(Def!$J$6:$L$10,MATCH(F656,Def!$I$6:$I$10,0),MATCH(I656,Def!$J$5:$L$5,0)),"")</f>
        <v/>
      </c>
      <c r="K656" s="33"/>
      <c r="L656" s="34" t="str">
        <f t="shared" si="1"/>
        <v/>
      </c>
      <c r="M656" s="31"/>
    </row>
    <row r="657" ht="14.25" customHeight="1">
      <c r="A657" s="13"/>
      <c r="B657" s="30"/>
      <c r="C657" s="31"/>
      <c r="D657" s="31"/>
      <c r="E657" s="31"/>
      <c r="F657" s="30"/>
      <c r="G657" s="30"/>
      <c r="H657" s="30"/>
      <c r="I657" s="1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1" t="str">
        <f t="array" ref="J657">IF(I657&lt;&gt;"",INDEX(Def!$J$6:$L$10,MATCH(F657,Def!$I$6:$I$10,0),MATCH(I657,Def!$J$5:$L$5,0)),"")</f>
        <v/>
      </c>
      <c r="K657" s="33"/>
      <c r="L657" s="34" t="str">
        <f t="shared" si="1"/>
        <v/>
      </c>
      <c r="M657" s="31"/>
    </row>
    <row r="658" ht="14.25" customHeight="1">
      <c r="A658" s="13"/>
      <c r="B658" s="30"/>
      <c r="C658" s="31"/>
      <c r="D658" s="31"/>
      <c r="E658" s="31"/>
      <c r="F658" s="30"/>
      <c r="G658" s="30"/>
      <c r="H658" s="30"/>
      <c r="I658" s="1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1" t="str">
        <f t="array" ref="J658">IF(I658&lt;&gt;"",INDEX(Def!$J$6:$L$10,MATCH(F658,Def!$I$6:$I$10,0),MATCH(I658,Def!$J$5:$L$5,0)),"")</f>
        <v/>
      </c>
      <c r="K658" s="33"/>
      <c r="L658" s="34" t="str">
        <f t="shared" si="1"/>
        <v/>
      </c>
      <c r="M658" s="31"/>
    </row>
    <row r="659" ht="14.25" customHeight="1">
      <c r="A659" s="13"/>
      <c r="B659" s="30"/>
      <c r="C659" s="31"/>
      <c r="D659" s="31"/>
      <c r="E659" s="31"/>
      <c r="F659" s="30"/>
      <c r="G659" s="30"/>
      <c r="H659" s="30"/>
      <c r="I659" s="1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1" t="str">
        <f t="array" ref="J659">IF(I659&lt;&gt;"",INDEX(Def!$J$6:$L$10,MATCH(F659,Def!$I$6:$I$10,0),MATCH(I659,Def!$J$5:$L$5,0)),"")</f>
        <v/>
      </c>
      <c r="K659" s="33"/>
      <c r="L659" s="34" t="str">
        <f t="shared" si="1"/>
        <v/>
      </c>
      <c r="M659" s="31"/>
    </row>
    <row r="660" ht="14.25" customHeight="1">
      <c r="A660" s="13"/>
      <c r="B660" s="30"/>
      <c r="C660" s="31"/>
      <c r="D660" s="31"/>
      <c r="E660" s="31"/>
      <c r="F660" s="30"/>
      <c r="G660" s="30"/>
      <c r="H660" s="30"/>
      <c r="I660" s="1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1" t="str">
        <f t="array" ref="J660">IF(I660&lt;&gt;"",INDEX(Def!$J$6:$L$10,MATCH(F660,Def!$I$6:$I$10,0),MATCH(I660,Def!$J$5:$L$5,0)),"")</f>
        <v/>
      </c>
      <c r="K660" s="33"/>
      <c r="L660" s="34" t="str">
        <f t="shared" si="1"/>
        <v/>
      </c>
      <c r="M660" s="31"/>
    </row>
    <row r="661" ht="14.25" customHeight="1">
      <c r="A661" s="13"/>
      <c r="B661" s="30"/>
      <c r="C661" s="31"/>
      <c r="D661" s="31"/>
      <c r="E661" s="31"/>
      <c r="F661" s="30"/>
      <c r="G661" s="30"/>
      <c r="H661" s="30"/>
      <c r="I661" s="1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1" t="str">
        <f t="array" ref="J661">IF(I661&lt;&gt;"",INDEX(Def!$J$6:$L$10,MATCH(F661,Def!$I$6:$I$10,0),MATCH(I661,Def!$J$5:$L$5,0)),"")</f>
        <v/>
      </c>
      <c r="K661" s="33"/>
      <c r="L661" s="34" t="str">
        <f t="shared" si="1"/>
        <v/>
      </c>
      <c r="M661" s="31"/>
    </row>
    <row r="662" ht="14.25" customHeight="1">
      <c r="A662" s="13"/>
      <c r="B662" s="30"/>
      <c r="C662" s="31"/>
      <c r="D662" s="31"/>
      <c r="E662" s="31"/>
      <c r="F662" s="30"/>
      <c r="G662" s="30"/>
      <c r="H662" s="30"/>
      <c r="I662" s="1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1" t="str">
        <f t="array" ref="J662">IF(I662&lt;&gt;"",INDEX(Def!$J$6:$L$10,MATCH(F662,Def!$I$6:$I$10,0),MATCH(I662,Def!$J$5:$L$5,0)),"")</f>
        <v/>
      </c>
      <c r="K662" s="33"/>
      <c r="L662" s="34" t="str">
        <f t="shared" si="1"/>
        <v/>
      </c>
      <c r="M662" s="31"/>
    </row>
    <row r="663" ht="14.25" customHeight="1">
      <c r="A663" s="13"/>
      <c r="B663" s="30"/>
      <c r="C663" s="31"/>
      <c r="D663" s="31"/>
      <c r="E663" s="31"/>
      <c r="F663" s="30"/>
      <c r="G663" s="30"/>
      <c r="H663" s="30"/>
      <c r="I663" s="1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1" t="str">
        <f t="array" ref="J663">IF(I663&lt;&gt;"",INDEX(Def!$J$6:$L$10,MATCH(F663,Def!$I$6:$I$10,0),MATCH(I663,Def!$J$5:$L$5,0)),"")</f>
        <v/>
      </c>
      <c r="K663" s="33"/>
      <c r="L663" s="34" t="str">
        <f t="shared" si="1"/>
        <v/>
      </c>
      <c r="M663" s="31"/>
    </row>
    <row r="664" ht="14.25" customHeight="1">
      <c r="A664" s="13"/>
      <c r="B664" s="30"/>
      <c r="C664" s="31"/>
      <c r="D664" s="31"/>
      <c r="E664" s="31"/>
      <c r="F664" s="30"/>
      <c r="G664" s="30"/>
      <c r="H664" s="30"/>
      <c r="I664" s="1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1" t="str">
        <f t="array" ref="J664">IF(I664&lt;&gt;"",INDEX(Def!$J$6:$L$10,MATCH(F664,Def!$I$6:$I$10,0),MATCH(I664,Def!$J$5:$L$5,0)),"")</f>
        <v/>
      </c>
      <c r="K664" s="33"/>
      <c r="L664" s="34" t="str">
        <f t="shared" si="1"/>
        <v/>
      </c>
      <c r="M664" s="31"/>
    </row>
    <row r="665" ht="14.25" customHeight="1">
      <c r="A665" s="13"/>
      <c r="B665" s="30"/>
      <c r="C665" s="31"/>
      <c r="D665" s="31"/>
      <c r="E665" s="31"/>
      <c r="F665" s="30"/>
      <c r="G665" s="30"/>
      <c r="H665" s="30"/>
      <c r="I665" s="1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1" t="str">
        <f t="array" ref="J665">IF(I665&lt;&gt;"",INDEX(Def!$J$6:$L$10,MATCH(F665,Def!$I$6:$I$10,0),MATCH(I665,Def!$J$5:$L$5,0)),"")</f>
        <v/>
      </c>
      <c r="K665" s="33"/>
      <c r="L665" s="34" t="str">
        <f t="shared" si="1"/>
        <v/>
      </c>
      <c r="M665" s="31"/>
    </row>
    <row r="666" ht="14.25" customHeight="1">
      <c r="A666" s="13"/>
      <c r="B666" s="30"/>
      <c r="C666" s="31"/>
      <c r="D666" s="31"/>
      <c r="E666" s="31"/>
      <c r="F666" s="30"/>
      <c r="G666" s="30"/>
      <c r="H666" s="30"/>
      <c r="I666" s="1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1" t="str">
        <f t="array" ref="J666">IF(I666&lt;&gt;"",INDEX(Def!$J$6:$L$10,MATCH(F666,Def!$I$6:$I$10,0),MATCH(I666,Def!$J$5:$L$5,0)),"")</f>
        <v/>
      </c>
      <c r="K666" s="33"/>
      <c r="L666" s="34" t="str">
        <f t="shared" si="1"/>
        <v/>
      </c>
      <c r="M666" s="31"/>
    </row>
    <row r="667" ht="14.25" customHeight="1">
      <c r="A667" s="13"/>
      <c r="B667" s="30"/>
      <c r="C667" s="31"/>
      <c r="D667" s="31"/>
      <c r="E667" s="31"/>
      <c r="F667" s="30"/>
      <c r="G667" s="30"/>
      <c r="H667" s="30"/>
      <c r="I667" s="1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1" t="str">
        <f t="array" ref="J667">IF(I667&lt;&gt;"",INDEX(Def!$J$6:$L$10,MATCH(F667,Def!$I$6:$I$10,0),MATCH(I667,Def!$J$5:$L$5,0)),"")</f>
        <v/>
      </c>
      <c r="K667" s="33"/>
      <c r="L667" s="34" t="str">
        <f t="shared" si="1"/>
        <v/>
      </c>
      <c r="M667" s="31"/>
    </row>
    <row r="668" ht="14.25" customHeight="1">
      <c r="A668" s="13"/>
      <c r="B668" s="30"/>
      <c r="C668" s="31"/>
      <c r="D668" s="31"/>
      <c r="E668" s="31"/>
      <c r="F668" s="30"/>
      <c r="G668" s="30"/>
      <c r="H668" s="30"/>
      <c r="I668" s="1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1" t="str">
        <f t="array" ref="J668">IF(I668&lt;&gt;"",INDEX(Def!$J$6:$L$10,MATCH(F668,Def!$I$6:$I$10,0),MATCH(I668,Def!$J$5:$L$5,0)),"")</f>
        <v/>
      </c>
      <c r="K668" s="33"/>
      <c r="L668" s="34" t="str">
        <f t="shared" si="1"/>
        <v/>
      </c>
      <c r="M668" s="31"/>
    </row>
    <row r="669" ht="14.25" customHeight="1">
      <c r="A669" s="13"/>
      <c r="B669" s="30"/>
      <c r="C669" s="31"/>
      <c r="D669" s="31"/>
      <c r="E669" s="31"/>
      <c r="F669" s="30"/>
      <c r="G669" s="30"/>
      <c r="H669" s="30"/>
      <c r="I669" s="1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1" t="str">
        <f t="array" ref="J669">IF(I669&lt;&gt;"",INDEX(Def!$J$6:$L$10,MATCH(F669,Def!$I$6:$I$10,0),MATCH(I669,Def!$J$5:$L$5,0)),"")</f>
        <v/>
      </c>
      <c r="K669" s="33"/>
      <c r="L669" s="34" t="str">
        <f t="shared" si="1"/>
        <v/>
      </c>
      <c r="M669" s="31"/>
    </row>
    <row r="670" ht="14.25" customHeight="1">
      <c r="A670" s="13"/>
      <c r="B670" s="30"/>
      <c r="C670" s="31"/>
      <c r="D670" s="31"/>
      <c r="E670" s="31"/>
      <c r="F670" s="30"/>
      <c r="G670" s="30"/>
      <c r="H670" s="30"/>
      <c r="I670" s="1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1" t="str">
        <f t="array" ref="J670">IF(I670&lt;&gt;"",INDEX(Def!$J$6:$L$10,MATCH(F670,Def!$I$6:$I$10,0),MATCH(I670,Def!$J$5:$L$5,0)),"")</f>
        <v/>
      </c>
      <c r="K670" s="33"/>
      <c r="L670" s="34" t="str">
        <f t="shared" si="1"/>
        <v/>
      </c>
      <c r="M670" s="31"/>
    </row>
    <row r="671" ht="14.25" customHeight="1">
      <c r="A671" s="13"/>
      <c r="B671" s="30"/>
      <c r="C671" s="31"/>
      <c r="D671" s="31"/>
      <c r="E671" s="31"/>
      <c r="F671" s="30"/>
      <c r="G671" s="30"/>
      <c r="H671" s="30"/>
      <c r="I671" s="1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1" t="str">
        <f t="array" ref="J671">IF(I671&lt;&gt;"",INDEX(Def!$J$6:$L$10,MATCH(F671,Def!$I$6:$I$10,0),MATCH(I671,Def!$J$5:$L$5,0)),"")</f>
        <v/>
      </c>
      <c r="K671" s="33"/>
      <c r="L671" s="34" t="str">
        <f t="shared" si="1"/>
        <v/>
      </c>
      <c r="M671" s="31"/>
    </row>
    <row r="672" ht="14.25" customHeight="1">
      <c r="A672" s="13"/>
      <c r="B672" s="30"/>
      <c r="C672" s="31"/>
      <c r="D672" s="31"/>
      <c r="E672" s="31"/>
      <c r="F672" s="30"/>
      <c r="G672" s="30"/>
      <c r="H672" s="30"/>
      <c r="I672" s="1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1" t="str">
        <f t="array" ref="J672">IF(I672&lt;&gt;"",INDEX(Def!$J$6:$L$10,MATCH(F672,Def!$I$6:$I$10,0),MATCH(I672,Def!$J$5:$L$5,0)),"")</f>
        <v/>
      </c>
      <c r="K672" s="33"/>
      <c r="L672" s="34" t="str">
        <f t="shared" si="1"/>
        <v/>
      </c>
      <c r="M672" s="31"/>
    </row>
    <row r="673" ht="14.25" customHeight="1">
      <c r="A673" s="13"/>
      <c r="B673" s="30"/>
      <c r="C673" s="31"/>
      <c r="D673" s="31"/>
      <c r="E673" s="31"/>
      <c r="F673" s="30"/>
      <c r="G673" s="30"/>
      <c r="H673" s="30"/>
      <c r="I673" s="1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1" t="str">
        <f t="array" ref="J673">IF(I673&lt;&gt;"",INDEX(Def!$J$6:$L$10,MATCH(F673,Def!$I$6:$I$10,0),MATCH(I673,Def!$J$5:$L$5,0)),"")</f>
        <v/>
      </c>
      <c r="K673" s="33"/>
      <c r="L673" s="34" t="str">
        <f t="shared" si="1"/>
        <v/>
      </c>
      <c r="M673" s="31"/>
    </row>
    <row r="674" ht="14.25" customHeight="1">
      <c r="A674" s="13"/>
      <c r="B674" s="30"/>
      <c r="C674" s="31"/>
      <c r="D674" s="31"/>
      <c r="E674" s="31"/>
      <c r="F674" s="30"/>
      <c r="G674" s="30"/>
      <c r="H674" s="30"/>
      <c r="I674" s="1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1" t="str">
        <f t="array" ref="J674">IF(I674&lt;&gt;"",INDEX(Def!$J$6:$L$10,MATCH(F674,Def!$I$6:$I$10,0),MATCH(I674,Def!$J$5:$L$5,0)),"")</f>
        <v/>
      </c>
      <c r="K674" s="33"/>
      <c r="L674" s="34" t="str">
        <f t="shared" si="1"/>
        <v/>
      </c>
      <c r="M674" s="31"/>
    </row>
    <row r="675" ht="14.25" customHeight="1">
      <c r="A675" s="13"/>
      <c r="B675" s="30"/>
      <c r="C675" s="31"/>
      <c r="D675" s="31"/>
      <c r="E675" s="31"/>
      <c r="F675" s="30"/>
      <c r="G675" s="30"/>
      <c r="H675" s="30"/>
      <c r="I675" s="1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1" t="str">
        <f t="array" ref="J675">IF(I675&lt;&gt;"",INDEX(Def!$J$6:$L$10,MATCH(F675,Def!$I$6:$I$10,0),MATCH(I675,Def!$J$5:$L$5,0)),"")</f>
        <v/>
      </c>
      <c r="K675" s="33"/>
      <c r="L675" s="34" t="str">
        <f t="shared" si="1"/>
        <v/>
      </c>
      <c r="M675" s="31"/>
    </row>
    <row r="676" ht="14.25" customHeight="1">
      <c r="A676" s="13"/>
      <c r="B676" s="30"/>
      <c r="C676" s="31"/>
      <c r="D676" s="31"/>
      <c r="E676" s="31"/>
      <c r="F676" s="30"/>
      <c r="G676" s="30"/>
      <c r="H676" s="30"/>
      <c r="I676" s="1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1" t="str">
        <f t="array" ref="J676">IF(I676&lt;&gt;"",INDEX(Def!$J$6:$L$10,MATCH(F676,Def!$I$6:$I$10,0),MATCH(I676,Def!$J$5:$L$5,0)),"")</f>
        <v/>
      </c>
      <c r="K676" s="33"/>
      <c r="L676" s="34" t="str">
        <f t="shared" si="1"/>
        <v/>
      </c>
      <c r="M676" s="31"/>
    </row>
    <row r="677" ht="14.25" customHeight="1">
      <c r="A677" s="13"/>
      <c r="B677" s="30"/>
      <c r="C677" s="31"/>
      <c r="D677" s="31"/>
      <c r="E677" s="31"/>
      <c r="F677" s="30"/>
      <c r="G677" s="30"/>
      <c r="H677" s="30"/>
      <c r="I677" s="1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1" t="str">
        <f t="array" ref="J677">IF(I677&lt;&gt;"",INDEX(Def!$J$6:$L$10,MATCH(F677,Def!$I$6:$I$10,0),MATCH(I677,Def!$J$5:$L$5,0)),"")</f>
        <v/>
      </c>
      <c r="K677" s="33"/>
      <c r="L677" s="34" t="str">
        <f t="shared" si="1"/>
        <v/>
      </c>
      <c r="M677" s="31"/>
    </row>
    <row r="678" ht="14.25" customHeight="1">
      <c r="A678" s="13"/>
      <c r="B678" s="30"/>
      <c r="C678" s="31"/>
      <c r="D678" s="31"/>
      <c r="E678" s="31"/>
      <c r="F678" s="30"/>
      <c r="G678" s="30"/>
      <c r="H678" s="30"/>
      <c r="I678" s="1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1" t="str">
        <f t="array" ref="J678">IF(I678&lt;&gt;"",INDEX(Def!$J$6:$L$10,MATCH(F678,Def!$I$6:$I$10,0),MATCH(I678,Def!$J$5:$L$5,0)),"")</f>
        <v/>
      </c>
      <c r="K678" s="33"/>
      <c r="L678" s="34" t="str">
        <f t="shared" si="1"/>
        <v/>
      </c>
      <c r="M678" s="31"/>
    </row>
    <row r="679" ht="14.25" customHeight="1">
      <c r="A679" s="13"/>
      <c r="B679" s="30"/>
      <c r="C679" s="31"/>
      <c r="D679" s="31"/>
      <c r="E679" s="31"/>
      <c r="F679" s="30"/>
      <c r="G679" s="30"/>
      <c r="H679" s="30"/>
      <c r="I679" s="1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1" t="str">
        <f t="array" ref="J679">IF(I679&lt;&gt;"",INDEX(Def!$J$6:$L$10,MATCH(F679,Def!$I$6:$I$10,0),MATCH(I679,Def!$J$5:$L$5,0)),"")</f>
        <v/>
      </c>
      <c r="K679" s="33"/>
      <c r="L679" s="34" t="str">
        <f t="shared" si="1"/>
        <v/>
      </c>
      <c r="M679" s="31"/>
    </row>
    <row r="680" ht="14.25" customHeight="1">
      <c r="A680" s="13"/>
      <c r="B680" s="30"/>
      <c r="C680" s="31"/>
      <c r="D680" s="31"/>
      <c r="E680" s="31"/>
      <c r="F680" s="30"/>
      <c r="G680" s="30"/>
      <c r="H680" s="30"/>
      <c r="I680" s="1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1" t="str">
        <f t="array" ref="J680">IF(I680&lt;&gt;"",INDEX(Def!$J$6:$L$10,MATCH(F680,Def!$I$6:$I$10,0),MATCH(I680,Def!$J$5:$L$5,0)),"")</f>
        <v/>
      </c>
      <c r="K680" s="33"/>
      <c r="L680" s="34" t="str">
        <f t="shared" si="1"/>
        <v/>
      </c>
      <c r="M680" s="31"/>
    </row>
    <row r="681" ht="14.25" customHeight="1">
      <c r="A681" s="13"/>
      <c r="B681" s="30"/>
      <c r="C681" s="31"/>
      <c r="D681" s="31"/>
      <c r="E681" s="31"/>
      <c r="F681" s="30"/>
      <c r="G681" s="30"/>
      <c r="H681" s="30"/>
      <c r="I681" s="1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1" t="str">
        <f t="array" ref="J681">IF(I681&lt;&gt;"",INDEX(Def!$J$6:$L$10,MATCH(F681,Def!$I$6:$I$10,0),MATCH(I681,Def!$J$5:$L$5,0)),"")</f>
        <v/>
      </c>
      <c r="K681" s="33"/>
      <c r="L681" s="34" t="str">
        <f t="shared" si="1"/>
        <v/>
      </c>
      <c r="M681" s="31"/>
    </row>
    <row r="682" ht="14.25" customHeight="1">
      <c r="A682" s="13"/>
      <c r="B682" s="30"/>
      <c r="C682" s="31"/>
      <c r="D682" s="31"/>
      <c r="E682" s="31"/>
      <c r="F682" s="30"/>
      <c r="G682" s="30"/>
      <c r="H682" s="30"/>
      <c r="I682" s="1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1" t="str">
        <f t="array" ref="J682">IF(I682&lt;&gt;"",INDEX(Def!$J$6:$L$10,MATCH(F682,Def!$I$6:$I$10,0),MATCH(I682,Def!$J$5:$L$5,0)),"")</f>
        <v/>
      </c>
      <c r="K682" s="33"/>
      <c r="L682" s="34" t="str">
        <f t="shared" si="1"/>
        <v/>
      </c>
      <c r="M682" s="31"/>
    </row>
    <row r="683" ht="14.25" customHeight="1">
      <c r="A683" s="13"/>
      <c r="B683" s="30"/>
      <c r="C683" s="31"/>
      <c r="D683" s="31"/>
      <c r="E683" s="31"/>
      <c r="F683" s="30"/>
      <c r="G683" s="30"/>
      <c r="H683" s="30"/>
      <c r="I683" s="1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1" t="str">
        <f t="array" ref="J683">IF(I683&lt;&gt;"",INDEX(Def!$J$6:$L$10,MATCH(F683,Def!$I$6:$I$10,0),MATCH(I683,Def!$J$5:$L$5,0)),"")</f>
        <v/>
      </c>
      <c r="K683" s="33"/>
      <c r="L683" s="34" t="str">
        <f t="shared" si="1"/>
        <v/>
      </c>
      <c r="M683" s="31"/>
    </row>
    <row r="684" ht="14.25" customHeight="1">
      <c r="A684" s="13"/>
      <c r="B684" s="30"/>
      <c r="C684" s="31"/>
      <c r="D684" s="31"/>
      <c r="E684" s="31"/>
      <c r="F684" s="30"/>
      <c r="G684" s="30"/>
      <c r="H684" s="30"/>
      <c r="I684" s="1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1" t="str">
        <f t="array" ref="J684">IF(I684&lt;&gt;"",INDEX(Def!$J$6:$L$10,MATCH(F684,Def!$I$6:$I$10,0),MATCH(I684,Def!$J$5:$L$5,0)),"")</f>
        <v/>
      </c>
      <c r="K684" s="33"/>
      <c r="L684" s="34" t="str">
        <f t="shared" si="1"/>
        <v/>
      </c>
      <c r="M684" s="31"/>
    </row>
    <row r="685" ht="14.25" customHeight="1">
      <c r="A685" s="13"/>
      <c r="B685" s="30"/>
      <c r="C685" s="31"/>
      <c r="D685" s="31"/>
      <c r="E685" s="31"/>
      <c r="F685" s="30"/>
      <c r="G685" s="30"/>
      <c r="H685" s="30"/>
      <c r="I685" s="1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1" t="str">
        <f t="array" ref="J685">IF(I685&lt;&gt;"",INDEX(Def!$J$6:$L$10,MATCH(F685,Def!$I$6:$I$10,0),MATCH(I685,Def!$J$5:$L$5,0)),"")</f>
        <v/>
      </c>
      <c r="K685" s="33"/>
      <c r="L685" s="34" t="str">
        <f t="shared" si="1"/>
        <v/>
      </c>
      <c r="M685" s="31"/>
    </row>
    <row r="686" ht="14.25" customHeight="1">
      <c r="A686" s="13"/>
      <c r="B686" s="30"/>
      <c r="C686" s="31"/>
      <c r="D686" s="31"/>
      <c r="E686" s="31"/>
      <c r="F686" s="30"/>
      <c r="G686" s="30"/>
      <c r="H686" s="30"/>
      <c r="I686" s="1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1" t="str">
        <f t="array" ref="J686">IF(I686&lt;&gt;"",INDEX(Def!$J$6:$L$10,MATCH(F686,Def!$I$6:$I$10,0),MATCH(I686,Def!$J$5:$L$5,0)),"")</f>
        <v/>
      </c>
      <c r="K686" s="33"/>
      <c r="L686" s="34" t="str">
        <f t="shared" si="1"/>
        <v/>
      </c>
      <c r="M686" s="31"/>
    </row>
    <row r="687" ht="14.25" customHeight="1">
      <c r="A687" s="13"/>
      <c r="B687" s="30"/>
      <c r="C687" s="31"/>
      <c r="D687" s="31"/>
      <c r="E687" s="31"/>
      <c r="F687" s="30"/>
      <c r="G687" s="30"/>
      <c r="H687" s="30"/>
      <c r="I687" s="1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1" t="str">
        <f t="array" ref="J687">IF(I687&lt;&gt;"",INDEX(Def!$J$6:$L$10,MATCH(F687,Def!$I$6:$I$10,0),MATCH(I687,Def!$J$5:$L$5,0)),"")</f>
        <v/>
      </c>
      <c r="K687" s="33"/>
      <c r="L687" s="34" t="str">
        <f t="shared" si="1"/>
        <v/>
      </c>
      <c r="M687" s="31"/>
    </row>
    <row r="688" ht="14.25" customHeight="1">
      <c r="A688" s="13"/>
      <c r="B688" s="30"/>
      <c r="C688" s="31"/>
      <c r="D688" s="31"/>
      <c r="E688" s="31"/>
      <c r="F688" s="30"/>
      <c r="G688" s="30"/>
      <c r="H688" s="30"/>
      <c r="I688" s="1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1" t="str">
        <f t="array" ref="J688">IF(I688&lt;&gt;"",INDEX(Def!$J$6:$L$10,MATCH(F688,Def!$I$6:$I$10,0),MATCH(I688,Def!$J$5:$L$5,0)),"")</f>
        <v/>
      </c>
      <c r="K688" s="33"/>
      <c r="L688" s="34" t="str">
        <f t="shared" si="1"/>
        <v/>
      </c>
      <c r="M688" s="31"/>
    </row>
    <row r="689" ht="14.25" customHeight="1">
      <c r="A689" s="13"/>
      <c r="B689" s="30"/>
      <c r="C689" s="31"/>
      <c r="D689" s="31"/>
      <c r="E689" s="31"/>
      <c r="F689" s="30"/>
      <c r="G689" s="30"/>
      <c r="H689" s="30"/>
      <c r="I689" s="1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1" t="str">
        <f t="array" ref="J689">IF(I689&lt;&gt;"",INDEX(Def!$J$6:$L$10,MATCH(F689,Def!$I$6:$I$10,0),MATCH(I689,Def!$J$5:$L$5,0)),"")</f>
        <v/>
      </c>
      <c r="K689" s="33"/>
      <c r="L689" s="34" t="str">
        <f t="shared" si="1"/>
        <v/>
      </c>
      <c r="M689" s="31"/>
    </row>
    <row r="690" ht="14.25" customHeight="1">
      <c r="A690" s="13"/>
      <c r="B690" s="30"/>
      <c r="C690" s="31"/>
      <c r="D690" s="31"/>
      <c r="E690" s="31"/>
      <c r="F690" s="30"/>
      <c r="G690" s="30"/>
      <c r="H690" s="30"/>
      <c r="I690" s="1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1" t="str">
        <f t="array" ref="J690">IF(I690&lt;&gt;"",INDEX(Def!$J$6:$L$10,MATCH(F690,Def!$I$6:$I$10,0),MATCH(I690,Def!$J$5:$L$5,0)),"")</f>
        <v/>
      </c>
      <c r="K690" s="33"/>
      <c r="L690" s="34" t="str">
        <f t="shared" si="1"/>
        <v/>
      </c>
      <c r="M690" s="31"/>
    </row>
    <row r="691" ht="14.25" customHeight="1">
      <c r="A691" s="13"/>
      <c r="B691" s="30"/>
      <c r="C691" s="31"/>
      <c r="D691" s="31"/>
      <c r="E691" s="31"/>
      <c r="F691" s="30"/>
      <c r="G691" s="30"/>
      <c r="H691" s="30"/>
      <c r="I691" s="1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1" t="str">
        <f t="array" ref="J691">IF(I691&lt;&gt;"",INDEX(Def!$J$6:$L$10,MATCH(F691,Def!$I$6:$I$10,0),MATCH(I691,Def!$J$5:$L$5,0)),"")</f>
        <v/>
      </c>
      <c r="K691" s="33"/>
      <c r="L691" s="34" t="str">
        <f t="shared" si="1"/>
        <v/>
      </c>
      <c r="M691" s="31"/>
    </row>
    <row r="692" ht="14.25" customHeight="1">
      <c r="A692" s="13"/>
      <c r="B692" s="30"/>
      <c r="C692" s="31"/>
      <c r="D692" s="31"/>
      <c r="E692" s="31"/>
      <c r="F692" s="30"/>
      <c r="G692" s="30"/>
      <c r="H692" s="30"/>
      <c r="I692" s="1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1" t="str">
        <f t="array" ref="J692">IF(I692&lt;&gt;"",INDEX(Def!$J$6:$L$10,MATCH(F692,Def!$I$6:$I$10,0),MATCH(I692,Def!$J$5:$L$5,0)),"")</f>
        <v/>
      </c>
      <c r="K692" s="33"/>
      <c r="L692" s="34" t="str">
        <f t="shared" si="1"/>
        <v/>
      </c>
      <c r="M692" s="31"/>
    </row>
    <row r="693" ht="14.25" customHeight="1">
      <c r="A693" s="13"/>
      <c r="B693" s="30"/>
      <c r="C693" s="31"/>
      <c r="D693" s="31"/>
      <c r="E693" s="31"/>
      <c r="F693" s="30"/>
      <c r="G693" s="30"/>
      <c r="H693" s="30"/>
      <c r="I693" s="1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1" t="str">
        <f t="array" ref="J693">IF(I693&lt;&gt;"",INDEX(Def!$J$6:$L$10,MATCH(F693,Def!$I$6:$I$10,0),MATCH(I693,Def!$J$5:$L$5,0)),"")</f>
        <v/>
      </c>
      <c r="K693" s="33"/>
      <c r="L693" s="34" t="str">
        <f t="shared" si="1"/>
        <v/>
      </c>
      <c r="M693" s="31"/>
    </row>
    <row r="694" ht="14.25" customHeight="1">
      <c r="A694" s="13"/>
      <c r="B694" s="30"/>
      <c r="C694" s="31"/>
      <c r="D694" s="31"/>
      <c r="E694" s="31"/>
      <c r="F694" s="30"/>
      <c r="G694" s="30"/>
      <c r="H694" s="30"/>
      <c r="I694" s="1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1" t="str">
        <f t="array" ref="J694">IF(I694&lt;&gt;"",INDEX(Def!$J$6:$L$10,MATCH(F694,Def!$I$6:$I$10,0),MATCH(I694,Def!$J$5:$L$5,0)),"")</f>
        <v/>
      </c>
      <c r="K694" s="33"/>
      <c r="L694" s="34" t="str">
        <f t="shared" si="1"/>
        <v/>
      </c>
      <c r="M694" s="31"/>
    </row>
    <row r="695" ht="14.25" customHeight="1">
      <c r="A695" s="13"/>
      <c r="B695" s="30"/>
      <c r="C695" s="31"/>
      <c r="D695" s="31"/>
      <c r="E695" s="31"/>
      <c r="F695" s="30"/>
      <c r="G695" s="30"/>
      <c r="H695" s="30"/>
      <c r="I695" s="1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1" t="str">
        <f t="array" ref="J695">IF(I695&lt;&gt;"",INDEX(Def!$J$6:$L$10,MATCH(F695,Def!$I$6:$I$10,0),MATCH(I695,Def!$J$5:$L$5,0)),"")</f>
        <v/>
      </c>
      <c r="K695" s="33"/>
      <c r="L695" s="34" t="str">
        <f t="shared" si="1"/>
        <v/>
      </c>
      <c r="M695" s="31"/>
    </row>
    <row r="696" ht="14.25" customHeight="1">
      <c r="A696" s="13"/>
      <c r="B696" s="30"/>
      <c r="C696" s="31"/>
      <c r="D696" s="31"/>
      <c r="E696" s="31"/>
      <c r="F696" s="30"/>
      <c r="G696" s="30"/>
      <c r="H696" s="30"/>
      <c r="I696" s="1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1" t="str">
        <f t="array" ref="J696">IF(I696&lt;&gt;"",INDEX(Def!$J$6:$L$10,MATCH(F696,Def!$I$6:$I$10,0),MATCH(I696,Def!$J$5:$L$5,0)),"")</f>
        <v/>
      </c>
      <c r="K696" s="33"/>
      <c r="L696" s="34" t="str">
        <f t="shared" si="1"/>
        <v/>
      </c>
      <c r="M696" s="31"/>
    </row>
    <row r="697" ht="14.25" customHeight="1">
      <c r="A697" s="13"/>
      <c r="B697" s="30"/>
      <c r="C697" s="31"/>
      <c r="D697" s="31"/>
      <c r="E697" s="31"/>
      <c r="F697" s="30"/>
      <c r="G697" s="30"/>
      <c r="H697" s="30"/>
      <c r="I697" s="1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1" t="str">
        <f t="array" ref="J697">IF(I697&lt;&gt;"",INDEX(Def!$J$6:$L$10,MATCH(F697,Def!$I$6:$I$10,0),MATCH(I697,Def!$J$5:$L$5,0)),"")</f>
        <v/>
      </c>
      <c r="K697" s="33"/>
      <c r="L697" s="34" t="str">
        <f t="shared" si="1"/>
        <v/>
      </c>
      <c r="M697" s="31"/>
    </row>
    <row r="698" ht="14.25" customHeight="1">
      <c r="A698" s="13"/>
      <c r="B698" s="30"/>
      <c r="C698" s="31"/>
      <c r="D698" s="31"/>
      <c r="E698" s="31"/>
      <c r="F698" s="30"/>
      <c r="G698" s="30"/>
      <c r="H698" s="30"/>
      <c r="I698" s="1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1" t="str">
        <f t="array" ref="J698">IF(I698&lt;&gt;"",INDEX(Def!$J$6:$L$10,MATCH(F698,Def!$I$6:$I$10,0),MATCH(I698,Def!$J$5:$L$5,0)),"")</f>
        <v/>
      </c>
      <c r="K698" s="33"/>
      <c r="L698" s="34" t="str">
        <f t="shared" si="1"/>
        <v/>
      </c>
      <c r="M698" s="31"/>
    </row>
    <row r="699" ht="14.25" customHeight="1">
      <c r="A699" s="13"/>
      <c r="B699" s="30"/>
      <c r="C699" s="31"/>
      <c r="D699" s="31"/>
      <c r="E699" s="31"/>
      <c r="F699" s="30"/>
      <c r="G699" s="30"/>
      <c r="H699" s="30"/>
      <c r="I699" s="1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1" t="str">
        <f t="array" ref="J699">IF(I699&lt;&gt;"",INDEX(Def!$J$6:$L$10,MATCH(F699,Def!$I$6:$I$10,0),MATCH(I699,Def!$J$5:$L$5,0)),"")</f>
        <v/>
      </c>
      <c r="K699" s="33"/>
      <c r="L699" s="34" t="str">
        <f t="shared" si="1"/>
        <v/>
      </c>
      <c r="M699" s="31"/>
    </row>
    <row r="700" ht="14.25" customHeight="1">
      <c r="A700" s="13"/>
      <c r="B700" s="30"/>
      <c r="C700" s="31"/>
      <c r="D700" s="31"/>
      <c r="E700" s="31"/>
      <c r="F700" s="30"/>
      <c r="G700" s="30"/>
      <c r="H700" s="30"/>
      <c r="I700" s="1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1" t="str">
        <f t="array" ref="J700">IF(I700&lt;&gt;"",INDEX(Def!$J$6:$L$10,MATCH(F700,Def!$I$6:$I$10,0),MATCH(I700,Def!$J$5:$L$5,0)),"")</f>
        <v/>
      </c>
      <c r="K700" s="33"/>
      <c r="L700" s="34" t="str">
        <f t="shared" si="1"/>
        <v/>
      </c>
      <c r="M700" s="31"/>
    </row>
    <row r="701" ht="14.25" customHeight="1">
      <c r="A701" s="13"/>
      <c r="B701" s="30"/>
      <c r="C701" s="31"/>
      <c r="D701" s="31"/>
      <c r="E701" s="31"/>
      <c r="F701" s="30"/>
      <c r="G701" s="30"/>
      <c r="H701" s="30"/>
      <c r="I701" s="1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1" t="str">
        <f t="array" ref="J701">IF(I701&lt;&gt;"",INDEX(Def!$J$6:$L$10,MATCH(F701,Def!$I$6:$I$10,0),MATCH(I701,Def!$J$5:$L$5,0)),"")</f>
        <v/>
      </c>
      <c r="K701" s="33"/>
      <c r="L701" s="34" t="str">
        <f t="shared" si="1"/>
        <v/>
      </c>
      <c r="M701" s="31"/>
    </row>
    <row r="702" ht="14.25" customHeight="1">
      <c r="A702" s="13"/>
      <c r="B702" s="30"/>
      <c r="C702" s="31"/>
      <c r="D702" s="31"/>
      <c r="E702" s="31"/>
      <c r="F702" s="30"/>
      <c r="G702" s="30"/>
      <c r="H702" s="30"/>
      <c r="I702" s="1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1" t="str">
        <f t="array" ref="J702">IF(I702&lt;&gt;"",INDEX(Def!$J$6:$L$10,MATCH(F702,Def!$I$6:$I$10,0),MATCH(I702,Def!$J$5:$L$5,0)),"")</f>
        <v/>
      </c>
      <c r="K702" s="33"/>
      <c r="L702" s="34" t="str">
        <f t="shared" si="1"/>
        <v/>
      </c>
      <c r="M702" s="31"/>
    </row>
    <row r="703" ht="14.25" customHeight="1">
      <c r="A703" s="13"/>
      <c r="B703" s="30"/>
      <c r="C703" s="31"/>
      <c r="D703" s="31"/>
      <c r="E703" s="31"/>
      <c r="F703" s="30"/>
      <c r="G703" s="30"/>
      <c r="H703" s="30"/>
      <c r="I703" s="1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1" t="str">
        <f t="array" ref="J703">IF(I703&lt;&gt;"",INDEX(Def!$J$6:$L$10,MATCH(F703,Def!$I$6:$I$10,0),MATCH(I703,Def!$J$5:$L$5,0)),"")</f>
        <v/>
      </c>
      <c r="K703" s="33"/>
      <c r="L703" s="34" t="str">
        <f t="shared" si="1"/>
        <v/>
      </c>
      <c r="M703" s="31"/>
    </row>
    <row r="704" ht="14.25" customHeight="1">
      <c r="A704" s="13"/>
      <c r="B704" s="30"/>
      <c r="C704" s="31"/>
      <c r="D704" s="31"/>
      <c r="E704" s="31"/>
      <c r="F704" s="30"/>
      <c r="G704" s="30"/>
      <c r="H704" s="30"/>
      <c r="I704" s="1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1" t="str">
        <f t="array" ref="J704">IF(I704&lt;&gt;"",INDEX(Def!$J$6:$L$10,MATCH(F704,Def!$I$6:$I$10,0),MATCH(I704,Def!$J$5:$L$5,0)),"")</f>
        <v/>
      </c>
      <c r="K704" s="33"/>
      <c r="L704" s="34" t="str">
        <f t="shared" si="1"/>
        <v/>
      </c>
      <c r="M704" s="31"/>
    </row>
    <row r="705" ht="14.25" customHeight="1">
      <c r="A705" s="13"/>
      <c r="B705" s="30"/>
      <c r="C705" s="31"/>
      <c r="D705" s="31"/>
      <c r="E705" s="31"/>
      <c r="F705" s="30"/>
      <c r="G705" s="30"/>
      <c r="H705" s="30"/>
      <c r="I705" s="1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1" t="str">
        <f t="array" ref="J705">IF(I705&lt;&gt;"",INDEX(Def!$J$6:$L$10,MATCH(F705,Def!$I$6:$I$10,0),MATCH(I705,Def!$J$5:$L$5,0)),"")</f>
        <v/>
      </c>
      <c r="K705" s="33"/>
      <c r="L705" s="34" t="str">
        <f t="shared" si="1"/>
        <v/>
      </c>
      <c r="M705" s="31"/>
    </row>
    <row r="706" ht="14.25" customHeight="1">
      <c r="A706" s="13"/>
      <c r="B706" s="30"/>
      <c r="C706" s="31"/>
      <c r="D706" s="31"/>
      <c r="E706" s="31"/>
      <c r="F706" s="30"/>
      <c r="G706" s="30"/>
      <c r="H706" s="30"/>
      <c r="I706" s="1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1" t="str">
        <f t="array" ref="J706">IF(I706&lt;&gt;"",INDEX(Def!$J$6:$L$10,MATCH(F706,Def!$I$6:$I$10,0),MATCH(I706,Def!$J$5:$L$5,0)),"")</f>
        <v/>
      </c>
      <c r="K706" s="33"/>
      <c r="L706" s="34" t="str">
        <f t="shared" si="1"/>
        <v/>
      </c>
      <c r="M706" s="31"/>
    </row>
    <row r="707" ht="14.25" customHeight="1">
      <c r="A707" s="13"/>
      <c r="B707" s="30"/>
      <c r="C707" s="31"/>
      <c r="D707" s="31"/>
      <c r="E707" s="31"/>
      <c r="F707" s="30"/>
      <c r="G707" s="30"/>
      <c r="H707" s="30"/>
      <c r="I707" s="1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1" t="str">
        <f t="array" ref="J707">IF(I707&lt;&gt;"",INDEX(Def!$J$6:$L$10,MATCH(F707,Def!$I$6:$I$10,0),MATCH(I707,Def!$J$5:$L$5,0)),"")</f>
        <v/>
      </c>
      <c r="K707" s="33"/>
      <c r="L707" s="34" t="str">
        <f t="shared" si="1"/>
        <v/>
      </c>
      <c r="M707" s="31"/>
    </row>
    <row r="708" ht="14.25" customHeight="1">
      <c r="A708" s="13"/>
      <c r="B708" s="30"/>
      <c r="C708" s="31"/>
      <c r="D708" s="31"/>
      <c r="E708" s="31"/>
      <c r="F708" s="30"/>
      <c r="G708" s="30"/>
      <c r="H708" s="30"/>
      <c r="I708" s="1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1" t="str">
        <f t="array" ref="J708">IF(I708&lt;&gt;"",INDEX(Def!$J$6:$L$10,MATCH(F708,Def!$I$6:$I$10,0),MATCH(I708,Def!$J$5:$L$5,0)),"")</f>
        <v/>
      </c>
      <c r="K708" s="33"/>
      <c r="L708" s="34" t="str">
        <f t="shared" si="1"/>
        <v/>
      </c>
      <c r="M708" s="31"/>
    </row>
    <row r="709" ht="14.25" customHeight="1">
      <c r="A709" s="13"/>
      <c r="B709" s="30"/>
      <c r="C709" s="31"/>
      <c r="D709" s="31"/>
      <c r="E709" s="31"/>
      <c r="F709" s="30"/>
      <c r="G709" s="30"/>
      <c r="H709" s="30"/>
      <c r="I709" s="1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1" t="str">
        <f t="array" ref="J709">IF(I709&lt;&gt;"",INDEX(Def!$J$6:$L$10,MATCH(F709,Def!$I$6:$I$10,0),MATCH(I709,Def!$J$5:$L$5,0)),"")</f>
        <v/>
      </c>
      <c r="K709" s="33"/>
      <c r="L709" s="34" t="str">
        <f t="shared" si="1"/>
        <v/>
      </c>
      <c r="M709" s="31"/>
    </row>
    <row r="710" ht="14.25" customHeight="1">
      <c r="A710" s="13"/>
      <c r="B710" s="30"/>
      <c r="C710" s="31"/>
      <c r="D710" s="31"/>
      <c r="E710" s="31"/>
      <c r="F710" s="30"/>
      <c r="G710" s="30"/>
      <c r="H710" s="30"/>
      <c r="I710" s="1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1" t="str">
        <f t="array" ref="J710">IF(I710&lt;&gt;"",INDEX(Def!$J$6:$L$10,MATCH(F710,Def!$I$6:$I$10,0),MATCH(I710,Def!$J$5:$L$5,0)),"")</f>
        <v/>
      </c>
      <c r="K710" s="33"/>
      <c r="L710" s="34" t="str">
        <f t="shared" si="1"/>
        <v/>
      </c>
      <c r="M710" s="31"/>
    </row>
    <row r="711" ht="14.25" customHeight="1">
      <c r="A711" s="13"/>
      <c r="B711" s="30"/>
      <c r="C711" s="31"/>
      <c r="D711" s="31"/>
      <c r="E711" s="31"/>
      <c r="F711" s="30"/>
      <c r="G711" s="30"/>
      <c r="H711" s="30"/>
      <c r="I711" s="1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1" t="str">
        <f t="array" ref="J711">IF(I711&lt;&gt;"",INDEX(Def!$J$6:$L$10,MATCH(F711,Def!$I$6:$I$10,0),MATCH(I711,Def!$J$5:$L$5,0)),"")</f>
        <v/>
      </c>
      <c r="K711" s="33"/>
      <c r="L711" s="34" t="str">
        <f t="shared" si="1"/>
        <v/>
      </c>
      <c r="M711" s="31"/>
    </row>
    <row r="712" ht="14.25" customHeight="1">
      <c r="A712" s="13"/>
      <c r="B712" s="30"/>
      <c r="C712" s="31"/>
      <c r="D712" s="31"/>
      <c r="E712" s="31"/>
      <c r="F712" s="30"/>
      <c r="G712" s="30"/>
      <c r="H712" s="30"/>
      <c r="I712" s="1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1" t="str">
        <f t="array" ref="J712">IF(I712&lt;&gt;"",INDEX(Def!$J$6:$L$10,MATCH(F712,Def!$I$6:$I$10,0),MATCH(I712,Def!$J$5:$L$5,0)),"")</f>
        <v/>
      </c>
      <c r="K712" s="33"/>
      <c r="L712" s="34" t="str">
        <f t="shared" si="1"/>
        <v/>
      </c>
      <c r="M712" s="31"/>
    </row>
    <row r="713" ht="14.25" customHeight="1">
      <c r="A713" s="13"/>
      <c r="B713" s="30"/>
      <c r="C713" s="31"/>
      <c r="D713" s="31"/>
      <c r="E713" s="31"/>
      <c r="F713" s="30"/>
      <c r="G713" s="30"/>
      <c r="H713" s="30"/>
      <c r="I713" s="1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1" t="str">
        <f t="array" ref="J713">IF(I713&lt;&gt;"",INDEX(Def!$J$6:$L$10,MATCH(F713,Def!$I$6:$I$10,0),MATCH(I713,Def!$J$5:$L$5,0)),"")</f>
        <v/>
      </c>
      <c r="K713" s="33"/>
      <c r="L713" s="34" t="str">
        <f t="shared" si="1"/>
        <v/>
      </c>
      <c r="M713" s="31"/>
    </row>
    <row r="714" ht="14.25" customHeight="1">
      <c r="A714" s="13"/>
      <c r="B714" s="30"/>
      <c r="C714" s="31"/>
      <c r="D714" s="31"/>
      <c r="E714" s="31"/>
      <c r="F714" s="30"/>
      <c r="G714" s="30"/>
      <c r="H714" s="30"/>
      <c r="I714" s="1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1" t="str">
        <f t="array" ref="J714">IF(I714&lt;&gt;"",INDEX(Def!$J$6:$L$10,MATCH(F714,Def!$I$6:$I$10,0),MATCH(I714,Def!$J$5:$L$5,0)),"")</f>
        <v/>
      </c>
      <c r="K714" s="33"/>
      <c r="L714" s="34" t="str">
        <f t="shared" si="1"/>
        <v/>
      </c>
      <c r="M714" s="31"/>
    </row>
    <row r="715" ht="14.25" customHeight="1">
      <c r="A715" s="13"/>
      <c r="B715" s="30"/>
      <c r="C715" s="31"/>
      <c r="D715" s="31"/>
      <c r="E715" s="31"/>
      <c r="F715" s="30"/>
      <c r="G715" s="30"/>
      <c r="H715" s="30"/>
      <c r="I715" s="1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1" t="str">
        <f t="array" ref="J715">IF(I715&lt;&gt;"",INDEX(Def!$J$6:$L$10,MATCH(F715,Def!$I$6:$I$10,0),MATCH(I715,Def!$J$5:$L$5,0)),"")</f>
        <v/>
      </c>
      <c r="K715" s="33"/>
      <c r="L715" s="34" t="str">
        <f t="shared" si="1"/>
        <v/>
      </c>
      <c r="M715" s="31"/>
    </row>
    <row r="716" ht="14.25" customHeight="1">
      <c r="A716" s="13"/>
      <c r="B716" s="30"/>
      <c r="C716" s="31"/>
      <c r="D716" s="31"/>
      <c r="E716" s="31"/>
      <c r="F716" s="30"/>
      <c r="G716" s="30"/>
      <c r="H716" s="30"/>
      <c r="I716" s="1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1" t="str">
        <f t="array" ref="J716">IF(I716&lt;&gt;"",INDEX(Def!$J$6:$L$10,MATCH(F716,Def!$I$6:$I$10,0),MATCH(I716,Def!$J$5:$L$5,0)),"")</f>
        <v/>
      </c>
      <c r="K716" s="33"/>
      <c r="L716" s="34" t="str">
        <f t="shared" si="1"/>
        <v/>
      </c>
      <c r="M716" s="31"/>
    </row>
    <row r="717" ht="14.25" customHeight="1">
      <c r="A717" s="13"/>
      <c r="B717" s="30"/>
      <c r="C717" s="31"/>
      <c r="D717" s="31"/>
      <c r="E717" s="31"/>
      <c r="F717" s="30"/>
      <c r="G717" s="30"/>
      <c r="H717" s="30"/>
      <c r="I717" s="1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1" t="str">
        <f t="array" ref="J717">IF(I717&lt;&gt;"",INDEX(Def!$J$6:$L$10,MATCH(F717,Def!$I$6:$I$10,0),MATCH(I717,Def!$J$5:$L$5,0)),"")</f>
        <v/>
      </c>
      <c r="K717" s="33"/>
      <c r="L717" s="34" t="str">
        <f t="shared" si="1"/>
        <v/>
      </c>
      <c r="M717" s="31"/>
    </row>
    <row r="718" ht="14.25" customHeight="1">
      <c r="A718" s="13"/>
      <c r="B718" s="30"/>
      <c r="C718" s="31"/>
      <c r="D718" s="31"/>
      <c r="E718" s="31"/>
      <c r="F718" s="30"/>
      <c r="G718" s="30"/>
      <c r="H718" s="30"/>
      <c r="I718" s="1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1" t="str">
        <f t="array" ref="J718">IF(I718&lt;&gt;"",INDEX(Def!$J$6:$L$10,MATCH(F718,Def!$I$6:$I$10,0),MATCH(I718,Def!$J$5:$L$5,0)),"")</f>
        <v/>
      </c>
      <c r="K718" s="33"/>
      <c r="L718" s="34" t="str">
        <f t="shared" si="1"/>
        <v/>
      </c>
      <c r="M718" s="31"/>
    </row>
    <row r="719" ht="14.25" customHeight="1">
      <c r="A719" s="13"/>
      <c r="B719" s="30"/>
      <c r="C719" s="31"/>
      <c r="D719" s="31"/>
      <c r="E719" s="31"/>
      <c r="F719" s="30"/>
      <c r="G719" s="30"/>
      <c r="H719" s="30"/>
      <c r="I719" s="1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1" t="str">
        <f t="array" ref="J719">IF(I719&lt;&gt;"",INDEX(Def!$J$6:$L$10,MATCH(F719,Def!$I$6:$I$10,0),MATCH(I719,Def!$J$5:$L$5,0)),"")</f>
        <v/>
      </c>
      <c r="K719" s="33"/>
      <c r="L719" s="34" t="str">
        <f t="shared" si="1"/>
        <v/>
      </c>
      <c r="M719" s="31"/>
    </row>
    <row r="720" ht="14.25" customHeight="1">
      <c r="A720" s="13"/>
      <c r="B720" s="30"/>
      <c r="C720" s="31"/>
      <c r="D720" s="31"/>
      <c r="E720" s="31"/>
      <c r="F720" s="30"/>
      <c r="G720" s="30"/>
      <c r="H720" s="30"/>
      <c r="I720" s="1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1" t="str">
        <f t="array" ref="J720">IF(I720&lt;&gt;"",INDEX(Def!$J$6:$L$10,MATCH(F720,Def!$I$6:$I$10,0),MATCH(I720,Def!$J$5:$L$5,0)),"")</f>
        <v/>
      </c>
      <c r="K720" s="33"/>
      <c r="L720" s="34" t="str">
        <f t="shared" si="1"/>
        <v/>
      </c>
      <c r="M720" s="31"/>
    </row>
    <row r="721" ht="14.25" customHeight="1">
      <c r="A721" s="13"/>
      <c r="B721" s="30"/>
      <c r="C721" s="31"/>
      <c r="D721" s="31"/>
      <c r="E721" s="31"/>
      <c r="F721" s="30"/>
      <c r="G721" s="30"/>
      <c r="H721" s="30"/>
      <c r="I721" s="1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1" t="str">
        <f t="array" ref="J721">IF(I721&lt;&gt;"",INDEX(Def!$J$6:$L$10,MATCH(F721,Def!$I$6:$I$10,0),MATCH(I721,Def!$J$5:$L$5,0)),"")</f>
        <v/>
      </c>
      <c r="K721" s="33"/>
      <c r="L721" s="34" t="str">
        <f t="shared" si="1"/>
        <v/>
      </c>
      <c r="M721" s="31"/>
    </row>
    <row r="722" ht="14.25" customHeight="1">
      <c r="A722" s="13"/>
      <c r="B722" s="30"/>
      <c r="C722" s="31"/>
      <c r="D722" s="31"/>
      <c r="E722" s="31"/>
      <c r="F722" s="30"/>
      <c r="G722" s="30"/>
      <c r="H722" s="30"/>
      <c r="I722" s="1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1" t="str">
        <f t="array" ref="J722">IF(I722&lt;&gt;"",INDEX(Def!$J$6:$L$10,MATCH(F722,Def!$I$6:$I$10,0),MATCH(I722,Def!$J$5:$L$5,0)),"")</f>
        <v/>
      </c>
      <c r="K722" s="33"/>
      <c r="L722" s="34" t="str">
        <f t="shared" si="1"/>
        <v/>
      </c>
      <c r="M722" s="31"/>
    </row>
    <row r="723" ht="14.25" customHeight="1">
      <c r="A723" s="13"/>
      <c r="B723" s="30"/>
      <c r="C723" s="31"/>
      <c r="D723" s="31"/>
      <c r="E723" s="31"/>
      <c r="F723" s="30"/>
      <c r="G723" s="30"/>
      <c r="H723" s="30"/>
      <c r="I723" s="1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1" t="str">
        <f t="array" ref="J723">IF(I723&lt;&gt;"",INDEX(Def!$J$6:$L$10,MATCH(F723,Def!$I$6:$I$10,0),MATCH(I723,Def!$J$5:$L$5,0)),"")</f>
        <v/>
      </c>
      <c r="K723" s="33"/>
      <c r="L723" s="34" t="str">
        <f t="shared" si="1"/>
        <v/>
      </c>
      <c r="M723" s="31"/>
    </row>
    <row r="724" ht="14.25" customHeight="1">
      <c r="A724" s="13"/>
      <c r="B724" s="30"/>
      <c r="C724" s="31"/>
      <c r="D724" s="31"/>
      <c r="E724" s="31"/>
      <c r="F724" s="30"/>
      <c r="G724" s="30"/>
      <c r="H724" s="30"/>
      <c r="I724" s="1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1" t="str">
        <f t="array" ref="J724">IF(I724&lt;&gt;"",INDEX(Def!$J$6:$L$10,MATCH(F724,Def!$I$6:$I$10,0),MATCH(I724,Def!$J$5:$L$5,0)),"")</f>
        <v/>
      </c>
      <c r="K724" s="33"/>
      <c r="L724" s="34" t="str">
        <f t="shared" si="1"/>
        <v/>
      </c>
      <c r="M724" s="31"/>
    </row>
    <row r="725" ht="14.25" customHeight="1">
      <c r="A725" s="13"/>
      <c r="B725" s="30"/>
      <c r="C725" s="31"/>
      <c r="D725" s="31"/>
      <c r="E725" s="31"/>
      <c r="F725" s="30"/>
      <c r="G725" s="30"/>
      <c r="H725" s="30"/>
      <c r="I725" s="1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1" t="str">
        <f t="array" ref="J725">IF(I725&lt;&gt;"",INDEX(Def!$J$6:$L$10,MATCH(F725,Def!$I$6:$I$10,0),MATCH(I725,Def!$J$5:$L$5,0)),"")</f>
        <v/>
      </c>
      <c r="K725" s="33"/>
      <c r="L725" s="34" t="str">
        <f t="shared" si="1"/>
        <v/>
      </c>
      <c r="M725" s="31"/>
    </row>
    <row r="726" ht="14.25" customHeight="1">
      <c r="A726" s="13"/>
      <c r="B726" s="30"/>
      <c r="C726" s="31"/>
      <c r="D726" s="31"/>
      <c r="E726" s="31"/>
      <c r="F726" s="30"/>
      <c r="G726" s="30"/>
      <c r="H726" s="30"/>
      <c r="I726" s="1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1" t="str">
        <f t="array" ref="J726">IF(I726&lt;&gt;"",INDEX(Def!$J$6:$L$10,MATCH(F726,Def!$I$6:$I$10,0),MATCH(I726,Def!$J$5:$L$5,0)),"")</f>
        <v/>
      </c>
      <c r="K726" s="33"/>
      <c r="L726" s="34" t="str">
        <f t="shared" si="1"/>
        <v/>
      </c>
      <c r="M726" s="31"/>
    </row>
    <row r="727" ht="14.25" customHeight="1">
      <c r="A727" s="13"/>
      <c r="B727" s="30"/>
      <c r="C727" s="31"/>
      <c r="D727" s="31"/>
      <c r="E727" s="31"/>
      <c r="F727" s="30"/>
      <c r="G727" s="30"/>
      <c r="H727" s="30"/>
      <c r="I727" s="1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1" t="str">
        <f t="array" ref="J727">IF(I727&lt;&gt;"",INDEX(Def!$J$6:$L$10,MATCH(F727,Def!$I$6:$I$10,0),MATCH(I727,Def!$J$5:$L$5,0)),"")</f>
        <v/>
      </c>
      <c r="K727" s="33"/>
      <c r="L727" s="34" t="str">
        <f t="shared" si="1"/>
        <v/>
      </c>
      <c r="M727" s="31"/>
    </row>
    <row r="728" ht="14.25" customHeight="1">
      <c r="A728" s="13"/>
      <c r="B728" s="30"/>
      <c r="C728" s="31"/>
      <c r="D728" s="31"/>
      <c r="E728" s="31"/>
      <c r="F728" s="30"/>
      <c r="G728" s="30"/>
      <c r="H728" s="30"/>
      <c r="I728" s="1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1" t="str">
        <f t="array" ref="J728">IF(I728&lt;&gt;"",INDEX(Def!$J$6:$L$10,MATCH(F728,Def!$I$6:$I$10,0),MATCH(I728,Def!$J$5:$L$5,0)),"")</f>
        <v/>
      </c>
      <c r="K728" s="33"/>
      <c r="L728" s="34" t="str">
        <f t="shared" si="1"/>
        <v/>
      </c>
      <c r="M728" s="31"/>
    </row>
    <row r="729" ht="14.25" customHeight="1">
      <c r="A729" s="13"/>
      <c r="B729" s="30"/>
      <c r="C729" s="31"/>
      <c r="D729" s="31"/>
      <c r="E729" s="31"/>
      <c r="F729" s="30"/>
      <c r="G729" s="30"/>
      <c r="H729" s="30"/>
      <c r="I729" s="1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1" t="str">
        <f t="array" ref="J729">IF(I729&lt;&gt;"",INDEX(Def!$J$6:$L$10,MATCH(F729,Def!$I$6:$I$10,0),MATCH(I729,Def!$J$5:$L$5,0)),"")</f>
        <v/>
      </c>
      <c r="K729" s="33"/>
      <c r="L729" s="34" t="str">
        <f t="shared" si="1"/>
        <v/>
      </c>
      <c r="M729" s="31"/>
    </row>
    <row r="730" ht="14.25" customHeight="1">
      <c r="A730" s="13"/>
      <c r="B730" s="30"/>
      <c r="C730" s="31"/>
      <c r="D730" s="31"/>
      <c r="E730" s="31"/>
      <c r="F730" s="30"/>
      <c r="G730" s="30"/>
      <c r="H730" s="30"/>
      <c r="I730" s="1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1" t="str">
        <f t="array" ref="J730">IF(I730&lt;&gt;"",INDEX(Def!$J$6:$L$10,MATCH(F730,Def!$I$6:$I$10,0),MATCH(I730,Def!$J$5:$L$5,0)),"")</f>
        <v/>
      </c>
      <c r="K730" s="33"/>
      <c r="L730" s="34" t="str">
        <f t="shared" si="1"/>
        <v/>
      </c>
      <c r="M730" s="31"/>
    </row>
    <row r="731" ht="14.25" customHeight="1">
      <c r="A731" s="13"/>
      <c r="B731" s="30"/>
      <c r="C731" s="31"/>
      <c r="D731" s="31"/>
      <c r="E731" s="31"/>
      <c r="F731" s="30"/>
      <c r="G731" s="30"/>
      <c r="H731" s="30"/>
      <c r="I731" s="1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1" t="str">
        <f t="array" ref="J731">IF(I731&lt;&gt;"",INDEX(Def!$J$6:$L$10,MATCH(F731,Def!$I$6:$I$10,0),MATCH(I731,Def!$J$5:$L$5,0)),"")</f>
        <v/>
      </c>
      <c r="K731" s="33"/>
      <c r="L731" s="34" t="str">
        <f t="shared" si="1"/>
        <v/>
      </c>
      <c r="M731" s="31"/>
    </row>
    <row r="732" ht="14.25" customHeight="1">
      <c r="A732" s="13"/>
      <c r="B732" s="30"/>
      <c r="C732" s="31"/>
      <c r="D732" s="31"/>
      <c r="E732" s="31"/>
      <c r="F732" s="30"/>
      <c r="G732" s="30"/>
      <c r="H732" s="30"/>
      <c r="I732" s="1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1" t="str">
        <f t="array" ref="J732">IF(I732&lt;&gt;"",INDEX(Def!$J$6:$L$10,MATCH(F732,Def!$I$6:$I$10,0),MATCH(I732,Def!$J$5:$L$5,0)),"")</f>
        <v/>
      </c>
      <c r="K732" s="33"/>
      <c r="L732" s="34" t="str">
        <f t="shared" si="1"/>
        <v/>
      </c>
      <c r="M732" s="31"/>
    </row>
    <row r="733" ht="14.25" customHeight="1">
      <c r="A733" s="13"/>
      <c r="B733" s="30"/>
      <c r="C733" s="31"/>
      <c r="D733" s="31"/>
      <c r="E733" s="31"/>
      <c r="F733" s="30"/>
      <c r="G733" s="30"/>
      <c r="H733" s="30"/>
      <c r="I733" s="1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1" t="str">
        <f t="array" ref="J733">IF(I733&lt;&gt;"",INDEX(Def!$J$6:$L$10,MATCH(F733,Def!$I$6:$I$10,0),MATCH(I733,Def!$J$5:$L$5,0)),"")</f>
        <v/>
      </c>
      <c r="K733" s="33"/>
      <c r="L733" s="34" t="str">
        <f t="shared" si="1"/>
        <v/>
      </c>
      <c r="M733" s="31"/>
    </row>
    <row r="734" ht="14.25" customHeight="1">
      <c r="A734" s="13"/>
      <c r="B734" s="30"/>
      <c r="C734" s="31"/>
      <c r="D734" s="31"/>
      <c r="E734" s="31"/>
      <c r="F734" s="30"/>
      <c r="G734" s="30"/>
      <c r="H734" s="30"/>
      <c r="I734" s="1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1" t="str">
        <f t="array" ref="J734">IF(I734&lt;&gt;"",INDEX(Def!$J$6:$L$10,MATCH(F734,Def!$I$6:$I$10,0),MATCH(I734,Def!$J$5:$L$5,0)),"")</f>
        <v/>
      </c>
      <c r="K734" s="33"/>
      <c r="L734" s="34" t="str">
        <f t="shared" si="1"/>
        <v/>
      </c>
      <c r="M734" s="31"/>
    </row>
    <row r="735" ht="14.25" customHeight="1">
      <c r="A735" s="13"/>
      <c r="B735" s="30"/>
      <c r="C735" s="31"/>
      <c r="D735" s="31"/>
      <c r="E735" s="31"/>
      <c r="F735" s="30"/>
      <c r="G735" s="30"/>
      <c r="H735" s="30"/>
      <c r="I735" s="1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1" t="str">
        <f t="array" ref="J735">IF(I735&lt;&gt;"",INDEX(Def!$J$6:$L$10,MATCH(F735,Def!$I$6:$I$10,0),MATCH(I735,Def!$J$5:$L$5,0)),"")</f>
        <v/>
      </c>
      <c r="K735" s="33"/>
      <c r="L735" s="34" t="str">
        <f t="shared" si="1"/>
        <v/>
      </c>
      <c r="M735" s="31"/>
    </row>
    <row r="736" ht="14.25" customHeight="1">
      <c r="A736" s="13"/>
      <c r="B736" s="30"/>
      <c r="C736" s="31"/>
      <c r="D736" s="31"/>
      <c r="E736" s="31"/>
      <c r="F736" s="30"/>
      <c r="G736" s="30"/>
      <c r="H736" s="30"/>
      <c r="I736" s="1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1" t="str">
        <f t="array" ref="J736">IF(I736&lt;&gt;"",INDEX(Def!$J$6:$L$10,MATCH(F736,Def!$I$6:$I$10,0),MATCH(I736,Def!$J$5:$L$5,0)),"")</f>
        <v/>
      </c>
      <c r="K736" s="33"/>
      <c r="L736" s="34" t="str">
        <f t="shared" si="1"/>
        <v/>
      </c>
      <c r="M736" s="31"/>
    </row>
    <row r="737" ht="14.25" customHeight="1">
      <c r="A737" s="13"/>
      <c r="B737" s="30"/>
      <c r="C737" s="31"/>
      <c r="D737" s="31"/>
      <c r="E737" s="31"/>
      <c r="F737" s="30"/>
      <c r="G737" s="30"/>
      <c r="H737" s="30"/>
      <c r="I737" s="1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1" t="str">
        <f t="array" ref="J737">IF(I737&lt;&gt;"",INDEX(Def!$J$6:$L$10,MATCH(F737,Def!$I$6:$I$10,0),MATCH(I737,Def!$J$5:$L$5,0)),"")</f>
        <v/>
      </c>
      <c r="K737" s="33"/>
      <c r="L737" s="34" t="str">
        <f t="shared" si="1"/>
        <v/>
      </c>
      <c r="M737" s="31"/>
    </row>
    <row r="738" ht="14.25" customHeight="1">
      <c r="A738" s="13"/>
      <c r="B738" s="30"/>
      <c r="C738" s="31"/>
      <c r="D738" s="31"/>
      <c r="E738" s="31"/>
      <c r="F738" s="30"/>
      <c r="G738" s="30"/>
      <c r="H738" s="30"/>
      <c r="I738" s="1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1" t="str">
        <f t="array" ref="J738">IF(I738&lt;&gt;"",INDEX(Def!$J$6:$L$10,MATCH(F738,Def!$I$6:$I$10,0),MATCH(I738,Def!$J$5:$L$5,0)),"")</f>
        <v/>
      </c>
      <c r="K738" s="33"/>
      <c r="L738" s="34" t="str">
        <f t="shared" si="1"/>
        <v/>
      </c>
      <c r="M738" s="31"/>
    </row>
    <row r="739" ht="14.25" customHeight="1">
      <c r="A739" s="13"/>
      <c r="B739" s="30"/>
      <c r="C739" s="31"/>
      <c r="D739" s="31"/>
      <c r="E739" s="31"/>
      <c r="F739" s="30"/>
      <c r="G739" s="30"/>
      <c r="H739" s="30"/>
      <c r="I739" s="1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1" t="str">
        <f t="array" ref="J739">IF(I739&lt;&gt;"",INDEX(Def!$J$6:$L$10,MATCH(F739,Def!$I$6:$I$10,0),MATCH(I739,Def!$J$5:$L$5,0)),"")</f>
        <v/>
      </c>
      <c r="K739" s="33"/>
      <c r="L739" s="34" t="str">
        <f t="shared" si="1"/>
        <v/>
      </c>
      <c r="M739" s="31"/>
    </row>
    <row r="740" ht="14.25" customHeight="1">
      <c r="A740" s="13"/>
      <c r="B740" s="30"/>
      <c r="C740" s="31"/>
      <c r="D740" s="31"/>
      <c r="E740" s="31"/>
      <c r="F740" s="30"/>
      <c r="G740" s="30"/>
      <c r="H740" s="30"/>
      <c r="I740" s="1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1" t="str">
        <f t="array" ref="J740">IF(I740&lt;&gt;"",INDEX(Def!$J$6:$L$10,MATCH(F740,Def!$I$6:$I$10,0),MATCH(I740,Def!$J$5:$L$5,0)),"")</f>
        <v/>
      </c>
      <c r="K740" s="33"/>
      <c r="L740" s="34" t="str">
        <f t="shared" si="1"/>
        <v/>
      </c>
      <c r="M740" s="31"/>
    </row>
    <row r="741" ht="14.25" customHeight="1">
      <c r="A741" s="13"/>
      <c r="B741" s="30"/>
      <c r="C741" s="31"/>
      <c r="D741" s="31"/>
      <c r="E741" s="31"/>
      <c r="F741" s="30"/>
      <c r="G741" s="30"/>
      <c r="H741" s="30"/>
      <c r="I741" s="1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1" t="str">
        <f t="array" ref="J741">IF(I741&lt;&gt;"",INDEX(Def!$J$6:$L$10,MATCH(F741,Def!$I$6:$I$10,0),MATCH(I741,Def!$J$5:$L$5,0)),"")</f>
        <v/>
      </c>
      <c r="K741" s="33"/>
      <c r="L741" s="34" t="str">
        <f t="shared" si="1"/>
        <v/>
      </c>
      <c r="M741" s="31"/>
    </row>
    <row r="742" ht="14.25" customHeight="1">
      <c r="A742" s="13"/>
      <c r="B742" s="30"/>
      <c r="C742" s="31"/>
      <c r="D742" s="31"/>
      <c r="E742" s="31"/>
      <c r="F742" s="30"/>
      <c r="G742" s="30"/>
      <c r="H742" s="30"/>
      <c r="I742" s="1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1" t="str">
        <f t="array" ref="J742">IF(I742&lt;&gt;"",INDEX(Def!$J$6:$L$10,MATCH(F742,Def!$I$6:$I$10,0),MATCH(I742,Def!$J$5:$L$5,0)),"")</f>
        <v/>
      </c>
      <c r="K742" s="33"/>
      <c r="L742" s="34" t="str">
        <f t="shared" si="1"/>
        <v/>
      </c>
      <c r="M742" s="31"/>
    </row>
    <row r="743" ht="14.25" customHeight="1">
      <c r="A743" s="13"/>
      <c r="B743" s="30"/>
      <c r="C743" s="31"/>
      <c r="D743" s="31"/>
      <c r="E743" s="31"/>
      <c r="F743" s="30"/>
      <c r="G743" s="30"/>
      <c r="H743" s="30"/>
      <c r="I743" s="1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1" t="str">
        <f t="array" ref="J743">IF(I743&lt;&gt;"",INDEX(Def!$J$6:$L$10,MATCH(F743,Def!$I$6:$I$10,0),MATCH(I743,Def!$J$5:$L$5,0)),"")</f>
        <v/>
      </c>
      <c r="K743" s="33"/>
      <c r="L743" s="34" t="str">
        <f t="shared" si="1"/>
        <v/>
      </c>
      <c r="M743" s="31"/>
    </row>
    <row r="744" ht="14.25" customHeight="1">
      <c r="A744" s="13"/>
      <c r="B744" s="30"/>
      <c r="C744" s="31"/>
      <c r="D744" s="31"/>
      <c r="E744" s="31"/>
      <c r="F744" s="30"/>
      <c r="G744" s="30"/>
      <c r="H744" s="30"/>
      <c r="I744" s="1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1" t="str">
        <f t="array" ref="J744">IF(I744&lt;&gt;"",INDEX(Def!$J$6:$L$10,MATCH(F744,Def!$I$6:$I$10,0),MATCH(I744,Def!$J$5:$L$5,0)),"")</f>
        <v/>
      </c>
      <c r="K744" s="33"/>
      <c r="L744" s="34" t="str">
        <f t="shared" si="1"/>
        <v/>
      </c>
      <c r="M744" s="31"/>
    </row>
    <row r="745" ht="14.25" customHeight="1">
      <c r="A745" s="13"/>
      <c r="B745" s="30"/>
      <c r="C745" s="31"/>
      <c r="D745" s="31"/>
      <c r="E745" s="31"/>
      <c r="F745" s="30"/>
      <c r="G745" s="30"/>
      <c r="H745" s="30"/>
      <c r="I745" s="1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1" t="str">
        <f t="array" ref="J745">IF(I745&lt;&gt;"",INDEX(Def!$J$6:$L$10,MATCH(F745,Def!$I$6:$I$10,0),MATCH(I745,Def!$J$5:$L$5,0)),"")</f>
        <v/>
      </c>
      <c r="K745" s="33"/>
      <c r="L745" s="34" t="str">
        <f t="shared" si="1"/>
        <v/>
      </c>
      <c r="M745" s="31"/>
    </row>
    <row r="746" ht="14.25" customHeight="1">
      <c r="A746" s="13"/>
      <c r="B746" s="30"/>
      <c r="C746" s="31"/>
      <c r="D746" s="31"/>
      <c r="E746" s="31"/>
      <c r="F746" s="30"/>
      <c r="G746" s="30"/>
      <c r="H746" s="30"/>
      <c r="I746" s="1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1" t="str">
        <f t="array" ref="J746">IF(I746&lt;&gt;"",INDEX(Def!$J$6:$L$10,MATCH(F746,Def!$I$6:$I$10,0),MATCH(I746,Def!$J$5:$L$5,0)),"")</f>
        <v/>
      </c>
      <c r="K746" s="33"/>
      <c r="L746" s="34" t="str">
        <f t="shared" si="1"/>
        <v/>
      </c>
      <c r="M746" s="31"/>
    </row>
    <row r="747" ht="14.25" customHeight="1">
      <c r="A747" s="13"/>
      <c r="B747" s="30"/>
      <c r="C747" s="31"/>
      <c r="D747" s="31"/>
      <c r="E747" s="31"/>
      <c r="F747" s="30"/>
      <c r="G747" s="30"/>
      <c r="H747" s="30"/>
      <c r="I747" s="1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1" t="str">
        <f t="array" ref="J747">IF(I747&lt;&gt;"",INDEX(Def!$J$6:$L$10,MATCH(F747,Def!$I$6:$I$10,0),MATCH(I747,Def!$J$5:$L$5,0)),"")</f>
        <v/>
      </c>
      <c r="K747" s="33"/>
      <c r="L747" s="34" t="str">
        <f t="shared" si="1"/>
        <v/>
      </c>
      <c r="M747" s="31"/>
    </row>
    <row r="748" ht="14.25" customHeight="1">
      <c r="A748" s="13"/>
      <c r="B748" s="30"/>
      <c r="C748" s="31"/>
      <c r="D748" s="31"/>
      <c r="E748" s="31"/>
      <c r="F748" s="30"/>
      <c r="G748" s="30"/>
      <c r="H748" s="30"/>
      <c r="I748" s="1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1" t="str">
        <f t="array" ref="J748">IF(I748&lt;&gt;"",INDEX(Def!$J$6:$L$10,MATCH(F748,Def!$I$6:$I$10,0),MATCH(I748,Def!$J$5:$L$5,0)),"")</f>
        <v/>
      </c>
      <c r="K748" s="33"/>
      <c r="L748" s="34" t="str">
        <f t="shared" si="1"/>
        <v/>
      </c>
      <c r="M748" s="31"/>
    </row>
    <row r="749" ht="14.25" customHeight="1">
      <c r="A749" s="13"/>
      <c r="B749" s="30"/>
      <c r="C749" s="31"/>
      <c r="D749" s="31"/>
      <c r="E749" s="31"/>
      <c r="F749" s="30"/>
      <c r="G749" s="30"/>
      <c r="H749" s="30"/>
      <c r="I749" s="1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1" t="str">
        <f t="array" ref="J749">IF(I749&lt;&gt;"",INDEX(Def!$J$6:$L$10,MATCH(F749,Def!$I$6:$I$10,0),MATCH(I749,Def!$J$5:$L$5,0)),"")</f>
        <v/>
      </c>
      <c r="K749" s="33"/>
      <c r="L749" s="34" t="str">
        <f t="shared" si="1"/>
        <v/>
      </c>
      <c r="M749" s="31"/>
    </row>
    <row r="750" ht="14.25" customHeight="1">
      <c r="A750" s="13"/>
      <c r="B750" s="30"/>
      <c r="C750" s="31"/>
      <c r="D750" s="31"/>
      <c r="E750" s="31"/>
      <c r="F750" s="30"/>
      <c r="G750" s="30"/>
      <c r="H750" s="30"/>
      <c r="I750" s="1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1" t="str">
        <f t="array" ref="J750">IF(I750&lt;&gt;"",INDEX(Def!$J$6:$L$10,MATCH(F750,Def!$I$6:$I$10,0),MATCH(I750,Def!$J$5:$L$5,0)),"")</f>
        <v/>
      </c>
      <c r="K750" s="33"/>
      <c r="L750" s="34" t="str">
        <f t="shared" si="1"/>
        <v/>
      </c>
      <c r="M750" s="31"/>
    </row>
    <row r="751" ht="14.25" customHeight="1">
      <c r="A751" s="13"/>
      <c r="B751" s="30"/>
      <c r="C751" s="31"/>
      <c r="D751" s="31"/>
      <c r="E751" s="31"/>
      <c r="F751" s="30"/>
      <c r="G751" s="30"/>
      <c r="H751" s="30"/>
      <c r="I751" s="1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1" t="str">
        <f t="array" ref="J751">IF(I751&lt;&gt;"",INDEX(Def!$J$6:$L$10,MATCH(F751,Def!$I$6:$I$10,0),MATCH(I751,Def!$J$5:$L$5,0)),"")</f>
        <v/>
      </c>
      <c r="K751" s="33"/>
      <c r="L751" s="34" t="str">
        <f t="shared" si="1"/>
        <v/>
      </c>
      <c r="M751" s="31"/>
    </row>
    <row r="752" ht="14.25" customHeight="1">
      <c r="A752" s="13"/>
      <c r="B752" s="30"/>
      <c r="C752" s="31"/>
      <c r="D752" s="31"/>
      <c r="E752" s="31"/>
      <c r="F752" s="30"/>
      <c r="G752" s="30"/>
      <c r="H752" s="30"/>
      <c r="I752" s="1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1" t="str">
        <f t="array" ref="J752">IF(I752&lt;&gt;"",INDEX(Def!$J$6:$L$10,MATCH(F752,Def!$I$6:$I$10,0),MATCH(I752,Def!$J$5:$L$5,0)),"")</f>
        <v/>
      </c>
      <c r="K752" s="33"/>
      <c r="L752" s="34" t="str">
        <f t="shared" si="1"/>
        <v/>
      </c>
      <c r="M752" s="31"/>
    </row>
    <row r="753" ht="14.25" customHeight="1">
      <c r="A753" s="13"/>
      <c r="B753" s="30"/>
      <c r="C753" s="31"/>
      <c r="D753" s="31"/>
      <c r="E753" s="31"/>
      <c r="F753" s="30"/>
      <c r="G753" s="30"/>
      <c r="H753" s="30"/>
      <c r="I753" s="1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1" t="str">
        <f t="array" ref="J753">IF(I753&lt;&gt;"",INDEX(Def!$J$6:$L$10,MATCH(F753,Def!$I$6:$I$10,0),MATCH(I753,Def!$J$5:$L$5,0)),"")</f>
        <v/>
      </c>
      <c r="K753" s="33"/>
      <c r="L753" s="34" t="str">
        <f t="shared" si="1"/>
        <v/>
      </c>
      <c r="M753" s="31"/>
    </row>
    <row r="754" ht="14.25" customHeight="1">
      <c r="A754" s="13"/>
      <c r="B754" s="30"/>
      <c r="C754" s="31"/>
      <c r="D754" s="31"/>
      <c r="E754" s="31"/>
      <c r="F754" s="30"/>
      <c r="G754" s="30"/>
      <c r="H754" s="30"/>
      <c r="I754" s="1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1" t="str">
        <f t="array" ref="J754">IF(I754&lt;&gt;"",INDEX(Def!$J$6:$L$10,MATCH(F754,Def!$I$6:$I$10,0),MATCH(I754,Def!$J$5:$L$5,0)),"")</f>
        <v/>
      </c>
      <c r="K754" s="33"/>
      <c r="L754" s="34" t="str">
        <f t="shared" si="1"/>
        <v/>
      </c>
      <c r="M754" s="31"/>
    </row>
    <row r="755" ht="14.25" customHeight="1">
      <c r="A755" s="13"/>
      <c r="B755" s="30"/>
      <c r="C755" s="31"/>
      <c r="D755" s="31"/>
      <c r="E755" s="31"/>
      <c r="F755" s="30"/>
      <c r="G755" s="30"/>
      <c r="H755" s="30"/>
      <c r="I755" s="1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1" t="str">
        <f t="array" ref="J755">IF(I755&lt;&gt;"",INDEX(Def!$J$6:$L$10,MATCH(F755,Def!$I$6:$I$10,0),MATCH(I755,Def!$J$5:$L$5,0)),"")</f>
        <v/>
      </c>
      <c r="K755" s="33"/>
      <c r="L755" s="34" t="str">
        <f t="shared" si="1"/>
        <v/>
      </c>
      <c r="M755" s="31"/>
    </row>
    <row r="756" ht="14.25" customHeight="1">
      <c r="A756" s="13"/>
      <c r="B756" s="30"/>
      <c r="C756" s="31"/>
      <c r="D756" s="31"/>
      <c r="E756" s="31"/>
      <c r="F756" s="30"/>
      <c r="G756" s="30"/>
      <c r="H756" s="30"/>
      <c r="I756" s="1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1" t="str">
        <f t="array" ref="J756">IF(I756&lt;&gt;"",INDEX(Def!$J$6:$L$10,MATCH(F756,Def!$I$6:$I$10,0),MATCH(I756,Def!$J$5:$L$5,0)),"")</f>
        <v/>
      </c>
      <c r="K756" s="33"/>
      <c r="L756" s="34" t="str">
        <f t="shared" si="1"/>
        <v/>
      </c>
      <c r="M756" s="31"/>
    </row>
    <row r="757" ht="14.25" customHeight="1">
      <c r="A757" s="13"/>
      <c r="B757" s="30"/>
      <c r="C757" s="31"/>
      <c r="D757" s="31"/>
      <c r="E757" s="31"/>
      <c r="F757" s="30"/>
      <c r="G757" s="30"/>
      <c r="H757" s="30"/>
      <c r="I757" s="1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1" t="str">
        <f t="array" ref="J757">IF(I757&lt;&gt;"",INDEX(Def!$J$6:$L$10,MATCH(F757,Def!$I$6:$I$10,0),MATCH(I757,Def!$J$5:$L$5,0)),"")</f>
        <v/>
      </c>
      <c r="K757" s="33"/>
      <c r="L757" s="34" t="str">
        <f t="shared" si="1"/>
        <v/>
      </c>
      <c r="M757" s="31"/>
    </row>
    <row r="758" ht="14.25" customHeight="1">
      <c r="A758" s="13"/>
      <c r="B758" s="30"/>
      <c r="C758" s="31"/>
      <c r="D758" s="31"/>
      <c r="E758" s="31"/>
      <c r="F758" s="30"/>
      <c r="G758" s="30"/>
      <c r="H758" s="30"/>
      <c r="I758" s="1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1" t="str">
        <f t="array" ref="J758">IF(I758&lt;&gt;"",INDEX(Def!$J$6:$L$10,MATCH(F758,Def!$I$6:$I$10,0),MATCH(I758,Def!$J$5:$L$5,0)),"")</f>
        <v/>
      </c>
      <c r="K758" s="33"/>
      <c r="L758" s="34" t="str">
        <f t="shared" si="1"/>
        <v/>
      </c>
      <c r="M758" s="31"/>
    </row>
    <row r="759" ht="14.25" customHeight="1">
      <c r="A759" s="13"/>
      <c r="B759" s="30"/>
      <c r="C759" s="31"/>
      <c r="D759" s="31"/>
      <c r="E759" s="31"/>
      <c r="F759" s="30"/>
      <c r="G759" s="30"/>
      <c r="H759" s="30"/>
      <c r="I759" s="1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1" t="str">
        <f t="array" ref="J759">IF(I759&lt;&gt;"",INDEX(Def!$J$6:$L$10,MATCH(F759,Def!$I$6:$I$10,0),MATCH(I759,Def!$J$5:$L$5,0)),"")</f>
        <v/>
      </c>
      <c r="K759" s="33"/>
      <c r="L759" s="34" t="str">
        <f t="shared" si="1"/>
        <v/>
      </c>
      <c r="M759" s="31"/>
    </row>
    <row r="760" ht="14.25" customHeight="1">
      <c r="A760" s="13"/>
      <c r="B760" s="30"/>
      <c r="C760" s="31"/>
      <c r="D760" s="31"/>
      <c r="E760" s="31"/>
      <c r="F760" s="30"/>
      <c r="G760" s="30"/>
      <c r="H760" s="30"/>
      <c r="I760" s="1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1" t="str">
        <f t="array" ref="J760">IF(I760&lt;&gt;"",INDEX(Def!$J$6:$L$10,MATCH(F760,Def!$I$6:$I$10,0),MATCH(I760,Def!$J$5:$L$5,0)),"")</f>
        <v/>
      </c>
      <c r="K760" s="33"/>
      <c r="L760" s="34" t="str">
        <f t="shared" si="1"/>
        <v/>
      </c>
      <c r="M760" s="31"/>
    </row>
    <row r="761" ht="14.25" customHeight="1">
      <c r="A761" s="13"/>
      <c r="B761" s="30"/>
      <c r="C761" s="31"/>
      <c r="D761" s="31"/>
      <c r="E761" s="31"/>
      <c r="F761" s="30"/>
      <c r="G761" s="30"/>
      <c r="H761" s="30"/>
      <c r="I761" s="1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1" t="str">
        <f t="array" ref="J761">IF(I761&lt;&gt;"",INDEX(Def!$J$6:$L$10,MATCH(F761,Def!$I$6:$I$10,0),MATCH(I761,Def!$J$5:$L$5,0)),"")</f>
        <v/>
      </c>
      <c r="K761" s="33"/>
      <c r="L761" s="34" t="str">
        <f t="shared" si="1"/>
        <v/>
      </c>
      <c r="M761" s="31"/>
    </row>
    <row r="762" ht="14.25" customHeight="1">
      <c r="A762" s="13"/>
      <c r="B762" s="30"/>
      <c r="C762" s="31"/>
      <c r="D762" s="31"/>
      <c r="E762" s="31"/>
      <c r="F762" s="30"/>
      <c r="G762" s="30"/>
      <c r="H762" s="30"/>
      <c r="I762" s="1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1" t="str">
        <f t="array" ref="J762">IF(I762&lt;&gt;"",INDEX(Def!$J$6:$L$10,MATCH(F762,Def!$I$6:$I$10,0),MATCH(I762,Def!$J$5:$L$5,0)),"")</f>
        <v/>
      </c>
      <c r="K762" s="33"/>
      <c r="L762" s="34" t="str">
        <f t="shared" si="1"/>
        <v/>
      </c>
      <c r="M762" s="31"/>
    </row>
    <row r="763" ht="14.25" customHeight="1">
      <c r="A763" s="13"/>
      <c r="B763" s="30"/>
      <c r="C763" s="31"/>
      <c r="D763" s="31"/>
      <c r="E763" s="31"/>
      <c r="F763" s="30"/>
      <c r="G763" s="30"/>
      <c r="H763" s="30"/>
      <c r="I763" s="1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1" t="str">
        <f t="array" ref="J763">IF(I763&lt;&gt;"",INDEX(Def!$J$6:$L$10,MATCH(F763,Def!$I$6:$I$10,0),MATCH(I763,Def!$J$5:$L$5,0)),"")</f>
        <v/>
      </c>
      <c r="K763" s="33"/>
      <c r="L763" s="34" t="str">
        <f t="shared" si="1"/>
        <v/>
      </c>
      <c r="M763" s="31"/>
    </row>
    <row r="764" ht="14.25" customHeight="1">
      <c r="A764" s="13"/>
      <c r="B764" s="30"/>
      <c r="C764" s="31"/>
      <c r="D764" s="31"/>
      <c r="E764" s="31"/>
      <c r="F764" s="30"/>
      <c r="G764" s="30"/>
      <c r="H764" s="30"/>
      <c r="I764" s="1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1" t="str">
        <f t="array" ref="J764">IF(I764&lt;&gt;"",INDEX(Def!$J$6:$L$10,MATCH(F764,Def!$I$6:$I$10,0),MATCH(I764,Def!$J$5:$L$5,0)),"")</f>
        <v/>
      </c>
      <c r="K764" s="33"/>
      <c r="L764" s="34" t="str">
        <f t="shared" si="1"/>
        <v/>
      </c>
      <c r="M764" s="31"/>
    </row>
    <row r="765" ht="14.25" customHeight="1">
      <c r="A765" s="13"/>
      <c r="B765" s="30"/>
      <c r="C765" s="31"/>
      <c r="D765" s="31"/>
      <c r="E765" s="31"/>
      <c r="F765" s="30"/>
      <c r="G765" s="30"/>
      <c r="H765" s="30"/>
      <c r="I765" s="1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1" t="str">
        <f t="array" ref="J765">IF(I765&lt;&gt;"",INDEX(Def!$J$6:$L$10,MATCH(F765,Def!$I$6:$I$10,0),MATCH(I765,Def!$J$5:$L$5,0)),"")</f>
        <v/>
      </c>
      <c r="K765" s="33"/>
      <c r="L765" s="34" t="str">
        <f t="shared" si="1"/>
        <v/>
      </c>
      <c r="M765" s="31"/>
    </row>
    <row r="766" ht="14.25" customHeight="1">
      <c r="A766" s="13"/>
      <c r="B766" s="30"/>
      <c r="C766" s="31"/>
      <c r="D766" s="31"/>
      <c r="E766" s="31"/>
      <c r="F766" s="30"/>
      <c r="G766" s="30"/>
      <c r="H766" s="30"/>
      <c r="I766" s="1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1" t="str">
        <f t="array" ref="J766">IF(I766&lt;&gt;"",INDEX(Def!$J$6:$L$10,MATCH(F766,Def!$I$6:$I$10,0),MATCH(I766,Def!$J$5:$L$5,0)),"")</f>
        <v/>
      </c>
      <c r="K766" s="33"/>
      <c r="L766" s="34" t="str">
        <f t="shared" si="1"/>
        <v/>
      </c>
      <c r="M766" s="31"/>
    </row>
    <row r="767" ht="14.25" customHeight="1">
      <c r="A767" s="13"/>
      <c r="B767" s="30"/>
      <c r="C767" s="31"/>
      <c r="D767" s="31"/>
      <c r="E767" s="31"/>
      <c r="F767" s="30"/>
      <c r="G767" s="30"/>
      <c r="H767" s="30"/>
      <c r="I767" s="1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1" t="str">
        <f t="array" ref="J767">IF(I767&lt;&gt;"",INDEX(Def!$J$6:$L$10,MATCH(F767,Def!$I$6:$I$10,0),MATCH(I767,Def!$J$5:$L$5,0)),"")</f>
        <v/>
      </c>
      <c r="K767" s="33"/>
      <c r="L767" s="34" t="str">
        <f t="shared" si="1"/>
        <v/>
      </c>
      <c r="M767" s="31"/>
    </row>
    <row r="768" ht="14.25" customHeight="1">
      <c r="A768" s="13"/>
      <c r="B768" s="30"/>
      <c r="C768" s="31"/>
      <c r="D768" s="31"/>
      <c r="E768" s="31"/>
      <c r="F768" s="30"/>
      <c r="G768" s="30"/>
      <c r="H768" s="30"/>
      <c r="I768" s="1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1" t="str">
        <f t="array" ref="J768">IF(I768&lt;&gt;"",INDEX(Def!$J$6:$L$10,MATCH(F768,Def!$I$6:$I$10,0),MATCH(I768,Def!$J$5:$L$5,0)),"")</f>
        <v/>
      </c>
      <c r="K768" s="33"/>
      <c r="L768" s="34" t="str">
        <f t="shared" si="1"/>
        <v/>
      </c>
      <c r="M768" s="31"/>
    </row>
    <row r="769" ht="14.25" customHeight="1">
      <c r="A769" s="13"/>
      <c r="B769" s="30"/>
      <c r="C769" s="31"/>
      <c r="D769" s="31"/>
      <c r="E769" s="31"/>
      <c r="F769" s="30"/>
      <c r="G769" s="30"/>
      <c r="H769" s="30"/>
      <c r="I769" s="1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1" t="str">
        <f t="array" ref="J769">IF(I769&lt;&gt;"",INDEX(Def!$J$6:$L$10,MATCH(F769,Def!$I$6:$I$10,0),MATCH(I769,Def!$J$5:$L$5,0)),"")</f>
        <v/>
      </c>
      <c r="K769" s="33"/>
      <c r="L769" s="34" t="str">
        <f t="shared" si="1"/>
        <v/>
      </c>
      <c r="M769" s="31"/>
    </row>
    <row r="770" ht="14.25" customHeight="1">
      <c r="A770" s="13"/>
      <c r="B770" s="30"/>
      <c r="C770" s="31"/>
      <c r="D770" s="31"/>
      <c r="E770" s="31"/>
      <c r="F770" s="30"/>
      <c r="G770" s="30"/>
      <c r="H770" s="30"/>
      <c r="I770" s="1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1" t="str">
        <f t="array" ref="J770">IF(I770&lt;&gt;"",INDEX(Def!$J$6:$L$10,MATCH(F770,Def!$I$6:$I$10,0),MATCH(I770,Def!$J$5:$L$5,0)),"")</f>
        <v/>
      </c>
      <c r="K770" s="33"/>
      <c r="L770" s="34" t="str">
        <f t="shared" si="1"/>
        <v/>
      </c>
      <c r="M770" s="31"/>
    </row>
    <row r="771" ht="14.25" customHeight="1">
      <c r="A771" s="13"/>
      <c r="B771" s="30"/>
      <c r="C771" s="31"/>
      <c r="D771" s="31"/>
      <c r="E771" s="31"/>
      <c r="F771" s="30"/>
      <c r="G771" s="30"/>
      <c r="H771" s="30"/>
      <c r="I771" s="1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1" t="str">
        <f t="array" ref="J771">IF(I771&lt;&gt;"",INDEX(Def!$J$6:$L$10,MATCH(F771,Def!$I$6:$I$10,0),MATCH(I771,Def!$J$5:$L$5,0)),"")</f>
        <v/>
      </c>
      <c r="K771" s="33"/>
      <c r="L771" s="34" t="str">
        <f t="shared" si="1"/>
        <v/>
      </c>
      <c r="M771" s="31"/>
    </row>
    <row r="772" ht="14.25" customHeight="1">
      <c r="A772" s="13"/>
      <c r="B772" s="30"/>
      <c r="C772" s="31"/>
      <c r="D772" s="31"/>
      <c r="E772" s="31"/>
      <c r="F772" s="30"/>
      <c r="G772" s="30"/>
      <c r="H772" s="30"/>
      <c r="I772" s="1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1" t="str">
        <f t="array" ref="J772">IF(I772&lt;&gt;"",INDEX(Def!$J$6:$L$10,MATCH(F772,Def!$I$6:$I$10,0),MATCH(I772,Def!$J$5:$L$5,0)),"")</f>
        <v/>
      </c>
      <c r="K772" s="33"/>
      <c r="L772" s="34" t="str">
        <f t="shared" si="1"/>
        <v/>
      </c>
      <c r="M772" s="31"/>
    </row>
    <row r="773" ht="14.25" customHeight="1">
      <c r="A773" s="13"/>
      <c r="B773" s="30"/>
      <c r="C773" s="31"/>
      <c r="D773" s="31"/>
      <c r="E773" s="31"/>
      <c r="F773" s="30"/>
      <c r="G773" s="30"/>
      <c r="H773" s="30"/>
      <c r="I773" s="1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1" t="str">
        <f t="array" ref="J773">IF(I773&lt;&gt;"",INDEX(Def!$J$6:$L$10,MATCH(F773,Def!$I$6:$I$10,0),MATCH(I773,Def!$J$5:$L$5,0)),"")</f>
        <v/>
      </c>
      <c r="K773" s="33"/>
      <c r="L773" s="34" t="str">
        <f t="shared" si="1"/>
        <v/>
      </c>
      <c r="M773" s="31"/>
    </row>
    <row r="774" ht="14.25" customHeight="1">
      <c r="A774" s="13"/>
      <c r="B774" s="30"/>
      <c r="C774" s="31"/>
      <c r="D774" s="31"/>
      <c r="E774" s="31"/>
      <c r="F774" s="30"/>
      <c r="G774" s="30"/>
      <c r="H774" s="30"/>
      <c r="I774" s="1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1" t="str">
        <f t="array" ref="J774">IF(I774&lt;&gt;"",INDEX(Def!$J$6:$L$10,MATCH(F774,Def!$I$6:$I$10,0),MATCH(I774,Def!$J$5:$L$5,0)),"")</f>
        <v/>
      </c>
      <c r="K774" s="33"/>
      <c r="L774" s="34" t="str">
        <f t="shared" si="1"/>
        <v/>
      </c>
      <c r="M774" s="31"/>
    </row>
    <row r="775" ht="14.25" customHeight="1">
      <c r="A775" s="13"/>
      <c r="B775" s="30"/>
      <c r="C775" s="31"/>
      <c r="D775" s="31"/>
      <c r="E775" s="31"/>
      <c r="F775" s="30"/>
      <c r="G775" s="30"/>
      <c r="H775" s="30"/>
      <c r="I775" s="1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1" t="str">
        <f t="array" ref="J775">IF(I775&lt;&gt;"",INDEX(Def!$J$6:$L$10,MATCH(F775,Def!$I$6:$I$10,0),MATCH(I775,Def!$J$5:$L$5,0)),"")</f>
        <v/>
      </c>
      <c r="K775" s="33"/>
      <c r="L775" s="34" t="str">
        <f t="shared" si="1"/>
        <v/>
      </c>
      <c r="M775" s="31"/>
    </row>
    <row r="776" ht="14.25" customHeight="1">
      <c r="A776" s="13"/>
      <c r="B776" s="30"/>
      <c r="C776" s="31"/>
      <c r="D776" s="31"/>
      <c r="E776" s="31"/>
      <c r="F776" s="30"/>
      <c r="G776" s="30"/>
      <c r="H776" s="30"/>
      <c r="I776" s="1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1" t="str">
        <f t="array" ref="J776">IF(I776&lt;&gt;"",INDEX(Def!$J$6:$L$10,MATCH(F776,Def!$I$6:$I$10,0),MATCH(I776,Def!$J$5:$L$5,0)),"")</f>
        <v/>
      </c>
      <c r="K776" s="33"/>
      <c r="L776" s="34" t="str">
        <f t="shared" si="1"/>
        <v/>
      </c>
      <c r="M776" s="31"/>
    </row>
    <row r="777" ht="14.25" customHeight="1">
      <c r="A777" s="13"/>
      <c r="B777" s="30"/>
      <c r="C777" s="31"/>
      <c r="D777" s="31"/>
      <c r="E777" s="31"/>
      <c r="F777" s="30"/>
      <c r="G777" s="30"/>
      <c r="H777" s="30"/>
      <c r="I777" s="1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1" t="str">
        <f t="array" ref="J777">IF(I777&lt;&gt;"",INDEX(Def!$J$6:$L$10,MATCH(F777,Def!$I$6:$I$10,0),MATCH(I777,Def!$J$5:$L$5,0)),"")</f>
        <v/>
      </c>
      <c r="K777" s="33"/>
      <c r="L777" s="34" t="str">
        <f t="shared" si="1"/>
        <v/>
      </c>
      <c r="M777" s="31"/>
    </row>
    <row r="778" ht="14.25" customHeight="1">
      <c r="A778" s="13"/>
      <c r="B778" s="30"/>
      <c r="C778" s="31"/>
      <c r="D778" s="31"/>
      <c r="E778" s="31"/>
      <c r="F778" s="30"/>
      <c r="G778" s="30"/>
      <c r="H778" s="30"/>
      <c r="I778" s="1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1" t="str">
        <f t="array" ref="J778">IF(I778&lt;&gt;"",INDEX(Def!$J$6:$L$10,MATCH(F778,Def!$I$6:$I$10,0),MATCH(I778,Def!$J$5:$L$5,0)),"")</f>
        <v/>
      </c>
      <c r="K778" s="33"/>
      <c r="L778" s="34" t="str">
        <f t="shared" si="1"/>
        <v/>
      </c>
      <c r="M778" s="31"/>
    </row>
    <row r="779" ht="14.25" customHeight="1">
      <c r="A779" s="13"/>
      <c r="B779" s="30"/>
      <c r="C779" s="31"/>
      <c r="D779" s="31"/>
      <c r="E779" s="31"/>
      <c r="F779" s="30"/>
      <c r="G779" s="30"/>
      <c r="H779" s="30"/>
      <c r="I779" s="1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1" t="str">
        <f t="array" ref="J779">IF(I779&lt;&gt;"",INDEX(Def!$J$6:$L$10,MATCH(F779,Def!$I$6:$I$10,0),MATCH(I779,Def!$J$5:$L$5,0)),"")</f>
        <v/>
      </c>
      <c r="K779" s="33"/>
      <c r="L779" s="34" t="str">
        <f t="shared" si="1"/>
        <v/>
      </c>
      <c r="M779" s="31"/>
    </row>
    <row r="780" ht="14.25" customHeight="1">
      <c r="A780" s="13"/>
      <c r="B780" s="30"/>
      <c r="C780" s="31"/>
      <c r="D780" s="31"/>
      <c r="E780" s="31"/>
      <c r="F780" s="30"/>
      <c r="G780" s="30"/>
      <c r="H780" s="30"/>
      <c r="I780" s="1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1" t="str">
        <f t="array" ref="J780">IF(I780&lt;&gt;"",INDEX(Def!$J$6:$L$10,MATCH(F780,Def!$I$6:$I$10,0),MATCH(I780,Def!$J$5:$L$5,0)),"")</f>
        <v/>
      </c>
      <c r="K780" s="33"/>
      <c r="L780" s="34" t="str">
        <f t="shared" si="1"/>
        <v/>
      </c>
      <c r="M780" s="31"/>
    </row>
    <row r="781" ht="14.25" customHeight="1">
      <c r="A781" s="13"/>
      <c r="B781" s="30"/>
      <c r="C781" s="31"/>
      <c r="D781" s="31"/>
      <c r="E781" s="31"/>
      <c r="F781" s="30"/>
      <c r="G781" s="30"/>
      <c r="H781" s="30"/>
      <c r="I781" s="1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1" t="str">
        <f t="array" ref="J781">IF(I781&lt;&gt;"",INDEX(Def!$J$6:$L$10,MATCH(F781,Def!$I$6:$I$10,0),MATCH(I781,Def!$J$5:$L$5,0)),"")</f>
        <v/>
      </c>
      <c r="K781" s="33"/>
      <c r="L781" s="34" t="str">
        <f t="shared" si="1"/>
        <v/>
      </c>
      <c r="M781" s="31"/>
    </row>
    <row r="782" ht="14.25" customHeight="1">
      <c r="A782" s="13"/>
      <c r="B782" s="30"/>
      <c r="C782" s="31"/>
      <c r="D782" s="31"/>
      <c r="E782" s="31"/>
      <c r="F782" s="30"/>
      <c r="G782" s="30"/>
      <c r="H782" s="30"/>
      <c r="I782" s="1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1" t="str">
        <f t="array" ref="J782">IF(I782&lt;&gt;"",INDEX(Def!$J$6:$L$10,MATCH(F782,Def!$I$6:$I$10,0),MATCH(I782,Def!$J$5:$L$5,0)),"")</f>
        <v/>
      </c>
      <c r="K782" s="33"/>
      <c r="L782" s="34" t="str">
        <f t="shared" si="1"/>
        <v/>
      </c>
      <c r="M782" s="31"/>
    </row>
    <row r="783" ht="14.25" customHeight="1">
      <c r="A783" s="13"/>
      <c r="B783" s="30"/>
      <c r="C783" s="31"/>
      <c r="D783" s="31"/>
      <c r="E783" s="31"/>
      <c r="F783" s="30"/>
      <c r="G783" s="30"/>
      <c r="H783" s="30"/>
      <c r="I783" s="1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1" t="str">
        <f t="array" ref="J783">IF(I783&lt;&gt;"",INDEX(Def!$J$6:$L$10,MATCH(F783,Def!$I$6:$I$10,0),MATCH(I783,Def!$J$5:$L$5,0)),"")</f>
        <v/>
      </c>
      <c r="K783" s="33"/>
      <c r="L783" s="34" t="str">
        <f t="shared" si="1"/>
        <v/>
      </c>
      <c r="M783" s="31"/>
    </row>
    <row r="784" ht="14.25" customHeight="1">
      <c r="A784" s="13"/>
      <c r="B784" s="30"/>
      <c r="C784" s="31"/>
      <c r="D784" s="31"/>
      <c r="E784" s="31"/>
      <c r="F784" s="30"/>
      <c r="G784" s="30"/>
      <c r="H784" s="30"/>
      <c r="I784" s="1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1" t="str">
        <f t="array" ref="J784">IF(I784&lt;&gt;"",INDEX(Def!$J$6:$L$10,MATCH(F784,Def!$I$6:$I$10,0),MATCH(I784,Def!$J$5:$L$5,0)),"")</f>
        <v/>
      </c>
      <c r="K784" s="33"/>
      <c r="L784" s="34" t="str">
        <f t="shared" si="1"/>
        <v/>
      </c>
      <c r="M784" s="31"/>
    </row>
    <row r="785" ht="14.25" customHeight="1">
      <c r="A785" s="13"/>
      <c r="B785" s="30"/>
      <c r="C785" s="31"/>
      <c r="D785" s="31"/>
      <c r="E785" s="31"/>
      <c r="F785" s="30"/>
      <c r="G785" s="30"/>
      <c r="H785" s="30"/>
      <c r="I785" s="1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1" t="str">
        <f t="array" ref="J785">IF(I785&lt;&gt;"",INDEX(Def!$J$6:$L$10,MATCH(F785,Def!$I$6:$I$10,0),MATCH(I785,Def!$J$5:$L$5,0)),"")</f>
        <v/>
      </c>
      <c r="K785" s="33"/>
      <c r="L785" s="34" t="str">
        <f t="shared" si="1"/>
        <v/>
      </c>
      <c r="M785" s="31"/>
    </row>
    <row r="786" ht="14.25" customHeight="1">
      <c r="A786" s="13"/>
      <c r="B786" s="30"/>
      <c r="C786" s="31"/>
      <c r="D786" s="31"/>
      <c r="E786" s="31"/>
      <c r="F786" s="30"/>
      <c r="G786" s="30"/>
      <c r="H786" s="30"/>
      <c r="I786" s="1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1" t="str">
        <f t="array" ref="J786">IF(I786&lt;&gt;"",INDEX(Def!$J$6:$L$10,MATCH(F786,Def!$I$6:$I$10,0),MATCH(I786,Def!$J$5:$L$5,0)),"")</f>
        <v/>
      </c>
      <c r="K786" s="33"/>
      <c r="L786" s="34" t="str">
        <f t="shared" si="1"/>
        <v/>
      </c>
      <c r="M786" s="31"/>
    </row>
    <row r="787" ht="14.25" customHeight="1">
      <c r="A787" s="13"/>
      <c r="B787" s="30"/>
      <c r="C787" s="31"/>
      <c r="D787" s="31"/>
      <c r="E787" s="31"/>
      <c r="F787" s="30"/>
      <c r="G787" s="30"/>
      <c r="H787" s="30"/>
      <c r="I787" s="1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1" t="str">
        <f t="array" ref="J787">IF(I787&lt;&gt;"",INDEX(Def!$J$6:$L$10,MATCH(F787,Def!$I$6:$I$10,0),MATCH(I787,Def!$J$5:$L$5,0)),"")</f>
        <v/>
      </c>
      <c r="K787" s="33"/>
      <c r="L787" s="34" t="str">
        <f t="shared" si="1"/>
        <v/>
      </c>
      <c r="M787" s="31"/>
    </row>
    <row r="788" ht="14.25" customHeight="1">
      <c r="A788" s="13"/>
      <c r="B788" s="30"/>
      <c r="C788" s="31"/>
      <c r="D788" s="31"/>
      <c r="E788" s="31"/>
      <c r="F788" s="30"/>
      <c r="G788" s="30"/>
      <c r="H788" s="30"/>
      <c r="I788" s="1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1" t="str">
        <f t="array" ref="J788">IF(I788&lt;&gt;"",INDEX(Def!$J$6:$L$10,MATCH(F788,Def!$I$6:$I$10,0),MATCH(I788,Def!$J$5:$L$5,0)),"")</f>
        <v/>
      </c>
      <c r="K788" s="33"/>
      <c r="L788" s="34" t="str">
        <f t="shared" si="1"/>
        <v/>
      </c>
      <c r="M788" s="31"/>
    </row>
    <row r="789" ht="14.25" customHeight="1">
      <c r="A789" s="13"/>
      <c r="B789" s="30"/>
      <c r="C789" s="31"/>
      <c r="D789" s="31"/>
      <c r="E789" s="31"/>
      <c r="F789" s="30"/>
      <c r="G789" s="30"/>
      <c r="H789" s="30"/>
      <c r="I789" s="1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1" t="str">
        <f t="array" ref="J789">IF(I789&lt;&gt;"",INDEX(Def!$J$6:$L$10,MATCH(F789,Def!$I$6:$I$10,0),MATCH(I789,Def!$J$5:$L$5,0)),"")</f>
        <v/>
      </c>
      <c r="K789" s="33"/>
      <c r="L789" s="34" t="str">
        <f t="shared" si="1"/>
        <v/>
      </c>
      <c r="M789" s="31"/>
    </row>
    <row r="790" ht="14.25" customHeight="1">
      <c r="A790" s="13"/>
      <c r="B790" s="30"/>
      <c r="C790" s="31"/>
      <c r="D790" s="31"/>
      <c r="E790" s="31"/>
      <c r="F790" s="30"/>
      <c r="G790" s="30"/>
      <c r="H790" s="30"/>
      <c r="I790" s="1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1" t="str">
        <f t="array" ref="J790">IF(I790&lt;&gt;"",INDEX(Def!$J$6:$L$10,MATCH(F790,Def!$I$6:$I$10,0),MATCH(I790,Def!$J$5:$L$5,0)),"")</f>
        <v/>
      </c>
      <c r="K790" s="33"/>
      <c r="L790" s="34" t="str">
        <f t="shared" si="1"/>
        <v/>
      </c>
      <c r="M790" s="31"/>
    </row>
    <row r="791" ht="14.25" customHeight="1">
      <c r="A791" s="13"/>
      <c r="B791" s="30"/>
      <c r="C791" s="31"/>
      <c r="D791" s="31"/>
      <c r="E791" s="31"/>
      <c r="F791" s="30"/>
      <c r="G791" s="30"/>
      <c r="H791" s="30"/>
      <c r="I791" s="1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1" t="str">
        <f t="array" ref="J791">IF(I791&lt;&gt;"",INDEX(Def!$J$6:$L$10,MATCH(F791,Def!$I$6:$I$10,0),MATCH(I791,Def!$J$5:$L$5,0)),"")</f>
        <v/>
      </c>
      <c r="K791" s="33"/>
      <c r="L791" s="34" t="str">
        <f t="shared" si="1"/>
        <v/>
      </c>
      <c r="M791" s="31"/>
    </row>
    <row r="792" ht="14.25" customHeight="1">
      <c r="A792" s="13"/>
      <c r="B792" s="30"/>
      <c r="C792" s="31"/>
      <c r="D792" s="31"/>
      <c r="E792" s="31"/>
      <c r="F792" s="30"/>
      <c r="G792" s="30"/>
      <c r="H792" s="30"/>
      <c r="I792" s="1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1" t="str">
        <f t="array" ref="J792">IF(I792&lt;&gt;"",INDEX(Def!$J$6:$L$10,MATCH(F792,Def!$I$6:$I$10,0),MATCH(I792,Def!$J$5:$L$5,0)),"")</f>
        <v/>
      </c>
      <c r="K792" s="33"/>
      <c r="L792" s="34" t="str">
        <f t="shared" si="1"/>
        <v/>
      </c>
      <c r="M792" s="31"/>
    </row>
    <row r="793" ht="14.25" customHeight="1">
      <c r="A793" s="13"/>
      <c r="B793" s="30"/>
      <c r="C793" s="31"/>
      <c r="D793" s="31"/>
      <c r="E793" s="31"/>
      <c r="F793" s="30"/>
      <c r="G793" s="30"/>
      <c r="H793" s="30"/>
      <c r="I793" s="1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1" t="str">
        <f t="array" ref="J793">IF(I793&lt;&gt;"",INDEX(Def!$J$6:$L$10,MATCH(F793,Def!$I$6:$I$10,0),MATCH(I793,Def!$J$5:$L$5,0)),"")</f>
        <v/>
      </c>
      <c r="K793" s="33"/>
      <c r="L793" s="34" t="str">
        <f t="shared" si="1"/>
        <v/>
      </c>
      <c r="M793" s="31"/>
    </row>
    <row r="794" ht="14.25" customHeight="1">
      <c r="A794" s="13"/>
      <c r="B794" s="30"/>
      <c r="C794" s="31"/>
      <c r="D794" s="31"/>
      <c r="E794" s="31"/>
      <c r="F794" s="30"/>
      <c r="G794" s="30"/>
      <c r="H794" s="30"/>
      <c r="I794" s="1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1" t="str">
        <f t="array" ref="J794">IF(I794&lt;&gt;"",INDEX(Def!$J$6:$L$10,MATCH(F794,Def!$I$6:$I$10,0),MATCH(I794,Def!$J$5:$L$5,0)),"")</f>
        <v/>
      </c>
      <c r="K794" s="33"/>
      <c r="L794" s="34" t="str">
        <f t="shared" si="1"/>
        <v/>
      </c>
      <c r="M794" s="31"/>
    </row>
    <row r="795" ht="14.25" customHeight="1">
      <c r="A795" s="13"/>
      <c r="B795" s="30"/>
      <c r="C795" s="31"/>
      <c r="D795" s="31"/>
      <c r="E795" s="31"/>
      <c r="F795" s="30"/>
      <c r="G795" s="30"/>
      <c r="H795" s="30"/>
      <c r="I795" s="1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1" t="str">
        <f t="array" ref="J795">IF(I795&lt;&gt;"",INDEX(Def!$J$6:$L$10,MATCH(F795,Def!$I$6:$I$10,0),MATCH(I795,Def!$J$5:$L$5,0)),"")</f>
        <v/>
      </c>
      <c r="K795" s="33"/>
      <c r="L795" s="34" t="str">
        <f t="shared" si="1"/>
        <v/>
      </c>
      <c r="M795" s="31"/>
    </row>
    <row r="796" ht="14.25" customHeight="1">
      <c r="A796" s="13"/>
      <c r="B796" s="30"/>
      <c r="C796" s="31"/>
      <c r="D796" s="31"/>
      <c r="E796" s="31"/>
      <c r="F796" s="30"/>
      <c r="G796" s="30"/>
      <c r="H796" s="30"/>
      <c r="I796" s="1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1" t="str">
        <f t="array" ref="J796">IF(I796&lt;&gt;"",INDEX(Def!$J$6:$L$10,MATCH(F796,Def!$I$6:$I$10,0),MATCH(I796,Def!$J$5:$L$5,0)),"")</f>
        <v/>
      </c>
      <c r="K796" s="33"/>
      <c r="L796" s="34" t="str">
        <f t="shared" si="1"/>
        <v/>
      </c>
      <c r="M796" s="31"/>
    </row>
    <row r="797" ht="14.25" customHeight="1">
      <c r="A797" s="13"/>
      <c r="B797" s="30"/>
      <c r="C797" s="31"/>
      <c r="D797" s="31"/>
      <c r="E797" s="31"/>
      <c r="F797" s="30"/>
      <c r="G797" s="30"/>
      <c r="H797" s="30"/>
      <c r="I797" s="1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1" t="str">
        <f t="array" ref="J797">IF(I797&lt;&gt;"",INDEX(Def!$J$6:$L$10,MATCH(F797,Def!$I$6:$I$10,0),MATCH(I797,Def!$J$5:$L$5,0)),"")</f>
        <v/>
      </c>
      <c r="K797" s="33"/>
      <c r="L797" s="34" t="str">
        <f t="shared" si="1"/>
        <v/>
      </c>
      <c r="M797" s="31"/>
    </row>
    <row r="798" ht="14.25" customHeight="1">
      <c r="A798" s="13"/>
      <c r="B798" s="30"/>
      <c r="C798" s="31"/>
      <c r="D798" s="31"/>
      <c r="E798" s="31"/>
      <c r="F798" s="30"/>
      <c r="G798" s="30"/>
      <c r="H798" s="30"/>
      <c r="I798" s="1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1" t="str">
        <f t="array" ref="J798">IF(I798&lt;&gt;"",INDEX(Def!$J$6:$L$10,MATCH(F798,Def!$I$6:$I$10,0),MATCH(I798,Def!$J$5:$L$5,0)),"")</f>
        <v/>
      </c>
      <c r="K798" s="33"/>
      <c r="L798" s="34" t="str">
        <f t="shared" si="1"/>
        <v/>
      </c>
      <c r="M798" s="31"/>
    </row>
    <row r="799" ht="14.25" customHeight="1">
      <c r="A799" s="13"/>
      <c r="B799" s="30"/>
      <c r="C799" s="31"/>
      <c r="D799" s="31"/>
      <c r="E799" s="31"/>
      <c r="F799" s="30"/>
      <c r="G799" s="30"/>
      <c r="H799" s="30"/>
      <c r="I799" s="1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1" t="str">
        <f t="array" ref="J799">IF(I799&lt;&gt;"",INDEX(Def!$J$6:$L$10,MATCH(F799,Def!$I$6:$I$10,0),MATCH(I799,Def!$J$5:$L$5,0)),"")</f>
        <v/>
      </c>
      <c r="K799" s="33"/>
      <c r="L799" s="34" t="str">
        <f t="shared" si="1"/>
        <v/>
      </c>
      <c r="M799" s="31"/>
    </row>
    <row r="800" ht="14.25" customHeight="1">
      <c r="A800" s="13"/>
      <c r="B800" s="30"/>
      <c r="C800" s="31"/>
      <c r="D800" s="31"/>
      <c r="E800" s="31"/>
      <c r="F800" s="30"/>
      <c r="G800" s="30"/>
      <c r="H800" s="30"/>
      <c r="I800" s="1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1" t="str">
        <f t="array" ref="J800">IF(I800&lt;&gt;"",INDEX(Def!$J$6:$L$10,MATCH(F800,Def!$I$6:$I$10,0),MATCH(I800,Def!$J$5:$L$5,0)),"")</f>
        <v/>
      </c>
      <c r="K800" s="33"/>
      <c r="L800" s="34" t="str">
        <f t="shared" si="1"/>
        <v/>
      </c>
      <c r="M800" s="31"/>
    </row>
    <row r="801" ht="14.25" customHeight="1">
      <c r="A801" s="13"/>
      <c r="B801" s="30"/>
      <c r="C801" s="31"/>
      <c r="D801" s="31"/>
      <c r="E801" s="31"/>
      <c r="F801" s="30"/>
      <c r="G801" s="30"/>
      <c r="H801" s="30"/>
      <c r="I801" s="1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1" t="str">
        <f t="array" ref="J801">IF(I801&lt;&gt;"",INDEX(Def!$J$6:$L$10,MATCH(F801,Def!$I$6:$I$10,0),MATCH(I801,Def!$J$5:$L$5,0)),"")</f>
        <v/>
      </c>
      <c r="K801" s="33"/>
      <c r="L801" s="34" t="str">
        <f t="shared" si="1"/>
        <v/>
      </c>
      <c r="M801" s="31"/>
    </row>
    <row r="802" ht="14.25" customHeight="1">
      <c r="A802" s="13"/>
      <c r="B802" s="30"/>
      <c r="C802" s="31"/>
      <c r="D802" s="31"/>
      <c r="E802" s="31"/>
      <c r="F802" s="30"/>
      <c r="G802" s="30"/>
      <c r="H802" s="30"/>
      <c r="I802" s="1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1" t="str">
        <f t="array" ref="J802">IF(I802&lt;&gt;"",INDEX(Def!$J$6:$L$10,MATCH(F802,Def!$I$6:$I$10,0),MATCH(I802,Def!$J$5:$L$5,0)),"")</f>
        <v/>
      </c>
      <c r="K802" s="33"/>
      <c r="L802" s="34" t="str">
        <f t="shared" si="1"/>
        <v/>
      </c>
      <c r="M802" s="31"/>
    </row>
    <row r="803" ht="14.25" customHeight="1">
      <c r="A803" s="13"/>
      <c r="B803" s="30"/>
      <c r="C803" s="31"/>
      <c r="D803" s="31"/>
      <c r="E803" s="31"/>
      <c r="F803" s="30"/>
      <c r="G803" s="30"/>
      <c r="H803" s="30"/>
      <c r="I803" s="1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1" t="str">
        <f t="array" ref="J803">IF(I803&lt;&gt;"",INDEX(Def!$J$6:$L$10,MATCH(F803,Def!$I$6:$I$10,0),MATCH(I803,Def!$J$5:$L$5,0)),"")</f>
        <v/>
      </c>
      <c r="K803" s="33"/>
      <c r="L803" s="34" t="str">
        <f t="shared" si="1"/>
        <v/>
      </c>
      <c r="M803" s="31"/>
    </row>
    <row r="804" ht="14.25" customHeight="1">
      <c r="A804" s="13"/>
      <c r="B804" s="30"/>
      <c r="C804" s="31"/>
      <c r="D804" s="31"/>
      <c r="E804" s="31"/>
      <c r="F804" s="30"/>
      <c r="G804" s="30"/>
      <c r="H804" s="30"/>
      <c r="I804" s="1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1" t="str">
        <f t="array" ref="J804">IF(I804&lt;&gt;"",INDEX(Def!$J$6:$L$10,MATCH(F804,Def!$I$6:$I$10,0),MATCH(I804,Def!$J$5:$L$5,0)),"")</f>
        <v/>
      </c>
      <c r="K804" s="33"/>
      <c r="L804" s="34" t="str">
        <f t="shared" si="1"/>
        <v/>
      </c>
      <c r="M804" s="31"/>
    </row>
    <row r="805" ht="14.25" customHeight="1">
      <c r="A805" s="13"/>
      <c r="B805" s="30"/>
      <c r="C805" s="31"/>
      <c r="D805" s="31"/>
      <c r="E805" s="31"/>
      <c r="F805" s="30"/>
      <c r="G805" s="30"/>
      <c r="H805" s="30"/>
      <c r="I805" s="1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1" t="str">
        <f t="array" ref="J805">IF(I805&lt;&gt;"",INDEX(Def!$J$6:$L$10,MATCH(F805,Def!$I$6:$I$10,0),MATCH(I805,Def!$J$5:$L$5,0)),"")</f>
        <v/>
      </c>
      <c r="K805" s="33"/>
      <c r="L805" s="34" t="str">
        <f t="shared" si="1"/>
        <v/>
      </c>
      <c r="M805" s="31"/>
    </row>
    <row r="806" ht="14.25" customHeight="1">
      <c r="A806" s="13"/>
      <c r="B806" s="30"/>
      <c r="C806" s="31"/>
      <c r="D806" s="31"/>
      <c r="E806" s="31"/>
      <c r="F806" s="30"/>
      <c r="G806" s="30"/>
      <c r="H806" s="30"/>
      <c r="I806" s="1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1" t="str">
        <f t="array" ref="J806">IF(I806&lt;&gt;"",INDEX(Def!$J$6:$L$10,MATCH(F806,Def!$I$6:$I$10,0),MATCH(I806,Def!$J$5:$L$5,0)),"")</f>
        <v/>
      </c>
      <c r="K806" s="33"/>
      <c r="L806" s="34" t="str">
        <f t="shared" si="1"/>
        <v/>
      </c>
      <c r="M806" s="31"/>
    </row>
    <row r="807" ht="14.25" customHeight="1">
      <c r="A807" s="13"/>
      <c r="B807" s="30"/>
      <c r="C807" s="31"/>
      <c r="D807" s="31"/>
      <c r="E807" s="31"/>
      <c r="F807" s="30"/>
      <c r="G807" s="30"/>
      <c r="H807" s="30"/>
      <c r="I807" s="1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1" t="str">
        <f t="array" ref="J807">IF(I807&lt;&gt;"",INDEX(Def!$J$6:$L$10,MATCH(F807,Def!$I$6:$I$10,0),MATCH(I807,Def!$J$5:$L$5,0)),"")</f>
        <v/>
      </c>
      <c r="K807" s="33"/>
      <c r="L807" s="34" t="str">
        <f t="shared" si="1"/>
        <v/>
      </c>
      <c r="M807" s="31"/>
    </row>
    <row r="808" ht="14.25" customHeight="1">
      <c r="A808" s="13"/>
      <c r="B808" s="30"/>
      <c r="C808" s="31"/>
      <c r="D808" s="31"/>
      <c r="E808" s="31"/>
      <c r="F808" s="30"/>
      <c r="G808" s="30"/>
      <c r="H808" s="30"/>
      <c r="I808" s="1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1" t="str">
        <f t="array" ref="J808">IF(I808&lt;&gt;"",INDEX(Def!$J$6:$L$10,MATCH(F808,Def!$I$6:$I$10,0),MATCH(I808,Def!$J$5:$L$5,0)),"")</f>
        <v/>
      </c>
      <c r="K808" s="33"/>
      <c r="L808" s="34" t="str">
        <f t="shared" si="1"/>
        <v/>
      </c>
      <c r="M808" s="31"/>
    </row>
    <row r="809" ht="14.25" customHeight="1">
      <c r="A809" s="13"/>
      <c r="B809" s="30"/>
      <c r="C809" s="31"/>
      <c r="D809" s="31"/>
      <c r="E809" s="31"/>
      <c r="F809" s="30"/>
      <c r="G809" s="30"/>
      <c r="H809" s="30"/>
      <c r="I809" s="1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1" t="str">
        <f t="array" ref="J809">IF(I809&lt;&gt;"",INDEX(Def!$J$6:$L$10,MATCH(F809,Def!$I$6:$I$10,0),MATCH(I809,Def!$J$5:$L$5,0)),"")</f>
        <v/>
      </c>
      <c r="K809" s="33"/>
      <c r="L809" s="34" t="str">
        <f t="shared" si="1"/>
        <v/>
      </c>
      <c r="M809" s="31"/>
    </row>
    <row r="810" ht="14.25" customHeight="1">
      <c r="A810" s="13"/>
      <c r="B810" s="30"/>
      <c r="C810" s="31"/>
      <c r="D810" s="31"/>
      <c r="E810" s="31"/>
      <c r="F810" s="30"/>
      <c r="G810" s="30"/>
      <c r="H810" s="30"/>
      <c r="I810" s="1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1" t="str">
        <f t="array" ref="J810">IF(I810&lt;&gt;"",INDEX(Def!$J$6:$L$10,MATCH(F810,Def!$I$6:$I$10,0),MATCH(I810,Def!$J$5:$L$5,0)),"")</f>
        <v/>
      </c>
      <c r="K810" s="33"/>
      <c r="L810" s="34" t="str">
        <f t="shared" si="1"/>
        <v/>
      </c>
      <c r="M810" s="31"/>
    </row>
    <row r="811" ht="14.25" customHeight="1">
      <c r="A811" s="13"/>
      <c r="B811" s="30"/>
      <c r="C811" s="31"/>
      <c r="D811" s="31"/>
      <c r="E811" s="31"/>
      <c r="F811" s="30"/>
      <c r="G811" s="30"/>
      <c r="H811" s="30"/>
      <c r="I811" s="1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1" t="str">
        <f t="array" ref="J811">IF(I811&lt;&gt;"",INDEX(Def!$J$6:$L$10,MATCH(F811,Def!$I$6:$I$10,0),MATCH(I811,Def!$J$5:$L$5,0)),"")</f>
        <v/>
      </c>
      <c r="K811" s="33"/>
      <c r="L811" s="34" t="str">
        <f t="shared" si="1"/>
        <v/>
      </c>
      <c r="M811" s="31"/>
    </row>
    <row r="812" ht="14.25" customHeight="1">
      <c r="A812" s="13"/>
      <c r="B812" s="30"/>
      <c r="C812" s="31"/>
      <c r="D812" s="31"/>
      <c r="E812" s="31"/>
      <c r="F812" s="30"/>
      <c r="G812" s="30"/>
      <c r="H812" s="30"/>
      <c r="I812" s="1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1" t="str">
        <f t="array" ref="J812">IF(I812&lt;&gt;"",INDEX(Def!$J$6:$L$10,MATCH(F812,Def!$I$6:$I$10,0),MATCH(I812,Def!$J$5:$L$5,0)),"")</f>
        <v/>
      </c>
      <c r="K812" s="33"/>
      <c r="L812" s="34" t="str">
        <f t="shared" si="1"/>
        <v/>
      </c>
      <c r="M812" s="31"/>
    </row>
    <row r="813" ht="14.25" customHeight="1">
      <c r="A813" s="13"/>
      <c r="B813" s="30"/>
      <c r="C813" s="31"/>
      <c r="D813" s="31"/>
      <c r="E813" s="31"/>
      <c r="F813" s="30"/>
      <c r="G813" s="30"/>
      <c r="H813" s="30"/>
      <c r="I813" s="1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1" t="str">
        <f t="array" ref="J813">IF(I813&lt;&gt;"",INDEX(Def!$J$6:$L$10,MATCH(F813,Def!$I$6:$I$10,0),MATCH(I813,Def!$J$5:$L$5,0)),"")</f>
        <v/>
      </c>
      <c r="K813" s="33"/>
      <c r="L813" s="34" t="str">
        <f t="shared" si="1"/>
        <v/>
      </c>
      <c r="M813" s="31"/>
    </row>
    <row r="814" ht="14.25" customHeight="1">
      <c r="A814" s="13"/>
      <c r="B814" s="30"/>
      <c r="C814" s="31"/>
      <c r="D814" s="31"/>
      <c r="E814" s="31"/>
      <c r="F814" s="30"/>
      <c r="G814" s="30"/>
      <c r="H814" s="30"/>
      <c r="I814" s="1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1" t="str">
        <f t="array" ref="J814">IF(I814&lt;&gt;"",INDEX(Def!$J$6:$L$10,MATCH(F814,Def!$I$6:$I$10,0),MATCH(I814,Def!$J$5:$L$5,0)),"")</f>
        <v/>
      </c>
      <c r="K814" s="33"/>
      <c r="L814" s="34" t="str">
        <f t="shared" si="1"/>
        <v/>
      </c>
      <c r="M814" s="31"/>
    </row>
    <row r="815" ht="14.25" customHeight="1">
      <c r="A815" s="13"/>
      <c r="B815" s="30"/>
      <c r="C815" s="31"/>
      <c r="D815" s="31"/>
      <c r="E815" s="31"/>
      <c r="F815" s="30"/>
      <c r="G815" s="30"/>
      <c r="H815" s="30"/>
      <c r="I815" s="1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1" t="str">
        <f t="array" ref="J815">IF(I815&lt;&gt;"",INDEX(Def!$J$6:$L$10,MATCH(F815,Def!$I$6:$I$10,0),MATCH(I815,Def!$J$5:$L$5,0)),"")</f>
        <v/>
      </c>
      <c r="K815" s="33"/>
      <c r="L815" s="34" t="str">
        <f t="shared" si="1"/>
        <v/>
      </c>
      <c r="M815" s="31"/>
    </row>
    <row r="816" ht="14.25" customHeight="1">
      <c r="A816" s="13"/>
      <c r="B816" s="30"/>
      <c r="C816" s="31"/>
      <c r="D816" s="31"/>
      <c r="E816" s="31"/>
      <c r="F816" s="30"/>
      <c r="G816" s="30"/>
      <c r="H816" s="30"/>
      <c r="I816" s="1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1" t="str">
        <f t="array" ref="J816">IF(I816&lt;&gt;"",INDEX(Def!$J$6:$L$10,MATCH(F816,Def!$I$6:$I$10,0),MATCH(I816,Def!$J$5:$L$5,0)),"")</f>
        <v/>
      </c>
      <c r="K816" s="33"/>
      <c r="L816" s="34" t="str">
        <f t="shared" si="1"/>
        <v/>
      </c>
      <c r="M816" s="31"/>
    </row>
    <row r="817" ht="14.25" customHeight="1">
      <c r="A817" s="13"/>
      <c r="B817" s="30"/>
      <c r="C817" s="31"/>
      <c r="D817" s="31"/>
      <c r="E817" s="31"/>
      <c r="F817" s="30"/>
      <c r="G817" s="30"/>
      <c r="H817" s="30"/>
      <c r="I817" s="1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1" t="str">
        <f t="array" ref="J817">IF(I817&lt;&gt;"",INDEX(Def!$J$6:$L$10,MATCH(F817,Def!$I$6:$I$10,0),MATCH(I817,Def!$J$5:$L$5,0)),"")</f>
        <v/>
      </c>
      <c r="K817" s="33"/>
      <c r="L817" s="34" t="str">
        <f t="shared" si="1"/>
        <v/>
      </c>
      <c r="M817" s="31"/>
    </row>
    <row r="818" ht="14.25" customHeight="1">
      <c r="A818" s="13"/>
      <c r="B818" s="30"/>
      <c r="C818" s="31"/>
      <c r="D818" s="31"/>
      <c r="E818" s="31"/>
      <c r="F818" s="30"/>
      <c r="G818" s="30"/>
      <c r="H818" s="30"/>
      <c r="I818" s="1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1" t="str">
        <f t="array" ref="J818">IF(I818&lt;&gt;"",INDEX(Def!$J$6:$L$10,MATCH(F818,Def!$I$6:$I$10,0),MATCH(I818,Def!$J$5:$L$5,0)),"")</f>
        <v/>
      </c>
      <c r="K818" s="33"/>
      <c r="L818" s="34" t="str">
        <f t="shared" si="1"/>
        <v/>
      </c>
      <c r="M818" s="31"/>
    </row>
    <row r="819" ht="14.25" customHeight="1">
      <c r="A819" s="13"/>
      <c r="B819" s="30"/>
      <c r="C819" s="31"/>
      <c r="D819" s="31"/>
      <c r="E819" s="31"/>
      <c r="F819" s="30"/>
      <c r="G819" s="30"/>
      <c r="H819" s="30"/>
      <c r="I819" s="1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1" t="str">
        <f t="array" ref="J819">IF(I819&lt;&gt;"",INDEX(Def!$J$6:$L$10,MATCH(F819,Def!$I$6:$I$10,0),MATCH(I819,Def!$J$5:$L$5,0)),"")</f>
        <v/>
      </c>
      <c r="K819" s="33"/>
      <c r="L819" s="34" t="str">
        <f t="shared" si="1"/>
        <v/>
      </c>
      <c r="M819" s="31"/>
    </row>
    <row r="820" ht="14.25" customHeight="1">
      <c r="A820" s="13"/>
      <c r="B820" s="30"/>
      <c r="C820" s="31"/>
      <c r="D820" s="31"/>
      <c r="E820" s="31"/>
      <c r="F820" s="30"/>
      <c r="G820" s="30"/>
      <c r="H820" s="30"/>
      <c r="I820" s="1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1" t="str">
        <f t="array" ref="J820">IF(I820&lt;&gt;"",INDEX(Def!$J$6:$L$10,MATCH(F820,Def!$I$6:$I$10,0),MATCH(I820,Def!$J$5:$L$5,0)),"")</f>
        <v/>
      </c>
      <c r="K820" s="33"/>
      <c r="L820" s="34" t="str">
        <f t="shared" si="1"/>
        <v/>
      </c>
      <c r="M820" s="31"/>
    </row>
    <row r="821" ht="14.25" customHeight="1">
      <c r="A821" s="13"/>
      <c r="B821" s="30"/>
      <c r="C821" s="31"/>
      <c r="D821" s="31"/>
      <c r="E821" s="31"/>
      <c r="F821" s="30"/>
      <c r="G821" s="30"/>
      <c r="H821" s="30"/>
      <c r="I821" s="1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1" t="str">
        <f t="array" ref="J821">IF(I821&lt;&gt;"",INDEX(Def!$J$6:$L$10,MATCH(F821,Def!$I$6:$I$10,0),MATCH(I821,Def!$J$5:$L$5,0)),"")</f>
        <v/>
      </c>
      <c r="K821" s="33"/>
      <c r="L821" s="34" t="str">
        <f t="shared" si="1"/>
        <v/>
      </c>
      <c r="M821" s="31"/>
    </row>
    <row r="822" ht="14.25" customHeight="1">
      <c r="A822" s="13"/>
      <c r="B822" s="30"/>
      <c r="C822" s="31"/>
      <c r="D822" s="31"/>
      <c r="E822" s="31"/>
      <c r="F822" s="30"/>
      <c r="G822" s="30"/>
      <c r="H822" s="30"/>
      <c r="I822" s="1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1" t="str">
        <f t="array" ref="J822">IF(I822&lt;&gt;"",INDEX(Def!$J$6:$L$10,MATCH(F822,Def!$I$6:$I$10,0),MATCH(I822,Def!$J$5:$L$5,0)),"")</f>
        <v/>
      </c>
      <c r="K822" s="33"/>
      <c r="L822" s="34" t="str">
        <f t="shared" si="1"/>
        <v/>
      </c>
      <c r="M822" s="31"/>
    </row>
    <row r="823" ht="14.25" customHeight="1">
      <c r="A823" s="13"/>
      <c r="B823" s="30"/>
      <c r="C823" s="31"/>
      <c r="D823" s="31"/>
      <c r="E823" s="31"/>
      <c r="F823" s="30"/>
      <c r="G823" s="30"/>
      <c r="H823" s="30"/>
      <c r="I823" s="1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1" t="str">
        <f t="array" ref="J823">IF(I823&lt;&gt;"",INDEX(Def!$J$6:$L$10,MATCH(F823,Def!$I$6:$I$10,0),MATCH(I823,Def!$J$5:$L$5,0)),"")</f>
        <v/>
      </c>
      <c r="K823" s="33"/>
      <c r="L823" s="34" t="str">
        <f t="shared" si="1"/>
        <v/>
      </c>
      <c r="M823" s="31"/>
    </row>
    <row r="824" ht="14.25" customHeight="1">
      <c r="A824" s="13"/>
      <c r="B824" s="30"/>
      <c r="C824" s="31"/>
      <c r="D824" s="31"/>
      <c r="E824" s="31"/>
      <c r="F824" s="30"/>
      <c r="G824" s="30"/>
      <c r="H824" s="30"/>
      <c r="I824" s="1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1" t="str">
        <f t="array" ref="J824">IF(I824&lt;&gt;"",INDEX(Def!$J$6:$L$10,MATCH(F824,Def!$I$6:$I$10,0),MATCH(I824,Def!$J$5:$L$5,0)),"")</f>
        <v/>
      </c>
      <c r="K824" s="33"/>
      <c r="L824" s="34" t="str">
        <f t="shared" si="1"/>
        <v/>
      </c>
      <c r="M824" s="31"/>
    </row>
    <row r="825" ht="14.25" customHeight="1">
      <c r="A825" s="13"/>
      <c r="B825" s="30"/>
      <c r="C825" s="31"/>
      <c r="D825" s="31"/>
      <c r="E825" s="31"/>
      <c r="F825" s="30"/>
      <c r="G825" s="30"/>
      <c r="H825" s="30"/>
      <c r="I825" s="1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1" t="str">
        <f t="array" ref="J825">IF(I825&lt;&gt;"",INDEX(Def!$J$6:$L$10,MATCH(F825,Def!$I$6:$I$10,0),MATCH(I825,Def!$J$5:$L$5,0)),"")</f>
        <v/>
      </c>
      <c r="K825" s="33"/>
      <c r="L825" s="34" t="str">
        <f t="shared" si="1"/>
        <v/>
      </c>
      <c r="M825" s="31"/>
    </row>
    <row r="826" ht="14.25" customHeight="1">
      <c r="A826" s="13"/>
      <c r="B826" s="30"/>
      <c r="C826" s="31"/>
      <c r="D826" s="31"/>
      <c r="E826" s="31"/>
      <c r="F826" s="30"/>
      <c r="G826" s="30"/>
      <c r="H826" s="30"/>
      <c r="I826" s="1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1" t="str">
        <f t="array" ref="J826">IF(I826&lt;&gt;"",INDEX(Def!$J$6:$L$10,MATCH(F826,Def!$I$6:$I$10,0),MATCH(I826,Def!$J$5:$L$5,0)),"")</f>
        <v/>
      </c>
      <c r="K826" s="33"/>
      <c r="L826" s="34" t="str">
        <f t="shared" si="1"/>
        <v/>
      </c>
      <c r="M826" s="31"/>
    </row>
    <row r="827" ht="14.25" customHeight="1">
      <c r="A827" s="13"/>
      <c r="B827" s="30"/>
      <c r="C827" s="31"/>
      <c r="D827" s="31"/>
      <c r="E827" s="31"/>
      <c r="F827" s="30"/>
      <c r="G827" s="30"/>
      <c r="H827" s="30"/>
      <c r="I827" s="1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1" t="str">
        <f t="array" ref="J827">IF(I827&lt;&gt;"",INDEX(Def!$J$6:$L$10,MATCH(F827,Def!$I$6:$I$10,0),MATCH(I827,Def!$J$5:$L$5,0)),"")</f>
        <v/>
      </c>
      <c r="K827" s="33"/>
      <c r="L827" s="34" t="str">
        <f t="shared" si="1"/>
        <v/>
      </c>
      <c r="M827" s="31"/>
    </row>
    <row r="828" ht="14.25" customHeight="1">
      <c r="A828" s="13"/>
      <c r="B828" s="30"/>
      <c r="C828" s="31"/>
      <c r="D828" s="31"/>
      <c r="E828" s="31"/>
      <c r="F828" s="30"/>
      <c r="G828" s="30"/>
      <c r="H828" s="30"/>
      <c r="I828" s="1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1" t="str">
        <f t="array" ref="J828">IF(I828&lt;&gt;"",INDEX(Def!$J$6:$L$10,MATCH(F828,Def!$I$6:$I$10,0),MATCH(I828,Def!$J$5:$L$5,0)),"")</f>
        <v/>
      </c>
      <c r="K828" s="33"/>
      <c r="L828" s="34" t="str">
        <f t="shared" si="1"/>
        <v/>
      </c>
      <c r="M828" s="31"/>
    </row>
    <row r="829" ht="14.25" customHeight="1">
      <c r="A829" s="13"/>
      <c r="B829" s="30"/>
      <c r="C829" s="31"/>
      <c r="D829" s="31"/>
      <c r="E829" s="31"/>
      <c r="F829" s="30"/>
      <c r="G829" s="30"/>
      <c r="H829" s="30"/>
      <c r="I829" s="1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1" t="str">
        <f t="array" ref="J829">IF(I829&lt;&gt;"",INDEX(Def!$J$6:$L$10,MATCH(F829,Def!$I$6:$I$10,0),MATCH(I829,Def!$J$5:$L$5,0)),"")</f>
        <v/>
      </c>
      <c r="K829" s="33"/>
      <c r="L829" s="34" t="str">
        <f t="shared" si="1"/>
        <v/>
      </c>
      <c r="M829" s="31"/>
    </row>
    <row r="830" ht="14.25" customHeight="1">
      <c r="A830" s="13"/>
      <c r="B830" s="30"/>
      <c r="C830" s="31"/>
      <c r="D830" s="31"/>
      <c r="E830" s="31"/>
      <c r="F830" s="30"/>
      <c r="G830" s="30"/>
      <c r="H830" s="30"/>
      <c r="I830" s="1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1" t="str">
        <f t="array" ref="J830">IF(I830&lt;&gt;"",INDEX(Def!$J$6:$L$10,MATCH(F830,Def!$I$6:$I$10,0),MATCH(I830,Def!$J$5:$L$5,0)),"")</f>
        <v/>
      </c>
      <c r="K830" s="33"/>
      <c r="L830" s="34" t="str">
        <f t="shared" si="1"/>
        <v/>
      </c>
      <c r="M830" s="31"/>
    </row>
    <row r="831" ht="14.25" customHeight="1">
      <c r="A831" s="13"/>
      <c r="B831" s="30"/>
      <c r="C831" s="31"/>
      <c r="D831" s="31"/>
      <c r="E831" s="31"/>
      <c r="F831" s="30"/>
      <c r="G831" s="30"/>
      <c r="H831" s="30"/>
      <c r="I831" s="1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1" t="str">
        <f t="array" ref="J831">IF(I831&lt;&gt;"",INDEX(Def!$J$6:$L$10,MATCH(F831,Def!$I$6:$I$10,0),MATCH(I831,Def!$J$5:$L$5,0)),"")</f>
        <v/>
      </c>
      <c r="K831" s="33"/>
      <c r="L831" s="34" t="str">
        <f t="shared" si="1"/>
        <v/>
      </c>
      <c r="M831" s="31"/>
    </row>
    <row r="832" ht="14.25" customHeight="1">
      <c r="A832" s="13"/>
      <c r="B832" s="30"/>
      <c r="C832" s="31"/>
      <c r="D832" s="31"/>
      <c r="E832" s="31"/>
      <c r="F832" s="30"/>
      <c r="G832" s="30"/>
      <c r="H832" s="30"/>
      <c r="I832" s="1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1" t="str">
        <f t="array" ref="J832">IF(I832&lt;&gt;"",INDEX(Def!$J$6:$L$10,MATCH(F832,Def!$I$6:$I$10,0),MATCH(I832,Def!$J$5:$L$5,0)),"")</f>
        <v/>
      </c>
      <c r="K832" s="33"/>
      <c r="L832" s="34" t="str">
        <f t="shared" si="1"/>
        <v/>
      </c>
      <c r="M832" s="31"/>
    </row>
    <row r="833" ht="14.25" customHeight="1">
      <c r="A833" s="13"/>
      <c r="B833" s="30"/>
      <c r="C833" s="31"/>
      <c r="D833" s="31"/>
      <c r="E833" s="31"/>
      <c r="F833" s="30"/>
      <c r="G833" s="30"/>
      <c r="H833" s="30"/>
      <c r="I833" s="1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1" t="str">
        <f t="array" ref="J833">IF(I833&lt;&gt;"",INDEX(Def!$J$6:$L$10,MATCH(F833,Def!$I$6:$I$10,0),MATCH(I833,Def!$J$5:$L$5,0)),"")</f>
        <v/>
      </c>
      <c r="K833" s="33"/>
      <c r="L833" s="34" t="str">
        <f t="shared" si="1"/>
        <v/>
      </c>
      <c r="M833" s="31"/>
    </row>
    <row r="834" ht="14.25" customHeight="1">
      <c r="A834" s="13"/>
      <c r="B834" s="30"/>
      <c r="C834" s="31"/>
      <c r="D834" s="31"/>
      <c r="E834" s="31"/>
      <c r="F834" s="30"/>
      <c r="G834" s="30"/>
      <c r="H834" s="30"/>
      <c r="I834" s="1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1" t="str">
        <f t="array" ref="J834">IF(I834&lt;&gt;"",INDEX(Def!$J$6:$L$10,MATCH(F834,Def!$I$6:$I$10,0),MATCH(I834,Def!$J$5:$L$5,0)),"")</f>
        <v/>
      </c>
      <c r="K834" s="33"/>
      <c r="L834" s="34" t="str">
        <f t="shared" si="1"/>
        <v/>
      </c>
      <c r="M834" s="31"/>
    </row>
    <row r="835" ht="14.25" customHeight="1">
      <c r="A835" s="13"/>
      <c r="B835" s="30"/>
      <c r="C835" s="31"/>
      <c r="D835" s="31"/>
      <c r="E835" s="31"/>
      <c r="F835" s="30"/>
      <c r="G835" s="30"/>
      <c r="H835" s="30"/>
      <c r="I835" s="1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1" t="str">
        <f t="array" ref="J835">IF(I835&lt;&gt;"",INDEX(Def!$J$6:$L$10,MATCH(F835,Def!$I$6:$I$10,0),MATCH(I835,Def!$J$5:$L$5,0)),"")</f>
        <v/>
      </c>
      <c r="K835" s="33"/>
      <c r="L835" s="34" t="str">
        <f t="shared" si="1"/>
        <v/>
      </c>
      <c r="M835" s="31"/>
    </row>
    <row r="836" ht="14.25" customHeight="1">
      <c r="A836" s="13"/>
      <c r="B836" s="30"/>
      <c r="C836" s="31"/>
      <c r="D836" s="31"/>
      <c r="E836" s="31"/>
      <c r="F836" s="30"/>
      <c r="G836" s="30"/>
      <c r="H836" s="30"/>
      <c r="I836" s="1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1" t="str">
        <f t="array" ref="J836">IF(I836&lt;&gt;"",INDEX(Def!$J$6:$L$10,MATCH(F836,Def!$I$6:$I$10,0),MATCH(I836,Def!$J$5:$L$5,0)),"")</f>
        <v/>
      </c>
      <c r="K836" s="33"/>
      <c r="L836" s="34" t="str">
        <f t="shared" si="1"/>
        <v/>
      </c>
      <c r="M836" s="31"/>
    </row>
    <row r="837" ht="14.25" customHeight="1">
      <c r="A837" s="13"/>
      <c r="B837" s="30"/>
      <c r="C837" s="31"/>
      <c r="D837" s="31"/>
      <c r="E837" s="31"/>
      <c r="F837" s="30"/>
      <c r="G837" s="30"/>
      <c r="H837" s="30"/>
      <c r="I837" s="1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1" t="str">
        <f t="array" ref="J837">IF(I837&lt;&gt;"",INDEX(Def!$J$6:$L$10,MATCH(F837,Def!$I$6:$I$10,0),MATCH(I837,Def!$J$5:$L$5,0)),"")</f>
        <v/>
      </c>
      <c r="K837" s="33"/>
      <c r="L837" s="34" t="str">
        <f t="shared" si="1"/>
        <v/>
      </c>
      <c r="M837" s="31"/>
    </row>
    <row r="838" ht="14.25" customHeight="1">
      <c r="A838" s="13"/>
      <c r="B838" s="30"/>
      <c r="C838" s="31"/>
      <c r="D838" s="31"/>
      <c r="E838" s="31"/>
      <c r="F838" s="30"/>
      <c r="G838" s="30"/>
      <c r="H838" s="30"/>
      <c r="I838" s="1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1" t="str">
        <f t="array" ref="J838">IF(I838&lt;&gt;"",INDEX(Def!$J$6:$L$10,MATCH(F838,Def!$I$6:$I$10,0),MATCH(I838,Def!$J$5:$L$5,0)),"")</f>
        <v/>
      </c>
      <c r="K838" s="33"/>
      <c r="L838" s="34" t="str">
        <f t="shared" si="1"/>
        <v/>
      </c>
      <c r="M838" s="31"/>
    </row>
    <row r="839" ht="14.25" customHeight="1">
      <c r="A839" s="13"/>
      <c r="B839" s="30"/>
      <c r="C839" s="31"/>
      <c r="D839" s="31"/>
      <c r="E839" s="31"/>
      <c r="F839" s="30"/>
      <c r="G839" s="30"/>
      <c r="H839" s="30"/>
      <c r="I839" s="1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1" t="str">
        <f t="array" ref="J839">IF(I839&lt;&gt;"",INDEX(Def!$J$6:$L$10,MATCH(F839,Def!$I$6:$I$10,0),MATCH(I839,Def!$J$5:$L$5,0)),"")</f>
        <v/>
      </c>
      <c r="K839" s="33"/>
      <c r="L839" s="34" t="str">
        <f t="shared" si="1"/>
        <v/>
      </c>
      <c r="M839" s="31"/>
    </row>
    <row r="840" ht="14.25" customHeight="1">
      <c r="A840" s="13"/>
      <c r="B840" s="30"/>
      <c r="C840" s="31"/>
      <c r="D840" s="31"/>
      <c r="E840" s="31"/>
      <c r="F840" s="30"/>
      <c r="G840" s="30"/>
      <c r="H840" s="30"/>
      <c r="I840" s="1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1" t="str">
        <f t="array" ref="J840">IF(I840&lt;&gt;"",INDEX(Def!$J$6:$L$10,MATCH(F840,Def!$I$6:$I$10,0),MATCH(I840,Def!$J$5:$L$5,0)),"")</f>
        <v/>
      </c>
      <c r="K840" s="33"/>
      <c r="L840" s="34" t="str">
        <f t="shared" si="1"/>
        <v/>
      </c>
      <c r="M840" s="31"/>
    </row>
    <row r="841" ht="14.25" customHeight="1">
      <c r="A841" s="13"/>
      <c r="B841" s="30"/>
      <c r="C841" s="31"/>
      <c r="D841" s="31"/>
      <c r="E841" s="31"/>
      <c r="F841" s="30"/>
      <c r="G841" s="30"/>
      <c r="H841" s="30"/>
      <c r="I841" s="1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1" t="str">
        <f t="array" ref="J841">IF(I841&lt;&gt;"",INDEX(Def!$J$6:$L$10,MATCH(F841,Def!$I$6:$I$10,0),MATCH(I841,Def!$J$5:$L$5,0)),"")</f>
        <v/>
      </c>
      <c r="K841" s="33"/>
      <c r="L841" s="34" t="str">
        <f t="shared" si="1"/>
        <v/>
      </c>
      <c r="M841" s="31"/>
    </row>
    <row r="842" ht="14.25" customHeight="1">
      <c r="A842" s="13"/>
      <c r="B842" s="30"/>
      <c r="C842" s="31"/>
      <c r="D842" s="31"/>
      <c r="E842" s="31"/>
      <c r="F842" s="30"/>
      <c r="G842" s="30"/>
      <c r="H842" s="30"/>
      <c r="I842" s="1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1" t="str">
        <f t="array" ref="J842">IF(I842&lt;&gt;"",INDEX(Def!$J$6:$L$10,MATCH(F842,Def!$I$6:$I$10,0),MATCH(I842,Def!$J$5:$L$5,0)),"")</f>
        <v/>
      </c>
      <c r="K842" s="33"/>
      <c r="L842" s="34" t="str">
        <f t="shared" si="1"/>
        <v/>
      </c>
      <c r="M842" s="31"/>
    </row>
    <row r="843" ht="14.25" customHeight="1">
      <c r="A843" s="13"/>
      <c r="B843" s="30"/>
      <c r="C843" s="31"/>
      <c r="D843" s="31"/>
      <c r="E843" s="31"/>
      <c r="F843" s="30"/>
      <c r="G843" s="30"/>
      <c r="H843" s="30"/>
      <c r="I843" s="1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1" t="str">
        <f t="array" ref="J843">IF(I843&lt;&gt;"",INDEX(Def!$J$6:$L$10,MATCH(F843,Def!$I$6:$I$10,0),MATCH(I843,Def!$J$5:$L$5,0)),"")</f>
        <v/>
      </c>
      <c r="K843" s="33"/>
      <c r="L843" s="34" t="str">
        <f t="shared" si="1"/>
        <v/>
      </c>
      <c r="M843" s="31"/>
    </row>
    <row r="844" ht="14.25" customHeight="1">
      <c r="A844" s="13"/>
      <c r="B844" s="30"/>
      <c r="C844" s="31"/>
      <c r="D844" s="31"/>
      <c r="E844" s="31"/>
      <c r="F844" s="30"/>
      <c r="G844" s="30"/>
      <c r="H844" s="30"/>
      <c r="I844" s="1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1" t="str">
        <f t="array" ref="J844">IF(I844&lt;&gt;"",INDEX(Def!$J$6:$L$10,MATCH(F844,Def!$I$6:$I$10,0),MATCH(I844,Def!$J$5:$L$5,0)),"")</f>
        <v/>
      </c>
      <c r="K844" s="33"/>
      <c r="L844" s="34" t="str">
        <f t="shared" si="1"/>
        <v/>
      </c>
      <c r="M844" s="31"/>
    </row>
    <row r="845" ht="14.25" customHeight="1">
      <c r="A845" s="13"/>
      <c r="B845" s="30"/>
      <c r="C845" s="31"/>
      <c r="D845" s="31"/>
      <c r="E845" s="31"/>
      <c r="F845" s="30"/>
      <c r="G845" s="30"/>
      <c r="H845" s="30"/>
      <c r="I845" s="1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1" t="str">
        <f t="array" ref="J845">IF(I845&lt;&gt;"",INDEX(Def!$J$6:$L$10,MATCH(F845,Def!$I$6:$I$10,0),MATCH(I845,Def!$J$5:$L$5,0)),"")</f>
        <v/>
      </c>
      <c r="K845" s="33"/>
      <c r="L845" s="34" t="str">
        <f t="shared" si="1"/>
        <v/>
      </c>
      <c r="M845" s="31"/>
    </row>
    <row r="846" ht="14.25" customHeight="1">
      <c r="A846" s="13"/>
      <c r="B846" s="30"/>
      <c r="C846" s="31"/>
      <c r="D846" s="31"/>
      <c r="E846" s="31"/>
      <c r="F846" s="30"/>
      <c r="G846" s="30"/>
      <c r="H846" s="30"/>
      <c r="I846" s="1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1" t="str">
        <f t="array" ref="J846">IF(I846&lt;&gt;"",INDEX(Def!$J$6:$L$10,MATCH(F846,Def!$I$6:$I$10,0),MATCH(I846,Def!$J$5:$L$5,0)),"")</f>
        <v/>
      </c>
      <c r="K846" s="33"/>
      <c r="L846" s="34" t="str">
        <f t="shared" si="1"/>
        <v/>
      </c>
      <c r="M846" s="31"/>
    </row>
    <row r="847" ht="14.25" customHeight="1">
      <c r="A847" s="13"/>
      <c r="B847" s="30"/>
      <c r="C847" s="31"/>
      <c r="D847" s="31"/>
      <c r="E847" s="31"/>
      <c r="F847" s="30"/>
      <c r="G847" s="30"/>
      <c r="H847" s="30"/>
      <c r="I847" s="1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1" t="str">
        <f t="array" ref="J847">IF(I847&lt;&gt;"",INDEX(Def!$J$6:$L$10,MATCH(F847,Def!$I$6:$I$10,0),MATCH(I847,Def!$J$5:$L$5,0)),"")</f>
        <v/>
      </c>
      <c r="K847" s="33"/>
      <c r="L847" s="34" t="str">
        <f t="shared" si="1"/>
        <v/>
      </c>
      <c r="M847" s="31"/>
    </row>
    <row r="848" ht="14.25" customHeight="1">
      <c r="A848" s="13"/>
      <c r="B848" s="30"/>
      <c r="C848" s="31"/>
      <c r="D848" s="31"/>
      <c r="E848" s="31"/>
      <c r="F848" s="30"/>
      <c r="G848" s="30"/>
      <c r="H848" s="30"/>
      <c r="I848" s="1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1" t="str">
        <f t="array" ref="J848">IF(I848&lt;&gt;"",INDEX(Def!$J$6:$L$10,MATCH(F848,Def!$I$6:$I$10,0),MATCH(I848,Def!$J$5:$L$5,0)),"")</f>
        <v/>
      </c>
      <c r="K848" s="33"/>
      <c r="L848" s="34" t="str">
        <f t="shared" si="1"/>
        <v/>
      </c>
      <c r="M848" s="31"/>
    </row>
    <row r="849" ht="14.25" customHeight="1">
      <c r="A849" s="13"/>
      <c r="B849" s="30"/>
      <c r="C849" s="31"/>
      <c r="D849" s="31"/>
      <c r="E849" s="31"/>
      <c r="F849" s="30"/>
      <c r="G849" s="30"/>
      <c r="H849" s="30"/>
      <c r="I849" s="1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1" t="str">
        <f t="array" ref="J849">IF(I849&lt;&gt;"",INDEX(Def!$J$6:$L$10,MATCH(F849,Def!$I$6:$I$10,0),MATCH(I849,Def!$J$5:$L$5,0)),"")</f>
        <v/>
      </c>
      <c r="K849" s="33"/>
      <c r="L849" s="34" t="str">
        <f t="shared" si="1"/>
        <v/>
      </c>
      <c r="M849" s="31"/>
    </row>
    <row r="850" ht="14.25" customHeight="1">
      <c r="A850" s="13"/>
      <c r="B850" s="30"/>
      <c r="C850" s="31"/>
      <c r="D850" s="31"/>
      <c r="E850" s="31"/>
      <c r="F850" s="30"/>
      <c r="G850" s="30"/>
      <c r="H850" s="30"/>
      <c r="I850" s="1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1" t="str">
        <f t="array" ref="J850">IF(I850&lt;&gt;"",INDEX(Def!$J$6:$L$10,MATCH(F850,Def!$I$6:$I$10,0),MATCH(I850,Def!$J$5:$L$5,0)),"")</f>
        <v/>
      </c>
      <c r="K850" s="33"/>
      <c r="L850" s="34" t="str">
        <f t="shared" si="1"/>
        <v/>
      </c>
      <c r="M850" s="31"/>
    </row>
    <row r="851" ht="14.25" customHeight="1">
      <c r="A851" s="13"/>
      <c r="B851" s="30"/>
      <c r="C851" s="31"/>
      <c r="D851" s="31"/>
      <c r="E851" s="31"/>
      <c r="F851" s="30"/>
      <c r="G851" s="30"/>
      <c r="H851" s="30"/>
      <c r="I851" s="1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1" t="str">
        <f t="array" ref="J851">IF(I851&lt;&gt;"",INDEX(Def!$J$6:$L$10,MATCH(F851,Def!$I$6:$I$10,0),MATCH(I851,Def!$J$5:$L$5,0)),"")</f>
        <v/>
      </c>
      <c r="K851" s="33"/>
      <c r="L851" s="34" t="str">
        <f t="shared" si="1"/>
        <v/>
      </c>
      <c r="M851" s="31"/>
    </row>
    <row r="852" ht="14.25" customHeight="1">
      <c r="A852" s="13"/>
      <c r="B852" s="30"/>
      <c r="C852" s="31"/>
      <c r="D852" s="31"/>
      <c r="E852" s="31"/>
      <c r="F852" s="30"/>
      <c r="G852" s="30"/>
      <c r="H852" s="30"/>
      <c r="I852" s="1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1" t="str">
        <f t="array" ref="J852">IF(I852&lt;&gt;"",INDEX(Def!$J$6:$L$10,MATCH(F852,Def!$I$6:$I$10,0),MATCH(I852,Def!$J$5:$L$5,0)),"")</f>
        <v/>
      </c>
      <c r="K852" s="33"/>
      <c r="L852" s="34" t="str">
        <f t="shared" si="1"/>
        <v/>
      </c>
      <c r="M852" s="31"/>
    </row>
    <row r="853" ht="14.25" customHeight="1">
      <c r="A853" s="13"/>
      <c r="B853" s="30"/>
      <c r="C853" s="31"/>
      <c r="D853" s="31"/>
      <c r="E853" s="31"/>
      <c r="F853" s="30"/>
      <c r="G853" s="30"/>
      <c r="H853" s="30"/>
      <c r="I853" s="1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1" t="str">
        <f t="array" ref="J853">IF(I853&lt;&gt;"",INDEX(Def!$J$6:$L$10,MATCH(F853,Def!$I$6:$I$10,0),MATCH(I853,Def!$J$5:$L$5,0)),"")</f>
        <v/>
      </c>
      <c r="K853" s="33"/>
      <c r="L853" s="34" t="str">
        <f t="shared" si="1"/>
        <v/>
      </c>
      <c r="M853" s="31"/>
    </row>
    <row r="854" ht="14.25" customHeight="1">
      <c r="A854" s="13"/>
      <c r="B854" s="30"/>
      <c r="C854" s="31"/>
      <c r="D854" s="31"/>
      <c r="E854" s="31"/>
      <c r="F854" s="30"/>
      <c r="G854" s="30"/>
      <c r="H854" s="30"/>
      <c r="I854" s="1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1" t="str">
        <f t="array" ref="J854">IF(I854&lt;&gt;"",INDEX(Def!$J$6:$L$10,MATCH(F854,Def!$I$6:$I$10,0),MATCH(I854,Def!$J$5:$L$5,0)),"")</f>
        <v/>
      </c>
      <c r="K854" s="33"/>
      <c r="L854" s="34" t="str">
        <f t="shared" si="1"/>
        <v/>
      </c>
      <c r="M854" s="31"/>
    </row>
    <row r="855" ht="14.25" customHeight="1">
      <c r="A855" s="13"/>
      <c r="B855" s="30"/>
      <c r="C855" s="31"/>
      <c r="D855" s="31"/>
      <c r="E855" s="31"/>
      <c r="F855" s="30"/>
      <c r="G855" s="30"/>
      <c r="H855" s="30"/>
      <c r="I855" s="1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1" t="str">
        <f t="array" ref="J855">IF(I855&lt;&gt;"",INDEX(Def!$J$6:$L$10,MATCH(F855,Def!$I$6:$I$10,0),MATCH(I855,Def!$J$5:$L$5,0)),"")</f>
        <v/>
      </c>
      <c r="K855" s="33"/>
      <c r="L855" s="34" t="str">
        <f t="shared" si="1"/>
        <v/>
      </c>
      <c r="M855" s="31"/>
    </row>
    <row r="856" ht="14.25" customHeight="1">
      <c r="A856" s="13"/>
      <c r="B856" s="30"/>
      <c r="C856" s="31"/>
      <c r="D856" s="31"/>
      <c r="E856" s="31"/>
      <c r="F856" s="30"/>
      <c r="G856" s="30"/>
      <c r="H856" s="30"/>
      <c r="I856" s="1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1" t="str">
        <f t="array" ref="J856">IF(I856&lt;&gt;"",INDEX(Def!$J$6:$L$10,MATCH(F856,Def!$I$6:$I$10,0),MATCH(I856,Def!$J$5:$L$5,0)),"")</f>
        <v/>
      </c>
      <c r="K856" s="33"/>
      <c r="L856" s="34" t="str">
        <f t="shared" si="1"/>
        <v/>
      </c>
      <c r="M856" s="31"/>
    </row>
    <row r="857" ht="14.25" customHeight="1">
      <c r="A857" s="13"/>
      <c r="B857" s="30"/>
      <c r="C857" s="31"/>
      <c r="D857" s="31"/>
      <c r="E857" s="31"/>
      <c r="F857" s="30"/>
      <c r="G857" s="30"/>
      <c r="H857" s="30"/>
      <c r="I857" s="1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1" t="str">
        <f t="array" ref="J857">IF(I857&lt;&gt;"",INDEX(Def!$J$6:$L$10,MATCH(F857,Def!$I$6:$I$10,0),MATCH(I857,Def!$J$5:$L$5,0)),"")</f>
        <v/>
      </c>
      <c r="K857" s="33"/>
      <c r="L857" s="34" t="str">
        <f t="shared" si="1"/>
        <v/>
      </c>
      <c r="M857" s="31"/>
    </row>
    <row r="858" ht="14.25" customHeight="1">
      <c r="A858" s="13"/>
      <c r="B858" s="30"/>
      <c r="C858" s="31"/>
      <c r="D858" s="31"/>
      <c r="E858" s="31"/>
      <c r="F858" s="30"/>
      <c r="G858" s="30"/>
      <c r="H858" s="30"/>
      <c r="I858" s="1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1" t="str">
        <f t="array" ref="J858">IF(I858&lt;&gt;"",INDEX(Def!$J$6:$L$10,MATCH(F858,Def!$I$6:$I$10,0),MATCH(I858,Def!$J$5:$L$5,0)),"")</f>
        <v/>
      </c>
      <c r="K858" s="33"/>
      <c r="L858" s="34" t="str">
        <f t="shared" si="1"/>
        <v/>
      </c>
      <c r="M858" s="31"/>
    </row>
    <row r="859" ht="14.25" customHeight="1">
      <c r="A859" s="13"/>
      <c r="B859" s="30"/>
      <c r="C859" s="31"/>
      <c r="D859" s="31"/>
      <c r="E859" s="31"/>
      <c r="F859" s="30"/>
      <c r="G859" s="30"/>
      <c r="H859" s="30"/>
      <c r="I859" s="1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1" t="str">
        <f t="array" ref="J859">IF(I859&lt;&gt;"",INDEX(Def!$J$6:$L$10,MATCH(F859,Def!$I$6:$I$10,0),MATCH(I859,Def!$J$5:$L$5,0)),"")</f>
        <v/>
      </c>
      <c r="K859" s="33"/>
      <c r="L859" s="34" t="str">
        <f t="shared" si="1"/>
        <v/>
      </c>
      <c r="M859" s="31"/>
    </row>
    <row r="860" ht="14.25" customHeight="1">
      <c r="A860" s="13"/>
      <c r="B860" s="30"/>
      <c r="C860" s="31"/>
      <c r="D860" s="31"/>
      <c r="E860" s="31"/>
      <c r="F860" s="30"/>
      <c r="G860" s="30"/>
      <c r="H860" s="30"/>
      <c r="I860" s="1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1" t="str">
        <f t="array" ref="J860">IF(I860&lt;&gt;"",INDEX(Def!$J$6:$L$10,MATCH(F860,Def!$I$6:$I$10,0),MATCH(I860,Def!$J$5:$L$5,0)),"")</f>
        <v/>
      </c>
      <c r="K860" s="33"/>
      <c r="L860" s="34" t="str">
        <f t="shared" si="1"/>
        <v/>
      </c>
      <c r="M860" s="31"/>
    </row>
    <row r="861" ht="14.25" customHeight="1">
      <c r="A861" s="13"/>
      <c r="B861" s="30"/>
      <c r="C861" s="31"/>
      <c r="D861" s="31"/>
      <c r="E861" s="31"/>
      <c r="F861" s="30"/>
      <c r="G861" s="30"/>
      <c r="H861" s="30"/>
      <c r="I861" s="1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1" t="str">
        <f t="array" ref="J861">IF(I861&lt;&gt;"",INDEX(Def!$J$6:$L$10,MATCH(F861,Def!$I$6:$I$10,0),MATCH(I861,Def!$J$5:$L$5,0)),"")</f>
        <v/>
      </c>
      <c r="K861" s="33"/>
      <c r="L861" s="34" t="str">
        <f t="shared" si="1"/>
        <v/>
      </c>
      <c r="M861" s="31"/>
    </row>
    <row r="862" ht="14.25" customHeight="1">
      <c r="A862" s="13"/>
      <c r="B862" s="30"/>
      <c r="C862" s="31"/>
      <c r="D862" s="31"/>
      <c r="E862" s="31"/>
      <c r="F862" s="30"/>
      <c r="G862" s="30"/>
      <c r="H862" s="30"/>
      <c r="I862" s="1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1" t="str">
        <f t="array" ref="J862">IF(I862&lt;&gt;"",INDEX(Def!$J$6:$L$10,MATCH(F862,Def!$I$6:$I$10,0),MATCH(I862,Def!$J$5:$L$5,0)),"")</f>
        <v/>
      </c>
      <c r="K862" s="33"/>
      <c r="L862" s="34" t="str">
        <f t="shared" si="1"/>
        <v/>
      </c>
      <c r="M862" s="31"/>
    </row>
    <row r="863" ht="14.25" customHeight="1">
      <c r="A863" s="13"/>
      <c r="B863" s="30"/>
      <c r="C863" s="31"/>
      <c r="D863" s="31"/>
      <c r="E863" s="31"/>
      <c r="F863" s="30"/>
      <c r="G863" s="30"/>
      <c r="H863" s="30"/>
      <c r="I863" s="1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1" t="str">
        <f t="array" ref="J863">IF(I863&lt;&gt;"",INDEX(Def!$J$6:$L$10,MATCH(F863,Def!$I$6:$I$10,0),MATCH(I863,Def!$J$5:$L$5,0)),"")</f>
        <v/>
      </c>
      <c r="K863" s="33"/>
      <c r="L863" s="34" t="str">
        <f t="shared" si="1"/>
        <v/>
      </c>
      <c r="M863" s="31"/>
    </row>
    <row r="864" ht="14.25" customHeight="1">
      <c r="A864" s="13"/>
      <c r="B864" s="30"/>
      <c r="C864" s="31"/>
      <c r="D864" s="31"/>
      <c r="E864" s="31"/>
      <c r="F864" s="30"/>
      <c r="G864" s="30"/>
      <c r="H864" s="30"/>
      <c r="I864" s="1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1" t="str">
        <f t="array" ref="J864">IF(I864&lt;&gt;"",INDEX(Def!$J$6:$L$10,MATCH(F864,Def!$I$6:$I$10,0),MATCH(I864,Def!$J$5:$L$5,0)),"")</f>
        <v/>
      </c>
      <c r="K864" s="33"/>
      <c r="L864" s="34" t="str">
        <f t="shared" si="1"/>
        <v/>
      </c>
      <c r="M864" s="31"/>
    </row>
    <row r="865" ht="14.25" customHeight="1">
      <c r="A865" s="13"/>
      <c r="B865" s="30"/>
      <c r="C865" s="31"/>
      <c r="D865" s="31"/>
      <c r="E865" s="31"/>
      <c r="F865" s="30"/>
      <c r="G865" s="30"/>
      <c r="H865" s="30"/>
      <c r="I865" s="1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1" t="str">
        <f t="array" ref="J865">IF(I865&lt;&gt;"",INDEX(Def!$J$6:$L$10,MATCH(F865,Def!$I$6:$I$10,0),MATCH(I865,Def!$J$5:$L$5,0)),"")</f>
        <v/>
      </c>
      <c r="K865" s="33"/>
      <c r="L865" s="34" t="str">
        <f t="shared" si="1"/>
        <v/>
      </c>
      <c r="M865" s="31"/>
    </row>
    <row r="866" ht="14.25" customHeight="1">
      <c r="A866" s="13"/>
      <c r="B866" s="30"/>
      <c r="C866" s="31"/>
      <c r="D866" s="31"/>
      <c r="E866" s="31"/>
      <c r="F866" s="30"/>
      <c r="G866" s="30"/>
      <c r="H866" s="30"/>
      <c r="I866" s="1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1" t="str">
        <f t="array" ref="J866">IF(I866&lt;&gt;"",INDEX(Def!$J$6:$L$10,MATCH(F866,Def!$I$6:$I$10,0),MATCH(I866,Def!$J$5:$L$5,0)),"")</f>
        <v/>
      </c>
      <c r="K866" s="33"/>
      <c r="L866" s="34" t="str">
        <f t="shared" si="1"/>
        <v/>
      </c>
      <c r="M866" s="31"/>
    </row>
    <row r="867" ht="14.25" customHeight="1">
      <c r="A867" s="13"/>
      <c r="B867" s="30"/>
      <c r="C867" s="31"/>
      <c r="D867" s="31"/>
      <c r="E867" s="31"/>
      <c r="F867" s="30"/>
      <c r="G867" s="30"/>
      <c r="H867" s="30"/>
      <c r="I867" s="1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1" t="str">
        <f t="array" ref="J867">IF(I867&lt;&gt;"",INDEX(Def!$J$6:$L$10,MATCH(F867,Def!$I$6:$I$10,0),MATCH(I867,Def!$J$5:$L$5,0)),"")</f>
        <v/>
      </c>
      <c r="K867" s="33"/>
      <c r="L867" s="34" t="str">
        <f t="shared" si="1"/>
        <v/>
      </c>
      <c r="M867" s="31"/>
    </row>
    <row r="868" ht="14.25" customHeight="1">
      <c r="A868" s="13"/>
      <c r="B868" s="30"/>
      <c r="C868" s="31"/>
      <c r="D868" s="31"/>
      <c r="E868" s="31"/>
      <c r="F868" s="30"/>
      <c r="G868" s="30"/>
      <c r="H868" s="30"/>
      <c r="I868" s="1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1" t="str">
        <f t="array" ref="J868">IF(I868&lt;&gt;"",INDEX(Def!$J$6:$L$10,MATCH(F868,Def!$I$6:$I$10,0),MATCH(I868,Def!$J$5:$L$5,0)),"")</f>
        <v/>
      </c>
      <c r="K868" s="33"/>
      <c r="L868" s="34" t="str">
        <f t="shared" si="1"/>
        <v/>
      </c>
      <c r="M868" s="31"/>
    </row>
    <row r="869" ht="14.25" customHeight="1">
      <c r="A869" s="13"/>
      <c r="B869" s="30"/>
      <c r="C869" s="31"/>
      <c r="D869" s="31"/>
      <c r="E869" s="31"/>
      <c r="F869" s="30"/>
      <c r="G869" s="30"/>
      <c r="H869" s="30"/>
      <c r="I869" s="1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1" t="str">
        <f t="array" ref="J869">IF(I869&lt;&gt;"",INDEX(Def!$J$6:$L$10,MATCH(F869,Def!$I$6:$I$10,0),MATCH(I869,Def!$J$5:$L$5,0)),"")</f>
        <v/>
      </c>
      <c r="K869" s="33"/>
      <c r="L869" s="34" t="str">
        <f t="shared" si="1"/>
        <v/>
      </c>
      <c r="M869" s="31"/>
    </row>
    <row r="870" ht="14.25" customHeight="1">
      <c r="A870" s="13"/>
      <c r="B870" s="30"/>
      <c r="C870" s="31"/>
      <c r="D870" s="31"/>
      <c r="E870" s="31"/>
      <c r="F870" s="30"/>
      <c r="G870" s="30"/>
      <c r="H870" s="30"/>
      <c r="I870" s="1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1" t="str">
        <f t="array" ref="J870">IF(I870&lt;&gt;"",INDEX(Def!$J$6:$L$10,MATCH(F870,Def!$I$6:$I$10,0),MATCH(I870,Def!$J$5:$L$5,0)),"")</f>
        <v/>
      </c>
      <c r="K870" s="33"/>
      <c r="L870" s="34" t="str">
        <f t="shared" si="1"/>
        <v/>
      </c>
      <c r="M870" s="31"/>
    </row>
    <row r="871" ht="14.25" customHeight="1">
      <c r="A871" s="13"/>
      <c r="B871" s="30"/>
      <c r="C871" s="31"/>
      <c r="D871" s="31"/>
      <c r="E871" s="31"/>
      <c r="F871" s="30"/>
      <c r="G871" s="30"/>
      <c r="H871" s="30"/>
      <c r="I871" s="1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1" t="str">
        <f t="array" ref="J871">IF(I871&lt;&gt;"",INDEX(Def!$J$6:$L$10,MATCH(F871,Def!$I$6:$I$10,0),MATCH(I871,Def!$J$5:$L$5,0)),"")</f>
        <v/>
      </c>
      <c r="K871" s="33"/>
      <c r="L871" s="34" t="str">
        <f t="shared" si="1"/>
        <v/>
      </c>
      <c r="M871" s="31"/>
    </row>
    <row r="872" ht="14.25" customHeight="1">
      <c r="A872" s="13"/>
      <c r="B872" s="30"/>
      <c r="C872" s="31"/>
      <c r="D872" s="31"/>
      <c r="E872" s="31"/>
      <c r="F872" s="30"/>
      <c r="G872" s="30"/>
      <c r="H872" s="30"/>
      <c r="I872" s="1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1" t="str">
        <f t="array" ref="J872">IF(I872&lt;&gt;"",INDEX(Def!$J$6:$L$10,MATCH(F872,Def!$I$6:$I$10,0),MATCH(I872,Def!$J$5:$L$5,0)),"")</f>
        <v/>
      </c>
      <c r="K872" s="33"/>
      <c r="L872" s="34" t="str">
        <f t="shared" si="1"/>
        <v/>
      </c>
      <c r="M872" s="31"/>
    </row>
    <row r="873" ht="14.25" customHeight="1">
      <c r="A873" s="13"/>
      <c r="B873" s="30"/>
      <c r="C873" s="31"/>
      <c r="D873" s="31"/>
      <c r="E873" s="31"/>
      <c r="F873" s="30"/>
      <c r="G873" s="30"/>
      <c r="H873" s="30"/>
      <c r="I873" s="1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1" t="str">
        <f t="array" ref="J873">IF(I873&lt;&gt;"",INDEX(Def!$J$6:$L$10,MATCH(F873,Def!$I$6:$I$10,0),MATCH(I873,Def!$J$5:$L$5,0)),"")</f>
        <v/>
      </c>
      <c r="K873" s="33"/>
      <c r="L873" s="34" t="str">
        <f t="shared" si="1"/>
        <v/>
      </c>
      <c r="M873" s="31"/>
    </row>
    <row r="874" ht="14.25" customHeight="1">
      <c r="A874" s="13"/>
      <c r="B874" s="30"/>
      <c r="C874" s="31"/>
      <c r="D874" s="31"/>
      <c r="E874" s="31"/>
      <c r="F874" s="30"/>
      <c r="G874" s="30"/>
      <c r="H874" s="30"/>
      <c r="I874" s="1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1" t="str">
        <f t="array" ref="J874">IF(I874&lt;&gt;"",INDEX(Def!$J$6:$L$10,MATCH(F874,Def!$I$6:$I$10,0),MATCH(I874,Def!$J$5:$L$5,0)),"")</f>
        <v/>
      </c>
      <c r="K874" s="33"/>
      <c r="L874" s="34" t="str">
        <f t="shared" si="1"/>
        <v/>
      </c>
      <c r="M874" s="31"/>
    </row>
    <row r="875" ht="14.25" customHeight="1">
      <c r="A875" s="13"/>
      <c r="B875" s="30"/>
      <c r="C875" s="31"/>
      <c r="D875" s="31"/>
      <c r="E875" s="31"/>
      <c r="F875" s="30"/>
      <c r="G875" s="30"/>
      <c r="H875" s="30"/>
      <c r="I875" s="1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1" t="str">
        <f t="array" ref="J875">IF(I875&lt;&gt;"",INDEX(Def!$J$6:$L$10,MATCH(F875,Def!$I$6:$I$10,0),MATCH(I875,Def!$J$5:$L$5,0)),"")</f>
        <v/>
      </c>
      <c r="K875" s="33"/>
      <c r="L875" s="34" t="str">
        <f t="shared" si="1"/>
        <v/>
      </c>
      <c r="M875" s="31"/>
    </row>
    <row r="876" ht="14.25" customHeight="1">
      <c r="A876" s="13"/>
      <c r="B876" s="30"/>
      <c r="C876" s="31"/>
      <c r="D876" s="31"/>
      <c r="E876" s="31"/>
      <c r="F876" s="30"/>
      <c r="G876" s="30"/>
      <c r="H876" s="30"/>
      <c r="I876" s="1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1" t="str">
        <f t="array" ref="J876">IF(I876&lt;&gt;"",INDEX(Def!$J$6:$L$10,MATCH(F876,Def!$I$6:$I$10,0),MATCH(I876,Def!$J$5:$L$5,0)),"")</f>
        <v/>
      </c>
      <c r="K876" s="33"/>
      <c r="L876" s="34" t="str">
        <f t="shared" si="1"/>
        <v/>
      </c>
      <c r="M876" s="31"/>
    </row>
    <row r="877" ht="14.25" customHeight="1">
      <c r="A877" s="13"/>
      <c r="B877" s="30"/>
      <c r="C877" s="31"/>
      <c r="D877" s="31"/>
      <c r="E877" s="31"/>
      <c r="F877" s="30"/>
      <c r="G877" s="30"/>
      <c r="H877" s="30"/>
      <c r="I877" s="1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1" t="str">
        <f t="array" ref="J877">IF(I877&lt;&gt;"",INDEX(Def!$J$6:$L$10,MATCH(F877,Def!$I$6:$I$10,0),MATCH(I877,Def!$J$5:$L$5,0)),"")</f>
        <v/>
      </c>
      <c r="K877" s="33"/>
      <c r="L877" s="34" t="str">
        <f t="shared" si="1"/>
        <v/>
      </c>
      <c r="M877" s="31"/>
    </row>
    <row r="878" ht="14.25" customHeight="1">
      <c r="A878" s="13"/>
      <c r="B878" s="30"/>
      <c r="C878" s="31"/>
      <c r="D878" s="31"/>
      <c r="E878" s="31"/>
      <c r="F878" s="30"/>
      <c r="G878" s="30"/>
      <c r="H878" s="30"/>
      <c r="I878" s="1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1" t="str">
        <f t="array" ref="J878">IF(I878&lt;&gt;"",INDEX(Def!$J$6:$L$10,MATCH(F878,Def!$I$6:$I$10,0),MATCH(I878,Def!$J$5:$L$5,0)),"")</f>
        <v/>
      </c>
      <c r="K878" s="33"/>
      <c r="L878" s="34" t="str">
        <f t="shared" si="1"/>
        <v/>
      </c>
      <c r="M878" s="31"/>
    </row>
    <row r="879" ht="14.25" customHeight="1">
      <c r="A879" s="13"/>
      <c r="B879" s="30"/>
      <c r="C879" s="31"/>
      <c r="D879" s="31"/>
      <c r="E879" s="31"/>
      <c r="F879" s="30"/>
      <c r="G879" s="30"/>
      <c r="H879" s="30"/>
      <c r="I879" s="1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1" t="str">
        <f t="array" ref="J879">IF(I879&lt;&gt;"",INDEX(Def!$J$6:$L$10,MATCH(F879,Def!$I$6:$I$10,0),MATCH(I879,Def!$J$5:$L$5,0)),"")</f>
        <v/>
      </c>
      <c r="K879" s="33"/>
      <c r="L879" s="34" t="str">
        <f t="shared" si="1"/>
        <v/>
      </c>
      <c r="M879" s="31"/>
    </row>
    <row r="880" ht="14.25" customHeight="1">
      <c r="A880" s="13"/>
      <c r="B880" s="30"/>
      <c r="C880" s="31"/>
      <c r="D880" s="31"/>
      <c r="E880" s="31"/>
      <c r="F880" s="30"/>
      <c r="G880" s="30"/>
      <c r="H880" s="30"/>
      <c r="I880" s="1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1" t="str">
        <f t="array" ref="J880">IF(I880&lt;&gt;"",INDEX(Def!$J$6:$L$10,MATCH(F880,Def!$I$6:$I$10,0),MATCH(I880,Def!$J$5:$L$5,0)),"")</f>
        <v/>
      </c>
      <c r="K880" s="33"/>
      <c r="L880" s="34" t="str">
        <f t="shared" si="1"/>
        <v/>
      </c>
      <c r="M880" s="31"/>
    </row>
    <row r="881" ht="14.25" customHeight="1">
      <c r="A881" s="13"/>
      <c r="B881" s="30"/>
      <c r="C881" s="31"/>
      <c r="D881" s="31"/>
      <c r="E881" s="31"/>
      <c r="F881" s="30"/>
      <c r="G881" s="30"/>
      <c r="H881" s="30"/>
      <c r="I881" s="1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1" t="str">
        <f t="array" ref="J881">IF(I881&lt;&gt;"",INDEX(Def!$J$6:$L$10,MATCH(F881,Def!$I$6:$I$10,0),MATCH(I881,Def!$J$5:$L$5,0)),"")</f>
        <v/>
      </c>
      <c r="K881" s="33"/>
      <c r="L881" s="34" t="str">
        <f t="shared" si="1"/>
        <v/>
      </c>
      <c r="M881" s="31"/>
    </row>
    <row r="882" ht="14.25" customHeight="1">
      <c r="A882" s="13"/>
      <c r="B882" s="30"/>
      <c r="C882" s="31"/>
      <c r="D882" s="31"/>
      <c r="E882" s="31"/>
      <c r="F882" s="30"/>
      <c r="G882" s="30"/>
      <c r="H882" s="30"/>
      <c r="I882" s="1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1" t="str">
        <f t="array" ref="J882">IF(I882&lt;&gt;"",INDEX(Def!$J$6:$L$10,MATCH(F882,Def!$I$6:$I$10,0),MATCH(I882,Def!$J$5:$L$5,0)),"")</f>
        <v/>
      </c>
      <c r="K882" s="33"/>
      <c r="L882" s="34" t="str">
        <f t="shared" si="1"/>
        <v/>
      </c>
      <c r="M882" s="31"/>
    </row>
    <row r="883" ht="14.25" customHeight="1">
      <c r="A883" s="13"/>
      <c r="B883" s="30"/>
      <c r="C883" s="31"/>
      <c r="D883" s="31"/>
      <c r="E883" s="31"/>
      <c r="F883" s="30"/>
      <c r="G883" s="30"/>
      <c r="H883" s="30"/>
      <c r="I883" s="1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1" t="str">
        <f t="array" ref="J883">IF(I883&lt;&gt;"",INDEX(Def!$J$6:$L$10,MATCH(F883,Def!$I$6:$I$10,0),MATCH(I883,Def!$J$5:$L$5,0)),"")</f>
        <v/>
      </c>
      <c r="K883" s="33"/>
      <c r="L883" s="34" t="str">
        <f t="shared" si="1"/>
        <v/>
      </c>
      <c r="M883" s="31"/>
    </row>
    <row r="884" ht="14.25" customHeight="1">
      <c r="A884" s="13"/>
      <c r="B884" s="30"/>
      <c r="C884" s="31"/>
      <c r="D884" s="31"/>
      <c r="E884" s="31"/>
      <c r="F884" s="30"/>
      <c r="G884" s="30"/>
      <c r="H884" s="30"/>
      <c r="I884" s="1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1" t="str">
        <f t="array" ref="J884">IF(I884&lt;&gt;"",INDEX(Def!$J$6:$L$10,MATCH(F884,Def!$I$6:$I$10,0),MATCH(I884,Def!$J$5:$L$5,0)),"")</f>
        <v/>
      </c>
      <c r="K884" s="33"/>
      <c r="L884" s="34" t="str">
        <f t="shared" si="1"/>
        <v/>
      </c>
      <c r="M884" s="31"/>
    </row>
    <row r="885" ht="14.25" customHeight="1">
      <c r="A885" s="13"/>
      <c r="B885" s="30"/>
      <c r="C885" s="31"/>
      <c r="D885" s="31"/>
      <c r="E885" s="31"/>
      <c r="F885" s="30"/>
      <c r="G885" s="30"/>
      <c r="H885" s="30"/>
      <c r="I885" s="1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1" t="str">
        <f t="array" ref="J885">IF(I885&lt;&gt;"",INDEX(Def!$J$6:$L$10,MATCH(F885,Def!$I$6:$I$10,0),MATCH(I885,Def!$J$5:$L$5,0)),"")</f>
        <v/>
      </c>
      <c r="K885" s="33"/>
      <c r="L885" s="34" t="str">
        <f t="shared" si="1"/>
        <v/>
      </c>
      <c r="M885" s="31"/>
    </row>
    <row r="886" ht="14.25" customHeight="1">
      <c r="A886" s="13"/>
      <c r="B886" s="30"/>
      <c r="C886" s="31"/>
      <c r="D886" s="31"/>
      <c r="E886" s="31"/>
      <c r="F886" s="30"/>
      <c r="G886" s="30"/>
      <c r="H886" s="30"/>
      <c r="I886" s="1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1" t="str">
        <f t="array" ref="J886">IF(I886&lt;&gt;"",INDEX(Def!$J$6:$L$10,MATCH(F886,Def!$I$6:$I$10,0),MATCH(I886,Def!$J$5:$L$5,0)),"")</f>
        <v/>
      </c>
      <c r="K886" s="33"/>
      <c r="L886" s="34" t="str">
        <f t="shared" si="1"/>
        <v/>
      </c>
      <c r="M886" s="31"/>
    </row>
    <row r="887" ht="14.25" customHeight="1">
      <c r="A887" s="13"/>
      <c r="B887" s="30"/>
      <c r="C887" s="31"/>
      <c r="D887" s="31"/>
      <c r="E887" s="31"/>
      <c r="F887" s="30"/>
      <c r="G887" s="30"/>
      <c r="H887" s="30"/>
      <c r="I887" s="1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1" t="str">
        <f t="array" ref="J887">IF(I887&lt;&gt;"",INDEX(Def!$J$6:$L$10,MATCH(F887,Def!$I$6:$I$10,0),MATCH(I887,Def!$J$5:$L$5,0)),"")</f>
        <v/>
      </c>
      <c r="K887" s="33"/>
      <c r="L887" s="34" t="str">
        <f t="shared" si="1"/>
        <v/>
      </c>
      <c r="M887" s="31"/>
    </row>
    <row r="888" ht="14.25" customHeight="1">
      <c r="A888" s="13"/>
      <c r="B888" s="30"/>
      <c r="C888" s="31"/>
      <c r="D888" s="31"/>
      <c r="E888" s="31"/>
      <c r="F888" s="30"/>
      <c r="G888" s="30"/>
      <c r="H888" s="30"/>
      <c r="I888" s="1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1" t="str">
        <f t="array" ref="J888">IF(I888&lt;&gt;"",INDEX(Def!$J$6:$L$10,MATCH(F888,Def!$I$6:$I$10,0),MATCH(I888,Def!$J$5:$L$5,0)),"")</f>
        <v/>
      </c>
      <c r="K888" s="33"/>
      <c r="L888" s="34" t="str">
        <f t="shared" si="1"/>
        <v/>
      </c>
      <c r="M888" s="31"/>
    </row>
    <row r="889" ht="14.25" customHeight="1">
      <c r="A889" s="13"/>
      <c r="B889" s="30"/>
      <c r="C889" s="31"/>
      <c r="D889" s="31"/>
      <c r="E889" s="31"/>
      <c r="F889" s="30"/>
      <c r="G889" s="30"/>
      <c r="H889" s="30"/>
      <c r="I889" s="1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1" t="str">
        <f t="array" ref="J889">IF(I889&lt;&gt;"",INDEX(Def!$J$6:$L$10,MATCH(F889,Def!$I$6:$I$10,0),MATCH(I889,Def!$J$5:$L$5,0)),"")</f>
        <v/>
      </c>
      <c r="K889" s="33"/>
      <c r="L889" s="34" t="str">
        <f t="shared" si="1"/>
        <v/>
      </c>
      <c r="M889" s="31"/>
    </row>
    <row r="890" ht="14.25" customHeight="1">
      <c r="A890" s="13"/>
      <c r="B890" s="30"/>
      <c r="C890" s="31"/>
      <c r="D890" s="31"/>
      <c r="E890" s="31"/>
      <c r="F890" s="30"/>
      <c r="G890" s="30"/>
      <c r="H890" s="30"/>
      <c r="I890" s="1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1" t="str">
        <f t="array" ref="J890">IF(I890&lt;&gt;"",INDEX(Def!$J$6:$L$10,MATCH(F890,Def!$I$6:$I$10,0),MATCH(I890,Def!$J$5:$L$5,0)),"")</f>
        <v/>
      </c>
      <c r="K890" s="33"/>
      <c r="L890" s="34" t="str">
        <f t="shared" si="1"/>
        <v/>
      </c>
      <c r="M890" s="31"/>
    </row>
    <row r="891" ht="14.25" customHeight="1">
      <c r="A891" s="13"/>
      <c r="B891" s="30"/>
      <c r="C891" s="31"/>
      <c r="D891" s="31"/>
      <c r="E891" s="31"/>
      <c r="F891" s="30"/>
      <c r="G891" s="30"/>
      <c r="H891" s="30"/>
      <c r="I891" s="1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1" t="str">
        <f t="array" ref="J891">IF(I891&lt;&gt;"",INDEX(Def!$J$6:$L$10,MATCH(F891,Def!$I$6:$I$10,0),MATCH(I891,Def!$J$5:$L$5,0)),"")</f>
        <v/>
      </c>
      <c r="K891" s="33"/>
      <c r="L891" s="34" t="str">
        <f t="shared" si="1"/>
        <v/>
      </c>
      <c r="M891" s="31"/>
    </row>
    <row r="892" ht="14.25" customHeight="1">
      <c r="A892" s="13"/>
      <c r="B892" s="30"/>
      <c r="C892" s="31"/>
      <c r="D892" s="31"/>
      <c r="E892" s="31"/>
      <c r="F892" s="30"/>
      <c r="G892" s="30"/>
      <c r="H892" s="30"/>
      <c r="I892" s="1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1" t="str">
        <f t="array" ref="J892">IF(I892&lt;&gt;"",INDEX(Def!$J$6:$L$10,MATCH(F892,Def!$I$6:$I$10,0),MATCH(I892,Def!$J$5:$L$5,0)),"")</f>
        <v/>
      </c>
      <c r="K892" s="33"/>
      <c r="L892" s="34" t="str">
        <f t="shared" si="1"/>
        <v/>
      </c>
      <c r="M892" s="31"/>
    </row>
    <row r="893" ht="14.25" customHeight="1">
      <c r="A893" s="13"/>
      <c r="B893" s="30"/>
      <c r="C893" s="31"/>
      <c r="D893" s="31"/>
      <c r="E893" s="31"/>
      <c r="F893" s="30"/>
      <c r="G893" s="30"/>
      <c r="H893" s="30"/>
      <c r="I893" s="1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1" t="str">
        <f t="array" ref="J893">IF(I893&lt;&gt;"",INDEX(Def!$J$6:$L$10,MATCH(F893,Def!$I$6:$I$10,0),MATCH(I893,Def!$J$5:$L$5,0)),"")</f>
        <v/>
      </c>
      <c r="K893" s="33"/>
      <c r="L893" s="34" t="str">
        <f t="shared" si="1"/>
        <v/>
      </c>
      <c r="M893" s="31"/>
    </row>
    <row r="894" ht="14.25" customHeight="1">
      <c r="A894" s="13"/>
      <c r="B894" s="30"/>
      <c r="C894" s="31"/>
      <c r="D894" s="31"/>
      <c r="E894" s="31"/>
      <c r="F894" s="30"/>
      <c r="G894" s="30"/>
      <c r="H894" s="30"/>
      <c r="I894" s="1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1" t="str">
        <f t="array" ref="J894">IF(I894&lt;&gt;"",INDEX(Def!$J$6:$L$10,MATCH(F894,Def!$I$6:$I$10,0),MATCH(I894,Def!$J$5:$L$5,0)),"")</f>
        <v/>
      </c>
      <c r="K894" s="33"/>
      <c r="L894" s="34" t="str">
        <f t="shared" si="1"/>
        <v/>
      </c>
      <c r="M894" s="31"/>
    </row>
    <row r="895" ht="14.25" customHeight="1">
      <c r="A895" s="13"/>
      <c r="B895" s="30"/>
      <c r="C895" s="31"/>
      <c r="D895" s="31"/>
      <c r="E895" s="31"/>
      <c r="F895" s="30"/>
      <c r="G895" s="30"/>
      <c r="H895" s="30"/>
      <c r="I895" s="1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1" t="str">
        <f t="array" ref="J895">IF(I895&lt;&gt;"",INDEX(Def!$J$6:$L$10,MATCH(F895,Def!$I$6:$I$10,0),MATCH(I895,Def!$J$5:$L$5,0)),"")</f>
        <v/>
      </c>
      <c r="K895" s="33"/>
      <c r="L895" s="34" t="str">
        <f t="shared" si="1"/>
        <v/>
      </c>
      <c r="M895" s="31"/>
    </row>
    <row r="896" ht="14.25" customHeight="1">
      <c r="A896" s="13"/>
      <c r="B896" s="30"/>
      <c r="C896" s="31"/>
      <c r="D896" s="31"/>
      <c r="E896" s="31"/>
      <c r="F896" s="30"/>
      <c r="G896" s="30"/>
      <c r="H896" s="30"/>
      <c r="I896" s="1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1" t="str">
        <f t="array" ref="J896">IF(I896&lt;&gt;"",INDEX(Def!$J$6:$L$10,MATCH(F896,Def!$I$6:$I$10,0),MATCH(I896,Def!$J$5:$L$5,0)),"")</f>
        <v/>
      </c>
      <c r="K896" s="33"/>
      <c r="L896" s="34" t="str">
        <f t="shared" si="1"/>
        <v/>
      </c>
      <c r="M896" s="31"/>
    </row>
    <row r="897" ht="14.25" customHeight="1">
      <c r="A897" s="13"/>
      <c r="B897" s="30"/>
      <c r="C897" s="31"/>
      <c r="D897" s="31"/>
      <c r="E897" s="31"/>
      <c r="F897" s="30"/>
      <c r="G897" s="30"/>
      <c r="H897" s="30"/>
      <c r="I897" s="1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1" t="str">
        <f t="array" ref="J897">IF(I897&lt;&gt;"",INDEX(Def!$J$6:$L$10,MATCH(F897,Def!$I$6:$I$10,0),MATCH(I897,Def!$J$5:$L$5,0)),"")</f>
        <v/>
      </c>
      <c r="K897" s="33"/>
      <c r="L897" s="34" t="str">
        <f t="shared" si="1"/>
        <v/>
      </c>
      <c r="M897" s="31"/>
    </row>
    <row r="898" ht="14.25" customHeight="1">
      <c r="A898" s="13"/>
      <c r="B898" s="30"/>
      <c r="C898" s="31"/>
      <c r="D898" s="31"/>
      <c r="E898" s="31"/>
      <c r="F898" s="30"/>
      <c r="G898" s="30"/>
      <c r="H898" s="30"/>
      <c r="I898" s="1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1" t="str">
        <f t="array" ref="J898">IF(I898&lt;&gt;"",INDEX(Def!$J$6:$L$10,MATCH(F898,Def!$I$6:$I$10,0),MATCH(I898,Def!$J$5:$L$5,0)),"")</f>
        <v/>
      </c>
      <c r="K898" s="33"/>
      <c r="L898" s="34" t="str">
        <f t="shared" si="1"/>
        <v/>
      </c>
      <c r="M898" s="31"/>
    </row>
    <row r="899" ht="14.25" customHeight="1">
      <c r="A899" s="13"/>
      <c r="B899" s="30"/>
      <c r="C899" s="31"/>
      <c r="D899" s="31"/>
      <c r="E899" s="31"/>
      <c r="F899" s="30"/>
      <c r="G899" s="30"/>
      <c r="H899" s="30"/>
      <c r="I899" s="1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1" t="str">
        <f t="array" ref="J899">IF(I899&lt;&gt;"",INDEX(Def!$J$6:$L$10,MATCH(F899,Def!$I$6:$I$10,0),MATCH(I899,Def!$J$5:$L$5,0)),"")</f>
        <v/>
      </c>
      <c r="K899" s="33"/>
      <c r="L899" s="34" t="str">
        <f t="shared" si="1"/>
        <v/>
      </c>
      <c r="M899" s="31"/>
    </row>
    <row r="900" ht="14.25" customHeight="1">
      <c r="A900" s="13"/>
      <c r="B900" s="30"/>
      <c r="C900" s="31"/>
      <c r="D900" s="31"/>
      <c r="E900" s="31"/>
      <c r="F900" s="30"/>
      <c r="G900" s="30"/>
      <c r="H900" s="30"/>
      <c r="I900" s="1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1" t="str">
        <f t="array" ref="J900">IF(I900&lt;&gt;"",INDEX(Def!$J$6:$L$10,MATCH(F900,Def!$I$6:$I$10,0),MATCH(I900,Def!$J$5:$L$5,0)),"")</f>
        <v/>
      </c>
      <c r="K900" s="33"/>
      <c r="L900" s="34" t="str">
        <f t="shared" si="1"/>
        <v/>
      </c>
      <c r="M900" s="31"/>
    </row>
    <row r="901" ht="14.25" customHeight="1">
      <c r="A901" s="13"/>
      <c r="B901" s="30"/>
      <c r="C901" s="31"/>
      <c r="D901" s="31"/>
      <c r="E901" s="31"/>
      <c r="F901" s="30"/>
      <c r="G901" s="30"/>
      <c r="H901" s="30"/>
      <c r="I901" s="1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1" t="str">
        <f t="array" ref="J901">IF(I901&lt;&gt;"",INDEX(Def!$J$6:$L$10,MATCH(F901,Def!$I$6:$I$10,0),MATCH(I901,Def!$J$5:$L$5,0)),"")</f>
        <v/>
      </c>
      <c r="K901" s="33"/>
      <c r="L901" s="34" t="str">
        <f t="shared" si="1"/>
        <v/>
      </c>
      <c r="M901" s="31"/>
    </row>
    <row r="902" ht="14.25" customHeight="1">
      <c r="A902" s="13"/>
      <c r="B902" s="30"/>
      <c r="C902" s="31"/>
      <c r="D902" s="31"/>
      <c r="E902" s="31"/>
      <c r="F902" s="30"/>
      <c r="G902" s="30"/>
      <c r="H902" s="30"/>
      <c r="I902" s="1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1" t="str">
        <f t="array" ref="J902">IF(I902&lt;&gt;"",INDEX(Def!$J$6:$L$10,MATCH(F902,Def!$I$6:$I$10,0),MATCH(I902,Def!$J$5:$L$5,0)),"")</f>
        <v/>
      </c>
      <c r="K902" s="33"/>
      <c r="L902" s="34" t="str">
        <f t="shared" si="1"/>
        <v/>
      </c>
      <c r="M902" s="31"/>
    </row>
    <row r="903" ht="14.25" customHeight="1">
      <c r="A903" s="13"/>
      <c r="B903" s="30"/>
      <c r="C903" s="31"/>
      <c r="D903" s="31"/>
      <c r="E903" s="31"/>
      <c r="F903" s="30"/>
      <c r="G903" s="30"/>
      <c r="H903" s="30"/>
      <c r="I903" s="1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1" t="str">
        <f t="array" ref="J903">IF(I903&lt;&gt;"",INDEX(Def!$J$6:$L$10,MATCH(F903,Def!$I$6:$I$10,0),MATCH(I903,Def!$J$5:$L$5,0)),"")</f>
        <v/>
      </c>
      <c r="K903" s="33"/>
      <c r="L903" s="34" t="str">
        <f t="shared" si="1"/>
        <v/>
      </c>
      <c r="M903" s="31"/>
    </row>
    <row r="904" ht="14.25" customHeight="1">
      <c r="A904" s="13"/>
      <c r="B904" s="30"/>
      <c r="C904" s="31"/>
      <c r="D904" s="31"/>
      <c r="E904" s="31"/>
      <c r="F904" s="30"/>
      <c r="G904" s="30"/>
      <c r="H904" s="30"/>
      <c r="I904" s="1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1" t="str">
        <f t="array" ref="J904">IF(I904&lt;&gt;"",INDEX(Def!$J$6:$L$10,MATCH(F904,Def!$I$6:$I$10,0),MATCH(I904,Def!$J$5:$L$5,0)),"")</f>
        <v/>
      </c>
      <c r="K904" s="33"/>
      <c r="L904" s="34" t="str">
        <f t="shared" si="1"/>
        <v/>
      </c>
      <c r="M904" s="31"/>
    </row>
    <row r="905" ht="14.25" customHeight="1">
      <c r="A905" s="13"/>
      <c r="B905" s="30"/>
      <c r="C905" s="31"/>
      <c r="D905" s="31"/>
      <c r="E905" s="31"/>
      <c r="F905" s="30"/>
      <c r="G905" s="30"/>
      <c r="H905" s="30"/>
      <c r="I905" s="1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1" t="str">
        <f t="array" ref="J905">IF(I905&lt;&gt;"",INDEX(Def!$J$6:$L$10,MATCH(F905,Def!$I$6:$I$10,0),MATCH(I905,Def!$J$5:$L$5,0)),"")</f>
        <v/>
      </c>
      <c r="K905" s="33"/>
      <c r="L905" s="34" t="str">
        <f t="shared" si="1"/>
        <v/>
      </c>
      <c r="M905" s="31"/>
    </row>
    <row r="906" ht="14.25" customHeight="1">
      <c r="A906" s="13"/>
      <c r="B906" s="30"/>
      <c r="C906" s="31"/>
      <c r="D906" s="31"/>
      <c r="E906" s="31"/>
      <c r="F906" s="30"/>
      <c r="G906" s="30"/>
      <c r="H906" s="30"/>
      <c r="I906" s="1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1" t="str">
        <f t="array" ref="J906">IF(I906&lt;&gt;"",INDEX(Def!$J$6:$L$10,MATCH(F906,Def!$I$6:$I$10,0),MATCH(I906,Def!$J$5:$L$5,0)),"")</f>
        <v/>
      </c>
      <c r="K906" s="33"/>
      <c r="L906" s="34" t="str">
        <f t="shared" si="1"/>
        <v/>
      </c>
      <c r="M906" s="31"/>
    </row>
    <row r="907" ht="14.25" customHeight="1">
      <c r="A907" s="13"/>
      <c r="B907" s="30"/>
      <c r="C907" s="31"/>
      <c r="D907" s="31"/>
      <c r="E907" s="31"/>
      <c r="F907" s="30"/>
      <c r="G907" s="30"/>
      <c r="H907" s="30"/>
      <c r="I907" s="1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1" t="str">
        <f t="array" ref="J907">IF(I907&lt;&gt;"",INDEX(Def!$J$6:$L$10,MATCH(F907,Def!$I$6:$I$10,0),MATCH(I907,Def!$J$5:$L$5,0)),"")</f>
        <v/>
      </c>
      <c r="K907" s="33"/>
      <c r="L907" s="34" t="str">
        <f t="shared" si="1"/>
        <v/>
      </c>
      <c r="M907" s="31"/>
    </row>
    <row r="908" ht="14.25" customHeight="1">
      <c r="A908" s="13"/>
      <c r="B908" s="30"/>
      <c r="C908" s="31"/>
      <c r="D908" s="31"/>
      <c r="E908" s="31"/>
      <c r="F908" s="30"/>
      <c r="G908" s="30"/>
      <c r="H908" s="30"/>
      <c r="I908" s="1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1" t="str">
        <f t="array" ref="J908">IF(I908&lt;&gt;"",INDEX(Def!$J$6:$L$10,MATCH(F908,Def!$I$6:$I$10,0),MATCH(I908,Def!$J$5:$L$5,0)),"")</f>
        <v/>
      </c>
      <c r="K908" s="33"/>
      <c r="L908" s="34" t="str">
        <f t="shared" si="1"/>
        <v/>
      </c>
      <c r="M908" s="31"/>
    </row>
    <row r="909" ht="14.25" customHeight="1">
      <c r="A909" s="13"/>
      <c r="B909" s="30"/>
      <c r="C909" s="31"/>
      <c r="D909" s="31"/>
      <c r="E909" s="31"/>
      <c r="F909" s="30"/>
      <c r="G909" s="30"/>
      <c r="H909" s="30"/>
      <c r="I909" s="1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1" t="str">
        <f t="array" ref="J909">IF(I909&lt;&gt;"",INDEX(Def!$J$6:$L$10,MATCH(F909,Def!$I$6:$I$10,0),MATCH(I909,Def!$J$5:$L$5,0)),"")</f>
        <v/>
      </c>
      <c r="K909" s="33"/>
      <c r="L909" s="34" t="str">
        <f t="shared" si="1"/>
        <v/>
      </c>
      <c r="M909" s="31"/>
    </row>
    <row r="910" ht="14.25" customHeight="1">
      <c r="A910" s="13"/>
      <c r="B910" s="30"/>
      <c r="C910" s="31"/>
      <c r="D910" s="31"/>
      <c r="E910" s="31"/>
      <c r="F910" s="30"/>
      <c r="G910" s="30"/>
      <c r="H910" s="30"/>
      <c r="I910" s="1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1" t="str">
        <f t="array" ref="J910">IF(I910&lt;&gt;"",INDEX(Def!$J$6:$L$10,MATCH(F910,Def!$I$6:$I$10,0),MATCH(I910,Def!$J$5:$L$5,0)),"")</f>
        <v/>
      </c>
      <c r="K910" s="33"/>
      <c r="L910" s="34" t="str">
        <f t="shared" si="1"/>
        <v/>
      </c>
      <c r="M910" s="31"/>
    </row>
    <row r="911" ht="14.25" customHeight="1">
      <c r="A911" s="13"/>
      <c r="B911" s="30"/>
      <c r="C911" s="31"/>
      <c r="D911" s="31"/>
      <c r="E911" s="31"/>
      <c r="F911" s="30"/>
      <c r="G911" s="30"/>
      <c r="H911" s="30"/>
      <c r="I911" s="1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1" t="str">
        <f t="array" ref="J911">IF(I911&lt;&gt;"",INDEX(Def!$J$6:$L$10,MATCH(F911,Def!$I$6:$I$10,0),MATCH(I911,Def!$J$5:$L$5,0)),"")</f>
        <v/>
      </c>
      <c r="K911" s="33"/>
      <c r="L911" s="34" t="str">
        <f t="shared" si="1"/>
        <v/>
      </c>
      <c r="M911" s="31"/>
    </row>
    <row r="912" ht="14.25" customHeight="1">
      <c r="A912" s="13"/>
      <c r="B912" s="30"/>
      <c r="C912" s="31"/>
      <c r="D912" s="31"/>
      <c r="E912" s="31"/>
      <c r="F912" s="30"/>
      <c r="G912" s="30"/>
      <c r="H912" s="30"/>
      <c r="I912" s="1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1" t="str">
        <f t="array" ref="J912">IF(I912&lt;&gt;"",INDEX(Def!$J$6:$L$10,MATCH(F912,Def!$I$6:$I$10,0),MATCH(I912,Def!$J$5:$L$5,0)),"")</f>
        <v/>
      </c>
      <c r="K912" s="33"/>
      <c r="L912" s="34" t="str">
        <f t="shared" si="1"/>
        <v/>
      </c>
      <c r="M912" s="31"/>
    </row>
    <row r="913" ht="14.25" customHeight="1">
      <c r="A913" s="13"/>
      <c r="B913" s="30"/>
      <c r="C913" s="31"/>
      <c r="D913" s="31"/>
      <c r="E913" s="31"/>
      <c r="F913" s="30"/>
      <c r="G913" s="30"/>
      <c r="H913" s="30"/>
      <c r="I913" s="1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1" t="str">
        <f t="array" ref="J913">IF(I913&lt;&gt;"",INDEX(Def!$J$6:$L$10,MATCH(F913,Def!$I$6:$I$10,0),MATCH(I913,Def!$J$5:$L$5,0)),"")</f>
        <v/>
      </c>
      <c r="K913" s="33"/>
      <c r="L913" s="34" t="str">
        <f t="shared" si="1"/>
        <v/>
      </c>
      <c r="M913" s="31"/>
    </row>
    <row r="914" ht="14.25" customHeight="1">
      <c r="A914" s="13"/>
      <c r="B914" s="30"/>
      <c r="C914" s="31"/>
      <c r="D914" s="31"/>
      <c r="E914" s="31"/>
      <c r="F914" s="30"/>
      <c r="G914" s="30"/>
      <c r="H914" s="30"/>
      <c r="I914" s="1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1" t="str">
        <f t="array" ref="J914">IF(I914&lt;&gt;"",INDEX(Def!$J$6:$L$10,MATCH(F914,Def!$I$6:$I$10,0),MATCH(I914,Def!$J$5:$L$5,0)),"")</f>
        <v/>
      </c>
      <c r="K914" s="33"/>
      <c r="L914" s="34" t="str">
        <f t="shared" si="1"/>
        <v/>
      </c>
      <c r="M914" s="31"/>
    </row>
    <row r="915" ht="14.25" customHeight="1">
      <c r="A915" s="13"/>
      <c r="B915" s="30"/>
      <c r="C915" s="31"/>
      <c r="D915" s="31"/>
      <c r="E915" s="31"/>
      <c r="F915" s="30"/>
      <c r="G915" s="30"/>
      <c r="H915" s="30"/>
      <c r="I915" s="1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1" t="str">
        <f t="array" ref="J915">IF(I915&lt;&gt;"",INDEX(Def!$J$6:$L$10,MATCH(F915,Def!$I$6:$I$10,0),MATCH(I915,Def!$J$5:$L$5,0)),"")</f>
        <v/>
      </c>
      <c r="K915" s="33"/>
      <c r="L915" s="34" t="str">
        <f t="shared" si="1"/>
        <v/>
      </c>
      <c r="M915" s="31"/>
    </row>
    <row r="916" ht="14.25" customHeight="1">
      <c r="A916" s="13"/>
      <c r="B916" s="30"/>
      <c r="C916" s="31"/>
      <c r="D916" s="31"/>
      <c r="E916" s="31"/>
      <c r="F916" s="30"/>
      <c r="G916" s="30"/>
      <c r="H916" s="30"/>
      <c r="I916" s="1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1" t="str">
        <f t="array" ref="J916">IF(I916&lt;&gt;"",INDEX(Def!$J$6:$L$10,MATCH(F916,Def!$I$6:$I$10,0),MATCH(I916,Def!$J$5:$L$5,0)),"")</f>
        <v/>
      </c>
      <c r="K916" s="33"/>
      <c r="L916" s="34" t="str">
        <f t="shared" si="1"/>
        <v/>
      </c>
      <c r="M916" s="31"/>
    </row>
    <row r="917" ht="14.25" customHeight="1">
      <c r="A917" s="13"/>
      <c r="B917" s="30"/>
      <c r="C917" s="31"/>
      <c r="D917" s="31"/>
      <c r="E917" s="31"/>
      <c r="F917" s="30"/>
      <c r="G917" s="30"/>
      <c r="H917" s="30"/>
      <c r="I917" s="1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1" t="str">
        <f t="array" ref="J917">IF(I917&lt;&gt;"",INDEX(Def!$J$6:$L$10,MATCH(F917,Def!$I$6:$I$10,0),MATCH(I917,Def!$J$5:$L$5,0)),"")</f>
        <v/>
      </c>
      <c r="K917" s="33"/>
      <c r="L917" s="34" t="str">
        <f t="shared" si="1"/>
        <v/>
      </c>
      <c r="M917" s="31"/>
    </row>
    <row r="918" ht="14.25" customHeight="1">
      <c r="A918" s="13"/>
      <c r="B918" s="30"/>
      <c r="C918" s="31"/>
      <c r="D918" s="31"/>
      <c r="E918" s="31"/>
      <c r="F918" s="30"/>
      <c r="G918" s="30"/>
      <c r="H918" s="30"/>
      <c r="I918" s="1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1" t="str">
        <f t="array" ref="J918">IF(I918&lt;&gt;"",INDEX(Def!$J$6:$L$10,MATCH(F918,Def!$I$6:$I$10,0),MATCH(I918,Def!$J$5:$L$5,0)),"")</f>
        <v/>
      </c>
      <c r="K918" s="33"/>
      <c r="L918" s="34" t="str">
        <f t="shared" si="1"/>
        <v/>
      </c>
      <c r="M918" s="31"/>
    </row>
    <row r="919" ht="14.25" customHeight="1">
      <c r="A919" s="13"/>
      <c r="B919" s="30"/>
      <c r="C919" s="31"/>
      <c r="D919" s="31"/>
      <c r="E919" s="31"/>
      <c r="F919" s="30"/>
      <c r="G919" s="30"/>
      <c r="H919" s="30"/>
      <c r="I919" s="1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1" t="str">
        <f t="array" ref="J919">IF(I919&lt;&gt;"",INDEX(Def!$J$6:$L$10,MATCH(F919,Def!$I$6:$I$10,0),MATCH(I919,Def!$J$5:$L$5,0)),"")</f>
        <v/>
      </c>
      <c r="K919" s="33"/>
      <c r="L919" s="34" t="str">
        <f t="shared" si="1"/>
        <v/>
      </c>
      <c r="M919" s="31"/>
    </row>
    <row r="920" ht="14.25" customHeight="1">
      <c r="A920" s="13"/>
      <c r="B920" s="30"/>
      <c r="C920" s="31"/>
      <c r="D920" s="31"/>
      <c r="E920" s="31"/>
      <c r="F920" s="30"/>
      <c r="G920" s="30"/>
      <c r="H920" s="30"/>
      <c r="I920" s="1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1" t="str">
        <f t="array" ref="J920">IF(I920&lt;&gt;"",INDEX(Def!$J$6:$L$10,MATCH(F920,Def!$I$6:$I$10,0),MATCH(I920,Def!$J$5:$L$5,0)),"")</f>
        <v/>
      </c>
      <c r="K920" s="33"/>
      <c r="L920" s="34" t="str">
        <f t="shared" si="1"/>
        <v/>
      </c>
      <c r="M920" s="31"/>
    </row>
    <row r="921" ht="14.25" customHeight="1">
      <c r="A921" s="13"/>
      <c r="B921" s="30"/>
      <c r="C921" s="31"/>
      <c r="D921" s="31"/>
      <c r="E921" s="31"/>
      <c r="F921" s="30"/>
      <c r="G921" s="30"/>
      <c r="H921" s="30"/>
      <c r="I921" s="1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1" t="str">
        <f t="array" ref="J921">IF(I921&lt;&gt;"",INDEX(Def!$J$6:$L$10,MATCH(F921,Def!$I$6:$I$10,0),MATCH(I921,Def!$J$5:$L$5,0)),"")</f>
        <v/>
      </c>
      <c r="K921" s="33"/>
      <c r="L921" s="34" t="str">
        <f t="shared" si="1"/>
        <v/>
      </c>
      <c r="M921" s="31"/>
    </row>
    <row r="922" ht="14.25" customHeight="1">
      <c r="A922" s="13"/>
      <c r="B922" s="30"/>
      <c r="C922" s="31"/>
      <c r="D922" s="31"/>
      <c r="E922" s="31"/>
      <c r="F922" s="30"/>
      <c r="G922" s="30"/>
      <c r="H922" s="30"/>
      <c r="I922" s="1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1" t="str">
        <f t="array" ref="J922">IF(I922&lt;&gt;"",INDEX(Def!$J$6:$L$10,MATCH(F922,Def!$I$6:$I$10,0),MATCH(I922,Def!$J$5:$L$5,0)),"")</f>
        <v/>
      </c>
      <c r="K922" s="33"/>
      <c r="L922" s="34" t="str">
        <f t="shared" si="1"/>
        <v/>
      </c>
      <c r="M922" s="31"/>
    </row>
    <row r="923" ht="14.25" customHeight="1">
      <c r="A923" s="13"/>
      <c r="B923" s="30"/>
      <c r="C923" s="31"/>
      <c r="D923" s="31"/>
      <c r="E923" s="31"/>
      <c r="F923" s="30"/>
      <c r="G923" s="30"/>
      <c r="H923" s="30"/>
      <c r="I923" s="1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1" t="str">
        <f t="array" ref="J923">IF(I923&lt;&gt;"",INDEX(Def!$J$6:$L$10,MATCH(F923,Def!$I$6:$I$10,0),MATCH(I923,Def!$J$5:$L$5,0)),"")</f>
        <v/>
      </c>
      <c r="K923" s="33"/>
      <c r="L923" s="34" t="str">
        <f t="shared" si="1"/>
        <v/>
      </c>
      <c r="M923" s="31"/>
    </row>
    <row r="924" ht="14.25" customHeight="1">
      <c r="A924" s="13"/>
      <c r="B924" s="30"/>
      <c r="C924" s="31"/>
      <c r="D924" s="31"/>
      <c r="E924" s="31"/>
      <c r="F924" s="30"/>
      <c r="G924" s="30"/>
      <c r="H924" s="30"/>
      <c r="I924" s="1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1" t="str">
        <f t="array" ref="J924">IF(I924&lt;&gt;"",INDEX(Def!$J$6:$L$10,MATCH(F924,Def!$I$6:$I$10,0),MATCH(I924,Def!$J$5:$L$5,0)),"")</f>
        <v/>
      </c>
      <c r="K924" s="33"/>
      <c r="L924" s="34" t="str">
        <f t="shared" si="1"/>
        <v/>
      </c>
      <c r="M924" s="31"/>
    </row>
    <row r="925" ht="14.25" customHeight="1">
      <c r="A925" s="13"/>
      <c r="B925" s="30"/>
      <c r="C925" s="31"/>
      <c r="D925" s="31"/>
      <c r="E925" s="31"/>
      <c r="F925" s="30"/>
      <c r="G925" s="30"/>
      <c r="H925" s="30"/>
      <c r="I925" s="1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1" t="str">
        <f t="array" ref="J925">IF(I925&lt;&gt;"",INDEX(Def!$J$6:$L$10,MATCH(F925,Def!$I$6:$I$10,0),MATCH(I925,Def!$J$5:$L$5,0)),"")</f>
        <v/>
      </c>
      <c r="K925" s="33"/>
      <c r="L925" s="34" t="str">
        <f t="shared" si="1"/>
        <v/>
      </c>
      <c r="M925" s="31"/>
    </row>
    <row r="926" ht="14.25" customHeight="1">
      <c r="A926" s="13"/>
      <c r="B926" s="30"/>
      <c r="C926" s="31"/>
      <c r="D926" s="31"/>
      <c r="E926" s="31"/>
      <c r="F926" s="30"/>
      <c r="G926" s="30"/>
      <c r="H926" s="30"/>
      <c r="I926" s="1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1" t="str">
        <f t="array" ref="J926">IF(I926&lt;&gt;"",INDEX(Def!$J$6:$L$10,MATCH(F926,Def!$I$6:$I$10,0),MATCH(I926,Def!$J$5:$L$5,0)),"")</f>
        <v/>
      </c>
      <c r="K926" s="33"/>
      <c r="L926" s="34" t="str">
        <f t="shared" si="1"/>
        <v/>
      </c>
      <c r="M926" s="31"/>
    </row>
    <row r="927" ht="14.25" customHeight="1">
      <c r="A927" s="13"/>
      <c r="B927" s="30"/>
      <c r="C927" s="31"/>
      <c r="D927" s="31"/>
      <c r="E927" s="31"/>
      <c r="F927" s="30"/>
      <c r="G927" s="30"/>
      <c r="H927" s="30"/>
      <c r="I927" s="1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1" t="str">
        <f t="array" ref="J927">IF(I927&lt;&gt;"",INDEX(Def!$J$6:$L$10,MATCH(F927,Def!$I$6:$I$10,0),MATCH(I927,Def!$J$5:$L$5,0)),"")</f>
        <v/>
      </c>
      <c r="K927" s="33"/>
      <c r="L927" s="34" t="str">
        <f t="shared" si="1"/>
        <v/>
      </c>
      <c r="M927" s="31"/>
    </row>
    <row r="928" ht="14.25" customHeight="1">
      <c r="A928" s="13"/>
      <c r="B928" s="30"/>
      <c r="C928" s="31"/>
      <c r="D928" s="31"/>
      <c r="E928" s="31"/>
      <c r="F928" s="30"/>
      <c r="G928" s="30"/>
      <c r="H928" s="30"/>
      <c r="I928" s="1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1" t="str">
        <f t="array" ref="J928">IF(I928&lt;&gt;"",INDEX(Def!$J$6:$L$10,MATCH(F928,Def!$I$6:$I$10,0),MATCH(I928,Def!$J$5:$L$5,0)),"")</f>
        <v/>
      </c>
      <c r="K928" s="33"/>
      <c r="L928" s="34" t="str">
        <f t="shared" si="1"/>
        <v/>
      </c>
      <c r="M928" s="31"/>
    </row>
    <row r="929" ht="14.25" customHeight="1">
      <c r="A929" s="13"/>
      <c r="B929" s="30"/>
      <c r="C929" s="31"/>
      <c r="D929" s="31"/>
      <c r="E929" s="31"/>
      <c r="F929" s="30"/>
      <c r="G929" s="30"/>
      <c r="H929" s="30"/>
      <c r="I929" s="1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1" t="str">
        <f t="array" ref="J929">IF(I929&lt;&gt;"",INDEX(Def!$J$6:$L$10,MATCH(F929,Def!$I$6:$I$10,0),MATCH(I929,Def!$J$5:$L$5,0)),"")</f>
        <v/>
      </c>
      <c r="K929" s="33"/>
      <c r="L929" s="34" t="str">
        <f t="shared" si="1"/>
        <v/>
      </c>
      <c r="M929" s="31"/>
    </row>
    <row r="930" ht="14.25" customHeight="1">
      <c r="A930" s="13"/>
      <c r="B930" s="30"/>
      <c r="C930" s="31"/>
      <c r="D930" s="31"/>
      <c r="E930" s="31"/>
      <c r="F930" s="30"/>
      <c r="G930" s="30"/>
      <c r="H930" s="30"/>
      <c r="I930" s="1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1" t="str">
        <f t="array" ref="J930">IF(I930&lt;&gt;"",INDEX(Def!$J$6:$L$10,MATCH(F930,Def!$I$6:$I$10,0),MATCH(I930,Def!$J$5:$L$5,0)),"")</f>
        <v/>
      </c>
      <c r="K930" s="33"/>
      <c r="L930" s="34" t="str">
        <f t="shared" si="1"/>
        <v/>
      </c>
      <c r="M930" s="31"/>
    </row>
    <row r="931" ht="14.25" customHeight="1">
      <c r="A931" s="13"/>
      <c r="B931" s="30"/>
      <c r="C931" s="31"/>
      <c r="D931" s="31"/>
      <c r="E931" s="31"/>
      <c r="F931" s="30"/>
      <c r="G931" s="30"/>
      <c r="H931" s="30"/>
      <c r="I931" s="1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1" t="str">
        <f t="array" ref="J931">IF(I931&lt;&gt;"",INDEX(Def!$J$6:$L$10,MATCH(F931,Def!$I$6:$I$10,0),MATCH(I931,Def!$J$5:$L$5,0)),"")</f>
        <v/>
      </c>
      <c r="K931" s="33"/>
      <c r="L931" s="34" t="str">
        <f t="shared" si="1"/>
        <v/>
      </c>
      <c r="M931" s="31"/>
    </row>
    <row r="932" ht="14.25" customHeight="1">
      <c r="A932" s="13"/>
      <c r="B932" s="30"/>
      <c r="C932" s="31"/>
      <c r="D932" s="31"/>
      <c r="E932" s="31"/>
      <c r="F932" s="30"/>
      <c r="G932" s="30"/>
      <c r="H932" s="30"/>
      <c r="I932" s="1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1" t="str">
        <f t="array" ref="J932">IF(I932&lt;&gt;"",INDEX(Def!$J$6:$L$10,MATCH(F932,Def!$I$6:$I$10,0),MATCH(I932,Def!$J$5:$L$5,0)),"")</f>
        <v/>
      </c>
      <c r="K932" s="33"/>
      <c r="L932" s="34" t="str">
        <f t="shared" si="1"/>
        <v/>
      </c>
      <c r="M932" s="31"/>
    </row>
    <row r="933" ht="14.25" customHeight="1">
      <c r="A933" s="13"/>
      <c r="B933" s="30"/>
      <c r="C933" s="31"/>
      <c r="D933" s="31"/>
      <c r="E933" s="31"/>
      <c r="F933" s="30"/>
      <c r="G933" s="30"/>
      <c r="H933" s="30"/>
      <c r="I933" s="1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1" t="str">
        <f t="array" ref="J933">IF(I933&lt;&gt;"",INDEX(Def!$J$6:$L$10,MATCH(F933,Def!$I$6:$I$10,0),MATCH(I933,Def!$J$5:$L$5,0)),"")</f>
        <v/>
      </c>
      <c r="K933" s="33"/>
      <c r="L933" s="34" t="str">
        <f t="shared" si="1"/>
        <v/>
      </c>
      <c r="M933" s="31"/>
    </row>
    <row r="934" ht="14.25" customHeight="1">
      <c r="A934" s="13"/>
      <c r="B934" s="30"/>
      <c r="C934" s="31"/>
      <c r="D934" s="31"/>
      <c r="E934" s="31"/>
      <c r="F934" s="30"/>
      <c r="G934" s="30"/>
      <c r="H934" s="30"/>
      <c r="I934" s="1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1" t="str">
        <f t="array" ref="J934">IF(I934&lt;&gt;"",INDEX(Def!$J$6:$L$10,MATCH(F934,Def!$I$6:$I$10,0),MATCH(I934,Def!$J$5:$L$5,0)),"")</f>
        <v/>
      </c>
      <c r="K934" s="33"/>
      <c r="L934" s="34" t="str">
        <f t="shared" si="1"/>
        <v/>
      </c>
      <c r="M934" s="31"/>
    </row>
    <row r="935" ht="14.25" customHeight="1">
      <c r="A935" s="13"/>
      <c r="B935" s="30"/>
      <c r="C935" s="31"/>
      <c r="D935" s="31"/>
      <c r="E935" s="31"/>
      <c r="F935" s="30"/>
      <c r="G935" s="30"/>
      <c r="H935" s="30"/>
      <c r="I935" s="1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1" t="str">
        <f t="array" ref="J935">IF(I935&lt;&gt;"",INDEX(Def!$J$6:$L$10,MATCH(F935,Def!$I$6:$I$10,0),MATCH(I935,Def!$J$5:$L$5,0)),"")</f>
        <v/>
      </c>
      <c r="K935" s="33"/>
      <c r="L935" s="34" t="str">
        <f t="shared" si="1"/>
        <v/>
      </c>
      <c r="M935" s="31"/>
    </row>
    <row r="936" ht="14.25" customHeight="1">
      <c r="A936" s="13"/>
      <c r="B936" s="30"/>
      <c r="C936" s="31"/>
      <c r="D936" s="31"/>
      <c r="E936" s="31"/>
      <c r="F936" s="30"/>
      <c r="G936" s="30"/>
      <c r="H936" s="30"/>
      <c r="I936" s="1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1" t="str">
        <f t="array" ref="J936">IF(I936&lt;&gt;"",INDEX(Def!$J$6:$L$10,MATCH(F936,Def!$I$6:$I$10,0),MATCH(I936,Def!$J$5:$L$5,0)),"")</f>
        <v/>
      </c>
      <c r="K936" s="33"/>
      <c r="L936" s="34" t="str">
        <f t="shared" si="1"/>
        <v/>
      </c>
      <c r="M936" s="31"/>
    </row>
    <row r="937" ht="14.25" customHeight="1">
      <c r="A937" s="13"/>
      <c r="B937" s="30"/>
      <c r="C937" s="31"/>
      <c r="D937" s="31"/>
      <c r="E937" s="31"/>
      <c r="F937" s="30"/>
      <c r="G937" s="30"/>
      <c r="H937" s="30"/>
      <c r="I937" s="1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1" t="str">
        <f t="array" ref="J937">IF(I937&lt;&gt;"",INDEX(Def!$J$6:$L$10,MATCH(F937,Def!$I$6:$I$10,0),MATCH(I937,Def!$J$5:$L$5,0)),"")</f>
        <v/>
      </c>
      <c r="K937" s="33"/>
      <c r="L937" s="34" t="str">
        <f t="shared" si="1"/>
        <v/>
      </c>
      <c r="M937" s="31"/>
    </row>
    <row r="938" ht="14.25" customHeight="1">
      <c r="A938" s="13"/>
      <c r="B938" s="30"/>
      <c r="C938" s="31"/>
      <c r="D938" s="31"/>
      <c r="E938" s="31"/>
      <c r="F938" s="30"/>
      <c r="G938" s="30"/>
      <c r="H938" s="30"/>
      <c r="I938" s="1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1" t="str">
        <f t="array" ref="J938">IF(I938&lt;&gt;"",INDEX(Def!$J$6:$L$10,MATCH(F938,Def!$I$6:$I$10,0),MATCH(I938,Def!$J$5:$L$5,0)),"")</f>
        <v/>
      </c>
      <c r="K938" s="33"/>
      <c r="L938" s="34" t="str">
        <f t="shared" si="1"/>
        <v/>
      </c>
      <c r="M938" s="31"/>
    </row>
    <row r="939" ht="14.25" customHeight="1">
      <c r="A939" s="13"/>
      <c r="B939" s="30"/>
      <c r="C939" s="31"/>
      <c r="D939" s="31"/>
      <c r="E939" s="31"/>
      <c r="F939" s="30"/>
      <c r="G939" s="30"/>
      <c r="H939" s="30"/>
      <c r="I939" s="1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1" t="str">
        <f t="array" ref="J939">IF(I939&lt;&gt;"",INDEX(Def!$J$6:$L$10,MATCH(F939,Def!$I$6:$I$10,0),MATCH(I939,Def!$J$5:$L$5,0)),"")</f>
        <v/>
      </c>
      <c r="K939" s="33"/>
      <c r="L939" s="34" t="str">
        <f t="shared" si="1"/>
        <v/>
      </c>
      <c r="M939" s="31"/>
    </row>
    <row r="940" ht="14.25" customHeight="1">
      <c r="A940" s="13"/>
      <c r="B940" s="30"/>
      <c r="C940" s="31"/>
      <c r="D940" s="31"/>
      <c r="E940" s="31"/>
      <c r="F940" s="30"/>
      <c r="G940" s="30"/>
      <c r="H940" s="30"/>
      <c r="I940" s="1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1" t="str">
        <f t="array" ref="J940">IF(I940&lt;&gt;"",INDEX(Def!$J$6:$L$10,MATCH(F940,Def!$I$6:$I$10,0),MATCH(I940,Def!$J$5:$L$5,0)),"")</f>
        <v/>
      </c>
      <c r="K940" s="33"/>
      <c r="L940" s="34" t="str">
        <f t="shared" si="1"/>
        <v/>
      </c>
      <c r="M940" s="31"/>
    </row>
    <row r="941" ht="14.25" customHeight="1">
      <c r="A941" s="13"/>
      <c r="B941" s="30"/>
      <c r="C941" s="31"/>
      <c r="D941" s="31"/>
      <c r="E941" s="31"/>
      <c r="F941" s="30"/>
      <c r="G941" s="30"/>
      <c r="H941" s="30"/>
      <c r="I941" s="1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1" t="str">
        <f t="array" ref="J941">IF(I941&lt;&gt;"",INDEX(Def!$J$6:$L$10,MATCH(F941,Def!$I$6:$I$10,0),MATCH(I941,Def!$J$5:$L$5,0)),"")</f>
        <v/>
      </c>
      <c r="K941" s="33"/>
      <c r="L941" s="34" t="str">
        <f t="shared" si="1"/>
        <v/>
      </c>
      <c r="M941" s="31"/>
    </row>
    <row r="942" ht="14.25" customHeight="1">
      <c r="A942" s="13"/>
      <c r="B942" s="30"/>
      <c r="C942" s="31"/>
      <c r="D942" s="31"/>
      <c r="E942" s="31"/>
      <c r="F942" s="30"/>
      <c r="G942" s="30"/>
      <c r="H942" s="30"/>
      <c r="I942" s="1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1" t="str">
        <f t="array" ref="J942">IF(I942&lt;&gt;"",INDEX(Def!$J$6:$L$10,MATCH(F942,Def!$I$6:$I$10,0),MATCH(I942,Def!$J$5:$L$5,0)),"")</f>
        <v/>
      </c>
      <c r="K942" s="33"/>
      <c r="L942" s="34" t="str">
        <f t="shared" si="1"/>
        <v/>
      </c>
      <c r="M942" s="31"/>
    </row>
    <row r="943" ht="14.25" customHeight="1">
      <c r="A943" s="13"/>
      <c r="B943" s="30"/>
      <c r="C943" s="31"/>
      <c r="D943" s="31"/>
      <c r="E943" s="31"/>
      <c r="F943" s="30"/>
      <c r="G943" s="30"/>
      <c r="H943" s="30"/>
      <c r="I943" s="1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1" t="str">
        <f t="array" ref="J943">IF(I943&lt;&gt;"",INDEX(Def!$J$6:$L$10,MATCH(F943,Def!$I$6:$I$10,0),MATCH(I943,Def!$J$5:$L$5,0)),"")</f>
        <v/>
      </c>
      <c r="K943" s="33"/>
      <c r="L943" s="34" t="str">
        <f t="shared" si="1"/>
        <v/>
      </c>
      <c r="M943" s="31"/>
    </row>
    <row r="944" ht="14.25" customHeight="1">
      <c r="A944" s="13"/>
      <c r="B944" s="30"/>
      <c r="C944" s="31"/>
      <c r="D944" s="31"/>
      <c r="E944" s="31"/>
      <c r="F944" s="30"/>
      <c r="G944" s="30"/>
      <c r="H944" s="30"/>
      <c r="I944" s="1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1" t="str">
        <f t="array" ref="J944">IF(I944&lt;&gt;"",INDEX(Def!$J$6:$L$10,MATCH(F944,Def!$I$6:$I$10,0),MATCH(I944,Def!$J$5:$L$5,0)),"")</f>
        <v/>
      </c>
      <c r="K944" s="33"/>
      <c r="L944" s="34" t="str">
        <f t="shared" si="1"/>
        <v/>
      </c>
      <c r="M944" s="31"/>
    </row>
    <row r="945" ht="14.25" customHeight="1">
      <c r="A945" s="13"/>
      <c r="B945" s="30"/>
      <c r="C945" s="31"/>
      <c r="D945" s="31"/>
      <c r="E945" s="31"/>
      <c r="F945" s="30"/>
      <c r="G945" s="30"/>
      <c r="H945" s="30"/>
      <c r="I945" s="1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1" t="str">
        <f t="array" ref="J945">IF(I945&lt;&gt;"",INDEX(Def!$J$6:$L$10,MATCH(F945,Def!$I$6:$I$10,0),MATCH(I945,Def!$J$5:$L$5,0)),"")</f>
        <v/>
      </c>
      <c r="K945" s="33"/>
      <c r="L945" s="34" t="str">
        <f t="shared" si="1"/>
        <v/>
      </c>
      <c r="M945" s="31"/>
    </row>
    <row r="946" ht="14.25" customHeight="1">
      <c r="A946" s="13"/>
      <c r="B946" s="30"/>
      <c r="C946" s="31"/>
      <c r="D946" s="31"/>
      <c r="E946" s="31"/>
      <c r="F946" s="30"/>
      <c r="G946" s="30"/>
      <c r="H946" s="30"/>
      <c r="I946" s="1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1" t="str">
        <f t="array" ref="J946">IF(I946&lt;&gt;"",INDEX(Def!$J$6:$L$10,MATCH(F946,Def!$I$6:$I$10,0),MATCH(I946,Def!$J$5:$L$5,0)),"")</f>
        <v/>
      </c>
      <c r="K946" s="33"/>
      <c r="L946" s="34" t="str">
        <f t="shared" si="1"/>
        <v/>
      </c>
      <c r="M946" s="31"/>
    </row>
    <row r="947" ht="14.25" customHeight="1">
      <c r="A947" s="13"/>
      <c r="B947" s="30"/>
      <c r="C947" s="31"/>
      <c r="D947" s="31"/>
      <c r="E947" s="31"/>
      <c r="F947" s="30"/>
      <c r="G947" s="30"/>
      <c r="H947" s="30"/>
      <c r="I947" s="1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1" t="str">
        <f t="array" ref="J947">IF(I947&lt;&gt;"",INDEX(Def!$J$6:$L$10,MATCH(F947,Def!$I$6:$I$10,0),MATCH(I947,Def!$J$5:$L$5,0)),"")</f>
        <v/>
      </c>
      <c r="K947" s="33"/>
      <c r="L947" s="34" t="str">
        <f t="shared" si="1"/>
        <v/>
      </c>
      <c r="M947" s="31"/>
    </row>
    <row r="948" ht="14.25" customHeight="1">
      <c r="A948" s="13"/>
      <c r="B948" s="30"/>
      <c r="C948" s="31"/>
      <c r="D948" s="31"/>
      <c r="E948" s="31"/>
      <c r="F948" s="30"/>
      <c r="G948" s="30"/>
      <c r="H948" s="30"/>
      <c r="I948" s="1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1" t="str">
        <f t="array" ref="J948">IF(I948&lt;&gt;"",INDEX(Def!$J$6:$L$10,MATCH(F948,Def!$I$6:$I$10,0),MATCH(I948,Def!$J$5:$L$5,0)),"")</f>
        <v/>
      </c>
      <c r="K948" s="33"/>
      <c r="L948" s="34" t="str">
        <f t="shared" si="1"/>
        <v/>
      </c>
      <c r="M948" s="31"/>
    </row>
    <row r="949" ht="14.25" customHeight="1">
      <c r="A949" s="13"/>
      <c r="B949" s="30"/>
      <c r="C949" s="31"/>
      <c r="D949" s="31"/>
      <c r="E949" s="31"/>
      <c r="F949" s="30"/>
      <c r="G949" s="30"/>
      <c r="H949" s="30"/>
      <c r="I949" s="1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1" t="str">
        <f t="array" ref="J949">IF(I949&lt;&gt;"",INDEX(Def!$J$6:$L$10,MATCH(F949,Def!$I$6:$I$10,0),MATCH(I949,Def!$J$5:$L$5,0)),"")</f>
        <v/>
      </c>
      <c r="K949" s="33"/>
      <c r="L949" s="34" t="str">
        <f t="shared" si="1"/>
        <v/>
      </c>
      <c r="M949" s="31"/>
    </row>
    <row r="950" ht="14.25" customHeight="1">
      <c r="A950" s="13"/>
      <c r="B950" s="30"/>
      <c r="C950" s="31"/>
      <c r="D950" s="31"/>
      <c r="E950" s="31"/>
      <c r="F950" s="30"/>
      <c r="G950" s="30"/>
      <c r="H950" s="30"/>
      <c r="I950" s="1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1" t="str">
        <f t="array" ref="J950">IF(I950&lt;&gt;"",INDEX(Def!$J$6:$L$10,MATCH(F950,Def!$I$6:$I$10,0),MATCH(I950,Def!$J$5:$L$5,0)),"")</f>
        <v/>
      </c>
      <c r="K950" s="33"/>
      <c r="L950" s="34" t="str">
        <f t="shared" si="1"/>
        <v/>
      </c>
      <c r="M950" s="31"/>
    </row>
    <row r="951" ht="14.25" customHeight="1">
      <c r="A951" s="13"/>
      <c r="B951" s="30"/>
      <c r="C951" s="31"/>
      <c r="D951" s="31"/>
      <c r="E951" s="31"/>
      <c r="F951" s="30"/>
      <c r="G951" s="30"/>
      <c r="H951" s="30"/>
      <c r="I951" s="1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1" t="str">
        <f t="array" ref="J951">IF(I951&lt;&gt;"",INDEX(Def!$J$6:$L$10,MATCH(F951,Def!$I$6:$I$10,0),MATCH(I951,Def!$J$5:$L$5,0)),"")</f>
        <v/>
      </c>
      <c r="K951" s="33"/>
      <c r="L951" s="34" t="str">
        <f t="shared" si="1"/>
        <v/>
      </c>
      <c r="M951" s="31"/>
    </row>
    <row r="952" ht="14.25" customHeight="1">
      <c r="A952" s="13"/>
      <c r="B952" s="30"/>
      <c r="C952" s="31"/>
      <c r="D952" s="31"/>
      <c r="E952" s="31"/>
      <c r="F952" s="30"/>
      <c r="G952" s="30"/>
      <c r="H952" s="30"/>
      <c r="I952" s="1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1" t="str">
        <f t="array" ref="J952">IF(I952&lt;&gt;"",INDEX(Def!$J$6:$L$10,MATCH(F952,Def!$I$6:$I$10,0),MATCH(I952,Def!$J$5:$L$5,0)),"")</f>
        <v/>
      </c>
      <c r="K952" s="33"/>
      <c r="L952" s="34" t="str">
        <f t="shared" si="1"/>
        <v/>
      </c>
      <c r="M952" s="31"/>
    </row>
    <row r="953" ht="14.25" customHeight="1">
      <c r="A953" s="13"/>
      <c r="B953" s="30"/>
      <c r="C953" s="31"/>
      <c r="D953" s="31"/>
      <c r="E953" s="31"/>
      <c r="F953" s="30"/>
      <c r="G953" s="30"/>
      <c r="H953" s="30"/>
      <c r="I953" s="1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1" t="str">
        <f t="array" ref="J953">IF(I953&lt;&gt;"",INDEX(Def!$J$6:$L$10,MATCH(F953,Def!$I$6:$I$10,0),MATCH(I953,Def!$J$5:$L$5,0)),"")</f>
        <v/>
      </c>
      <c r="K953" s="33"/>
      <c r="L953" s="34" t="str">
        <f t="shared" si="1"/>
        <v/>
      </c>
      <c r="M953" s="31"/>
    </row>
    <row r="954" ht="14.25" customHeight="1">
      <c r="A954" s="13"/>
      <c r="B954" s="30"/>
      <c r="C954" s="31"/>
      <c r="D954" s="31"/>
      <c r="E954" s="31"/>
      <c r="F954" s="30"/>
      <c r="G954" s="30"/>
      <c r="H954" s="30"/>
      <c r="I954" s="1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1" t="str">
        <f t="array" ref="J954">IF(I954&lt;&gt;"",INDEX(Def!$J$6:$L$10,MATCH(F954,Def!$I$6:$I$10,0),MATCH(I954,Def!$J$5:$L$5,0)),"")</f>
        <v/>
      </c>
      <c r="K954" s="33"/>
      <c r="L954" s="34" t="str">
        <f t="shared" si="1"/>
        <v/>
      </c>
      <c r="M954" s="31"/>
    </row>
    <row r="955" ht="14.25" customHeight="1">
      <c r="A955" s="13"/>
      <c r="B955" s="30"/>
      <c r="C955" s="31"/>
      <c r="D955" s="31"/>
      <c r="E955" s="31"/>
      <c r="F955" s="30"/>
      <c r="G955" s="30"/>
      <c r="H955" s="30"/>
      <c r="I955" s="1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1" t="str">
        <f t="array" ref="J955">IF(I955&lt;&gt;"",INDEX(Def!$J$6:$L$10,MATCH(F955,Def!$I$6:$I$10,0),MATCH(I955,Def!$J$5:$L$5,0)),"")</f>
        <v/>
      </c>
      <c r="K955" s="33"/>
      <c r="L955" s="34" t="str">
        <f t="shared" si="1"/>
        <v/>
      </c>
      <c r="M955" s="31"/>
    </row>
    <row r="956" ht="14.25" customHeight="1">
      <c r="A956" s="13"/>
      <c r="B956" s="30"/>
      <c r="C956" s="31"/>
      <c r="D956" s="31"/>
      <c r="E956" s="31"/>
      <c r="F956" s="30"/>
      <c r="G956" s="30"/>
      <c r="H956" s="30"/>
      <c r="I956" s="1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1" t="str">
        <f t="array" ref="J956">IF(I956&lt;&gt;"",INDEX(Def!$J$6:$L$10,MATCH(F956,Def!$I$6:$I$10,0),MATCH(I956,Def!$J$5:$L$5,0)),"")</f>
        <v/>
      </c>
      <c r="K956" s="33"/>
      <c r="L956" s="34" t="str">
        <f t="shared" si="1"/>
        <v/>
      </c>
      <c r="M956" s="31"/>
    </row>
    <row r="957" ht="14.25" customHeight="1">
      <c r="A957" s="13"/>
      <c r="B957" s="30"/>
      <c r="C957" s="31"/>
      <c r="D957" s="31"/>
      <c r="E957" s="31"/>
      <c r="F957" s="30"/>
      <c r="G957" s="30"/>
      <c r="H957" s="30"/>
      <c r="I957" s="1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1" t="str">
        <f t="array" ref="J957">IF(I957&lt;&gt;"",INDEX(Def!$J$6:$L$10,MATCH(F957,Def!$I$6:$I$10,0),MATCH(I957,Def!$J$5:$L$5,0)),"")</f>
        <v/>
      </c>
      <c r="K957" s="33"/>
      <c r="L957" s="34" t="str">
        <f t="shared" si="1"/>
        <v/>
      </c>
      <c r="M957" s="31"/>
    </row>
    <row r="958" ht="14.25" customHeight="1">
      <c r="A958" s="13"/>
      <c r="B958" s="30"/>
      <c r="C958" s="31"/>
      <c r="D958" s="31"/>
      <c r="E958" s="31"/>
      <c r="F958" s="30"/>
      <c r="G958" s="30"/>
      <c r="H958" s="30"/>
      <c r="I958" s="1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1" t="str">
        <f t="array" ref="J958">IF(I958&lt;&gt;"",INDEX(Def!$J$6:$L$10,MATCH(F958,Def!$I$6:$I$10,0),MATCH(I958,Def!$J$5:$L$5,0)),"")</f>
        <v/>
      </c>
      <c r="K958" s="33"/>
      <c r="L958" s="34" t="str">
        <f t="shared" si="1"/>
        <v/>
      </c>
      <c r="M958" s="31"/>
    </row>
    <row r="959" ht="14.25" customHeight="1">
      <c r="A959" s="13"/>
      <c r="B959" s="30"/>
      <c r="C959" s="31"/>
      <c r="D959" s="31"/>
      <c r="E959" s="31"/>
      <c r="F959" s="30"/>
      <c r="G959" s="30"/>
      <c r="H959" s="30"/>
      <c r="I959" s="1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1" t="str">
        <f t="array" ref="J959">IF(I959&lt;&gt;"",INDEX(Def!$J$6:$L$10,MATCH(F959,Def!$I$6:$I$10,0),MATCH(I959,Def!$J$5:$L$5,0)),"")</f>
        <v/>
      </c>
      <c r="K959" s="33"/>
      <c r="L959" s="34" t="str">
        <f t="shared" si="1"/>
        <v/>
      </c>
      <c r="M959" s="31"/>
    </row>
    <row r="960" ht="14.25" customHeight="1">
      <c r="A960" s="13"/>
      <c r="B960" s="30"/>
      <c r="C960" s="31"/>
      <c r="D960" s="31"/>
      <c r="E960" s="31"/>
      <c r="F960" s="30"/>
      <c r="G960" s="30"/>
      <c r="H960" s="30"/>
      <c r="I960" s="1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1" t="str">
        <f t="array" ref="J960">IF(I960&lt;&gt;"",INDEX(Def!$J$6:$L$10,MATCH(F960,Def!$I$6:$I$10,0),MATCH(I960,Def!$J$5:$L$5,0)),"")</f>
        <v/>
      </c>
      <c r="K960" s="33"/>
      <c r="L960" s="34" t="str">
        <f t="shared" si="1"/>
        <v/>
      </c>
      <c r="M960" s="31"/>
    </row>
    <row r="961" ht="14.25" customHeight="1">
      <c r="A961" s="13"/>
      <c r="B961" s="30"/>
      <c r="C961" s="31"/>
      <c r="D961" s="31"/>
      <c r="E961" s="31"/>
      <c r="F961" s="30"/>
      <c r="G961" s="30"/>
      <c r="H961" s="30"/>
      <c r="I961" s="1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1" t="str">
        <f t="array" ref="J961">IF(I961&lt;&gt;"",INDEX(Def!$J$6:$L$10,MATCH(F961,Def!$I$6:$I$10,0),MATCH(I961,Def!$J$5:$L$5,0)),"")</f>
        <v/>
      </c>
      <c r="K961" s="33"/>
      <c r="L961" s="34" t="str">
        <f t="shared" si="1"/>
        <v/>
      </c>
      <c r="M961" s="31"/>
    </row>
    <row r="962" ht="14.25" customHeight="1">
      <c r="A962" s="13"/>
      <c r="B962" s="30"/>
      <c r="C962" s="31"/>
      <c r="D962" s="31"/>
      <c r="E962" s="31"/>
      <c r="F962" s="30"/>
      <c r="G962" s="30"/>
      <c r="H962" s="30"/>
      <c r="I962" s="1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1" t="str">
        <f t="array" ref="J962">IF(I962&lt;&gt;"",INDEX(Def!$J$6:$L$10,MATCH(F962,Def!$I$6:$I$10,0),MATCH(I962,Def!$J$5:$L$5,0)),"")</f>
        <v/>
      </c>
      <c r="K962" s="33"/>
      <c r="L962" s="34" t="str">
        <f t="shared" si="1"/>
        <v/>
      </c>
      <c r="M962" s="31"/>
    </row>
    <row r="963" ht="14.25" customHeight="1">
      <c r="A963" s="13"/>
      <c r="B963" s="30"/>
      <c r="C963" s="31"/>
      <c r="D963" s="31"/>
      <c r="E963" s="31"/>
      <c r="F963" s="30"/>
      <c r="G963" s="30"/>
      <c r="H963" s="30"/>
      <c r="I963" s="1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1" t="str">
        <f t="array" ref="J963">IF(I963&lt;&gt;"",INDEX(Def!$J$6:$L$10,MATCH(F963,Def!$I$6:$I$10,0),MATCH(I963,Def!$J$5:$L$5,0)),"")</f>
        <v/>
      </c>
      <c r="K963" s="33"/>
      <c r="L963" s="34" t="str">
        <f t="shared" si="1"/>
        <v/>
      </c>
      <c r="M963" s="31"/>
    </row>
    <row r="964" ht="14.25" customHeight="1">
      <c r="A964" s="13"/>
      <c r="B964" s="30"/>
      <c r="C964" s="31"/>
      <c r="D964" s="31"/>
      <c r="E964" s="31"/>
      <c r="F964" s="30"/>
      <c r="G964" s="30"/>
      <c r="H964" s="30"/>
      <c r="I964" s="1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1" t="str">
        <f t="array" ref="J964">IF(I964&lt;&gt;"",INDEX(Def!$J$6:$L$10,MATCH(F964,Def!$I$6:$I$10,0),MATCH(I964,Def!$J$5:$L$5,0)),"")</f>
        <v/>
      </c>
      <c r="K964" s="33"/>
      <c r="L964" s="34" t="str">
        <f t="shared" si="1"/>
        <v/>
      </c>
      <c r="M964" s="31"/>
    </row>
    <row r="965" ht="14.25" customHeight="1">
      <c r="A965" s="13"/>
      <c r="B965" s="30"/>
      <c r="C965" s="31"/>
      <c r="D965" s="31"/>
      <c r="E965" s="31"/>
      <c r="F965" s="30"/>
      <c r="G965" s="30"/>
      <c r="H965" s="30"/>
      <c r="I965" s="1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1" t="str">
        <f t="array" ref="J965">IF(I965&lt;&gt;"",INDEX(Def!$J$6:$L$10,MATCH(F965,Def!$I$6:$I$10,0),MATCH(I965,Def!$J$5:$L$5,0)),"")</f>
        <v/>
      </c>
      <c r="K965" s="33"/>
      <c r="L965" s="34" t="str">
        <f t="shared" si="1"/>
        <v/>
      </c>
      <c r="M965" s="31"/>
    </row>
    <row r="966" ht="14.25" customHeight="1">
      <c r="A966" s="13"/>
      <c r="B966" s="30"/>
      <c r="C966" s="31"/>
      <c r="D966" s="31"/>
      <c r="E966" s="31"/>
      <c r="F966" s="30"/>
      <c r="G966" s="30"/>
      <c r="H966" s="30"/>
      <c r="I966" s="1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1" t="str">
        <f t="array" ref="J966">IF(I966&lt;&gt;"",INDEX(Def!$J$6:$L$10,MATCH(F966,Def!$I$6:$I$10,0),MATCH(I966,Def!$J$5:$L$5,0)),"")</f>
        <v/>
      </c>
      <c r="K966" s="33"/>
      <c r="L966" s="34" t="str">
        <f t="shared" si="1"/>
        <v/>
      </c>
      <c r="M966" s="31"/>
    </row>
    <row r="967" ht="14.25" customHeight="1">
      <c r="A967" s="13"/>
      <c r="B967" s="30"/>
      <c r="C967" s="31"/>
      <c r="D967" s="31"/>
      <c r="E967" s="31"/>
      <c r="F967" s="30"/>
      <c r="G967" s="30"/>
      <c r="H967" s="30"/>
      <c r="I967" s="1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1" t="str">
        <f t="array" ref="J967">IF(I967&lt;&gt;"",INDEX(Def!$J$6:$L$10,MATCH(F967,Def!$I$6:$I$10,0),MATCH(I967,Def!$J$5:$L$5,0)),"")</f>
        <v/>
      </c>
      <c r="K967" s="33"/>
      <c r="L967" s="34" t="str">
        <f t="shared" si="1"/>
        <v/>
      </c>
      <c r="M967" s="31"/>
    </row>
    <row r="968" ht="14.25" customHeight="1">
      <c r="A968" s="13"/>
      <c r="B968" s="30"/>
      <c r="C968" s="31"/>
      <c r="D968" s="31"/>
      <c r="E968" s="31"/>
      <c r="F968" s="30"/>
      <c r="G968" s="30"/>
      <c r="H968" s="30"/>
      <c r="I968" s="1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1" t="str">
        <f t="array" ref="J968">IF(I968&lt;&gt;"",INDEX(Def!$J$6:$L$10,MATCH(F968,Def!$I$6:$I$10,0),MATCH(I968,Def!$J$5:$L$5,0)),"")</f>
        <v/>
      </c>
      <c r="K968" s="33"/>
      <c r="L968" s="34" t="str">
        <f t="shared" si="1"/>
        <v/>
      </c>
      <c r="M968" s="31"/>
    </row>
    <row r="969" ht="14.25" customHeight="1">
      <c r="A969" s="13"/>
      <c r="B969" s="30"/>
      <c r="C969" s="31"/>
      <c r="D969" s="31"/>
      <c r="E969" s="31"/>
      <c r="F969" s="30"/>
      <c r="G969" s="30"/>
      <c r="H969" s="30"/>
      <c r="I969" s="1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1" t="str">
        <f t="array" ref="J969">IF(I969&lt;&gt;"",INDEX(Def!$J$6:$L$10,MATCH(F969,Def!$I$6:$I$10,0),MATCH(I969,Def!$J$5:$L$5,0)),"")</f>
        <v/>
      </c>
      <c r="K969" s="33"/>
      <c r="L969" s="34" t="str">
        <f t="shared" si="1"/>
        <v/>
      </c>
      <c r="M969" s="31"/>
    </row>
    <row r="970" ht="14.25" customHeight="1">
      <c r="A970" s="13"/>
      <c r="B970" s="30"/>
      <c r="C970" s="31"/>
      <c r="D970" s="31"/>
      <c r="E970" s="31"/>
      <c r="F970" s="30"/>
      <c r="G970" s="30"/>
      <c r="H970" s="30"/>
      <c r="I970" s="1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1" t="str">
        <f t="array" ref="J970">IF(I970&lt;&gt;"",INDEX(Def!$J$6:$L$10,MATCH(F970,Def!$I$6:$I$10,0),MATCH(I970,Def!$J$5:$L$5,0)),"")</f>
        <v/>
      </c>
      <c r="K970" s="33"/>
      <c r="L970" s="34" t="str">
        <f t="shared" si="1"/>
        <v/>
      </c>
      <c r="M970" s="31"/>
    </row>
    <row r="971" ht="14.25" customHeight="1">
      <c r="A971" s="13"/>
      <c r="B971" s="30"/>
      <c r="C971" s="31"/>
      <c r="D971" s="31"/>
      <c r="E971" s="31"/>
      <c r="F971" s="30"/>
      <c r="G971" s="30"/>
      <c r="H971" s="30"/>
      <c r="I971" s="1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1" t="str">
        <f t="array" ref="J971">IF(I971&lt;&gt;"",INDEX(Def!$J$6:$L$10,MATCH(F971,Def!$I$6:$I$10,0),MATCH(I971,Def!$J$5:$L$5,0)),"")</f>
        <v/>
      </c>
      <c r="K971" s="33"/>
      <c r="L971" s="34" t="str">
        <f t="shared" si="1"/>
        <v/>
      </c>
      <c r="M971" s="31"/>
    </row>
    <row r="972" ht="14.25" customHeight="1">
      <c r="A972" s="13"/>
      <c r="B972" s="30"/>
      <c r="C972" s="31"/>
      <c r="D972" s="31"/>
      <c r="E972" s="31"/>
      <c r="F972" s="30"/>
      <c r="G972" s="30"/>
      <c r="H972" s="30"/>
      <c r="I972" s="1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1" t="str">
        <f t="array" ref="J972">IF(I972&lt;&gt;"",INDEX(Def!$J$6:$L$10,MATCH(F972,Def!$I$6:$I$10,0),MATCH(I972,Def!$J$5:$L$5,0)),"")</f>
        <v/>
      </c>
      <c r="K972" s="33"/>
      <c r="L972" s="34" t="str">
        <f t="shared" si="1"/>
        <v/>
      </c>
      <c r="M972" s="31"/>
    </row>
    <row r="973" ht="14.25" customHeight="1">
      <c r="A973" s="13"/>
      <c r="B973" s="30"/>
      <c r="C973" s="31"/>
      <c r="D973" s="31"/>
      <c r="E973" s="31"/>
      <c r="F973" s="30"/>
      <c r="G973" s="30"/>
      <c r="H973" s="30"/>
      <c r="I973" s="1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1" t="str">
        <f t="array" ref="J973">IF(I973&lt;&gt;"",INDEX(Def!$J$6:$L$10,MATCH(F973,Def!$I$6:$I$10,0),MATCH(I973,Def!$J$5:$L$5,0)),"")</f>
        <v/>
      </c>
      <c r="K973" s="33"/>
      <c r="L973" s="34" t="str">
        <f t="shared" si="1"/>
        <v/>
      </c>
      <c r="M973" s="31"/>
    </row>
    <row r="974" ht="14.25" customHeight="1">
      <c r="A974" s="13"/>
      <c r="B974" s="30"/>
      <c r="C974" s="31"/>
      <c r="D974" s="31"/>
      <c r="E974" s="31"/>
      <c r="F974" s="30"/>
      <c r="G974" s="30"/>
      <c r="H974" s="30"/>
      <c r="I974" s="1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1" t="str">
        <f t="array" ref="J974">IF(I974&lt;&gt;"",INDEX(Def!$J$6:$L$10,MATCH(F974,Def!$I$6:$I$10,0),MATCH(I974,Def!$J$5:$L$5,0)),"")</f>
        <v/>
      </c>
      <c r="K974" s="33"/>
      <c r="L974" s="34" t="str">
        <f t="shared" si="1"/>
        <v/>
      </c>
      <c r="M974" s="31"/>
    </row>
    <row r="975" ht="14.25" customHeight="1">
      <c r="A975" s="13"/>
      <c r="B975" s="30"/>
      <c r="C975" s="31"/>
      <c r="D975" s="31"/>
      <c r="E975" s="31"/>
      <c r="F975" s="30"/>
      <c r="G975" s="30"/>
      <c r="H975" s="30"/>
      <c r="I975" s="1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1" t="str">
        <f t="array" ref="J975">IF(I975&lt;&gt;"",INDEX(Def!$J$6:$L$10,MATCH(F975,Def!$I$6:$I$10,0),MATCH(I975,Def!$J$5:$L$5,0)),"")</f>
        <v/>
      </c>
      <c r="K975" s="33"/>
      <c r="L975" s="34" t="str">
        <f t="shared" si="1"/>
        <v/>
      </c>
      <c r="M975" s="31"/>
    </row>
    <row r="976" ht="14.25" customHeight="1">
      <c r="A976" s="13"/>
      <c r="B976" s="30"/>
      <c r="C976" s="31"/>
      <c r="D976" s="31"/>
      <c r="E976" s="31"/>
      <c r="F976" s="30"/>
      <c r="G976" s="30"/>
      <c r="H976" s="30"/>
      <c r="I976" s="1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1" t="str">
        <f t="array" ref="J976">IF(I976&lt;&gt;"",INDEX(Def!$J$6:$L$10,MATCH(F976,Def!$I$6:$I$10,0),MATCH(I976,Def!$J$5:$L$5,0)),"")</f>
        <v/>
      </c>
      <c r="K976" s="33"/>
      <c r="L976" s="34" t="str">
        <f t="shared" si="1"/>
        <v/>
      </c>
      <c r="M976" s="31"/>
    </row>
    <row r="977" ht="14.25" customHeight="1">
      <c r="A977" s="13"/>
      <c r="B977" s="30"/>
      <c r="C977" s="31"/>
      <c r="D977" s="31"/>
      <c r="E977" s="31"/>
      <c r="F977" s="30"/>
      <c r="G977" s="30"/>
      <c r="H977" s="30"/>
      <c r="I977" s="1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1" t="str">
        <f t="array" ref="J977">IF(I977&lt;&gt;"",INDEX(Def!$J$6:$L$10,MATCH(F977,Def!$I$6:$I$10,0),MATCH(I977,Def!$J$5:$L$5,0)),"")</f>
        <v/>
      </c>
      <c r="K977" s="33"/>
      <c r="L977" s="34" t="str">
        <f t="shared" si="1"/>
        <v/>
      </c>
      <c r="M977" s="31"/>
    </row>
    <row r="978" ht="14.25" customHeight="1">
      <c r="A978" s="13"/>
      <c r="B978" s="30"/>
      <c r="C978" s="31"/>
      <c r="D978" s="31"/>
      <c r="E978" s="31"/>
      <c r="F978" s="30"/>
      <c r="G978" s="30"/>
      <c r="H978" s="30"/>
      <c r="I978" s="1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1" t="str">
        <f t="array" ref="J978">IF(I978&lt;&gt;"",INDEX(Def!$J$6:$L$10,MATCH(F978,Def!$I$6:$I$10,0),MATCH(I978,Def!$J$5:$L$5,0)),"")</f>
        <v/>
      </c>
      <c r="K978" s="33"/>
      <c r="L978" s="34" t="str">
        <f t="shared" si="1"/>
        <v/>
      </c>
      <c r="M978" s="31"/>
    </row>
    <row r="979" ht="14.25" customHeight="1">
      <c r="A979" s="13"/>
      <c r="B979" s="30"/>
      <c r="C979" s="31"/>
      <c r="D979" s="31"/>
      <c r="E979" s="31"/>
      <c r="F979" s="30"/>
      <c r="G979" s="30"/>
      <c r="H979" s="30"/>
      <c r="I979" s="1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1" t="str">
        <f t="array" ref="J979">IF(I979&lt;&gt;"",INDEX(Def!$J$6:$L$10,MATCH(F979,Def!$I$6:$I$10,0),MATCH(I979,Def!$J$5:$L$5,0)),"")</f>
        <v/>
      </c>
      <c r="K979" s="33"/>
      <c r="L979" s="34" t="str">
        <f t="shared" si="1"/>
        <v/>
      </c>
      <c r="M979" s="31"/>
    </row>
    <row r="980" ht="14.25" customHeight="1">
      <c r="A980" s="13"/>
      <c r="B980" s="30"/>
      <c r="C980" s="31"/>
      <c r="D980" s="31"/>
      <c r="E980" s="31"/>
      <c r="F980" s="30"/>
      <c r="G980" s="30"/>
      <c r="H980" s="30"/>
      <c r="I980" s="1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1" t="str">
        <f t="array" ref="J980">IF(I980&lt;&gt;"",INDEX(Def!$J$6:$L$10,MATCH(F980,Def!$I$6:$I$10,0),MATCH(I980,Def!$J$5:$L$5,0)),"")</f>
        <v/>
      </c>
      <c r="K980" s="33"/>
      <c r="L980" s="34" t="str">
        <f t="shared" si="1"/>
        <v/>
      </c>
      <c r="M980" s="31"/>
    </row>
    <row r="981" ht="14.25" customHeight="1">
      <c r="A981" s="13"/>
      <c r="B981" s="30"/>
      <c r="C981" s="31"/>
      <c r="D981" s="31"/>
      <c r="E981" s="31"/>
      <c r="F981" s="30"/>
      <c r="G981" s="30"/>
      <c r="H981" s="30"/>
      <c r="I981" s="1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1" t="str">
        <f t="array" ref="J981">IF(I981&lt;&gt;"",INDEX(Def!$J$6:$L$10,MATCH(F981,Def!$I$6:$I$10,0),MATCH(I981,Def!$J$5:$L$5,0)),"")</f>
        <v/>
      </c>
      <c r="K981" s="33"/>
      <c r="L981" s="34" t="str">
        <f t="shared" si="1"/>
        <v/>
      </c>
      <c r="M981" s="31"/>
    </row>
    <row r="982" ht="14.25" customHeight="1">
      <c r="A982" s="13"/>
      <c r="B982" s="30"/>
      <c r="C982" s="31"/>
      <c r="D982" s="31"/>
      <c r="E982" s="31"/>
      <c r="F982" s="30"/>
      <c r="G982" s="30"/>
      <c r="H982" s="30"/>
      <c r="I982" s="1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1" t="str">
        <f t="array" ref="J982">IF(I982&lt;&gt;"",INDEX(Def!$J$6:$L$10,MATCH(F982,Def!$I$6:$I$10,0),MATCH(I982,Def!$J$5:$L$5,0)),"")</f>
        <v/>
      </c>
      <c r="K982" s="33"/>
      <c r="L982" s="34" t="str">
        <f t="shared" si="1"/>
        <v/>
      </c>
      <c r="M982" s="31"/>
    </row>
    <row r="983" ht="14.25" customHeight="1">
      <c r="A983" s="13"/>
      <c r="B983" s="30"/>
      <c r="C983" s="31"/>
      <c r="D983" s="31"/>
      <c r="E983" s="31"/>
      <c r="F983" s="30"/>
      <c r="G983" s="30"/>
      <c r="H983" s="30"/>
      <c r="I983" s="1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1" t="str">
        <f t="array" ref="J983">IF(I983&lt;&gt;"",INDEX(Def!$J$6:$L$10,MATCH(F983,Def!$I$6:$I$10,0),MATCH(I983,Def!$J$5:$L$5,0)),"")</f>
        <v/>
      </c>
      <c r="K983" s="33"/>
      <c r="L983" s="34" t="str">
        <f t="shared" si="1"/>
        <v/>
      </c>
      <c r="M983" s="31"/>
    </row>
    <row r="984" ht="14.25" customHeight="1">
      <c r="A984" s="13"/>
      <c r="B984" s="30"/>
      <c r="C984" s="31"/>
      <c r="D984" s="31"/>
      <c r="E984" s="31"/>
      <c r="F984" s="30"/>
      <c r="G984" s="30"/>
      <c r="H984" s="30"/>
      <c r="I984" s="1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1" t="str">
        <f t="array" ref="J984">IF(I984&lt;&gt;"",INDEX(Def!$J$6:$L$10,MATCH(F984,Def!$I$6:$I$10,0),MATCH(I984,Def!$J$5:$L$5,0)),"")</f>
        <v/>
      </c>
      <c r="K984" s="33"/>
      <c r="L984" s="34" t="str">
        <f t="shared" si="1"/>
        <v/>
      </c>
      <c r="M984" s="31"/>
    </row>
    <row r="985" ht="14.25" customHeight="1">
      <c r="A985" s="13"/>
      <c r="B985" s="30"/>
      <c r="C985" s="31"/>
      <c r="D985" s="31"/>
      <c r="E985" s="31"/>
      <c r="F985" s="30"/>
      <c r="G985" s="30"/>
      <c r="H985" s="30"/>
      <c r="I985" s="1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1" t="str">
        <f t="array" ref="J985">IF(I985&lt;&gt;"",INDEX(Def!$J$6:$L$10,MATCH(F985,Def!$I$6:$I$10,0),MATCH(I985,Def!$J$5:$L$5,0)),"")</f>
        <v/>
      </c>
      <c r="K985" s="33"/>
      <c r="L985" s="34" t="str">
        <f t="shared" si="1"/>
        <v/>
      </c>
      <c r="M985" s="31"/>
    </row>
    <row r="986" ht="14.25" customHeight="1">
      <c r="A986" s="13"/>
      <c r="B986" s="30"/>
      <c r="C986" s="31"/>
      <c r="D986" s="31"/>
      <c r="E986" s="31"/>
      <c r="F986" s="30"/>
      <c r="G986" s="30"/>
      <c r="H986" s="30"/>
      <c r="I986" s="1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1" t="str">
        <f t="array" ref="J986">IF(I986&lt;&gt;"",INDEX(Def!$J$6:$L$10,MATCH(F986,Def!$I$6:$I$10,0),MATCH(I986,Def!$J$5:$L$5,0)),"")</f>
        <v/>
      </c>
      <c r="K986" s="33"/>
      <c r="L986" s="34" t="str">
        <f t="shared" si="1"/>
        <v/>
      </c>
      <c r="M986" s="31"/>
    </row>
    <row r="987" ht="14.25" customHeight="1">
      <c r="A987" s="13"/>
      <c r="B987" s="30"/>
      <c r="C987" s="31"/>
      <c r="D987" s="31"/>
      <c r="E987" s="31"/>
      <c r="F987" s="30"/>
      <c r="G987" s="30"/>
      <c r="H987" s="30"/>
      <c r="I987" s="1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1" t="str">
        <f t="array" ref="J987">IF(I987&lt;&gt;"",INDEX(Def!$J$6:$L$10,MATCH(F987,Def!$I$6:$I$10,0),MATCH(I987,Def!$J$5:$L$5,0)),"")</f>
        <v/>
      </c>
      <c r="K987" s="33"/>
      <c r="L987" s="34" t="str">
        <f t="shared" si="1"/>
        <v/>
      </c>
      <c r="M987" s="31"/>
    </row>
    <row r="988" ht="14.25" customHeight="1">
      <c r="A988" s="13"/>
      <c r="B988" s="30"/>
      <c r="C988" s="31"/>
      <c r="D988" s="31"/>
      <c r="E988" s="31"/>
      <c r="F988" s="30"/>
      <c r="G988" s="30"/>
      <c r="H988" s="30"/>
      <c r="I988" s="1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1" t="str">
        <f t="array" ref="J988">IF(I988&lt;&gt;"",INDEX(Def!$J$6:$L$10,MATCH(F988,Def!$I$6:$I$10,0),MATCH(I988,Def!$J$5:$L$5,0)),"")</f>
        <v/>
      </c>
      <c r="K988" s="33"/>
      <c r="L988" s="34" t="str">
        <f t="shared" si="1"/>
        <v/>
      </c>
      <c r="M988" s="31"/>
    </row>
    <row r="989" ht="14.25" customHeight="1">
      <c r="A989" s="13"/>
      <c r="B989" s="30"/>
      <c r="C989" s="31"/>
      <c r="D989" s="31"/>
      <c r="E989" s="31"/>
      <c r="F989" s="30"/>
      <c r="G989" s="30"/>
      <c r="H989" s="30"/>
      <c r="I989" s="1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1" t="str">
        <f t="array" ref="J989">IF(I989&lt;&gt;"",INDEX(Def!$J$6:$L$10,MATCH(F989,Def!$I$6:$I$10,0),MATCH(I989,Def!$J$5:$L$5,0)),"")</f>
        <v/>
      </c>
      <c r="K989" s="33"/>
      <c r="L989" s="34" t="str">
        <f t="shared" si="1"/>
        <v/>
      </c>
      <c r="M989" s="31"/>
    </row>
    <row r="990" ht="14.25" customHeight="1">
      <c r="A990" s="13"/>
      <c r="B990" s="30"/>
      <c r="C990" s="31"/>
      <c r="D990" s="31"/>
      <c r="E990" s="31"/>
      <c r="F990" s="30"/>
      <c r="G990" s="30"/>
      <c r="H990" s="30"/>
      <c r="I990" s="1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1" t="str">
        <f t="array" ref="J990">IF(I990&lt;&gt;"",INDEX(Def!$J$6:$L$10,MATCH(F990,Def!$I$6:$I$10,0),MATCH(I990,Def!$J$5:$L$5,0)),"")</f>
        <v/>
      </c>
      <c r="K990" s="33"/>
      <c r="L990" s="34" t="str">
        <f t="shared" si="1"/>
        <v/>
      </c>
      <c r="M990" s="31"/>
    </row>
    <row r="991" ht="14.25" customHeight="1">
      <c r="A991" s="13"/>
      <c r="B991" s="30"/>
      <c r="C991" s="31"/>
      <c r="D991" s="31"/>
      <c r="E991" s="31"/>
      <c r="F991" s="30"/>
      <c r="G991" s="30"/>
      <c r="H991" s="30"/>
      <c r="I991" s="1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1" t="str">
        <f t="array" ref="J991">IF(I991&lt;&gt;"",INDEX(Def!$J$6:$L$10,MATCH(F991,Def!$I$6:$I$10,0),MATCH(I991,Def!$J$5:$L$5,0)),"")</f>
        <v/>
      </c>
      <c r="K991" s="33"/>
      <c r="L991" s="34" t="str">
        <f t="shared" si="1"/>
        <v/>
      </c>
      <c r="M991" s="31"/>
    </row>
    <row r="992" ht="14.25" customHeight="1">
      <c r="A992" s="13"/>
      <c r="B992" s="30"/>
      <c r="C992" s="31"/>
      <c r="D992" s="31"/>
      <c r="E992" s="31"/>
      <c r="F992" s="30"/>
      <c r="G992" s="30"/>
      <c r="H992" s="30"/>
      <c r="I992" s="1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1" t="str">
        <f t="array" ref="J992">IF(I992&lt;&gt;"",INDEX(Def!$J$6:$L$10,MATCH(F992,Def!$I$6:$I$10,0),MATCH(I992,Def!$J$5:$L$5,0)),"")</f>
        <v/>
      </c>
      <c r="K992" s="33"/>
      <c r="L992" s="34" t="str">
        <f t="shared" si="1"/>
        <v/>
      </c>
      <c r="M992" s="31"/>
    </row>
    <row r="993" ht="14.25" customHeight="1">
      <c r="A993" s="13"/>
      <c r="B993" s="30"/>
      <c r="C993" s="31"/>
      <c r="D993" s="31"/>
      <c r="E993" s="31"/>
      <c r="F993" s="30"/>
      <c r="G993" s="30"/>
      <c r="H993" s="30"/>
      <c r="I993" s="1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1" t="str">
        <f t="array" ref="J993">IF(I993&lt;&gt;"",INDEX(Def!$J$6:$L$10,MATCH(F993,Def!$I$6:$I$10,0),MATCH(I993,Def!$J$5:$L$5,0)),"")</f>
        <v/>
      </c>
      <c r="K993" s="33"/>
      <c r="L993" s="34" t="str">
        <f t="shared" si="1"/>
        <v/>
      </c>
      <c r="M993" s="31"/>
    </row>
    <row r="994" ht="14.25" customHeight="1">
      <c r="A994" s="13"/>
      <c r="B994" s="30"/>
      <c r="C994" s="31"/>
      <c r="D994" s="31"/>
      <c r="E994" s="31"/>
      <c r="F994" s="30"/>
      <c r="G994" s="30"/>
      <c r="H994" s="30"/>
      <c r="I994" s="1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1" t="str">
        <f t="array" ref="J994">IF(I994&lt;&gt;"",INDEX(Def!$J$6:$L$10,MATCH(F994,Def!$I$6:$I$10,0),MATCH(I994,Def!$J$5:$L$5,0)),"")</f>
        <v/>
      </c>
      <c r="K994" s="33"/>
      <c r="L994" s="34" t="str">
        <f t="shared" si="1"/>
        <v/>
      </c>
      <c r="M994" s="31"/>
    </row>
    <row r="995" ht="14.25" customHeight="1">
      <c r="A995" s="13"/>
      <c r="B995" s="30"/>
      <c r="C995" s="31"/>
      <c r="D995" s="31"/>
      <c r="E995" s="31"/>
      <c r="F995" s="30"/>
      <c r="G995" s="30"/>
      <c r="H995" s="30"/>
      <c r="I995" s="1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1" t="str">
        <f t="array" ref="J995">IF(I995&lt;&gt;"",INDEX(Def!$J$6:$L$10,MATCH(F995,Def!$I$6:$I$10,0),MATCH(I995,Def!$J$5:$L$5,0)),"")</f>
        <v/>
      </c>
      <c r="K995" s="33"/>
      <c r="L995" s="34" t="str">
        <f t="shared" si="1"/>
        <v/>
      </c>
      <c r="M995" s="31"/>
    </row>
    <row r="996" ht="14.25" customHeight="1">
      <c r="A996" s="13"/>
      <c r="B996" s="30"/>
      <c r="C996" s="31"/>
      <c r="D996" s="31"/>
      <c r="E996" s="31"/>
      <c r="F996" s="30"/>
      <c r="G996" s="30"/>
      <c r="H996" s="30"/>
      <c r="I996" s="1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1" t="str">
        <f t="array" ref="J996">IF(I996&lt;&gt;"",INDEX(Def!$J$6:$L$10,MATCH(F996,Def!$I$6:$I$10,0),MATCH(I996,Def!$J$5:$L$5,0)),"")</f>
        <v/>
      </c>
      <c r="K996" s="33"/>
      <c r="L996" s="34" t="str">
        <f t="shared" si="1"/>
        <v/>
      </c>
      <c r="M996" s="31"/>
    </row>
    <row r="997" ht="14.25" customHeight="1">
      <c r="A997" s="13"/>
      <c r="B997" s="30"/>
      <c r="C997" s="31"/>
      <c r="D997" s="31"/>
      <c r="E997" s="31"/>
      <c r="F997" s="30"/>
      <c r="G997" s="30"/>
      <c r="H997" s="30"/>
      <c r="I997" s="1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1" t="str">
        <f t="array" ref="J997">IF(I997&lt;&gt;"",INDEX(Def!$J$6:$L$10,MATCH(F997,Def!$I$6:$I$10,0),MATCH(I997,Def!$J$5:$L$5,0)),"")</f>
        <v/>
      </c>
      <c r="K997" s="33"/>
      <c r="L997" s="34" t="str">
        <f t="shared" si="1"/>
        <v/>
      </c>
      <c r="M997" s="31"/>
    </row>
    <row r="998" ht="14.25" customHeight="1">
      <c r="A998" s="13"/>
      <c r="B998" s="30"/>
      <c r="C998" s="31"/>
      <c r="D998" s="31"/>
      <c r="E998" s="31"/>
      <c r="F998" s="30"/>
      <c r="G998" s="30"/>
      <c r="H998" s="30"/>
      <c r="I998" s="1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1" t="str">
        <f t="array" ref="J998">IF(I998&lt;&gt;"",INDEX(Def!$J$6:$L$10,MATCH(F998,Def!$I$6:$I$10,0),MATCH(I998,Def!$J$5:$L$5,0)),"")</f>
        <v/>
      </c>
      <c r="K998" s="33"/>
      <c r="L998" s="34" t="str">
        <f t="shared" si="1"/>
        <v/>
      </c>
      <c r="M998" s="31"/>
    </row>
    <row r="999" ht="14.25" customHeight="1">
      <c r="A999" s="13"/>
      <c r="B999" s="30"/>
      <c r="C999" s="31"/>
      <c r="D999" s="31"/>
      <c r="E999" s="31"/>
      <c r="F999" s="30"/>
      <c r="G999" s="30"/>
      <c r="H999" s="30"/>
      <c r="I999" s="1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1" t="str">
        <f t="array" ref="J999">IF(I999&lt;&gt;"",INDEX(Def!$J$6:$L$10,MATCH(F999,Def!$I$6:$I$10,0),MATCH(I999,Def!$J$5:$L$5,0)),"")</f>
        <v/>
      </c>
      <c r="K999" s="33"/>
      <c r="L999" s="34" t="str">
        <f t="shared" si="1"/>
        <v/>
      </c>
      <c r="M999" s="31"/>
    </row>
    <row r="1000" ht="14.25" customHeight="1">
      <c r="A1000" s="13"/>
      <c r="B1000" s="30"/>
      <c r="C1000" s="31"/>
      <c r="D1000" s="31"/>
      <c r="E1000" s="31"/>
      <c r="F1000" s="30"/>
      <c r="G1000" s="30"/>
      <c r="H1000" s="30"/>
      <c r="I1000" s="1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1" t="str">
        <f t="array" ref="J1000">IF(I1000&lt;&gt;"",INDEX(Def!$J$6:$L$10,MATCH(F1000,Def!$I$6:$I$10,0),MATCH(I1000,Def!$J$5:$L$5,0)),"")</f>
        <v/>
      </c>
      <c r="K1000" s="33"/>
      <c r="L1000" s="34" t="str">
        <f t="shared" si="1"/>
        <v/>
      </c>
      <c r="M1000" s="31"/>
    </row>
    <row r="1001" ht="14.25" customHeight="1">
      <c r="A1001" s="13"/>
      <c r="B1001" s="30"/>
      <c r="C1001" s="31"/>
      <c r="D1001" s="31"/>
      <c r="E1001" s="31"/>
      <c r="F1001" s="30"/>
      <c r="G1001" s="30"/>
      <c r="H1001" s="30"/>
      <c r="I1001" s="1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1" t="str">
        <f t="array" ref="J1001">IF(I1001&lt;&gt;"",INDEX(Def!$J$6:$L$10,MATCH(F1001,Def!$I$6:$I$10,0),MATCH(I1001,Def!$J$5:$L$5,0)),"")</f>
        <v/>
      </c>
      <c r="K1001" s="33"/>
      <c r="L1001" s="34" t="str">
        <f t="shared" si="1"/>
        <v/>
      </c>
      <c r="M1001" s="31"/>
    </row>
    <row r="1002" ht="14.25" customHeight="1">
      <c r="A1002" s="13"/>
      <c r="B1002" s="30"/>
      <c r="C1002" s="31"/>
      <c r="D1002" s="31"/>
      <c r="E1002" s="31"/>
      <c r="F1002" s="30"/>
      <c r="G1002" s="30"/>
      <c r="H1002" s="30"/>
      <c r="I1002" s="1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1" t="str">
        <f t="array" ref="J1002">IF(I1002&lt;&gt;"",INDEX(Def!$J$6:$L$10,MATCH(F1002,Def!$I$6:$I$10,0),MATCH(I1002,Def!$J$5:$L$5,0)),"")</f>
        <v/>
      </c>
      <c r="K1002" s="33"/>
      <c r="L1002" s="34" t="str">
        <f t="shared" si="1"/>
        <v/>
      </c>
      <c r="M1002" s="31"/>
    </row>
    <row r="1003" ht="14.25" customHeight="1">
      <c r="A1003" s="13"/>
      <c r="B1003" s="30"/>
      <c r="C1003" s="31"/>
      <c r="D1003" s="31"/>
      <c r="E1003" s="31"/>
      <c r="F1003" s="30"/>
      <c r="G1003" s="30"/>
      <c r="H1003" s="30"/>
      <c r="I1003" s="1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1" t="str">
        <f t="array" ref="J1003">IF(I1003&lt;&gt;"",INDEX(Def!$J$6:$L$10,MATCH(F1003,Def!$I$6:$I$10,0),MATCH(I1003,Def!$J$5:$L$5,0)),"")</f>
        <v/>
      </c>
      <c r="K1003" s="33"/>
      <c r="L1003" s="34" t="str">
        <f t="shared" si="1"/>
        <v/>
      </c>
      <c r="M1003" s="31"/>
    </row>
    <row r="1004" ht="14.25" customHeight="1">
      <c r="A1004" s="13"/>
      <c r="B1004" s="30"/>
      <c r="C1004" s="31"/>
      <c r="D1004" s="31"/>
      <c r="E1004" s="31"/>
      <c r="F1004" s="30"/>
      <c r="G1004" s="30"/>
      <c r="H1004" s="30"/>
      <c r="I1004" s="1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1" t="str">
        <f t="array" ref="J1004">IF(I1004&lt;&gt;"",INDEX(Def!$J$6:$L$10,MATCH(F1004,Def!$I$6:$I$10,0),MATCH(I1004,Def!$J$5:$L$5,0)),"")</f>
        <v/>
      </c>
      <c r="K1004" s="33"/>
      <c r="L1004" s="34" t="str">
        <f t="shared" si="1"/>
        <v/>
      </c>
      <c r="M1004" s="31"/>
    </row>
    <row r="1005" ht="14.25" customHeight="1">
      <c r="A1005" s="13"/>
      <c r="B1005" s="30"/>
      <c r="C1005" s="31"/>
      <c r="D1005" s="31"/>
      <c r="E1005" s="31"/>
      <c r="F1005" s="30"/>
      <c r="G1005" s="30"/>
      <c r="H1005" s="30"/>
      <c r="I1005" s="1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1" t="str">
        <f t="array" ref="J1005">IF(I1005&lt;&gt;"",INDEX(Def!$J$6:$L$10,MATCH(F1005,Def!$I$6:$I$10,0),MATCH(I1005,Def!$J$5:$L$5,0)),"")</f>
        <v/>
      </c>
      <c r="K1005" s="33"/>
      <c r="L1005" s="34" t="str">
        <f t="shared" si="1"/>
        <v/>
      </c>
      <c r="M1005" s="31"/>
    </row>
    <row r="1006" ht="14.25" customHeight="1">
      <c r="A1006" s="13"/>
      <c r="B1006" s="30"/>
      <c r="C1006" s="31"/>
      <c r="D1006" s="31"/>
      <c r="E1006" s="31"/>
      <c r="F1006" s="30"/>
      <c r="G1006" s="30"/>
      <c r="H1006" s="30"/>
      <c r="I1006" s="1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1" t="str">
        <f t="array" ref="J1006">IF(I1006&lt;&gt;"",INDEX(Def!$J$6:$L$10,MATCH(F1006,Def!$I$6:$I$10,0),MATCH(I1006,Def!$J$5:$L$5,0)),"")</f>
        <v/>
      </c>
      <c r="K1006" s="33"/>
      <c r="L1006" s="34" t="str">
        <f t="shared" si="1"/>
        <v/>
      </c>
      <c r="M1006" s="31"/>
    </row>
    <row r="1007" ht="14.25" customHeight="1">
      <c r="A1007" s="13"/>
      <c r="B1007" s="30"/>
      <c r="C1007" s="31"/>
      <c r="D1007" s="31"/>
      <c r="E1007" s="31"/>
      <c r="F1007" s="30"/>
      <c r="G1007" s="30"/>
      <c r="H1007" s="30"/>
      <c r="I1007" s="1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1" t="str">
        <f t="array" ref="J1007">IF(I1007&lt;&gt;"",INDEX(Def!$J$6:$L$10,MATCH(F1007,Def!$I$6:$I$10,0),MATCH(I1007,Def!$J$5:$L$5,0)),"")</f>
        <v/>
      </c>
      <c r="K1007" s="33"/>
      <c r="L1007" s="34" t="str">
        <f t="shared" si="1"/>
        <v/>
      </c>
      <c r="M1007" s="31"/>
    </row>
    <row r="1008" ht="14.25" customHeight="1">
      <c r="A1008" s="13"/>
      <c r="B1008" s="30"/>
      <c r="C1008" s="31"/>
      <c r="D1008" s="31"/>
      <c r="E1008" s="31"/>
      <c r="F1008" s="30"/>
      <c r="G1008" s="30"/>
      <c r="H1008" s="30"/>
      <c r="I1008" s="1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1" t="str">
        <f t="array" ref="J1008">IF(I1008&lt;&gt;"",INDEX(Def!$J$6:$L$10,MATCH(F1008,Def!$I$6:$I$10,0),MATCH(I1008,Def!$J$5:$L$5,0)),"")</f>
        <v/>
      </c>
      <c r="K1008" s="33"/>
      <c r="L1008" s="34" t="str">
        <f t="shared" si="1"/>
        <v/>
      </c>
      <c r="M1008" s="31"/>
    </row>
    <row r="1009" ht="14.25" customHeight="1">
      <c r="A1009" s="13"/>
      <c r="B1009" s="30"/>
      <c r="C1009" s="31"/>
      <c r="D1009" s="31"/>
      <c r="E1009" s="31"/>
      <c r="F1009" s="30"/>
      <c r="G1009" s="30"/>
      <c r="H1009" s="30"/>
      <c r="I1009" s="1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1" t="str">
        <f t="array" ref="J1009">IF(I1009&lt;&gt;"",INDEX(Def!$J$6:$L$10,MATCH(F1009,Def!$I$6:$I$10,0),MATCH(I1009,Def!$J$5:$L$5,0)),"")</f>
        <v/>
      </c>
      <c r="K1009" s="33"/>
      <c r="L1009" s="34" t="str">
        <f t="shared" si="1"/>
        <v/>
      </c>
      <c r="M1009" s="31"/>
    </row>
    <row r="1010" ht="14.25" customHeight="1">
      <c r="A1010" s="13"/>
      <c r="B1010" s="30"/>
      <c r="C1010" s="31"/>
      <c r="D1010" s="31"/>
      <c r="E1010" s="31"/>
      <c r="F1010" s="30"/>
      <c r="G1010" s="30"/>
      <c r="H1010" s="30"/>
      <c r="I1010" s="1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1" t="str">
        <f t="array" ref="J1010">IF(I1010&lt;&gt;"",INDEX(Def!$J$6:$L$10,MATCH(F1010,Def!$I$6:$I$10,0),MATCH(I1010,Def!$J$5:$L$5,0)),"")</f>
        <v/>
      </c>
      <c r="K1010" s="33"/>
      <c r="L1010" s="34" t="str">
        <f t="shared" si="1"/>
        <v/>
      </c>
      <c r="M1010" s="31"/>
    </row>
    <row r="1011" ht="14.25" customHeight="1">
      <c r="A1011" s="13"/>
      <c r="B1011" s="30"/>
      <c r="C1011" s="31"/>
      <c r="D1011" s="31"/>
      <c r="E1011" s="31"/>
      <c r="F1011" s="30"/>
      <c r="G1011" s="30"/>
      <c r="H1011" s="30"/>
      <c r="I1011" s="1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1" t="str">
        <f t="array" ref="J1011">IF(I1011&lt;&gt;"",INDEX(Def!$J$6:$L$10,MATCH(F1011,Def!$I$6:$I$10,0),MATCH(I1011,Def!$J$5:$L$5,0)),"")</f>
        <v/>
      </c>
      <c r="K1011" s="33"/>
      <c r="L1011" s="34" t="str">
        <f t="shared" si="1"/>
        <v/>
      </c>
      <c r="M1011" s="31"/>
    </row>
    <row r="1012" ht="14.25" customHeight="1">
      <c r="A1012" s="13"/>
      <c r="B1012" s="30"/>
      <c r="C1012" s="31"/>
      <c r="D1012" s="31"/>
      <c r="E1012" s="31"/>
      <c r="F1012" s="30"/>
      <c r="G1012" s="30"/>
      <c r="H1012" s="30"/>
      <c r="I1012" s="1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1" t="str">
        <f t="array" ref="J1012">IF(I1012&lt;&gt;"",INDEX(Def!$J$6:$L$10,MATCH(F1012,Def!$I$6:$I$10,0),MATCH(I1012,Def!$J$5:$L$5,0)),"")</f>
        <v/>
      </c>
      <c r="K1012" s="33"/>
      <c r="L1012" s="34" t="str">
        <f t="shared" si="1"/>
        <v/>
      </c>
      <c r="M1012" s="31"/>
    </row>
    <row r="1013" ht="14.25" customHeight="1">
      <c r="A1013" s="13"/>
      <c r="B1013" s="30"/>
      <c r="C1013" s="31"/>
      <c r="D1013" s="31"/>
      <c r="E1013" s="31"/>
      <c r="F1013" s="30"/>
      <c r="G1013" s="30"/>
      <c r="H1013" s="30"/>
      <c r="I1013" s="1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1" t="str">
        <f t="array" ref="J1013">IF(I1013&lt;&gt;"",INDEX(Def!$J$6:$L$10,MATCH(F1013,Def!$I$6:$I$10,0),MATCH(I1013,Def!$J$5:$L$5,0)),"")</f>
        <v/>
      </c>
      <c r="K1013" s="33"/>
      <c r="L1013" s="34" t="str">
        <f t="shared" si="1"/>
        <v/>
      </c>
      <c r="M1013" s="31"/>
    </row>
    <row r="1014" ht="14.25" customHeight="1">
      <c r="A1014" s="13"/>
      <c r="B1014" s="30"/>
      <c r="C1014" s="31"/>
      <c r="D1014" s="31"/>
      <c r="E1014" s="31"/>
      <c r="F1014" s="30"/>
      <c r="G1014" s="30"/>
      <c r="H1014" s="30"/>
      <c r="I1014" s="1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1" t="str">
        <f t="array" ref="J1014">IF(I1014&lt;&gt;"",INDEX(Def!$J$6:$L$10,MATCH(F1014,Def!$I$6:$I$10,0),MATCH(I1014,Def!$J$5:$L$5,0)),"")</f>
        <v/>
      </c>
      <c r="K1014" s="33"/>
      <c r="L1014" s="34" t="str">
        <f t="shared" si="1"/>
        <v/>
      </c>
      <c r="M1014" s="31"/>
    </row>
    <row r="1015" ht="14.25" customHeight="1">
      <c r="A1015" s="13"/>
      <c r="B1015" s="30"/>
      <c r="C1015" s="31"/>
      <c r="D1015" s="31"/>
      <c r="E1015" s="31"/>
      <c r="F1015" s="30"/>
      <c r="G1015" s="30"/>
      <c r="H1015" s="30"/>
      <c r="I1015" s="1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1" t="str">
        <f t="array" ref="J1015">IF(I1015&lt;&gt;"",INDEX(Def!$J$6:$L$10,MATCH(F1015,Def!$I$6:$I$10,0),MATCH(I1015,Def!$J$5:$L$5,0)),"")</f>
        <v/>
      </c>
      <c r="K1015" s="33"/>
      <c r="L1015" s="34" t="str">
        <f t="shared" si="1"/>
        <v/>
      </c>
      <c r="M1015" s="31"/>
    </row>
    <row r="1016" ht="14.25" customHeight="1">
      <c r="A1016" s="13"/>
      <c r="B1016" s="30"/>
      <c r="C1016" s="31"/>
      <c r="D1016" s="31"/>
      <c r="E1016" s="31"/>
      <c r="F1016" s="30"/>
      <c r="G1016" s="30"/>
      <c r="H1016" s="30"/>
      <c r="I1016" s="1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1" t="str">
        <f t="array" ref="J1016">IF(I1016&lt;&gt;"",INDEX(Def!$J$6:$L$10,MATCH(F1016,Def!$I$6:$I$10,0),MATCH(I1016,Def!$J$5:$L$5,0)),"")</f>
        <v/>
      </c>
      <c r="K1016" s="33"/>
      <c r="L1016" s="34" t="str">
        <f t="shared" si="1"/>
        <v/>
      </c>
      <c r="M1016" s="31"/>
    </row>
    <row r="1017" ht="14.25" customHeight="1">
      <c r="A1017" s="13"/>
      <c r="B1017" s="30"/>
      <c r="C1017" s="31"/>
      <c r="D1017" s="31"/>
      <c r="E1017" s="31"/>
      <c r="F1017" s="30"/>
      <c r="G1017" s="30"/>
      <c r="H1017" s="30"/>
      <c r="I1017" s="1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1" t="str">
        <f t="array" ref="J1017">IF(I1017&lt;&gt;"",INDEX(Def!$J$6:$L$10,MATCH(F1017,Def!$I$6:$I$10,0),MATCH(I1017,Def!$J$5:$L$5,0)),"")</f>
        <v/>
      </c>
      <c r="K1017" s="33"/>
      <c r="L1017" s="34" t="str">
        <f t="shared" si="1"/>
        <v/>
      </c>
      <c r="M1017" s="31"/>
    </row>
    <row r="1018" ht="14.25" customHeight="1">
      <c r="A1018" s="13"/>
      <c r="B1018" s="30"/>
      <c r="C1018" s="31"/>
      <c r="D1018" s="31"/>
      <c r="E1018" s="31"/>
      <c r="F1018" s="30"/>
      <c r="G1018" s="30"/>
      <c r="H1018" s="30"/>
      <c r="I1018" s="1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1" t="str">
        <f t="array" ref="J1018">IF(I1018&lt;&gt;"",INDEX(Def!$J$6:$L$10,MATCH(F1018,Def!$I$6:$I$10,0),MATCH(I1018,Def!$J$5:$L$5,0)),"")</f>
        <v/>
      </c>
      <c r="K1018" s="33"/>
      <c r="L1018" s="34" t="str">
        <f t="shared" si="1"/>
        <v/>
      </c>
      <c r="M1018" s="31"/>
    </row>
    <row r="1019" ht="14.25" customHeight="1">
      <c r="A1019" s="13"/>
      <c r="B1019" s="30"/>
      <c r="C1019" s="31"/>
      <c r="D1019" s="31"/>
      <c r="E1019" s="31"/>
      <c r="F1019" s="30"/>
      <c r="G1019" s="30"/>
      <c r="H1019" s="30"/>
      <c r="I1019" s="1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1" t="str">
        <f t="array" ref="J1019">IF(I1019&lt;&gt;"",INDEX(Def!$J$6:$L$10,MATCH(F1019,Def!$I$6:$I$10,0),MATCH(I1019,Def!$J$5:$L$5,0)),"")</f>
        <v/>
      </c>
      <c r="K1019" s="33"/>
      <c r="L1019" s="34" t="str">
        <f t="shared" si="1"/>
        <v/>
      </c>
      <c r="M1019" s="31"/>
    </row>
    <row r="1020" ht="14.25" customHeight="1">
      <c r="A1020" s="13"/>
      <c r="B1020" s="30"/>
      <c r="C1020" s="31"/>
      <c r="D1020" s="31"/>
      <c r="E1020" s="31"/>
      <c r="F1020" s="30"/>
      <c r="G1020" s="30"/>
      <c r="H1020" s="30"/>
      <c r="I1020" s="1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1" t="str">
        <f t="array" ref="J1020">IF(I1020&lt;&gt;"",INDEX(Def!$J$6:$L$10,MATCH(F1020,Def!$I$6:$I$10,0),MATCH(I1020,Def!$J$5:$L$5,0)),"")</f>
        <v/>
      </c>
      <c r="K1020" s="33"/>
      <c r="L1020" s="34" t="str">
        <f t="shared" si="1"/>
        <v/>
      </c>
      <c r="M1020" s="31"/>
    </row>
    <row r="1021" ht="14.25" customHeight="1">
      <c r="A1021" s="13"/>
      <c r="B1021" s="30"/>
      <c r="C1021" s="31"/>
      <c r="D1021" s="31"/>
      <c r="E1021" s="31"/>
      <c r="F1021" s="30"/>
      <c r="G1021" s="30"/>
      <c r="H1021" s="30"/>
      <c r="I1021" s="1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1" t="str">
        <f t="array" ref="J1021">IF(I1021&lt;&gt;"",INDEX(Def!$J$6:$L$10,MATCH(F1021,Def!$I$6:$I$10,0),MATCH(I1021,Def!$J$5:$L$5,0)),"")</f>
        <v/>
      </c>
      <c r="K1021" s="33"/>
      <c r="L1021" s="34" t="str">
        <f t="shared" si="1"/>
        <v/>
      </c>
      <c r="M1021" s="31"/>
    </row>
    <row r="1022" ht="14.25" customHeight="1">
      <c r="A1022" s="13"/>
      <c r="B1022" s="30"/>
      <c r="C1022" s="31"/>
      <c r="D1022" s="31"/>
      <c r="E1022" s="31"/>
      <c r="F1022" s="30"/>
      <c r="G1022" s="30"/>
      <c r="H1022" s="30"/>
      <c r="I1022" s="1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1" t="str">
        <f t="array" ref="J1022">IF(I1022&lt;&gt;"",INDEX(Def!$J$6:$L$10,MATCH(F1022,Def!$I$6:$I$10,0),MATCH(I1022,Def!$J$5:$L$5,0)),"")</f>
        <v/>
      </c>
      <c r="K1022" s="33"/>
      <c r="L1022" s="34" t="str">
        <f t="shared" si="1"/>
        <v/>
      </c>
      <c r="M1022" s="31"/>
    </row>
    <row r="1023" ht="14.25" customHeight="1">
      <c r="A1023" s="13"/>
      <c r="B1023" s="30"/>
      <c r="C1023" s="31"/>
      <c r="D1023" s="31"/>
      <c r="E1023" s="31"/>
      <c r="F1023" s="30"/>
      <c r="G1023" s="30"/>
      <c r="H1023" s="30"/>
      <c r="I1023" s="1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1" t="str">
        <f t="array" ref="J1023">IF(I1023&lt;&gt;"",INDEX(Def!$J$6:$L$10,MATCH(F1023,Def!$I$6:$I$10,0),MATCH(I1023,Def!$J$5:$L$5,0)),"")</f>
        <v/>
      </c>
      <c r="K1023" s="33"/>
      <c r="L1023" s="34" t="str">
        <f t="shared" si="1"/>
        <v/>
      </c>
      <c r="M1023" s="31"/>
    </row>
    <row r="1024" ht="14.25" customHeight="1">
      <c r="A1024" s="13"/>
      <c r="B1024" s="30"/>
      <c r="C1024" s="31"/>
      <c r="D1024" s="31"/>
      <c r="E1024" s="31"/>
      <c r="F1024" s="30"/>
      <c r="G1024" s="30"/>
      <c r="H1024" s="30"/>
      <c r="I1024" s="1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1" t="str">
        <f t="array" ref="J1024">IF(I1024&lt;&gt;"",INDEX(Def!$J$6:$L$10,MATCH(F1024,Def!$I$6:$I$10,0),MATCH(I1024,Def!$J$5:$L$5,0)),"")</f>
        <v/>
      </c>
      <c r="K1024" s="33"/>
      <c r="L1024" s="34" t="str">
        <f t="shared" si="1"/>
        <v/>
      </c>
      <c r="M1024" s="31"/>
    </row>
    <row r="1025" ht="14.25" customHeight="1">
      <c r="A1025" s="13"/>
      <c r="B1025" s="30"/>
      <c r="C1025" s="31"/>
      <c r="D1025" s="31"/>
      <c r="E1025" s="31"/>
      <c r="F1025" s="30"/>
      <c r="G1025" s="30"/>
      <c r="H1025" s="30"/>
      <c r="I1025" s="1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1" t="str">
        <f t="array" ref="J1025">IF(I1025&lt;&gt;"",INDEX(Def!$J$6:$L$10,MATCH(F1025,Def!$I$6:$I$10,0),MATCH(I1025,Def!$J$5:$L$5,0)),"")</f>
        <v/>
      </c>
      <c r="K1025" s="33"/>
      <c r="L1025" s="34" t="str">
        <f t="shared" si="1"/>
        <v/>
      </c>
      <c r="M1025" s="31"/>
    </row>
    <row r="1026" ht="14.25" customHeight="1">
      <c r="A1026" s="13"/>
      <c r="B1026" s="30"/>
      <c r="C1026" s="31"/>
      <c r="D1026" s="31"/>
      <c r="E1026" s="31"/>
      <c r="F1026" s="30"/>
      <c r="G1026" s="30"/>
      <c r="H1026" s="30"/>
      <c r="I1026" s="1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1" t="str">
        <f t="array" ref="J1026">IF(I1026&lt;&gt;"",INDEX(Def!$J$6:$L$10,MATCH(F1026,Def!$I$6:$I$10,0),MATCH(I1026,Def!$J$5:$L$5,0)),"")</f>
        <v/>
      </c>
      <c r="K1026" s="33"/>
      <c r="L1026" s="34" t="str">
        <f t="shared" si="1"/>
        <v/>
      </c>
      <c r="M1026" s="31"/>
    </row>
    <row r="1027" ht="14.25" customHeight="1">
      <c r="A1027" s="13"/>
      <c r="B1027" s="30"/>
      <c r="C1027" s="31"/>
      <c r="D1027" s="31"/>
      <c r="E1027" s="31"/>
      <c r="F1027" s="30"/>
      <c r="G1027" s="30"/>
      <c r="H1027" s="30"/>
      <c r="I1027" s="1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1" t="str">
        <f t="array" ref="J1027">IF(I1027&lt;&gt;"",INDEX(Def!$J$6:$L$10,MATCH(F1027,Def!$I$6:$I$10,0),MATCH(I1027,Def!$J$5:$L$5,0)),"")</f>
        <v/>
      </c>
      <c r="K1027" s="33"/>
      <c r="L1027" s="34" t="str">
        <f t="shared" si="1"/>
        <v/>
      </c>
      <c r="M1027" s="31"/>
    </row>
    <row r="1028" ht="14.25" customHeight="1">
      <c r="A1028" s="13"/>
      <c r="B1028" s="30"/>
      <c r="C1028" s="31"/>
      <c r="D1028" s="31"/>
      <c r="E1028" s="31"/>
      <c r="F1028" s="30"/>
      <c r="G1028" s="30"/>
      <c r="H1028" s="30"/>
      <c r="I1028" s="1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1" t="str">
        <f t="array" ref="J1028">IF(I1028&lt;&gt;"",INDEX(Def!$J$6:$L$10,MATCH(F1028,Def!$I$6:$I$10,0),MATCH(I1028,Def!$J$5:$L$5,0)),"")</f>
        <v/>
      </c>
      <c r="K1028" s="33"/>
      <c r="L1028" s="34" t="str">
        <f t="shared" si="1"/>
        <v/>
      </c>
      <c r="M1028" s="31"/>
    </row>
    <row r="1029" ht="14.25" customHeight="1">
      <c r="A1029" s="13"/>
      <c r="B1029" s="30"/>
      <c r="C1029" s="31"/>
      <c r="D1029" s="31"/>
      <c r="E1029" s="31"/>
      <c r="F1029" s="30"/>
      <c r="G1029" s="30"/>
      <c r="H1029" s="30"/>
      <c r="I1029" s="1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1" t="str">
        <f t="array" ref="J1029">IF(I1029&lt;&gt;"",INDEX(Def!$J$6:$L$10,MATCH(F1029,Def!$I$6:$I$10,0),MATCH(I1029,Def!$J$5:$L$5,0)),"")</f>
        <v/>
      </c>
      <c r="K1029" s="33"/>
      <c r="L1029" s="34" t="str">
        <f t="shared" si="1"/>
        <v/>
      </c>
      <c r="M1029" s="31"/>
    </row>
    <row r="1030" ht="14.25" customHeight="1">
      <c r="A1030" s="13"/>
      <c r="B1030" s="30"/>
      <c r="C1030" s="31"/>
      <c r="D1030" s="31"/>
      <c r="E1030" s="31"/>
      <c r="F1030" s="30"/>
      <c r="G1030" s="30"/>
      <c r="H1030" s="30"/>
      <c r="I1030" s="1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1" t="str">
        <f t="array" ref="J1030">IF(I1030&lt;&gt;"",INDEX(Def!$J$6:$L$10,MATCH(F1030,Def!$I$6:$I$10,0),MATCH(I1030,Def!$J$5:$L$5,0)),"")</f>
        <v/>
      </c>
      <c r="K1030" s="33"/>
      <c r="L1030" s="34" t="str">
        <f t="shared" si="1"/>
        <v/>
      </c>
      <c r="M1030" s="31"/>
    </row>
    <row r="1031" ht="14.25" customHeight="1">
      <c r="A1031" s="13"/>
      <c r="B1031" s="30"/>
      <c r="C1031" s="31"/>
      <c r="D1031" s="31"/>
      <c r="E1031" s="31"/>
      <c r="F1031" s="30"/>
      <c r="G1031" s="30"/>
      <c r="H1031" s="30"/>
      <c r="I1031" s="1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1" t="str">
        <f t="array" ref="J1031">IF(I1031&lt;&gt;"",INDEX(Def!$J$6:$L$10,MATCH(F1031,Def!$I$6:$I$10,0),MATCH(I1031,Def!$J$5:$L$5,0)),"")</f>
        <v/>
      </c>
      <c r="K1031" s="33"/>
      <c r="L1031" s="34" t="str">
        <f t="shared" si="1"/>
        <v/>
      </c>
      <c r="M1031" s="31"/>
    </row>
    <row r="1032" ht="14.25" customHeight="1">
      <c r="A1032" s="13"/>
      <c r="B1032" s="30"/>
      <c r="C1032" s="31"/>
      <c r="D1032" s="31"/>
      <c r="E1032" s="31"/>
      <c r="F1032" s="30"/>
      <c r="G1032" s="30"/>
      <c r="H1032" s="30"/>
      <c r="I1032" s="1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1" t="str">
        <f t="array" ref="J1032">IF(I1032&lt;&gt;"",INDEX(Def!$J$6:$L$10,MATCH(F1032,Def!$I$6:$I$10,0),MATCH(I1032,Def!$J$5:$L$5,0)),"")</f>
        <v/>
      </c>
      <c r="K1032" s="33"/>
      <c r="L1032" s="34" t="str">
        <f t="shared" si="1"/>
        <v/>
      </c>
      <c r="M1032" s="31"/>
    </row>
    <row r="1033" ht="14.25" customHeight="1">
      <c r="A1033" s="13"/>
      <c r="B1033" s="30"/>
      <c r="C1033" s="31"/>
      <c r="D1033" s="31"/>
      <c r="E1033" s="31"/>
      <c r="F1033" s="30"/>
      <c r="G1033" s="30"/>
      <c r="H1033" s="30"/>
      <c r="I1033" s="1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1" t="str">
        <f t="array" ref="J1033">IF(I1033&lt;&gt;"",INDEX(Def!$J$6:$L$10,MATCH(F1033,Def!$I$6:$I$10,0),MATCH(I1033,Def!$J$5:$L$5,0)),"")</f>
        <v/>
      </c>
      <c r="K1033" s="33"/>
      <c r="L1033" s="34" t="str">
        <f t="shared" si="1"/>
        <v/>
      </c>
      <c r="M1033" s="31"/>
    </row>
    <row r="1034" ht="14.25" customHeight="1">
      <c r="A1034" s="13"/>
      <c r="B1034" s="30"/>
      <c r="C1034" s="31"/>
      <c r="D1034" s="31"/>
      <c r="E1034" s="31"/>
      <c r="F1034" s="30"/>
      <c r="G1034" s="30"/>
      <c r="H1034" s="30"/>
      <c r="I1034" s="1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1" t="str">
        <f t="array" ref="J1034">IF(I1034&lt;&gt;"",INDEX(Def!$J$6:$L$10,MATCH(F1034,Def!$I$6:$I$10,0),MATCH(I1034,Def!$J$5:$L$5,0)),"")</f>
        <v/>
      </c>
      <c r="K1034" s="33"/>
      <c r="L1034" s="34" t="str">
        <f t="shared" si="1"/>
        <v/>
      </c>
      <c r="M1034" s="31"/>
    </row>
    <row r="1035" ht="14.25" customHeight="1">
      <c r="A1035" s="13"/>
      <c r="B1035" s="30"/>
      <c r="C1035" s="31"/>
      <c r="D1035" s="31"/>
      <c r="E1035" s="31"/>
      <c r="F1035" s="30"/>
      <c r="G1035" s="30"/>
      <c r="H1035" s="30"/>
      <c r="I1035" s="1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1" t="str">
        <f t="array" ref="J1035">IF(I1035&lt;&gt;"",INDEX(Def!$J$6:$L$10,MATCH(F1035,Def!$I$6:$I$10,0),MATCH(I1035,Def!$J$5:$L$5,0)),"")</f>
        <v/>
      </c>
      <c r="K1035" s="33"/>
      <c r="L1035" s="34" t="str">
        <f t="shared" si="1"/>
        <v/>
      </c>
      <c r="M1035" s="31"/>
    </row>
    <row r="1036" ht="14.25" customHeight="1">
      <c r="A1036" s="13"/>
      <c r="B1036" s="30"/>
      <c r="C1036" s="31"/>
      <c r="D1036" s="31"/>
      <c r="E1036" s="31"/>
      <c r="F1036" s="30"/>
      <c r="G1036" s="30"/>
      <c r="H1036" s="30"/>
      <c r="I1036" s="1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1" t="str">
        <f t="array" ref="J1036">IF(I1036&lt;&gt;"",INDEX(Def!$J$6:$L$10,MATCH(F1036,Def!$I$6:$I$10,0),MATCH(I1036,Def!$J$5:$L$5,0)),"")</f>
        <v/>
      </c>
      <c r="K1036" s="33"/>
      <c r="L1036" s="34" t="str">
        <f t="shared" si="1"/>
        <v/>
      </c>
      <c r="M1036" s="31"/>
    </row>
    <row r="1037" ht="14.25" customHeight="1">
      <c r="A1037" s="13"/>
      <c r="B1037" s="30"/>
      <c r="C1037" s="31"/>
      <c r="D1037" s="31"/>
      <c r="E1037" s="31"/>
      <c r="F1037" s="30"/>
      <c r="G1037" s="30"/>
      <c r="H1037" s="30"/>
      <c r="I1037" s="1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1" t="str">
        <f t="array" ref="J1037">IF(I1037&lt;&gt;"",INDEX(Def!$J$6:$L$10,MATCH(F1037,Def!$I$6:$I$10,0),MATCH(I1037,Def!$J$5:$L$5,0)),"")</f>
        <v/>
      </c>
      <c r="K1037" s="33"/>
      <c r="L1037" s="34" t="str">
        <f t="shared" si="1"/>
        <v/>
      </c>
      <c r="M1037" s="31"/>
    </row>
    <row r="1038" ht="14.25" customHeight="1">
      <c r="A1038" s="13"/>
      <c r="B1038" s="30"/>
      <c r="C1038" s="31"/>
      <c r="D1038" s="31"/>
      <c r="E1038" s="31"/>
      <c r="F1038" s="30"/>
      <c r="G1038" s="30"/>
      <c r="H1038" s="30"/>
      <c r="I1038" s="1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1" t="str">
        <f t="array" ref="J1038">IF(I1038&lt;&gt;"",INDEX(Def!$J$6:$L$10,MATCH(F1038,Def!$I$6:$I$10,0),MATCH(I1038,Def!$J$5:$L$5,0)),"")</f>
        <v/>
      </c>
      <c r="K1038" s="33"/>
      <c r="L1038" s="34" t="str">
        <f t="shared" si="1"/>
        <v/>
      </c>
      <c r="M1038" s="31"/>
    </row>
    <row r="1039" ht="14.25" customHeight="1">
      <c r="A1039" s="13"/>
      <c r="B1039" s="30"/>
      <c r="C1039" s="31"/>
      <c r="D1039" s="31"/>
      <c r="E1039" s="31"/>
      <c r="F1039" s="30"/>
      <c r="G1039" s="30"/>
      <c r="H1039" s="30"/>
      <c r="I1039" s="1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1" t="str">
        <f t="array" ref="J1039">IF(I1039&lt;&gt;"",INDEX(Def!$J$6:$L$10,MATCH(F1039,Def!$I$6:$I$10,0),MATCH(I1039,Def!$J$5:$L$5,0)),"")</f>
        <v/>
      </c>
      <c r="K1039" s="33"/>
      <c r="L1039" s="34" t="str">
        <f t="shared" si="1"/>
        <v/>
      </c>
      <c r="M1039" s="31"/>
    </row>
    <row r="1040" ht="14.25" customHeight="1">
      <c r="A1040" s="13"/>
      <c r="B1040" s="30"/>
      <c r="C1040" s="31"/>
      <c r="D1040" s="31"/>
      <c r="E1040" s="31"/>
      <c r="F1040" s="30"/>
      <c r="G1040" s="30"/>
      <c r="H1040" s="30"/>
      <c r="I1040" s="1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1" t="str">
        <f t="array" ref="J1040">IF(I1040&lt;&gt;"",INDEX(Def!$J$6:$L$10,MATCH(F1040,Def!$I$6:$I$10,0),MATCH(I1040,Def!$J$5:$L$5,0)),"")</f>
        <v/>
      </c>
      <c r="K1040" s="33"/>
      <c r="L1040" s="34" t="str">
        <f t="shared" si="1"/>
        <v/>
      </c>
      <c r="M1040" s="31"/>
    </row>
    <row r="1041" ht="14.25" customHeight="1">
      <c r="A1041" s="13"/>
      <c r="B1041" s="30"/>
      <c r="C1041" s="31"/>
      <c r="D1041" s="31"/>
      <c r="E1041" s="31"/>
      <c r="F1041" s="30"/>
      <c r="G1041" s="30"/>
      <c r="H1041" s="30"/>
      <c r="I1041" s="1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1" t="str">
        <f t="array" ref="J1041">IF(I1041&lt;&gt;"",INDEX(Def!$J$6:$L$10,MATCH(F1041,Def!$I$6:$I$10,0),MATCH(I1041,Def!$J$5:$L$5,0)),"")</f>
        <v/>
      </c>
      <c r="K1041" s="33"/>
      <c r="L1041" s="34" t="str">
        <f t="shared" si="1"/>
        <v/>
      </c>
      <c r="M1041" s="31"/>
    </row>
    <row r="1042" ht="14.25" customHeight="1">
      <c r="A1042" s="13"/>
      <c r="B1042" s="30"/>
      <c r="C1042" s="31"/>
      <c r="D1042" s="31"/>
      <c r="E1042" s="31"/>
      <c r="F1042" s="30"/>
      <c r="G1042" s="30"/>
      <c r="H1042" s="30"/>
      <c r="I1042" s="1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1" t="str">
        <f t="array" ref="J1042">IF(I1042&lt;&gt;"",INDEX(Def!$J$6:$L$10,MATCH(F1042,Def!$I$6:$I$10,0),MATCH(I1042,Def!$J$5:$L$5,0)),"")</f>
        <v/>
      </c>
      <c r="K1042" s="33"/>
      <c r="L1042" s="34" t="str">
        <f t="shared" si="1"/>
        <v/>
      </c>
      <c r="M1042" s="31"/>
    </row>
    <row r="1043" ht="14.25" customHeight="1">
      <c r="A1043" s="13"/>
      <c r="B1043" s="30"/>
      <c r="C1043" s="31"/>
      <c r="D1043" s="31"/>
      <c r="E1043" s="31"/>
      <c r="F1043" s="30"/>
      <c r="G1043" s="30"/>
      <c r="H1043" s="30"/>
      <c r="I1043" s="1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1" t="str">
        <f t="array" ref="J1043">IF(I1043&lt;&gt;"",INDEX(Def!$J$6:$L$10,MATCH(F1043,Def!$I$6:$I$10,0),MATCH(I1043,Def!$J$5:$L$5,0)),"")</f>
        <v/>
      </c>
      <c r="K1043" s="33"/>
      <c r="L1043" s="34" t="str">
        <f t="shared" si="1"/>
        <v/>
      </c>
      <c r="M1043" s="31"/>
    </row>
    <row r="1044" ht="14.25" customHeight="1">
      <c r="A1044" s="13"/>
      <c r="B1044" s="30"/>
      <c r="C1044" s="31"/>
      <c r="D1044" s="31"/>
      <c r="E1044" s="31"/>
      <c r="F1044" s="30"/>
      <c r="G1044" s="30"/>
      <c r="H1044" s="30"/>
      <c r="I1044" s="1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1" t="str">
        <f t="array" ref="J1044">IF(I1044&lt;&gt;"",INDEX(Def!$J$6:$L$10,MATCH(F1044,Def!$I$6:$I$10,0),MATCH(I1044,Def!$J$5:$L$5,0)),"")</f>
        <v/>
      </c>
      <c r="K1044" s="33"/>
      <c r="L1044" s="34" t="str">
        <f t="shared" si="1"/>
        <v/>
      </c>
      <c r="M1044" s="31"/>
    </row>
    <row r="1045" ht="14.25" customHeight="1">
      <c r="A1045" s="13"/>
      <c r="B1045" s="30"/>
      <c r="C1045" s="31"/>
      <c r="D1045" s="31"/>
      <c r="E1045" s="31"/>
      <c r="F1045" s="30"/>
      <c r="G1045" s="30"/>
      <c r="H1045" s="30"/>
      <c r="I1045" s="1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1" t="str">
        <f t="array" ref="J1045">IF(I1045&lt;&gt;"",INDEX(Def!$J$6:$L$10,MATCH(F1045,Def!$I$6:$I$10,0),MATCH(I1045,Def!$J$5:$L$5,0)),"")</f>
        <v/>
      </c>
      <c r="K1045" s="33"/>
      <c r="L1045" s="34" t="str">
        <f t="shared" si="1"/>
        <v/>
      </c>
      <c r="M1045" s="31"/>
    </row>
    <row r="1046" ht="14.25" customHeight="1">
      <c r="A1046" s="13"/>
      <c r="B1046" s="30"/>
      <c r="C1046" s="31"/>
      <c r="D1046" s="31"/>
      <c r="E1046" s="31"/>
      <c r="F1046" s="30"/>
      <c r="G1046" s="30"/>
      <c r="H1046" s="30"/>
      <c r="I1046" s="1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1" t="str">
        <f t="array" ref="J1046">IF(I1046&lt;&gt;"",INDEX(Def!$J$6:$L$10,MATCH(F1046,Def!$I$6:$I$10,0),MATCH(I1046,Def!$J$5:$L$5,0)),"")</f>
        <v/>
      </c>
      <c r="K1046" s="33"/>
      <c r="L1046" s="34" t="str">
        <f t="shared" si="1"/>
        <v/>
      </c>
      <c r="M1046" s="31"/>
    </row>
    <row r="1047" ht="14.25" customHeight="1">
      <c r="A1047" s="13"/>
      <c r="B1047" s="30"/>
      <c r="C1047" s="31"/>
      <c r="D1047" s="31"/>
      <c r="E1047" s="31"/>
      <c r="F1047" s="30"/>
      <c r="G1047" s="30"/>
      <c r="H1047" s="30"/>
      <c r="I1047" s="1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1" t="str">
        <f t="array" ref="J1047">IF(I1047&lt;&gt;"",INDEX(Def!$J$6:$L$10,MATCH(F1047,Def!$I$6:$I$10,0),MATCH(I1047,Def!$J$5:$L$5,0)),"")</f>
        <v/>
      </c>
      <c r="K1047" s="33"/>
      <c r="L1047" s="34" t="str">
        <f t="shared" si="1"/>
        <v/>
      </c>
      <c r="M1047" s="31"/>
    </row>
    <row r="1048" ht="14.25" customHeight="1">
      <c r="A1048" s="13"/>
      <c r="B1048" s="30"/>
      <c r="C1048" s="31"/>
      <c r="D1048" s="31"/>
      <c r="E1048" s="31"/>
      <c r="F1048" s="30"/>
      <c r="G1048" s="30"/>
      <c r="H1048" s="30"/>
      <c r="I1048" s="1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1" t="str">
        <f t="array" ref="J1048">IF(I1048&lt;&gt;"",INDEX(Def!$J$6:$L$10,MATCH(F1048,Def!$I$6:$I$10,0),MATCH(I1048,Def!$J$5:$L$5,0)),"")</f>
        <v/>
      </c>
      <c r="K1048" s="33"/>
      <c r="L1048" s="34" t="str">
        <f t="shared" si="1"/>
        <v/>
      </c>
      <c r="M1048" s="31"/>
    </row>
    <row r="1049" ht="14.25" customHeight="1">
      <c r="A1049" s="13"/>
      <c r="B1049" s="30"/>
      <c r="C1049" s="31"/>
      <c r="D1049" s="31"/>
      <c r="E1049" s="31"/>
      <c r="F1049" s="30"/>
      <c r="G1049" s="30"/>
      <c r="H1049" s="30"/>
      <c r="I1049" s="1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1" t="str">
        <f t="array" ref="J1049">IF(I1049&lt;&gt;"",INDEX(Def!$J$6:$L$10,MATCH(F1049,Def!$I$6:$I$10,0),MATCH(I1049,Def!$J$5:$L$5,0)),"")</f>
        <v/>
      </c>
      <c r="K1049" s="33"/>
      <c r="L1049" s="34" t="str">
        <f t="shared" si="1"/>
        <v/>
      </c>
      <c r="M1049" s="31"/>
    </row>
    <row r="1050" ht="14.25" customHeight="1">
      <c r="A1050" s="13"/>
      <c r="B1050" s="30"/>
      <c r="C1050" s="31"/>
      <c r="D1050" s="31"/>
      <c r="E1050" s="31"/>
      <c r="F1050" s="30"/>
      <c r="G1050" s="30"/>
      <c r="H1050" s="30"/>
      <c r="I1050" s="1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1" t="str">
        <f t="array" ref="J1050">IF(I1050&lt;&gt;"",INDEX(Def!$J$6:$L$10,MATCH(F1050,Def!$I$6:$I$10,0),MATCH(I1050,Def!$J$5:$L$5,0)),"")</f>
        <v/>
      </c>
      <c r="K1050" s="33"/>
      <c r="L1050" s="34" t="str">
        <f t="shared" si="1"/>
        <v/>
      </c>
      <c r="M1050" s="31"/>
    </row>
    <row r="1051" ht="14.25" customHeight="1">
      <c r="A1051" s="13"/>
      <c r="B1051" s="30"/>
      <c r="C1051" s="31"/>
      <c r="D1051" s="31"/>
      <c r="E1051" s="31"/>
      <c r="F1051" s="30"/>
      <c r="G1051" s="30"/>
      <c r="H1051" s="30"/>
      <c r="I1051" s="1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1" t="str">
        <f t="array" ref="J1051">IF(I1051&lt;&gt;"",INDEX(Def!$J$6:$L$10,MATCH(F1051,Def!$I$6:$I$10,0),MATCH(I1051,Def!$J$5:$L$5,0)),"")</f>
        <v/>
      </c>
      <c r="K1051" s="33"/>
      <c r="L1051" s="34" t="str">
        <f t="shared" si="1"/>
        <v/>
      </c>
      <c r="M1051" s="31"/>
    </row>
    <row r="1052" ht="14.25" customHeight="1">
      <c r="A1052" s="13"/>
      <c r="B1052" s="30"/>
      <c r="C1052" s="31"/>
      <c r="D1052" s="31"/>
      <c r="E1052" s="31"/>
      <c r="F1052" s="30"/>
      <c r="G1052" s="30"/>
      <c r="H1052" s="30"/>
      <c r="I1052" s="1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1" t="str">
        <f t="array" ref="J1052">IF(I1052&lt;&gt;"",INDEX(Def!$J$6:$L$10,MATCH(F1052,Def!$I$6:$I$10,0),MATCH(I1052,Def!$J$5:$L$5,0)),"")</f>
        <v/>
      </c>
      <c r="K1052" s="33"/>
      <c r="L1052" s="34" t="str">
        <f t="shared" si="1"/>
        <v/>
      </c>
      <c r="M1052" s="31"/>
    </row>
    <row r="1053" ht="14.25" customHeight="1">
      <c r="A1053" s="13"/>
      <c r="B1053" s="30"/>
      <c r="C1053" s="31"/>
      <c r="D1053" s="31"/>
      <c r="E1053" s="31"/>
      <c r="F1053" s="30"/>
      <c r="G1053" s="30"/>
      <c r="H1053" s="30"/>
      <c r="I1053" s="1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1" t="str">
        <f t="array" ref="J1053">IF(I1053&lt;&gt;"",INDEX(Def!$J$6:$L$10,MATCH(F1053,Def!$I$6:$I$10,0),MATCH(I1053,Def!$J$5:$L$5,0)),"")</f>
        <v/>
      </c>
      <c r="K1053" s="33"/>
      <c r="L1053" s="34" t="str">
        <f t="shared" si="1"/>
        <v/>
      </c>
      <c r="M1053" s="31"/>
    </row>
    <row r="1054" ht="14.25" customHeight="1">
      <c r="A1054" s="13"/>
      <c r="B1054" s="30"/>
      <c r="C1054" s="31"/>
      <c r="D1054" s="31"/>
      <c r="E1054" s="31"/>
      <c r="F1054" s="30"/>
      <c r="G1054" s="30"/>
      <c r="H1054" s="30"/>
      <c r="I1054" s="1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1" t="str">
        <f t="array" ref="J1054">IF(I1054&lt;&gt;"",INDEX(Def!$J$6:$L$10,MATCH(F1054,Def!$I$6:$I$10,0),MATCH(I1054,Def!$J$5:$L$5,0)),"")</f>
        <v/>
      </c>
      <c r="K1054" s="33"/>
      <c r="L1054" s="34" t="str">
        <f t="shared" si="1"/>
        <v/>
      </c>
      <c r="M1054" s="31"/>
    </row>
    <row r="1055" ht="14.25" customHeight="1">
      <c r="A1055" s="13"/>
      <c r="B1055" s="30"/>
      <c r="C1055" s="31"/>
      <c r="D1055" s="31"/>
      <c r="E1055" s="31"/>
      <c r="F1055" s="30"/>
      <c r="G1055" s="30"/>
      <c r="H1055" s="30"/>
      <c r="I1055" s="1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1" t="str">
        <f t="array" ref="J1055">IF(I1055&lt;&gt;"",INDEX(Def!$J$6:$L$10,MATCH(F1055,Def!$I$6:$I$10,0),MATCH(I1055,Def!$J$5:$L$5,0)),"")</f>
        <v/>
      </c>
      <c r="K1055" s="33"/>
      <c r="L1055" s="34" t="str">
        <f t="shared" si="1"/>
        <v/>
      </c>
      <c r="M1055" s="31"/>
    </row>
    <row r="1056" ht="14.25" customHeight="1">
      <c r="A1056" s="13"/>
      <c r="B1056" s="30"/>
      <c r="C1056" s="31"/>
      <c r="D1056" s="31"/>
      <c r="E1056" s="31"/>
      <c r="F1056" s="30"/>
      <c r="G1056" s="30"/>
      <c r="H1056" s="30"/>
      <c r="I1056" s="1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1" t="str">
        <f t="array" ref="J1056">IF(I1056&lt;&gt;"",INDEX(Def!$J$6:$L$10,MATCH(F1056,Def!$I$6:$I$10,0),MATCH(I1056,Def!$J$5:$L$5,0)),"")</f>
        <v/>
      </c>
      <c r="K1056" s="33"/>
      <c r="L1056" s="34" t="str">
        <f t="shared" si="1"/>
        <v/>
      </c>
      <c r="M1056" s="31"/>
    </row>
    <row r="1057" ht="14.25" customHeight="1">
      <c r="A1057" s="13"/>
      <c r="B1057" s="30"/>
      <c r="C1057" s="31"/>
      <c r="D1057" s="31"/>
      <c r="E1057" s="31"/>
      <c r="F1057" s="30"/>
      <c r="G1057" s="30"/>
      <c r="H1057" s="30"/>
      <c r="I1057" s="1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1" t="str">
        <f t="array" ref="J1057">IF(I1057&lt;&gt;"",INDEX(Def!$J$6:$L$10,MATCH(F1057,Def!$I$6:$I$10,0),MATCH(I1057,Def!$J$5:$L$5,0)),"")</f>
        <v/>
      </c>
      <c r="K1057" s="33"/>
      <c r="L1057" s="34" t="str">
        <f t="shared" si="1"/>
        <v/>
      </c>
      <c r="M1057" s="31"/>
    </row>
    <row r="1058" ht="14.25" customHeight="1">
      <c r="A1058" s="13"/>
      <c r="B1058" s="30"/>
      <c r="C1058" s="31"/>
      <c r="D1058" s="31"/>
      <c r="E1058" s="31"/>
      <c r="F1058" s="30"/>
      <c r="G1058" s="30"/>
      <c r="H1058" s="30"/>
      <c r="I1058" s="1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1" t="str">
        <f t="array" ref="J1058">IF(I1058&lt;&gt;"",INDEX(Def!$J$6:$L$10,MATCH(F1058,Def!$I$6:$I$10,0),MATCH(I1058,Def!$J$5:$L$5,0)),"")</f>
        <v/>
      </c>
      <c r="K1058" s="33"/>
      <c r="L1058" s="34" t="str">
        <f t="shared" si="1"/>
        <v/>
      </c>
      <c r="M1058" s="31"/>
    </row>
    <row r="1059" ht="14.25" customHeight="1">
      <c r="A1059" s="13"/>
      <c r="B1059" s="30"/>
      <c r="C1059" s="31"/>
      <c r="D1059" s="31"/>
      <c r="E1059" s="31"/>
      <c r="F1059" s="30"/>
      <c r="G1059" s="30"/>
      <c r="H1059" s="30"/>
      <c r="I1059" s="1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1" t="str">
        <f t="array" ref="J1059">IF(I1059&lt;&gt;"",INDEX(Def!$J$6:$L$10,MATCH(F1059,Def!$I$6:$I$10,0),MATCH(I1059,Def!$J$5:$L$5,0)),"")</f>
        <v/>
      </c>
      <c r="K1059" s="33"/>
      <c r="L1059" s="34" t="str">
        <f t="shared" si="1"/>
        <v/>
      </c>
      <c r="M1059" s="31"/>
    </row>
    <row r="1060" ht="14.25" customHeight="1">
      <c r="A1060" s="13"/>
      <c r="B1060" s="30"/>
      <c r="C1060" s="31"/>
      <c r="D1060" s="31"/>
      <c r="E1060" s="31"/>
      <c r="F1060" s="30"/>
      <c r="G1060" s="30"/>
      <c r="H1060" s="30"/>
      <c r="I1060" s="1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1" t="str">
        <f t="array" ref="J1060">IF(I1060&lt;&gt;"",INDEX(Def!$J$6:$L$10,MATCH(F1060,Def!$I$6:$I$10,0),MATCH(I1060,Def!$J$5:$L$5,0)),"")</f>
        <v/>
      </c>
      <c r="K1060" s="33"/>
      <c r="L1060" s="34" t="str">
        <f t="shared" si="1"/>
        <v/>
      </c>
      <c r="M1060" s="31"/>
    </row>
    <row r="1061" ht="14.25" customHeight="1">
      <c r="A1061" s="13"/>
      <c r="B1061" s="30"/>
      <c r="C1061" s="31"/>
      <c r="D1061" s="31"/>
      <c r="E1061" s="31"/>
      <c r="F1061" s="30"/>
      <c r="G1061" s="30"/>
      <c r="H1061" s="30"/>
      <c r="I1061" s="1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1" t="str">
        <f t="array" ref="J1061">IF(I1061&lt;&gt;"",INDEX(Def!$J$6:$L$10,MATCH(F1061,Def!$I$6:$I$10,0),MATCH(I1061,Def!$J$5:$L$5,0)),"")</f>
        <v/>
      </c>
      <c r="K1061" s="33"/>
      <c r="L1061" s="34" t="str">
        <f t="shared" si="1"/>
        <v/>
      </c>
      <c r="M1061" s="31"/>
    </row>
    <row r="1062" ht="14.25" customHeight="1">
      <c r="A1062" s="13"/>
      <c r="B1062" s="30"/>
      <c r="C1062" s="31"/>
      <c r="D1062" s="31"/>
      <c r="E1062" s="31"/>
      <c r="F1062" s="30"/>
      <c r="G1062" s="30"/>
      <c r="H1062" s="30"/>
      <c r="I1062" s="1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1" t="str">
        <f t="array" ref="J1062">IF(I1062&lt;&gt;"",INDEX(Def!$J$6:$L$10,MATCH(F1062,Def!$I$6:$I$10,0),MATCH(I1062,Def!$J$5:$L$5,0)),"")</f>
        <v/>
      </c>
      <c r="K1062" s="33"/>
      <c r="L1062" s="34" t="str">
        <f t="shared" si="1"/>
        <v/>
      </c>
      <c r="M1062" s="31"/>
    </row>
    <row r="1063" ht="14.25" customHeight="1">
      <c r="A1063" s="13"/>
      <c r="B1063" s="30"/>
      <c r="C1063" s="31"/>
      <c r="D1063" s="31"/>
      <c r="E1063" s="31"/>
      <c r="F1063" s="30"/>
      <c r="G1063" s="30"/>
      <c r="H1063" s="30"/>
      <c r="I1063" s="1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1" t="str">
        <f t="array" ref="J1063">IF(I1063&lt;&gt;"",INDEX(Def!$J$6:$L$10,MATCH(F1063,Def!$I$6:$I$10,0),MATCH(I1063,Def!$J$5:$L$5,0)),"")</f>
        <v/>
      </c>
      <c r="K1063" s="33"/>
      <c r="L1063" s="34" t="str">
        <f t="shared" si="1"/>
        <v/>
      </c>
      <c r="M1063" s="31"/>
    </row>
    <row r="1064" ht="14.25" customHeight="1">
      <c r="A1064" s="13"/>
      <c r="B1064" s="30"/>
      <c r="C1064" s="31"/>
      <c r="D1064" s="31"/>
      <c r="E1064" s="31"/>
      <c r="F1064" s="30"/>
      <c r="G1064" s="30"/>
      <c r="H1064" s="30"/>
      <c r="I1064" s="1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1" t="str">
        <f t="array" ref="J1064">IF(I1064&lt;&gt;"",INDEX(Def!$J$6:$L$10,MATCH(F1064,Def!$I$6:$I$10,0),MATCH(I1064,Def!$J$5:$L$5,0)),"")</f>
        <v/>
      </c>
      <c r="K1064" s="33"/>
      <c r="L1064" s="34" t="str">
        <f t="shared" si="1"/>
        <v/>
      </c>
      <c r="M1064" s="31"/>
    </row>
    <row r="1065" ht="14.25" customHeight="1">
      <c r="A1065" s="13"/>
      <c r="B1065" s="30"/>
      <c r="C1065" s="31"/>
      <c r="D1065" s="31"/>
      <c r="E1065" s="31"/>
      <c r="F1065" s="30"/>
      <c r="G1065" s="30"/>
      <c r="H1065" s="30"/>
      <c r="I1065" s="1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1" t="str">
        <f t="array" ref="J1065">IF(I1065&lt;&gt;"",INDEX(Def!$J$6:$L$10,MATCH(F1065,Def!$I$6:$I$10,0),MATCH(I1065,Def!$J$5:$L$5,0)),"")</f>
        <v/>
      </c>
      <c r="K1065" s="33"/>
      <c r="L1065" s="34" t="str">
        <f t="shared" si="1"/>
        <v/>
      </c>
      <c r="M1065" s="31"/>
    </row>
    <row r="1066" ht="14.25" customHeight="1">
      <c r="A1066" s="13"/>
      <c r="B1066" s="30"/>
      <c r="C1066" s="31"/>
      <c r="D1066" s="31"/>
      <c r="E1066" s="31"/>
      <c r="F1066" s="30"/>
      <c r="G1066" s="30"/>
      <c r="H1066" s="30"/>
      <c r="I1066" s="1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1" t="str">
        <f t="array" ref="J1066">IF(I1066&lt;&gt;"",INDEX(Def!$J$6:$L$10,MATCH(F1066,Def!$I$6:$I$10,0),MATCH(I1066,Def!$J$5:$L$5,0)),"")</f>
        <v/>
      </c>
      <c r="K1066" s="33"/>
      <c r="L1066" s="34" t="str">
        <f t="shared" si="1"/>
        <v/>
      </c>
      <c r="M1066" s="31"/>
    </row>
    <row r="1067" ht="14.25" customHeight="1">
      <c r="A1067" s="13"/>
      <c r="B1067" s="30"/>
      <c r="C1067" s="31"/>
      <c r="D1067" s="31"/>
      <c r="E1067" s="31"/>
      <c r="F1067" s="30"/>
      <c r="G1067" s="30"/>
      <c r="H1067" s="30"/>
      <c r="I1067" s="1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1" t="str">
        <f t="array" ref="J1067">IF(I1067&lt;&gt;"",INDEX(Def!$J$6:$L$10,MATCH(F1067,Def!$I$6:$I$10,0),MATCH(I1067,Def!$J$5:$L$5,0)),"")</f>
        <v/>
      </c>
      <c r="K1067" s="33"/>
      <c r="L1067" s="34" t="str">
        <f t="shared" si="1"/>
        <v/>
      </c>
      <c r="M1067" s="31"/>
    </row>
    <row r="1068" ht="14.25" customHeight="1">
      <c r="A1068" s="13"/>
      <c r="B1068" s="30"/>
      <c r="C1068" s="31"/>
      <c r="D1068" s="31"/>
      <c r="E1068" s="31"/>
      <c r="F1068" s="30"/>
      <c r="G1068" s="30"/>
      <c r="H1068" s="30"/>
      <c r="I1068" s="1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1" t="str">
        <f t="array" ref="J1068">IF(I1068&lt;&gt;"",INDEX(Def!$J$6:$L$10,MATCH(F1068,Def!$I$6:$I$10,0),MATCH(I1068,Def!$J$5:$L$5,0)),"")</f>
        <v/>
      </c>
      <c r="K1068" s="33"/>
      <c r="L1068" s="34" t="str">
        <f t="shared" si="1"/>
        <v/>
      </c>
      <c r="M1068" s="31"/>
    </row>
    <row r="1069" ht="14.25" customHeight="1">
      <c r="A1069" s="13"/>
      <c r="B1069" s="30"/>
      <c r="C1069" s="31"/>
      <c r="D1069" s="31"/>
      <c r="E1069" s="31"/>
      <c r="F1069" s="30"/>
      <c r="G1069" s="30"/>
      <c r="H1069" s="30"/>
      <c r="I1069" s="1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1" t="str">
        <f t="array" ref="J1069">IF(I1069&lt;&gt;"",INDEX(Def!$J$6:$L$10,MATCH(F1069,Def!$I$6:$I$10,0),MATCH(I1069,Def!$J$5:$L$5,0)),"")</f>
        <v/>
      </c>
      <c r="K1069" s="33"/>
      <c r="L1069" s="34" t="str">
        <f t="shared" si="1"/>
        <v/>
      </c>
      <c r="M1069" s="31"/>
    </row>
    <row r="1070" ht="14.25" customHeight="1">
      <c r="A1070" s="13"/>
      <c r="B1070" s="30"/>
      <c r="C1070" s="31"/>
      <c r="D1070" s="31"/>
      <c r="E1070" s="31"/>
      <c r="F1070" s="30"/>
      <c r="G1070" s="30"/>
      <c r="H1070" s="30"/>
      <c r="I1070" s="1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1" t="str">
        <f t="array" ref="J1070">IF(I1070&lt;&gt;"",INDEX(Def!$J$6:$L$10,MATCH(F1070,Def!$I$6:$I$10,0),MATCH(I1070,Def!$J$5:$L$5,0)),"")</f>
        <v/>
      </c>
      <c r="K1070" s="33"/>
      <c r="L1070" s="34" t="str">
        <f t="shared" si="1"/>
        <v/>
      </c>
      <c r="M1070" s="31"/>
    </row>
    <row r="1071" ht="14.25" customHeight="1">
      <c r="A1071" s="13"/>
      <c r="B1071" s="30"/>
      <c r="C1071" s="31"/>
      <c r="D1071" s="31"/>
      <c r="E1071" s="31"/>
      <c r="F1071" s="30"/>
      <c r="G1071" s="30"/>
      <c r="H1071" s="30"/>
      <c r="I1071" s="1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1" t="str">
        <f t="array" ref="J1071">IF(I1071&lt;&gt;"",INDEX(Def!$J$6:$L$10,MATCH(F1071,Def!$I$6:$I$10,0),MATCH(I1071,Def!$J$5:$L$5,0)),"")</f>
        <v/>
      </c>
      <c r="K1071" s="33"/>
      <c r="L1071" s="34" t="str">
        <f t="shared" si="1"/>
        <v/>
      </c>
      <c r="M1071" s="31"/>
    </row>
    <row r="1072" ht="14.25" customHeight="1">
      <c r="A1072" s="13"/>
      <c r="B1072" s="30"/>
      <c r="C1072" s="31"/>
      <c r="D1072" s="31"/>
      <c r="E1072" s="31"/>
      <c r="F1072" s="30"/>
      <c r="G1072" s="30"/>
      <c r="H1072" s="30"/>
      <c r="I1072" s="1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1" t="str">
        <f t="array" ref="J1072">IF(I1072&lt;&gt;"",INDEX(Def!$J$6:$L$10,MATCH(F1072,Def!$I$6:$I$10,0),MATCH(I1072,Def!$J$5:$L$5,0)),"")</f>
        <v/>
      </c>
      <c r="K1072" s="33"/>
      <c r="L1072" s="34" t="str">
        <f t="shared" si="1"/>
        <v/>
      </c>
      <c r="M1072" s="31"/>
    </row>
    <row r="1073" ht="14.25" customHeight="1">
      <c r="A1073" s="13"/>
      <c r="B1073" s="30"/>
      <c r="C1073" s="31"/>
      <c r="D1073" s="31"/>
      <c r="E1073" s="31"/>
      <c r="F1073" s="30"/>
      <c r="G1073" s="30"/>
      <c r="H1073" s="30"/>
      <c r="I1073" s="1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1" t="str">
        <f t="array" ref="J1073">IF(I1073&lt;&gt;"",INDEX(Def!$J$6:$L$10,MATCH(F1073,Def!$I$6:$I$10,0),MATCH(I1073,Def!$J$5:$L$5,0)),"")</f>
        <v/>
      </c>
      <c r="K1073" s="33"/>
      <c r="L1073" s="34" t="str">
        <f t="shared" si="1"/>
        <v/>
      </c>
      <c r="M1073" s="31"/>
    </row>
    <row r="1074" ht="14.25" customHeight="1">
      <c r="A1074" s="13"/>
      <c r="B1074" s="30"/>
      <c r="C1074" s="31"/>
      <c r="D1074" s="31"/>
      <c r="E1074" s="31"/>
      <c r="F1074" s="30"/>
      <c r="G1074" s="30"/>
      <c r="H1074" s="30"/>
      <c r="I1074" s="1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1" t="str">
        <f t="array" ref="J1074">IF(I1074&lt;&gt;"",INDEX(Def!$J$6:$L$10,MATCH(F1074,Def!$I$6:$I$10,0),MATCH(I1074,Def!$J$5:$L$5,0)),"")</f>
        <v/>
      </c>
      <c r="K1074" s="33"/>
      <c r="L1074" s="34" t="str">
        <f t="shared" si="1"/>
        <v/>
      </c>
      <c r="M1074" s="31"/>
    </row>
    <row r="1075" ht="14.25" customHeight="1">
      <c r="A1075" s="13"/>
      <c r="B1075" s="30"/>
      <c r="C1075" s="31"/>
      <c r="D1075" s="31"/>
      <c r="E1075" s="31"/>
      <c r="F1075" s="30"/>
      <c r="G1075" s="30"/>
      <c r="H1075" s="30"/>
      <c r="I1075" s="1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1" t="str">
        <f t="array" ref="J1075">IF(I1075&lt;&gt;"",INDEX(Def!$J$6:$L$10,MATCH(F1075,Def!$I$6:$I$10,0),MATCH(I1075,Def!$J$5:$L$5,0)),"")</f>
        <v/>
      </c>
      <c r="K1075" s="33"/>
      <c r="L1075" s="34" t="str">
        <f t="shared" si="1"/>
        <v/>
      </c>
      <c r="M1075" s="31"/>
    </row>
    <row r="1076" ht="14.25" customHeight="1">
      <c r="A1076" s="13"/>
      <c r="B1076" s="30"/>
      <c r="C1076" s="31"/>
      <c r="D1076" s="31"/>
      <c r="E1076" s="31"/>
      <c r="F1076" s="30"/>
      <c r="G1076" s="30"/>
      <c r="H1076" s="30"/>
      <c r="I1076" s="1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1" t="str">
        <f t="array" ref="J1076">IF(I1076&lt;&gt;"",INDEX(Def!$J$6:$L$10,MATCH(F1076,Def!$I$6:$I$10,0),MATCH(I1076,Def!$J$5:$L$5,0)),"")</f>
        <v/>
      </c>
      <c r="K1076" s="33"/>
      <c r="L1076" s="34" t="str">
        <f t="shared" si="1"/>
        <v/>
      </c>
      <c r="M1076" s="31"/>
    </row>
    <row r="1077" ht="14.25" customHeight="1">
      <c r="A1077" s="13"/>
      <c r="B1077" s="30"/>
      <c r="C1077" s="31"/>
      <c r="D1077" s="31"/>
      <c r="E1077" s="31"/>
      <c r="F1077" s="30"/>
      <c r="G1077" s="30"/>
      <c r="H1077" s="30"/>
      <c r="I1077" s="1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1" t="str">
        <f t="array" ref="J1077">IF(I1077&lt;&gt;"",INDEX(Def!$J$6:$L$10,MATCH(F1077,Def!$I$6:$I$10,0),MATCH(I1077,Def!$J$5:$L$5,0)),"")</f>
        <v/>
      </c>
      <c r="K1077" s="33"/>
      <c r="L1077" s="34" t="str">
        <f t="shared" si="1"/>
        <v/>
      </c>
      <c r="M1077" s="31"/>
    </row>
    <row r="1078" ht="14.25" customHeight="1">
      <c r="A1078" s="13"/>
      <c r="B1078" s="30"/>
      <c r="C1078" s="31"/>
      <c r="D1078" s="31"/>
      <c r="E1078" s="31"/>
      <c r="F1078" s="30"/>
      <c r="G1078" s="30"/>
      <c r="H1078" s="30"/>
      <c r="I1078" s="1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1" t="str">
        <f t="array" ref="J1078">IF(I1078&lt;&gt;"",INDEX(Def!$J$6:$L$10,MATCH(F1078,Def!$I$6:$I$10,0),MATCH(I1078,Def!$J$5:$L$5,0)),"")</f>
        <v/>
      </c>
      <c r="K1078" s="33"/>
      <c r="L1078" s="34" t="str">
        <f t="shared" si="1"/>
        <v/>
      </c>
      <c r="M1078" s="31"/>
    </row>
    <row r="1079" ht="14.25" customHeight="1">
      <c r="A1079" s="13"/>
      <c r="B1079" s="30"/>
      <c r="C1079" s="31"/>
      <c r="D1079" s="31"/>
      <c r="E1079" s="31"/>
      <c r="F1079" s="30"/>
      <c r="G1079" s="30"/>
      <c r="H1079" s="30"/>
      <c r="I1079" s="1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1" t="str">
        <f t="array" ref="J1079">IF(I1079&lt;&gt;"",INDEX(Def!$J$6:$L$10,MATCH(F1079,Def!$I$6:$I$10,0),MATCH(I1079,Def!$J$5:$L$5,0)),"")</f>
        <v/>
      </c>
      <c r="K1079" s="33"/>
      <c r="L1079" s="34" t="str">
        <f t="shared" si="1"/>
        <v/>
      </c>
      <c r="M1079" s="31"/>
    </row>
    <row r="1080" ht="14.25" customHeight="1">
      <c r="A1080" s="13"/>
      <c r="B1080" s="30"/>
      <c r="C1080" s="31"/>
      <c r="D1080" s="31"/>
      <c r="E1080" s="31"/>
      <c r="F1080" s="30"/>
      <c r="G1080" s="30"/>
      <c r="H1080" s="30"/>
      <c r="I1080" s="1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1" t="str">
        <f t="array" ref="J1080">IF(I1080&lt;&gt;"",INDEX(Def!$J$6:$L$10,MATCH(F1080,Def!$I$6:$I$10,0),MATCH(I1080,Def!$J$5:$L$5,0)),"")</f>
        <v/>
      </c>
      <c r="K1080" s="33"/>
      <c r="L1080" s="34" t="str">
        <f t="shared" si="1"/>
        <v/>
      </c>
      <c r="M1080" s="31"/>
    </row>
    <row r="1081" ht="14.25" customHeight="1">
      <c r="A1081" s="13"/>
      <c r="B1081" s="30"/>
      <c r="C1081" s="31"/>
      <c r="D1081" s="31"/>
      <c r="E1081" s="31"/>
      <c r="F1081" s="30"/>
      <c r="G1081" s="30"/>
      <c r="H1081" s="30"/>
      <c r="I1081" s="1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1" t="str">
        <f t="array" ref="J1081">IF(I1081&lt;&gt;"",INDEX(Def!$J$6:$L$10,MATCH(F1081,Def!$I$6:$I$10,0),MATCH(I1081,Def!$J$5:$L$5,0)),"")</f>
        <v/>
      </c>
      <c r="K1081" s="33"/>
      <c r="L1081" s="34" t="str">
        <f t="shared" si="1"/>
        <v/>
      </c>
      <c r="M1081" s="31"/>
    </row>
    <row r="1082" ht="14.25" customHeight="1">
      <c r="A1082" s="13"/>
      <c r="B1082" s="30"/>
      <c r="C1082" s="31"/>
      <c r="D1082" s="31"/>
      <c r="E1082" s="31"/>
      <c r="F1082" s="30"/>
      <c r="G1082" s="30"/>
      <c r="H1082" s="30"/>
      <c r="I1082" s="1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1" t="str">
        <f t="array" ref="J1082">IF(I1082&lt;&gt;"",INDEX(Def!$J$6:$L$10,MATCH(F1082,Def!$I$6:$I$10,0),MATCH(I1082,Def!$J$5:$L$5,0)),"")</f>
        <v/>
      </c>
      <c r="K1082" s="33"/>
      <c r="L1082" s="34" t="str">
        <f t="shared" si="1"/>
        <v/>
      </c>
      <c r="M1082" s="31"/>
    </row>
    <row r="1083" ht="14.25" customHeight="1">
      <c r="A1083" s="13"/>
      <c r="B1083" s="30"/>
      <c r="C1083" s="31"/>
      <c r="D1083" s="31"/>
      <c r="E1083" s="31"/>
      <c r="F1083" s="30"/>
      <c r="G1083" s="30"/>
      <c r="H1083" s="30"/>
      <c r="I1083" s="1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1" t="str">
        <f t="array" ref="J1083">IF(I1083&lt;&gt;"",INDEX(Def!$J$6:$L$10,MATCH(F1083,Def!$I$6:$I$10,0),MATCH(I1083,Def!$J$5:$L$5,0)),"")</f>
        <v/>
      </c>
      <c r="K1083" s="33"/>
      <c r="L1083" s="34" t="str">
        <f t="shared" si="1"/>
        <v/>
      </c>
      <c r="M1083" s="31"/>
    </row>
    <row r="1084" ht="14.25" customHeight="1">
      <c r="A1084" s="13"/>
      <c r="B1084" s="30"/>
      <c r="C1084" s="31"/>
      <c r="D1084" s="31"/>
      <c r="E1084" s="31"/>
      <c r="F1084" s="30"/>
      <c r="G1084" s="30"/>
      <c r="H1084" s="30"/>
      <c r="I1084" s="1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1" t="str">
        <f t="array" ref="J1084">IF(I1084&lt;&gt;"",INDEX(Def!$J$6:$L$10,MATCH(F1084,Def!$I$6:$I$10,0),MATCH(I1084,Def!$J$5:$L$5,0)),"")</f>
        <v/>
      </c>
      <c r="K1084" s="33"/>
      <c r="L1084" s="34" t="str">
        <f t="shared" si="1"/>
        <v/>
      </c>
      <c r="M1084" s="31"/>
    </row>
    <row r="1085" ht="14.25" customHeight="1">
      <c r="A1085" s="13"/>
      <c r="B1085" s="30"/>
      <c r="C1085" s="31"/>
      <c r="D1085" s="31"/>
      <c r="E1085" s="31"/>
      <c r="F1085" s="30"/>
      <c r="G1085" s="30"/>
      <c r="H1085" s="30"/>
      <c r="I1085" s="1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1" t="str">
        <f t="array" ref="J1085">IF(I1085&lt;&gt;"",INDEX(Def!$J$6:$L$10,MATCH(F1085,Def!$I$6:$I$10,0),MATCH(I1085,Def!$J$5:$L$5,0)),"")</f>
        <v/>
      </c>
      <c r="K1085" s="33"/>
      <c r="L1085" s="34" t="str">
        <f t="shared" si="1"/>
        <v/>
      </c>
      <c r="M1085" s="31"/>
    </row>
    <row r="1086" ht="14.25" customHeight="1">
      <c r="A1086" s="13"/>
      <c r="B1086" s="30"/>
      <c r="C1086" s="31"/>
      <c r="D1086" s="31"/>
      <c r="E1086" s="31"/>
      <c r="F1086" s="30"/>
      <c r="G1086" s="30"/>
      <c r="H1086" s="30"/>
      <c r="I1086" s="1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1" t="str">
        <f t="array" ref="J1086">IF(I1086&lt;&gt;"",INDEX(Def!$J$6:$L$10,MATCH(F1086,Def!$I$6:$I$10,0),MATCH(I1086,Def!$J$5:$L$5,0)),"")</f>
        <v/>
      </c>
      <c r="K1086" s="33"/>
      <c r="L1086" s="34" t="str">
        <f t="shared" si="1"/>
        <v/>
      </c>
      <c r="M1086" s="31"/>
    </row>
    <row r="1087" ht="14.25" customHeight="1">
      <c r="A1087" s="13"/>
      <c r="B1087" s="30"/>
      <c r="C1087" s="31"/>
      <c r="D1087" s="31"/>
      <c r="E1087" s="31"/>
      <c r="F1087" s="30"/>
      <c r="G1087" s="30"/>
      <c r="H1087" s="30"/>
      <c r="I1087" s="1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1" t="str">
        <f t="array" ref="J1087">IF(I1087&lt;&gt;"",INDEX(Def!$J$6:$L$10,MATCH(F1087,Def!$I$6:$I$10,0),MATCH(I1087,Def!$J$5:$L$5,0)),"")</f>
        <v/>
      </c>
      <c r="K1087" s="33"/>
      <c r="L1087" s="34" t="str">
        <f t="shared" si="1"/>
        <v/>
      </c>
      <c r="M1087" s="31"/>
    </row>
    <row r="1088" ht="14.25" customHeight="1">
      <c r="A1088" s="13"/>
      <c r="B1088" s="30"/>
      <c r="C1088" s="31"/>
      <c r="D1088" s="31"/>
      <c r="E1088" s="31"/>
      <c r="F1088" s="30"/>
      <c r="G1088" s="30"/>
      <c r="H1088" s="30"/>
      <c r="I1088" s="1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1" t="str">
        <f t="array" ref="J1088">IF(I1088&lt;&gt;"",INDEX(Def!$J$6:$L$10,MATCH(F1088,Def!$I$6:$I$10,0),MATCH(I1088,Def!$J$5:$L$5,0)),"")</f>
        <v/>
      </c>
      <c r="K1088" s="33"/>
      <c r="L1088" s="34" t="str">
        <f t="shared" si="1"/>
        <v/>
      </c>
      <c r="M1088" s="31"/>
    </row>
    <row r="1089" ht="14.25" customHeight="1">
      <c r="A1089" s="13"/>
      <c r="B1089" s="30"/>
      <c r="C1089" s="31"/>
      <c r="D1089" s="31"/>
      <c r="E1089" s="31"/>
      <c r="F1089" s="30"/>
      <c r="G1089" s="30"/>
      <c r="H1089" s="30"/>
      <c r="I1089" s="1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1" t="str">
        <f t="array" ref="J1089">IF(I1089&lt;&gt;"",INDEX(Def!$J$6:$L$10,MATCH(F1089,Def!$I$6:$I$10,0),MATCH(I1089,Def!$J$5:$L$5,0)),"")</f>
        <v/>
      </c>
      <c r="K1089" s="33"/>
      <c r="L1089" s="34" t="str">
        <f t="shared" si="1"/>
        <v/>
      </c>
      <c r="M1089" s="31"/>
    </row>
    <row r="1090" ht="14.25" customHeight="1">
      <c r="A1090" s="13"/>
      <c r="B1090" s="30"/>
      <c r="C1090" s="31"/>
      <c r="D1090" s="31"/>
      <c r="E1090" s="31"/>
      <c r="F1090" s="30"/>
      <c r="G1090" s="30"/>
      <c r="H1090" s="30"/>
      <c r="I1090" s="1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1" t="str">
        <f t="array" ref="J1090">IF(I1090&lt;&gt;"",INDEX(Def!$J$6:$L$10,MATCH(F1090,Def!$I$6:$I$10,0),MATCH(I1090,Def!$J$5:$L$5,0)),"")</f>
        <v/>
      </c>
      <c r="K1090" s="33"/>
      <c r="L1090" s="34" t="str">
        <f t="shared" si="1"/>
        <v/>
      </c>
      <c r="M1090" s="31"/>
    </row>
    <row r="1091" ht="14.25" customHeight="1">
      <c r="A1091" s="13"/>
      <c r="B1091" s="30"/>
      <c r="C1091" s="31"/>
      <c r="D1091" s="31"/>
      <c r="E1091" s="31"/>
      <c r="F1091" s="30"/>
      <c r="G1091" s="30"/>
      <c r="H1091" s="30"/>
      <c r="I1091" s="1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1" t="str">
        <f t="array" ref="J1091">IF(I1091&lt;&gt;"",INDEX(Def!$J$6:$L$10,MATCH(F1091,Def!$I$6:$I$10,0),MATCH(I1091,Def!$J$5:$L$5,0)),"")</f>
        <v/>
      </c>
      <c r="K1091" s="33"/>
      <c r="L1091" s="34" t="str">
        <f t="shared" si="1"/>
        <v/>
      </c>
      <c r="M1091" s="31"/>
    </row>
    <row r="1092" ht="14.25" customHeight="1">
      <c r="A1092" s="13"/>
      <c r="B1092" s="30"/>
      <c r="C1092" s="31"/>
      <c r="D1092" s="31"/>
      <c r="E1092" s="31"/>
      <c r="F1092" s="30"/>
      <c r="G1092" s="30"/>
      <c r="H1092" s="30"/>
      <c r="I1092" s="1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1" t="str">
        <f t="array" ref="J1092">IF(I1092&lt;&gt;"",INDEX(Def!$J$6:$L$10,MATCH(F1092,Def!$I$6:$I$10,0),MATCH(I1092,Def!$J$5:$L$5,0)),"")</f>
        <v/>
      </c>
      <c r="K1092" s="33"/>
      <c r="L1092" s="34" t="str">
        <f t="shared" si="1"/>
        <v/>
      </c>
      <c r="M1092" s="31"/>
    </row>
    <row r="1093" ht="14.25" customHeight="1">
      <c r="A1093" s="13"/>
      <c r="B1093" s="30"/>
      <c r="C1093" s="31"/>
      <c r="D1093" s="31"/>
      <c r="E1093" s="31"/>
      <c r="F1093" s="30"/>
      <c r="G1093" s="30"/>
      <c r="H1093" s="30"/>
      <c r="I1093" s="1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1" t="str">
        <f t="array" ref="J1093">IF(I1093&lt;&gt;"",INDEX(Def!$J$6:$L$10,MATCH(F1093,Def!$I$6:$I$10,0),MATCH(I1093,Def!$J$5:$L$5,0)),"")</f>
        <v/>
      </c>
      <c r="K1093" s="33"/>
      <c r="L1093" s="34" t="str">
        <f t="shared" si="1"/>
        <v/>
      </c>
      <c r="M1093" s="31"/>
    </row>
    <row r="1094" ht="14.25" customHeight="1">
      <c r="A1094" s="13"/>
      <c r="B1094" s="30"/>
      <c r="C1094" s="31"/>
      <c r="D1094" s="31"/>
      <c r="E1094" s="31"/>
      <c r="F1094" s="30"/>
      <c r="G1094" s="30"/>
      <c r="H1094" s="30"/>
      <c r="I1094" s="1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1" t="str">
        <f t="array" ref="J1094">IF(I1094&lt;&gt;"",INDEX(Def!$J$6:$L$10,MATCH(F1094,Def!$I$6:$I$10,0),MATCH(I1094,Def!$J$5:$L$5,0)),"")</f>
        <v/>
      </c>
      <c r="K1094" s="33"/>
      <c r="L1094" s="34" t="str">
        <f t="shared" si="1"/>
        <v/>
      </c>
      <c r="M1094" s="31"/>
    </row>
    <row r="1095" ht="14.25" customHeight="1">
      <c r="A1095" s="13"/>
      <c r="B1095" s="30"/>
      <c r="C1095" s="31"/>
      <c r="D1095" s="31"/>
      <c r="E1095" s="31"/>
      <c r="F1095" s="30"/>
      <c r="G1095" s="30"/>
      <c r="H1095" s="30"/>
      <c r="I1095" s="1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1" t="str">
        <f t="array" ref="J1095">IF(I1095&lt;&gt;"",INDEX(Def!$J$6:$L$10,MATCH(F1095,Def!$I$6:$I$10,0),MATCH(I1095,Def!$J$5:$L$5,0)),"")</f>
        <v/>
      </c>
      <c r="K1095" s="33"/>
      <c r="L1095" s="34" t="str">
        <f t="shared" si="1"/>
        <v/>
      </c>
      <c r="M1095" s="31"/>
    </row>
    <row r="1096" ht="14.25" customHeight="1">
      <c r="A1096" s="13"/>
      <c r="B1096" s="30"/>
      <c r="C1096" s="31"/>
      <c r="D1096" s="31"/>
      <c r="E1096" s="31"/>
      <c r="F1096" s="30"/>
      <c r="G1096" s="30"/>
      <c r="H1096" s="30"/>
      <c r="I1096" s="1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1" t="str">
        <f t="array" ref="J1096">IF(I1096&lt;&gt;"",INDEX(Def!$J$6:$L$10,MATCH(F1096,Def!$I$6:$I$10,0),MATCH(I1096,Def!$J$5:$L$5,0)),"")</f>
        <v/>
      </c>
      <c r="K1096" s="33"/>
      <c r="L1096" s="34" t="str">
        <f t="shared" si="1"/>
        <v/>
      </c>
      <c r="M1096" s="31"/>
    </row>
    <row r="1097" ht="14.25" customHeight="1">
      <c r="A1097" s="13"/>
      <c r="B1097" s="30"/>
      <c r="C1097" s="31"/>
      <c r="D1097" s="31"/>
      <c r="E1097" s="31"/>
      <c r="F1097" s="30"/>
      <c r="G1097" s="30"/>
      <c r="H1097" s="30"/>
      <c r="I1097" s="1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1" t="str">
        <f t="array" ref="J1097">IF(I1097&lt;&gt;"",INDEX(Def!$J$6:$L$10,MATCH(F1097,Def!$I$6:$I$10,0),MATCH(I1097,Def!$J$5:$L$5,0)),"")</f>
        <v/>
      </c>
      <c r="K1097" s="33"/>
      <c r="L1097" s="34" t="str">
        <f t="shared" si="1"/>
        <v/>
      </c>
      <c r="M1097" s="31"/>
    </row>
    <row r="1098" ht="14.25" customHeight="1">
      <c r="A1098" s="13"/>
      <c r="B1098" s="30"/>
      <c r="C1098" s="31"/>
      <c r="D1098" s="31"/>
      <c r="E1098" s="31"/>
      <c r="F1098" s="30"/>
      <c r="G1098" s="30"/>
      <c r="H1098" s="30"/>
      <c r="I1098" s="1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1" t="str">
        <f t="array" ref="J1098">IF(I1098&lt;&gt;"",INDEX(Def!$J$6:$L$10,MATCH(F1098,Def!$I$6:$I$10,0),MATCH(I1098,Def!$J$5:$L$5,0)),"")</f>
        <v/>
      </c>
      <c r="K1098" s="33"/>
      <c r="L1098" s="34" t="str">
        <f t="shared" si="1"/>
        <v/>
      </c>
      <c r="M1098" s="31"/>
    </row>
    <row r="1099" ht="14.25" customHeight="1">
      <c r="A1099" s="13"/>
      <c r="B1099" s="30"/>
      <c r="C1099" s="31"/>
      <c r="D1099" s="31"/>
      <c r="E1099" s="31"/>
      <c r="F1099" s="30"/>
      <c r="G1099" s="30"/>
      <c r="H1099" s="30"/>
      <c r="I1099" s="1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1" t="str">
        <f t="array" ref="J1099">IF(I1099&lt;&gt;"",INDEX(Def!$J$6:$L$10,MATCH(F1099,Def!$I$6:$I$10,0),MATCH(I1099,Def!$J$5:$L$5,0)),"")</f>
        <v/>
      </c>
      <c r="K1099" s="33"/>
      <c r="L1099" s="34" t="str">
        <f t="shared" si="1"/>
        <v/>
      </c>
      <c r="M1099" s="31"/>
    </row>
    <row r="1100" ht="14.25" customHeight="1">
      <c r="A1100" s="13"/>
      <c r="B1100" s="30"/>
      <c r="C1100" s="31"/>
      <c r="D1100" s="31"/>
      <c r="E1100" s="31"/>
      <c r="F1100" s="30"/>
      <c r="G1100" s="30"/>
      <c r="H1100" s="30"/>
      <c r="I1100" s="1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1" t="str">
        <f t="array" ref="J1100">IF(I1100&lt;&gt;"",INDEX(Def!$J$6:$L$10,MATCH(F1100,Def!$I$6:$I$10,0),MATCH(I1100,Def!$J$5:$L$5,0)),"")</f>
        <v/>
      </c>
      <c r="K1100" s="33"/>
      <c r="L1100" s="34" t="str">
        <f t="shared" si="1"/>
        <v/>
      </c>
      <c r="M1100" s="31"/>
    </row>
    <row r="1101" ht="14.25" customHeight="1">
      <c r="A1101" s="13"/>
      <c r="B1101" s="30"/>
      <c r="C1101" s="31"/>
      <c r="D1101" s="31"/>
      <c r="E1101" s="31"/>
      <c r="F1101" s="30"/>
      <c r="G1101" s="30"/>
      <c r="H1101" s="30"/>
      <c r="I1101" s="1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1" t="str">
        <f t="array" ref="J1101">IF(I1101&lt;&gt;"",INDEX(Def!$J$6:$L$10,MATCH(F1101,Def!$I$6:$I$10,0),MATCH(I1101,Def!$J$5:$L$5,0)),"")</f>
        <v/>
      </c>
      <c r="K1101" s="33"/>
      <c r="L1101" s="34" t="str">
        <f t="shared" si="1"/>
        <v/>
      </c>
      <c r="M1101" s="31"/>
    </row>
    <row r="1102" ht="14.25" customHeight="1">
      <c r="A1102" s="13"/>
      <c r="B1102" s="30"/>
      <c r="C1102" s="31"/>
      <c r="D1102" s="31"/>
      <c r="E1102" s="31"/>
      <c r="F1102" s="30"/>
      <c r="G1102" s="30"/>
      <c r="H1102" s="30"/>
      <c r="I1102" s="1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1" t="str">
        <f t="array" ref="J1102">IF(I1102&lt;&gt;"",INDEX(Def!$J$6:$L$10,MATCH(F1102,Def!$I$6:$I$10,0),MATCH(I1102,Def!$J$5:$L$5,0)),"")</f>
        <v/>
      </c>
      <c r="K1102" s="33"/>
      <c r="L1102" s="34" t="str">
        <f t="shared" si="1"/>
        <v/>
      </c>
      <c r="M1102" s="31"/>
    </row>
    <row r="1103" ht="14.25" customHeight="1">
      <c r="A1103" s="13"/>
      <c r="B1103" s="30"/>
      <c r="C1103" s="31"/>
      <c r="D1103" s="31"/>
      <c r="E1103" s="31"/>
      <c r="F1103" s="30"/>
      <c r="G1103" s="30"/>
      <c r="H1103" s="30"/>
      <c r="I1103" s="1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1" t="str">
        <f t="array" ref="J1103">IF(I1103&lt;&gt;"",INDEX(Def!$J$6:$L$10,MATCH(F1103,Def!$I$6:$I$10,0),MATCH(I1103,Def!$J$5:$L$5,0)),"")</f>
        <v/>
      </c>
      <c r="K1103" s="33"/>
      <c r="L1103" s="34" t="str">
        <f t="shared" si="1"/>
        <v/>
      </c>
      <c r="M1103" s="31"/>
    </row>
    <row r="1104" ht="14.25" customHeight="1">
      <c r="A1104" s="13"/>
      <c r="B1104" s="30"/>
      <c r="C1104" s="31"/>
      <c r="D1104" s="31"/>
      <c r="E1104" s="31"/>
      <c r="F1104" s="30"/>
      <c r="G1104" s="30"/>
      <c r="H1104" s="30"/>
      <c r="I1104" s="1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1" t="str">
        <f t="array" ref="J1104">IF(I1104&lt;&gt;"",INDEX(Def!$J$6:$L$10,MATCH(F1104,Def!$I$6:$I$10,0),MATCH(I1104,Def!$J$5:$L$5,0)),"")</f>
        <v/>
      </c>
      <c r="K1104" s="33"/>
      <c r="L1104" s="34" t="str">
        <f t="shared" si="1"/>
        <v/>
      </c>
      <c r="M1104" s="31"/>
    </row>
    <row r="1105" ht="14.25" customHeight="1">
      <c r="A1105" s="13"/>
      <c r="B1105" s="30"/>
      <c r="C1105" s="31"/>
      <c r="D1105" s="31"/>
      <c r="E1105" s="31"/>
      <c r="F1105" s="30"/>
      <c r="G1105" s="30"/>
      <c r="H1105" s="30"/>
      <c r="I1105" s="1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1" t="str">
        <f t="array" ref="J1105">IF(I1105&lt;&gt;"",INDEX(Def!$J$6:$L$10,MATCH(F1105,Def!$I$6:$I$10,0),MATCH(I1105,Def!$J$5:$L$5,0)),"")</f>
        <v/>
      </c>
      <c r="K1105" s="33"/>
      <c r="L1105" s="34" t="str">
        <f t="shared" si="1"/>
        <v/>
      </c>
      <c r="M1105" s="31"/>
    </row>
    <row r="1106" ht="14.25" customHeight="1">
      <c r="A1106" s="13"/>
      <c r="B1106" s="30"/>
      <c r="C1106" s="31"/>
      <c r="D1106" s="31"/>
      <c r="E1106" s="31"/>
      <c r="F1106" s="30"/>
      <c r="G1106" s="30"/>
      <c r="H1106" s="30"/>
      <c r="I1106" s="1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1" t="str">
        <f t="array" ref="J1106">IF(I1106&lt;&gt;"",INDEX(Def!$J$6:$L$10,MATCH(F1106,Def!$I$6:$I$10,0),MATCH(I1106,Def!$J$5:$L$5,0)),"")</f>
        <v/>
      </c>
      <c r="K1106" s="33"/>
      <c r="L1106" s="34" t="str">
        <f t="shared" si="1"/>
        <v/>
      </c>
      <c r="M1106" s="31"/>
    </row>
    <row r="1107" ht="14.25" customHeight="1">
      <c r="A1107" s="13"/>
      <c r="B1107" s="30"/>
      <c r="C1107" s="31"/>
      <c r="D1107" s="31"/>
      <c r="E1107" s="31"/>
      <c r="F1107" s="30"/>
      <c r="G1107" s="30"/>
      <c r="H1107" s="30"/>
      <c r="I1107" s="1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1" t="str">
        <f t="array" ref="J1107">IF(I1107&lt;&gt;"",INDEX(Def!$J$6:$L$10,MATCH(F1107,Def!$I$6:$I$10,0),MATCH(I1107,Def!$J$5:$L$5,0)),"")</f>
        <v/>
      </c>
      <c r="K1107" s="33"/>
      <c r="L1107" s="34" t="str">
        <f t="shared" si="1"/>
        <v/>
      </c>
      <c r="M1107" s="31"/>
    </row>
    <row r="1108" ht="14.25" customHeight="1">
      <c r="A1108" s="13"/>
      <c r="B1108" s="30"/>
      <c r="C1108" s="31"/>
      <c r="D1108" s="31"/>
      <c r="E1108" s="31"/>
      <c r="F1108" s="30"/>
      <c r="G1108" s="30"/>
      <c r="H1108" s="30"/>
      <c r="I1108" s="1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1" t="str">
        <f t="array" ref="J1108">IF(I1108&lt;&gt;"",INDEX(Def!$J$6:$L$10,MATCH(F1108,Def!$I$6:$I$10,0),MATCH(I1108,Def!$J$5:$L$5,0)),"")</f>
        <v/>
      </c>
      <c r="K1108" s="33"/>
      <c r="L1108" s="34" t="str">
        <f t="shared" si="1"/>
        <v/>
      </c>
      <c r="M1108" s="31"/>
    </row>
    <row r="1109" ht="14.25" customHeight="1">
      <c r="A1109" s="13"/>
      <c r="B1109" s="30"/>
      <c r="C1109" s="31"/>
      <c r="D1109" s="31"/>
      <c r="E1109" s="31"/>
      <c r="F1109" s="30"/>
      <c r="G1109" s="30"/>
      <c r="H1109" s="30"/>
      <c r="I1109" s="1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1" t="str">
        <f t="array" ref="J1109">IF(I1109&lt;&gt;"",INDEX(Def!$J$6:$L$10,MATCH(F1109,Def!$I$6:$I$10,0),MATCH(I1109,Def!$J$5:$L$5,0)),"")</f>
        <v/>
      </c>
      <c r="K1109" s="33"/>
      <c r="L1109" s="34" t="str">
        <f t="shared" si="1"/>
        <v/>
      </c>
      <c r="M1109" s="31"/>
    </row>
    <row r="1110" ht="14.25" customHeight="1">
      <c r="A1110" s="13"/>
      <c r="B1110" s="30"/>
      <c r="C1110" s="31"/>
      <c r="D1110" s="31"/>
      <c r="E1110" s="31"/>
      <c r="F1110" s="30"/>
      <c r="G1110" s="30"/>
      <c r="H1110" s="30"/>
      <c r="I1110" s="1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1" t="str">
        <f t="array" ref="J1110">IF(I1110&lt;&gt;"",INDEX(Def!$J$6:$L$10,MATCH(F1110,Def!$I$6:$I$10,0),MATCH(I1110,Def!$J$5:$L$5,0)),"")</f>
        <v/>
      </c>
      <c r="K1110" s="33"/>
      <c r="L1110" s="34" t="str">
        <f t="shared" si="1"/>
        <v/>
      </c>
      <c r="M1110" s="31"/>
    </row>
    <row r="1111" ht="14.25" customHeight="1">
      <c r="A1111" s="13"/>
      <c r="B1111" s="30"/>
      <c r="C1111" s="31"/>
      <c r="D1111" s="31"/>
      <c r="E1111" s="31"/>
      <c r="F1111" s="30"/>
      <c r="G1111" s="30"/>
      <c r="H1111" s="30"/>
      <c r="I1111" s="1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1" t="str">
        <f t="array" ref="J1111">IF(I1111&lt;&gt;"",INDEX(Def!$J$6:$L$10,MATCH(F1111,Def!$I$6:$I$10,0),MATCH(I1111,Def!$J$5:$L$5,0)),"")</f>
        <v/>
      </c>
      <c r="K1111" s="33"/>
      <c r="L1111" s="34" t="str">
        <f t="shared" si="1"/>
        <v/>
      </c>
      <c r="M1111" s="31"/>
    </row>
    <row r="1112" ht="14.25" customHeight="1">
      <c r="A1112" s="13"/>
      <c r="B1112" s="30"/>
      <c r="C1112" s="31"/>
      <c r="D1112" s="31"/>
      <c r="E1112" s="31"/>
      <c r="F1112" s="30"/>
      <c r="G1112" s="30"/>
      <c r="H1112" s="30"/>
      <c r="I1112" s="1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1" t="str">
        <f t="array" ref="J1112">IF(I1112&lt;&gt;"",INDEX(Def!$J$6:$L$10,MATCH(F1112,Def!$I$6:$I$10,0),MATCH(I1112,Def!$J$5:$L$5,0)),"")</f>
        <v/>
      </c>
      <c r="K1112" s="33"/>
      <c r="L1112" s="34" t="str">
        <f t="shared" si="1"/>
        <v/>
      </c>
      <c r="M1112" s="31"/>
    </row>
    <row r="1113" ht="14.25" customHeight="1">
      <c r="A1113" s="13"/>
      <c r="B1113" s="30"/>
      <c r="C1113" s="31"/>
      <c r="D1113" s="31"/>
      <c r="E1113" s="31"/>
      <c r="F1113" s="30"/>
      <c r="G1113" s="30"/>
      <c r="H1113" s="30"/>
      <c r="I1113" s="1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1" t="str">
        <f t="array" ref="J1113">IF(I1113&lt;&gt;"",INDEX(Def!$J$6:$L$10,MATCH(F1113,Def!$I$6:$I$10,0),MATCH(I1113,Def!$J$5:$L$5,0)),"")</f>
        <v/>
      </c>
      <c r="K1113" s="33"/>
      <c r="L1113" s="34" t="str">
        <f t="shared" si="1"/>
        <v/>
      </c>
      <c r="M1113" s="31"/>
    </row>
    <row r="1114" ht="14.25" customHeight="1">
      <c r="A1114" s="13"/>
      <c r="B1114" s="30"/>
      <c r="C1114" s="31"/>
      <c r="D1114" s="31"/>
      <c r="E1114" s="31"/>
      <c r="F1114" s="30"/>
      <c r="G1114" s="30"/>
      <c r="H1114" s="30"/>
      <c r="I1114" s="1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1" t="str">
        <f t="array" ref="J1114">IF(I1114&lt;&gt;"",INDEX(Def!$J$6:$L$10,MATCH(F1114,Def!$I$6:$I$10,0),MATCH(I1114,Def!$J$5:$L$5,0)),"")</f>
        <v/>
      </c>
      <c r="K1114" s="33"/>
      <c r="L1114" s="34" t="str">
        <f t="shared" si="1"/>
        <v/>
      </c>
      <c r="M1114" s="31"/>
    </row>
    <row r="1115" ht="14.25" customHeight="1">
      <c r="A1115" s="13"/>
      <c r="B1115" s="30"/>
      <c r="C1115" s="31"/>
      <c r="D1115" s="31"/>
      <c r="E1115" s="31"/>
      <c r="F1115" s="30"/>
      <c r="G1115" s="30"/>
      <c r="H1115" s="30"/>
      <c r="I1115" s="1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1" t="str">
        <f t="array" ref="J1115">IF(I1115&lt;&gt;"",INDEX(Def!$J$6:$L$10,MATCH(F1115,Def!$I$6:$I$10,0),MATCH(I1115,Def!$J$5:$L$5,0)),"")</f>
        <v/>
      </c>
      <c r="K1115" s="33"/>
      <c r="L1115" s="34" t="str">
        <f t="shared" si="1"/>
        <v/>
      </c>
      <c r="M1115" s="31"/>
    </row>
    <row r="1116" ht="14.25" customHeight="1">
      <c r="A1116" s="13"/>
      <c r="B1116" s="30"/>
      <c r="C1116" s="31"/>
      <c r="D1116" s="31"/>
      <c r="E1116" s="31"/>
      <c r="F1116" s="30"/>
      <c r="G1116" s="30"/>
      <c r="H1116" s="30"/>
      <c r="I1116" s="1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1" t="str">
        <f t="array" ref="J1116">IF(I1116&lt;&gt;"",INDEX(Def!$J$6:$L$10,MATCH(F1116,Def!$I$6:$I$10,0),MATCH(I1116,Def!$J$5:$L$5,0)),"")</f>
        <v/>
      </c>
      <c r="K1116" s="33"/>
      <c r="L1116" s="34" t="str">
        <f t="shared" si="1"/>
        <v/>
      </c>
      <c r="M1116" s="31"/>
    </row>
    <row r="1117" ht="14.25" customHeight="1">
      <c r="A1117" s="13"/>
      <c r="B1117" s="30"/>
      <c r="C1117" s="31"/>
      <c r="D1117" s="31"/>
      <c r="E1117" s="31"/>
      <c r="F1117" s="30"/>
      <c r="G1117" s="30"/>
      <c r="H1117" s="30"/>
      <c r="I1117" s="1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1" t="str">
        <f t="array" ref="J1117">IF(I1117&lt;&gt;"",INDEX(Def!$J$6:$L$10,MATCH(F1117,Def!$I$6:$I$10,0),MATCH(I1117,Def!$J$5:$L$5,0)),"")</f>
        <v/>
      </c>
      <c r="K1117" s="33"/>
      <c r="L1117" s="34" t="str">
        <f t="shared" si="1"/>
        <v/>
      </c>
      <c r="M1117" s="31"/>
    </row>
    <row r="1118" ht="14.25" customHeight="1">
      <c r="A1118" s="13"/>
      <c r="B1118" s="30"/>
      <c r="C1118" s="31"/>
      <c r="D1118" s="31"/>
      <c r="E1118" s="31"/>
      <c r="F1118" s="30"/>
      <c r="G1118" s="30"/>
      <c r="H1118" s="30"/>
      <c r="I1118" s="1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1" t="str">
        <f t="array" ref="J1118">IF(I1118&lt;&gt;"",INDEX(Def!$J$6:$L$10,MATCH(F1118,Def!$I$6:$I$10,0),MATCH(I1118,Def!$J$5:$L$5,0)),"")</f>
        <v/>
      </c>
      <c r="K1118" s="33"/>
      <c r="L1118" s="34" t="str">
        <f t="shared" si="1"/>
        <v/>
      </c>
      <c r="M1118" s="31"/>
    </row>
    <row r="1119" ht="14.25" customHeight="1">
      <c r="A1119" s="13"/>
      <c r="B1119" s="30"/>
      <c r="C1119" s="31"/>
      <c r="D1119" s="31"/>
      <c r="E1119" s="31"/>
      <c r="F1119" s="30"/>
      <c r="G1119" s="30"/>
      <c r="H1119" s="30"/>
      <c r="I1119" s="1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1" t="str">
        <f t="array" ref="J1119">IF(I1119&lt;&gt;"",INDEX(Def!$J$6:$L$10,MATCH(F1119,Def!$I$6:$I$10,0),MATCH(I1119,Def!$J$5:$L$5,0)),"")</f>
        <v/>
      </c>
      <c r="K1119" s="33"/>
      <c r="L1119" s="34" t="str">
        <f t="shared" si="1"/>
        <v/>
      </c>
      <c r="M1119" s="31"/>
    </row>
    <row r="1120" ht="14.25" customHeight="1">
      <c r="A1120" s="13"/>
      <c r="B1120" s="30"/>
      <c r="C1120" s="31"/>
      <c r="D1120" s="31"/>
      <c r="E1120" s="31"/>
      <c r="F1120" s="30"/>
      <c r="G1120" s="30"/>
      <c r="H1120" s="30"/>
      <c r="I1120" s="1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1" t="str">
        <f t="array" ref="J1120">IF(I1120&lt;&gt;"",INDEX(Def!$J$6:$L$10,MATCH(F1120,Def!$I$6:$I$10,0),MATCH(I1120,Def!$J$5:$L$5,0)),"")</f>
        <v/>
      </c>
      <c r="K1120" s="33"/>
      <c r="L1120" s="34" t="str">
        <f t="shared" si="1"/>
        <v/>
      </c>
      <c r="M1120" s="31"/>
    </row>
    <row r="1121" ht="14.25" customHeight="1">
      <c r="A1121" s="13"/>
      <c r="B1121" s="30"/>
      <c r="C1121" s="31"/>
      <c r="D1121" s="31"/>
      <c r="E1121" s="31"/>
      <c r="F1121" s="30"/>
      <c r="G1121" s="30"/>
      <c r="H1121" s="30"/>
      <c r="I1121" s="1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1" t="str">
        <f t="array" ref="J1121">IF(I1121&lt;&gt;"",INDEX(Def!$J$6:$L$10,MATCH(F1121,Def!$I$6:$I$10,0),MATCH(I1121,Def!$J$5:$L$5,0)),"")</f>
        <v/>
      </c>
      <c r="K1121" s="33"/>
      <c r="L1121" s="34" t="str">
        <f t="shared" si="1"/>
        <v/>
      </c>
      <c r="M1121" s="31"/>
    </row>
    <row r="1122" ht="14.25" customHeight="1">
      <c r="A1122" s="13"/>
      <c r="B1122" s="30"/>
      <c r="C1122" s="31"/>
      <c r="D1122" s="31"/>
      <c r="E1122" s="31"/>
      <c r="F1122" s="30"/>
      <c r="G1122" s="30"/>
      <c r="H1122" s="30"/>
      <c r="I1122" s="1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1" t="str">
        <f t="array" ref="J1122">IF(I1122&lt;&gt;"",INDEX(Def!$J$6:$L$10,MATCH(F1122,Def!$I$6:$I$10,0),MATCH(I1122,Def!$J$5:$L$5,0)),"")</f>
        <v/>
      </c>
      <c r="K1122" s="33"/>
      <c r="L1122" s="34" t="str">
        <f t="shared" si="1"/>
        <v/>
      </c>
      <c r="M1122" s="31"/>
    </row>
    <row r="1123" ht="14.25" customHeight="1">
      <c r="A1123" s="13"/>
      <c r="B1123" s="30"/>
      <c r="C1123" s="31"/>
      <c r="D1123" s="31"/>
      <c r="E1123" s="31"/>
      <c r="F1123" s="30"/>
      <c r="G1123" s="30"/>
      <c r="H1123" s="30"/>
      <c r="I1123" s="1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1" t="str">
        <f t="array" ref="J1123">IF(I1123&lt;&gt;"",INDEX(Def!$J$6:$L$10,MATCH(F1123,Def!$I$6:$I$10,0),MATCH(I1123,Def!$J$5:$L$5,0)),"")</f>
        <v/>
      </c>
      <c r="K1123" s="33"/>
      <c r="L1123" s="34" t="str">
        <f t="shared" si="1"/>
        <v/>
      </c>
      <c r="M1123" s="31"/>
    </row>
    <row r="1124" ht="14.25" customHeight="1">
      <c r="A1124" s="13"/>
      <c r="B1124" s="30"/>
      <c r="C1124" s="31"/>
      <c r="D1124" s="31"/>
      <c r="E1124" s="31"/>
      <c r="F1124" s="30"/>
      <c r="G1124" s="30"/>
      <c r="H1124" s="30"/>
      <c r="I1124" s="1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1" t="str">
        <f t="array" ref="J1124">IF(I1124&lt;&gt;"",INDEX(Def!$J$6:$L$10,MATCH(F1124,Def!$I$6:$I$10,0),MATCH(I1124,Def!$J$5:$L$5,0)),"")</f>
        <v/>
      </c>
      <c r="K1124" s="33"/>
      <c r="L1124" s="34" t="str">
        <f t="shared" si="1"/>
        <v/>
      </c>
      <c r="M1124" s="31"/>
    </row>
    <row r="1125" ht="14.25" customHeight="1">
      <c r="A1125" s="13"/>
      <c r="B1125" s="30"/>
      <c r="C1125" s="31"/>
      <c r="D1125" s="31"/>
      <c r="E1125" s="31"/>
      <c r="F1125" s="30"/>
      <c r="G1125" s="30"/>
      <c r="H1125" s="30"/>
      <c r="I1125" s="1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1" t="str">
        <f t="array" ref="J1125">IF(I1125&lt;&gt;"",INDEX(Def!$J$6:$L$10,MATCH(F1125,Def!$I$6:$I$10,0),MATCH(I1125,Def!$J$5:$L$5,0)),"")</f>
        <v/>
      </c>
      <c r="K1125" s="33"/>
      <c r="L1125" s="34" t="str">
        <f t="shared" si="1"/>
        <v/>
      </c>
      <c r="M1125" s="31"/>
    </row>
    <row r="1126" ht="14.25" customHeight="1">
      <c r="A1126" s="13"/>
      <c r="B1126" s="30"/>
      <c r="C1126" s="31"/>
      <c r="D1126" s="31"/>
      <c r="E1126" s="31"/>
      <c r="F1126" s="30"/>
      <c r="G1126" s="30"/>
      <c r="H1126" s="30"/>
      <c r="I1126" s="1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1" t="str">
        <f t="array" ref="J1126">IF(I1126&lt;&gt;"",INDEX(Def!$J$6:$L$10,MATCH(F1126,Def!$I$6:$I$10,0),MATCH(I1126,Def!$J$5:$L$5,0)),"")</f>
        <v/>
      </c>
      <c r="K1126" s="33"/>
      <c r="L1126" s="34" t="str">
        <f t="shared" si="1"/>
        <v/>
      </c>
      <c r="M1126" s="31"/>
    </row>
    <row r="1127" ht="14.25" customHeight="1">
      <c r="A1127" s="13"/>
      <c r="B1127" s="30"/>
      <c r="C1127" s="31"/>
      <c r="D1127" s="31"/>
      <c r="E1127" s="31"/>
      <c r="F1127" s="30"/>
      <c r="G1127" s="30"/>
      <c r="H1127" s="30"/>
      <c r="I1127" s="1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1" t="str">
        <f t="array" ref="J1127">IF(I1127&lt;&gt;"",INDEX(Def!$J$6:$L$10,MATCH(F1127,Def!$I$6:$I$10,0),MATCH(I1127,Def!$J$5:$L$5,0)),"")</f>
        <v/>
      </c>
      <c r="K1127" s="33"/>
      <c r="L1127" s="34" t="str">
        <f t="shared" si="1"/>
        <v/>
      </c>
      <c r="M1127" s="31"/>
    </row>
    <row r="1128" ht="14.25" customHeight="1">
      <c r="A1128" s="13"/>
      <c r="B1128" s="30"/>
      <c r="C1128" s="31"/>
      <c r="D1128" s="31"/>
      <c r="E1128" s="31"/>
      <c r="F1128" s="30"/>
      <c r="G1128" s="30"/>
      <c r="H1128" s="30"/>
      <c r="I1128" s="1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1" t="str">
        <f t="array" ref="J1128">IF(I1128&lt;&gt;"",INDEX(Def!$J$6:$L$10,MATCH(F1128,Def!$I$6:$I$10,0),MATCH(I1128,Def!$J$5:$L$5,0)),"")</f>
        <v/>
      </c>
      <c r="K1128" s="33"/>
      <c r="L1128" s="34" t="str">
        <f t="shared" si="1"/>
        <v/>
      </c>
      <c r="M1128" s="31"/>
    </row>
    <row r="1129" ht="14.25" customHeight="1">
      <c r="A1129" s="13"/>
      <c r="B1129" s="30"/>
      <c r="C1129" s="31"/>
      <c r="D1129" s="31"/>
      <c r="E1129" s="31"/>
      <c r="F1129" s="30"/>
      <c r="G1129" s="30"/>
      <c r="H1129" s="30"/>
      <c r="I1129" s="1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1" t="str">
        <f t="array" ref="J1129">IF(I1129&lt;&gt;"",INDEX(Def!$J$6:$L$10,MATCH(F1129,Def!$I$6:$I$10,0),MATCH(I1129,Def!$J$5:$L$5,0)),"")</f>
        <v/>
      </c>
      <c r="K1129" s="33"/>
      <c r="L1129" s="34" t="str">
        <f t="shared" si="1"/>
        <v/>
      </c>
      <c r="M1129" s="31"/>
    </row>
    <row r="1130" ht="14.25" customHeight="1">
      <c r="A1130" s="13"/>
      <c r="B1130" s="30"/>
      <c r="C1130" s="31"/>
      <c r="D1130" s="31"/>
      <c r="E1130" s="31"/>
      <c r="F1130" s="30"/>
      <c r="G1130" s="30"/>
      <c r="H1130" s="30"/>
      <c r="I1130" s="1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1" t="str">
        <f t="array" ref="J1130">IF(I1130&lt;&gt;"",INDEX(Def!$J$6:$L$10,MATCH(F1130,Def!$I$6:$I$10,0),MATCH(I1130,Def!$J$5:$L$5,0)),"")</f>
        <v/>
      </c>
      <c r="K1130" s="33"/>
      <c r="L1130" s="34" t="str">
        <f t="shared" si="1"/>
        <v/>
      </c>
      <c r="M1130" s="31"/>
    </row>
    <row r="1131" ht="14.25" customHeight="1">
      <c r="A1131" s="13"/>
      <c r="B1131" s="30"/>
      <c r="C1131" s="31"/>
      <c r="D1131" s="31"/>
      <c r="E1131" s="31"/>
      <c r="F1131" s="30"/>
      <c r="G1131" s="30"/>
      <c r="H1131" s="30"/>
      <c r="I1131" s="1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1" t="str">
        <f t="array" ref="J1131">IF(I1131&lt;&gt;"",INDEX(Def!$J$6:$L$10,MATCH(F1131,Def!$I$6:$I$10,0),MATCH(I1131,Def!$J$5:$L$5,0)),"")</f>
        <v/>
      </c>
      <c r="K1131" s="33"/>
      <c r="L1131" s="34" t="str">
        <f t="shared" si="1"/>
        <v/>
      </c>
      <c r="M1131" s="31"/>
    </row>
    <row r="1132" ht="14.25" customHeight="1">
      <c r="A1132" s="13"/>
      <c r="B1132" s="30"/>
      <c r="C1132" s="31"/>
      <c r="D1132" s="31"/>
      <c r="E1132" s="31"/>
      <c r="F1132" s="30"/>
      <c r="G1132" s="30"/>
      <c r="H1132" s="30"/>
      <c r="I1132" s="1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1" t="str">
        <f t="array" ref="J1132">IF(I1132&lt;&gt;"",INDEX(Def!$J$6:$L$10,MATCH(F1132,Def!$I$6:$I$10,0),MATCH(I1132,Def!$J$5:$L$5,0)),"")</f>
        <v/>
      </c>
      <c r="K1132" s="33"/>
      <c r="L1132" s="34" t="str">
        <f t="shared" si="1"/>
        <v/>
      </c>
      <c r="M1132" s="31"/>
    </row>
    <row r="1133" ht="14.25" customHeight="1">
      <c r="A1133" s="13"/>
      <c r="B1133" s="30"/>
      <c r="C1133" s="31"/>
      <c r="D1133" s="31"/>
      <c r="E1133" s="31"/>
      <c r="F1133" s="30"/>
      <c r="G1133" s="30"/>
      <c r="H1133" s="30"/>
      <c r="I1133" s="1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1" t="str">
        <f t="array" ref="J1133">IF(I1133&lt;&gt;"",INDEX(Def!$J$6:$L$10,MATCH(F1133,Def!$I$6:$I$10,0),MATCH(I1133,Def!$J$5:$L$5,0)),"")</f>
        <v/>
      </c>
      <c r="K1133" s="33"/>
      <c r="L1133" s="34" t="str">
        <f t="shared" si="1"/>
        <v/>
      </c>
      <c r="M1133" s="31"/>
    </row>
    <row r="1134" ht="14.25" customHeight="1">
      <c r="A1134" s="13"/>
      <c r="B1134" s="30"/>
      <c r="C1134" s="31"/>
      <c r="D1134" s="31"/>
      <c r="E1134" s="31"/>
      <c r="F1134" s="30"/>
      <c r="G1134" s="30"/>
      <c r="H1134" s="30"/>
      <c r="I1134" s="1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1" t="str">
        <f t="array" ref="J1134">IF(I1134&lt;&gt;"",INDEX(Def!$J$6:$L$10,MATCH(F1134,Def!$I$6:$I$10,0),MATCH(I1134,Def!$J$5:$L$5,0)),"")</f>
        <v/>
      </c>
      <c r="K1134" s="33"/>
      <c r="L1134" s="34" t="str">
        <f t="shared" si="1"/>
        <v/>
      </c>
      <c r="M1134" s="31"/>
    </row>
    <row r="1135" ht="14.25" customHeight="1">
      <c r="A1135" s="13"/>
      <c r="B1135" s="30"/>
      <c r="C1135" s="31"/>
      <c r="D1135" s="31"/>
      <c r="E1135" s="31"/>
      <c r="F1135" s="30"/>
      <c r="G1135" s="30"/>
      <c r="H1135" s="30"/>
      <c r="I1135" s="1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1" t="str">
        <f t="array" ref="J1135">IF(I1135&lt;&gt;"",INDEX(Def!$J$6:$L$10,MATCH(F1135,Def!$I$6:$I$10,0),MATCH(I1135,Def!$J$5:$L$5,0)),"")</f>
        <v/>
      </c>
      <c r="K1135" s="33"/>
      <c r="L1135" s="34" t="str">
        <f t="shared" si="1"/>
        <v/>
      </c>
      <c r="M1135" s="31"/>
    </row>
    <row r="1136" ht="14.25" customHeight="1">
      <c r="A1136" s="13"/>
      <c r="B1136" s="30"/>
      <c r="C1136" s="31"/>
      <c r="D1136" s="31"/>
      <c r="E1136" s="31"/>
      <c r="F1136" s="30"/>
      <c r="G1136" s="30"/>
      <c r="H1136" s="30"/>
      <c r="I1136" s="1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1" t="str">
        <f t="array" ref="J1136">IF(I1136&lt;&gt;"",INDEX(Def!$J$6:$L$10,MATCH(F1136,Def!$I$6:$I$10,0),MATCH(I1136,Def!$J$5:$L$5,0)),"")</f>
        <v/>
      </c>
      <c r="K1136" s="33"/>
      <c r="L1136" s="34" t="str">
        <f t="shared" si="1"/>
        <v/>
      </c>
      <c r="M1136" s="31"/>
    </row>
    <row r="1137" ht="14.25" customHeight="1">
      <c r="A1137" s="13"/>
      <c r="B1137" s="30"/>
      <c r="C1137" s="31"/>
      <c r="D1137" s="31"/>
      <c r="E1137" s="31"/>
      <c r="F1137" s="30"/>
      <c r="G1137" s="30"/>
      <c r="H1137" s="30"/>
      <c r="I1137" s="1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1" t="str">
        <f t="array" ref="J1137">IF(I1137&lt;&gt;"",INDEX(Def!$J$6:$L$10,MATCH(F1137,Def!$I$6:$I$10,0),MATCH(I1137,Def!$J$5:$L$5,0)),"")</f>
        <v/>
      </c>
      <c r="K1137" s="33"/>
      <c r="L1137" s="34" t="str">
        <f t="shared" si="1"/>
        <v/>
      </c>
      <c r="M1137" s="31"/>
    </row>
    <row r="1138" ht="14.25" customHeight="1">
      <c r="A1138" s="13"/>
      <c r="B1138" s="30"/>
      <c r="C1138" s="31"/>
      <c r="D1138" s="31"/>
      <c r="E1138" s="31"/>
      <c r="F1138" s="30"/>
      <c r="G1138" s="30"/>
      <c r="H1138" s="30"/>
      <c r="I1138" s="1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1" t="str">
        <f t="array" ref="J1138">IF(I1138&lt;&gt;"",INDEX(Def!$J$6:$L$10,MATCH(F1138,Def!$I$6:$I$10,0),MATCH(I1138,Def!$J$5:$L$5,0)),"")</f>
        <v/>
      </c>
      <c r="K1138" s="33"/>
      <c r="L1138" s="34" t="str">
        <f t="shared" si="1"/>
        <v/>
      </c>
      <c r="M1138" s="31"/>
    </row>
    <row r="1139" ht="14.25" customHeight="1">
      <c r="A1139" s="13"/>
      <c r="B1139" s="30"/>
      <c r="C1139" s="31"/>
      <c r="D1139" s="31"/>
      <c r="E1139" s="31"/>
      <c r="F1139" s="30"/>
      <c r="G1139" s="30"/>
      <c r="H1139" s="30"/>
      <c r="I1139" s="1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1" t="str">
        <f t="array" ref="J1139">IF(I1139&lt;&gt;"",INDEX(Def!$J$6:$L$10,MATCH(F1139,Def!$I$6:$I$10,0),MATCH(I1139,Def!$J$5:$L$5,0)),"")</f>
        <v/>
      </c>
      <c r="K1139" s="33"/>
      <c r="L1139" s="34" t="str">
        <f t="shared" si="1"/>
        <v/>
      </c>
      <c r="M1139" s="31"/>
    </row>
    <row r="1140" ht="14.25" customHeight="1">
      <c r="A1140" s="13"/>
      <c r="B1140" s="30"/>
      <c r="C1140" s="31"/>
      <c r="D1140" s="31"/>
      <c r="E1140" s="31"/>
      <c r="F1140" s="30"/>
      <c r="G1140" s="30"/>
      <c r="H1140" s="30"/>
      <c r="I1140" s="1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1" t="str">
        <f t="array" ref="J1140">IF(I1140&lt;&gt;"",INDEX(Def!$J$6:$L$10,MATCH(F1140,Def!$I$6:$I$10,0),MATCH(I1140,Def!$J$5:$L$5,0)),"")</f>
        <v/>
      </c>
      <c r="K1140" s="33"/>
      <c r="L1140" s="34" t="str">
        <f t="shared" si="1"/>
        <v/>
      </c>
      <c r="M1140" s="31"/>
    </row>
    <row r="1141" ht="14.25" customHeight="1">
      <c r="A1141" s="13"/>
      <c r="B1141" s="30"/>
      <c r="C1141" s="31"/>
      <c r="D1141" s="31"/>
      <c r="E1141" s="31"/>
      <c r="F1141" s="30"/>
      <c r="G1141" s="30"/>
      <c r="H1141" s="30"/>
      <c r="I1141" s="1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1" t="str">
        <f t="array" ref="J1141">IF(I1141&lt;&gt;"",INDEX(Def!$J$6:$L$10,MATCH(F1141,Def!$I$6:$I$10,0),MATCH(I1141,Def!$J$5:$L$5,0)),"")</f>
        <v/>
      </c>
      <c r="K1141" s="33"/>
      <c r="L1141" s="34" t="str">
        <f t="shared" si="1"/>
        <v/>
      </c>
      <c r="M1141" s="31"/>
    </row>
    <row r="1142" ht="14.25" customHeight="1">
      <c r="A1142" s="13"/>
      <c r="B1142" s="30"/>
      <c r="C1142" s="31"/>
      <c r="D1142" s="31"/>
      <c r="E1142" s="31"/>
      <c r="F1142" s="30"/>
      <c r="G1142" s="30"/>
      <c r="H1142" s="30"/>
      <c r="I1142" s="1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1" t="str">
        <f t="array" ref="J1142">IF(I1142&lt;&gt;"",INDEX(Def!$J$6:$L$10,MATCH(F1142,Def!$I$6:$I$10,0),MATCH(I1142,Def!$J$5:$L$5,0)),"")</f>
        <v/>
      </c>
      <c r="K1142" s="33"/>
      <c r="L1142" s="34" t="str">
        <f t="shared" si="1"/>
        <v/>
      </c>
      <c r="M1142" s="31"/>
    </row>
    <row r="1143" ht="14.25" customHeight="1">
      <c r="A1143" s="13"/>
      <c r="B1143" s="30"/>
      <c r="C1143" s="31"/>
      <c r="D1143" s="31"/>
      <c r="E1143" s="31"/>
      <c r="F1143" s="30"/>
      <c r="G1143" s="30"/>
      <c r="H1143" s="30"/>
      <c r="I1143" s="1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1" t="str">
        <f t="array" ref="J1143">IF(I1143&lt;&gt;"",INDEX(Def!$J$6:$L$10,MATCH(F1143,Def!$I$6:$I$10,0),MATCH(I1143,Def!$J$5:$L$5,0)),"")</f>
        <v/>
      </c>
      <c r="K1143" s="33"/>
      <c r="L1143" s="34" t="str">
        <f t="shared" si="1"/>
        <v/>
      </c>
      <c r="M1143" s="31"/>
    </row>
    <row r="1144" ht="14.25" customHeight="1">
      <c r="A1144" s="13"/>
      <c r="B1144" s="30"/>
      <c r="C1144" s="31"/>
      <c r="D1144" s="31"/>
      <c r="E1144" s="31"/>
      <c r="F1144" s="30"/>
      <c r="G1144" s="30"/>
      <c r="H1144" s="30"/>
      <c r="I1144" s="1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1" t="str">
        <f t="array" ref="J1144">IF(I1144&lt;&gt;"",INDEX(Def!$J$6:$L$10,MATCH(F1144,Def!$I$6:$I$10,0),MATCH(I1144,Def!$J$5:$L$5,0)),"")</f>
        <v/>
      </c>
      <c r="K1144" s="33"/>
      <c r="L1144" s="34" t="str">
        <f t="shared" si="1"/>
        <v/>
      </c>
      <c r="M1144" s="31"/>
    </row>
    <row r="1145" ht="14.25" customHeight="1">
      <c r="A1145" s="13"/>
      <c r="B1145" s="30"/>
      <c r="C1145" s="31"/>
      <c r="D1145" s="31"/>
      <c r="E1145" s="31"/>
      <c r="F1145" s="30"/>
      <c r="G1145" s="30"/>
      <c r="H1145" s="30"/>
      <c r="I1145" s="1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1" t="str">
        <f t="array" ref="J1145">IF(I1145&lt;&gt;"",INDEX(Def!$J$6:$L$10,MATCH(F1145,Def!$I$6:$I$10,0),MATCH(I1145,Def!$J$5:$L$5,0)),"")</f>
        <v/>
      </c>
      <c r="K1145" s="33"/>
      <c r="L1145" s="34" t="str">
        <f t="shared" si="1"/>
        <v/>
      </c>
      <c r="M1145" s="31"/>
    </row>
    <row r="1146" ht="14.25" customHeight="1">
      <c r="A1146" s="13"/>
      <c r="B1146" s="30"/>
      <c r="C1146" s="31"/>
      <c r="D1146" s="31"/>
      <c r="E1146" s="31"/>
      <c r="F1146" s="30"/>
      <c r="G1146" s="30"/>
      <c r="H1146" s="30"/>
      <c r="I1146" s="1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1" t="str">
        <f t="array" ref="J1146">IF(I1146&lt;&gt;"",INDEX(Def!$J$6:$L$10,MATCH(F1146,Def!$I$6:$I$10,0),MATCH(I1146,Def!$J$5:$L$5,0)),"")</f>
        <v/>
      </c>
      <c r="K1146" s="33"/>
      <c r="L1146" s="34" t="str">
        <f t="shared" si="1"/>
        <v/>
      </c>
      <c r="M1146" s="31"/>
    </row>
    <row r="1147" ht="14.25" customHeight="1">
      <c r="A1147" s="13"/>
      <c r="B1147" s="30"/>
      <c r="C1147" s="31"/>
      <c r="D1147" s="31"/>
      <c r="E1147" s="31"/>
      <c r="F1147" s="30"/>
      <c r="G1147" s="30"/>
      <c r="H1147" s="30"/>
      <c r="I1147" s="1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1" t="str">
        <f t="array" ref="J1147">IF(I1147&lt;&gt;"",INDEX(Def!$J$6:$L$10,MATCH(F1147,Def!$I$6:$I$10,0),MATCH(I1147,Def!$J$5:$L$5,0)),"")</f>
        <v/>
      </c>
      <c r="K1147" s="33"/>
      <c r="L1147" s="34" t="str">
        <f t="shared" si="1"/>
        <v/>
      </c>
      <c r="M1147" s="31"/>
    </row>
    <row r="1148" ht="14.25" customHeight="1">
      <c r="A1148" s="13"/>
      <c r="B1148" s="30"/>
      <c r="C1148" s="31"/>
      <c r="D1148" s="31"/>
      <c r="E1148" s="31"/>
      <c r="F1148" s="30"/>
      <c r="G1148" s="30"/>
      <c r="H1148" s="30"/>
      <c r="I1148" s="1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1" t="str">
        <f t="array" ref="J1148">IF(I1148&lt;&gt;"",INDEX(Def!$J$6:$L$10,MATCH(F1148,Def!$I$6:$I$10,0),MATCH(I1148,Def!$J$5:$L$5,0)),"")</f>
        <v/>
      </c>
      <c r="K1148" s="33"/>
      <c r="L1148" s="34" t="str">
        <f t="shared" si="1"/>
        <v/>
      </c>
      <c r="M1148" s="31"/>
    </row>
    <row r="1149" ht="14.25" customHeight="1">
      <c r="A1149" s="13"/>
      <c r="B1149" s="30"/>
      <c r="C1149" s="31"/>
      <c r="D1149" s="31"/>
      <c r="E1149" s="31"/>
      <c r="F1149" s="30"/>
      <c r="G1149" s="30"/>
      <c r="H1149" s="30"/>
      <c r="I1149" s="1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1" t="str">
        <f t="array" ref="J1149">IF(I1149&lt;&gt;"",INDEX(Def!$J$6:$L$10,MATCH(F1149,Def!$I$6:$I$10,0),MATCH(I1149,Def!$J$5:$L$5,0)),"")</f>
        <v/>
      </c>
      <c r="K1149" s="33"/>
      <c r="L1149" s="34" t="str">
        <f t="shared" si="1"/>
        <v/>
      </c>
      <c r="M1149" s="31"/>
    </row>
    <row r="1150" ht="14.25" customHeight="1">
      <c r="A1150" s="13"/>
      <c r="B1150" s="30"/>
      <c r="C1150" s="31"/>
      <c r="D1150" s="31"/>
      <c r="E1150" s="31"/>
      <c r="F1150" s="30"/>
      <c r="G1150" s="30"/>
      <c r="H1150" s="30"/>
      <c r="I1150" s="1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1" t="str">
        <f t="array" ref="J1150">IF(I1150&lt;&gt;"",INDEX(Def!$J$6:$L$10,MATCH(F1150,Def!$I$6:$I$10,0),MATCH(I1150,Def!$J$5:$L$5,0)),"")</f>
        <v/>
      </c>
      <c r="K1150" s="33"/>
      <c r="L1150" s="34" t="str">
        <f t="shared" si="1"/>
        <v/>
      </c>
      <c r="M1150" s="31"/>
    </row>
    <row r="1151" ht="14.25" customHeight="1">
      <c r="A1151" s="13"/>
      <c r="B1151" s="30"/>
      <c r="C1151" s="31"/>
      <c r="D1151" s="31"/>
      <c r="E1151" s="31"/>
      <c r="F1151" s="30"/>
      <c r="G1151" s="30"/>
      <c r="H1151" s="30"/>
      <c r="I1151" s="1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1" t="str">
        <f t="array" ref="J1151">IF(I1151&lt;&gt;"",INDEX(Def!$J$6:$L$10,MATCH(F1151,Def!$I$6:$I$10,0),MATCH(I1151,Def!$J$5:$L$5,0)),"")</f>
        <v/>
      </c>
      <c r="K1151" s="33"/>
      <c r="L1151" s="34" t="str">
        <f t="shared" si="1"/>
        <v/>
      </c>
      <c r="M1151" s="31"/>
    </row>
    <row r="1152" ht="14.25" customHeight="1">
      <c r="A1152" s="13"/>
      <c r="B1152" s="30"/>
      <c r="C1152" s="31"/>
      <c r="D1152" s="31"/>
      <c r="E1152" s="31"/>
      <c r="F1152" s="30"/>
      <c r="G1152" s="30"/>
      <c r="H1152" s="30"/>
      <c r="I1152" s="1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1" t="str">
        <f t="array" ref="J1152">IF(I1152&lt;&gt;"",INDEX(Def!$J$6:$L$10,MATCH(F1152,Def!$I$6:$I$10,0),MATCH(I1152,Def!$J$5:$L$5,0)),"")</f>
        <v/>
      </c>
      <c r="K1152" s="33"/>
      <c r="L1152" s="34" t="str">
        <f t="shared" si="1"/>
        <v/>
      </c>
      <c r="M1152" s="31"/>
    </row>
    <row r="1153" ht="14.25" customHeight="1">
      <c r="A1153" s="13"/>
      <c r="B1153" s="30"/>
      <c r="C1153" s="31"/>
      <c r="D1153" s="31"/>
      <c r="E1153" s="31"/>
      <c r="F1153" s="30"/>
      <c r="G1153" s="30"/>
      <c r="H1153" s="30"/>
      <c r="I1153" s="1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1" t="str">
        <f t="array" ref="J1153">IF(I1153&lt;&gt;"",INDEX(Def!$J$6:$L$10,MATCH(F1153,Def!$I$6:$I$10,0),MATCH(I1153,Def!$J$5:$L$5,0)),"")</f>
        <v/>
      </c>
      <c r="K1153" s="33"/>
      <c r="L1153" s="34" t="str">
        <f t="shared" si="1"/>
        <v/>
      </c>
      <c r="M1153" s="31"/>
    </row>
    <row r="1154" ht="14.25" customHeight="1">
      <c r="A1154" s="13"/>
      <c r="B1154" s="30"/>
      <c r="C1154" s="31"/>
      <c r="D1154" s="31"/>
      <c r="E1154" s="31"/>
      <c r="F1154" s="30"/>
      <c r="G1154" s="30"/>
      <c r="H1154" s="30"/>
      <c r="I1154" s="1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1" t="str">
        <f t="array" ref="J1154">IF(I1154&lt;&gt;"",INDEX(Def!$J$6:$L$10,MATCH(F1154,Def!$I$6:$I$10,0),MATCH(I1154,Def!$J$5:$L$5,0)),"")</f>
        <v/>
      </c>
      <c r="K1154" s="33"/>
      <c r="L1154" s="34" t="str">
        <f t="shared" si="1"/>
        <v/>
      </c>
      <c r="M1154" s="31"/>
    </row>
    <row r="1155" ht="14.25" customHeight="1">
      <c r="A1155" s="13"/>
      <c r="B1155" s="30"/>
      <c r="C1155" s="31"/>
      <c r="D1155" s="31"/>
      <c r="E1155" s="31"/>
      <c r="F1155" s="30"/>
      <c r="G1155" s="30"/>
      <c r="H1155" s="30"/>
      <c r="I1155" s="1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1" t="str">
        <f t="array" ref="J1155">IF(I1155&lt;&gt;"",INDEX(Def!$J$6:$L$10,MATCH(F1155,Def!$I$6:$I$10,0),MATCH(I1155,Def!$J$5:$L$5,0)),"")</f>
        <v/>
      </c>
      <c r="K1155" s="33"/>
      <c r="L1155" s="34" t="str">
        <f t="shared" si="1"/>
        <v/>
      </c>
      <c r="M1155" s="31"/>
    </row>
    <row r="1156" ht="14.25" customHeight="1">
      <c r="A1156" s="13"/>
      <c r="B1156" s="30"/>
      <c r="C1156" s="31"/>
      <c r="D1156" s="31"/>
      <c r="E1156" s="31"/>
      <c r="F1156" s="30"/>
      <c r="G1156" s="30"/>
      <c r="H1156" s="30"/>
      <c r="I1156" s="1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1" t="str">
        <f t="array" ref="J1156">IF(I1156&lt;&gt;"",INDEX(Def!$J$6:$L$10,MATCH(F1156,Def!$I$6:$I$10,0),MATCH(I1156,Def!$J$5:$L$5,0)),"")</f>
        <v/>
      </c>
      <c r="K1156" s="33"/>
      <c r="L1156" s="34" t="str">
        <f t="shared" si="1"/>
        <v/>
      </c>
      <c r="M1156" s="31"/>
    </row>
    <row r="1157" ht="14.25" customHeight="1">
      <c r="A1157" s="13"/>
      <c r="B1157" s="30"/>
      <c r="C1157" s="31"/>
      <c r="D1157" s="31"/>
      <c r="E1157" s="31"/>
      <c r="F1157" s="30"/>
      <c r="G1157" s="30"/>
      <c r="H1157" s="30"/>
      <c r="I1157" s="1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1" t="str">
        <f t="array" ref="J1157">IF(I1157&lt;&gt;"",INDEX(Def!$J$6:$L$10,MATCH(F1157,Def!$I$6:$I$10,0),MATCH(I1157,Def!$J$5:$L$5,0)),"")</f>
        <v/>
      </c>
      <c r="K1157" s="33"/>
      <c r="L1157" s="34" t="str">
        <f t="shared" si="1"/>
        <v/>
      </c>
      <c r="M1157" s="31"/>
    </row>
    <row r="1158" ht="14.25" customHeight="1">
      <c r="A1158" s="13"/>
      <c r="B1158" s="30"/>
      <c r="C1158" s="31"/>
      <c r="D1158" s="31"/>
      <c r="E1158" s="31"/>
      <c r="F1158" s="30"/>
      <c r="G1158" s="30"/>
      <c r="H1158" s="30"/>
      <c r="I1158" s="1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1" t="str">
        <f t="array" ref="J1158">IF(I1158&lt;&gt;"",INDEX(Def!$J$6:$L$10,MATCH(F1158,Def!$I$6:$I$10,0),MATCH(I1158,Def!$J$5:$L$5,0)),"")</f>
        <v/>
      </c>
      <c r="K1158" s="33"/>
      <c r="L1158" s="34" t="str">
        <f t="shared" si="1"/>
        <v/>
      </c>
      <c r="M1158" s="31"/>
    </row>
    <row r="1159" ht="14.25" customHeight="1">
      <c r="A1159" s="13"/>
      <c r="B1159" s="30"/>
      <c r="C1159" s="31"/>
      <c r="D1159" s="31"/>
      <c r="E1159" s="31"/>
      <c r="F1159" s="30"/>
      <c r="G1159" s="30"/>
      <c r="H1159" s="30"/>
      <c r="I1159" s="1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1" t="str">
        <f t="array" ref="J1159">IF(I1159&lt;&gt;"",INDEX(Def!$J$6:$L$10,MATCH(F1159,Def!$I$6:$I$10,0),MATCH(I1159,Def!$J$5:$L$5,0)),"")</f>
        <v/>
      </c>
      <c r="K1159" s="33"/>
      <c r="L1159" s="34" t="str">
        <f t="shared" si="1"/>
        <v/>
      </c>
      <c r="M1159" s="31"/>
    </row>
    <row r="1160" ht="14.25" customHeight="1">
      <c r="A1160" s="13"/>
      <c r="B1160" s="30"/>
      <c r="C1160" s="31"/>
      <c r="D1160" s="31"/>
      <c r="E1160" s="31"/>
      <c r="F1160" s="30"/>
      <c r="G1160" s="30"/>
      <c r="H1160" s="30"/>
      <c r="I1160" s="1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1" t="str">
        <f t="array" ref="J1160">IF(I1160&lt;&gt;"",INDEX(Def!$J$6:$L$10,MATCH(F1160,Def!$I$6:$I$10,0),MATCH(I1160,Def!$J$5:$L$5,0)),"")</f>
        <v/>
      </c>
      <c r="K1160" s="33"/>
      <c r="L1160" s="34" t="str">
        <f t="shared" si="1"/>
        <v/>
      </c>
      <c r="M1160" s="31"/>
    </row>
    <row r="1161" ht="14.25" customHeight="1">
      <c r="A1161" s="13"/>
      <c r="B1161" s="30"/>
      <c r="C1161" s="31"/>
      <c r="D1161" s="31"/>
      <c r="E1161" s="31"/>
      <c r="F1161" s="30"/>
      <c r="G1161" s="30"/>
      <c r="H1161" s="30"/>
      <c r="I1161" s="1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1" t="str">
        <f t="array" ref="J1161">IF(I1161&lt;&gt;"",INDEX(Def!$J$6:$L$10,MATCH(F1161,Def!$I$6:$I$10,0),MATCH(I1161,Def!$J$5:$L$5,0)),"")</f>
        <v/>
      </c>
      <c r="K1161" s="33"/>
      <c r="L1161" s="34" t="str">
        <f t="shared" si="1"/>
        <v/>
      </c>
      <c r="M1161" s="31"/>
    </row>
    <row r="1162" ht="14.25" customHeight="1">
      <c r="A1162" s="13"/>
      <c r="B1162" s="30"/>
      <c r="C1162" s="31"/>
      <c r="D1162" s="31"/>
      <c r="E1162" s="31"/>
      <c r="F1162" s="30"/>
      <c r="G1162" s="30"/>
      <c r="H1162" s="30"/>
      <c r="I1162" s="1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1" t="str">
        <f t="array" ref="J1162">IF(I1162&lt;&gt;"",INDEX(Def!$J$6:$L$10,MATCH(F1162,Def!$I$6:$I$10,0),MATCH(I1162,Def!$J$5:$L$5,0)),"")</f>
        <v/>
      </c>
      <c r="K1162" s="33"/>
      <c r="L1162" s="34" t="str">
        <f t="shared" si="1"/>
        <v/>
      </c>
      <c r="M1162" s="31"/>
    </row>
    <row r="1163" ht="14.25" customHeight="1">
      <c r="A1163" s="13"/>
      <c r="B1163" s="30"/>
      <c r="C1163" s="31"/>
      <c r="D1163" s="31"/>
      <c r="E1163" s="31"/>
      <c r="F1163" s="30"/>
      <c r="G1163" s="30"/>
      <c r="H1163" s="30"/>
      <c r="I1163" s="1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1" t="str">
        <f t="array" ref="J1163">IF(I1163&lt;&gt;"",INDEX(Def!$J$6:$L$10,MATCH(F1163,Def!$I$6:$I$10,0),MATCH(I1163,Def!$J$5:$L$5,0)),"")</f>
        <v/>
      </c>
      <c r="K1163" s="33"/>
      <c r="L1163" s="34" t="str">
        <f t="shared" si="1"/>
        <v/>
      </c>
      <c r="M1163" s="31"/>
    </row>
    <row r="1164" ht="14.25" customHeight="1">
      <c r="A1164" s="13"/>
      <c r="B1164" s="30"/>
      <c r="C1164" s="31"/>
      <c r="D1164" s="31"/>
      <c r="E1164" s="31"/>
      <c r="F1164" s="30"/>
      <c r="G1164" s="30"/>
      <c r="H1164" s="30"/>
      <c r="I1164" s="1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1" t="str">
        <f t="array" ref="J1164">IF(I1164&lt;&gt;"",INDEX(Def!$J$6:$L$10,MATCH(F1164,Def!$I$6:$I$10,0),MATCH(I1164,Def!$J$5:$L$5,0)),"")</f>
        <v/>
      </c>
      <c r="K1164" s="33"/>
      <c r="L1164" s="34" t="str">
        <f t="shared" si="1"/>
        <v/>
      </c>
      <c r="M1164" s="31"/>
    </row>
    <row r="1165" ht="14.25" customHeight="1">
      <c r="A1165" s="13"/>
      <c r="B1165" s="30"/>
      <c r="C1165" s="31"/>
      <c r="D1165" s="31"/>
      <c r="E1165" s="31"/>
      <c r="F1165" s="30"/>
      <c r="G1165" s="30"/>
      <c r="H1165" s="30"/>
      <c r="I1165" s="1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1" t="str">
        <f t="array" ref="J1165">IF(I1165&lt;&gt;"",INDEX(Def!$J$6:$L$10,MATCH(F1165,Def!$I$6:$I$10,0),MATCH(I1165,Def!$J$5:$L$5,0)),"")</f>
        <v/>
      </c>
      <c r="K1165" s="33"/>
      <c r="L1165" s="34" t="str">
        <f t="shared" si="1"/>
        <v/>
      </c>
      <c r="M1165" s="31"/>
    </row>
    <row r="1166" ht="14.25" customHeight="1">
      <c r="A1166" s="13"/>
      <c r="B1166" s="30"/>
      <c r="C1166" s="31"/>
      <c r="D1166" s="31"/>
      <c r="E1166" s="31"/>
      <c r="F1166" s="30"/>
      <c r="G1166" s="30"/>
      <c r="H1166" s="30"/>
      <c r="I1166" s="1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1" t="str">
        <f t="array" ref="J1166">IF(I1166&lt;&gt;"",INDEX(Def!$J$6:$L$10,MATCH(F1166,Def!$I$6:$I$10,0),MATCH(I1166,Def!$J$5:$L$5,0)),"")</f>
        <v/>
      </c>
      <c r="K1166" s="33"/>
      <c r="L1166" s="34" t="str">
        <f t="shared" si="1"/>
        <v/>
      </c>
      <c r="M1166" s="31"/>
    </row>
    <row r="1167" ht="14.25" customHeight="1">
      <c r="A1167" s="13"/>
      <c r="B1167" s="30"/>
      <c r="C1167" s="31"/>
      <c r="D1167" s="31"/>
      <c r="E1167" s="31"/>
      <c r="F1167" s="30"/>
      <c r="G1167" s="30"/>
      <c r="H1167" s="30"/>
      <c r="I1167" s="1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1" t="str">
        <f t="array" ref="J1167">IF(I1167&lt;&gt;"",INDEX(Def!$J$6:$L$10,MATCH(F1167,Def!$I$6:$I$10,0),MATCH(I1167,Def!$J$5:$L$5,0)),"")</f>
        <v/>
      </c>
      <c r="K1167" s="33"/>
      <c r="L1167" s="34" t="str">
        <f t="shared" si="1"/>
        <v/>
      </c>
      <c r="M1167" s="31"/>
    </row>
    <row r="1168" ht="14.25" customHeight="1">
      <c r="A1168" s="13"/>
      <c r="B1168" s="30"/>
      <c r="C1168" s="31"/>
      <c r="D1168" s="31"/>
      <c r="E1168" s="31"/>
      <c r="F1168" s="30"/>
      <c r="G1168" s="30"/>
      <c r="H1168" s="30"/>
      <c r="I1168" s="1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1" t="str">
        <f t="array" ref="J1168">IF(I1168&lt;&gt;"",INDEX(Def!$J$6:$L$10,MATCH(F1168,Def!$I$6:$I$10,0),MATCH(I1168,Def!$J$5:$L$5,0)),"")</f>
        <v/>
      </c>
      <c r="K1168" s="33"/>
      <c r="L1168" s="34" t="str">
        <f t="shared" si="1"/>
        <v/>
      </c>
      <c r="M1168" s="31"/>
    </row>
    <row r="1169" ht="14.25" customHeight="1">
      <c r="A1169" s="13"/>
      <c r="B1169" s="30"/>
      <c r="C1169" s="31"/>
      <c r="D1169" s="31"/>
      <c r="E1169" s="31"/>
      <c r="F1169" s="30"/>
      <c r="G1169" s="30"/>
      <c r="H1169" s="30"/>
      <c r="I1169" s="1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1" t="str">
        <f t="array" ref="J1169">IF(I1169&lt;&gt;"",INDEX(Def!$J$6:$L$10,MATCH(F1169,Def!$I$6:$I$10,0),MATCH(I1169,Def!$J$5:$L$5,0)),"")</f>
        <v/>
      </c>
      <c r="K1169" s="33"/>
      <c r="L1169" s="34" t="str">
        <f t="shared" si="1"/>
        <v/>
      </c>
      <c r="M1169" s="31"/>
    </row>
    <row r="1170" ht="14.25" customHeight="1">
      <c r="A1170" s="13"/>
      <c r="B1170" s="30"/>
      <c r="C1170" s="31"/>
      <c r="D1170" s="31"/>
      <c r="E1170" s="31"/>
      <c r="F1170" s="30"/>
      <c r="G1170" s="30"/>
      <c r="H1170" s="30"/>
      <c r="I1170" s="1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1" t="str">
        <f t="array" ref="J1170">IF(I1170&lt;&gt;"",INDEX(Def!$J$6:$L$10,MATCH(F1170,Def!$I$6:$I$10,0),MATCH(I1170,Def!$J$5:$L$5,0)),"")</f>
        <v/>
      </c>
      <c r="K1170" s="33"/>
      <c r="L1170" s="34" t="str">
        <f t="shared" si="1"/>
        <v/>
      </c>
      <c r="M1170" s="31"/>
    </row>
    <row r="1171" ht="14.25" customHeight="1">
      <c r="A1171" s="13"/>
      <c r="B1171" s="30"/>
      <c r="C1171" s="31"/>
      <c r="D1171" s="31"/>
      <c r="E1171" s="31"/>
      <c r="F1171" s="30"/>
      <c r="G1171" s="30"/>
      <c r="H1171" s="30"/>
      <c r="I1171" s="1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1" t="str">
        <f t="array" ref="J1171">IF(I1171&lt;&gt;"",INDEX(Def!$J$6:$L$10,MATCH(F1171,Def!$I$6:$I$10,0),MATCH(I1171,Def!$J$5:$L$5,0)),"")</f>
        <v/>
      </c>
      <c r="K1171" s="33"/>
      <c r="L1171" s="34" t="str">
        <f t="shared" si="1"/>
        <v/>
      </c>
      <c r="M1171" s="31"/>
    </row>
    <row r="1172" ht="14.25" customHeight="1">
      <c r="A1172" s="13"/>
      <c r="B1172" s="30"/>
      <c r="C1172" s="31"/>
      <c r="D1172" s="31"/>
      <c r="E1172" s="31"/>
      <c r="F1172" s="30"/>
      <c r="G1172" s="30"/>
      <c r="H1172" s="30"/>
      <c r="I1172" s="1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1" t="str">
        <f t="array" ref="J1172">IF(I1172&lt;&gt;"",INDEX(Def!$J$6:$L$10,MATCH(F1172,Def!$I$6:$I$10,0),MATCH(I1172,Def!$J$5:$L$5,0)),"")</f>
        <v/>
      </c>
      <c r="K1172" s="33"/>
      <c r="L1172" s="34" t="str">
        <f t="shared" si="1"/>
        <v/>
      </c>
      <c r="M1172" s="31"/>
    </row>
    <row r="1173" ht="14.25" customHeight="1">
      <c r="A1173" s="13"/>
      <c r="B1173" s="30"/>
      <c r="C1173" s="31"/>
      <c r="D1173" s="31"/>
      <c r="E1173" s="31"/>
      <c r="F1173" s="30"/>
      <c r="G1173" s="30"/>
      <c r="H1173" s="30"/>
      <c r="I1173" s="1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1" t="str">
        <f t="array" ref="J1173">IF(I1173&lt;&gt;"",INDEX(Def!$J$6:$L$10,MATCH(F1173,Def!$I$6:$I$10,0),MATCH(I1173,Def!$J$5:$L$5,0)),"")</f>
        <v/>
      </c>
      <c r="K1173" s="33"/>
      <c r="L1173" s="34" t="str">
        <f t="shared" si="1"/>
        <v/>
      </c>
      <c r="M1173" s="31"/>
    </row>
    <row r="1174" ht="14.25" customHeight="1">
      <c r="A1174" s="13"/>
      <c r="B1174" s="30"/>
      <c r="C1174" s="31"/>
      <c r="D1174" s="31"/>
      <c r="E1174" s="31"/>
      <c r="F1174" s="30"/>
      <c r="G1174" s="30"/>
      <c r="H1174" s="30"/>
      <c r="I1174" s="1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1" t="str">
        <f t="array" ref="J1174">IF(I1174&lt;&gt;"",INDEX(Def!$J$6:$L$10,MATCH(F1174,Def!$I$6:$I$10,0),MATCH(I1174,Def!$J$5:$L$5,0)),"")</f>
        <v/>
      </c>
      <c r="K1174" s="33"/>
      <c r="L1174" s="34" t="str">
        <f t="shared" si="1"/>
        <v/>
      </c>
      <c r="M1174" s="31"/>
    </row>
    <row r="1175" ht="14.25" customHeight="1">
      <c r="A1175" s="13"/>
      <c r="B1175" s="30"/>
      <c r="C1175" s="31"/>
      <c r="D1175" s="31"/>
      <c r="E1175" s="31"/>
      <c r="F1175" s="30"/>
      <c r="G1175" s="30"/>
      <c r="H1175" s="30"/>
      <c r="I1175" s="1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1" t="str">
        <f t="array" ref="J1175">IF(I1175&lt;&gt;"",INDEX(Def!$J$6:$L$10,MATCH(F1175,Def!$I$6:$I$10,0),MATCH(I1175,Def!$J$5:$L$5,0)),"")</f>
        <v/>
      </c>
      <c r="K1175" s="33"/>
      <c r="L1175" s="34" t="str">
        <f t="shared" si="1"/>
        <v/>
      </c>
      <c r="M1175" s="31"/>
    </row>
    <row r="1176" ht="14.25" customHeight="1">
      <c r="A1176" s="13"/>
      <c r="B1176" s="30"/>
      <c r="C1176" s="31"/>
      <c r="D1176" s="31"/>
      <c r="E1176" s="31"/>
      <c r="F1176" s="30"/>
      <c r="G1176" s="30"/>
      <c r="H1176" s="30"/>
      <c r="I1176" s="1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1" t="str">
        <f t="array" ref="J1176">IF(I1176&lt;&gt;"",INDEX(Def!$J$6:$L$10,MATCH(F1176,Def!$I$6:$I$10,0),MATCH(I1176,Def!$J$5:$L$5,0)),"")</f>
        <v/>
      </c>
      <c r="K1176" s="33"/>
      <c r="L1176" s="34" t="str">
        <f t="shared" si="1"/>
        <v/>
      </c>
      <c r="M1176" s="31"/>
    </row>
    <row r="1177" ht="14.25" customHeight="1">
      <c r="A1177" s="13"/>
      <c r="B1177" s="30"/>
      <c r="C1177" s="31"/>
      <c r="D1177" s="31"/>
      <c r="E1177" s="31"/>
      <c r="F1177" s="30"/>
      <c r="G1177" s="30"/>
      <c r="H1177" s="30"/>
      <c r="I1177" s="1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1" t="str">
        <f t="array" ref="J1177">IF(I1177&lt;&gt;"",INDEX(Def!$J$6:$L$10,MATCH(F1177,Def!$I$6:$I$10,0),MATCH(I1177,Def!$J$5:$L$5,0)),"")</f>
        <v/>
      </c>
      <c r="K1177" s="33"/>
      <c r="L1177" s="34" t="str">
        <f t="shared" si="1"/>
        <v/>
      </c>
      <c r="M1177" s="31"/>
    </row>
    <row r="1178" ht="14.25" customHeight="1">
      <c r="A1178" s="13"/>
      <c r="B1178" s="30"/>
      <c r="C1178" s="31"/>
      <c r="D1178" s="31"/>
      <c r="E1178" s="31"/>
      <c r="F1178" s="30"/>
      <c r="G1178" s="30"/>
      <c r="H1178" s="30"/>
      <c r="I1178" s="1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1" t="str">
        <f t="array" ref="J1178">IF(I1178&lt;&gt;"",INDEX(Def!$J$6:$L$10,MATCH(F1178,Def!$I$6:$I$10,0),MATCH(I1178,Def!$J$5:$L$5,0)),"")</f>
        <v/>
      </c>
      <c r="K1178" s="33"/>
      <c r="L1178" s="34" t="str">
        <f t="shared" si="1"/>
        <v/>
      </c>
      <c r="M1178" s="31"/>
    </row>
    <row r="1179" ht="14.25" customHeight="1">
      <c r="A1179" s="13"/>
      <c r="B1179" s="30"/>
      <c r="C1179" s="31"/>
      <c r="D1179" s="31"/>
      <c r="E1179" s="31"/>
      <c r="F1179" s="30"/>
      <c r="G1179" s="30"/>
      <c r="H1179" s="30"/>
      <c r="I1179" s="1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1" t="str">
        <f t="array" ref="J1179">IF(I1179&lt;&gt;"",INDEX(Def!$J$6:$L$10,MATCH(F1179,Def!$I$6:$I$10,0),MATCH(I1179,Def!$J$5:$L$5,0)),"")</f>
        <v/>
      </c>
      <c r="K1179" s="33"/>
      <c r="L1179" s="34" t="str">
        <f t="shared" si="1"/>
        <v/>
      </c>
      <c r="M1179" s="31"/>
    </row>
    <row r="1180" ht="14.25" customHeight="1">
      <c r="A1180" s="13"/>
      <c r="B1180" s="30"/>
      <c r="C1180" s="31"/>
      <c r="D1180" s="31"/>
      <c r="E1180" s="31"/>
      <c r="F1180" s="30"/>
      <c r="G1180" s="30"/>
      <c r="H1180" s="30"/>
      <c r="I1180" s="1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1" t="str">
        <f t="array" ref="J1180">IF(I1180&lt;&gt;"",INDEX(Def!$J$6:$L$10,MATCH(F1180,Def!$I$6:$I$10,0),MATCH(I1180,Def!$J$5:$L$5,0)),"")</f>
        <v/>
      </c>
      <c r="K1180" s="33"/>
      <c r="L1180" s="34" t="str">
        <f t="shared" si="1"/>
        <v/>
      </c>
      <c r="M1180" s="31"/>
    </row>
    <row r="1181" ht="14.25" customHeight="1">
      <c r="A1181" s="13"/>
      <c r="B1181" s="30"/>
      <c r="C1181" s="31"/>
      <c r="D1181" s="31"/>
      <c r="E1181" s="31"/>
      <c r="F1181" s="30"/>
      <c r="G1181" s="30"/>
      <c r="H1181" s="30"/>
      <c r="I1181" s="1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1" t="str">
        <f t="array" ref="J1181">IF(I1181&lt;&gt;"",INDEX(Def!$J$6:$L$10,MATCH(F1181,Def!$I$6:$I$10,0),MATCH(I1181,Def!$J$5:$L$5,0)),"")</f>
        <v/>
      </c>
      <c r="K1181" s="33"/>
      <c r="L1181" s="34" t="str">
        <f t="shared" si="1"/>
        <v/>
      </c>
      <c r="M1181" s="31"/>
    </row>
    <row r="1182" ht="14.25" customHeight="1">
      <c r="A1182" s="13"/>
      <c r="B1182" s="30"/>
      <c r="C1182" s="31"/>
      <c r="D1182" s="31"/>
      <c r="E1182" s="31"/>
      <c r="F1182" s="30"/>
      <c r="G1182" s="30"/>
      <c r="H1182" s="30"/>
      <c r="I1182" s="1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1" t="str">
        <f t="array" ref="J1182">IF(I1182&lt;&gt;"",INDEX(Def!$J$6:$L$10,MATCH(F1182,Def!$I$6:$I$10,0),MATCH(I1182,Def!$J$5:$L$5,0)),"")</f>
        <v/>
      </c>
      <c r="K1182" s="33"/>
      <c r="L1182" s="34" t="str">
        <f t="shared" si="1"/>
        <v/>
      </c>
      <c r="M1182" s="31"/>
    </row>
    <row r="1183" ht="14.25" customHeight="1">
      <c r="A1183" s="13"/>
      <c r="B1183" s="30"/>
      <c r="C1183" s="31"/>
      <c r="D1183" s="31"/>
      <c r="E1183" s="31"/>
      <c r="F1183" s="30"/>
      <c r="G1183" s="30"/>
      <c r="H1183" s="30"/>
      <c r="I1183" s="1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1" t="str">
        <f t="array" ref="J1183">IF(I1183&lt;&gt;"",INDEX(Def!$J$6:$L$10,MATCH(F1183,Def!$I$6:$I$10,0),MATCH(I1183,Def!$J$5:$L$5,0)),"")</f>
        <v/>
      </c>
      <c r="K1183" s="33"/>
      <c r="L1183" s="34" t="str">
        <f t="shared" si="1"/>
        <v/>
      </c>
      <c r="M1183" s="31"/>
    </row>
    <row r="1184" ht="14.25" customHeight="1">
      <c r="A1184" s="13"/>
      <c r="B1184" s="30"/>
      <c r="C1184" s="31"/>
      <c r="D1184" s="31"/>
      <c r="E1184" s="31"/>
      <c r="F1184" s="30"/>
      <c r="G1184" s="30"/>
      <c r="H1184" s="30"/>
      <c r="I1184" s="1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1" t="str">
        <f t="array" ref="J1184">IF(I1184&lt;&gt;"",INDEX(Def!$J$6:$L$10,MATCH(F1184,Def!$I$6:$I$10,0),MATCH(I1184,Def!$J$5:$L$5,0)),"")</f>
        <v/>
      </c>
      <c r="K1184" s="33"/>
      <c r="L1184" s="34" t="str">
        <f t="shared" si="1"/>
        <v/>
      </c>
      <c r="M1184" s="31"/>
    </row>
    <row r="1185" ht="14.25" customHeight="1">
      <c r="A1185" s="13"/>
      <c r="B1185" s="30"/>
      <c r="C1185" s="31"/>
      <c r="D1185" s="31"/>
      <c r="E1185" s="31"/>
      <c r="F1185" s="30"/>
      <c r="G1185" s="30"/>
      <c r="H1185" s="30"/>
      <c r="I1185" s="1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1" t="str">
        <f t="array" ref="J1185">IF(I1185&lt;&gt;"",INDEX(Def!$J$6:$L$10,MATCH(F1185,Def!$I$6:$I$10,0),MATCH(I1185,Def!$J$5:$L$5,0)),"")</f>
        <v/>
      </c>
      <c r="K1185" s="33"/>
      <c r="L1185" s="34" t="str">
        <f t="shared" si="1"/>
        <v/>
      </c>
      <c r="M1185" s="31"/>
    </row>
    <row r="1186" ht="14.25" customHeight="1">
      <c r="A1186" s="13"/>
      <c r="B1186" s="30"/>
      <c r="C1186" s="31"/>
      <c r="D1186" s="31"/>
      <c r="E1186" s="31"/>
      <c r="F1186" s="30"/>
      <c r="G1186" s="30"/>
      <c r="H1186" s="30"/>
      <c r="I1186" s="1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1" t="str">
        <f t="array" ref="J1186">IF(I1186&lt;&gt;"",INDEX(Def!$J$6:$L$10,MATCH(F1186,Def!$I$6:$I$10,0),MATCH(I1186,Def!$J$5:$L$5,0)),"")</f>
        <v/>
      </c>
      <c r="K1186" s="33"/>
      <c r="L1186" s="34" t="str">
        <f t="shared" si="1"/>
        <v/>
      </c>
      <c r="M1186" s="31"/>
    </row>
    <row r="1187" ht="14.25" customHeight="1">
      <c r="A1187" s="13"/>
      <c r="B1187" s="30"/>
      <c r="C1187" s="31"/>
      <c r="D1187" s="31"/>
      <c r="E1187" s="31"/>
      <c r="F1187" s="30"/>
      <c r="G1187" s="30"/>
      <c r="H1187" s="30"/>
      <c r="I1187" s="1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1" t="str">
        <f t="array" ref="J1187">IF(I1187&lt;&gt;"",INDEX(Def!$J$6:$L$10,MATCH(F1187,Def!$I$6:$I$10,0),MATCH(I1187,Def!$J$5:$L$5,0)),"")</f>
        <v/>
      </c>
      <c r="K1187" s="33"/>
      <c r="L1187" s="34" t="str">
        <f t="shared" si="1"/>
        <v/>
      </c>
      <c r="M1187" s="31"/>
    </row>
    <row r="1188" ht="14.25" customHeight="1">
      <c r="A1188" s="13"/>
      <c r="B1188" s="30"/>
      <c r="C1188" s="31"/>
      <c r="D1188" s="31"/>
      <c r="E1188" s="31"/>
      <c r="F1188" s="30"/>
      <c r="G1188" s="30"/>
      <c r="H1188" s="30"/>
      <c r="I1188" s="1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1" t="str">
        <f t="array" ref="J1188">IF(I1188&lt;&gt;"",INDEX(Def!$J$6:$L$10,MATCH(F1188,Def!$I$6:$I$10,0),MATCH(I1188,Def!$J$5:$L$5,0)),"")</f>
        <v/>
      </c>
      <c r="K1188" s="33"/>
      <c r="L1188" s="34" t="str">
        <f t="shared" si="1"/>
        <v/>
      </c>
      <c r="M1188" s="31"/>
    </row>
    <row r="1189" ht="14.25" customHeight="1">
      <c r="A1189" s="13"/>
      <c r="B1189" s="30"/>
      <c r="C1189" s="31"/>
      <c r="D1189" s="31"/>
      <c r="E1189" s="31"/>
      <c r="F1189" s="30"/>
      <c r="G1189" s="30"/>
      <c r="H1189" s="30"/>
      <c r="I1189" s="1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1" t="str">
        <f t="array" ref="J1189">IF(I1189&lt;&gt;"",INDEX(Def!$J$6:$L$10,MATCH(F1189,Def!$I$6:$I$10,0),MATCH(I1189,Def!$J$5:$L$5,0)),"")</f>
        <v/>
      </c>
      <c r="K1189" s="33"/>
      <c r="L1189" s="34" t="str">
        <f t="shared" si="1"/>
        <v/>
      </c>
      <c r="M1189" s="31"/>
    </row>
    <row r="1190" ht="14.25" customHeight="1">
      <c r="A1190" s="13"/>
      <c r="B1190" s="30"/>
      <c r="C1190" s="31"/>
      <c r="D1190" s="31"/>
      <c r="E1190" s="31"/>
      <c r="F1190" s="30"/>
      <c r="G1190" s="30"/>
      <c r="H1190" s="30"/>
      <c r="I1190" s="1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1" t="str">
        <f t="array" ref="J1190">IF(I1190&lt;&gt;"",INDEX(Def!$J$6:$L$10,MATCH(F1190,Def!$I$6:$I$10,0),MATCH(I1190,Def!$J$5:$L$5,0)),"")</f>
        <v/>
      </c>
      <c r="K1190" s="33"/>
      <c r="L1190" s="34" t="str">
        <f t="shared" si="1"/>
        <v/>
      </c>
      <c r="M1190" s="31"/>
    </row>
    <row r="1191" ht="14.25" customHeight="1">
      <c r="A1191" s="13"/>
      <c r="B1191" s="30"/>
      <c r="C1191" s="31"/>
      <c r="D1191" s="31"/>
      <c r="E1191" s="31"/>
      <c r="F1191" s="30"/>
      <c r="G1191" s="30"/>
      <c r="H1191" s="30"/>
      <c r="I1191" s="1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1" t="str">
        <f t="array" ref="J1191">IF(I1191&lt;&gt;"",INDEX(Def!$J$6:$L$10,MATCH(F1191,Def!$I$6:$I$10,0),MATCH(I1191,Def!$J$5:$L$5,0)),"")</f>
        <v/>
      </c>
      <c r="K1191" s="33"/>
      <c r="L1191" s="34" t="str">
        <f t="shared" si="1"/>
        <v/>
      </c>
      <c r="M1191" s="31"/>
    </row>
    <row r="1192" ht="14.25" customHeight="1">
      <c r="A1192" s="13"/>
      <c r="B1192" s="30"/>
      <c r="C1192" s="31"/>
      <c r="D1192" s="31"/>
      <c r="E1192" s="31"/>
      <c r="F1192" s="30"/>
      <c r="G1192" s="30"/>
      <c r="H1192" s="30"/>
      <c r="I1192" s="1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1" t="str">
        <f t="array" ref="J1192">IF(I1192&lt;&gt;"",INDEX(Def!$J$6:$L$10,MATCH(F1192,Def!$I$6:$I$10,0),MATCH(I1192,Def!$J$5:$L$5,0)),"")</f>
        <v/>
      </c>
      <c r="K1192" s="33"/>
      <c r="L1192" s="34" t="str">
        <f t="shared" si="1"/>
        <v/>
      </c>
      <c r="M1192" s="31"/>
    </row>
    <row r="1193" ht="14.25" customHeight="1">
      <c r="A1193" s="13"/>
      <c r="B1193" s="30"/>
      <c r="C1193" s="31"/>
      <c r="D1193" s="31"/>
      <c r="E1193" s="31"/>
      <c r="F1193" s="30"/>
      <c r="G1193" s="30"/>
      <c r="H1193" s="30"/>
      <c r="I1193" s="1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1" t="str">
        <f t="array" ref="J1193">IF(I1193&lt;&gt;"",INDEX(Def!$J$6:$L$10,MATCH(F1193,Def!$I$6:$I$10,0),MATCH(I1193,Def!$J$5:$L$5,0)),"")</f>
        <v/>
      </c>
      <c r="K1193" s="33"/>
      <c r="L1193" s="34" t="str">
        <f t="shared" si="1"/>
        <v/>
      </c>
      <c r="M1193" s="31"/>
    </row>
    <row r="1194" ht="14.25" customHeight="1">
      <c r="A1194" s="13"/>
      <c r="B1194" s="30"/>
      <c r="C1194" s="31"/>
      <c r="D1194" s="31"/>
      <c r="E1194" s="31"/>
      <c r="F1194" s="30"/>
      <c r="G1194" s="30"/>
      <c r="H1194" s="30"/>
      <c r="I1194" s="1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1" t="str">
        <f t="array" ref="J1194">IF(I1194&lt;&gt;"",INDEX(Def!$J$6:$L$10,MATCH(F1194,Def!$I$6:$I$10,0),MATCH(I1194,Def!$J$5:$L$5,0)),"")</f>
        <v/>
      </c>
      <c r="K1194" s="33"/>
      <c r="L1194" s="34" t="str">
        <f t="shared" si="1"/>
        <v/>
      </c>
      <c r="M1194" s="31"/>
    </row>
    <row r="1195" ht="14.25" customHeight="1">
      <c r="A1195" s="13"/>
      <c r="B1195" s="30"/>
      <c r="C1195" s="31"/>
      <c r="D1195" s="31"/>
      <c r="E1195" s="31"/>
      <c r="F1195" s="30"/>
      <c r="G1195" s="30"/>
      <c r="H1195" s="30"/>
      <c r="I1195" s="1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1" t="str">
        <f t="array" ref="J1195">IF(I1195&lt;&gt;"",INDEX(Def!$J$6:$L$10,MATCH(F1195,Def!$I$6:$I$10,0),MATCH(I1195,Def!$J$5:$L$5,0)),"")</f>
        <v/>
      </c>
      <c r="K1195" s="33"/>
      <c r="L1195" s="34" t="str">
        <f t="shared" si="1"/>
        <v/>
      </c>
      <c r="M1195" s="31"/>
    </row>
    <row r="1196" ht="14.25" customHeight="1">
      <c r="A1196" s="13"/>
      <c r="B1196" s="30"/>
      <c r="C1196" s="31"/>
      <c r="D1196" s="31"/>
      <c r="E1196" s="31"/>
      <c r="F1196" s="30"/>
      <c r="G1196" s="30"/>
      <c r="H1196" s="30"/>
      <c r="I1196" s="1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1" t="str">
        <f t="array" ref="J1196">IF(I1196&lt;&gt;"",INDEX(Def!$J$6:$L$10,MATCH(F1196,Def!$I$6:$I$10,0),MATCH(I1196,Def!$J$5:$L$5,0)),"")</f>
        <v/>
      </c>
      <c r="K1196" s="33"/>
      <c r="L1196" s="34" t="str">
        <f t="shared" si="1"/>
        <v/>
      </c>
      <c r="M1196" s="31"/>
    </row>
    <row r="1197" ht="14.25" customHeight="1">
      <c r="A1197" s="13"/>
      <c r="B1197" s="30"/>
      <c r="C1197" s="31"/>
      <c r="D1197" s="31"/>
      <c r="E1197" s="31"/>
      <c r="F1197" s="30"/>
      <c r="G1197" s="30"/>
      <c r="H1197" s="30"/>
      <c r="I1197" s="1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1" t="str">
        <f t="array" ref="J1197">IF(I1197&lt;&gt;"",INDEX(Def!$J$6:$L$10,MATCH(F1197,Def!$I$6:$I$10,0),MATCH(I1197,Def!$J$5:$L$5,0)),"")</f>
        <v/>
      </c>
      <c r="K1197" s="33"/>
      <c r="L1197" s="34" t="str">
        <f t="shared" si="1"/>
        <v/>
      </c>
      <c r="M1197" s="31"/>
    </row>
    <row r="1198" ht="14.25" customHeight="1">
      <c r="A1198" s="13"/>
      <c r="B1198" s="30"/>
      <c r="C1198" s="31"/>
      <c r="D1198" s="31"/>
      <c r="E1198" s="31"/>
      <c r="F1198" s="30"/>
      <c r="G1198" s="30"/>
      <c r="H1198" s="30"/>
      <c r="I1198" s="1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1" t="str">
        <f t="array" ref="J1198">IF(I1198&lt;&gt;"",INDEX(Def!$J$6:$L$10,MATCH(F1198,Def!$I$6:$I$10,0),MATCH(I1198,Def!$J$5:$L$5,0)),"")</f>
        <v/>
      </c>
      <c r="K1198" s="33"/>
      <c r="L1198" s="34" t="str">
        <f t="shared" si="1"/>
        <v/>
      </c>
      <c r="M1198" s="31"/>
    </row>
    <row r="1199" ht="14.25" customHeight="1">
      <c r="A1199" s="13"/>
      <c r="B1199" s="30"/>
      <c r="C1199" s="31"/>
      <c r="D1199" s="31"/>
      <c r="E1199" s="31"/>
      <c r="F1199" s="30"/>
      <c r="G1199" s="30"/>
      <c r="H1199" s="30"/>
      <c r="I1199" s="1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1" t="str">
        <f t="array" ref="J1199">IF(I1199&lt;&gt;"",INDEX(Def!$J$6:$L$10,MATCH(F1199,Def!$I$6:$I$10,0),MATCH(I1199,Def!$J$5:$L$5,0)),"")</f>
        <v/>
      </c>
      <c r="K1199" s="33"/>
      <c r="L1199" s="34" t="str">
        <f t="shared" si="1"/>
        <v/>
      </c>
      <c r="M1199" s="31"/>
    </row>
    <row r="1200" ht="14.25" customHeight="1">
      <c r="A1200" s="13"/>
      <c r="B1200" s="30"/>
      <c r="C1200" s="31"/>
      <c r="D1200" s="31"/>
      <c r="E1200" s="31"/>
      <c r="F1200" s="30"/>
      <c r="G1200" s="30"/>
      <c r="H1200" s="30"/>
      <c r="I1200" s="1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1" t="str">
        <f t="array" ref="J1200">IF(I1200&lt;&gt;"",INDEX(Def!$J$6:$L$10,MATCH(F1200,Def!$I$6:$I$10,0),MATCH(I1200,Def!$J$5:$L$5,0)),"")</f>
        <v/>
      </c>
      <c r="K1200" s="33"/>
      <c r="L1200" s="34" t="str">
        <f t="shared" si="1"/>
        <v/>
      </c>
      <c r="M1200" s="31"/>
    </row>
    <row r="1201" ht="14.25" customHeight="1">
      <c r="A1201" s="13"/>
      <c r="B1201" s="30"/>
      <c r="C1201" s="31"/>
      <c r="D1201" s="31"/>
      <c r="E1201" s="31"/>
      <c r="F1201" s="30"/>
      <c r="G1201" s="30"/>
      <c r="H1201" s="30"/>
      <c r="I1201" s="1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1" t="str">
        <f t="array" ref="J1201">IF(I1201&lt;&gt;"",INDEX(Def!$J$6:$L$10,MATCH(F1201,Def!$I$6:$I$10,0),MATCH(I1201,Def!$J$5:$L$5,0)),"")</f>
        <v/>
      </c>
      <c r="K1201" s="33"/>
      <c r="L1201" s="34" t="str">
        <f t="shared" si="1"/>
        <v/>
      </c>
      <c r="M1201" s="31"/>
    </row>
    <row r="1202" ht="14.25" customHeight="1">
      <c r="A1202" s="13"/>
      <c r="B1202" s="30"/>
      <c r="C1202" s="31"/>
      <c r="D1202" s="31"/>
      <c r="E1202" s="31"/>
      <c r="F1202" s="30"/>
      <c r="G1202" s="30"/>
      <c r="H1202" s="30"/>
      <c r="I1202" s="1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1" t="str">
        <f t="array" ref="J1202">IF(I1202&lt;&gt;"",INDEX(Def!$J$6:$L$10,MATCH(F1202,Def!$I$6:$I$10,0),MATCH(I1202,Def!$J$5:$L$5,0)),"")</f>
        <v/>
      </c>
      <c r="K1202" s="33"/>
      <c r="L1202" s="34" t="str">
        <f t="shared" si="1"/>
        <v/>
      </c>
      <c r="M1202" s="31"/>
    </row>
    <row r="1203" ht="14.25" customHeight="1">
      <c r="A1203" s="13"/>
      <c r="B1203" s="30"/>
      <c r="C1203" s="31"/>
      <c r="D1203" s="31"/>
      <c r="E1203" s="31"/>
      <c r="F1203" s="30"/>
      <c r="G1203" s="30"/>
      <c r="H1203" s="30"/>
      <c r="I1203" s="1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1" t="str">
        <f t="array" ref="J1203">IF(I1203&lt;&gt;"",INDEX(Def!$J$6:$L$10,MATCH(F1203,Def!$I$6:$I$10,0),MATCH(I1203,Def!$J$5:$L$5,0)),"")</f>
        <v/>
      </c>
      <c r="K1203" s="33"/>
      <c r="L1203" s="34" t="str">
        <f t="shared" si="1"/>
        <v/>
      </c>
      <c r="M1203" s="31"/>
    </row>
    <row r="1204" ht="14.25" customHeight="1">
      <c r="A1204" s="13"/>
      <c r="B1204" s="30"/>
      <c r="C1204" s="31"/>
      <c r="D1204" s="31"/>
      <c r="E1204" s="31"/>
      <c r="F1204" s="30"/>
      <c r="G1204" s="30"/>
      <c r="H1204" s="30"/>
      <c r="I1204" s="1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1" t="str">
        <f t="array" ref="J1204">IF(I1204&lt;&gt;"",INDEX(Def!$J$6:$L$10,MATCH(F1204,Def!$I$6:$I$10,0),MATCH(I1204,Def!$J$5:$L$5,0)),"")</f>
        <v/>
      </c>
      <c r="K1204" s="33"/>
      <c r="L1204" s="34" t="str">
        <f t="shared" si="1"/>
        <v/>
      </c>
      <c r="M1204" s="31"/>
    </row>
    <row r="1205" ht="14.25" customHeight="1">
      <c r="A1205" s="13"/>
      <c r="B1205" s="30"/>
      <c r="C1205" s="31"/>
      <c r="D1205" s="31"/>
      <c r="E1205" s="31"/>
      <c r="F1205" s="30"/>
      <c r="G1205" s="30"/>
      <c r="H1205" s="30"/>
      <c r="I1205" s="1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1" t="str">
        <f t="array" ref="J1205">IF(I1205&lt;&gt;"",INDEX(Def!$J$6:$L$10,MATCH(F1205,Def!$I$6:$I$10,0),MATCH(I1205,Def!$J$5:$L$5,0)),"")</f>
        <v/>
      </c>
      <c r="K1205" s="33"/>
      <c r="L1205" s="34" t="str">
        <f t="shared" si="1"/>
        <v/>
      </c>
      <c r="M1205" s="31"/>
    </row>
    <row r="1206" ht="14.25" customHeight="1">
      <c r="A1206" s="13"/>
      <c r="B1206" s="30"/>
      <c r="C1206" s="31"/>
      <c r="D1206" s="31"/>
      <c r="E1206" s="31"/>
      <c r="F1206" s="30"/>
      <c r="G1206" s="30"/>
      <c r="H1206" s="30"/>
      <c r="I1206" s="1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1" t="str">
        <f t="array" ref="J1206">IF(I1206&lt;&gt;"",INDEX(Def!$J$6:$L$10,MATCH(F1206,Def!$I$6:$I$10,0),MATCH(I1206,Def!$J$5:$L$5,0)),"")</f>
        <v/>
      </c>
      <c r="K1206" s="33"/>
      <c r="L1206" s="34" t="str">
        <f t="shared" si="1"/>
        <v/>
      </c>
      <c r="M1206" s="31"/>
    </row>
    <row r="1207" ht="14.25" customHeight="1">
      <c r="A1207" s="13"/>
      <c r="B1207" s="30"/>
      <c r="C1207" s="31"/>
      <c r="D1207" s="31"/>
      <c r="E1207" s="31"/>
      <c r="F1207" s="30"/>
      <c r="G1207" s="30"/>
      <c r="H1207" s="30"/>
      <c r="I1207" s="1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1" t="str">
        <f t="array" ref="J1207">IF(I1207&lt;&gt;"",INDEX(Def!$J$6:$L$10,MATCH(F1207,Def!$I$6:$I$10,0),MATCH(I1207,Def!$J$5:$L$5,0)),"")</f>
        <v/>
      </c>
      <c r="K1207" s="33"/>
      <c r="L1207" s="34" t="str">
        <f t="shared" si="1"/>
        <v/>
      </c>
      <c r="M1207" s="31"/>
    </row>
    <row r="1208" ht="14.25" customHeight="1">
      <c r="A1208" s="13"/>
      <c r="B1208" s="30"/>
      <c r="C1208" s="31"/>
      <c r="D1208" s="31"/>
      <c r="E1208" s="31"/>
      <c r="F1208" s="30"/>
      <c r="G1208" s="30"/>
      <c r="H1208" s="30"/>
      <c r="I1208" s="1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1" t="str">
        <f t="array" ref="J1208">IF(I1208&lt;&gt;"",INDEX(Def!$J$6:$L$10,MATCH(F1208,Def!$I$6:$I$10,0),MATCH(I1208,Def!$J$5:$L$5,0)),"")</f>
        <v/>
      </c>
      <c r="K1208" s="33"/>
      <c r="L1208" s="34" t="str">
        <f t="shared" si="1"/>
        <v/>
      </c>
      <c r="M1208" s="31"/>
    </row>
    <row r="1209" ht="14.25" customHeight="1">
      <c r="A1209" s="13"/>
      <c r="B1209" s="30"/>
      <c r="C1209" s="31"/>
      <c r="D1209" s="31"/>
      <c r="E1209" s="31"/>
      <c r="F1209" s="30"/>
      <c r="G1209" s="30"/>
      <c r="H1209" s="30"/>
      <c r="I1209" s="1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1" t="str">
        <f t="array" ref="J1209">IF(I1209&lt;&gt;"",INDEX(Def!$J$6:$L$10,MATCH(F1209,Def!$I$6:$I$10,0),MATCH(I1209,Def!$J$5:$L$5,0)),"")</f>
        <v/>
      </c>
      <c r="K1209" s="33"/>
      <c r="L1209" s="34" t="str">
        <f t="shared" si="1"/>
        <v/>
      </c>
      <c r="M1209" s="31"/>
    </row>
    <row r="1210" ht="14.25" customHeight="1">
      <c r="A1210" s="13"/>
      <c r="B1210" s="30"/>
      <c r="C1210" s="31"/>
      <c r="D1210" s="31"/>
      <c r="E1210" s="31"/>
      <c r="F1210" s="30"/>
      <c r="G1210" s="30"/>
      <c r="H1210" s="30"/>
      <c r="I1210" s="1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1" t="str">
        <f t="array" ref="J1210">IF(I1210&lt;&gt;"",INDEX(Def!$J$6:$L$10,MATCH(F1210,Def!$I$6:$I$10,0),MATCH(I1210,Def!$J$5:$L$5,0)),"")</f>
        <v/>
      </c>
      <c r="K1210" s="33"/>
      <c r="L1210" s="34" t="str">
        <f t="shared" si="1"/>
        <v/>
      </c>
      <c r="M1210" s="31"/>
    </row>
    <row r="1211" ht="14.25" customHeight="1">
      <c r="A1211" s="13"/>
      <c r="B1211" s="30"/>
      <c r="C1211" s="31"/>
      <c r="D1211" s="31"/>
      <c r="E1211" s="31"/>
      <c r="F1211" s="30"/>
      <c r="G1211" s="30"/>
      <c r="H1211" s="30"/>
      <c r="I1211" s="1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1" t="str">
        <f t="array" ref="J1211">IF(I1211&lt;&gt;"",INDEX(Def!$J$6:$L$10,MATCH(F1211,Def!$I$6:$I$10,0),MATCH(I1211,Def!$J$5:$L$5,0)),"")</f>
        <v/>
      </c>
      <c r="K1211" s="33"/>
      <c r="L1211" s="34" t="str">
        <f t="shared" si="1"/>
        <v/>
      </c>
      <c r="M1211" s="31"/>
    </row>
    <row r="1212" ht="14.25" customHeight="1">
      <c r="A1212" s="13"/>
      <c r="B1212" s="30"/>
      <c r="C1212" s="31"/>
      <c r="D1212" s="31"/>
      <c r="E1212" s="31"/>
      <c r="F1212" s="30"/>
      <c r="G1212" s="30"/>
      <c r="H1212" s="30"/>
      <c r="I1212" s="1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1" t="str">
        <f t="array" ref="J1212">IF(I1212&lt;&gt;"",INDEX(Def!$J$6:$L$10,MATCH(F1212,Def!$I$6:$I$10,0),MATCH(I1212,Def!$J$5:$L$5,0)),"")</f>
        <v/>
      </c>
      <c r="K1212" s="33"/>
      <c r="L1212" s="34" t="str">
        <f t="shared" si="1"/>
        <v/>
      </c>
      <c r="M1212" s="31"/>
    </row>
    <row r="1213" ht="14.25" customHeight="1">
      <c r="A1213" s="13"/>
      <c r="B1213" s="30"/>
      <c r="C1213" s="31"/>
      <c r="D1213" s="31"/>
      <c r="E1213" s="31"/>
      <c r="F1213" s="30"/>
      <c r="G1213" s="30"/>
      <c r="H1213" s="30"/>
      <c r="I1213" s="1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1" t="str">
        <f t="array" ref="J1213">IF(I1213&lt;&gt;"",INDEX(Def!$J$6:$L$10,MATCH(F1213,Def!$I$6:$I$10,0),MATCH(I1213,Def!$J$5:$L$5,0)),"")</f>
        <v/>
      </c>
      <c r="K1213" s="33"/>
      <c r="L1213" s="34" t="str">
        <f t="shared" si="1"/>
        <v/>
      </c>
      <c r="M1213" s="31"/>
    </row>
    <row r="1214" ht="14.25" customHeight="1">
      <c r="A1214" s="13"/>
      <c r="B1214" s="30"/>
      <c r="C1214" s="31"/>
      <c r="D1214" s="31"/>
      <c r="E1214" s="31"/>
      <c r="F1214" s="30"/>
      <c r="G1214" s="30"/>
      <c r="H1214" s="30"/>
      <c r="I1214" s="1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1" t="str">
        <f t="array" ref="J1214">IF(I1214&lt;&gt;"",INDEX(Def!$J$6:$L$10,MATCH(F1214,Def!$I$6:$I$10,0),MATCH(I1214,Def!$J$5:$L$5,0)),"")</f>
        <v/>
      </c>
      <c r="K1214" s="33"/>
      <c r="L1214" s="34" t="str">
        <f t="shared" si="1"/>
        <v/>
      </c>
      <c r="M1214" s="31"/>
    </row>
    <row r="1215" ht="14.25" customHeight="1">
      <c r="A1215" s="13"/>
      <c r="B1215" s="30"/>
      <c r="C1215" s="31"/>
      <c r="D1215" s="31"/>
      <c r="E1215" s="31"/>
      <c r="F1215" s="30"/>
      <c r="G1215" s="30"/>
      <c r="H1215" s="30"/>
      <c r="I1215" s="1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1" t="str">
        <f t="array" ref="J1215">IF(I1215&lt;&gt;"",INDEX(Def!$J$6:$L$10,MATCH(F1215,Def!$I$6:$I$10,0),MATCH(I1215,Def!$J$5:$L$5,0)),"")</f>
        <v/>
      </c>
      <c r="K1215" s="33"/>
      <c r="L1215" s="34" t="str">
        <f t="shared" si="1"/>
        <v/>
      </c>
      <c r="M1215" s="31"/>
    </row>
    <row r="1216" ht="14.25" customHeight="1">
      <c r="A1216" s="13"/>
      <c r="B1216" s="30"/>
      <c r="C1216" s="31"/>
      <c r="D1216" s="31"/>
      <c r="E1216" s="31"/>
      <c r="F1216" s="30"/>
      <c r="G1216" s="30"/>
      <c r="H1216" s="30"/>
      <c r="I1216" s="1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1" t="str">
        <f t="array" ref="J1216">IF(I1216&lt;&gt;"",INDEX(Def!$J$6:$L$10,MATCH(F1216,Def!$I$6:$I$10,0),MATCH(I1216,Def!$J$5:$L$5,0)),"")</f>
        <v/>
      </c>
      <c r="K1216" s="33"/>
      <c r="L1216" s="34" t="str">
        <f t="shared" si="1"/>
        <v/>
      </c>
      <c r="M1216" s="31"/>
    </row>
    <row r="1217" ht="14.25" customHeight="1">
      <c r="A1217" s="13"/>
      <c r="B1217" s="30"/>
      <c r="C1217" s="31"/>
      <c r="D1217" s="31"/>
      <c r="E1217" s="31"/>
      <c r="F1217" s="30"/>
      <c r="G1217" s="30"/>
      <c r="H1217" s="30"/>
      <c r="I1217" s="1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1" t="str">
        <f t="array" ref="J1217">IF(I1217&lt;&gt;"",INDEX(Def!$J$6:$L$10,MATCH(F1217,Def!$I$6:$I$10,0),MATCH(I1217,Def!$J$5:$L$5,0)),"")</f>
        <v/>
      </c>
      <c r="K1217" s="33"/>
      <c r="L1217" s="34" t="str">
        <f t="shared" si="1"/>
        <v/>
      </c>
      <c r="M1217" s="31"/>
    </row>
    <row r="1218" ht="14.25" customHeight="1">
      <c r="A1218" s="13"/>
      <c r="B1218" s="30"/>
      <c r="C1218" s="31"/>
      <c r="D1218" s="31"/>
      <c r="E1218" s="31"/>
      <c r="F1218" s="30"/>
      <c r="G1218" s="30"/>
      <c r="H1218" s="30"/>
      <c r="I1218" s="1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1" t="str">
        <f t="array" ref="J1218">IF(I1218&lt;&gt;"",INDEX(Def!$J$6:$L$10,MATCH(F1218,Def!$I$6:$I$10,0),MATCH(I1218,Def!$J$5:$L$5,0)),"")</f>
        <v/>
      </c>
      <c r="K1218" s="33"/>
      <c r="L1218" s="34" t="str">
        <f t="shared" si="1"/>
        <v/>
      </c>
      <c r="M1218" s="31"/>
    </row>
    <row r="1219" ht="14.25" customHeight="1">
      <c r="A1219" s="13"/>
      <c r="B1219" s="30"/>
      <c r="C1219" s="31"/>
      <c r="D1219" s="31"/>
      <c r="E1219" s="31"/>
      <c r="F1219" s="30"/>
      <c r="G1219" s="30"/>
      <c r="H1219" s="30"/>
      <c r="I1219" s="1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1" t="str">
        <f t="array" ref="J1219">IF(I1219&lt;&gt;"",INDEX(Def!$J$6:$L$10,MATCH(F1219,Def!$I$6:$I$10,0),MATCH(I1219,Def!$J$5:$L$5,0)),"")</f>
        <v/>
      </c>
      <c r="K1219" s="33"/>
      <c r="L1219" s="34" t="str">
        <f t="shared" si="1"/>
        <v/>
      </c>
      <c r="M1219" s="31"/>
    </row>
    <row r="1220" ht="14.25" customHeight="1">
      <c r="A1220" s="13"/>
      <c r="B1220" s="30"/>
      <c r="C1220" s="31"/>
      <c r="D1220" s="31"/>
      <c r="E1220" s="31"/>
      <c r="F1220" s="30"/>
      <c r="G1220" s="30"/>
      <c r="H1220" s="30"/>
      <c r="I1220" s="1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1" t="str">
        <f t="array" ref="J1220">IF(I1220&lt;&gt;"",INDEX(Def!$J$6:$L$10,MATCH(F1220,Def!$I$6:$I$10,0),MATCH(I1220,Def!$J$5:$L$5,0)),"")</f>
        <v/>
      </c>
      <c r="K1220" s="33"/>
      <c r="L1220" s="34" t="str">
        <f t="shared" si="1"/>
        <v/>
      </c>
      <c r="M1220" s="31"/>
    </row>
    <row r="1221" ht="14.25" customHeight="1">
      <c r="A1221" s="13"/>
      <c r="B1221" s="30"/>
      <c r="C1221" s="31"/>
      <c r="D1221" s="31"/>
      <c r="E1221" s="31"/>
      <c r="F1221" s="30"/>
      <c r="G1221" s="30"/>
      <c r="H1221" s="30"/>
      <c r="I1221" s="1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1" t="str">
        <f t="array" ref="J1221">IF(I1221&lt;&gt;"",INDEX(Def!$J$6:$L$10,MATCH(F1221,Def!$I$6:$I$10,0),MATCH(I1221,Def!$J$5:$L$5,0)),"")</f>
        <v/>
      </c>
      <c r="K1221" s="33"/>
      <c r="L1221" s="34" t="str">
        <f t="shared" si="1"/>
        <v/>
      </c>
      <c r="M1221" s="31"/>
    </row>
    <row r="1222" ht="14.25" customHeight="1">
      <c r="A1222" s="13"/>
      <c r="B1222" s="30"/>
      <c r="C1222" s="31"/>
      <c r="D1222" s="31"/>
      <c r="E1222" s="31"/>
      <c r="F1222" s="30"/>
      <c r="G1222" s="30"/>
      <c r="H1222" s="30"/>
      <c r="I1222" s="1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1" t="str">
        <f t="array" ref="J1222">IF(I1222&lt;&gt;"",INDEX(Def!$J$6:$L$10,MATCH(F1222,Def!$I$6:$I$10,0),MATCH(I1222,Def!$J$5:$L$5,0)),"")</f>
        <v/>
      </c>
      <c r="K1222" s="33"/>
      <c r="L1222" s="34" t="str">
        <f t="shared" si="1"/>
        <v/>
      </c>
      <c r="M1222" s="31"/>
    </row>
    <row r="1223" ht="14.25" customHeight="1">
      <c r="A1223" s="13"/>
      <c r="B1223" s="30"/>
      <c r="C1223" s="31"/>
      <c r="D1223" s="31"/>
      <c r="E1223" s="31"/>
      <c r="F1223" s="30"/>
      <c r="G1223" s="30"/>
      <c r="H1223" s="30"/>
      <c r="I1223" s="1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1" t="str">
        <f t="array" ref="J1223">IF(I1223&lt;&gt;"",INDEX(Def!$J$6:$L$10,MATCH(F1223,Def!$I$6:$I$10,0),MATCH(I1223,Def!$J$5:$L$5,0)),"")</f>
        <v/>
      </c>
      <c r="K1223" s="33"/>
      <c r="L1223" s="34" t="str">
        <f t="shared" si="1"/>
        <v/>
      </c>
      <c r="M1223" s="31"/>
    </row>
    <row r="1224" ht="14.25" customHeight="1">
      <c r="A1224" s="13"/>
      <c r="B1224" s="30"/>
      <c r="C1224" s="31"/>
      <c r="D1224" s="31"/>
      <c r="E1224" s="31"/>
      <c r="F1224" s="30"/>
      <c r="G1224" s="30"/>
      <c r="H1224" s="30"/>
      <c r="I1224" s="1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1" t="str">
        <f t="array" ref="J1224">IF(I1224&lt;&gt;"",INDEX(Def!$J$6:$L$10,MATCH(F1224,Def!$I$6:$I$10,0),MATCH(I1224,Def!$J$5:$L$5,0)),"")</f>
        <v/>
      </c>
      <c r="K1224" s="33"/>
      <c r="L1224" s="34" t="str">
        <f t="shared" si="1"/>
        <v/>
      </c>
      <c r="M1224" s="31"/>
    </row>
    <row r="1225" ht="14.25" customHeight="1">
      <c r="A1225" s="13"/>
      <c r="B1225" s="30"/>
      <c r="C1225" s="31"/>
      <c r="D1225" s="31"/>
      <c r="E1225" s="31"/>
      <c r="F1225" s="30"/>
      <c r="G1225" s="30"/>
      <c r="H1225" s="30"/>
      <c r="I1225" s="1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1" t="str">
        <f t="array" ref="J1225">IF(I1225&lt;&gt;"",INDEX(Def!$J$6:$L$10,MATCH(F1225,Def!$I$6:$I$10,0),MATCH(I1225,Def!$J$5:$L$5,0)),"")</f>
        <v/>
      </c>
      <c r="K1225" s="33"/>
      <c r="L1225" s="34" t="str">
        <f t="shared" si="1"/>
        <v/>
      </c>
      <c r="M1225" s="31"/>
    </row>
    <row r="1226" ht="14.25" customHeight="1">
      <c r="A1226" s="13"/>
      <c r="B1226" s="30"/>
      <c r="C1226" s="31"/>
      <c r="D1226" s="31"/>
      <c r="E1226" s="31"/>
      <c r="F1226" s="30"/>
      <c r="G1226" s="30"/>
      <c r="H1226" s="30"/>
      <c r="I1226" s="1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1" t="str">
        <f t="array" ref="J1226">IF(I1226&lt;&gt;"",INDEX(Def!$J$6:$L$10,MATCH(F1226,Def!$I$6:$I$10,0),MATCH(I1226,Def!$J$5:$L$5,0)),"")</f>
        <v/>
      </c>
      <c r="K1226" s="33"/>
      <c r="L1226" s="34" t="str">
        <f t="shared" si="1"/>
        <v/>
      </c>
      <c r="M1226" s="31"/>
    </row>
    <row r="1227" ht="14.25" customHeight="1">
      <c r="A1227" s="13"/>
      <c r="B1227" s="30"/>
      <c r="C1227" s="31"/>
      <c r="D1227" s="31"/>
      <c r="E1227" s="31"/>
      <c r="F1227" s="30"/>
      <c r="G1227" s="30"/>
      <c r="H1227" s="30"/>
      <c r="I1227" s="1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1" t="str">
        <f t="array" ref="J1227">IF(I1227&lt;&gt;"",INDEX(Def!$J$6:$L$10,MATCH(F1227,Def!$I$6:$I$10,0),MATCH(I1227,Def!$J$5:$L$5,0)),"")</f>
        <v/>
      </c>
      <c r="K1227" s="33"/>
      <c r="L1227" s="34" t="str">
        <f t="shared" si="1"/>
        <v/>
      </c>
      <c r="M1227" s="31"/>
    </row>
    <row r="1228" ht="14.25" customHeight="1">
      <c r="A1228" s="13"/>
      <c r="B1228" s="30"/>
      <c r="C1228" s="31"/>
      <c r="D1228" s="31"/>
      <c r="E1228" s="31"/>
      <c r="F1228" s="30"/>
      <c r="G1228" s="30"/>
      <c r="H1228" s="30"/>
      <c r="I1228" s="1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1" t="str">
        <f t="array" ref="J1228">IF(I1228&lt;&gt;"",INDEX(Def!$J$6:$L$10,MATCH(F1228,Def!$I$6:$I$10,0),MATCH(I1228,Def!$J$5:$L$5,0)),"")</f>
        <v/>
      </c>
      <c r="K1228" s="33"/>
      <c r="L1228" s="34" t="str">
        <f t="shared" si="1"/>
        <v/>
      </c>
      <c r="M1228" s="31"/>
    </row>
    <row r="1229" ht="14.25" customHeight="1">
      <c r="A1229" s="13"/>
      <c r="B1229" s="30"/>
      <c r="C1229" s="31"/>
      <c r="D1229" s="31"/>
      <c r="E1229" s="31"/>
      <c r="F1229" s="30"/>
      <c r="G1229" s="30"/>
      <c r="H1229" s="30"/>
      <c r="I1229" s="1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1" t="str">
        <f t="array" ref="J1229">IF(I1229&lt;&gt;"",INDEX(Def!$J$6:$L$10,MATCH(F1229,Def!$I$6:$I$10,0),MATCH(I1229,Def!$J$5:$L$5,0)),"")</f>
        <v/>
      </c>
      <c r="K1229" s="33"/>
      <c r="L1229" s="34" t="str">
        <f t="shared" si="1"/>
        <v/>
      </c>
      <c r="M1229" s="31"/>
    </row>
    <row r="1230" ht="14.25" customHeight="1">
      <c r="A1230" s="13"/>
      <c r="B1230" s="30"/>
      <c r="C1230" s="31"/>
      <c r="D1230" s="31"/>
      <c r="E1230" s="31"/>
      <c r="F1230" s="30"/>
      <c r="G1230" s="30"/>
      <c r="H1230" s="30"/>
      <c r="I1230" s="1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1" t="str">
        <f t="array" ref="J1230">IF(I1230&lt;&gt;"",INDEX(Def!$J$6:$L$10,MATCH(F1230,Def!$I$6:$I$10,0),MATCH(I1230,Def!$J$5:$L$5,0)),"")</f>
        <v/>
      </c>
      <c r="K1230" s="33"/>
      <c r="L1230" s="34" t="str">
        <f t="shared" si="1"/>
        <v/>
      </c>
      <c r="M1230" s="31"/>
    </row>
    <row r="1231" ht="14.25" customHeight="1">
      <c r="A1231" s="13"/>
      <c r="B1231" s="30"/>
      <c r="C1231" s="31"/>
      <c r="D1231" s="31"/>
      <c r="E1231" s="31"/>
      <c r="F1231" s="30"/>
      <c r="G1231" s="30"/>
      <c r="H1231" s="30"/>
      <c r="I1231" s="1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1" t="str">
        <f t="array" ref="J1231">IF(I1231&lt;&gt;"",INDEX(Def!$J$6:$L$10,MATCH(F1231,Def!$I$6:$I$10,0),MATCH(I1231,Def!$J$5:$L$5,0)),"")</f>
        <v/>
      </c>
      <c r="K1231" s="33"/>
      <c r="L1231" s="34" t="str">
        <f t="shared" si="1"/>
        <v/>
      </c>
      <c r="M1231" s="31"/>
    </row>
    <row r="1232" ht="14.25" customHeight="1">
      <c r="A1232" s="13"/>
      <c r="B1232" s="30"/>
      <c r="C1232" s="31"/>
      <c r="D1232" s="31"/>
      <c r="E1232" s="31"/>
      <c r="F1232" s="30"/>
      <c r="G1232" s="30"/>
      <c r="H1232" s="30"/>
      <c r="I1232" s="1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1" t="str">
        <f t="array" ref="J1232">IF(I1232&lt;&gt;"",INDEX(Def!$J$6:$L$10,MATCH(F1232,Def!$I$6:$I$10,0),MATCH(I1232,Def!$J$5:$L$5,0)),"")</f>
        <v/>
      </c>
      <c r="K1232" s="33"/>
      <c r="L1232" s="34" t="str">
        <f t="shared" si="1"/>
        <v/>
      </c>
      <c r="M1232" s="31"/>
    </row>
    <row r="1233" ht="14.25" customHeight="1">
      <c r="A1233" s="13"/>
      <c r="B1233" s="30"/>
      <c r="C1233" s="31"/>
      <c r="D1233" s="31"/>
      <c r="E1233" s="31"/>
      <c r="F1233" s="30"/>
      <c r="G1233" s="30"/>
      <c r="H1233" s="30"/>
      <c r="I1233" s="1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1" t="str">
        <f t="array" ref="J1233">IF(I1233&lt;&gt;"",INDEX(Def!$J$6:$L$10,MATCH(F1233,Def!$I$6:$I$10,0),MATCH(I1233,Def!$J$5:$L$5,0)),"")</f>
        <v/>
      </c>
      <c r="K1233" s="33"/>
      <c r="L1233" s="34" t="str">
        <f t="shared" si="1"/>
        <v/>
      </c>
      <c r="M1233" s="31"/>
    </row>
    <row r="1234" ht="14.25" customHeight="1">
      <c r="A1234" s="13"/>
      <c r="B1234" s="30"/>
      <c r="C1234" s="31"/>
      <c r="D1234" s="31"/>
      <c r="E1234" s="31"/>
      <c r="F1234" s="30"/>
      <c r="G1234" s="30"/>
      <c r="H1234" s="30"/>
      <c r="I1234" s="1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1" t="str">
        <f t="array" ref="J1234">IF(I1234&lt;&gt;"",INDEX(Def!$J$6:$L$10,MATCH(F1234,Def!$I$6:$I$10,0),MATCH(I1234,Def!$J$5:$L$5,0)),"")</f>
        <v/>
      </c>
      <c r="K1234" s="33"/>
      <c r="L1234" s="34" t="str">
        <f t="shared" si="1"/>
        <v/>
      </c>
      <c r="M1234" s="31"/>
    </row>
    <row r="1235" ht="14.25" customHeight="1">
      <c r="A1235" s="13"/>
      <c r="B1235" s="30"/>
      <c r="C1235" s="31"/>
      <c r="D1235" s="31"/>
      <c r="E1235" s="31"/>
      <c r="F1235" s="30"/>
      <c r="G1235" s="30"/>
      <c r="H1235" s="30"/>
      <c r="I1235" s="1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1" t="str">
        <f t="array" ref="J1235">IF(I1235&lt;&gt;"",INDEX(Def!$J$6:$L$10,MATCH(F1235,Def!$I$6:$I$10,0),MATCH(I1235,Def!$J$5:$L$5,0)),"")</f>
        <v/>
      </c>
      <c r="K1235" s="33"/>
      <c r="L1235" s="34" t="str">
        <f t="shared" si="1"/>
        <v/>
      </c>
      <c r="M1235" s="31"/>
    </row>
    <row r="1236" ht="14.25" customHeight="1">
      <c r="A1236" s="13"/>
      <c r="B1236" s="30"/>
      <c r="C1236" s="31"/>
      <c r="D1236" s="31"/>
      <c r="E1236" s="31"/>
      <c r="F1236" s="30"/>
      <c r="G1236" s="30"/>
      <c r="H1236" s="30"/>
      <c r="I1236" s="1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1" t="str">
        <f t="array" ref="J1236">IF(I1236&lt;&gt;"",INDEX(Def!$J$6:$L$10,MATCH(F1236,Def!$I$6:$I$10,0),MATCH(I1236,Def!$J$5:$L$5,0)),"")</f>
        <v/>
      </c>
      <c r="K1236" s="33"/>
      <c r="L1236" s="34" t="str">
        <f t="shared" si="1"/>
        <v/>
      </c>
      <c r="M1236" s="31"/>
    </row>
    <row r="1237" ht="14.25" customHeight="1">
      <c r="A1237" s="13"/>
      <c r="B1237" s="30"/>
      <c r="C1237" s="31"/>
      <c r="D1237" s="31"/>
      <c r="E1237" s="31"/>
      <c r="F1237" s="30"/>
      <c r="G1237" s="30"/>
      <c r="H1237" s="30"/>
      <c r="I1237" s="1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1" t="str">
        <f t="array" ref="J1237">IF(I1237&lt;&gt;"",INDEX(Def!$J$6:$L$10,MATCH(F1237,Def!$I$6:$I$10,0),MATCH(I1237,Def!$J$5:$L$5,0)),"")</f>
        <v/>
      </c>
      <c r="K1237" s="33"/>
      <c r="L1237" s="34" t="str">
        <f t="shared" si="1"/>
        <v/>
      </c>
      <c r="M1237" s="31"/>
    </row>
    <row r="1238" ht="14.25" customHeight="1">
      <c r="A1238" s="13"/>
      <c r="B1238" s="30"/>
      <c r="C1238" s="31"/>
      <c r="D1238" s="31"/>
      <c r="E1238" s="31"/>
      <c r="F1238" s="30"/>
      <c r="G1238" s="30"/>
      <c r="H1238" s="30"/>
      <c r="I1238" s="1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1" t="str">
        <f t="array" ref="J1238">IF(I1238&lt;&gt;"",INDEX(Def!$J$6:$L$10,MATCH(F1238,Def!$I$6:$I$10,0),MATCH(I1238,Def!$J$5:$L$5,0)),"")</f>
        <v/>
      </c>
      <c r="K1238" s="33"/>
      <c r="L1238" s="34" t="str">
        <f t="shared" si="1"/>
        <v/>
      </c>
      <c r="M1238" s="31"/>
    </row>
    <row r="1239" ht="14.25" customHeight="1">
      <c r="A1239" s="13"/>
      <c r="B1239" s="30"/>
      <c r="C1239" s="31"/>
      <c r="D1239" s="31"/>
      <c r="E1239" s="31"/>
      <c r="F1239" s="30"/>
      <c r="G1239" s="30"/>
      <c r="H1239" s="30"/>
      <c r="I1239" s="1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1" t="str">
        <f t="array" ref="J1239">IF(I1239&lt;&gt;"",INDEX(Def!$J$6:$L$10,MATCH(F1239,Def!$I$6:$I$10,0),MATCH(I1239,Def!$J$5:$L$5,0)),"")</f>
        <v/>
      </c>
      <c r="K1239" s="33"/>
      <c r="L1239" s="34" t="str">
        <f t="shared" si="1"/>
        <v/>
      </c>
      <c r="M1239" s="31"/>
    </row>
    <row r="1240" ht="14.25" customHeight="1">
      <c r="A1240" s="13"/>
      <c r="B1240" s="30"/>
      <c r="C1240" s="31"/>
      <c r="D1240" s="31"/>
      <c r="E1240" s="31"/>
      <c r="F1240" s="30"/>
      <c r="G1240" s="30"/>
      <c r="H1240" s="30"/>
      <c r="I1240" s="1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1" t="str">
        <f t="array" ref="J1240">IF(I1240&lt;&gt;"",INDEX(Def!$J$6:$L$10,MATCH(F1240,Def!$I$6:$I$10,0),MATCH(I1240,Def!$J$5:$L$5,0)),"")</f>
        <v/>
      </c>
      <c r="K1240" s="33"/>
      <c r="L1240" s="34" t="str">
        <f t="shared" si="1"/>
        <v/>
      </c>
      <c r="M1240" s="31"/>
    </row>
    <row r="1241" ht="14.25" customHeight="1">
      <c r="A1241" s="13"/>
      <c r="B1241" s="30"/>
      <c r="C1241" s="31"/>
      <c r="D1241" s="31"/>
      <c r="E1241" s="31"/>
      <c r="F1241" s="30"/>
      <c r="G1241" s="30"/>
      <c r="H1241" s="30"/>
      <c r="I1241" s="1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1" t="str">
        <f t="array" ref="J1241">IF(I1241&lt;&gt;"",INDEX(Def!$J$6:$L$10,MATCH(F1241,Def!$I$6:$I$10,0),MATCH(I1241,Def!$J$5:$L$5,0)),"")</f>
        <v/>
      </c>
      <c r="K1241" s="33"/>
      <c r="L1241" s="34" t="str">
        <f t="shared" si="1"/>
        <v/>
      </c>
      <c r="M1241" s="31"/>
    </row>
    <row r="1242" ht="14.25" customHeight="1">
      <c r="A1242" s="13"/>
      <c r="B1242" s="30"/>
      <c r="C1242" s="31"/>
      <c r="D1242" s="31"/>
      <c r="E1242" s="31"/>
      <c r="F1242" s="30"/>
      <c r="G1242" s="30"/>
      <c r="H1242" s="30"/>
      <c r="I1242" s="1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1" t="str">
        <f t="array" ref="J1242">IF(I1242&lt;&gt;"",INDEX(Def!$J$6:$L$10,MATCH(F1242,Def!$I$6:$I$10,0),MATCH(I1242,Def!$J$5:$L$5,0)),"")</f>
        <v/>
      </c>
      <c r="K1242" s="33"/>
      <c r="L1242" s="34" t="str">
        <f t="shared" si="1"/>
        <v/>
      </c>
      <c r="M1242" s="31"/>
    </row>
    <row r="1243" ht="14.25" customHeight="1">
      <c r="A1243" s="13"/>
      <c r="B1243" s="30"/>
      <c r="C1243" s="31"/>
      <c r="D1243" s="31"/>
      <c r="E1243" s="31"/>
      <c r="F1243" s="30"/>
      <c r="G1243" s="30"/>
      <c r="H1243" s="30"/>
      <c r="I1243" s="1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1" t="str">
        <f t="array" ref="J1243">IF(I1243&lt;&gt;"",INDEX(Def!$J$6:$L$10,MATCH(F1243,Def!$I$6:$I$10,0),MATCH(I1243,Def!$J$5:$L$5,0)),"")</f>
        <v/>
      </c>
      <c r="K1243" s="33"/>
      <c r="L1243" s="34" t="str">
        <f t="shared" si="1"/>
        <v/>
      </c>
      <c r="M1243" s="31"/>
    </row>
    <row r="1244" ht="14.25" customHeight="1">
      <c r="A1244" s="13"/>
      <c r="B1244" s="30"/>
      <c r="C1244" s="31"/>
      <c r="D1244" s="31"/>
      <c r="E1244" s="31"/>
      <c r="F1244" s="30"/>
      <c r="G1244" s="30"/>
      <c r="H1244" s="30"/>
      <c r="I1244" s="1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1" t="str">
        <f t="array" ref="J1244">IF(I1244&lt;&gt;"",INDEX(Def!$J$6:$L$10,MATCH(F1244,Def!$I$6:$I$10,0),MATCH(I1244,Def!$J$5:$L$5,0)),"")</f>
        <v/>
      </c>
      <c r="K1244" s="33"/>
      <c r="L1244" s="34" t="str">
        <f t="shared" si="1"/>
        <v/>
      </c>
      <c r="M1244" s="31"/>
    </row>
    <row r="1245" ht="14.25" customHeight="1">
      <c r="A1245" s="13"/>
      <c r="B1245" s="30"/>
      <c r="C1245" s="31"/>
      <c r="D1245" s="31"/>
      <c r="E1245" s="31"/>
      <c r="F1245" s="30"/>
      <c r="G1245" s="30"/>
      <c r="H1245" s="30"/>
      <c r="I1245" s="1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1" t="str">
        <f t="array" ref="J1245">IF(I1245&lt;&gt;"",INDEX(Def!$J$6:$L$10,MATCH(F1245,Def!$I$6:$I$10,0),MATCH(I1245,Def!$J$5:$L$5,0)),"")</f>
        <v/>
      </c>
      <c r="K1245" s="33"/>
      <c r="L1245" s="34" t="str">
        <f t="shared" si="1"/>
        <v/>
      </c>
      <c r="M1245" s="31"/>
    </row>
    <row r="1246" ht="14.25" customHeight="1">
      <c r="A1246" s="13"/>
      <c r="B1246" s="30"/>
      <c r="C1246" s="31"/>
      <c r="D1246" s="31"/>
      <c r="E1246" s="31"/>
      <c r="F1246" s="30"/>
      <c r="G1246" s="30"/>
      <c r="H1246" s="30"/>
      <c r="I1246" s="1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1" t="str">
        <f t="array" ref="J1246">IF(I1246&lt;&gt;"",INDEX(Def!$J$6:$L$10,MATCH(F1246,Def!$I$6:$I$10,0),MATCH(I1246,Def!$J$5:$L$5,0)),"")</f>
        <v/>
      </c>
      <c r="K1246" s="33"/>
      <c r="L1246" s="34" t="str">
        <f t="shared" si="1"/>
        <v/>
      </c>
      <c r="M1246" s="31"/>
    </row>
    <row r="1247" ht="14.25" customHeight="1">
      <c r="A1247" s="13"/>
      <c r="B1247" s="30"/>
      <c r="C1247" s="31"/>
      <c r="D1247" s="31"/>
      <c r="E1247" s="31"/>
      <c r="F1247" s="30"/>
      <c r="G1247" s="30"/>
      <c r="H1247" s="30"/>
      <c r="I1247" s="1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1" t="str">
        <f t="array" ref="J1247">IF(I1247&lt;&gt;"",INDEX(Def!$J$6:$L$10,MATCH(F1247,Def!$I$6:$I$10,0),MATCH(I1247,Def!$J$5:$L$5,0)),"")</f>
        <v/>
      </c>
      <c r="K1247" s="33"/>
      <c r="L1247" s="34" t="str">
        <f t="shared" si="1"/>
        <v/>
      </c>
      <c r="M1247" s="31"/>
    </row>
    <row r="1248" ht="14.25" customHeight="1">
      <c r="A1248" s="13"/>
      <c r="B1248" s="30"/>
      <c r="C1248" s="31"/>
      <c r="D1248" s="31"/>
      <c r="E1248" s="31"/>
      <c r="F1248" s="30"/>
      <c r="G1248" s="30"/>
      <c r="H1248" s="30"/>
      <c r="I1248" s="1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1" t="str">
        <f t="array" ref="J1248">IF(I1248&lt;&gt;"",INDEX(Def!$J$6:$L$10,MATCH(F1248,Def!$I$6:$I$10,0),MATCH(I1248,Def!$J$5:$L$5,0)),"")</f>
        <v/>
      </c>
      <c r="K1248" s="33"/>
      <c r="L1248" s="34" t="str">
        <f t="shared" si="1"/>
        <v/>
      </c>
      <c r="M1248" s="31"/>
    </row>
    <row r="1249" ht="14.25" customHeight="1">
      <c r="A1249" s="13"/>
      <c r="B1249" s="30"/>
      <c r="C1249" s="31"/>
      <c r="D1249" s="31"/>
      <c r="E1249" s="31"/>
      <c r="F1249" s="30"/>
      <c r="G1249" s="30"/>
      <c r="H1249" s="30"/>
      <c r="I1249" s="1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1" t="str">
        <f t="array" ref="J1249">IF(I1249&lt;&gt;"",INDEX(Def!$J$6:$L$10,MATCH(F1249,Def!$I$6:$I$10,0),MATCH(I1249,Def!$J$5:$L$5,0)),"")</f>
        <v/>
      </c>
      <c r="K1249" s="33"/>
      <c r="L1249" s="34" t="str">
        <f t="shared" si="1"/>
        <v/>
      </c>
      <c r="M1249" s="31"/>
    </row>
    <row r="1250" ht="14.25" customHeight="1">
      <c r="A1250" s="13"/>
      <c r="B1250" s="30"/>
      <c r="C1250" s="31"/>
      <c r="D1250" s="31"/>
      <c r="E1250" s="31"/>
      <c r="F1250" s="30"/>
      <c r="G1250" s="30"/>
      <c r="H1250" s="30"/>
      <c r="I1250" s="1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1" t="str">
        <f t="array" ref="J1250">IF(I1250&lt;&gt;"",INDEX(Def!$J$6:$L$10,MATCH(F1250,Def!$I$6:$I$10,0),MATCH(I1250,Def!$J$5:$L$5,0)),"")</f>
        <v/>
      </c>
      <c r="K1250" s="33"/>
      <c r="L1250" s="34" t="str">
        <f t="shared" si="1"/>
        <v/>
      </c>
      <c r="M1250" s="31"/>
    </row>
    <row r="1251" ht="14.25" customHeight="1">
      <c r="A1251" s="13"/>
      <c r="B1251" s="30"/>
      <c r="C1251" s="31"/>
      <c r="D1251" s="31"/>
      <c r="E1251" s="31"/>
      <c r="F1251" s="30"/>
      <c r="G1251" s="30"/>
      <c r="H1251" s="30"/>
      <c r="I1251" s="1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1" t="str">
        <f t="array" ref="J1251">IF(I1251&lt;&gt;"",INDEX(Def!$J$6:$L$10,MATCH(F1251,Def!$I$6:$I$10,0),MATCH(I1251,Def!$J$5:$L$5,0)),"")</f>
        <v/>
      </c>
      <c r="K1251" s="33"/>
      <c r="L1251" s="34" t="str">
        <f t="shared" si="1"/>
        <v/>
      </c>
      <c r="M1251" s="31"/>
    </row>
    <row r="1252" ht="14.25" customHeight="1">
      <c r="A1252" s="13"/>
      <c r="B1252" s="30"/>
      <c r="C1252" s="31"/>
      <c r="D1252" s="31"/>
      <c r="E1252" s="31"/>
      <c r="F1252" s="30"/>
      <c r="G1252" s="30"/>
      <c r="H1252" s="30"/>
      <c r="I1252" s="1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1" t="str">
        <f t="array" ref="J1252">IF(I1252&lt;&gt;"",INDEX(Def!$J$6:$L$10,MATCH(F1252,Def!$I$6:$I$10,0),MATCH(I1252,Def!$J$5:$L$5,0)),"")</f>
        <v/>
      </c>
      <c r="K1252" s="33"/>
      <c r="L1252" s="34" t="str">
        <f t="shared" si="1"/>
        <v/>
      </c>
      <c r="M1252" s="31"/>
    </row>
    <row r="1253" ht="14.25" customHeight="1">
      <c r="A1253" s="13"/>
      <c r="B1253" s="30"/>
      <c r="C1253" s="31"/>
      <c r="D1253" s="31"/>
      <c r="E1253" s="31"/>
      <c r="F1253" s="30"/>
      <c r="G1253" s="30"/>
      <c r="H1253" s="30"/>
      <c r="I1253" s="1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1" t="str">
        <f t="array" ref="J1253">IF(I1253&lt;&gt;"",INDEX(Def!$J$6:$L$10,MATCH(F1253,Def!$I$6:$I$10,0),MATCH(I1253,Def!$J$5:$L$5,0)),"")</f>
        <v/>
      </c>
      <c r="K1253" s="33"/>
      <c r="L1253" s="34" t="str">
        <f t="shared" si="1"/>
        <v/>
      </c>
      <c r="M1253" s="31"/>
    </row>
    <row r="1254" ht="14.25" customHeight="1">
      <c r="A1254" s="13"/>
      <c r="B1254" s="30"/>
      <c r="C1254" s="31"/>
      <c r="D1254" s="31"/>
      <c r="E1254" s="31"/>
      <c r="F1254" s="30"/>
      <c r="G1254" s="30"/>
      <c r="H1254" s="30"/>
      <c r="I1254" s="1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1" t="str">
        <f t="array" ref="J1254">IF(I1254&lt;&gt;"",INDEX(Def!$J$6:$L$10,MATCH(F1254,Def!$I$6:$I$10,0),MATCH(I1254,Def!$J$5:$L$5,0)),"")</f>
        <v/>
      </c>
      <c r="K1254" s="33"/>
      <c r="L1254" s="34" t="str">
        <f t="shared" si="1"/>
        <v/>
      </c>
      <c r="M1254" s="31"/>
    </row>
    <row r="1255" ht="14.25" customHeight="1">
      <c r="A1255" s="13"/>
      <c r="B1255" s="30"/>
      <c r="C1255" s="31"/>
      <c r="D1255" s="31"/>
      <c r="E1255" s="31"/>
      <c r="F1255" s="30"/>
      <c r="G1255" s="30"/>
      <c r="H1255" s="30"/>
      <c r="I1255" s="1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1" t="str">
        <f t="array" ref="J1255">IF(I1255&lt;&gt;"",INDEX(Def!$J$6:$L$10,MATCH(F1255,Def!$I$6:$I$10,0),MATCH(I1255,Def!$J$5:$L$5,0)),"")</f>
        <v/>
      </c>
      <c r="K1255" s="33"/>
      <c r="L1255" s="34" t="str">
        <f t="shared" si="1"/>
        <v/>
      </c>
      <c r="M1255" s="31"/>
    </row>
    <row r="1256" ht="14.25" customHeight="1">
      <c r="A1256" s="13"/>
      <c r="B1256" s="30"/>
      <c r="C1256" s="31"/>
      <c r="D1256" s="31"/>
      <c r="E1256" s="31"/>
      <c r="F1256" s="30"/>
      <c r="G1256" s="30"/>
      <c r="H1256" s="30"/>
      <c r="I1256" s="1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1" t="str">
        <f t="array" ref="J1256">IF(I1256&lt;&gt;"",INDEX(Def!$J$6:$L$10,MATCH(F1256,Def!$I$6:$I$10,0),MATCH(I1256,Def!$J$5:$L$5,0)),"")</f>
        <v/>
      </c>
      <c r="K1256" s="33"/>
      <c r="L1256" s="34" t="str">
        <f t="shared" si="1"/>
        <v/>
      </c>
      <c r="M1256" s="31"/>
    </row>
    <row r="1257" ht="14.25" customHeight="1">
      <c r="A1257" s="13"/>
      <c r="B1257" s="30"/>
      <c r="C1257" s="31"/>
      <c r="D1257" s="31"/>
      <c r="E1257" s="31"/>
      <c r="F1257" s="30"/>
      <c r="G1257" s="30"/>
      <c r="H1257" s="30"/>
      <c r="I1257" s="1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1" t="str">
        <f t="array" ref="J1257">IF(I1257&lt;&gt;"",INDEX(Def!$J$6:$L$10,MATCH(F1257,Def!$I$6:$I$10,0),MATCH(I1257,Def!$J$5:$L$5,0)),"")</f>
        <v/>
      </c>
      <c r="K1257" s="33"/>
      <c r="L1257" s="34" t="str">
        <f t="shared" si="1"/>
        <v/>
      </c>
      <c r="M1257" s="31"/>
    </row>
    <row r="1258" ht="14.25" customHeight="1">
      <c r="A1258" s="13"/>
      <c r="B1258" s="30"/>
      <c r="C1258" s="31"/>
      <c r="D1258" s="31"/>
      <c r="E1258" s="31"/>
      <c r="F1258" s="30"/>
      <c r="G1258" s="30"/>
      <c r="H1258" s="30"/>
      <c r="I1258" s="1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1" t="str">
        <f t="array" ref="J1258">IF(I1258&lt;&gt;"",INDEX(Def!$J$6:$L$10,MATCH(F1258,Def!$I$6:$I$10,0),MATCH(I1258,Def!$J$5:$L$5,0)),"")</f>
        <v/>
      </c>
      <c r="K1258" s="33"/>
      <c r="L1258" s="34" t="str">
        <f t="shared" si="1"/>
        <v/>
      </c>
      <c r="M1258" s="31"/>
    </row>
    <row r="1259" ht="14.25" customHeight="1">
      <c r="A1259" s="13"/>
      <c r="B1259" s="30"/>
      <c r="C1259" s="31"/>
      <c r="D1259" s="31"/>
      <c r="E1259" s="31"/>
      <c r="F1259" s="30"/>
      <c r="G1259" s="30"/>
      <c r="H1259" s="30"/>
      <c r="I1259" s="1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1" t="str">
        <f t="array" ref="J1259">IF(I1259&lt;&gt;"",INDEX(Def!$J$6:$L$10,MATCH(F1259,Def!$I$6:$I$10,0),MATCH(I1259,Def!$J$5:$L$5,0)),"")</f>
        <v/>
      </c>
      <c r="K1259" s="33"/>
      <c r="L1259" s="34" t="str">
        <f t="shared" si="1"/>
        <v/>
      </c>
      <c r="M1259" s="31"/>
    </row>
    <row r="1260" ht="14.25" customHeight="1">
      <c r="A1260" s="13"/>
      <c r="B1260" s="30"/>
      <c r="C1260" s="31"/>
      <c r="D1260" s="31"/>
      <c r="E1260" s="31"/>
      <c r="F1260" s="30"/>
      <c r="G1260" s="30"/>
      <c r="H1260" s="30"/>
      <c r="I1260" s="1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1" t="str">
        <f t="array" ref="J1260">IF(I1260&lt;&gt;"",INDEX(Def!$J$6:$L$10,MATCH(F1260,Def!$I$6:$I$10,0),MATCH(I1260,Def!$J$5:$L$5,0)),"")</f>
        <v/>
      </c>
      <c r="K1260" s="33"/>
      <c r="L1260" s="34" t="str">
        <f t="shared" si="1"/>
        <v/>
      </c>
      <c r="M1260" s="31"/>
    </row>
    <row r="1261" ht="14.25" customHeight="1">
      <c r="A1261" s="13"/>
      <c r="B1261" s="30"/>
      <c r="C1261" s="31"/>
      <c r="D1261" s="31"/>
      <c r="E1261" s="31"/>
      <c r="F1261" s="30"/>
      <c r="G1261" s="30"/>
      <c r="H1261" s="30"/>
      <c r="I1261" s="1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1" t="str">
        <f t="array" ref="J1261">IF(I1261&lt;&gt;"",INDEX(Def!$J$6:$L$10,MATCH(F1261,Def!$I$6:$I$10,0),MATCH(I1261,Def!$J$5:$L$5,0)),"")</f>
        <v/>
      </c>
      <c r="K1261" s="33"/>
      <c r="L1261" s="34" t="str">
        <f t="shared" si="1"/>
        <v/>
      </c>
      <c r="M1261" s="31"/>
    </row>
    <row r="1262" ht="14.25" customHeight="1">
      <c r="A1262" s="13"/>
      <c r="B1262" s="30"/>
      <c r="C1262" s="31"/>
      <c r="D1262" s="31"/>
      <c r="E1262" s="31"/>
      <c r="F1262" s="30"/>
      <c r="G1262" s="30"/>
      <c r="H1262" s="30"/>
      <c r="I1262" s="1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1" t="str">
        <f t="array" ref="J1262">IF(I1262&lt;&gt;"",INDEX(Def!$J$6:$L$10,MATCH(F1262,Def!$I$6:$I$10,0),MATCH(I1262,Def!$J$5:$L$5,0)),"")</f>
        <v/>
      </c>
      <c r="K1262" s="33"/>
      <c r="L1262" s="34" t="str">
        <f t="shared" si="1"/>
        <v/>
      </c>
      <c r="M1262" s="31"/>
    </row>
    <row r="1263" ht="14.25" customHeight="1">
      <c r="A1263" s="13"/>
      <c r="B1263" s="30"/>
      <c r="C1263" s="31"/>
      <c r="D1263" s="31"/>
      <c r="E1263" s="31"/>
      <c r="F1263" s="30"/>
      <c r="G1263" s="30"/>
      <c r="H1263" s="30"/>
      <c r="I1263" s="1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1" t="str">
        <f t="array" ref="J1263">IF(I1263&lt;&gt;"",INDEX(Def!$J$6:$L$10,MATCH(F1263,Def!$I$6:$I$10,0),MATCH(I1263,Def!$J$5:$L$5,0)),"")</f>
        <v/>
      </c>
      <c r="K1263" s="33"/>
      <c r="L1263" s="34" t="str">
        <f t="shared" si="1"/>
        <v/>
      </c>
      <c r="M1263" s="31"/>
    </row>
    <row r="1264" ht="14.25" customHeight="1">
      <c r="A1264" s="13"/>
      <c r="B1264" s="30"/>
      <c r="C1264" s="31"/>
      <c r="D1264" s="31"/>
      <c r="E1264" s="31"/>
      <c r="F1264" s="30"/>
      <c r="G1264" s="30"/>
      <c r="H1264" s="30"/>
      <c r="I1264" s="1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1" t="str">
        <f t="array" ref="J1264">IF(I1264&lt;&gt;"",INDEX(Def!$J$6:$L$10,MATCH(F1264,Def!$I$6:$I$10,0),MATCH(I1264,Def!$J$5:$L$5,0)),"")</f>
        <v/>
      </c>
      <c r="K1264" s="33"/>
      <c r="L1264" s="34" t="str">
        <f t="shared" si="1"/>
        <v/>
      </c>
      <c r="M1264" s="31"/>
    </row>
    <row r="1265" ht="14.25" customHeight="1">
      <c r="A1265" s="13"/>
      <c r="B1265" s="30"/>
      <c r="C1265" s="31"/>
      <c r="D1265" s="31"/>
      <c r="E1265" s="31"/>
      <c r="F1265" s="30"/>
      <c r="G1265" s="30"/>
      <c r="H1265" s="30"/>
      <c r="I1265" s="1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1" t="str">
        <f t="array" ref="J1265">IF(I1265&lt;&gt;"",INDEX(Def!$J$6:$L$10,MATCH(F1265,Def!$I$6:$I$10,0),MATCH(I1265,Def!$J$5:$L$5,0)),"")</f>
        <v/>
      </c>
      <c r="K1265" s="33"/>
      <c r="L1265" s="34" t="str">
        <f t="shared" si="1"/>
        <v/>
      </c>
      <c r="M1265" s="31"/>
    </row>
    <row r="1266" ht="14.25" customHeight="1">
      <c r="A1266" s="13"/>
      <c r="B1266" s="30"/>
      <c r="C1266" s="31"/>
      <c r="D1266" s="31"/>
      <c r="E1266" s="31"/>
      <c r="F1266" s="30"/>
      <c r="G1266" s="30"/>
      <c r="H1266" s="30"/>
      <c r="I1266" s="1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1" t="str">
        <f t="array" ref="J1266">IF(I1266&lt;&gt;"",INDEX(Def!$J$6:$L$10,MATCH(F1266,Def!$I$6:$I$10,0),MATCH(I1266,Def!$J$5:$L$5,0)),"")</f>
        <v/>
      </c>
      <c r="K1266" s="33"/>
      <c r="L1266" s="34" t="str">
        <f t="shared" si="1"/>
        <v/>
      </c>
      <c r="M1266" s="31"/>
    </row>
    <row r="1267" ht="14.25" customHeight="1">
      <c r="A1267" s="13"/>
      <c r="B1267" s="30"/>
      <c r="C1267" s="31"/>
      <c r="D1267" s="31"/>
      <c r="E1267" s="31"/>
      <c r="F1267" s="30"/>
      <c r="G1267" s="30"/>
      <c r="H1267" s="30"/>
      <c r="I1267" s="1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1" t="str">
        <f t="array" ref="J1267">IF(I1267&lt;&gt;"",INDEX(Def!$J$6:$L$10,MATCH(F1267,Def!$I$6:$I$10,0),MATCH(I1267,Def!$J$5:$L$5,0)),"")</f>
        <v/>
      </c>
      <c r="K1267" s="33"/>
      <c r="L1267" s="34" t="str">
        <f t="shared" si="1"/>
        <v/>
      </c>
      <c r="M1267" s="31"/>
    </row>
    <row r="1268" ht="14.25" customHeight="1">
      <c r="A1268" s="13"/>
      <c r="B1268" s="30"/>
      <c r="C1268" s="31"/>
      <c r="D1268" s="31"/>
      <c r="E1268" s="31"/>
      <c r="F1268" s="30"/>
      <c r="G1268" s="30"/>
      <c r="H1268" s="30"/>
      <c r="I1268" s="1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1" t="str">
        <f t="array" ref="J1268">IF(I1268&lt;&gt;"",INDEX(Def!$J$6:$L$10,MATCH(F1268,Def!$I$6:$I$10,0),MATCH(I1268,Def!$J$5:$L$5,0)),"")</f>
        <v/>
      </c>
      <c r="K1268" s="33"/>
      <c r="L1268" s="34" t="str">
        <f t="shared" si="1"/>
        <v/>
      </c>
      <c r="M1268" s="31"/>
    </row>
    <row r="1269" ht="14.25" customHeight="1">
      <c r="A1269" s="13"/>
      <c r="B1269" s="30"/>
      <c r="C1269" s="31"/>
      <c r="D1269" s="31"/>
      <c r="E1269" s="31"/>
      <c r="F1269" s="30"/>
      <c r="G1269" s="30"/>
      <c r="H1269" s="30"/>
      <c r="I1269" s="1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1" t="str">
        <f t="array" ref="J1269">IF(I1269&lt;&gt;"",INDEX(Def!$J$6:$L$10,MATCH(F1269,Def!$I$6:$I$10,0),MATCH(I1269,Def!$J$5:$L$5,0)),"")</f>
        <v/>
      </c>
      <c r="K1269" s="33"/>
      <c r="L1269" s="34" t="str">
        <f t="shared" si="1"/>
        <v/>
      </c>
      <c r="M1269" s="31"/>
    </row>
    <row r="1270" ht="14.25" customHeight="1">
      <c r="A1270" s="13"/>
      <c r="B1270" s="30"/>
      <c r="C1270" s="31"/>
      <c r="D1270" s="31"/>
      <c r="E1270" s="31"/>
      <c r="F1270" s="30"/>
      <c r="G1270" s="30"/>
      <c r="H1270" s="30"/>
      <c r="I1270" s="1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1" t="str">
        <f t="array" ref="J1270">IF(I1270&lt;&gt;"",INDEX(Def!$J$6:$L$10,MATCH(F1270,Def!$I$6:$I$10,0),MATCH(I1270,Def!$J$5:$L$5,0)),"")</f>
        <v/>
      </c>
      <c r="K1270" s="33"/>
      <c r="L1270" s="34" t="str">
        <f t="shared" si="1"/>
        <v/>
      </c>
      <c r="M1270" s="31"/>
    </row>
    <row r="1271" ht="14.25" customHeight="1">
      <c r="A1271" s="13"/>
      <c r="B1271" s="30"/>
      <c r="C1271" s="31"/>
      <c r="D1271" s="31"/>
      <c r="E1271" s="31"/>
      <c r="F1271" s="30"/>
      <c r="G1271" s="30"/>
      <c r="H1271" s="30"/>
      <c r="I1271" s="1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1" t="str">
        <f t="array" ref="J1271">IF(I1271&lt;&gt;"",INDEX(Def!$J$6:$L$10,MATCH(F1271,Def!$I$6:$I$10,0),MATCH(I1271,Def!$J$5:$L$5,0)),"")</f>
        <v/>
      </c>
      <c r="K1271" s="33"/>
      <c r="L1271" s="34" t="str">
        <f t="shared" si="1"/>
        <v/>
      </c>
      <c r="M1271" s="31"/>
    </row>
    <row r="1272" ht="14.25" customHeight="1">
      <c r="A1272" s="13"/>
      <c r="B1272" s="30"/>
      <c r="C1272" s="31"/>
      <c r="D1272" s="31"/>
      <c r="E1272" s="31"/>
      <c r="F1272" s="30"/>
      <c r="G1272" s="30"/>
      <c r="H1272" s="30"/>
      <c r="I1272" s="1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1" t="str">
        <f t="array" ref="J1272">IF(I1272&lt;&gt;"",INDEX(Def!$J$6:$L$10,MATCH(F1272,Def!$I$6:$I$10,0),MATCH(I1272,Def!$J$5:$L$5,0)),"")</f>
        <v/>
      </c>
      <c r="K1272" s="33"/>
      <c r="L1272" s="34" t="str">
        <f t="shared" si="1"/>
        <v/>
      </c>
      <c r="M1272" s="31"/>
    </row>
    <row r="1273" ht="14.25" customHeight="1">
      <c r="A1273" s="13"/>
      <c r="B1273" s="30"/>
      <c r="C1273" s="31"/>
      <c r="D1273" s="31"/>
      <c r="E1273" s="31"/>
      <c r="F1273" s="30"/>
      <c r="G1273" s="30"/>
      <c r="H1273" s="30"/>
      <c r="I1273" s="1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1" t="str">
        <f t="array" ref="J1273">IF(I1273&lt;&gt;"",INDEX(Def!$J$6:$L$10,MATCH(F1273,Def!$I$6:$I$10,0),MATCH(I1273,Def!$J$5:$L$5,0)),"")</f>
        <v/>
      </c>
      <c r="K1273" s="33"/>
      <c r="L1273" s="34" t="str">
        <f t="shared" si="1"/>
        <v/>
      </c>
      <c r="M1273" s="31"/>
    </row>
    <row r="1274" ht="14.25" customHeight="1">
      <c r="A1274" s="13"/>
      <c r="B1274" s="30"/>
      <c r="C1274" s="31"/>
      <c r="D1274" s="31"/>
      <c r="E1274" s="31"/>
      <c r="F1274" s="30"/>
      <c r="G1274" s="30"/>
      <c r="H1274" s="30"/>
      <c r="I1274" s="1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1" t="str">
        <f t="array" ref="J1274">IF(I1274&lt;&gt;"",INDEX(Def!$J$6:$L$10,MATCH(F1274,Def!$I$6:$I$10,0),MATCH(I1274,Def!$J$5:$L$5,0)),"")</f>
        <v/>
      </c>
      <c r="K1274" s="33"/>
      <c r="L1274" s="34" t="str">
        <f t="shared" si="1"/>
        <v/>
      </c>
      <c r="M1274" s="31"/>
    </row>
    <row r="1275" ht="14.25" customHeight="1">
      <c r="A1275" s="13"/>
      <c r="B1275" s="30"/>
      <c r="C1275" s="31"/>
      <c r="D1275" s="31"/>
      <c r="E1275" s="31"/>
      <c r="F1275" s="30"/>
      <c r="G1275" s="30"/>
      <c r="H1275" s="30"/>
      <c r="I1275" s="1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1" t="str">
        <f t="array" ref="J1275">IF(I1275&lt;&gt;"",INDEX(Def!$J$6:$L$10,MATCH(F1275,Def!$I$6:$I$10,0),MATCH(I1275,Def!$J$5:$L$5,0)),"")</f>
        <v/>
      </c>
      <c r="K1275" s="33"/>
      <c r="L1275" s="34" t="str">
        <f t="shared" si="1"/>
        <v/>
      </c>
      <c r="M1275" s="31"/>
    </row>
    <row r="1276" ht="14.25" customHeight="1">
      <c r="A1276" s="13"/>
      <c r="B1276" s="30"/>
      <c r="C1276" s="31"/>
      <c r="D1276" s="31"/>
      <c r="E1276" s="31"/>
      <c r="F1276" s="30"/>
      <c r="G1276" s="30"/>
      <c r="H1276" s="30"/>
      <c r="I1276" s="1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1" t="str">
        <f t="array" ref="J1276">IF(I1276&lt;&gt;"",INDEX(Def!$J$6:$L$10,MATCH(F1276,Def!$I$6:$I$10,0),MATCH(I1276,Def!$J$5:$L$5,0)),"")</f>
        <v/>
      </c>
      <c r="K1276" s="33"/>
      <c r="L1276" s="34" t="str">
        <f t="shared" si="1"/>
        <v/>
      </c>
      <c r="M1276" s="31"/>
    </row>
    <row r="1277" ht="14.25" customHeight="1">
      <c r="A1277" s="13"/>
      <c r="B1277" s="30"/>
      <c r="C1277" s="31"/>
      <c r="D1277" s="31"/>
      <c r="E1277" s="31"/>
      <c r="F1277" s="30"/>
      <c r="G1277" s="30"/>
      <c r="H1277" s="30"/>
      <c r="I1277" s="1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1" t="str">
        <f t="array" ref="J1277">IF(I1277&lt;&gt;"",INDEX(Def!$J$6:$L$10,MATCH(F1277,Def!$I$6:$I$10,0),MATCH(I1277,Def!$J$5:$L$5,0)),"")</f>
        <v/>
      </c>
      <c r="K1277" s="33"/>
      <c r="L1277" s="34" t="str">
        <f t="shared" si="1"/>
        <v/>
      </c>
      <c r="M1277" s="31"/>
    </row>
    <row r="1278" ht="14.25" customHeight="1">
      <c r="A1278" s="13"/>
      <c r="B1278" s="30"/>
      <c r="C1278" s="31"/>
      <c r="D1278" s="31"/>
      <c r="E1278" s="31"/>
      <c r="F1278" s="30"/>
      <c r="G1278" s="30"/>
      <c r="H1278" s="30"/>
      <c r="I1278" s="1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1" t="str">
        <f t="array" ref="J1278">IF(I1278&lt;&gt;"",INDEX(Def!$J$6:$L$10,MATCH(F1278,Def!$I$6:$I$10,0),MATCH(I1278,Def!$J$5:$L$5,0)),"")</f>
        <v/>
      </c>
      <c r="K1278" s="33"/>
      <c r="L1278" s="34" t="str">
        <f t="shared" si="1"/>
        <v/>
      </c>
      <c r="M1278" s="31"/>
    </row>
    <row r="1279" ht="14.25" customHeight="1">
      <c r="A1279" s="13"/>
      <c r="B1279" s="30"/>
      <c r="C1279" s="31"/>
      <c r="D1279" s="31"/>
      <c r="E1279" s="31"/>
      <c r="F1279" s="30"/>
      <c r="G1279" s="30"/>
      <c r="H1279" s="30"/>
      <c r="I1279" s="1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1" t="str">
        <f t="array" ref="J1279">IF(I1279&lt;&gt;"",INDEX(Def!$J$6:$L$10,MATCH(F1279,Def!$I$6:$I$10,0),MATCH(I1279,Def!$J$5:$L$5,0)),"")</f>
        <v/>
      </c>
      <c r="K1279" s="33"/>
      <c r="L1279" s="34" t="str">
        <f t="shared" si="1"/>
        <v/>
      </c>
      <c r="M1279" s="31"/>
    </row>
    <row r="1280" ht="14.25" customHeight="1">
      <c r="A1280" s="13"/>
      <c r="B1280" s="30"/>
      <c r="C1280" s="31"/>
      <c r="D1280" s="31"/>
      <c r="E1280" s="31"/>
      <c r="F1280" s="30"/>
      <c r="G1280" s="30"/>
      <c r="H1280" s="30"/>
      <c r="I1280" s="1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1" t="str">
        <f t="array" ref="J1280">IF(I1280&lt;&gt;"",INDEX(Def!$J$6:$L$10,MATCH(F1280,Def!$I$6:$I$10,0),MATCH(I1280,Def!$J$5:$L$5,0)),"")</f>
        <v/>
      </c>
      <c r="K1280" s="33"/>
      <c r="L1280" s="34" t="str">
        <f t="shared" si="1"/>
        <v/>
      </c>
      <c r="M1280" s="31"/>
    </row>
    <row r="1281" ht="14.25" customHeight="1">
      <c r="A1281" s="13"/>
      <c r="B1281" s="30"/>
      <c r="C1281" s="31"/>
      <c r="D1281" s="31"/>
      <c r="E1281" s="31"/>
      <c r="F1281" s="30"/>
      <c r="G1281" s="30"/>
      <c r="H1281" s="30"/>
      <c r="I1281" s="1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1" t="str">
        <f t="array" ref="J1281">IF(I1281&lt;&gt;"",INDEX(Def!$J$6:$L$10,MATCH(F1281,Def!$I$6:$I$10,0),MATCH(I1281,Def!$J$5:$L$5,0)),"")</f>
        <v/>
      </c>
      <c r="K1281" s="33"/>
      <c r="L1281" s="34" t="str">
        <f t="shared" si="1"/>
        <v/>
      </c>
      <c r="M1281" s="31"/>
    </row>
    <row r="1282" ht="14.25" customHeight="1">
      <c r="A1282" s="13"/>
      <c r="B1282" s="30"/>
      <c r="C1282" s="31"/>
      <c r="D1282" s="31"/>
      <c r="E1282" s="31"/>
      <c r="F1282" s="30"/>
      <c r="G1282" s="30"/>
      <c r="H1282" s="30"/>
      <c r="I1282" s="1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1" t="str">
        <f t="array" ref="J1282">IF(I1282&lt;&gt;"",INDEX(Def!$J$6:$L$10,MATCH(F1282,Def!$I$6:$I$10,0),MATCH(I1282,Def!$J$5:$L$5,0)),"")</f>
        <v/>
      </c>
      <c r="K1282" s="33"/>
      <c r="L1282" s="34" t="str">
        <f t="shared" si="1"/>
        <v/>
      </c>
      <c r="M1282" s="31"/>
    </row>
    <row r="1283" ht="14.25" customHeight="1">
      <c r="A1283" s="13"/>
      <c r="B1283" s="30"/>
      <c r="C1283" s="31"/>
      <c r="D1283" s="31"/>
      <c r="E1283" s="31"/>
      <c r="F1283" s="30"/>
      <c r="G1283" s="30"/>
      <c r="H1283" s="30"/>
      <c r="I1283" s="1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1" t="str">
        <f t="array" ref="J1283">IF(I1283&lt;&gt;"",INDEX(Def!$J$6:$L$10,MATCH(F1283,Def!$I$6:$I$10,0),MATCH(I1283,Def!$J$5:$L$5,0)),"")</f>
        <v/>
      </c>
      <c r="K1283" s="33"/>
      <c r="L1283" s="34" t="str">
        <f t="shared" si="1"/>
        <v/>
      </c>
      <c r="M1283" s="31"/>
    </row>
    <row r="1284" ht="14.25" customHeight="1">
      <c r="A1284" s="13"/>
      <c r="B1284" s="30"/>
      <c r="C1284" s="31"/>
      <c r="D1284" s="31"/>
      <c r="E1284" s="31"/>
      <c r="F1284" s="30"/>
      <c r="G1284" s="30"/>
      <c r="H1284" s="30"/>
      <c r="I1284" s="1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1" t="str">
        <f t="array" ref="J1284">IF(I1284&lt;&gt;"",INDEX(Def!$J$6:$L$10,MATCH(F1284,Def!$I$6:$I$10,0),MATCH(I1284,Def!$J$5:$L$5,0)),"")</f>
        <v/>
      </c>
      <c r="K1284" s="33"/>
      <c r="L1284" s="34" t="str">
        <f t="shared" si="1"/>
        <v/>
      </c>
      <c r="M1284" s="31"/>
    </row>
    <row r="1285" ht="14.25" customHeight="1">
      <c r="A1285" s="13"/>
      <c r="B1285" s="30"/>
      <c r="C1285" s="31"/>
      <c r="D1285" s="31"/>
      <c r="E1285" s="31"/>
      <c r="F1285" s="30"/>
      <c r="G1285" s="30"/>
      <c r="H1285" s="30"/>
      <c r="I1285" s="1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1" t="str">
        <f t="array" ref="J1285">IF(I1285&lt;&gt;"",INDEX(Def!$J$6:$L$10,MATCH(F1285,Def!$I$6:$I$10,0),MATCH(I1285,Def!$J$5:$L$5,0)),"")</f>
        <v/>
      </c>
      <c r="K1285" s="33"/>
      <c r="L1285" s="34" t="str">
        <f t="shared" si="1"/>
        <v/>
      </c>
      <c r="M1285" s="31"/>
    </row>
    <row r="1286" ht="14.25" customHeight="1">
      <c r="A1286" s="13"/>
      <c r="B1286" s="30"/>
      <c r="C1286" s="31"/>
      <c r="D1286" s="31"/>
      <c r="E1286" s="31"/>
      <c r="F1286" s="30"/>
      <c r="G1286" s="30"/>
      <c r="H1286" s="30"/>
      <c r="I1286" s="1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1" t="str">
        <f t="array" ref="J1286">IF(I1286&lt;&gt;"",INDEX(Def!$J$6:$L$10,MATCH(F1286,Def!$I$6:$I$10,0),MATCH(I1286,Def!$J$5:$L$5,0)),"")</f>
        <v/>
      </c>
      <c r="K1286" s="33"/>
      <c r="L1286" s="34" t="str">
        <f t="shared" si="1"/>
        <v/>
      </c>
      <c r="M1286" s="31"/>
    </row>
    <row r="1287" ht="14.25" customHeight="1">
      <c r="A1287" s="13"/>
      <c r="B1287" s="30"/>
      <c r="C1287" s="31"/>
      <c r="D1287" s="31"/>
      <c r="E1287" s="31"/>
      <c r="F1287" s="30"/>
      <c r="G1287" s="30"/>
      <c r="H1287" s="30"/>
      <c r="I1287" s="1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1" t="str">
        <f t="array" ref="J1287">IF(I1287&lt;&gt;"",INDEX(Def!$J$6:$L$10,MATCH(F1287,Def!$I$6:$I$10,0),MATCH(I1287,Def!$J$5:$L$5,0)),"")</f>
        <v/>
      </c>
      <c r="K1287" s="33"/>
      <c r="L1287" s="34" t="str">
        <f t="shared" si="1"/>
        <v/>
      </c>
      <c r="M1287" s="31"/>
    </row>
    <row r="1288" ht="14.25" customHeight="1">
      <c r="A1288" s="13"/>
      <c r="B1288" s="30"/>
      <c r="C1288" s="31"/>
      <c r="D1288" s="31"/>
      <c r="E1288" s="31"/>
      <c r="F1288" s="30"/>
      <c r="G1288" s="30"/>
      <c r="H1288" s="30"/>
      <c r="I1288" s="1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1" t="str">
        <f t="array" ref="J1288">IF(I1288&lt;&gt;"",INDEX(Def!$J$6:$L$10,MATCH(F1288,Def!$I$6:$I$10,0),MATCH(I1288,Def!$J$5:$L$5,0)),"")</f>
        <v/>
      </c>
      <c r="K1288" s="33"/>
      <c r="L1288" s="34" t="str">
        <f t="shared" si="1"/>
        <v/>
      </c>
      <c r="M1288" s="31"/>
    </row>
    <row r="1289" ht="14.25" customHeight="1">
      <c r="A1289" s="13"/>
      <c r="B1289" s="30"/>
      <c r="C1289" s="31"/>
      <c r="D1289" s="31"/>
      <c r="E1289" s="31"/>
      <c r="F1289" s="30"/>
      <c r="G1289" s="30"/>
      <c r="H1289" s="30"/>
      <c r="I1289" s="1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1" t="str">
        <f t="array" ref="J1289">IF(I1289&lt;&gt;"",INDEX(Def!$J$6:$L$10,MATCH(F1289,Def!$I$6:$I$10,0),MATCH(I1289,Def!$J$5:$L$5,0)),"")</f>
        <v/>
      </c>
      <c r="K1289" s="33"/>
      <c r="L1289" s="34" t="str">
        <f t="shared" si="1"/>
        <v/>
      </c>
      <c r="M1289" s="31"/>
    </row>
    <row r="1290" ht="14.25" customHeight="1">
      <c r="A1290" s="13"/>
      <c r="B1290" s="30"/>
      <c r="C1290" s="31"/>
      <c r="D1290" s="31"/>
      <c r="E1290" s="31"/>
      <c r="F1290" s="30"/>
      <c r="G1290" s="30"/>
      <c r="H1290" s="30"/>
      <c r="I1290" s="1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1" t="str">
        <f t="array" ref="J1290">IF(I1290&lt;&gt;"",INDEX(Def!$J$6:$L$10,MATCH(F1290,Def!$I$6:$I$10,0),MATCH(I1290,Def!$J$5:$L$5,0)),"")</f>
        <v/>
      </c>
      <c r="K1290" s="33"/>
      <c r="L1290" s="34" t="str">
        <f t="shared" si="1"/>
        <v/>
      </c>
      <c r="M1290" s="31"/>
    </row>
    <row r="1291" ht="14.25" customHeight="1">
      <c r="A1291" s="13"/>
      <c r="B1291" s="30"/>
      <c r="C1291" s="31"/>
      <c r="D1291" s="31"/>
      <c r="E1291" s="31"/>
      <c r="F1291" s="30"/>
      <c r="G1291" s="30"/>
      <c r="H1291" s="30"/>
      <c r="I1291" s="1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1" t="str">
        <f t="array" ref="J1291">IF(I1291&lt;&gt;"",INDEX(Def!$J$6:$L$10,MATCH(F1291,Def!$I$6:$I$10,0),MATCH(I1291,Def!$J$5:$L$5,0)),"")</f>
        <v/>
      </c>
      <c r="K1291" s="33"/>
      <c r="L1291" s="34" t="str">
        <f t="shared" si="1"/>
        <v/>
      </c>
      <c r="M1291" s="31"/>
    </row>
    <row r="1292" ht="14.25" customHeight="1">
      <c r="A1292" s="13"/>
      <c r="B1292" s="30"/>
      <c r="C1292" s="31"/>
      <c r="D1292" s="31"/>
      <c r="E1292" s="31"/>
      <c r="F1292" s="30"/>
      <c r="G1292" s="30"/>
      <c r="H1292" s="30"/>
      <c r="I1292" s="1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1" t="str">
        <f t="array" ref="J1292">IF(I1292&lt;&gt;"",INDEX(Def!$J$6:$L$10,MATCH(F1292,Def!$I$6:$I$10,0),MATCH(I1292,Def!$J$5:$L$5,0)),"")</f>
        <v/>
      </c>
      <c r="K1292" s="33"/>
      <c r="L1292" s="34" t="str">
        <f t="shared" si="1"/>
        <v/>
      </c>
      <c r="M1292" s="31"/>
    </row>
    <row r="1293" ht="14.25" customHeight="1">
      <c r="A1293" s="13"/>
      <c r="B1293" s="30"/>
      <c r="C1293" s="31"/>
      <c r="D1293" s="31"/>
      <c r="E1293" s="31"/>
      <c r="F1293" s="30"/>
      <c r="G1293" s="30"/>
      <c r="H1293" s="30"/>
      <c r="I1293" s="1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1" t="str">
        <f t="array" ref="J1293">IF(I1293&lt;&gt;"",INDEX(Def!$J$6:$L$10,MATCH(F1293,Def!$I$6:$I$10,0),MATCH(I1293,Def!$J$5:$L$5,0)),"")</f>
        <v/>
      </c>
      <c r="K1293" s="33"/>
      <c r="L1293" s="34" t="str">
        <f t="shared" si="1"/>
        <v/>
      </c>
      <c r="M1293" s="31"/>
    </row>
    <row r="1294" ht="14.25" customHeight="1">
      <c r="A1294" s="13"/>
      <c r="B1294" s="30"/>
      <c r="C1294" s="31"/>
      <c r="D1294" s="31"/>
      <c r="E1294" s="31"/>
      <c r="F1294" s="30"/>
      <c r="G1294" s="30"/>
      <c r="H1294" s="30"/>
      <c r="I1294" s="1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1" t="str">
        <f t="array" ref="J1294">IF(I1294&lt;&gt;"",INDEX(Def!$J$6:$L$10,MATCH(F1294,Def!$I$6:$I$10,0),MATCH(I1294,Def!$J$5:$L$5,0)),"")</f>
        <v/>
      </c>
      <c r="K1294" s="33"/>
      <c r="L1294" s="34" t="str">
        <f t="shared" si="1"/>
        <v/>
      </c>
      <c r="M1294" s="31"/>
    </row>
    <row r="1295" ht="14.25" customHeight="1">
      <c r="A1295" s="13"/>
      <c r="B1295" s="30"/>
      <c r="C1295" s="31"/>
      <c r="D1295" s="31"/>
      <c r="E1295" s="31"/>
      <c r="F1295" s="30"/>
      <c r="G1295" s="30"/>
      <c r="H1295" s="30"/>
      <c r="I1295" s="1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1" t="str">
        <f t="array" ref="J1295">IF(I1295&lt;&gt;"",INDEX(Def!$J$6:$L$10,MATCH(F1295,Def!$I$6:$I$10,0),MATCH(I1295,Def!$J$5:$L$5,0)),"")</f>
        <v/>
      </c>
      <c r="K1295" s="33"/>
      <c r="L1295" s="34" t="str">
        <f t="shared" si="1"/>
        <v/>
      </c>
      <c r="M1295" s="31"/>
    </row>
    <row r="1296" ht="14.25" customHeight="1">
      <c r="A1296" s="13"/>
      <c r="B1296" s="30"/>
      <c r="C1296" s="31"/>
      <c r="D1296" s="31"/>
      <c r="E1296" s="31"/>
      <c r="F1296" s="30"/>
      <c r="G1296" s="30"/>
      <c r="H1296" s="30"/>
      <c r="I1296" s="1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1" t="str">
        <f t="array" ref="J1296">IF(I1296&lt;&gt;"",INDEX(Def!$J$6:$L$10,MATCH(F1296,Def!$I$6:$I$10,0),MATCH(I1296,Def!$J$5:$L$5,0)),"")</f>
        <v/>
      </c>
      <c r="K1296" s="33"/>
      <c r="L1296" s="34" t="str">
        <f t="shared" si="1"/>
        <v/>
      </c>
      <c r="M1296" s="31"/>
    </row>
    <row r="1297" ht="14.25" customHeight="1">
      <c r="A1297" s="13"/>
      <c r="B1297" s="30"/>
      <c r="C1297" s="31"/>
      <c r="D1297" s="31"/>
      <c r="E1297" s="31"/>
      <c r="F1297" s="30"/>
      <c r="G1297" s="30"/>
      <c r="H1297" s="30"/>
      <c r="I1297" s="1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1" t="str">
        <f t="array" ref="J1297">IF(I1297&lt;&gt;"",INDEX(Def!$J$6:$L$10,MATCH(F1297,Def!$I$6:$I$10,0),MATCH(I1297,Def!$J$5:$L$5,0)),"")</f>
        <v/>
      </c>
      <c r="K1297" s="33"/>
      <c r="L1297" s="34" t="str">
        <f t="shared" si="1"/>
        <v/>
      </c>
      <c r="M1297" s="31"/>
    </row>
    <row r="1298" ht="14.25" customHeight="1">
      <c r="A1298" s="13"/>
      <c r="B1298" s="30"/>
      <c r="C1298" s="31"/>
      <c r="D1298" s="31"/>
      <c r="E1298" s="31"/>
      <c r="F1298" s="30"/>
      <c r="G1298" s="30"/>
      <c r="H1298" s="30"/>
      <c r="I1298" s="1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1" t="str">
        <f t="array" ref="J1298">IF(I1298&lt;&gt;"",INDEX(Def!$J$6:$L$10,MATCH(F1298,Def!$I$6:$I$10,0),MATCH(I1298,Def!$J$5:$L$5,0)),"")</f>
        <v/>
      </c>
      <c r="K1298" s="33"/>
      <c r="L1298" s="34" t="str">
        <f t="shared" si="1"/>
        <v/>
      </c>
      <c r="M1298" s="31"/>
    </row>
    <row r="1299" ht="14.25" customHeight="1">
      <c r="A1299" s="13"/>
      <c r="B1299" s="30"/>
      <c r="C1299" s="31"/>
      <c r="D1299" s="31"/>
      <c r="E1299" s="31"/>
      <c r="F1299" s="30"/>
      <c r="G1299" s="30"/>
      <c r="H1299" s="30"/>
      <c r="I1299" s="1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1" t="str">
        <f t="array" ref="J1299">IF(I1299&lt;&gt;"",INDEX(Def!$J$6:$L$10,MATCH(F1299,Def!$I$6:$I$10,0),MATCH(I1299,Def!$J$5:$L$5,0)),"")</f>
        <v/>
      </c>
      <c r="K1299" s="33"/>
      <c r="L1299" s="34" t="str">
        <f t="shared" si="1"/>
        <v/>
      </c>
      <c r="M1299" s="31"/>
    </row>
    <row r="1300" ht="14.25" customHeight="1">
      <c r="A1300" s="13"/>
      <c r="B1300" s="30"/>
      <c r="C1300" s="31"/>
      <c r="D1300" s="31"/>
      <c r="E1300" s="31"/>
      <c r="F1300" s="30"/>
      <c r="G1300" s="30"/>
      <c r="H1300" s="30"/>
      <c r="I1300" s="1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1" t="str">
        <f t="array" ref="J1300">IF(I1300&lt;&gt;"",INDEX(Def!$J$6:$L$10,MATCH(F1300,Def!$I$6:$I$10,0),MATCH(I1300,Def!$J$5:$L$5,0)),"")</f>
        <v/>
      </c>
      <c r="K1300" s="33"/>
      <c r="L1300" s="34" t="str">
        <f t="shared" si="1"/>
        <v/>
      </c>
      <c r="M1300" s="31"/>
    </row>
    <row r="1301" ht="14.25" customHeight="1">
      <c r="A1301" s="13"/>
      <c r="B1301" s="30"/>
      <c r="C1301" s="31"/>
      <c r="D1301" s="31"/>
      <c r="E1301" s="31"/>
      <c r="F1301" s="30"/>
      <c r="G1301" s="30"/>
      <c r="H1301" s="30"/>
      <c r="I1301" s="1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1" t="str">
        <f t="array" ref="J1301">IF(I1301&lt;&gt;"",INDEX(Def!$J$6:$L$10,MATCH(F1301,Def!$I$6:$I$10,0),MATCH(I1301,Def!$J$5:$L$5,0)),"")</f>
        <v/>
      </c>
      <c r="K1301" s="33"/>
      <c r="L1301" s="34" t="str">
        <f t="shared" si="1"/>
        <v/>
      </c>
      <c r="M1301" s="31"/>
    </row>
    <row r="1302" ht="14.25" customHeight="1">
      <c r="A1302" s="13"/>
      <c r="B1302" s="30"/>
      <c r="C1302" s="31"/>
      <c r="D1302" s="31"/>
      <c r="E1302" s="31"/>
      <c r="F1302" s="30"/>
      <c r="G1302" s="30"/>
      <c r="H1302" s="30"/>
      <c r="I1302" s="1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1" t="str">
        <f t="array" ref="J1302">IF(I1302&lt;&gt;"",INDEX(Def!$J$6:$L$10,MATCH(F1302,Def!$I$6:$I$10,0),MATCH(I1302,Def!$J$5:$L$5,0)),"")</f>
        <v/>
      </c>
      <c r="K1302" s="33"/>
      <c r="L1302" s="34" t="str">
        <f t="shared" si="1"/>
        <v/>
      </c>
      <c r="M1302" s="31"/>
    </row>
    <row r="1303" ht="14.25" customHeight="1">
      <c r="A1303" s="13"/>
      <c r="B1303" s="30"/>
      <c r="C1303" s="31"/>
      <c r="D1303" s="31"/>
      <c r="E1303" s="31"/>
      <c r="F1303" s="30"/>
      <c r="G1303" s="30"/>
      <c r="H1303" s="30"/>
      <c r="I1303" s="1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1" t="str">
        <f t="array" ref="J1303">IF(I1303&lt;&gt;"",INDEX(Def!$J$6:$L$10,MATCH(F1303,Def!$I$6:$I$10,0),MATCH(I1303,Def!$J$5:$L$5,0)),"")</f>
        <v/>
      </c>
      <c r="K1303" s="33"/>
      <c r="L1303" s="34" t="str">
        <f t="shared" si="1"/>
        <v/>
      </c>
      <c r="M1303" s="31"/>
    </row>
    <row r="1304" ht="14.25" customHeight="1">
      <c r="A1304" s="13"/>
      <c r="B1304" s="30"/>
      <c r="C1304" s="31"/>
      <c r="D1304" s="31"/>
      <c r="E1304" s="31"/>
      <c r="F1304" s="30"/>
      <c r="G1304" s="30"/>
      <c r="H1304" s="30"/>
      <c r="I1304" s="1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1" t="str">
        <f t="array" ref="J1304">IF(I1304&lt;&gt;"",INDEX(Def!$J$6:$L$10,MATCH(F1304,Def!$I$6:$I$10,0),MATCH(I1304,Def!$J$5:$L$5,0)),"")</f>
        <v/>
      </c>
      <c r="K1304" s="33"/>
      <c r="L1304" s="34" t="str">
        <f t="shared" si="1"/>
        <v/>
      </c>
      <c r="M1304" s="31"/>
    </row>
    <row r="1305" ht="14.25" customHeight="1">
      <c r="A1305" s="13"/>
      <c r="B1305" s="30"/>
      <c r="C1305" s="31"/>
      <c r="D1305" s="31"/>
      <c r="E1305" s="31"/>
      <c r="F1305" s="30"/>
      <c r="G1305" s="30"/>
      <c r="H1305" s="30"/>
      <c r="I1305" s="1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1" t="str">
        <f t="array" ref="J1305">IF(I1305&lt;&gt;"",INDEX(Def!$J$6:$L$10,MATCH(F1305,Def!$I$6:$I$10,0),MATCH(I1305,Def!$J$5:$L$5,0)),"")</f>
        <v/>
      </c>
      <c r="K1305" s="33"/>
      <c r="L1305" s="34" t="str">
        <f t="shared" si="1"/>
        <v/>
      </c>
      <c r="M1305" s="31"/>
    </row>
    <row r="1306" ht="14.25" customHeight="1">
      <c r="A1306" s="13"/>
      <c r="B1306" s="30"/>
      <c r="C1306" s="31"/>
      <c r="D1306" s="31"/>
      <c r="E1306" s="31"/>
      <c r="F1306" s="30"/>
      <c r="G1306" s="30"/>
      <c r="H1306" s="30"/>
      <c r="I1306" s="1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1" t="str">
        <f t="array" ref="J1306">IF(I1306&lt;&gt;"",INDEX(Def!$J$6:$L$10,MATCH(F1306,Def!$I$6:$I$10,0),MATCH(I1306,Def!$J$5:$L$5,0)),"")</f>
        <v/>
      </c>
      <c r="K1306" s="33"/>
      <c r="L1306" s="34" t="str">
        <f t="shared" si="1"/>
        <v/>
      </c>
      <c r="M1306" s="31"/>
    </row>
    <row r="1307" ht="14.25" customHeight="1">
      <c r="A1307" s="13"/>
      <c r="B1307" s="30"/>
      <c r="C1307" s="31"/>
      <c r="D1307" s="31"/>
      <c r="E1307" s="31"/>
      <c r="F1307" s="30"/>
      <c r="G1307" s="30"/>
      <c r="H1307" s="30"/>
      <c r="I1307" s="1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1" t="str">
        <f t="array" ref="J1307">IF(I1307&lt;&gt;"",INDEX(Def!$J$6:$L$10,MATCH(F1307,Def!$I$6:$I$10,0),MATCH(I1307,Def!$J$5:$L$5,0)),"")</f>
        <v/>
      </c>
      <c r="K1307" s="33"/>
      <c r="L1307" s="34" t="str">
        <f t="shared" si="1"/>
        <v/>
      </c>
      <c r="M1307" s="31"/>
    </row>
    <row r="1308" ht="14.25" customHeight="1">
      <c r="A1308" s="13"/>
      <c r="B1308" s="30"/>
      <c r="C1308" s="31"/>
      <c r="D1308" s="31"/>
      <c r="E1308" s="31"/>
      <c r="F1308" s="30"/>
      <c r="G1308" s="30"/>
      <c r="H1308" s="30"/>
      <c r="I1308" s="1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1" t="str">
        <f t="array" ref="J1308">IF(I1308&lt;&gt;"",INDEX(Def!$J$6:$L$10,MATCH(F1308,Def!$I$6:$I$10,0),MATCH(I1308,Def!$J$5:$L$5,0)),"")</f>
        <v/>
      </c>
      <c r="K1308" s="33"/>
      <c r="L1308" s="34" t="str">
        <f t="shared" si="1"/>
        <v/>
      </c>
      <c r="M1308" s="31"/>
    </row>
    <row r="1309" ht="14.25" customHeight="1">
      <c r="A1309" s="13"/>
      <c r="B1309" s="30"/>
      <c r="C1309" s="31"/>
      <c r="D1309" s="31"/>
      <c r="E1309" s="31"/>
      <c r="F1309" s="30"/>
      <c r="G1309" s="30"/>
      <c r="H1309" s="30"/>
      <c r="I1309" s="1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1" t="str">
        <f t="array" ref="J1309">IF(I1309&lt;&gt;"",INDEX(Def!$J$6:$L$10,MATCH(F1309,Def!$I$6:$I$10,0),MATCH(I1309,Def!$J$5:$L$5,0)),"")</f>
        <v/>
      </c>
      <c r="K1309" s="33"/>
      <c r="L1309" s="34" t="str">
        <f t="shared" si="1"/>
        <v/>
      </c>
      <c r="M1309" s="31"/>
    </row>
    <row r="1310" ht="14.25" customHeight="1">
      <c r="A1310" s="13"/>
      <c r="B1310" s="30"/>
      <c r="C1310" s="31"/>
      <c r="D1310" s="31"/>
      <c r="E1310" s="31"/>
      <c r="F1310" s="30"/>
      <c r="G1310" s="30"/>
      <c r="H1310" s="30"/>
      <c r="I1310" s="1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1" t="str">
        <f t="array" ref="J1310">IF(I1310&lt;&gt;"",INDEX(Def!$J$6:$L$10,MATCH(F1310,Def!$I$6:$I$10,0),MATCH(I1310,Def!$J$5:$L$5,0)),"")</f>
        <v/>
      </c>
      <c r="K1310" s="33"/>
      <c r="L1310" s="34" t="str">
        <f t="shared" si="1"/>
        <v/>
      </c>
      <c r="M1310" s="31"/>
    </row>
    <row r="1311" ht="14.25" customHeight="1">
      <c r="A1311" s="13"/>
      <c r="B1311" s="30"/>
      <c r="C1311" s="31"/>
      <c r="D1311" s="31"/>
      <c r="E1311" s="31"/>
      <c r="F1311" s="30"/>
      <c r="G1311" s="30"/>
      <c r="H1311" s="30"/>
      <c r="I1311" s="1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1" t="str">
        <f t="array" ref="J1311">IF(I1311&lt;&gt;"",INDEX(Def!$J$6:$L$10,MATCH(F1311,Def!$I$6:$I$10,0),MATCH(I1311,Def!$J$5:$L$5,0)),"")</f>
        <v/>
      </c>
      <c r="K1311" s="33"/>
      <c r="L1311" s="34" t="str">
        <f t="shared" si="1"/>
        <v/>
      </c>
      <c r="M1311" s="31"/>
    </row>
    <row r="1312" ht="14.25" customHeight="1">
      <c r="A1312" s="13"/>
      <c r="B1312" s="30"/>
      <c r="C1312" s="31"/>
      <c r="D1312" s="31"/>
      <c r="E1312" s="31"/>
      <c r="F1312" s="30"/>
      <c r="G1312" s="30"/>
      <c r="H1312" s="30"/>
      <c r="I1312" s="1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1" t="str">
        <f t="array" ref="J1312">IF(I1312&lt;&gt;"",INDEX(Def!$J$6:$L$10,MATCH(F1312,Def!$I$6:$I$10,0),MATCH(I1312,Def!$J$5:$L$5,0)),"")</f>
        <v/>
      </c>
      <c r="K1312" s="33"/>
      <c r="L1312" s="34" t="str">
        <f t="shared" si="1"/>
        <v/>
      </c>
      <c r="M1312" s="31"/>
    </row>
    <row r="1313" ht="14.25" customHeight="1">
      <c r="A1313" s="13"/>
      <c r="B1313" s="30"/>
      <c r="C1313" s="31"/>
      <c r="D1313" s="31"/>
      <c r="E1313" s="31"/>
      <c r="F1313" s="30"/>
      <c r="G1313" s="30"/>
      <c r="H1313" s="30"/>
      <c r="I1313" s="1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1" t="str">
        <f t="array" ref="J1313">IF(I1313&lt;&gt;"",INDEX(Def!$J$6:$L$10,MATCH(F1313,Def!$I$6:$I$10,0),MATCH(I1313,Def!$J$5:$L$5,0)),"")</f>
        <v/>
      </c>
      <c r="K1313" s="33"/>
      <c r="L1313" s="34" t="str">
        <f t="shared" si="1"/>
        <v/>
      </c>
      <c r="M1313" s="31"/>
    </row>
    <row r="1314" ht="14.25" customHeight="1">
      <c r="A1314" s="13"/>
      <c r="B1314" s="30"/>
      <c r="C1314" s="31"/>
      <c r="D1314" s="31"/>
      <c r="E1314" s="31"/>
      <c r="F1314" s="30"/>
      <c r="G1314" s="30"/>
      <c r="H1314" s="30"/>
      <c r="I1314" s="1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1" t="str">
        <f t="array" ref="J1314">IF(I1314&lt;&gt;"",INDEX(Def!$J$6:$L$10,MATCH(F1314,Def!$I$6:$I$10,0),MATCH(I1314,Def!$J$5:$L$5,0)),"")</f>
        <v/>
      </c>
      <c r="K1314" s="33"/>
      <c r="L1314" s="34" t="str">
        <f t="shared" si="1"/>
        <v/>
      </c>
      <c r="M1314" s="31"/>
    </row>
    <row r="1315" ht="14.25" customHeight="1">
      <c r="A1315" s="13"/>
      <c r="B1315" s="30"/>
      <c r="C1315" s="31"/>
      <c r="D1315" s="31"/>
      <c r="E1315" s="31"/>
      <c r="F1315" s="30"/>
      <c r="G1315" s="30"/>
      <c r="H1315" s="30"/>
      <c r="I1315" s="1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1" t="str">
        <f t="array" ref="J1315">IF(I1315&lt;&gt;"",INDEX(Def!$J$6:$L$10,MATCH(F1315,Def!$I$6:$I$10,0),MATCH(I1315,Def!$J$5:$L$5,0)),"")</f>
        <v/>
      </c>
      <c r="K1315" s="33"/>
      <c r="L1315" s="34" t="str">
        <f t="shared" si="1"/>
        <v/>
      </c>
      <c r="M1315" s="31"/>
    </row>
    <row r="1316" ht="14.25" customHeight="1">
      <c r="A1316" s="13"/>
      <c r="B1316" s="30"/>
      <c r="C1316" s="31"/>
      <c r="D1316" s="31"/>
      <c r="E1316" s="31"/>
      <c r="F1316" s="30"/>
      <c r="G1316" s="30"/>
      <c r="H1316" s="30"/>
      <c r="I1316" s="1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1" t="str">
        <f t="array" ref="J1316">IF(I1316&lt;&gt;"",INDEX(Def!$J$6:$L$10,MATCH(F1316,Def!$I$6:$I$10,0),MATCH(I1316,Def!$J$5:$L$5,0)),"")</f>
        <v/>
      </c>
      <c r="K1316" s="33"/>
      <c r="L1316" s="34" t="str">
        <f t="shared" si="1"/>
        <v/>
      </c>
      <c r="M1316" s="31"/>
    </row>
    <row r="1317" ht="14.25" customHeight="1">
      <c r="A1317" s="13"/>
      <c r="B1317" s="30"/>
      <c r="C1317" s="31"/>
      <c r="D1317" s="31"/>
      <c r="E1317" s="31"/>
      <c r="F1317" s="30"/>
      <c r="G1317" s="30"/>
      <c r="H1317" s="30"/>
      <c r="I1317" s="1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1" t="str">
        <f t="array" ref="J1317">IF(I1317&lt;&gt;"",INDEX(Def!$J$6:$L$10,MATCH(F1317,Def!$I$6:$I$10,0),MATCH(I1317,Def!$J$5:$L$5,0)),"")</f>
        <v/>
      </c>
      <c r="K1317" s="33"/>
      <c r="L1317" s="34" t="str">
        <f t="shared" si="1"/>
        <v/>
      </c>
      <c r="M1317" s="31"/>
    </row>
    <row r="1318" ht="14.25" customHeight="1">
      <c r="A1318" s="13"/>
      <c r="B1318" s="30"/>
      <c r="C1318" s="31"/>
      <c r="D1318" s="31"/>
      <c r="E1318" s="31"/>
      <c r="F1318" s="30"/>
      <c r="G1318" s="30"/>
      <c r="H1318" s="30"/>
      <c r="I1318" s="1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1" t="str">
        <f t="array" ref="J1318">IF(I1318&lt;&gt;"",INDEX(Def!$J$6:$L$10,MATCH(F1318,Def!$I$6:$I$10,0),MATCH(I1318,Def!$J$5:$L$5,0)),"")</f>
        <v/>
      </c>
      <c r="K1318" s="33"/>
      <c r="L1318" s="34" t="str">
        <f t="shared" si="1"/>
        <v/>
      </c>
      <c r="M1318" s="31"/>
    </row>
    <row r="1319" ht="14.25" customHeight="1">
      <c r="A1319" s="13"/>
      <c r="B1319" s="30"/>
      <c r="C1319" s="31"/>
      <c r="D1319" s="31"/>
      <c r="E1319" s="31"/>
      <c r="F1319" s="30"/>
      <c r="G1319" s="30"/>
      <c r="H1319" s="30"/>
      <c r="I1319" s="1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1" t="str">
        <f t="array" ref="J1319">IF(I1319&lt;&gt;"",INDEX(Def!$J$6:$L$10,MATCH(F1319,Def!$I$6:$I$10,0),MATCH(I1319,Def!$J$5:$L$5,0)),"")</f>
        <v/>
      </c>
      <c r="K1319" s="33"/>
      <c r="L1319" s="34" t="str">
        <f t="shared" si="1"/>
        <v/>
      </c>
      <c r="M1319" s="31"/>
    </row>
    <row r="1320" ht="14.25" customHeight="1">
      <c r="A1320" s="13"/>
      <c r="B1320" s="30"/>
      <c r="C1320" s="31"/>
      <c r="D1320" s="31"/>
      <c r="E1320" s="31"/>
      <c r="F1320" s="30"/>
      <c r="G1320" s="30"/>
      <c r="H1320" s="30"/>
      <c r="I1320" s="1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1" t="str">
        <f t="array" ref="J1320">IF(I1320&lt;&gt;"",INDEX(Def!$J$6:$L$10,MATCH(F1320,Def!$I$6:$I$10,0),MATCH(I1320,Def!$J$5:$L$5,0)),"")</f>
        <v/>
      </c>
      <c r="K1320" s="33"/>
      <c r="L1320" s="34" t="str">
        <f t="shared" si="1"/>
        <v/>
      </c>
      <c r="M1320" s="31"/>
    </row>
    <row r="1321" ht="14.25" customHeight="1">
      <c r="A1321" s="13"/>
      <c r="B1321" s="30"/>
      <c r="C1321" s="31"/>
      <c r="D1321" s="31"/>
      <c r="E1321" s="31"/>
      <c r="F1321" s="30"/>
      <c r="G1321" s="30"/>
      <c r="H1321" s="30"/>
      <c r="I1321" s="1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1" t="str">
        <f t="array" ref="J1321">IF(I1321&lt;&gt;"",INDEX(Def!$J$6:$L$10,MATCH(F1321,Def!$I$6:$I$10,0),MATCH(I1321,Def!$J$5:$L$5,0)),"")</f>
        <v/>
      </c>
      <c r="K1321" s="33"/>
      <c r="L1321" s="34" t="str">
        <f t="shared" si="1"/>
        <v/>
      </c>
      <c r="M1321" s="31"/>
    </row>
    <row r="1322" ht="14.25" customHeight="1">
      <c r="A1322" s="13"/>
      <c r="B1322" s="30"/>
      <c r="C1322" s="31"/>
      <c r="D1322" s="31"/>
      <c r="E1322" s="31"/>
      <c r="F1322" s="30"/>
      <c r="G1322" s="30"/>
      <c r="H1322" s="30"/>
      <c r="I1322" s="1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1" t="str">
        <f t="array" ref="J1322">IF(I1322&lt;&gt;"",INDEX(Def!$J$6:$L$10,MATCH(F1322,Def!$I$6:$I$10,0),MATCH(I1322,Def!$J$5:$L$5,0)),"")</f>
        <v/>
      </c>
      <c r="K1322" s="33"/>
      <c r="L1322" s="34" t="str">
        <f t="shared" si="1"/>
        <v/>
      </c>
      <c r="M1322" s="31"/>
    </row>
    <row r="1323" ht="14.25" customHeight="1">
      <c r="A1323" s="13"/>
      <c r="B1323" s="30"/>
      <c r="C1323" s="31"/>
      <c r="D1323" s="31"/>
      <c r="E1323" s="31"/>
      <c r="F1323" s="30"/>
      <c r="G1323" s="30"/>
      <c r="H1323" s="30"/>
      <c r="I1323" s="1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1" t="str">
        <f t="array" ref="J1323">IF(I1323&lt;&gt;"",INDEX(Def!$J$6:$L$10,MATCH(F1323,Def!$I$6:$I$10,0),MATCH(I1323,Def!$J$5:$L$5,0)),"")</f>
        <v/>
      </c>
      <c r="K1323" s="33"/>
      <c r="L1323" s="34" t="str">
        <f t="shared" si="1"/>
        <v/>
      </c>
      <c r="M1323" s="31"/>
    </row>
    <row r="1324" ht="14.25" customHeight="1">
      <c r="A1324" s="13"/>
      <c r="B1324" s="30"/>
      <c r="C1324" s="31"/>
      <c r="D1324" s="31"/>
      <c r="E1324" s="31"/>
      <c r="F1324" s="30"/>
      <c r="G1324" s="30"/>
      <c r="H1324" s="30"/>
      <c r="I1324" s="1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1" t="str">
        <f t="array" ref="J1324">IF(I1324&lt;&gt;"",INDEX(Def!$J$6:$L$10,MATCH(F1324,Def!$I$6:$I$10,0),MATCH(I1324,Def!$J$5:$L$5,0)),"")</f>
        <v/>
      </c>
      <c r="K1324" s="33"/>
      <c r="L1324" s="34" t="str">
        <f t="shared" si="1"/>
        <v/>
      </c>
      <c r="M1324" s="31"/>
    </row>
    <row r="1325" ht="14.25" customHeight="1">
      <c r="A1325" s="13"/>
      <c r="B1325" s="30"/>
      <c r="C1325" s="31"/>
      <c r="D1325" s="31"/>
      <c r="E1325" s="31"/>
      <c r="F1325" s="30"/>
      <c r="G1325" s="30"/>
      <c r="H1325" s="30"/>
      <c r="I1325" s="1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1" t="str">
        <f t="array" ref="J1325">IF(I1325&lt;&gt;"",INDEX(Def!$J$6:$L$10,MATCH(F1325,Def!$I$6:$I$10,0),MATCH(I1325,Def!$J$5:$L$5,0)),"")</f>
        <v/>
      </c>
      <c r="K1325" s="33"/>
      <c r="L1325" s="34" t="str">
        <f t="shared" si="1"/>
        <v/>
      </c>
      <c r="M1325" s="31"/>
    </row>
    <row r="1326" ht="14.25" customHeight="1">
      <c r="A1326" s="13"/>
      <c r="B1326" s="30"/>
      <c r="C1326" s="31"/>
      <c r="D1326" s="31"/>
      <c r="E1326" s="31"/>
      <c r="F1326" s="30"/>
      <c r="G1326" s="30"/>
      <c r="H1326" s="30"/>
      <c r="I1326" s="1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1" t="str">
        <f t="array" ref="J1326">IF(I1326&lt;&gt;"",INDEX(Def!$J$6:$L$10,MATCH(F1326,Def!$I$6:$I$10,0),MATCH(I1326,Def!$J$5:$L$5,0)),"")</f>
        <v/>
      </c>
      <c r="K1326" s="33"/>
      <c r="L1326" s="34" t="str">
        <f t="shared" si="1"/>
        <v/>
      </c>
      <c r="M1326" s="31"/>
    </row>
    <row r="1327" ht="14.25" customHeight="1">
      <c r="A1327" s="13"/>
      <c r="B1327" s="30"/>
      <c r="C1327" s="31"/>
      <c r="D1327" s="31"/>
      <c r="E1327" s="31"/>
      <c r="F1327" s="30"/>
      <c r="G1327" s="30"/>
      <c r="H1327" s="30"/>
      <c r="I1327" s="1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1" t="str">
        <f t="array" ref="J1327">IF(I1327&lt;&gt;"",INDEX(Def!$J$6:$L$10,MATCH(F1327,Def!$I$6:$I$10,0),MATCH(I1327,Def!$J$5:$L$5,0)),"")</f>
        <v/>
      </c>
      <c r="K1327" s="33"/>
      <c r="L1327" s="34" t="str">
        <f t="shared" si="1"/>
        <v/>
      </c>
      <c r="M1327" s="31"/>
    </row>
    <row r="1328" ht="14.25" customHeight="1">
      <c r="A1328" s="13"/>
      <c r="B1328" s="30"/>
      <c r="C1328" s="31"/>
      <c r="D1328" s="31"/>
      <c r="E1328" s="31"/>
      <c r="F1328" s="30"/>
      <c r="G1328" s="30"/>
      <c r="H1328" s="30"/>
      <c r="I1328" s="1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1" t="str">
        <f t="array" ref="J1328">IF(I1328&lt;&gt;"",INDEX(Def!$J$6:$L$10,MATCH(F1328,Def!$I$6:$I$10,0),MATCH(I1328,Def!$J$5:$L$5,0)),"")</f>
        <v/>
      </c>
      <c r="K1328" s="33"/>
      <c r="L1328" s="34" t="str">
        <f t="shared" si="1"/>
        <v/>
      </c>
      <c r="M1328" s="31"/>
    </row>
    <row r="1329" ht="14.25" customHeight="1">
      <c r="A1329" s="13"/>
      <c r="B1329" s="30"/>
      <c r="C1329" s="31"/>
      <c r="D1329" s="31"/>
      <c r="E1329" s="31"/>
      <c r="F1329" s="30"/>
      <c r="G1329" s="30"/>
      <c r="H1329" s="30"/>
      <c r="I1329" s="1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1" t="str">
        <f t="array" ref="J1329">IF(I1329&lt;&gt;"",INDEX(Def!$J$6:$L$10,MATCH(F1329,Def!$I$6:$I$10,0),MATCH(I1329,Def!$J$5:$L$5,0)),"")</f>
        <v/>
      </c>
      <c r="K1329" s="33"/>
      <c r="L1329" s="34" t="str">
        <f t="shared" si="1"/>
        <v/>
      </c>
      <c r="M1329" s="31"/>
    </row>
    <row r="1330" ht="14.25" customHeight="1">
      <c r="A1330" s="13"/>
      <c r="B1330" s="30"/>
      <c r="C1330" s="31"/>
      <c r="D1330" s="31"/>
      <c r="E1330" s="31"/>
      <c r="F1330" s="30"/>
      <c r="G1330" s="30"/>
      <c r="H1330" s="30"/>
      <c r="I1330" s="1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1" t="str">
        <f t="array" ref="J1330">IF(I1330&lt;&gt;"",INDEX(Def!$J$6:$L$10,MATCH(F1330,Def!$I$6:$I$10,0),MATCH(I1330,Def!$J$5:$L$5,0)),"")</f>
        <v/>
      </c>
      <c r="K1330" s="33"/>
      <c r="L1330" s="34" t="str">
        <f t="shared" si="1"/>
        <v/>
      </c>
      <c r="M1330" s="31"/>
    </row>
    <row r="1331" ht="14.25" customHeight="1">
      <c r="A1331" s="13"/>
      <c r="B1331" s="30"/>
      <c r="C1331" s="31"/>
      <c r="D1331" s="31"/>
      <c r="E1331" s="31"/>
      <c r="F1331" s="30"/>
      <c r="G1331" s="30"/>
      <c r="H1331" s="30"/>
      <c r="I1331" s="1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1" t="str">
        <f t="array" ref="J1331">IF(I1331&lt;&gt;"",INDEX(Def!$J$6:$L$10,MATCH(F1331,Def!$I$6:$I$10,0),MATCH(I1331,Def!$J$5:$L$5,0)),"")</f>
        <v/>
      </c>
      <c r="K1331" s="33"/>
      <c r="L1331" s="34" t="str">
        <f t="shared" si="1"/>
        <v/>
      </c>
      <c r="M1331" s="31"/>
    </row>
    <row r="1332" ht="14.25" customHeight="1">
      <c r="A1332" s="13"/>
      <c r="B1332" s="30"/>
      <c r="C1332" s="31"/>
      <c r="D1332" s="31"/>
      <c r="E1332" s="31"/>
      <c r="F1332" s="30"/>
      <c r="G1332" s="30"/>
      <c r="H1332" s="30"/>
      <c r="I1332" s="1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1" t="str">
        <f t="array" ref="J1332">IF(I1332&lt;&gt;"",INDEX(Def!$J$6:$L$10,MATCH(F1332,Def!$I$6:$I$10,0),MATCH(I1332,Def!$J$5:$L$5,0)),"")</f>
        <v/>
      </c>
      <c r="K1332" s="33"/>
      <c r="L1332" s="34" t="str">
        <f t="shared" si="1"/>
        <v/>
      </c>
      <c r="M1332" s="31"/>
    </row>
    <row r="1333" ht="14.25" customHeight="1">
      <c r="A1333" s="13"/>
      <c r="B1333" s="30"/>
      <c r="C1333" s="31"/>
      <c r="D1333" s="31"/>
      <c r="E1333" s="31"/>
      <c r="F1333" s="30"/>
      <c r="G1333" s="30"/>
      <c r="H1333" s="30"/>
      <c r="I1333" s="1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1" t="str">
        <f t="array" ref="J1333">IF(I1333&lt;&gt;"",INDEX(Def!$J$6:$L$10,MATCH(F1333,Def!$I$6:$I$10,0),MATCH(I1333,Def!$J$5:$L$5,0)),"")</f>
        <v/>
      </c>
      <c r="K1333" s="33"/>
      <c r="L1333" s="34" t="str">
        <f t="shared" si="1"/>
        <v/>
      </c>
      <c r="M1333" s="31"/>
    </row>
    <row r="1334" ht="14.25" customHeight="1">
      <c r="A1334" s="13"/>
      <c r="B1334" s="30"/>
      <c r="C1334" s="31"/>
      <c r="D1334" s="31"/>
      <c r="E1334" s="31"/>
      <c r="F1334" s="30"/>
      <c r="G1334" s="30"/>
      <c r="H1334" s="30"/>
      <c r="I1334" s="1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1" t="str">
        <f t="array" ref="J1334">IF(I1334&lt;&gt;"",INDEX(Def!$J$6:$L$10,MATCH(F1334,Def!$I$6:$I$10,0),MATCH(I1334,Def!$J$5:$L$5,0)),"")</f>
        <v/>
      </c>
      <c r="K1334" s="33"/>
      <c r="L1334" s="34" t="str">
        <f t="shared" si="1"/>
        <v/>
      </c>
      <c r="M1334" s="31"/>
    </row>
    <row r="1335" ht="14.25" customHeight="1">
      <c r="A1335" s="13"/>
      <c r="B1335" s="30"/>
      <c r="C1335" s="31"/>
      <c r="D1335" s="31"/>
      <c r="E1335" s="31"/>
      <c r="F1335" s="30"/>
      <c r="G1335" s="30"/>
      <c r="H1335" s="30"/>
      <c r="I1335" s="1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1" t="str">
        <f t="array" ref="J1335">IF(I1335&lt;&gt;"",INDEX(Def!$J$6:$L$10,MATCH(F1335,Def!$I$6:$I$10,0),MATCH(I1335,Def!$J$5:$L$5,0)),"")</f>
        <v/>
      </c>
      <c r="K1335" s="33"/>
      <c r="L1335" s="34" t="str">
        <f t="shared" si="1"/>
        <v/>
      </c>
      <c r="M1335" s="31"/>
    </row>
    <row r="1336" ht="14.25" customHeight="1">
      <c r="A1336" s="13"/>
      <c r="B1336" s="30"/>
      <c r="C1336" s="31"/>
      <c r="D1336" s="31"/>
      <c r="E1336" s="31"/>
      <c r="F1336" s="30"/>
      <c r="G1336" s="30"/>
      <c r="H1336" s="30"/>
      <c r="I1336" s="1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1" t="str">
        <f t="array" ref="J1336">IF(I1336&lt;&gt;"",INDEX(Def!$J$6:$L$10,MATCH(F1336,Def!$I$6:$I$10,0),MATCH(I1336,Def!$J$5:$L$5,0)),"")</f>
        <v/>
      </c>
      <c r="K1336" s="33"/>
      <c r="L1336" s="34" t="str">
        <f t="shared" si="1"/>
        <v/>
      </c>
      <c r="M1336" s="31"/>
    </row>
    <row r="1337" ht="14.25" customHeight="1">
      <c r="A1337" s="13"/>
      <c r="B1337" s="30"/>
      <c r="C1337" s="31"/>
      <c r="D1337" s="31"/>
      <c r="E1337" s="31"/>
      <c r="F1337" s="30"/>
      <c r="G1337" s="30"/>
      <c r="H1337" s="30"/>
      <c r="I1337" s="1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1" t="str">
        <f t="array" ref="J1337">IF(I1337&lt;&gt;"",INDEX(Def!$J$6:$L$10,MATCH(F1337,Def!$I$6:$I$10,0),MATCH(I1337,Def!$J$5:$L$5,0)),"")</f>
        <v/>
      </c>
      <c r="K1337" s="33"/>
      <c r="L1337" s="34" t="str">
        <f t="shared" si="1"/>
        <v/>
      </c>
      <c r="M1337" s="31"/>
    </row>
    <row r="1338" ht="14.25" customHeight="1">
      <c r="A1338" s="13"/>
      <c r="B1338" s="30"/>
      <c r="C1338" s="31"/>
      <c r="D1338" s="31"/>
      <c r="E1338" s="31"/>
      <c r="F1338" s="30"/>
      <c r="G1338" s="30"/>
      <c r="H1338" s="30"/>
      <c r="I1338" s="1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1" t="str">
        <f t="array" ref="J1338">IF(I1338&lt;&gt;"",INDEX(Def!$J$6:$L$10,MATCH(F1338,Def!$I$6:$I$10,0),MATCH(I1338,Def!$J$5:$L$5,0)),"")</f>
        <v/>
      </c>
      <c r="K1338" s="33"/>
      <c r="L1338" s="34" t="str">
        <f t="shared" si="1"/>
        <v/>
      </c>
      <c r="M1338" s="31"/>
    </row>
    <row r="1339" ht="14.25" customHeight="1">
      <c r="A1339" s="13"/>
      <c r="B1339" s="30"/>
      <c r="C1339" s="31"/>
      <c r="D1339" s="31"/>
      <c r="E1339" s="31"/>
      <c r="F1339" s="30"/>
      <c r="G1339" s="30"/>
      <c r="H1339" s="30"/>
      <c r="I1339" s="1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1" t="str">
        <f t="array" ref="J1339">IF(I1339&lt;&gt;"",INDEX(Def!$J$6:$L$10,MATCH(F1339,Def!$I$6:$I$10,0),MATCH(I1339,Def!$J$5:$L$5,0)),"")</f>
        <v/>
      </c>
      <c r="K1339" s="33"/>
      <c r="L1339" s="34" t="str">
        <f t="shared" si="1"/>
        <v/>
      </c>
      <c r="M1339" s="31"/>
    </row>
    <row r="1340" ht="14.25" customHeight="1">
      <c r="A1340" s="13"/>
      <c r="B1340" s="30"/>
      <c r="C1340" s="31"/>
      <c r="D1340" s="31"/>
      <c r="E1340" s="31"/>
      <c r="F1340" s="30"/>
      <c r="G1340" s="30"/>
      <c r="H1340" s="30"/>
      <c r="I1340" s="1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1" t="str">
        <f t="array" ref="J1340">IF(I1340&lt;&gt;"",INDEX(Def!$J$6:$L$10,MATCH(F1340,Def!$I$6:$I$10,0),MATCH(I1340,Def!$J$5:$L$5,0)),"")</f>
        <v/>
      </c>
      <c r="K1340" s="33"/>
      <c r="L1340" s="34" t="str">
        <f t="shared" si="1"/>
        <v/>
      </c>
      <c r="M1340" s="31"/>
    </row>
    <row r="1341" ht="14.25" customHeight="1">
      <c r="A1341" s="13"/>
      <c r="B1341" s="30"/>
      <c r="C1341" s="31"/>
      <c r="D1341" s="31"/>
      <c r="E1341" s="31"/>
      <c r="F1341" s="30"/>
      <c r="G1341" s="30"/>
      <c r="H1341" s="30"/>
      <c r="I1341" s="1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1" t="str">
        <f t="array" ref="J1341">IF(I1341&lt;&gt;"",INDEX(Def!$J$6:$L$10,MATCH(F1341,Def!$I$6:$I$10,0),MATCH(I1341,Def!$J$5:$L$5,0)),"")</f>
        <v/>
      </c>
      <c r="K1341" s="33"/>
      <c r="L1341" s="34" t="str">
        <f t="shared" si="1"/>
        <v/>
      </c>
      <c r="M1341" s="31"/>
    </row>
    <row r="1342" ht="14.25" customHeight="1">
      <c r="A1342" s="13"/>
      <c r="B1342" s="30"/>
      <c r="C1342" s="31"/>
      <c r="D1342" s="31"/>
      <c r="E1342" s="31"/>
      <c r="F1342" s="30"/>
      <c r="G1342" s="30"/>
      <c r="H1342" s="30"/>
      <c r="I1342" s="1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1" t="str">
        <f t="array" ref="J1342">IF(I1342&lt;&gt;"",INDEX(Def!$J$6:$L$10,MATCH(F1342,Def!$I$6:$I$10,0),MATCH(I1342,Def!$J$5:$L$5,0)),"")</f>
        <v/>
      </c>
      <c r="K1342" s="33"/>
      <c r="L1342" s="34" t="str">
        <f t="shared" si="1"/>
        <v/>
      </c>
      <c r="M1342" s="31"/>
    </row>
    <row r="1343" ht="14.25" customHeight="1">
      <c r="A1343" s="13"/>
      <c r="B1343" s="30"/>
      <c r="C1343" s="31"/>
      <c r="D1343" s="31"/>
      <c r="E1343" s="31"/>
      <c r="F1343" s="30"/>
      <c r="G1343" s="30"/>
      <c r="H1343" s="30"/>
      <c r="I1343" s="1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1" t="str">
        <f t="array" ref="J1343">IF(I1343&lt;&gt;"",INDEX(Def!$J$6:$L$10,MATCH(F1343,Def!$I$6:$I$10,0),MATCH(I1343,Def!$J$5:$L$5,0)),"")</f>
        <v/>
      </c>
      <c r="K1343" s="33"/>
      <c r="L1343" s="34" t="str">
        <f t="shared" si="1"/>
        <v/>
      </c>
      <c r="M1343" s="31"/>
    </row>
    <row r="1344" ht="14.25" customHeight="1">
      <c r="A1344" s="13"/>
      <c r="B1344" s="30"/>
      <c r="C1344" s="31"/>
      <c r="D1344" s="31"/>
      <c r="E1344" s="31"/>
      <c r="F1344" s="30"/>
      <c r="G1344" s="30"/>
      <c r="H1344" s="30"/>
      <c r="I1344" s="1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1" t="str">
        <f t="array" ref="J1344">IF(I1344&lt;&gt;"",INDEX(Def!$J$6:$L$10,MATCH(F1344,Def!$I$6:$I$10,0),MATCH(I1344,Def!$J$5:$L$5,0)),"")</f>
        <v/>
      </c>
      <c r="K1344" s="33"/>
      <c r="L1344" s="34" t="str">
        <f t="shared" si="1"/>
        <v/>
      </c>
      <c r="M1344" s="31"/>
    </row>
    <row r="1345" ht="14.25" customHeight="1">
      <c r="A1345" s="13"/>
      <c r="B1345" s="30"/>
      <c r="C1345" s="31"/>
      <c r="D1345" s="31"/>
      <c r="E1345" s="31"/>
      <c r="F1345" s="30"/>
      <c r="G1345" s="30"/>
      <c r="H1345" s="30"/>
      <c r="I1345" s="1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1" t="str">
        <f t="array" ref="J1345">IF(I1345&lt;&gt;"",INDEX(Def!$J$6:$L$10,MATCH(F1345,Def!$I$6:$I$10,0),MATCH(I1345,Def!$J$5:$L$5,0)),"")</f>
        <v/>
      </c>
      <c r="K1345" s="33"/>
      <c r="L1345" s="34" t="str">
        <f t="shared" si="1"/>
        <v/>
      </c>
      <c r="M1345" s="31"/>
    </row>
    <row r="1346" ht="14.25" customHeight="1">
      <c r="A1346" s="13"/>
      <c r="B1346" s="30"/>
      <c r="C1346" s="31"/>
      <c r="D1346" s="31"/>
      <c r="E1346" s="31"/>
      <c r="F1346" s="30"/>
      <c r="G1346" s="30"/>
      <c r="H1346" s="30"/>
      <c r="I1346" s="1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1" t="str">
        <f t="array" ref="J1346">IF(I1346&lt;&gt;"",INDEX(Def!$J$6:$L$10,MATCH(F1346,Def!$I$6:$I$10,0),MATCH(I1346,Def!$J$5:$L$5,0)),"")</f>
        <v/>
      </c>
      <c r="K1346" s="33"/>
      <c r="L1346" s="34" t="str">
        <f t="shared" si="1"/>
        <v/>
      </c>
      <c r="M1346" s="31"/>
    </row>
    <row r="1347" ht="14.25" customHeight="1">
      <c r="A1347" s="13"/>
      <c r="B1347" s="30"/>
      <c r="C1347" s="31"/>
      <c r="D1347" s="31"/>
      <c r="E1347" s="31"/>
      <c r="F1347" s="30"/>
      <c r="G1347" s="30"/>
      <c r="H1347" s="30"/>
      <c r="I1347" s="1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1" t="str">
        <f t="array" ref="J1347">IF(I1347&lt;&gt;"",INDEX(Def!$J$6:$L$10,MATCH(F1347,Def!$I$6:$I$10,0),MATCH(I1347,Def!$J$5:$L$5,0)),"")</f>
        <v/>
      </c>
      <c r="K1347" s="33"/>
      <c r="L1347" s="34" t="str">
        <f t="shared" si="1"/>
        <v/>
      </c>
      <c r="M1347" s="31"/>
    </row>
    <row r="1348" ht="14.25" customHeight="1">
      <c r="A1348" s="13"/>
      <c r="B1348" s="30"/>
      <c r="C1348" s="31"/>
      <c r="D1348" s="31"/>
      <c r="E1348" s="31"/>
      <c r="F1348" s="30"/>
      <c r="G1348" s="30"/>
      <c r="H1348" s="30"/>
      <c r="I1348" s="1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1" t="str">
        <f t="array" ref="J1348">IF(I1348&lt;&gt;"",INDEX(Def!$J$6:$L$10,MATCH(F1348,Def!$I$6:$I$10,0),MATCH(I1348,Def!$J$5:$L$5,0)),"")</f>
        <v/>
      </c>
      <c r="K1348" s="33"/>
      <c r="L1348" s="34" t="str">
        <f t="shared" si="1"/>
        <v/>
      </c>
      <c r="M1348" s="31"/>
    </row>
    <row r="1349" ht="14.25" customHeight="1">
      <c r="A1349" s="13"/>
      <c r="B1349" s="30"/>
      <c r="C1349" s="31"/>
      <c r="D1349" s="31"/>
      <c r="E1349" s="31"/>
      <c r="F1349" s="30"/>
      <c r="G1349" s="30"/>
      <c r="H1349" s="30"/>
      <c r="I1349" s="1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1" t="str">
        <f t="array" ref="J1349">IF(I1349&lt;&gt;"",INDEX(Def!$J$6:$L$10,MATCH(F1349,Def!$I$6:$I$10,0),MATCH(I1349,Def!$J$5:$L$5,0)),"")</f>
        <v/>
      </c>
      <c r="K1349" s="33"/>
      <c r="L1349" s="34" t="str">
        <f t="shared" si="1"/>
        <v/>
      </c>
      <c r="M1349" s="31"/>
    </row>
    <row r="1350" ht="14.25" customHeight="1">
      <c r="A1350" s="13"/>
      <c r="B1350" s="30"/>
      <c r="C1350" s="31"/>
      <c r="D1350" s="31"/>
      <c r="E1350" s="31"/>
      <c r="F1350" s="30"/>
      <c r="G1350" s="30"/>
      <c r="H1350" s="30"/>
      <c r="I1350" s="1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1" t="str">
        <f t="array" ref="J1350">IF(I1350&lt;&gt;"",INDEX(Def!$J$6:$L$10,MATCH(F1350,Def!$I$6:$I$10,0),MATCH(I1350,Def!$J$5:$L$5,0)),"")</f>
        <v/>
      </c>
      <c r="K1350" s="33"/>
      <c r="L1350" s="34" t="str">
        <f t="shared" si="1"/>
        <v/>
      </c>
      <c r="M1350" s="31"/>
    </row>
    <row r="1351" ht="14.25" customHeight="1">
      <c r="A1351" s="13"/>
      <c r="B1351" s="30"/>
      <c r="C1351" s="31"/>
      <c r="D1351" s="31"/>
      <c r="E1351" s="31"/>
      <c r="F1351" s="30"/>
      <c r="G1351" s="30"/>
      <c r="H1351" s="30"/>
      <c r="I1351" s="1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1" t="str">
        <f t="array" ref="J1351">IF(I1351&lt;&gt;"",INDEX(Def!$J$6:$L$10,MATCH(F1351,Def!$I$6:$I$10,0),MATCH(I1351,Def!$J$5:$L$5,0)),"")</f>
        <v/>
      </c>
      <c r="K1351" s="33"/>
      <c r="L1351" s="34" t="str">
        <f t="shared" si="1"/>
        <v/>
      </c>
      <c r="M1351" s="31"/>
    </row>
    <row r="1352" ht="14.25" customHeight="1">
      <c r="A1352" s="13"/>
      <c r="B1352" s="30"/>
      <c r="C1352" s="31"/>
      <c r="D1352" s="31"/>
      <c r="E1352" s="31"/>
      <c r="F1352" s="30"/>
      <c r="G1352" s="30"/>
      <c r="H1352" s="30"/>
      <c r="I1352" s="1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1" t="str">
        <f t="array" ref="J1352">IF(I1352&lt;&gt;"",INDEX(Def!$J$6:$L$10,MATCH(F1352,Def!$I$6:$I$10,0),MATCH(I1352,Def!$J$5:$L$5,0)),"")</f>
        <v/>
      </c>
      <c r="K1352" s="33"/>
      <c r="L1352" s="34" t="str">
        <f t="shared" si="1"/>
        <v/>
      </c>
      <c r="M1352" s="31"/>
    </row>
    <row r="1353" ht="14.25" customHeight="1">
      <c r="A1353" s="13"/>
      <c r="B1353" s="30"/>
      <c r="C1353" s="31"/>
      <c r="D1353" s="31"/>
      <c r="E1353" s="31"/>
      <c r="F1353" s="30"/>
      <c r="G1353" s="30"/>
      <c r="H1353" s="30"/>
      <c r="I1353" s="1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1" t="str">
        <f t="array" ref="J1353">IF(I1353&lt;&gt;"",INDEX(Def!$J$6:$L$10,MATCH(F1353,Def!$I$6:$I$10,0),MATCH(I1353,Def!$J$5:$L$5,0)),"")</f>
        <v/>
      </c>
      <c r="K1353" s="33"/>
      <c r="L1353" s="34" t="str">
        <f t="shared" si="1"/>
        <v/>
      </c>
      <c r="M1353" s="31"/>
    </row>
    <row r="1354" ht="14.25" customHeight="1">
      <c r="A1354" s="13"/>
      <c r="B1354" s="30"/>
      <c r="C1354" s="31"/>
      <c r="D1354" s="31"/>
      <c r="E1354" s="31"/>
      <c r="F1354" s="30"/>
      <c r="G1354" s="30"/>
      <c r="H1354" s="30"/>
      <c r="I1354" s="1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1" t="str">
        <f t="array" ref="J1354">IF(I1354&lt;&gt;"",INDEX(Def!$J$6:$L$10,MATCH(F1354,Def!$I$6:$I$10,0),MATCH(I1354,Def!$J$5:$L$5,0)),"")</f>
        <v/>
      </c>
      <c r="K1354" s="33"/>
      <c r="L1354" s="34" t="str">
        <f t="shared" si="1"/>
        <v/>
      </c>
      <c r="M1354" s="31"/>
    </row>
    <row r="1355" ht="14.25" customHeight="1">
      <c r="A1355" s="13"/>
      <c r="B1355" s="30"/>
      <c r="C1355" s="31"/>
      <c r="D1355" s="31"/>
      <c r="E1355" s="31"/>
      <c r="F1355" s="30"/>
      <c r="G1355" s="30"/>
      <c r="H1355" s="30"/>
      <c r="I1355" s="1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1" t="str">
        <f t="array" ref="J1355">IF(I1355&lt;&gt;"",INDEX(Def!$J$6:$L$10,MATCH(F1355,Def!$I$6:$I$10,0),MATCH(I1355,Def!$J$5:$L$5,0)),"")</f>
        <v/>
      </c>
      <c r="K1355" s="33"/>
      <c r="L1355" s="34" t="str">
        <f t="shared" si="1"/>
        <v/>
      </c>
      <c r="M1355" s="31"/>
    </row>
    <row r="1356" ht="14.25" customHeight="1">
      <c r="A1356" s="13"/>
      <c r="B1356" s="30"/>
      <c r="C1356" s="31"/>
      <c r="D1356" s="31"/>
      <c r="E1356" s="31"/>
      <c r="F1356" s="30"/>
      <c r="G1356" s="30"/>
      <c r="H1356" s="30"/>
      <c r="I1356" s="1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1" t="str">
        <f t="array" ref="J1356">IF(I1356&lt;&gt;"",INDEX(Def!$J$6:$L$10,MATCH(F1356,Def!$I$6:$I$10,0),MATCH(I1356,Def!$J$5:$L$5,0)),"")</f>
        <v/>
      </c>
      <c r="K1356" s="33"/>
      <c r="L1356" s="34" t="str">
        <f t="shared" si="1"/>
        <v/>
      </c>
      <c r="M1356" s="31"/>
    </row>
    <row r="1357" ht="14.25" customHeight="1">
      <c r="A1357" s="13"/>
      <c r="B1357" s="30"/>
      <c r="C1357" s="31"/>
      <c r="D1357" s="31"/>
      <c r="E1357" s="31"/>
      <c r="F1357" s="30"/>
      <c r="G1357" s="30"/>
      <c r="H1357" s="30"/>
      <c r="I1357" s="1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1" t="str">
        <f t="array" ref="J1357">IF(I1357&lt;&gt;"",INDEX(Def!$J$6:$L$10,MATCH(F1357,Def!$I$6:$I$10,0),MATCH(I1357,Def!$J$5:$L$5,0)),"")</f>
        <v/>
      </c>
      <c r="K1357" s="33"/>
      <c r="L1357" s="34" t="str">
        <f t="shared" si="1"/>
        <v/>
      </c>
      <c r="M1357" s="31"/>
    </row>
    <row r="1358" ht="14.25" customHeight="1">
      <c r="A1358" s="13"/>
      <c r="B1358" s="30"/>
      <c r="C1358" s="31"/>
      <c r="D1358" s="31"/>
      <c r="E1358" s="31"/>
      <c r="F1358" s="30"/>
      <c r="G1358" s="30"/>
      <c r="H1358" s="30"/>
      <c r="I1358" s="1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1" t="str">
        <f t="array" ref="J1358">IF(I1358&lt;&gt;"",INDEX(Def!$J$6:$L$10,MATCH(F1358,Def!$I$6:$I$10,0),MATCH(I1358,Def!$J$5:$L$5,0)),"")</f>
        <v/>
      </c>
      <c r="K1358" s="33"/>
      <c r="L1358" s="34" t="str">
        <f t="shared" si="1"/>
        <v/>
      </c>
      <c r="M1358" s="31"/>
    </row>
    <row r="1359" ht="14.25" customHeight="1">
      <c r="A1359" s="13"/>
      <c r="B1359" s="30"/>
      <c r="C1359" s="31"/>
      <c r="D1359" s="31"/>
      <c r="E1359" s="31"/>
      <c r="F1359" s="30"/>
      <c r="G1359" s="30"/>
      <c r="H1359" s="30"/>
      <c r="I1359" s="1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1" t="str">
        <f t="array" ref="J1359">IF(I1359&lt;&gt;"",INDEX(Def!$J$6:$L$10,MATCH(F1359,Def!$I$6:$I$10,0),MATCH(I1359,Def!$J$5:$L$5,0)),"")</f>
        <v/>
      </c>
      <c r="K1359" s="33"/>
      <c r="L1359" s="34" t="str">
        <f t="shared" si="1"/>
        <v/>
      </c>
      <c r="M1359" s="31"/>
    </row>
    <row r="1360" ht="14.25" customHeight="1">
      <c r="A1360" s="13"/>
      <c r="B1360" s="30"/>
      <c r="C1360" s="31"/>
      <c r="D1360" s="31"/>
      <c r="E1360" s="31"/>
      <c r="F1360" s="30"/>
      <c r="G1360" s="30"/>
      <c r="H1360" s="30"/>
      <c r="I1360" s="1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1" t="str">
        <f t="array" ref="J1360">IF(I1360&lt;&gt;"",INDEX(Def!$J$6:$L$10,MATCH(F1360,Def!$I$6:$I$10,0),MATCH(I1360,Def!$J$5:$L$5,0)),"")</f>
        <v/>
      </c>
      <c r="K1360" s="33"/>
      <c r="L1360" s="34" t="str">
        <f t="shared" si="1"/>
        <v/>
      </c>
      <c r="M1360" s="31"/>
    </row>
    <row r="1361" ht="14.25" customHeight="1">
      <c r="A1361" s="13"/>
      <c r="B1361" s="30"/>
      <c r="C1361" s="31"/>
      <c r="D1361" s="31"/>
      <c r="E1361" s="31"/>
      <c r="F1361" s="30"/>
      <c r="G1361" s="30"/>
      <c r="H1361" s="30"/>
      <c r="I1361" s="1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1" t="str">
        <f t="array" ref="J1361">IF(I1361&lt;&gt;"",INDEX(Def!$J$6:$L$10,MATCH(F1361,Def!$I$6:$I$10,0),MATCH(I1361,Def!$J$5:$L$5,0)),"")</f>
        <v/>
      </c>
      <c r="K1361" s="33"/>
      <c r="L1361" s="34" t="str">
        <f t="shared" si="1"/>
        <v/>
      </c>
      <c r="M1361" s="31"/>
    </row>
    <row r="1362" ht="14.25" customHeight="1">
      <c r="A1362" s="13"/>
      <c r="B1362" s="30"/>
      <c r="C1362" s="31"/>
      <c r="D1362" s="31"/>
      <c r="E1362" s="31"/>
      <c r="F1362" s="30"/>
      <c r="G1362" s="30"/>
      <c r="H1362" s="30"/>
      <c r="I1362" s="1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1" t="str">
        <f t="array" ref="J1362">IF(I1362&lt;&gt;"",INDEX(Def!$J$6:$L$10,MATCH(F1362,Def!$I$6:$I$10,0),MATCH(I1362,Def!$J$5:$L$5,0)),"")</f>
        <v/>
      </c>
      <c r="K1362" s="33"/>
      <c r="L1362" s="34" t="str">
        <f t="shared" si="1"/>
        <v/>
      </c>
      <c r="M1362" s="31"/>
    </row>
    <row r="1363" ht="14.25" customHeight="1">
      <c r="A1363" s="13"/>
      <c r="B1363" s="30"/>
      <c r="C1363" s="31"/>
      <c r="D1363" s="31"/>
      <c r="E1363" s="31"/>
      <c r="F1363" s="30"/>
      <c r="G1363" s="30"/>
      <c r="H1363" s="30"/>
      <c r="I1363" s="1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1" t="str">
        <f t="array" ref="J1363">IF(I1363&lt;&gt;"",INDEX(Def!$J$6:$L$10,MATCH(F1363,Def!$I$6:$I$10,0),MATCH(I1363,Def!$J$5:$L$5,0)),"")</f>
        <v/>
      </c>
      <c r="K1363" s="33"/>
      <c r="L1363" s="34" t="str">
        <f t="shared" si="1"/>
        <v/>
      </c>
      <c r="M1363" s="31"/>
    </row>
    <row r="1364" ht="14.25" customHeight="1">
      <c r="A1364" s="13"/>
      <c r="B1364" s="30"/>
      <c r="C1364" s="31"/>
      <c r="D1364" s="31"/>
      <c r="E1364" s="31"/>
      <c r="F1364" s="30"/>
      <c r="G1364" s="30"/>
      <c r="H1364" s="30"/>
      <c r="I1364" s="1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1" t="str">
        <f t="array" ref="J1364">IF(I1364&lt;&gt;"",INDEX(Def!$J$6:$L$10,MATCH(F1364,Def!$I$6:$I$10,0),MATCH(I1364,Def!$J$5:$L$5,0)),"")</f>
        <v/>
      </c>
      <c r="K1364" s="33"/>
      <c r="L1364" s="34" t="str">
        <f t="shared" si="1"/>
        <v/>
      </c>
      <c r="M1364" s="31"/>
    </row>
    <row r="1365" ht="14.25" customHeight="1">
      <c r="A1365" s="13"/>
      <c r="B1365" s="30"/>
      <c r="C1365" s="31"/>
      <c r="D1365" s="31"/>
      <c r="E1365" s="31"/>
      <c r="F1365" s="30"/>
      <c r="G1365" s="30"/>
      <c r="H1365" s="30"/>
      <c r="I1365" s="1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1" t="str">
        <f t="array" ref="J1365">IF(I1365&lt;&gt;"",INDEX(Def!$J$6:$L$10,MATCH(F1365,Def!$I$6:$I$10,0),MATCH(I1365,Def!$J$5:$L$5,0)),"")</f>
        <v/>
      </c>
      <c r="K1365" s="33"/>
      <c r="L1365" s="34" t="str">
        <f t="shared" si="1"/>
        <v/>
      </c>
      <c r="M1365" s="31"/>
    </row>
    <row r="1366" ht="14.25" customHeight="1">
      <c r="A1366" s="13"/>
      <c r="B1366" s="30"/>
      <c r="C1366" s="31"/>
      <c r="D1366" s="31"/>
      <c r="E1366" s="31"/>
      <c r="F1366" s="30"/>
      <c r="G1366" s="30"/>
      <c r="H1366" s="30"/>
      <c r="I1366" s="1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1" t="str">
        <f t="array" ref="J1366">IF(I1366&lt;&gt;"",INDEX(Def!$J$6:$L$10,MATCH(F1366,Def!$I$6:$I$10,0),MATCH(I1366,Def!$J$5:$L$5,0)),"")</f>
        <v/>
      </c>
      <c r="K1366" s="33"/>
      <c r="L1366" s="34" t="str">
        <f t="shared" si="1"/>
        <v/>
      </c>
      <c r="M1366" s="31"/>
    </row>
    <row r="1367" ht="14.25" customHeight="1">
      <c r="A1367" s="13"/>
      <c r="B1367" s="30"/>
      <c r="C1367" s="31"/>
      <c r="D1367" s="31"/>
      <c r="E1367" s="31"/>
      <c r="F1367" s="30"/>
      <c r="G1367" s="30"/>
      <c r="H1367" s="30"/>
      <c r="I1367" s="1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1" t="str">
        <f t="array" ref="J1367">IF(I1367&lt;&gt;"",INDEX(Def!$J$6:$L$10,MATCH(F1367,Def!$I$6:$I$10,0),MATCH(I1367,Def!$J$5:$L$5,0)),"")</f>
        <v/>
      </c>
      <c r="K1367" s="33"/>
      <c r="L1367" s="34" t="str">
        <f t="shared" si="1"/>
        <v/>
      </c>
      <c r="M1367" s="31"/>
    </row>
    <row r="1368" ht="14.25" customHeight="1">
      <c r="A1368" s="13"/>
      <c r="B1368" s="30"/>
      <c r="C1368" s="31"/>
      <c r="D1368" s="31"/>
      <c r="E1368" s="31"/>
      <c r="F1368" s="30"/>
      <c r="G1368" s="30"/>
      <c r="H1368" s="30"/>
      <c r="I1368" s="1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1" t="str">
        <f t="array" ref="J1368">IF(I1368&lt;&gt;"",INDEX(Def!$J$6:$L$10,MATCH(F1368,Def!$I$6:$I$10,0),MATCH(I1368,Def!$J$5:$L$5,0)),"")</f>
        <v/>
      </c>
      <c r="K1368" s="33"/>
      <c r="L1368" s="34" t="str">
        <f t="shared" si="1"/>
        <v/>
      </c>
      <c r="M1368" s="31"/>
    </row>
    <row r="1369" ht="14.25" customHeight="1">
      <c r="A1369" s="13"/>
      <c r="B1369" s="30"/>
      <c r="C1369" s="31"/>
      <c r="D1369" s="31"/>
      <c r="E1369" s="31"/>
      <c r="F1369" s="30"/>
      <c r="G1369" s="30"/>
      <c r="H1369" s="30"/>
      <c r="I1369" s="1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1" t="str">
        <f t="array" ref="J1369">IF(I1369&lt;&gt;"",INDEX(Def!$J$6:$L$10,MATCH(F1369,Def!$I$6:$I$10,0),MATCH(I1369,Def!$J$5:$L$5,0)),"")</f>
        <v/>
      </c>
      <c r="K1369" s="33"/>
      <c r="L1369" s="34" t="str">
        <f t="shared" si="1"/>
        <v/>
      </c>
      <c r="M1369" s="31"/>
    </row>
    <row r="1370" ht="14.25" customHeight="1">
      <c r="A1370" s="13"/>
      <c r="B1370" s="30"/>
      <c r="C1370" s="31"/>
      <c r="D1370" s="31"/>
      <c r="E1370" s="31"/>
      <c r="F1370" s="30"/>
      <c r="G1370" s="30"/>
      <c r="H1370" s="30"/>
      <c r="I1370" s="1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1" t="str">
        <f t="array" ref="J1370">IF(I1370&lt;&gt;"",INDEX(Def!$J$6:$L$10,MATCH(F1370,Def!$I$6:$I$10,0),MATCH(I1370,Def!$J$5:$L$5,0)),"")</f>
        <v/>
      </c>
      <c r="K1370" s="33"/>
      <c r="L1370" s="34" t="str">
        <f t="shared" si="1"/>
        <v/>
      </c>
      <c r="M1370" s="31"/>
    </row>
    <row r="1371" ht="14.25" customHeight="1">
      <c r="A1371" s="13"/>
      <c r="B1371" s="30"/>
      <c r="C1371" s="31"/>
      <c r="D1371" s="31"/>
      <c r="E1371" s="31"/>
      <c r="F1371" s="30"/>
      <c r="G1371" s="30"/>
      <c r="H1371" s="30"/>
      <c r="I1371" s="1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1" t="str">
        <f t="array" ref="J1371">IF(I1371&lt;&gt;"",INDEX(Def!$J$6:$L$10,MATCH(F1371,Def!$I$6:$I$10,0),MATCH(I1371,Def!$J$5:$L$5,0)),"")</f>
        <v/>
      </c>
      <c r="K1371" s="33"/>
      <c r="L1371" s="34" t="str">
        <f t="shared" si="1"/>
        <v/>
      </c>
      <c r="M1371" s="31"/>
    </row>
    <row r="1372" ht="14.25" customHeight="1">
      <c r="A1372" s="13"/>
      <c r="B1372" s="30"/>
      <c r="C1372" s="31"/>
      <c r="D1372" s="31"/>
      <c r="E1372" s="31"/>
      <c r="F1372" s="30"/>
      <c r="G1372" s="30"/>
      <c r="H1372" s="30"/>
      <c r="I1372" s="1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1" t="str">
        <f t="array" ref="J1372">IF(I1372&lt;&gt;"",INDEX(Def!$J$6:$L$10,MATCH(F1372,Def!$I$6:$I$10,0),MATCH(I1372,Def!$J$5:$L$5,0)),"")</f>
        <v/>
      </c>
      <c r="K1372" s="33"/>
      <c r="L1372" s="34" t="str">
        <f t="shared" si="1"/>
        <v/>
      </c>
      <c r="M1372" s="31"/>
    </row>
    <row r="1373" ht="14.25" customHeight="1">
      <c r="A1373" s="13"/>
      <c r="B1373" s="30"/>
      <c r="C1373" s="31"/>
      <c r="D1373" s="31"/>
      <c r="E1373" s="31"/>
      <c r="F1373" s="30"/>
      <c r="G1373" s="30"/>
      <c r="H1373" s="30"/>
      <c r="I1373" s="1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1" t="str">
        <f t="array" ref="J1373">IF(I1373&lt;&gt;"",INDEX(Def!$J$6:$L$10,MATCH(F1373,Def!$I$6:$I$10,0),MATCH(I1373,Def!$J$5:$L$5,0)),"")</f>
        <v/>
      </c>
      <c r="K1373" s="33"/>
      <c r="L1373" s="34" t="str">
        <f t="shared" si="1"/>
        <v/>
      </c>
      <c r="M1373" s="31"/>
    </row>
    <row r="1374" ht="14.25" customHeight="1">
      <c r="A1374" s="13"/>
      <c r="B1374" s="30"/>
      <c r="C1374" s="31"/>
      <c r="D1374" s="31"/>
      <c r="E1374" s="31"/>
      <c r="F1374" s="30"/>
      <c r="G1374" s="30"/>
      <c r="H1374" s="30"/>
      <c r="I1374" s="1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1" t="str">
        <f t="array" ref="J1374">IF(I1374&lt;&gt;"",INDEX(Def!$J$6:$L$10,MATCH(F1374,Def!$I$6:$I$10,0),MATCH(I1374,Def!$J$5:$L$5,0)),"")</f>
        <v/>
      </c>
      <c r="K1374" s="33"/>
      <c r="L1374" s="34" t="str">
        <f t="shared" si="1"/>
        <v/>
      </c>
      <c r="M1374" s="31"/>
    </row>
    <row r="1375" ht="14.25" customHeight="1">
      <c r="A1375" s="13"/>
      <c r="B1375" s="30"/>
      <c r="C1375" s="31"/>
      <c r="D1375" s="31"/>
      <c r="E1375" s="31"/>
      <c r="F1375" s="30"/>
      <c r="G1375" s="30"/>
      <c r="H1375" s="30"/>
      <c r="I1375" s="1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1" t="str">
        <f t="array" ref="J1375">IF(I1375&lt;&gt;"",INDEX(Def!$J$6:$L$10,MATCH(F1375,Def!$I$6:$I$10,0),MATCH(I1375,Def!$J$5:$L$5,0)),"")</f>
        <v/>
      </c>
      <c r="K1375" s="33"/>
      <c r="L1375" s="34" t="str">
        <f t="shared" si="1"/>
        <v/>
      </c>
      <c r="M1375" s="31"/>
    </row>
    <row r="1376" ht="14.25" customHeight="1">
      <c r="A1376" s="13"/>
      <c r="B1376" s="30"/>
      <c r="C1376" s="31"/>
      <c r="D1376" s="31"/>
      <c r="E1376" s="31"/>
      <c r="F1376" s="30"/>
      <c r="G1376" s="30"/>
      <c r="H1376" s="30"/>
      <c r="I1376" s="1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1" t="str">
        <f t="array" ref="J1376">IF(I1376&lt;&gt;"",INDEX(Def!$J$6:$L$10,MATCH(F1376,Def!$I$6:$I$10,0),MATCH(I1376,Def!$J$5:$L$5,0)),"")</f>
        <v/>
      </c>
      <c r="K1376" s="33"/>
      <c r="L1376" s="34" t="str">
        <f t="shared" si="1"/>
        <v/>
      </c>
      <c r="M1376" s="31"/>
    </row>
    <row r="1377" ht="14.25" customHeight="1">
      <c r="A1377" s="13"/>
      <c r="B1377" s="30"/>
      <c r="C1377" s="31"/>
      <c r="D1377" s="31"/>
      <c r="E1377" s="31"/>
      <c r="F1377" s="30"/>
      <c r="G1377" s="30"/>
      <c r="H1377" s="30"/>
      <c r="I1377" s="1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1" t="str">
        <f t="array" ref="J1377">IF(I1377&lt;&gt;"",INDEX(Def!$J$6:$L$10,MATCH(F1377,Def!$I$6:$I$10,0),MATCH(I1377,Def!$J$5:$L$5,0)),"")</f>
        <v/>
      </c>
      <c r="K1377" s="33"/>
      <c r="L1377" s="34" t="str">
        <f t="shared" si="1"/>
        <v/>
      </c>
      <c r="M1377" s="31"/>
    </row>
    <row r="1378" ht="14.25" customHeight="1">
      <c r="A1378" s="13"/>
      <c r="B1378" s="30"/>
      <c r="C1378" s="31"/>
      <c r="D1378" s="31"/>
      <c r="E1378" s="31"/>
      <c r="F1378" s="30"/>
      <c r="G1378" s="30"/>
      <c r="H1378" s="30"/>
      <c r="I1378" s="1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1" t="str">
        <f t="array" ref="J1378">IF(I1378&lt;&gt;"",INDEX(Def!$J$6:$L$10,MATCH(F1378,Def!$I$6:$I$10,0),MATCH(I1378,Def!$J$5:$L$5,0)),"")</f>
        <v/>
      </c>
      <c r="K1378" s="33"/>
      <c r="L1378" s="34" t="str">
        <f t="shared" si="1"/>
        <v/>
      </c>
      <c r="M1378" s="31"/>
    </row>
    <row r="1379" ht="14.25" customHeight="1">
      <c r="A1379" s="13"/>
      <c r="B1379" s="30"/>
      <c r="C1379" s="31"/>
      <c r="D1379" s="31"/>
      <c r="E1379" s="31"/>
      <c r="F1379" s="30"/>
      <c r="G1379" s="30"/>
      <c r="H1379" s="30"/>
      <c r="I1379" s="1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1" t="str">
        <f t="array" ref="J1379">IF(I1379&lt;&gt;"",INDEX(Def!$J$6:$L$10,MATCH(F1379,Def!$I$6:$I$10,0),MATCH(I1379,Def!$J$5:$L$5,0)),"")</f>
        <v/>
      </c>
      <c r="K1379" s="33"/>
      <c r="L1379" s="34" t="str">
        <f t="shared" si="1"/>
        <v/>
      </c>
      <c r="M1379" s="31"/>
    </row>
    <row r="1380" ht="14.25" customHeight="1">
      <c r="A1380" s="13"/>
      <c r="B1380" s="30"/>
      <c r="C1380" s="31"/>
      <c r="D1380" s="31"/>
      <c r="E1380" s="31"/>
      <c r="F1380" s="30"/>
      <c r="G1380" s="30"/>
      <c r="H1380" s="30"/>
      <c r="I1380" s="1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1" t="str">
        <f t="array" ref="J1380">IF(I1380&lt;&gt;"",INDEX(Def!$J$6:$L$10,MATCH(F1380,Def!$I$6:$I$10,0),MATCH(I1380,Def!$J$5:$L$5,0)),"")</f>
        <v/>
      </c>
      <c r="K1380" s="33"/>
      <c r="L1380" s="34" t="str">
        <f t="shared" si="1"/>
        <v/>
      </c>
      <c r="M1380" s="31"/>
    </row>
    <row r="1381" ht="14.25" customHeight="1">
      <c r="A1381" s="13"/>
      <c r="B1381" s="30"/>
      <c r="C1381" s="31"/>
      <c r="D1381" s="31"/>
      <c r="E1381" s="31"/>
      <c r="F1381" s="30"/>
      <c r="G1381" s="30"/>
      <c r="H1381" s="30"/>
      <c r="I1381" s="1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1" t="str">
        <f t="array" ref="J1381">IF(I1381&lt;&gt;"",INDEX(Def!$J$6:$L$10,MATCH(F1381,Def!$I$6:$I$10,0),MATCH(I1381,Def!$J$5:$L$5,0)),"")</f>
        <v/>
      </c>
      <c r="K1381" s="33"/>
      <c r="L1381" s="34" t="str">
        <f t="shared" si="1"/>
        <v/>
      </c>
      <c r="M1381" s="31"/>
    </row>
    <row r="1382" ht="14.25" customHeight="1">
      <c r="A1382" s="13"/>
      <c r="B1382" s="30"/>
      <c r="C1382" s="31"/>
      <c r="D1382" s="31"/>
      <c r="E1382" s="31"/>
      <c r="F1382" s="30"/>
      <c r="G1382" s="30"/>
      <c r="H1382" s="30"/>
      <c r="I1382" s="1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1" t="str">
        <f t="array" ref="J1382">IF(I1382&lt;&gt;"",INDEX(Def!$J$6:$L$10,MATCH(F1382,Def!$I$6:$I$10,0),MATCH(I1382,Def!$J$5:$L$5,0)),"")</f>
        <v/>
      </c>
      <c r="K1382" s="33"/>
      <c r="L1382" s="34" t="str">
        <f t="shared" si="1"/>
        <v/>
      </c>
      <c r="M1382" s="31"/>
    </row>
    <row r="1383" ht="14.25" customHeight="1">
      <c r="A1383" s="13"/>
      <c r="B1383" s="30"/>
      <c r="C1383" s="31"/>
      <c r="D1383" s="31"/>
      <c r="E1383" s="31"/>
      <c r="F1383" s="30"/>
      <c r="G1383" s="30"/>
      <c r="H1383" s="30"/>
      <c r="I1383" s="1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1" t="str">
        <f t="array" ref="J1383">IF(I1383&lt;&gt;"",INDEX(Def!$J$6:$L$10,MATCH(F1383,Def!$I$6:$I$10,0),MATCH(I1383,Def!$J$5:$L$5,0)),"")</f>
        <v/>
      </c>
      <c r="K1383" s="33"/>
      <c r="L1383" s="34" t="str">
        <f t="shared" si="1"/>
        <v/>
      </c>
      <c r="M1383" s="31"/>
    </row>
    <row r="1384" ht="14.25" customHeight="1">
      <c r="A1384" s="13"/>
      <c r="B1384" s="30"/>
      <c r="C1384" s="31"/>
      <c r="D1384" s="31"/>
      <c r="E1384" s="31"/>
      <c r="F1384" s="30"/>
      <c r="G1384" s="30"/>
      <c r="H1384" s="30"/>
      <c r="I1384" s="1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1" t="str">
        <f t="array" ref="J1384">IF(I1384&lt;&gt;"",INDEX(Def!$J$6:$L$10,MATCH(F1384,Def!$I$6:$I$10,0),MATCH(I1384,Def!$J$5:$L$5,0)),"")</f>
        <v/>
      </c>
      <c r="K1384" s="33"/>
      <c r="L1384" s="34" t="str">
        <f t="shared" si="1"/>
        <v/>
      </c>
      <c r="M1384" s="31"/>
    </row>
    <row r="1385" ht="14.25" customHeight="1">
      <c r="A1385" s="13"/>
      <c r="B1385" s="30"/>
      <c r="C1385" s="31"/>
      <c r="D1385" s="31"/>
      <c r="E1385" s="31"/>
      <c r="F1385" s="30"/>
      <c r="G1385" s="30"/>
      <c r="H1385" s="30"/>
      <c r="I1385" s="1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1" t="str">
        <f t="array" ref="J1385">IF(I1385&lt;&gt;"",INDEX(Def!$J$6:$L$10,MATCH(F1385,Def!$I$6:$I$10,0),MATCH(I1385,Def!$J$5:$L$5,0)),"")</f>
        <v/>
      </c>
      <c r="K1385" s="33"/>
      <c r="L1385" s="34" t="str">
        <f t="shared" si="1"/>
        <v/>
      </c>
      <c r="M1385" s="31"/>
    </row>
    <row r="1386" ht="14.25" customHeight="1">
      <c r="A1386" s="13"/>
      <c r="B1386" s="30"/>
      <c r="C1386" s="31"/>
      <c r="D1386" s="31"/>
      <c r="E1386" s="31"/>
      <c r="F1386" s="30"/>
      <c r="G1386" s="30"/>
      <c r="H1386" s="30"/>
      <c r="I1386" s="1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1" t="str">
        <f t="array" ref="J1386">IF(I1386&lt;&gt;"",INDEX(Def!$J$6:$L$10,MATCH(F1386,Def!$I$6:$I$10,0),MATCH(I1386,Def!$J$5:$L$5,0)),"")</f>
        <v/>
      </c>
      <c r="K1386" s="33"/>
      <c r="L1386" s="34" t="str">
        <f t="shared" si="1"/>
        <v/>
      </c>
      <c r="M1386" s="31"/>
    </row>
    <row r="1387" ht="14.25" customHeight="1">
      <c r="A1387" s="13"/>
      <c r="B1387" s="30"/>
      <c r="C1387" s="31"/>
      <c r="D1387" s="31"/>
      <c r="E1387" s="31"/>
      <c r="F1387" s="30"/>
      <c r="G1387" s="30"/>
      <c r="H1387" s="30"/>
      <c r="I1387" s="1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1" t="str">
        <f t="array" ref="J1387">IF(I1387&lt;&gt;"",INDEX(Def!$J$6:$L$10,MATCH(F1387,Def!$I$6:$I$10,0),MATCH(I1387,Def!$J$5:$L$5,0)),"")</f>
        <v/>
      </c>
      <c r="K1387" s="33"/>
      <c r="L1387" s="34" t="str">
        <f t="shared" si="1"/>
        <v/>
      </c>
      <c r="M1387" s="31"/>
    </row>
    <row r="1388" ht="14.25" customHeight="1">
      <c r="A1388" s="13"/>
      <c r="B1388" s="30"/>
      <c r="C1388" s="31"/>
      <c r="D1388" s="31"/>
      <c r="E1388" s="31"/>
      <c r="F1388" s="30"/>
      <c r="G1388" s="30"/>
      <c r="H1388" s="30"/>
      <c r="I1388" s="1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1" t="str">
        <f t="array" ref="J1388">IF(I1388&lt;&gt;"",INDEX(Def!$J$6:$L$10,MATCH(F1388,Def!$I$6:$I$10,0),MATCH(I1388,Def!$J$5:$L$5,0)),"")</f>
        <v/>
      </c>
      <c r="K1388" s="33"/>
      <c r="L1388" s="34" t="str">
        <f t="shared" si="1"/>
        <v/>
      </c>
      <c r="M1388" s="31"/>
    </row>
    <row r="1389" ht="14.25" customHeight="1">
      <c r="A1389" s="13"/>
      <c r="B1389" s="30"/>
      <c r="C1389" s="31"/>
      <c r="D1389" s="31"/>
      <c r="E1389" s="31"/>
      <c r="F1389" s="30"/>
      <c r="G1389" s="30"/>
      <c r="H1389" s="30"/>
      <c r="I1389" s="1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1" t="str">
        <f t="array" ref="J1389">IF(I1389&lt;&gt;"",INDEX(Def!$J$6:$L$10,MATCH(F1389,Def!$I$6:$I$10,0),MATCH(I1389,Def!$J$5:$L$5,0)),"")</f>
        <v/>
      </c>
      <c r="K1389" s="33"/>
      <c r="L1389" s="34" t="str">
        <f t="shared" si="1"/>
        <v/>
      </c>
      <c r="M1389" s="31"/>
    </row>
    <row r="1390" ht="14.25" customHeight="1">
      <c r="A1390" s="13"/>
      <c r="B1390" s="30"/>
      <c r="C1390" s="31"/>
      <c r="D1390" s="31"/>
      <c r="E1390" s="31"/>
      <c r="F1390" s="30"/>
      <c r="G1390" s="30"/>
      <c r="H1390" s="30"/>
      <c r="I1390" s="1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1" t="str">
        <f t="array" ref="J1390">IF(I1390&lt;&gt;"",INDEX(Def!$J$6:$L$10,MATCH(F1390,Def!$I$6:$I$10,0),MATCH(I1390,Def!$J$5:$L$5,0)),"")</f>
        <v/>
      </c>
      <c r="K1390" s="33"/>
      <c r="L1390" s="34" t="str">
        <f t="shared" si="1"/>
        <v/>
      </c>
      <c r="M1390" s="31"/>
    </row>
    <row r="1391" ht="14.25" customHeight="1">
      <c r="A1391" s="13"/>
      <c r="B1391" s="30"/>
      <c r="C1391" s="31"/>
      <c r="D1391" s="31"/>
      <c r="E1391" s="31"/>
      <c r="F1391" s="30"/>
      <c r="G1391" s="30"/>
      <c r="H1391" s="30"/>
      <c r="I1391" s="1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1" t="str">
        <f t="array" ref="J1391">IF(I1391&lt;&gt;"",INDEX(Def!$J$6:$L$10,MATCH(F1391,Def!$I$6:$I$10,0),MATCH(I1391,Def!$J$5:$L$5,0)),"")</f>
        <v/>
      </c>
      <c r="K1391" s="33"/>
      <c r="L1391" s="34" t="str">
        <f t="shared" si="1"/>
        <v/>
      </c>
      <c r="M1391" s="31"/>
    </row>
    <row r="1392" ht="14.25" customHeight="1">
      <c r="A1392" s="13"/>
      <c r="B1392" s="30"/>
      <c r="C1392" s="31"/>
      <c r="D1392" s="31"/>
      <c r="E1392" s="31"/>
      <c r="F1392" s="30"/>
      <c r="G1392" s="30"/>
      <c r="H1392" s="30"/>
      <c r="I1392" s="1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1" t="str">
        <f t="array" ref="J1392">IF(I1392&lt;&gt;"",INDEX(Def!$J$6:$L$10,MATCH(F1392,Def!$I$6:$I$10,0),MATCH(I1392,Def!$J$5:$L$5,0)),"")</f>
        <v/>
      </c>
      <c r="K1392" s="33"/>
      <c r="L1392" s="34" t="str">
        <f t="shared" si="1"/>
        <v/>
      </c>
      <c r="M1392" s="31"/>
    </row>
    <row r="1393" ht="14.25" customHeight="1">
      <c r="A1393" s="13"/>
      <c r="B1393" s="30"/>
      <c r="C1393" s="31"/>
      <c r="D1393" s="31"/>
      <c r="E1393" s="31"/>
      <c r="F1393" s="30"/>
      <c r="G1393" s="30"/>
      <c r="H1393" s="30"/>
      <c r="I1393" s="1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1" t="str">
        <f t="array" ref="J1393">IF(I1393&lt;&gt;"",INDEX(Def!$J$6:$L$10,MATCH(F1393,Def!$I$6:$I$10,0),MATCH(I1393,Def!$J$5:$L$5,0)),"")</f>
        <v/>
      </c>
      <c r="K1393" s="33"/>
      <c r="L1393" s="34" t="str">
        <f t="shared" si="1"/>
        <v/>
      </c>
      <c r="M1393" s="31"/>
    </row>
    <row r="1394" ht="14.25" customHeight="1">
      <c r="A1394" s="13"/>
      <c r="B1394" s="30"/>
      <c r="C1394" s="31"/>
      <c r="D1394" s="31"/>
      <c r="E1394" s="31"/>
      <c r="F1394" s="30"/>
      <c r="G1394" s="30"/>
      <c r="H1394" s="30"/>
      <c r="I1394" s="1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1" t="str">
        <f t="array" ref="J1394">IF(I1394&lt;&gt;"",INDEX(Def!$J$6:$L$10,MATCH(F1394,Def!$I$6:$I$10,0),MATCH(I1394,Def!$J$5:$L$5,0)),"")</f>
        <v/>
      </c>
      <c r="K1394" s="33"/>
      <c r="L1394" s="34" t="str">
        <f t="shared" si="1"/>
        <v/>
      </c>
      <c r="M1394" s="31"/>
    </row>
    <row r="1395" ht="14.25" customHeight="1">
      <c r="A1395" s="13"/>
      <c r="B1395" s="30"/>
      <c r="C1395" s="31"/>
      <c r="D1395" s="31"/>
      <c r="E1395" s="31"/>
      <c r="F1395" s="30"/>
      <c r="G1395" s="30"/>
      <c r="H1395" s="30"/>
      <c r="I1395" s="1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1" t="str">
        <f t="array" ref="J1395">IF(I1395&lt;&gt;"",INDEX(Def!$J$6:$L$10,MATCH(F1395,Def!$I$6:$I$10,0),MATCH(I1395,Def!$J$5:$L$5,0)),"")</f>
        <v/>
      </c>
      <c r="K1395" s="33"/>
      <c r="L1395" s="34" t="str">
        <f t="shared" si="1"/>
        <v/>
      </c>
      <c r="M1395" s="31"/>
    </row>
    <row r="1396" ht="14.25" customHeight="1">
      <c r="A1396" s="13"/>
      <c r="B1396" s="30"/>
      <c r="C1396" s="31"/>
      <c r="D1396" s="31"/>
      <c r="E1396" s="31"/>
      <c r="F1396" s="30"/>
      <c r="G1396" s="30"/>
      <c r="H1396" s="30"/>
      <c r="I1396" s="1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1" t="str">
        <f t="array" ref="J1396">IF(I1396&lt;&gt;"",INDEX(Def!$J$6:$L$10,MATCH(F1396,Def!$I$6:$I$10,0),MATCH(I1396,Def!$J$5:$L$5,0)),"")</f>
        <v/>
      </c>
      <c r="K1396" s="33"/>
      <c r="L1396" s="34" t="str">
        <f t="shared" si="1"/>
        <v/>
      </c>
      <c r="M1396" s="31"/>
    </row>
    <row r="1397" ht="14.25" customHeight="1">
      <c r="A1397" s="13"/>
      <c r="B1397" s="30"/>
      <c r="C1397" s="31"/>
      <c r="D1397" s="31"/>
      <c r="E1397" s="31"/>
      <c r="F1397" s="30"/>
      <c r="G1397" s="30"/>
      <c r="H1397" s="30"/>
      <c r="I1397" s="1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1" t="str">
        <f t="array" ref="J1397">IF(I1397&lt;&gt;"",INDEX(Def!$J$6:$L$10,MATCH(F1397,Def!$I$6:$I$10,0),MATCH(I1397,Def!$J$5:$L$5,0)),"")</f>
        <v/>
      </c>
      <c r="K1397" s="33"/>
      <c r="L1397" s="34" t="str">
        <f t="shared" si="1"/>
        <v/>
      </c>
      <c r="M1397" s="31"/>
    </row>
    <row r="1398" ht="14.25" customHeight="1">
      <c r="A1398" s="13"/>
      <c r="B1398" s="30"/>
      <c r="C1398" s="31"/>
      <c r="D1398" s="31"/>
      <c r="E1398" s="31"/>
      <c r="F1398" s="30"/>
      <c r="G1398" s="30"/>
      <c r="H1398" s="30"/>
      <c r="I1398" s="1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1" t="str">
        <f t="array" ref="J1398">IF(I1398&lt;&gt;"",INDEX(Def!$J$6:$L$10,MATCH(F1398,Def!$I$6:$I$10,0),MATCH(I1398,Def!$J$5:$L$5,0)),"")</f>
        <v/>
      </c>
      <c r="K1398" s="33"/>
      <c r="L1398" s="34" t="str">
        <f t="shared" si="1"/>
        <v/>
      </c>
      <c r="M1398" s="31"/>
    </row>
    <row r="1399" ht="14.25" customHeight="1">
      <c r="A1399" s="13"/>
      <c r="B1399" s="30"/>
      <c r="C1399" s="31"/>
      <c r="D1399" s="31"/>
      <c r="E1399" s="31"/>
      <c r="F1399" s="30"/>
      <c r="G1399" s="30"/>
      <c r="H1399" s="30"/>
      <c r="I1399" s="1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1" t="str">
        <f t="array" ref="J1399">IF(I1399&lt;&gt;"",INDEX(Def!$J$6:$L$10,MATCH(F1399,Def!$I$6:$I$10,0),MATCH(I1399,Def!$J$5:$L$5,0)),"")</f>
        <v/>
      </c>
      <c r="K1399" s="33"/>
      <c r="L1399" s="34" t="str">
        <f t="shared" si="1"/>
        <v/>
      </c>
      <c r="M1399" s="31"/>
    </row>
    <row r="1400" ht="14.25" customHeight="1">
      <c r="A1400" s="13"/>
      <c r="B1400" s="30"/>
      <c r="C1400" s="31"/>
      <c r="D1400" s="31"/>
      <c r="E1400" s="31"/>
      <c r="F1400" s="30"/>
      <c r="G1400" s="30"/>
      <c r="H1400" s="30"/>
      <c r="I1400" s="1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1" t="str">
        <f t="array" ref="J1400">IF(I1400&lt;&gt;"",INDEX(Def!$J$6:$L$10,MATCH(F1400,Def!$I$6:$I$10,0),MATCH(I1400,Def!$J$5:$L$5,0)),"")</f>
        <v/>
      </c>
      <c r="K1400" s="33"/>
      <c r="L1400" s="34" t="str">
        <f t="shared" si="1"/>
        <v/>
      </c>
      <c r="M1400" s="31"/>
    </row>
    <row r="1401" ht="14.25" customHeight="1">
      <c r="A1401" s="13"/>
      <c r="B1401" s="30"/>
      <c r="C1401" s="31"/>
      <c r="D1401" s="31"/>
      <c r="E1401" s="31"/>
      <c r="F1401" s="30"/>
      <c r="G1401" s="30"/>
      <c r="H1401" s="30"/>
      <c r="I1401" s="1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1" t="str">
        <f t="array" ref="J1401">IF(I1401&lt;&gt;"",INDEX(Def!$J$6:$L$10,MATCH(F1401,Def!$I$6:$I$10,0),MATCH(I1401,Def!$J$5:$L$5,0)),"")</f>
        <v/>
      </c>
      <c r="K1401" s="33"/>
      <c r="L1401" s="34" t="str">
        <f t="shared" si="1"/>
        <v/>
      </c>
      <c r="M1401" s="31"/>
    </row>
    <row r="1402" ht="14.25" customHeight="1">
      <c r="A1402" s="13"/>
      <c r="B1402" s="30"/>
      <c r="C1402" s="31"/>
      <c r="D1402" s="31"/>
      <c r="E1402" s="31"/>
      <c r="F1402" s="30"/>
      <c r="G1402" s="30"/>
      <c r="H1402" s="30"/>
      <c r="I1402" s="1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1" t="str">
        <f t="array" ref="J1402">IF(I1402&lt;&gt;"",INDEX(Def!$J$6:$L$10,MATCH(F1402,Def!$I$6:$I$10,0),MATCH(I1402,Def!$J$5:$L$5,0)),"")</f>
        <v/>
      </c>
      <c r="K1402" s="33"/>
      <c r="L1402" s="34" t="str">
        <f t="shared" si="1"/>
        <v/>
      </c>
      <c r="M1402" s="31"/>
    </row>
    <row r="1403" ht="14.25" customHeight="1">
      <c r="A1403" s="13"/>
      <c r="B1403" s="30"/>
      <c r="C1403" s="31"/>
      <c r="D1403" s="31"/>
      <c r="E1403" s="31"/>
      <c r="F1403" s="30"/>
      <c r="G1403" s="30"/>
      <c r="H1403" s="30"/>
      <c r="I1403" s="1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1" t="str">
        <f t="array" ref="J1403">IF(I1403&lt;&gt;"",INDEX(Def!$J$6:$L$10,MATCH(F1403,Def!$I$6:$I$10,0),MATCH(I1403,Def!$J$5:$L$5,0)),"")</f>
        <v/>
      </c>
      <c r="K1403" s="33"/>
      <c r="L1403" s="34" t="str">
        <f t="shared" si="1"/>
        <v/>
      </c>
      <c r="M1403" s="31"/>
    </row>
    <row r="1404" ht="14.25" customHeight="1">
      <c r="A1404" s="13"/>
      <c r="B1404" s="30"/>
      <c r="C1404" s="31"/>
      <c r="D1404" s="31"/>
      <c r="E1404" s="31"/>
      <c r="F1404" s="30"/>
      <c r="G1404" s="30"/>
      <c r="H1404" s="30"/>
      <c r="I1404" s="1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1" t="str">
        <f t="array" ref="J1404">IF(I1404&lt;&gt;"",INDEX(Def!$J$6:$L$10,MATCH(F1404,Def!$I$6:$I$10,0),MATCH(I1404,Def!$J$5:$L$5,0)),"")</f>
        <v/>
      </c>
      <c r="K1404" s="33"/>
      <c r="L1404" s="34" t="str">
        <f t="shared" si="1"/>
        <v/>
      </c>
      <c r="M1404" s="31"/>
    </row>
    <row r="1405" ht="14.25" customHeight="1">
      <c r="A1405" s="13"/>
      <c r="B1405" s="30"/>
      <c r="C1405" s="31"/>
      <c r="D1405" s="31"/>
      <c r="E1405" s="31"/>
      <c r="F1405" s="30"/>
      <c r="G1405" s="30"/>
      <c r="H1405" s="30"/>
      <c r="I1405" s="1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1" t="str">
        <f t="array" ref="J1405">IF(I1405&lt;&gt;"",INDEX(Def!$J$6:$L$10,MATCH(F1405,Def!$I$6:$I$10,0),MATCH(I1405,Def!$J$5:$L$5,0)),"")</f>
        <v/>
      </c>
      <c r="K1405" s="33"/>
      <c r="L1405" s="34" t="str">
        <f t="shared" si="1"/>
        <v/>
      </c>
      <c r="M1405" s="31"/>
    </row>
    <row r="1406" ht="14.25" customHeight="1">
      <c r="A1406" s="13"/>
      <c r="B1406" s="30"/>
      <c r="C1406" s="31"/>
      <c r="D1406" s="31"/>
      <c r="E1406" s="31"/>
      <c r="F1406" s="30"/>
      <c r="G1406" s="30"/>
      <c r="H1406" s="30"/>
      <c r="I1406" s="1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1" t="str">
        <f t="array" ref="J1406">IF(I1406&lt;&gt;"",INDEX(Def!$J$6:$L$10,MATCH(F1406,Def!$I$6:$I$10,0),MATCH(I1406,Def!$J$5:$L$5,0)),"")</f>
        <v/>
      </c>
      <c r="K1406" s="33"/>
      <c r="L1406" s="34" t="str">
        <f t="shared" si="1"/>
        <v/>
      </c>
      <c r="M1406" s="31"/>
    </row>
    <row r="1407" ht="14.25" customHeight="1">
      <c r="A1407" s="13"/>
      <c r="B1407" s="30"/>
      <c r="C1407" s="31"/>
      <c r="D1407" s="31"/>
      <c r="E1407" s="31"/>
      <c r="F1407" s="30"/>
      <c r="G1407" s="30"/>
      <c r="H1407" s="30"/>
      <c r="I1407" s="1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1" t="str">
        <f t="array" ref="J1407">IF(I1407&lt;&gt;"",INDEX(Def!$J$6:$L$10,MATCH(F1407,Def!$I$6:$I$10,0),MATCH(I1407,Def!$J$5:$L$5,0)),"")</f>
        <v/>
      </c>
      <c r="K1407" s="33"/>
      <c r="L1407" s="34" t="str">
        <f t="shared" si="1"/>
        <v/>
      </c>
      <c r="M1407" s="31"/>
    </row>
    <row r="1408" ht="14.25" customHeight="1">
      <c r="A1408" s="13"/>
      <c r="B1408" s="30"/>
      <c r="C1408" s="31"/>
      <c r="D1408" s="31"/>
      <c r="E1408" s="31"/>
      <c r="F1408" s="30"/>
      <c r="G1408" s="30"/>
      <c r="H1408" s="30"/>
      <c r="I1408" s="1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1" t="str">
        <f t="array" ref="J1408">IF(I1408&lt;&gt;"",INDEX(Def!$J$6:$L$10,MATCH(F1408,Def!$I$6:$I$10,0),MATCH(I1408,Def!$J$5:$L$5,0)),"")</f>
        <v/>
      </c>
      <c r="K1408" s="33"/>
      <c r="L1408" s="34" t="str">
        <f t="shared" si="1"/>
        <v/>
      </c>
      <c r="M1408" s="31"/>
    </row>
    <row r="1409" ht="14.25" customHeight="1">
      <c r="A1409" s="13"/>
      <c r="B1409" s="30"/>
      <c r="C1409" s="31"/>
      <c r="D1409" s="31"/>
      <c r="E1409" s="31"/>
      <c r="F1409" s="30"/>
      <c r="G1409" s="30"/>
      <c r="H1409" s="30"/>
      <c r="I1409" s="1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1" t="str">
        <f t="array" ref="J1409">IF(I1409&lt;&gt;"",INDEX(Def!$J$6:$L$10,MATCH(F1409,Def!$I$6:$I$10,0),MATCH(I1409,Def!$J$5:$L$5,0)),"")</f>
        <v/>
      </c>
      <c r="K1409" s="33"/>
      <c r="L1409" s="34" t="str">
        <f t="shared" si="1"/>
        <v/>
      </c>
      <c r="M1409" s="31"/>
    </row>
    <row r="1410" ht="14.25" customHeight="1">
      <c r="A1410" s="13"/>
      <c r="B1410" s="30"/>
      <c r="C1410" s="31"/>
      <c r="D1410" s="31"/>
      <c r="E1410" s="31"/>
      <c r="F1410" s="30"/>
      <c r="G1410" s="30"/>
      <c r="H1410" s="30"/>
      <c r="I1410" s="1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1" t="str">
        <f t="array" ref="J1410">IF(I1410&lt;&gt;"",INDEX(Def!$J$6:$L$10,MATCH(F1410,Def!$I$6:$I$10,0),MATCH(I1410,Def!$J$5:$L$5,0)),"")</f>
        <v/>
      </c>
      <c r="K1410" s="33"/>
      <c r="L1410" s="34" t="str">
        <f t="shared" si="1"/>
        <v/>
      </c>
      <c r="M1410" s="31"/>
    </row>
    <row r="1411" ht="14.25" customHeight="1">
      <c r="A1411" s="13"/>
      <c r="B1411" s="30"/>
      <c r="C1411" s="31"/>
      <c r="D1411" s="31"/>
      <c r="E1411" s="31"/>
      <c r="F1411" s="30"/>
      <c r="G1411" s="30"/>
      <c r="H1411" s="30"/>
      <c r="I1411" s="1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1" t="str">
        <f t="array" ref="J1411">IF(I1411&lt;&gt;"",INDEX(Def!$J$6:$L$10,MATCH(F1411,Def!$I$6:$I$10,0),MATCH(I1411,Def!$J$5:$L$5,0)),"")</f>
        <v/>
      </c>
      <c r="K1411" s="33"/>
      <c r="L1411" s="34" t="str">
        <f t="shared" si="1"/>
        <v/>
      </c>
      <c r="M1411" s="31"/>
    </row>
    <row r="1412" ht="14.25" customHeight="1">
      <c r="A1412" s="13"/>
      <c r="B1412" s="30"/>
      <c r="C1412" s="31"/>
      <c r="D1412" s="31"/>
      <c r="E1412" s="31"/>
      <c r="F1412" s="30"/>
      <c r="G1412" s="30"/>
      <c r="H1412" s="30"/>
      <c r="I1412" s="1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1" t="str">
        <f t="array" ref="J1412">IF(I1412&lt;&gt;"",INDEX(Def!$J$6:$L$10,MATCH(F1412,Def!$I$6:$I$10,0),MATCH(I1412,Def!$J$5:$L$5,0)),"")</f>
        <v/>
      </c>
      <c r="K1412" s="33"/>
      <c r="L1412" s="34" t="str">
        <f t="shared" si="1"/>
        <v/>
      </c>
      <c r="M1412" s="31"/>
    </row>
    <row r="1413" ht="14.25" customHeight="1">
      <c r="A1413" s="13"/>
      <c r="B1413" s="30"/>
      <c r="C1413" s="31"/>
      <c r="D1413" s="31"/>
      <c r="E1413" s="31"/>
      <c r="F1413" s="30"/>
      <c r="G1413" s="30"/>
      <c r="H1413" s="30"/>
      <c r="I1413" s="1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1" t="str">
        <f t="array" ref="J1413">IF(I1413&lt;&gt;"",INDEX(Def!$J$6:$L$10,MATCH(F1413,Def!$I$6:$I$10,0),MATCH(I1413,Def!$J$5:$L$5,0)),"")</f>
        <v/>
      </c>
      <c r="K1413" s="33"/>
      <c r="L1413" s="34" t="str">
        <f t="shared" si="1"/>
        <v/>
      </c>
      <c r="M1413" s="31"/>
    </row>
    <row r="1414" ht="14.25" customHeight="1">
      <c r="A1414" s="13"/>
      <c r="B1414" s="30"/>
      <c r="C1414" s="31"/>
      <c r="D1414" s="31"/>
      <c r="E1414" s="31"/>
      <c r="F1414" s="30"/>
      <c r="G1414" s="30"/>
      <c r="H1414" s="30"/>
      <c r="I1414" s="1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1" t="str">
        <f t="array" ref="J1414">IF(I1414&lt;&gt;"",INDEX(Def!$J$6:$L$10,MATCH(F1414,Def!$I$6:$I$10,0),MATCH(I1414,Def!$J$5:$L$5,0)),"")</f>
        <v/>
      </c>
      <c r="K1414" s="33"/>
      <c r="L1414" s="34" t="str">
        <f t="shared" si="1"/>
        <v/>
      </c>
      <c r="M1414" s="31"/>
    </row>
    <row r="1415" ht="14.25" customHeight="1">
      <c r="A1415" s="13"/>
      <c r="B1415" s="30"/>
      <c r="C1415" s="31"/>
      <c r="D1415" s="31"/>
      <c r="E1415" s="31"/>
      <c r="F1415" s="30"/>
      <c r="G1415" s="30"/>
      <c r="H1415" s="30"/>
      <c r="I1415" s="1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1" t="str">
        <f t="array" ref="J1415">IF(I1415&lt;&gt;"",INDEX(Def!$J$6:$L$10,MATCH(F1415,Def!$I$6:$I$10,0),MATCH(I1415,Def!$J$5:$L$5,0)),"")</f>
        <v/>
      </c>
      <c r="K1415" s="33"/>
      <c r="L1415" s="34" t="str">
        <f t="shared" si="1"/>
        <v/>
      </c>
      <c r="M1415" s="31"/>
    </row>
    <row r="1416" ht="14.25" customHeight="1">
      <c r="A1416" s="13"/>
      <c r="B1416" s="30"/>
      <c r="C1416" s="31"/>
      <c r="D1416" s="31"/>
      <c r="E1416" s="31"/>
      <c r="F1416" s="30"/>
      <c r="G1416" s="30"/>
      <c r="H1416" s="30"/>
      <c r="I1416" s="1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1" t="str">
        <f t="array" ref="J1416">IF(I1416&lt;&gt;"",INDEX(Def!$J$6:$L$10,MATCH(F1416,Def!$I$6:$I$10,0),MATCH(I1416,Def!$J$5:$L$5,0)),"")</f>
        <v/>
      </c>
      <c r="K1416" s="33"/>
      <c r="L1416" s="34" t="str">
        <f t="shared" si="1"/>
        <v/>
      </c>
      <c r="M1416" s="31"/>
    </row>
    <row r="1417" ht="14.25" customHeight="1">
      <c r="A1417" s="13"/>
      <c r="B1417" s="30"/>
      <c r="C1417" s="31"/>
      <c r="D1417" s="31"/>
      <c r="E1417" s="31"/>
      <c r="F1417" s="30"/>
      <c r="G1417" s="30"/>
      <c r="H1417" s="30"/>
      <c r="I1417" s="1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1" t="str">
        <f t="array" ref="J1417">IF(I1417&lt;&gt;"",INDEX(Def!$J$6:$L$10,MATCH(F1417,Def!$I$6:$I$10,0),MATCH(I1417,Def!$J$5:$L$5,0)),"")</f>
        <v/>
      </c>
      <c r="K1417" s="33"/>
      <c r="L1417" s="34" t="str">
        <f t="shared" si="1"/>
        <v/>
      </c>
      <c r="M1417" s="31"/>
    </row>
    <row r="1418" ht="14.25" customHeight="1">
      <c r="A1418" s="13"/>
      <c r="B1418" s="30"/>
      <c r="C1418" s="31"/>
      <c r="D1418" s="31"/>
      <c r="E1418" s="31"/>
      <c r="F1418" s="30"/>
      <c r="G1418" s="30"/>
      <c r="H1418" s="30"/>
      <c r="I1418" s="1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1" t="str">
        <f t="array" ref="J1418">IF(I1418&lt;&gt;"",INDEX(Def!$J$6:$L$10,MATCH(F1418,Def!$I$6:$I$10,0),MATCH(I1418,Def!$J$5:$L$5,0)),"")</f>
        <v/>
      </c>
      <c r="K1418" s="33"/>
      <c r="L1418" s="34" t="str">
        <f t="shared" si="1"/>
        <v/>
      </c>
      <c r="M1418" s="31"/>
    </row>
    <row r="1419" ht="14.25" customHeight="1">
      <c r="A1419" s="13"/>
      <c r="B1419" s="30"/>
      <c r="C1419" s="31"/>
      <c r="D1419" s="31"/>
      <c r="E1419" s="31"/>
      <c r="F1419" s="30"/>
      <c r="G1419" s="30"/>
      <c r="H1419" s="30"/>
      <c r="I1419" s="1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1" t="str">
        <f t="array" ref="J1419">IF(I1419&lt;&gt;"",INDEX(Def!$J$6:$L$10,MATCH(F1419,Def!$I$6:$I$10,0),MATCH(I1419,Def!$J$5:$L$5,0)),"")</f>
        <v/>
      </c>
      <c r="K1419" s="33"/>
      <c r="L1419" s="34" t="str">
        <f t="shared" si="1"/>
        <v/>
      </c>
      <c r="M1419" s="31"/>
    </row>
    <row r="1420" ht="14.25" customHeight="1">
      <c r="A1420" s="13"/>
      <c r="B1420" s="30"/>
      <c r="C1420" s="31"/>
      <c r="D1420" s="31"/>
      <c r="E1420" s="31"/>
      <c r="F1420" s="30"/>
      <c r="G1420" s="30"/>
      <c r="H1420" s="30"/>
      <c r="I1420" s="1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1" t="str">
        <f t="array" ref="J1420">IF(I1420&lt;&gt;"",INDEX(Def!$J$6:$L$10,MATCH(F1420,Def!$I$6:$I$10,0),MATCH(I1420,Def!$J$5:$L$5,0)),"")</f>
        <v/>
      </c>
      <c r="K1420" s="33"/>
      <c r="L1420" s="34" t="str">
        <f t="shared" si="1"/>
        <v/>
      </c>
      <c r="M1420" s="31"/>
    </row>
    <row r="1421" ht="14.25" customHeight="1">
      <c r="A1421" s="13"/>
      <c r="B1421" s="30"/>
      <c r="C1421" s="31"/>
      <c r="D1421" s="31"/>
      <c r="E1421" s="31"/>
      <c r="F1421" s="30"/>
      <c r="G1421" s="30"/>
      <c r="H1421" s="30"/>
      <c r="I1421" s="1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1" t="str">
        <f t="array" ref="J1421">IF(I1421&lt;&gt;"",INDEX(Def!$J$6:$L$10,MATCH(F1421,Def!$I$6:$I$10,0),MATCH(I1421,Def!$J$5:$L$5,0)),"")</f>
        <v/>
      </c>
      <c r="K1421" s="33"/>
      <c r="L1421" s="34" t="str">
        <f t="shared" si="1"/>
        <v/>
      </c>
      <c r="M1421" s="31"/>
    </row>
    <row r="1422" ht="14.25" customHeight="1">
      <c r="A1422" s="13"/>
      <c r="B1422" s="30"/>
      <c r="C1422" s="31"/>
      <c r="D1422" s="31"/>
      <c r="E1422" s="31"/>
      <c r="F1422" s="30"/>
      <c r="G1422" s="30"/>
      <c r="H1422" s="30"/>
      <c r="I1422" s="1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1" t="str">
        <f t="array" ref="J1422">IF(I1422&lt;&gt;"",INDEX(Def!$J$6:$L$10,MATCH(F1422,Def!$I$6:$I$10,0),MATCH(I1422,Def!$J$5:$L$5,0)),"")</f>
        <v/>
      </c>
      <c r="K1422" s="33"/>
      <c r="L1422" s="34" t="str">
        <f t="shared" si="1"/>
        <v/>
      </c>
      <c r="M1422" s="31"/>
    </row>
    <row r="1423" ht="14.25" customHeight="1">
      <c r="A1423" s="13"/>
      <c r="B1423" s="30"/>
      <c r="C1423" s="31"/>
      <c r="D1423" s="31"/>
      <c r="E1423" s="31"/>
      <c r="F1423" s="30"/>
      <c r="G1423" s="30"/>
      <c r="H1423" s="30"/>
      <c r="I1423" s="1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1" t="str">
        <f t="array" ref="J1423">IF(I1423&lt;&gt;"",INDEX(Def!$J$6:$L$10,MATCH(F1423,Def!$I$6:$I$10,0),MATCH(I1423,Def!$J$5:$L$5,0)),"")</f>
        <v/>
      </c>
      <c r="K1423" s="33"/>
      <c r="L1423" s="34" t="str">
        <f t="shared" si="1"/>
        <v/>
      </c>
      <c r="M1423" s="31"/>
    </row>
    <row r="1424" ht="14.25" customHeight="1">
      <c r="A1424" s="13"/>
      <c r="B1424" s="30"/>
      <c r="C1424" s="31"/>
      <c r="D1424" s="31"/>
      <c r="E1424" s="31"/>
      <c r="F1424" s="30"/>
      <c r="G1424" s="30"/>
      <c r="H1424" s="30"/>
      <c r="I1424" s="1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1" t="str">
        <f t="array" ref="J1424">IF(I1424&lt;&gt;"",INDEX(Def!$J$6:$L$10,MATCH(F1424,Def!$I$6:$I$10,0),MATCH(I1424,Def!$J$5:$L$5,0)),"")</f>
        <v/>
      </c>
      <c r="K1424" s="33"/>
      <c r="L1424" s="34" t="str">
        <f t="shared" si="1"/>
        <v/>
      </c>
      <c r="M1424" s="31"/>
    </row>
    <row r="1425" ht="14.25" customHeight="1">
      <c r="A1425" s="13"/>
      <c r="B1425" s="30"/>
      <c r="C1425" s="31"/>
      <c r="D1425" s="31"/>
      <c r="E1425" s="31"/>
      <c r="F1425" s="30"/>
      <c r="G1425" s="30"/>
      <c r="H1425" s="30"/>
      <c r="I1425" s="1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1" t="str">
        <f t="array" ref="J1425">IF(I1425&lt;&gt;"",INDEX(Def!$J$6:$L$10,MATCH(F1425,Def!$I$6:$I$10,0),MATCH(I1425,Def!$J$5:$L$5,0)),"")</f>
        <v/>
      </c>
      <c r="K1425" s="33"/>
      <c r="L1425" s="34" t="str">
        <f t="shared" si="1"/>
        <v/>
      </c>
      <c r="M1425" s="31"/>
    </row>
    <row r="1426" ht="14.25" customHeight="1">
      <c r="A1426" s="13"/>
      <c r="B1426" s="30"/>
      <c r="C1426" s="31"/>
      <c r="D1426" s="31"/>
      <c r="E1426" s="31"/>
      <c r="F1426" s="30"/>
      <c r="G1426" s="30"/>
      <c r="H1426" s="30"/>
      <c r="I1426" s="1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1" t="str">
        <f t="array" ref="J1426">IF(I1426&lt;&gt;"",INDEX(Def!$J$6:$L$10,MATCH(F1426,Def!$I$6:$I$10,0),MATCH(I1426,Def!$J$5:$L$5,0)),"")</f>
        <v/>
      </c>
      <c r="K1426" s="33"/>
      <c r="L1426" s="34" t="str">
        <f t="shared" si="1"/>
        <v/>
      </c>
      <c r="M1426" s="31"/>
    </row>
    <row r="1427" ht="14.25" customHeight="1">
      <c r="A1427" s="13"/>
      <c r="B1427" s="30"/>
      <c r="C1427" s="31"/>
      <c r="D1427" s="31"/>
      <c r="E1427" s="31"/>
      <c r="F1427" s="30"/>
      <c r="G1427" s="30"/>
      <c r="H1427" s="30"/>
      <c r="I1427" s="1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1" t="str">
        <f t="array" ref="J1427">IF(I1427&lt;&gt;"",INDEX(Def!$J$6:$L$10,MATCH(F1427,Def!$I$6:$I$10,0),MATCH(I1427,Def!$J$5:$L$5,0)),"")</f>
        <v/>
      </c>
      <c r="K1427" s="33"/>
      <c r="L1427" s="34" t="str">
        <f t="shared" si="1"/>
        <v/>
      </c>
      <c r="M1427" s="31"/>
    </row>
    <row r="1428" ht="14.25" customHeight="1">
      <c r="A1428" s="13"/>
      <c r="B1428" s="30"/>
      <c r="C1428" s="31"/>
      <c r="D1428" s="31"/>
      <c r="E1428" s="31"/>
      <c r="F1428" s="30"/>
      <c r="G1428" s="30"/>
      <c r="H1428" s="30"/>
      <c r="I1428" s="1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1" t="str">
        <f t="array" ref="J1428">IF(I1428&lt;&gt;"",INDEX(Def!$J$6:$L$10,MATCH(F1428,Def!$I$6:$I$10,0),MATCH(I1428,Def!$J$5:$L$5,0)),"")</f>
        <v/>
      </c>
      <c r="K1428" s="33"/>
      <c r="L1428" s="34" t="str">
        <f t="shared" si="1"/>
        <v/>
      </c>
      <c r="M1428" s="31"/>
    </row>
    <row r="1429" ht="14.25" customHeight="1">
      <c r="A1429" s="13"/>
      <c r="B1429" s="30"/>
      <c r="C1429" s="31"/>
      <c r="D1429" s="31"/>
      <c r="E1429" s="31"/>
      <c r="F1429" s="30"/>
      <c r="G1429" s="30"/>
      <c r="H1429" s="30"/>
      <c r="I1429" s="1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1" t="str">
        <f t="array" ref="J1429">IF(I1429&lt;&gt;"",INDEX(Def!$J$6:$L$10,MATCH(F1429,Def!$I$6:$I$10,0),MATCH(I1429,Def!$J$5:$L$5,0)),"")</f>
        <v/>
      </c>
      <c r="K1429" s="33"/>
      <c r="L1429" s="34" t="str">
        <f t="shared" si="1"/>
        <v/>
      </c>
      <c r="M1429" s="31"/>
    </row>
    <row r="1430" ht="14.25" customHeight="1">
      <c r="A1430" s="13"/>
      <c r="B1430" s="30"/>
      <c r="C1430" s="31"/>
      <c r="D1430" s="31"/>
      <c r="E1430" s="31"/>
      <c r="F1430" s="30"/>
      <c r="G1430" s="30"/>
      <c r="H1430" s="30"/>
      <c r="I1430" s="1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1" t="str">
        <f t="array" ref="J1430">IF(I1430&lt;&gt;"",INDEX(Def!$J$6:$L$10,MATCH(F1430,Def!$I$6:$I$10,0),MATCH(I1430,Def!$J$5:$L$5,0)),"")</f>
        <v/>
      </c>
      <c r="K1430" s="33"/>
      <c r="L1430" s="34" t="str">
        <f t="shared" si="1"/>
        <v/>
      </c>
      <c r="M1430" s="31"/>
    </row>
    <row r="1431" ht="14.25" customHeight="1">
      <c r="A1431" s="13"/>
      <c r="B1431" s="30"/>
      <c r="C1431" s="31"/>
      <c r="D1431" s="31"/>
      <c r="E1431" s="31"/>
      <c r="F1431" s="30"/>
      <c r="G1431" s="30"/>
      <c r="H1431" s="30"/>
      <c r="I1431" s="1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1" t="str">
        <f t="array" ref="J1431">IF(I1431&lt;&gt;"",INDEX(Def!$J$6:$L$10,MATCH(F1431,Def!$I$6:$I$10,0),MATCH(I1431,Def!$J$5:$L$5,0)),"")</f>
        <v/>
      </c>
      <c r="K1431" s="33"/>
      <c r="L1431" s="34" t="str">
        <f t="shared" si="1"/>
        <v/>
      </c>
      <c r="M1431" s="31"/>
    </row>
    <row r="1432" ht="14.25" customHeight="1">
      <c r="A1432" s="13"/>
      <c r="B1432" s="30"/>
      <c r="C1432" s="31"/>
      <c r="D1432" s="31"/>
      <c r="E1432" s="31"/>
      <c r="F1432" s="30"/>
      <c r="G1432" s="30"/>
      <c r="H1432" s="30"/>
      <c r="I1432" s="1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1" t="str">
        <f t="array" ref="J1432">IF(I1432&lt;&gt;"",INDEX(Def!$J$6:$L$10,MATCH(F1432,Def!$I$6:$I$10,0),MATCH(I1432,Def!$J$5:$L$5,0)),"")</f>
        <v/>
      </c>
      <c r="K1432" s="33"/>
      <c r="L1432" s="34" t="str">
        <f t="shared" si="1"/>
        <v/>
      </c>
      <c r="M1432" s="31"/>
    </row>
    <row r="1433" ht="14.25" customHeight="1">
      <c r="A1433" s="13"/>
      <c r="B1433" s="30"/>
      <c r="C1433" s="31"/>
      <c r="D1433" s="31"/>
      <c r="E1433" s="31"/>
      <c r="F1433" s="30"/>
      <c r="G1433" s="30"/>
      <c r="H1433" s="30"/>
      <c r="I1433" s="1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1" t="str">
        <f t="array" ref="J1433">IF(I1433&lt;&gt;"",INDEX(Def!$J$6:$L$10,MATCH(F1433,Def!$I$6:$I$10,0),MATCH(I1433,Def!$J$5:$L$5,0)),"")</f>
        <v/>
      </c>
      <c r="K1433" s="33"/>
      <c r="L1433" s="34" t="str">
        <f t="shared" si="1"/>
        <v/>
      </c>
      <c r="M1433" s="31"/>
    </row>
    <row r="1434" ht="14.25" customHeight="1">
      <c r="A1434" s="13"/>
      <c r="B1434" s="30"/>
      <c r="C1434" s="31"/>
      <c r="D1434" s="31"/>
      <c r="E1434" s="31"/>
      <c r="F1434" s="30"/>
      <c r="G1434" s="30"/>
      <c r="H1434" s="30"/>
      <c r="I1434" s="1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1" t="str">
        <f t="array" ref="J1434">IF(I1434&lt;&gt;"",INDEX(Def!$J$6:$L$10,MATCH(F1434,Def!$I$6:$I$10,0),MATCH(I1434,Def!$J$5:$L$5,0)),"")</f>
        <v/>
      </c>
      <c r="K1434" s="33"/>
      <c r="L1434" s="34" t="str">
        <f t="shared" si="1"/>
        <v/>
      </c>
      <c r="M1434" s="31"/>
    </row>
    <row r="1435" ht="14.25" customHeight="1">
      <c r="A1435" s="13"/>
      <c r="B1435" s="30"/>
      <c r="C1435" s="31"/>
      <c r="D1435" s="31"/>
      <c r="E1435" s="31"/>
      <c r="F1435" s="30"/>
      <c r="G1435" s="30"/>
      <c r="H1435" s="30"/>
      <c r="I1435" s="1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1" t="str">
        <f t="array" ref="J1435">IF(I1435&lt;&gt;"",INDEX(Def!$J$6:$L$10,MATCH(F1435,Def!$I$6:$I$10,0),MATCH(I1435,Def!$J$5:$L$5,0)),"")</f>
        <v/>
      </c>
      <c r="K1435" s="33"/>
      <c r="L1435" s="34" t="str">
        <f t="shared" si="1"/>
        <v/>
      </c>
      <c r="M1435" s="31"/>
    </row>
    <row r="1436" ht="14.25" customHeight="1">
      <c r="A1436" s="13"/>
      <c r="B1436" s="30"/>
      <c r="C1436" s="31"/>
      <c r="D1436" s="31"/>
      <c r="E1436" s="31"/>
      <c r="F1436" s="30"/>
      <c r="G1436" s="30"/>
      <c r="H1436" s="30"/>
      <c r="I1436" s="1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1" t="str">
        <f t="array" ref="J1436">IF(I1436&lt;&gt;"",INDEX(Def!$J$6:$L$10,MATCH(F1436,Def!$I$6:$I$10,0),MATCH(I1436,Def!$J$5:$L$5,0)),"")</f>
        <v/>
      </c>
      <c r="K1436" s="33"/>
      <c r="L1436" s="34" t="str">
        <f t="shared" si="1"/>
        <v/>
      </c>
      <c r="M1436" s="31"/>
    </row>
    <row r="1437" ht="14.25" customHeight="1">
      <c r="A1437" s="13"/>
      <c r="B1437" s="30"/>
      <c r="C1437" s="31"/>
      <c r="D1437" s="31"/>
      <c r="E1437" s="31"/>
      <c r="F1437" s="30"/>
      <c r="G1437" s="30"/>
      <c r="H1437" s="30"/>
      <c r="I1437" s="1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1" t="str">
        <f t="array" ref="J1437">IF(I1437&lt;&gt;"",INDEX(Def!$J$6:$L$10,MATCH(F1437,Def!$I$6:$I$10,0),MATCH(I1437,Def!$J$5:$L$5,0)),"")</f>
        <v/>
      </c>
      <c r="K1437" s="33"/>
      <c r="L1437" s="34" t="str">
        <f t="shared" si="1"/>
        <v/>
      </c>
      <c r="M1437" s="31"/>
    </row>
    <row r="1438" ht="14.25" customHeight="1">
      <c r="A1438" s="13"/>
      <c r="B1438" s="30"/>
      <c r="C1438" s="31"/>
      <c r="D1438" s="31"/>
      <c r="E1438" s="31"/>
      <c r="F1438" s="30"/>
      <c r="G1438" s="30"/>
      <c r="H1438" s="30"/>
      <c r="I1438" s="1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1" t="str">
        <f t="array" ref="J1438">IF(I1438&lt;&gt;"",INDEX(Def!$J$6:$L$10,MATCH(F1438,Def!$I$6:$I$10,0),MATCH(I1438,Def!$J$5:$L$5,0)),"")</f>
        <v/>
      </c>
      <c r="K1438" s="33"/>
      <c r="L1438" s="34" t="str">
        <f t="shared" si="1"/>
        <v/>
      </c>
      <c r="M1438" s="31"/>
    </row>
    <row r="1439" ht="14.25" customHeight="1">
      <c r="A1439" s="13"/>
      <c r="B1439" s="30"/>
      <c r="C1439" s="31"/>
      <c r="D1439" s="31"/>
      <c r="E1439" s="31"/>
      <c r="F1439" s="30"/>
      <c r="G1439" s="30"/>
      <c r="H1439" s="30"/>
      <c r="I1439" s="1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1" t="str">
        <f t="array" ref="J1439">IF(I1439&lt;&gt;"",INDEX(Def!$J$6:$L$10,MATCH(F1439,Def!$I$6:$I$10,0),MATCH(I1439,Def!$J$5:$L$5,0)),"")</f>
        <v/>
      </c>
      <c r="K1439" s="33"/>
      <c r="L1439" s="34" t="str">
        <f t="shared" si="1"/>
        <v/>
      </c>
      <c r="M1439" s="31"/>
    </row>
    <row r="1440" ht="14.25" customHeight="1">
      <c r="A1440" s="13"/>
      <c r="B1440" s="30"/>
      <c r="C1440" s="31"/>
      <c r="D1440" s="31"/>
      <c r="E1440" s="31"/>
      <c r="F1440" s="30"/>
      <c r="G1440" s="30"/>
      <c r="H1440" s="30"/>
      <c r="I1440" s="1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1" t="str">
        <f t="array" ref="J1440">IF(I1440&lt;&gt;"",INDEX(Def!$J$6:$L$10,MATCH(F1440,Def!$I$6:$I$10,0),MATCH(I1440,Def!$J$5:$L$5,0)),"")</f>
        <v/>
      </c>
      <c r="K1440" s="33"/>
      <c r="L1440" s="34" t="str">
        <f t="shared" si="1"/>
        <v/>
      </c>
      <c r="M1440" s="31"/>
    </row>
    <row r="1441" ht="14.25" customHeight="1">
      <c r="A1441" s="13"/>
      <c r="B1441" s="30"/>
      <c r="C1441" s="31"/>
      <c r="D1441" s="31"/>
      <c r="E1441" s="31"/>
      <c r="F1441" s="30"/>
      <c r="G1441" s="30"/>
      <c r="H1441" s="30"/>
      <c r="I1441" s="1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1" t="str">
        <f t="array" ref="J1441">IF(I1441&lt;&gt;"",INDEX(Def!$J$6:$L$10,MATCH(F1441,Def!$I$6:$I$10,0),MATCH(I1441,Def!$J$5:$L$5,0)),"")</f>
        <v/>
      </c>
      <c r="K1441" s="33"/>
      <c r="L1441" s="34" t="str">
        <f t="shared" si="1"/>
        <v/>
      </c>
      <c r="M1441" s="31"/>
    </row>
    <row r="1442" ht="14.25" customHeight="1">
      <c r="A1442" s="13"/>
      <c r="B1442" s="30"/>
      <c r="C1442" s="31"/>
      <c r="D1442" s="31"/>
      <c r="E1442" s="31"/>
      <c r="F1442" s="30"/>
      <c r="G1442" s="30"/>
      <c r="H1442" s="30"/>
      <c r="I1442" s="1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1" t="str">
        <f t="array" ref="J1442">IF(I1442&lt;&gt;"",INDEX(Def!$J$6:$L$10,MATCH(F1442,Def!$I$6:$I$10,0),MATCH(I1442,Def!$J$5:$L$5,0)),"")</f>
        <v/>
      </c>
      <c r="K1442" s="33"/>
      <c r="L1442" s="34" t="str">
        <f t="shared" si="1"/>
        <v/>
      </c>
      <c r="M1442" s="31"/>
    </row>
    <row r="1443" ht="14.25" customHeight="1">
      <c r="A1443" s="13"/>
      <c r="B1443" s="30"/>
      <c r="C1443" s="31"/>
      <c r="D1443" s="31"/>
      <c r="E1443" s="31"/>
      <c r="F1443" s="30"/>
      <c r="G1443" s="30"/>
      <c r="H1443" s="30"/>
      <c r="I1443" s="1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1" t="str">
        <f t="array" ref="J1443">IF(I1443&lt;&gt;"",INDEX(Def!$J$6:$L$10,MATCH(F1443,Def!$I$6:$I$10,0),MATCH(I1443,Def!$J$5:$L$5,0)),"")</f>
        <v/>
      </c>
      <c r="K1443" s="33"/>
      <c r="L1443" s="34" t="str">
        <f t="shared" si="1"/>
        <v/>
      </c>
      <c r="M1443" s="31"/>
    </row>
    <row r="1444" ht="14.25" customHeight="1">
      <c r="A1444" s="13"/>
      <c r="B1444" s="30"/>
      <c r="C1444" s="31"/>
      <c r="D1444" s="31"/>
      <c r="E1444" s="31"/>
      <c r="F1444" s="30"/>
      <c r="G1444" s="30"/>
      <c r="H1444" s="30"/>
      <c r="I1444" s="1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1" t="str">
        <f t="array" ref="J1444">IF(I1444&lt;&gt;"",INDEX(Def!$J$6:$L$10,MATCH(F1444,Def!$I$6:$I$10,0),MATCH(I1444,Def!$J$5:$L$5,0)),"")</f>
        <v/>
      </c>
      <c r="K1444" s="33"/>
      <c r="L1444" s="34" t="str">
        <f t="shared" si="1"/>
        <v/>
      </c>
      <c r="M1444" s="31"/>
    </row>
    <row r="1445" ht="14.25" customHeight="1">
      <c r="A1445" s="13"/>
      <c r="B1445" s="30"/>
      <c r="C1445" s="31"/>
      <c r="D1445" s="31"/>
      <c r="E1445" s="31"/>
      <c r="F1445" s="30"/>
      <c r="G1445" s="30"/>
      <c r="H1445" s="30"/>
      <c r="I1445" s="1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1" t="str">
        <f t="array" ref="J1445">IF(I1445&lt;&gt;"",INDEX(Def!$J$6:$L$10,MATCH(F1445,Def!$I$6:$I$10,0),MATCH(I1445,Def!$J$5:$L$5,0)),"")</f>
        <v/>
      </c>
      <c r="K1445" s="33"/>
      <c r="L1445" s="34" t="str">
        <f t="shared" si="1"/>
        <v/>
      </c>
      <c r="M1445" s="31"/>
    </row>
    <row r="1446" ht="14.25" customHeight="1">
      <c r="A1446" s="13"/>
      <c r="B1446" s="30"/>
      <c r="C1446" s="31"/>
      <c r="D1446" s="31"/>
      <c r="E1446" s="31"/>
      <c r="F1446" s="30"/>
      <c r="G1446" s="30"/>
      <c r="H1446" s="30"/>
      <c r="I1446" s="1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1" t="str">
        <f t="array" ref="J1446">IF(I1446&lt;&gt;"",INDEX(Def!$J$6:$L$10,MATCH(F1446,Def!$I$6:$I$10,0),MATCH(I1446,Def!$J$5:$L$5,0)),"")</f>
        <v/>
      </c>
      <c r="K1446" s="33"/>
      <c r="L1446" s="34" t="str">
        <f t="shared" si="1"/>
        <v/>
      </c>
      <c r="M1446" s="31"/>
    </row>
    <row r="1447" ht="14.25" customHeight="1">
      <c r="A1447" s="13"/>
      <c r="B1447" s="30"/>
      <c r="C1447" s="31"/>
      <c r="D1447" s="31"/>
      <c r="E1447" s="31"/>
      <c r="F1447" s="30"/>
      <c r="G1447" s="30"/>
      <c r="H1447" s="30"/>
      <c r="I1447" s="1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1" t="str">
        <f t="array" ref="J1447">IF(I1447&lt;&gt;"",INDEX(Def!$J$6:$L$10,MATCH(F1447,Def!$I$6:$I$10,0),MATCH(I1447,Def!$J$5:$L$5,0)),"")</f>
        <v/>
      </c>
      <c r="K1447" s="33"/>
      <c r="L1447" s="34" t="str">
        <f t="shared" si="1"/>
        <v/>
      </c>
      <c r="M1447" s="31"/>
    </row>
    <row r="1448" ht="14.25" customHeight="1">
      <c r="A1448" s="13"/>
      <c r="B1448" s="30"/>
      <c r="C1448" s="31"/>
      <c r="D1448" s="31"/>
      <c r="E1448" s="31"/>
      <c r="F1448" s="30"/>
      <c r="G1448" s="30"/>
      <c r="H1448" s="30"/>
      <c r="I1448" s="1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1" t="str">
        <f t="array" ref="J1448">IF(I1448&lt;&gt;"",INDEX(Def!$J$6:$L$10,MATCH(F1448,Def!$I$6:$I$10,0),MATCH(I1448,Def!$J$5:$L$5,0)),"")</f>
        <v/>
      </c>
      <c r="K1448" s="33"/>
      <c r="L1448" s="34" t="str">
        <f t="shared" si="1"/>
        <v/>
      </c>
      <c r="M1448" s="31"/>
    </row>
    <row r="1449" ht="14.25" customHeight="1">
      <c r="A1449" s="13"/>
      <c r="B1449" s="30"/>
      <c r="C1449" s="31"/>
      <c r="D1449" s="31"/>
      <c r="E1449" s="31"/>
      <c r="F1449" s="30"/>
      <c r="G1449" s="30"/>
      <c r="H1449" s="30"/>
      <c r="I1449" s="1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1" t="str">
        <f t="array" ref="J1449">IF(I1449&lt;&gt;"",INDEX(Def!$J$6:$L$10,MATCH(F1449,Def!$I$6:$I$10,0),MATCH(I1449,Def!$J$5:$L$5,0)),"")</f>
        <v/>
      </c>
      <c r="K1449" s="33"/>
      <c r="L1449" s="34" t="str">
        <f t="shared" si="1"/>
        <v/>
      </c>
      <c r="M1449" s="31"/>
    </row>
    <row r="1450" ht="14.25" customHeight="1">
      <c r="A1450" s="13"/>
      <c r="B1450" s="30"/>
      <c r="C1450" s="31"/>
      <c r="D1450" s="31"/>
      <c r="E1450" s="31"/>
      <c r="F1450" s="30"/>
      <c r="G1450" s="30"/>
      <c r="H1450" s="30"/>
      <c r="I1450" s="1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1" t="str">
        <f t="array" ref="J1450">IF(I1450&lt;&gt;"",INDEX(Def!$J$6:$L$10,MATCH(F1450,Def!$I$6:$I$10,0),MATCH(I1450,Def!$J$5:$L$5,0)),"")</f>
        <v/>
      </c>
      <c r="K1450" s="33"/>
      <c r="L1450" s="34" t="str">
        <f t="shared" si="1"/>
        <v/>
      </c>
      <c r="M1450" s="31"/>
    </row>
    <row r="1451" ht="14.25" customHeight="1">
      <c r="A1451" s="13"/>
      <c r="B1451" s="30"/>
      <c r="C1451" s="31"/>
      <c r="D1451" s="31"/>
      <c r="E1451" s="31"/>
      <c r="F1451" s="30"/>
      <c r="G1451" s="30"/>
      <c r="H1451" s="30"/>
      <c r="I1451" s="1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1" t="str">
        <f t="array" ref="J1451">IF(I1451&lt;&gt;"",INDEX(Def!$J$6:$L$10,MATCH(F1451,Def!$I$6:$I$10,0),MATCH(I1451,Def!$J$5:$L$5,0)),"")</f>
        <v/>
      </c>
      <c r="K1451" s="33"/>
      <c r="L1451" s="34" t="str">
        <f t="shared" si="1"/>
        <v/>
      </c>
      <c r="M1451" s="31"/>
    </row>
    <row r="1452" ht="14.25" customHeight="1">
      <c r="A1452" s="13"/>
      <c r="B1452" s="30"/>
      <c r="C1452" s="31"/>
      <c r="D1452" s="31"/>
      <c r="E1452" s="31"/>
      <c r="F1452" s="30"/>
      <c r="G1452" s="30"/>
      <c r="H1452" s="30"/>
      <c r="I1452" s="1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1" t="str">
        <f t="array" ref="J1452">IF(I1452&lt;&gt;"",INDEX(Def!$J$6:$L$10,MATCH(F1452,Def!$I$6:$I$10,0),MATCH(I1452,Def!$J$5:$L$5,0)),"")</f>
        <v/>
      </c>
      <c r="K1452" s="33"/>
      <c r="L1452" s="34" t="str">
        <f t="shared" si="1"/>
        <v/>
      </c>
      <c r="M1452" s="31"/>
    </row>
    <row r="1453" ht="14.25" customHeight="1">
      <c r="A1453" s="13"/>
      <c r="B1453" s="30"/>
      <c r="C1453" s="31"/>
      <c r="D1453" s="31"/>
      <c r="E1453" s="31"/>
      <c r="F1453" s="30"/>
      <c r="G1453" s="30"/>
      <c r="H1453" s="30"/>
      <c r="I1453" s="1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1" t="str">
        <f t="array" ref="J1453">IF(I1453&lt;&gt;"",INDEX(Def!$J$6:$L$10,MATCH(F1453,Def!$I$6:$I$10,0),MATCH(I1453,Def!$J$5:$L$5,0)),"")</f>
        <v/>
      </c>
      <c r="K1453" s="33"/>
      <c r="L1453" s="34" t="str">
        <f t="shared" si="1"/>
        <v/>
      </c>
      <c r="M1453" s="31"/>
    </row>
    <row r="1454" ht="14.25" customHeight="1">
      <c r="A1454" s="13"/>
      <c r="B1454" s="30"/>
      <c r="C1454" s="31"/>
      <c r="D1454" s="31"/>
      <c r="E1454" s="31"/>
      <c r="F1454" s="30"/>
      <c r="G1454" s="30"/>
      <c r="H1454" s="30"/>
      <c r="I1454" s="1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1" t="str">
        <f t="array" ref="J1454">IF(I1454&lt;&gt;"",INDEX(Def!$J$6:$L$10,MATCH(F1454,Def!$I$6:$I$10,0),MATCH(I1454,Def!$J$5:$L$5,0)),"")</f>
        <v/>
      </c>
      <c r="K1454" s="33"/>
      <c r="L1454" s="34" t="str">
        <f t="shared" si="1"/>
        <v/>
      </c>
      <c r="M1454" s="31"/>
    </row>
    <row r="1455" ht="14.25" customHeight="1">
      <c r="A1455" s="13"/>
      <c r="B1455" s="30"/>
      <c r="C1455" s="31"/>
      <c r="D1455" s="31"/>
      <c r="E1455" s="31"/>
      <c r="F1455" s="30"/>
      <c r="G1455" s="30"/>
      <c r="H1455" s="30"/>
      <c r="I1455" s="1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1" t="str">
        <f t="array" ref="J1455">IF(I1455&lt;&gt;"",INDEX(Def!$J$6:$L$10,MATCH(F1455,Def!$I$6:$I$10,0),MATCH(I1455,Def!$J$5:$L$5,0)),"")</f>
        <v/>
      </c>
      <c r="K1455" s="33"/>
      <c r="L1455" s="34" t="str">
        <f t="shared" si="1"/>
        <v/>
      </c>
      <c r="M1455" s="31"/>
    </row>
    <row r="1456" ht="14.25" customHeight="1">
      <c r="A1456" s="13"/>
      <c r="B1456" s="30"/>
      <c r="C1456" s="31"/>
      <c r="D1456" s="31"/>
      <c r="E1456" s="31"/>
      <c r="F1456" s="30"/>
      <c r="G1456" s="30"/>
      <c r="H1456" s="30"/>
      <c r="I1456" s="1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1" t="str">
        <f t="array" ref="J1456">IF(I1456&lt;&gt;"",INDEX(Def!$J$6:$L$10,MATCH(F1456,Def!$I$6:$I$10,0),MATCH(I1456,Def!$J$5:$L$5,0)),"")</f>
        <v/>
      </c>
      <c r="K1456" s="33"/>
      <c r="L1456" s="34" t="str">
        <f t="shared" si="1"/>
        <v/>
      </c>
      <c r="M1456" s="31"/>
    </row>
    <row r="1457" ht="14.25" customHeight="1">
      <c r="A1457" s="13"/>
      <c r="B1457" s="30"/>
      <c r="C1457" s="31"/>
      <c r="D1457" s="31"/>
      <c r="E1457" s="31"/>
      <c r="F1457" s="30"/>
      <c r="G1457" s="30"/>
      <c r="H1457" s="30"/>
      <c r="I1457" s="1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1" t="str">
        <f t="array" ref="J1457">IF(I1457&lt;&gt;"",INDEX(Def!$J$6:$L$10,MATCH(F1457,Def!$I$6:$I$10,0),MATCH(I1457,Def!$J$5:$L$5,0)),"")</f>
        <v/>
      </c>
      <c r="K1457" s="33"/>
      <c r="L1457" s="34" t="str">
        <f t="shared" si="1"/>
        <v/>
      </c>
      <c r="M1457" s="31"/>
    </row>
    <row r="1458" ht="14.25" customHeight="1">
      <c r="A1458" s="13"/>
      <c r="B1458" s="30"/>
      <c r="C1458" s="31"/>
      <c r="D1458" s="31"/>
      <c r="E1458" s="31"/>
      <c r="F1458" s="30"/>
      <c r="G1458" s="30"/>
      <c r="H1458" s="30"/>
      <c r="I1458" s="1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1" t="str">
        <f t="array" ref="J1458">IF(I1458&lt;&gt;"",INDEX(Def!$J$6:$L$10,MATCH(F1458,Def!$I$6:$I$10,0),MATCH(I1458,Def!$J$5:$L$5,0)),"")</f>
        <v/>
      </c>
      <c r="K1458" s="33"/>
      <c r="L1458" s="34" t="str">
        <f t="shared" si="1"/>
        <v/>
      </c>
      <c r="M1458" s="31"/>
    </row>
    <row r="1459" ht="14.25" customHeight="1">
      <c r="A1459" s="13"/>
      <c r="B1459" s="30"/>
      <c r="C1459" s="31"/>
      <c r="D1459" s="31"/>
      <c r="E1459" s="31"/>
      <c r="F1459" s="30"/>
      <c r="G1459" s="30"/>
      <c r="H1459" s="30"/>
      <c r="I1459" s="1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1" t="str">
        <f t="array" ref="J1459">IF(I1459&lt;&gt;"",INDEX(Def!$J$6:$L$10,MATCH(F1459,Def!$I$6:$I$10,0),MATCH(I1459,Def!$J$5:$L$5,0)),"")</f>
        <v/>
      </c>
      <c r="K1459" s="33"/>
      <c r="L1459" s="34" t="str">
        <f t="shared" si="1"/>
        <v/>
      </c>
      <c r="M1459" s="31"/>
    </row>
    <row r="1460" ht="14.25" customHeight="1">
      <c r="A1460" s="13"/>
      <c r="B1460" s="30"/>
      <c r="C1460" s="31"/>
      <c r="D1460" s="31"/>
      <c r="E1460" s="31"/>
      <c r="F1460" s="30"/>
      <c r="G1460" s="30"/>
      <c r="H1460" s="30"/>
      <c r="I1460" s="1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1" t="str">
        <f t="array" ref="J1460">IF(I1460&lt;&gt;"",INDEX(Def!$J$6:$L$10,MATCH(F1460,Def!$I$6:$I$10,0),MATCH(I1460,Def!$J$5:$L$5,0)),"")</f>
        <v/>
      </c>
      <c r="K1460" s="33"/>
      <c r="L1460" s="34" t="str">
        <f t="shared" si="1"/>
        <v/>
      </c>
      <c r="M1460" s="31"/>
    </row>
    <row r="1461" ht="14.25" customHeight="1">
      <c r="A1461" s="13"/>
      <c r="B1461" s="30"/>
      <c r="C1461" s="31"/>
      <c r="D1461" s="31"/>
      <c r="E1461" s="31"/>
      <c r="F1461" s="30"/>
      <c r="G1461" s="30"/>
      <c r="H1461" s="30"/>
      <c r="I1461" s="1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1" t="str">
        <f t="array" ref="J1461">IF(I1461&lt;&gt;"",INDEX(Def!$J$6:$L$10,MATCH(F1461,Def!$I$6:$I$10,0),MATCH(I1461,Def!$J$5:$L$5,0)),"")</f>
        <v/>
      </c>
      <c r="K1461" s="33"/>
      <c r="L1461" s="34" t="str">
        <f t="shared" si="1"/>
        <v/>
      </c>
      <c r="M1461" s="31"/>
    </row>
    <row r="1462" ht="14.25" customHeight="1">
      <c r="A1462" s="13"/>
      <c r="B1462" s="30"/>
      <c r="C1462" s="31"/>
      <c r="D1462" s="31"/>
      <c r="E1462" s="31"/>
      <c r="F1462" s="30"/>
      <c r="G1462" s="30"/>
      <c r="H1462" s="30"/>
      <c r="I1462" s="1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1" t="str">
        <f t="array" ref="J1462">IF(I1462&lt;&gt;"",INDEX(Def!$J$6:$L$10,MATCH(F1462,Def!$I$6:$I$10,0),MATCH(I1462,Def!$J$5:$L$5,0)),"")</f>
        <v/>
      </c>
      <c r="K1462" s="33"/>
      <c r="L1462" s="34" t="str">
        <f t="shared" si="1"/>
        <v/>
      </c>
      <c r="M1462" s="31"/>
    </row>
    <row r="1463" ht="14.25" customHeight="1">
      <c r="A1463" s="13"/>
      <c r="B1463" s="30"/>
      <c r="C1463" s="31"/>
      <c r="D1463" s="31"/>
      <c r="E1463" s="31"/>
      <c r="F1463" s="30"/>
      <c r="G1463" s="30"/>
      <c r="H1463" s="30"/>
      <c r="I1463" s="1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1" t="str">
        <f t="array" ref="J1463">IF(I1463&lt;&gt;"",INDEX(Def!$J$6:$L$10,MATCH(F1463,Def!$I$6:$I$10,0),MATCH(I1463,Def!$J$5:$L$5,0)),"")</f>
        <v/>
      </c>
      <c r="K1463" s="33"/>
      <c r="L1463" s="34" t="str">
        <f t="shared" si="1"/>
        <v/>
      </c>
      <c r="M1463" s="31"/>
    </row>
    <row r="1464" ht="14.25" customHeight="1">
      <c r="A1464" s="13"/>
      <c r="B1464" s="30"/>
      <c r="C1464" s="31"/>
      <c r="D1464" s="31"/>
      <c r="E1464" s="31"/>
      <c r="F1464" s="30"/>
      <c r="G1464" s="30"/>
      <c r="H1464" s="30"/>
      <c r="I1464" s="1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1" t="str">
        <f t="array" ref="J1464">IF(I1464&lt;&gt;"",INDEX(Def!$J$6:$L$10,MATCH(F1464,Def!$I$6:$I$10,0),MATCH(I1464,Def!$J$5:$L$5,0)),"")</f>
        <v/>
      </c>
      <c r="K1464" s="33"/>
      <c r="L1464" s="34" t="str">
        <f t="shared" si="1"/>
        <v/>
      </c>
      <c r="M1464" s="31"/>
    </row>
    <row r="1465" ht="14.25" customHeight="1">
      <c r="A1465" s="13"/>
      <c r="B1465" s="30"/>
      <c r="C1465" s="31"/>
      <c r="D1465" s="31"/>
      <c r="E1465" s="31"/>
      <c r="F1465" s="30"/>
      <c r="G1465" s="30"/>
      <c r="H1465" s="30"/>
      <c r="I1465" s="1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1" t="str">
        <f t="array" ref="J1465">IF(I1465&lt;&gt;"",INDEX(Def!$J$6:$L$10,MATCH(F1465,Def!$I$6:$I$10,0),MATCH(I1465,Def!$J$5:$L$5,0)),"")</f>
        <v/>
      </c>
      <c r="K1465" s="33"/>
      <c r="L1465" s="34" t="str">
        <f t="shared" si="1"/>
        <v/>
      </c>
      <c r="M1465" s="31"/>
    </row>
    <row r="1466" ht="14.25" customHeight="1">
      <c r="A1466" s="13"/>
      <c r="B1466" s="30"/>
      <c r="C1466" s="31"/>
      <c r="D1466" s="31"/>
      <c r="E1466" s="31"/>
      <c r="F1466" s="30"/>
      <c r="G1466" s="30"/>
      <c r="H1466" s="30"/>
      <c r="I1466" s="1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1" t="str">
        <f t="array" ref="J1466">IF(I1466&lt;&gt;"",INDEX(Def!$J$6:$L$10,MATCH(F1466,Def!$I$6:$I$10,0),MATCH(I1466,Def!$J$5:$L$5,0)),"")</f>
        <v/>
      </c>
      <c r="K1466" s="33"/>
      <c r="L1466" s="34" t="str">
        <f t="shared" si="1"/>
        <v/>
      </c>
      <c r="M1466" s="31"/>
    </row>
    <row r="1467" ht="14.25" customHeight="1">
      <c r="A1467" s="13"/>
      <c r="B1467" s="30"/>
      <c r="C1467" s="31"/>
      <c r="D1467" s="31"/>
      <c r="E1467" s="31"/>
      <c r="F1467" s="30"/>
      <c r="G1467" s="30"/>
      <c r="H1467" s="30"/>
      <c r="I1467" s="1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1" t="str">
        <f t="array" ref="J1467">IF(I1467&lt;&gt;"",INDEX(Def!$J$6:$L$10,MATCH(F1467,Def!$I$6:$I$10,0),MATCH(I1467,Def!$J$5:$L$5,0)),"")</f>
        <v/>
      </c>
      <c r="K1467" s="33"/>
      <c r="L1467" s="34" t="str">
        <f t="shared" si="1"/>
        <v/>
      </c>
      <c r="M1467" s="31"/>
    </row>
    <row r="1468" ht="14.25" customHeight="1">
      <c r="A1468" s="13"/>
      <c r="B1468" s="30"/>
      <c r="C1468" s="31"/>
      <c r="D1468" s="31"/>
      <c r="E1468" s="31"/>
      <c r="F1468" s="30"/>
      <c r="G1468" s="30"/>
      <c r="H1468" s="30"/>
      <c r="I1468" s="1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1" t="str">
        <f t="array" ref="J1468">IF(I1468&lt;&gt;"",INDEX(Def!$J$6:$L$10,MATCH(F1468,Def!$I$6:$I$10,0),MATCH(I1468,Def!$J$5:$L$5,0)),"")</f>
        <v/>
      </c>
      <c r="K1468" s="33"/>
      <c r="L1468" s="34" t="str">
        <f t="shared" si="1"/>
        <v/>
      </c>
      <c r="M1468" s="31"/>
    </row>
    <row r="1469" ht="14.25" customHeight="1">
      <c r="A1469" s="13"/>
      <c r="B1469" s="30"/>
      <c r="C1469" s="31"/>
      <c r="D1469" s="31"/>
      <c r="E1469" s="31"/>
      <c r="F1469" s="30"/>
      <c r="G1469" s="30"/>
      <c r="H1469" s="30"/>
      <c r="I1469" s="1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1" t="str">
        <f t="array" ref="J1469">IF(I1469&lt;&gt;"",INDEX(Def!$J$6:$L$10,MATCH(F1469,Def!$I$6:$I$10,0),MATCH(I1469,Def!$J$5:$L$5,0)),"")</f>
        <v/>
      </c>
      <c r="K1469" s="33"/>
      <c r="L1469" s="34" t="str">
        <f t="shared" si="1"/>
        <v/>
      </c>
      <c r="M1469" s="31"/>
    </row>
    <row r="1470" ht="14.25" customHeight="1">
      <c r="A1470" s="13"/>
      <c r="B1470" s="30"/>
      <c r="C1470" s="31"/>
      <c r="D1470" s="31"/>
      <c r="E1470" s="31"/>
      <c r="F1470" s="30"/>
      <c r="G1470" s="30"/>
      <c r="H1470" s="30"/>
      <c r="I1470" s="1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1" t="str">
        <f t="array" ref="J1470">IF(I1470&lt;&gt;"",INDEX(Def!$J$6:$L$10,MATCH(F1470,Def!$I$6:$I$10,0),MATCH(I1470,Def!$J$5:$L$5,0)),"")</f>
        <v/>
      </c>
      <c r="K1470" s="33"/>
      <c r="L1470" s="34" t="str">
        <f t="shared" si="1"/>
        <v/>
      </c>
      <c r="M1470" s="31"/>
    </row>
    <row r="1471" ht="14.25" customHeight="1">
      <c r="A1471" s="13"/>
      <c r="B1471" s="30"/>
      <c r="C1471" s="31"/>
      <c r="D1471" s="31"/>
      <c r="E1471" s="31"/>
      <c r="F1471" s="30"/>
      <c r="G1471" s="30"/>
      <c r="H1471" s="30"/>
      <c r="I1471" s="1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1" t="str">
        <f t="array" ref="J1471">IF(I1471&lt;&gt;"",INDEX(Def!$J$6:$L$10,MATCH(F1471,Def!$I$6:$I$10,0),MATCH(I1471,Def!$J$5:$L$5,0)),"")</f>
        <v/>
      </c>
      <c r="K1471" s="33"/>
      <c r="L1471" s="34" t="str">
        <f t="shared" si="1"/>
        <v/>
      </c>
      <c r="M1471" s="31"/>
    </row>
    <row r="1472" ht="14.25" customHeight="1">
      <c r="A1472" s="13"/>
      <c r="B1472" s="30"/>
      <c r="C1472" s="31"/>
      <c r="D1472" s="31"/>
      <c r="E1472" s="31"/>
      <c r="F1472" s="30"/>
      <c r="G1472" s="30"/>
      <c r="H1472" s="30"/>
      <c r="I1472" s="1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1" t="str">
        <f t="array" ref="J1472">IF(I1472&lt;&gt;"",INDEX(Def!$J$6:$L$10,MATCH(F1472,Def!$I$6:$I$10,0),MATCH(I1472,Def!$J$5:$L$5,0)),"")</f>
        <v/>
      </c>
      <c r="K1472" s="33"/>
      <c r="L1472" s="34" t="str">
        <f t="shared" si="1"/>
        <v/>
      </c>
      <c r="M1472" s="31"/>
    </row>
    <row r="1473" ht="14.25" customHeight="1">
      <c r="A1473" s="13"/>
      <c r="B1473" s="30"/>
      <c r="C1473" s="31"/>
      <c r="D1473" s="31"/>
      <c r="E1473" s="31"/>
      <c r="F1473" s="30"/>
      <c r="G1473" s="30"/>
      <c r="H1473" s="30"/>
      <c r="I1473" s="1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1" t="str">
        <f t="array" ref="J1473">IF(I1473&lt;&gt;"",INDEX(Def!$J$6:$L$10,MATCH(F1473,Def!$I$6:$I$10,0),MATCH(I1473,Def!$J$5:$L$5,0)),"")</f>
        <v/>
      </c>
      <c r="K1473" s="33"/>
      <c r="L1473" s="34" t="str">
        <f t="shared" si="1"/>
        <v/>
      </c>
      <c r="M1473" s="31"/>
    </row>
    <row r="1474" ht="14.25" customHeight="1">
      <c r="A1474" s="13"/>
      <c r="B1474" s="30"/>
      <c r="C1474" s="31"/>
      <c r="D1474" s="31"/>
      <c r="E1474" s="31"/>
      <c r="F1474" s="30"/>
      <c r="G1474" s="30"/>
      <c r="H1474" s="30"/>
      <c r="I1474" s="1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1" t="str">
        <f t="array" ref="J1474">IF(I1474&lt;&gt;"",INDEX(Def!$J$6:$L$10,MATCH(F1474,Def!$I$6:$I$10,0),MATCH(I1474,Def!$J$5:$L$5,0)),"")</f>
        <v/>
      </c>
      <c r="K1474" s="33"/>
      <c r="L1474" s="34" t="str">
        <f t="shared" si="1"/>
        <v/>
      </c>
      <c r="M1474" s="31"/>
    </row>
    <row r="1475" ht="14.25" customHeight="1">
      <c r="A1475" s="13"/>
      <c r="B1475" s="30"/>
      <c r="C1475" s="31"/>
      <c r="D1475" s="31"/>
      <c r="E1475" s="31"/>
      <c r="F1475" s="30"/>
      <c r="G1475" s="30"/>
      <c r="H1475" s="30"/>
      <c r="I1475" s="1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1" t="str">
        <f t="array" ref="J1475">IF(I1475&lt;&gt;"",INDEX(Def!$J$6:$L$10,MATCH(F1475,Def!$I$6:$I$10,0),MATCH(I1475,Def!$J$5:$L$5,0)),"")</f>
        <v/>
      </c>
      <c r="K1475" s="33"/>
      <c r="L1475" s="34" t="str">
        <f t="shared" si="1"/>
        <v/>
      </c>
      <c r="M1475" s="31"/>
    </row>
    <row r="1476" ht="14.25" customHeight="1">
      <c r="A1476" s="13"/>
      <c r="B1476" s="30"/>
      <c r="C1476" s="31"/>
      <c r="D1476" s="31"/>
      <c r="E1476" s="31"/>
      <c r="F1476" s="30"/>
      <c r="G1476" s="30"/>
      <c r="H1476" s="30"/>
      <c r="I1476" s="1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1" t="str">
        <f t="array" ref="J1476">IF(I1476&lt;&gt;"",INDEX(Def!$J$6:$L$10,MATCH(F1476,Def!$I$6:$I$10,0),MATCH(I1476,Def!$J$5:$L$5,0)),"")</f>
        <v/>
      </c>
      <c r="K1476" s="33"/>
      <c r="L1476" s="34" t="str">
        <f t="shared" si="1"/>
        <v/>
      </c>
      <c r="M1476" s="31"/>
    </row>
    <row r="1477" ht="14.25" customHeight="1">
      <c r="A1477" s="13"/>
      <c r="B1477" s="30"/>
      <c r="C1477" s="31"/>
      <c r="D1477" s="31"/>
      <c r="E1477" s="31"/>
      <c r="F1477" s="30"/>
      <c r="G1477" s="30"/>
      <c r="H1477" s="30"/>
      <c r="I1477" s="1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1" t="str">
        <f t="array" ref="J1477">IF(I1477&lt;&gt;"",INDEX(Def!$J$6:$L$10,MATCH(F1477,Def!$I$6:$I$10,0),MATCH(I1477,Def!$J$5:$L$5,0)),"")</f>
        <v/>
      </c>
      <c r="K1477" s="33"/>
      <c r="L1477" s="34" t="str">
        <f t="shared" si="1"/>
        <v/>
      </c>
      <c r="M1477" s="31"/>
    </row>
    <row r="1478" ht="14.25" customHeight="1">
      <c r="A1478" s="13"/>
      <c r="B1478" s="30"/>
      <c r="C1478" s="31"/>
      <c r="D1478" s="31"/>
      <c r="E1478" s="31"/>
      <c r="F1478" s="30"/>
      <c r="G1478" s="30"/>
      <c r="H1478" s="30"/>
      <c r="I1478" s="1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1" t="str">
        <f t="array" ref="J1478">IF(I1478&lt;&gt;"",INDEX(Def!$J$6:$L$10,MATCH(F1478,Def!$I$6:$I$10,0),MATCH(I1478,Def!$J$5:$L$5,0)),"")</f>
        <v/>
      </c>
      <c r="K1478" s="33"/>
      <c r="L1478" s="34" t="str">
        <f t="shared" si="1"/>
        <v/>
      </c>
      <c r="M1478" s="31"/>
    </row>
    <row r="1479" ht="14.25" customHeight="1">
      <c r="A1479" s="13"/>
      <c r="B1479" s="30"/>
      <c r="C1479" s="31"/>
      <c r="D1479" s="31"/>
      <c r="E1479" s="31"/>
      <c r="F1479" s="30"/>
      <c r="G1479" s="30"/>
      <c r="H1479" s="30"/>
      <c r="I1479" s="1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1" t="str">
        <f t="array" ref="J1479">IF(I1479&lt;&gt;"",INDEX(Def!$J$6:$L$10,MATCH(F1479,Def!$I$6:$I$10,0),MATCH(I1479,Def!$J$5:$L$5,0)),"")</f>
        <v/>
      </c>
      <c r="K1479" s="33"/>
      <c r="L1479" s="34" t="str">
        <f t="shared" si="1"/>
        <v/>
      </c>
      <c r="M1479" s="31"/>
    </row>
    <row r="1480" ht="14.25" customHeight="1">
      <c r="A1480" s="13"/>
      <c r="B1480" s="30"/>
      <c r="C1480" s="31"/>
      <c r="D1480" s="31"/>
      <c r="E1480" s="31"/>
      <c r="F1480" s="30"/>
      <c r="G1480" s="30"/>
      <c r="H1480" s="30"/>
      <c r="I1480" s="1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1" t="str">
        <f t="array" ref="J1480">IF(I1480&lt;&gt;"",INDEX(Def!$J$6:$L$10,MATCH(F1480,Def!$I$6:$I$10,0),MATCH(I1480,Def!$J$5:$L$5,0)),"")</f>
        <v/>
      </c>
      <c r="K1480" s="33"/>
      <c r="L1480" s="34" t="str">
        <f t="shared" si="1"/>
        <v/>
      </c>
      <c r="M1480" s="31"/>
    </row>
    <row r="1481" ht="14.25" customHeight="1">
      <c r="A1481" s="13"/>
      <c r="B1481" s="30"/>
      <c r="C1481" s="31"/>
      <c r="D1481" s="31"/>
      <c r="E1481" s="31"/>
      <c r="F1481" s="30"/>
      <c r="G1481" s="30"/>
      <c r="H1481" s="30"/>
      <c r="I1481" s="1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1" t="str">
        <f t="array" ref="J1481">IF(I1481&lt;&gt;"",INDEX(Def!$J$6:$L$10,MATCH(F1481,Def!$I$6:$I$10,0),MATCH(I1481,Def!$J$5:$L$5,0)),"")</f>
        <v/>
      </c>
      <c r="K1481" s="33"/>
      <c r="L1481" s="34" t="str">
        <f t="shared" si="1"/>
        <v/>
      </c>
      <c r="M1481" s="31"/>
    </row>
    <row r="1482" ht="14.25" customHeight="1">
      <c r="A1482" s="13"/>
      <c r="B1482" s="30"/>
      <c r="C1482" s="31"/>
      <c r="D1482" s="31"/>
      <c r="E1482" s="31"/>
      <c r="F1482" s="30"/>
      <c r="G1482" s="30"/>
      <c r="H1482" s="30"/>
      <c r="I1482" s="1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1" t="str">
        <f t="array" ref="J1482">IF(I1482&lt;&gt;"",INDEX(Def!$J$6:$L$10,MATCH(F1482,Def!$I$6:$I$10,0),MATCH(I1482,Def!$J$5:$L$5,0)),"")</f>
        <v/>
      </c>
      <c r="K1482" s="33"/>
      <c r="L1482" s="34" t="str">
        <f t="shared" si="1"/>
        <v/>
      </c>
      <c r="M1482" s="31"/>
    </row>
    <row r="1483" ht="14.25" customHeight="1">
      <c r="A1483" s="13"/>
      <c r="B1483" s="30"/>
      <c r="C1483" s="31"/>
      <c r="D1483" s="31"/>
      <c r="E1483" s="31"/>
      <c r="F1483" s="30"/>
      <c r="G1483" s="30"/>
      <c r="H1483" s="30"/>
      <c r="I1483" s="1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1" t="str">
        <f t="array" ref="J1483">IF(I1483&lt;&gt;"",INDEX(Def!$J$6:$L$10,MATCH(F1483,Def!$I$6:$I$10,0),MATCH(I1483,Def!$J$5:$L$5,0)),"")</f>
        <v/>
      </c>
      <c r="K1483" s="33"/>
      <c r="L1483" s="34" t="str">
        <f t="shared" si="1"/>
        <v/>
      </c>
      <c r="M1483" s="31"/>
    </row>
    <row r="1484" ht="14.25" customHeight="1">
      <c r="A1484" s="13"/>
      <c r="B1484" s="30"/>
      <c r="C1484" s="31"/>
      <c r="D1484" s="31"/>
      <c r="E1484" s="31"/>
      <c r="F1484" s="30"/>
      <c r="G1484" s="30"/>
      <c r="H1484" s="30"/>
      <c r="I1484" s="1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1" t="str">
        <f t="array" ref="J1484">IF(I1484&lt;&gt;"",INDEX(Def!$J$6:$L$10,MATCH(F1484,Def!$I$6:$I$10,0),MATCH(I1484,Def!$J$5:$L$5,0)),"")</f>
        <v/>
      </c>
      <c r="K1484" s="33"/>
      <c r="L1484" s="34" t="str">
        <f t="shared" si="1"/>
        <v/>
      </c>
      <c r="M1484" s="31"/>
    </row>
    <row r="1485" ht="14.25" customHeight="1">
      <c r="A1485" s="13"/>
      <c r="B1485" s="30"/>
      <c r="C1485" s="31"/>
      <c r="D1485" s="31"/>
      <c r="E1485" s="31"/>
      <c r="F1485" s="30"/>
      <c r="G1485" s="30"/>
      <c r="H1485" s="30"/>
      <c r="I1485" s="1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1" t="str">
        <f t="array" ref="J1485">IF(I1485&lt;&gt;"",INDEX(Def!$J$6:$L$10,MATCH(F1485,Def!$I$6:$I$10,0),MATCH(I1485,Def!$J$5:$L$5,0)),"")</f>
        <v/>
      </c>
      <c r="K1485" s="33"/>
      <c r="L1485" s="34" t="str">
        <f t="shared" si="1"/>
        <v/>
      </c>
      <c r="M1485" s="31"/>
    </row>
    <row r="1486" ht="14.25" customHeight="1">
      <c r="A1486" s="13"/>
      <c r="B1486" s="30"/>
      <c r="C1486" s="31"/>
      <c r="D1486" s="31"/>
      <c r="E1486" s="31"/>
      <c r="F1486" s="30"/>
      <c r="G1486" s="30"/>
      <c r="H1486" s="30"/>
      <c r="I1486" s="1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1" t="str">
        <f t="array" ref="J1486">IF(I1486&lt;&gt;"",INDEX(Def!$J$6:$L$10,MATCH(F1486,Def!$I$6:$I$10,0),MATCH(I1486,Def!$J$5:$L$5,0)),"")</f>
        <v/>
      </c>
      <c r="K1486" s="33"/>
      <c r="L1486" s="34" t="str">
        <f t="shared" si="1"/>
        <v/>
      </c>
      <c r="M1486" s="31"/>
    </row>
    <row r="1487" ht="14.25" customHeight="1">
      <c r="A1487" s="13"/>
      <c r="B1487" s="30"/>
      <c r="C1487" s="31"/>
      <c r="D1487" s="31"/>
      <c r="E1487" s="31"/>
      <c r="F1487" s="30"/>
      <c r="G1487" s="30"/>
      <c r="H1487" s="30"/>
      <c r="I1487" s="1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1" t="str">
        <f t="array" ref="J1487">IF(I1487&lt;&gt;"",INDEX(Def!$J$6:$L$10,MATCH(F1487,Def!$I$6:$I$10,0),MATCH(I1487,Def!$J$5:$L$5,0)),"")</f>
        <v/>
      </c>
      <c r="K1487" s="33"/>
      <c r="L1487" s="34" t="str">
        <f t="shared" si="1"/>
        <v/>
      </c>
      <c r="M1487" s="31"/>
    </row>
    <row r="1488" ht="14.25" customHeight="1">
      <c r="A1488" s="13"/>
      <c r="B1488" s="30"/>
      <c r="C1488" s="31"/>
      <c r="D1488" s="31"/>
      <c r="E1488" s="31"/>
      <c r="F1488" s="30"/>
      <c r="G1488" s="30"/>
      <c r="H1488" s="30"/>
      <c r="I1488" s="1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1" t="str">
        <f t="array" ref="J1488">IF(I1488&lt;&gt;"",INDEX(Def!$J$6:$L$10,MATCH(F1488,Def!$I$6:$I$10,0),MATCH(I1488,Def!$J$5:$L$5,0)),"")</f>
        <v/>
      </c>
      <c r="K1488" s="33"/>
      <c r="L1488" s="34" t="str">
        <f t="shared" si="1"/>
        <v/>
      </c>
      <c r="M1488" s="31"/>
    </row>
    <row r="1489" ht="14.25" customHeight="1">
      <c r="A1489" s="13"/>
      <c r="B1489" s="30"/>
      <c r="C1489" s="31"/>
      <c r="D1489" s="31"/>
      <c r="E1489" s="31"/>
      <c r="F1489" s="30"/>
      <c r="G1489" s="30"/>
      <c r="H1489" s="30"/>
      <c r="I1489" s="1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1" t="str">
        <f t="array" ref="J1489">IF(I1489&lt;&gt;"",INDEX(Def!$J$6:$L$10,MATCH(F1489,Def!$I$6:$I$10,0),MATCH(I1489,Def!$J$5:$L$5,0)),"")</f>
        <v/>
      </c>
      <c r="K1489" s="33"/>
      <c r="L1489" s="34" t="str">
        <f t="shared" si="1"/>
        <v/>
      </c>
      <c r="M1489" s="31"/>
    </row>
    <row r="1490" ht="14.25" customHeight="1">
      <c r="A1490" s="13"/>
      <c r="B1490" s="30"/>
      <c r="C1490" s="31"/>
      <c r="D1490" s="31"/>
      <c r="E1490" s="31"/>
      <c r="F1490" s="30"/>
      <c r="G1490" s="30"/>
      <c r="H1490" s="30"/>
      <c r="I1490" s="1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1" t="str">
        <f t="array" ref="J1490">IF(I1490&lt;&gt;"",INDEX(Def!$J$6:$L$10,MATCH(F1490,Def!$I$6:$I$10,0),MATCH(I1490,Def!$J$5:$L$5,0)),"")</f>
        <v/>
      </c>
      <c r="K1490" s="33"/>
      <c r="L1490" s="34" t="str">
        <f t="shared" si="1"/>
        <v/>
      </c>
      <c r="M1490" s="31"/>
    </row>
    <row r="1491" ht="14.25" customHeight="1">
      <c r="A1491" s="13"/>
      <c r="B1491" s="30"/>
      <c r="C1491" s="31"/>
      <c r="D1491" s="31"/>
      <c r="E1491" s="31"/>
      <c r="F1491" s="30"/>
      <c r="G1491" s="30"/>
      <c r="H1491" s="30"/>
      <c r="I1491" s="1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1" t="str">
        <f t="array" ref="J1491">IF(I1491&lt;&gt;"",INDEX(Def!$J$6:$L$10,MATCH(F1491,Def!$I$6:$I$10,0),MATCH(I1491,Def!$J$5:$L$5,0)),"")</f>
        <v/>
      </c>
      <c r="K1491" s="33"/>
      <c r="L1491" s="34" t="str">
        <f t="shared" si="1"/>
        <v/>
      </c>
      <c r="M1491" s="31"/>
    </row>
    <row r="1492" ht="14.25" customHeight="1">
      <c r="A1492" s="13"/>
      <c r="B1492" s="30"/>
      <c r="C1492" s="31"/>
      <c r="D1492" s="31"/>
      <c r="E1492" s="31"/>
      <c r="F1492" s="30"/>
      <c r="G1492" s="30"/>
      <c r="H1492" s="30"/>
      <c r="I1492" s="1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1" t="str">
        <f t="array" ref="J1492">IF(I1492&lt;&gt;"",INDEX(Def!$J$6:$L$10,MATCH(F1492,Def!$I$6:$I$10,0),MATCH(I1492,Def!$J$5:$L$5,0)),"")</f>
        <v/>
      </c>
      <c r="K1492" s="33"/>
      <c r="L1492" s="34" t="str">
        <f t="shared" si="1"/>
        <v/>
      </c>
      <c r="M1492" s="31"/>
    </row>
    <row r="1493" ht="14.25" customHeight="1">
      <c r="A1493" s="13"/>
      <c r="B1493" s="30"/>
      <c r="C1493" s="31"/>
      <c r="D1493" s="31"/>
      <c r="E1493" s="31"/>
      <c r="F1493" s="30"/>
      <c r="G1493" s="30"/>
      <c r="H1493" s="30"/>
      <c r="I1493" s="1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1" t="str">
        <f t="array" ref="J1493">IF(I1493&lt;&gt;"",INDEX(Def!$J$6:$L$10,MATCH(F1493,Def!$I$6:$I$10,0),MATCH(I1493,Def!$J$5:$L$5,0)),"")</f>
        <v/>
      </c>
      <c r="K1493" s="33"/>
      <c r="L1493" s="34" t="str">
        <f t="shared" si="1"/>
        <v/>
      </c>
      <c r="M1493" s="31"/>
    </row>
    <row r="1494" ht="14.25" customHeight="1">
      <c r="A1494" s="13"/>
      <c r="B1494" s="30"/>
      <c r="C1494" s="31"/>
      <c r="D1494" s="31"/>
      <c r="E1494" s="31"/>
      <c r="F1494" s="30"/>
      <c r="G1494" s="30"/>
      <c r="H1494" s="30"/>
      <c r="I1494" s="1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1" t="str">
        <f t="array" ref="J1494">IF(I1494&lt;&gt;"",INDEX(Def!$J$6:$L$10,MATCH(F1494,Def!$I$6:$I$10,0),MATCH(I1494,Def!$J$5:$L$5,0)),"")</f>
        <v/>
      </c>
      <c r="K1494" s="33"/>
      <c r="L1494" s="34" t="str">
        <f t="shared" si="1"/>
        <v/>
      </c>
      <c r="M1494" s="31"/>
    </row>
    <row r="1495" ht="14.25" customHeight="1">
      <c r="A1495" s="13"/>
      <c r="B1495" s="30"/>
      <c r="C1495" s="31"/>
      <c r="D1495" s="31"/>
      <c r="E1495" s="31"/>
      <c r="F1495" s="30"/>
      <c r="G1495" s="30"/>
      <c r="H1495" s="30"/>
      <c r="I1495" s="1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1" t="str">
        <f t="array" ref="J1495">IF(I1495&lt;&gt;"",INDEX(Def!$J$6:$L$10,MATCH(F1495,Def!$I$6:$I$10,0),MATCH(I1495,Def!$J$5:$L$5,0)),"")</f>
        <v/>
      </c>
      <c r="K1495" s="33"/>
      <c r="L1495" s="34" t="str">
        <f t="shared" si="1"/>
        <v/>
      </c>
      <c r="M1495" s="31"/>
    </row>
    <row r="1496" ht="14.25" customHeight="1">
      <c r="A1496" s="13"/>
      <c r="B1496" s="30"/>
      <c r="C1496" s="31"/>
      <c r="D1496" s="31"/>
      <c r="E1496" s="31"/>
      <c r="F1496" s="30"/>
      <c r="G1496" s="30"/>
      <c r="H1496" s="30"/>
      <c r="I1496" s="1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1" t="str">
        <f t="array" ref="J1496">IF(I1496&lt;&gt;"",INDEX(Def!$J$6:$L$10,MATCH(F1496,Def!$I$6:$I$10,0),MATCH(I1496,Def!$J$5:$L$5,0)),"")</f>
        <v/>
      </c>
      <c r="K1496" s="33"/>
      <c r="L1496" s="34" t="str">
        <f t="shared" si="1"/>
        <v/>
      </c>
      <c r="M1496" s="31"/>
    </row>
    <row r="1497" ht="14.25" customHeight="1">
      <c r="A1497" s="13"/>
      <c r="B1497" s="30"/>
      <c r="C1497" s="31"/>
      <c r="D1497" s="31"/>
      <c r="E1497" s="31"/>
      <c r="F1497" s="30"/>
      <c r="G1497" s="30"/>
      <c r="H1497" s="30"/>
      <c r="I1497" s="1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1" t="str">
        <f t="array" ref="J1497">IF(I1497&lt;&gt;"",INDEX(Def!$J$6:$L$10,MATCH(F1497,Def!$I$6:$I$10,0),MATCH(I1497,Def!$J$5:$L$5,0)),"")</f>
        <v/>
      </c>
      <c r="K1497" s="33"/>
      <c r="L1497" s="34" t="str">
        <f t="shared" si="1"/>
        <v/>
      </c>
      <c r="M1497" s="31"/>
    </row>
    <row r="1498" ht="14.25" customHeight="1">
      <c r="A1498" s="13"/>
      <c r="B1498" s="30"/>
      <c r="C1498" s="31"/>
      <c r="D1498" s="31"/>
      <c r="E1498" s="31"/>
      <c r="F1498" s="30"/>
      <c r="G1498" s="30"/>
      <c r="H1498" s="30"/>
      <c r="I1498" s="1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1" t="str">
        <f t="array" ref="J1498">IF(I1498&lt;&gt;"",INDEX(Def!$J$6:$L$10,MATCH(F1498,Def!$I$6:$I$10,0),MATCH(I1498,Def!$J$5:$L$5,0)),"")</f>
        <v/>
      </c>
      <c r="K1498" s="33"/>
      <c r="L1498" s="34" t="str">
        <f t="shared" si="1"/>
        <v/>
      </c>
      <c r="M1498" s="31"/>
    </row>
    <row r="1499" ht="14.25" customHeight="1">
      <c r="A1499" s="13"/>
      <c r="B1499" s="30"/>
      <c r="C1499" s="31"/>
      <c r="D1499" s="31"/>
      <c r="E1499" s="31"/>
      <c r="F1499" s="30"/>
      <c r="G1499" s="30"/>
      <c r="H1499" s="30"/>
      <c r="I1499" s="1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1" t="str">
        <f t="array" ref="J1499">IF(I1499&lt;&gt;"",INDEX(Def!$J$6:$L$10,MATCH(F1499,Def!$I$6:$I$10,0),MATCH(I1499,Def!$J$5:$L$5,0)),"")</f>
        <v/>
      </c>
      <c r="K1499" s="33"/>
      <c r="L1499" s="34" t="str">
        <f t="shared" si="1"/>
        <v/>
      </c>
      <c r="M1499" s="31"/>
    </row>
    <row r="1500" ht="14.25" customHeight="1">
      <c r="A1500" s="13"/>
      <c r="B1500" s="30"/>
      <c r="C1500" s="31"/>
      <c r="D1500" s="31"/>
      <c r="E1500" s="31"/>
      <c r="F1500" s="30"/>
      <c r="G1500" s="30"/>
      <c r="H1500" s="30"/>
      <c r="I1500" s="1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1" t="str">
        <f t="array" ref="J1500">IF(I1500&lt;&gt;"",INDEX(Def!$J$6:$L$10,MATCH(F1500,Def!$I$6:$I$10,0),MATCH(I1500,Def!$J$5:$L$5,0)),"")</f>
        <v/>
      </c>
      <c r="K1500" s="33"/>
      <c r="L1500" s="34" t="str">
        <f t="shared" si="1"/>
        <v/>
      </c>
      <c r="M1500" s="31"/>
    </row>
    <row r="1501" ht="14.25" customHeight="1">
      <c r="A1501" s="13"/>
      <c r="B1501" s="30"/>
      <c r="C1501" s="31"/>
      <c r="D1501" s="31"/>
      <c r="E1501" s="31"/>
      <c r="F1501" s="30"/>
      <c r="G1501" s="30"/>
      <c r="H1501" s="30"/>
      <c r="I1501" s="1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1" t="str">
        <f t="array" ref="J1501">IF(I1501&lt;&gt;"",INDEX(Def!$J$6:$L$10,MATCH(F1501,Def!$I$6:$I$10,0),MATCH(I1501,Def!$J$5:$L$5,0)),"")</f>
        <v/>
      </c>
      <c r="K1501" s="33"/>
      <c r="L1501" s="34" t="str">
        <f t="shared" si="1"/>
        <v/>
      </c>
      <c r="M1501" s="31"/>
    </row>
    <row r="1502" ht="14.25" customHeight="1">
      <c r="A1502" s="13"/>
      <c r="B1502" s="30"/>
      <c r="C1502" s="31"/>
      <c r="D1502" s="31"/>
      <c r="E1502" s="31"/>
      <c r="F1502" s="30"/>
      <c r="G1502" s="30"/>
      <c r="H1502" s="30"/>
      <c r="I1502" s="1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1" t="str">
        <f t="array" ref="J1502">IF(I1502&lt;&gt;"",INDEX(Def!$J$6:$L$10,MATCH(F1502,Def!$I$6:$I$10,0),MATCH(I1502,Def!$J$5:$L$5,0)),"")</f>
        <v/>
      </c>
      <c r="K1502" s="33"/>
      <c r="L1502" s="34" t="str">
        <f t="shared" si="1"/>
        <v/>
      </c>
      <c r="M1502" s="31"/>
    </row>
    <row r="1503" ht="14.25" customHeight="1">
      <c r="A1503" s="13"/>
      <c r="B1503" s="30"/>
      <c r="C1503" s="31"/>
      <c r="D1503" s="31"/>
      <c r="E1503" s="31"/>
      <c r="F1503" s="30"/>
      <c r="G1503" s="30"/>
      <c r="H1503" s="30"/>
      <c r="I1503" s="1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1" t="str">
        <f t="array" ref="J1503">IF(I1503&lt;&gt;"",INDEX(Def!$J$6:$L$10,MATCH(F1503,Def!$I$6:$I$10,0),MATCH(I1503,Def!$J$5:$L$5,0)),"")</f>
        <v/>
      </c>
      <c r="K1503" s="33"/>
      <c r="L1503" s="34" t="str">
        <f t="shared" si="1"/>
        <v/>
      </c>
      <c r="M1503" s="31"/>
    </row>
    <row r="1504" ht="14.25" customHeight="1">
      <c r="A1504" s="13"/>
      <c r="B1504" s="30"/>
      <c r="C1504" s="31"/>
      <c r="D1504" s="31"/>
      <c r="E1504" s="31"/>
      <c r="F1504" s="30"/>
      <c r="G1504" s="30"/>
      <c r="H1504" s="30"/>
      <c r="I1504" s="1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1" t="str">
        <f t="array" ref="J1504">IF(I1504&lt;&gt;"",INDEX(Def!$J$6:$L$10,MATCH(F1504,Def!$I$6:$I$10,0),MATCH(I1504,Def!$J$5:$L$5,0)),"")</f>
        <v/>
      </c>
      <c r="K1504" s="33"/>
      <c r="L1504" s="34" t="str">
        <f t="shared" si="1"/>
        <v/>
      </c>
      <c r="M1504" s="31"/>
    </row>
    <row r="1505" ht="14.25" customHeight="1">
      <c r="A1505" s="13"/>
      <c r="B1505" s="30"/>
      <c r="C1505" s="31"/>
      <c r="D1505" s="31"/>
      <c r="E1505" s="31"/>
      <c r="F1505" s="30"/>
      <c r="G1505" s="30"/>
      <c r="H1505" s="30"/>
      <c r="I1505" s="1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1" t="str">
        <f t="array" ref="J1505">IF(I1505&lt;&gt;"",INDEX(Def!$J$6:$L$10,MATCH(F1505,Def!$I$6:$I$10,0),MATCH(I1505,Def!$J$5:$L$5,0)),"")</f>
        <v/>
      </c>
      <c r="K1505" s="33"/>
      <c r="L1505" s="34" t="str">
        <f t="shared" si="1"/>
        <v/>
      </c>
      <c r="M1505" s="31"/>
    </row>
    <row r="1506" ht="14.25" customHeight="1">
      <c r="A1506" s="13"/>
      <c r="B1506" s="30"/>
      <c r="C1506" s="31"/>
      <c r="D1506" s="31"/>
      <c r="E1506" s="31"/>
      <c r="F1506" s="30"/>
      <c r="G1506" s="30"/>
      <c r="H1506" s="30"/>
      <c r="I1506" s="1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1" t="str">
        <f t="array" ref="J1506">IF(I1506&lt;&gt;"",INDEX(Def!$J$6:$L$10,MATCH(F1506,Def!$I$6:$I$10,0),MATCH(I1506,Def!$J$5:$L$5,0)),"")</f>
        <v/>
      </c>
      <c r="K1506" s="33"/>
      <c r="L1506" s="34" t="str">
        <f t="shared" si="1"/>
        <v/>
      </c>
      <c r="M1506" s="31"/>
    </row>
    <row r="1507" ht="14.25" customHeight="1">
      <c r="A1507" s="13"/>
      <c r="B1507" s="30"/>
      <c r="C1507" s="31"/>
      <c r="D1507" s="31"/>
      <c r="E1507" s="31"/>
      <c r="F1507" s="30"/>
      <c r="G1507" s="30"/>
      <c r="H1507" s="30"/>
      <c r="I1507" s="1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1" t="str">
        <f t="array" ref="J1507">IF(I1507&lt;&gt;"",INDEX(Def!$J$6:$L$10,MATCH(F1507,Def!$I$6:$I$10,0),MATCH(I1507,Def!$J$5:$L$5,0)),"")</f>
        <v/>
      </c>
      <c r="K1507" s="33"/>
      <c r="L1507" s="34" t="str">
        <f t="shared" si="1"/>
        <v/>
      </c>
      <c r="M1507" s="31"/>
    </row>
    <row r="1508" ht="14.25" customHeight="1">
      <c r="A1508" s="13"/>
      <c r="B1508" s="30"/>
      <c r="C1508" s="31"/>
      <c r="D1508" s="31"/>
      <c r="E1508" s="31"/>
      <c r="F1508" s="30"/>
      <c r="G1508" s="30"/>
      <c r="H1508" s="30"/>
      <c r="I1508" s="1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1" t="str">
        <f t="array" ref="J1508">IF(I1508&lt;&gt;"",INDEX(Def!$J$6:$L$10,MATCH(F1508,Def!$I$6:$I$10,0),MATCH(I1508,Def!$J$5:$L$5,0)),"")</f>
        <v/>
      </c>
      <c r="K1508" s="33"/>
      <c r="L1508" s="34" t="str">
        <f t="shared" si="1"/>
        <v/>
      </c>
      <c r="M1508" s="31"/>
    </row>
    <row r="1509" ht="14.25" customHeight="1">
      <c r="A1509" s="13"/>
      <c r="B1509" s="30"/>
      <c r="C1509" s="31"/>
      <c r="D1509" s="31"/>
      <c r="E1509" s="31"/>
      <c r="F1509" s="30"/>
      <c r="G1509" s="30"/>
      <c r="H1509" s="30"/>
      <c r="I1509" s="1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1" t="str">
        <f t="array" ref="J1509">IF(I1509&lt;&gt;"",INDEX(Def!$J$6:$L$10,MATCH(F1509,Def!$I$6:$I$10,0),MATCH(I1509,Def!$J$5:$L$5,0)),"")</f>
        <v/>
      </c>
      <c r="K1509" s="33"/>
      <c r="L1509" s="34" t="str">
        <f t="shared" si="1"/>
        <v/>
      </c>
      <c r="M1509" s="31"/>
    </row>
    <row r="1510" ht="14.25" customHeight="1">
      <c r="A1510" s="13"/>
      <c r="B1510" s="30"/>
      <c r="C1510" s="31"/>
      <c r="D1510" s="31"/>
      <c r="E1510" s="31"/>
      <c r="F1510" s="30"/>
      <c r="G1510" s="30"/>
      <c r="H1510" s="30"/>
      <c r="I1510" s="1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1" t="str">
        <f t="array" ref="J1510">IF(I1510&lt;&gt;"",INDEX(Def!$J$6:$L$10,MATCH(F1510,Def!$I$6:$I$10,0),MATCH(I1510,Def!$J$5:$L$5,0)),"")</f>
        <v/>
      </c>
      <c r="K1510" s="33"/>
      <c r="L1510" s="34" t="str">
        <f t="shared" si="1"/>
        <v/>
      </c>
      <c r="M1510" s="31"/>
    </row>
    <row r="1511" ht="14.25" customHeight="1">
      <c r="A1511" s="13"/>
      <c r="B1511" s="30"/>
      <c r="C1511" s="31"/>
      <c r="D1511" s="31"/>
      <c r="E1511" s="31"/>
      <c r="F1511" s="30"/>
      <c r="G1511" s="30"/>
      <c r="H1511" s="30"/>
      <c r="I1511" s="1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1" t="str">
        <f t="array" ref="J1511">IF(I1511&lt;&gt;"",INDEX(Def!$J$6:$L$10,MATCH(F1511,Def!$I$6:$I$10,0),MATCH(I1511,Def!$J$5:$L$5,0)),"")</f>
        <v/>
      </c>
      <c r="K1511" s="33"/>
      <c r="L1511" s="34" t="str">
        <f t="shared" si="1"/>
        <v/>
      </c>
      <c r="M1511" s="31"/>
    </row>
    <row r="1512" ht="14.25" customHeight="1">
      <c r="A1512" s="13"/>
      <c r="B1512" s="30"/>
      <c r="C1512" s="31"/>
      <c r="D1512" s="31"/>
      <c r="E1512" s="31"/>
      <c r="F1512" s="30"/>
      <c r="G1512" s="30"/>
      <c r="H1512" s="30"/>
      <c r="I1512" s="1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1" t="str">
        <f t="array" ref="J1512">IF(I1512&lt;&gt;"",INDEX(Def!$J$6:$L$10,MATCH(F1512,Def!$I$6:$I$10,0),MATCH(I1512,Def!$J$5:$L$5,0)),"")</f>
        <v/>
      </c>
      <c r="K1512" s="33"/>
      <c r="L1512" s="34" t="str">
        <f t="shared" si="1"/>
        <v/>
      </c>
      <c r="M1512" s="31"/>
    </row>
    <row r="1513" ht="14.25" customHeight="1">
      <c r="A1513" s="13"/>
      <c r="B1513" s="30"/>
      <c r="C1513" s="31"/>
      <c r="D1513" s="31"/>
      <c r="E1513" s="31"/>
      <c r="F1513" s="30"/>
      <c r="G1513" s="30"/>
      <c r="H1513" s="30"/>
      <c r="I1513" s="1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1" t="str">
        <f t="array" ref="J1513">IF(I1513&lt;&gt;"",INDEX(Def!$J$6:$L$10,MATCH(F1513,Def!$I$6:$I$10,0),MATCH(I1513,Def!$J$5:$L$5,0)),"")</f>
        <v/>
      </c>
      <c r="K1513" s="33"/>
      <c r="L1513" s="34" t="str">
        <f t="shared" si="1"/>
        <v/>
      </c>
      <c r="M1513" s="31"/>
    </row>
    <row r="1514" ht="14.25" customHeight="1">
      <c r="A1514" s="13"/>
      <c r="B1514" s="30"/>
      <c r="C1514" s="31"/>
      <c r="D1514" s="31"/>
      <c r="E1514" s="31"/>
      <c r="F1514" s="30"/>
      <c r="G1514" s="30"/>
      <c r="H1514" s="30"/>
      <c r="I1514" s="1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1" t="str">
        <f t="array" ref="J1514">IF(I1514&lt;&gt;"",INDEX(Def!$J$6:$L$10,MATCH(F1514,Def!$I$6:$I$10,0),MATCH(I1514,Def!$J$5:$L$5,0)),"")</f>
        <v/>
      </c>
      <c r="K1514" s="33"/>
      <c r="L1514" s="34" t="str">
        <f t="shared" si="1"/>
        <v/>
      </c>
      <c r="M1514" s="31"/>
    </row>
    <row r="1515" ht="14.25" customHeight="1">
      <c r="A1515" s="13"/>
      <c r="B1515" s="30"/>
      <c r="C1515" s="31"/>
      <c r="D1515" s="31"/>
      <c r="E1515" s="31"/>
      <c r="F1515" s="30"/>
      <c r="G1515" s="30"/>
      <c r="H1515" s="30"/>
      <c r="I1515" s="1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1" t="str">
        <f t="array" ref="J1515">IF(I1515&lt;&gt;"",INDEX(Def!$J$6:$L$10,MATCH(F1515,Def!$I$6:$I$10,0),MATCH(I1515,Def!$J$5:$L$5,0)),"")</f>
        <v/>
      </c>
      <c r="K1515" s="33"/>
      <c r="L1515" s="34" t="str">
        <f t="shared" si="1"/>
        <v/>
      </c>
      <c r="M1515" s="31"/>
    </row>
    <row r="1516" ht="14.25" customHeight="1">
      <c r="A1516" s="13"/>
      <c r="B1516" s="30"/>
      <c r="C1516" s="31"/>
      <c r="D1516" s="31"/>
      <c r="E1516" s="31"/>
      <c r="F1516" s="30"/>
      <c r="G1516" s="30"/>
      <c r="H1516" s="30"/>
      <c r="I1516" s="1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1" t="str">
        <f t="array" ref="J1516">IF(I1516&lt;&gt;"",INDEX(Def!$J$6:$L$10,MATCH(F1516,Def!$I$6:$I$10,0),MATCH(I1516,Def!$J$5:$L$5,0)),"")</f>
        <v/>
      </c>
      <c r="K1516" s="33"/>
      <c r="L1516" s="34" t="str">
        <f t="shared" si="1"/>
        <v/>
      </c>
      <c r="M1516" s="31"/>
    </row>
    <row r="1517" ht="14.25" customHeight="1">
      <c r="A1517" s="13"/>
      <c r="B1517" s="30"/>
      <c r="C1517" s="31"/>
      <c r="D1517" s="31"/>
      <c r="E1517" s="31"/>
      <c r="F1517" s="30"/>
      <c r="G1517" s="30"/>
      <c r="H1517" s="30"/>
      <c r="I1517" s="1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1" t="str">
        <f t="array" ref="J1517">IF(I1517&lt;&gt;"",INDEX(Def!$J$6:$L$10,MATCH(F1517,Def!$I$6:$I$10,0),MATCH(I1517,Def!$J$5:$L$5,0)),"")</f>
        <v/>
      </c>
      <c r="K1517" s="33"/>
      <c r="L1517" s="34" t="str">
        <f t="shared" si="1"/>
        <v/>
      </c>
      <c r="M1517" s="31"/>
    </row>
    <row r="1518" ht="14.25" customHeight="1">
      <c r="A1518" s="13"/>
      <c r="B1518" s="30"/>
      <c r="C1518" s="31"/>
      <c r="D1518" s="31"/>
      <c r="E1518" s="31"/>
      <c r="F1518" s="30"/>
      <c r="G1518" s="30"/>
      <c r="H1518" s="30"/>
      <c r="I1518" s="1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1" t="str">
        <f t="array" ref="J1518">IF(I1518&lt;&gt;"",INDEX(Def!$J$6:$L$10,MATCH(F1518,Def!$I$6:$I$10,0),MATCH(I1518,Def!$J$5:$L$5,0)),"")</f>
        <v/>
      </c>
      <c r="K1518" s="33"/>
      <c r="L1518" s="34" t="str">
        <f t="shared" si="1"/>
        <v/>
      </c>
      <c r="M1518" s="31"/>
    </row>
    <row r="1519" ht="14.25" customHeight="1">
      <c r="A1519" s="13"/>
      <c r="B1519" s="30"/>
      <c r="C1519" s="31"/>
      <c r="D1519" s="31"/>
      <c r="E1519" s="31"/>
      <c r="F1519" s="30"/>
      <c r="G1519" s="30"/>
      <c r="H1519" s="30"/>
      <c r="I1519" s="1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1" t="str">
        <f t="array" ref="J1519">IF(I1519&lt;&gt;"",INDEX(Def!$J$6:$L$10,MATCH(F1519,Def!$I$6:$I$10,0),MATCH(I1519,Def!$J$5:$L$5,0)),"")</f>
        <v/>
      </c>
      <c r="K1519" s="33"/>
      <c r="L1519" s="34" t="str">
        <f t="shared" si="1"/>
        <v/>
      </c>
      <c r="M1519" s="31"/>
    </row>
    <row r="1520" ht="14.25" customHeight="1">
      <c r="A1520" s="13"/>
      <c r="B1520" s="30"/>
      <c r="C1520" s="31"/>
      <c r="D1520" s="31"/>
      <c r="E1520" s="31"/>
      <c r="F1520" s="30"/>
      <c r="G1520" s="30"/>
      <c r="H1520" s="30"/>
      <c r="I1520" s="1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1" t="str">
        <f t="array" ref="J1520">IF(I1520&lt;&gt;"",INDEX(Def!$J$6:$L$10,MATCH(F1520,Def!$I$6:$I$10,0),MATCH(I1520,Def!$J$5:$L$5,0)),"")</f>
        <v/>
      </c>
      <c r="K1520" s="33"/>
      <c r="L1520" s="34" t="str">
        <f t="shared" si="1"/>
        <v/>
      </c>
      <c r="M1520" s="31"/>
    </row>
    <row r="1521" ht="14.25" customHeight="1">
      <c r="A1521" s="13"/>
      <c r="B1521" s="30"/>
      <c r="C1521" s="31"/>
      <c r="D1521" s="31"/>
      <c r="E1521" s="31"/>
      <c r="F1521" s="30"/>
      <c r="G1521" s="30"/>
      <c r="H1521" s="30"/>
      <c r="I1521" s="1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1" t="str">
        <f t="array" ref="J1521">IF(I1521&lt;&gt;"",INDEX(Def!$J$6:$L$10,MATCH(F1521,Def!$I$6:$I$10,0),MATCH(I1521,Def!$J$5:$L$5,0)),"")</f>
        <v/>
      </c>
      <c r="K1521" s="33"/>
      <c r="L1521" s="34" t="str">
        <f t="shared" si="1"/>
        <v/>
      </c>
      <c r="M1521" s="31"/>
    </row>
    <row r="1522" ht="14.25" customHeight="1">
      <c r="A1522" s="13"/>
      <c r="B1522" s="30"/>
      <c r="C1522" s="31"/>
      <c r="D1522" s="31"/>
      <c r="E1522" s="31"/>
      <c r="F1522" s="30"/>
      <c r="G1522" s="30"/>
      <c r="H1522" s="30"/>
      <c r="I1522" s="1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1" t="str">
        <f t="array" ref="J1522">IF(I1522&lt;&gt;"",INDEX(Def!$J$6:$L$10,MATCH(F1522,Def!$I$6:$I$10,0),MATCH(I1522,Def!$J$5:$L$5,0)),"")</f>
        <v/>
      </c>
      <c r="K1522" s="33"/>
      <c r="L1522" s="34" t="str">
        <f t="shared" si="1"/>
        <v/>
      </c>
      <c r="M1522" s="31"/>
    </row>
    <row r="1523" ht="14.25" customHeight="1">
      <c r="A1523" s="13"/>
      <c r="B1523" s="30"/>
      <c r="C1523" s="31"/>
      <c r="D1523" s="31"/>
      <c r="E1523" s="31"/>
      <c r="F1523" s="30"/>
      <c r="G1523" s="30"/>
      <c r="H1523" s="30"/>
      <c r="I1523" s="1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1" t="str">
        <f t="array" ref="J1523">IF(I1523&lt;&gt;"",INDEX(Def!$J$6:$L$10,MATCH(F1523,Def!$I$6:$I$10,0),MATCH(I1523,Def!$J$5:$L$5,0)),"")</f>
        <v/>
      </c>
      <c r="K1523" s="33"/>
      <c r="L1523" s="34" t="str">
        <f t="shared" si="1"/>
        <v/>
      </c>
      <c r="M1523" s="31"/>
    </row>
    <row r="1524" ht="14.25" customHeight="1">
      <c r="A1524" s="13"/>
      <c r="B1524" s="30"/>
      <c r="C1524" s="31"/>
      <c r="D1524" s="31"/>
      <c r="E1524" s="31"/>
      <c r="F1524" s="30"/>
      <c r="G1524" s="30"/>
      <c r="H1524" s="30"/>
      <c r="I1524" s="1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1" t="str">
        <f t="array" ref="J1524">IF(I1524&lt;&gt;"",INDEX(Def!$J$6:$L$10,MATCH(F1524,Def!$I$6:$I$10,0),MATCH(I1524,Def!$J$5:$L$5,0)),"")</f>
        <v/>
      </c>
      <c r="K1524" s="33"/>
      <c r="L1524" s="34" t="str">
        <f t="shared" si="1"/>
        <v/>
      </c>
      <c r="M1524" s="31"/>
    </row>
    <row r="1525" ht="14.25" customHeight="1">
      <c r="A1525" s="13"/>
      <c r="B1525" s="30"/>
      <c r="C1525" s="31"/>
      <c r="D1525" s="31"/>
      <c r="E1525" s="31"/>
      <c r="F1525" s="30"/>
      <c r="G1525" s="30"/>
      <c r="H1525" s="30"/>
      <c r="I1525" s="1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1" t="str">
        <f t="array" ref="J1525">IF(I1525&lt;&gt;"",INDEX(Def!$J$6:$L$10,MATCH(F1525,Def!$I$6:$I$10,0),MATCH(I1525,Def!$J$5:$L$5,0)),"")</f>
        <v/>
      </c>
      <c r="K1525" s="33"/>
      <c r="L1525" s="34" t="str">
        <f t="shared" si="1"/>
        <v/>
      </c>
      <c r="M1525" s="31"/>
    </row>
    <row r="1526" ht="14.25" customHeight="1">
      <c r="A1526" s="13"/>
      <c r="B1526" s="30"/>
      <c r="C1526" s="31"/>
      <c r="D1526" s="31"/>
      <c r="E1526" s="31"/>
      <c r="F1526" s="30"/>
      <c r="G1526" s="30"/>
      <c r="H1526" s="30"/>
      <c r="I1526" s="1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1" t="str">
        <f t="array" ref="J1526">IF(I1526&lt;&gt;"",INDEX(Def!$J$6:$L$10,MATCH(F1526,Def!$I$6:$I$10,0),MATCH(I1526,Def!$J$5:$L$5,0)),"")</f>
        <v/>
      </c>
      <c r="K1526" s="33"/>
      <c r="L1526" s="34" t="str">
        <f t="shared" si="1"/>
        <v/>
      </c>
      <c r="M1526" s="31"/>
    </row>
    <row r="1527" ht="14.25" customHeight="1">
      <c r="A1527" s="13"/>
      <c r="B1527" s="30"/>
      <c r="C1527" s="31"/>
      <c r="D1527" s="31"/>
      <c r="E1527" s="31"/>
      <c r="F1527" s="30"/>
      <c r="G1527" s="30"/>
      <c r="H1527" s="30"/>
      <c r="I1527" s="1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1" t="str">
        <f t="array" ref="J1527">IF(I1527&lt;&gt;"",INDEX(Def!$J$6:$L$10,MATCH(F1527,Def!$I$6:$I$10,0),MATCH(I1527,Def!$J$5:$L$5,0)),"")</f>
        <v/>
      </c>
      <c r="K1527" s="33"/>
      <c r="L1527" s="34" t="str">
        <f t="shared" si="1"/>
        <v/>
      </c>
      <c r="M1527" s="31"/>
    </row>
    <row r="1528" ht="14.25" customHeight="1">
      <c r="A1528" s="13"/>
      <c r="B1528" s="30"/>
      <c r="C1528" s="31"/>
      <c r="D1528" s="31"/>
      <c r="E1528" s="31"/>
      <c r="F1528" s="30"/>
      <c r="G1528" s="30"/>
      <c r="H1528" s="30"/>
      <c r="I1528" s="1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1" t="str">
        <f t="array" ref="J1528">IF(I1528&lt;&gt;"",INDEX(Def!$J$6:$L$10,MATCH(F1528,Def!$I$6:$I$10,0),MATCH(I1528,Def!$J$5:$L$5,0)),"")</f>
        <v/>
      </c>
      <c r="K1528" s="33"/>
      <c r="L1528" s="34" t="str">
        <f t="shared" si="1"/>
        <v/>
      </c>
      <c r="M1528" s="31"/>
    </row>
    <row r="1529" ht="14.25" customHeight="1">
      <c r="A1529" s="13"/>
      <c r="B1529" s="30"/>
      <c r="C1529" s="31"/>
      <c r="D1529" s="31"/>
      <c r="E1529" s="31"/>
      <c r="F1529" s="30"/>
      <c r="G1529" s="30"/>
      <c r="H1529" s="30"/>
      <c r="I1529" s="1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1" t="str">
        <f t="array" ref="J1529">IF(I1529&lt;&gt;"",INDEX(Def!$J$6:$L$10,MATCH(F1529,Def!$I$6:$I$10,0),MATCH(I1529,Def!$J$5:$L$5,0)),"")</f>
        <v/>
      </c>
      <c r="K1529" s="33"/>
      <c r="L1529" s="34" t="str">
        <f t="shared" si="1"/>
        <v/>
      </c>
      <c r="M1529" s="31"/>
    </row>
    <row r="1530" ht="14.25" customHeight="1">
      <c r="A1530" s="13"/>
      <c r="B1530" s="30"/>
      <c r="C1530" s="31"/>
      <c r="D1530" s="31"/>
      <c r="E1530" s="31"/>
      <c r="F1530" s="30"/>
      <c r="G1530" s="30"/>
      <c r="H1530" s="30"/>
      <c r="I1530" s="1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1" t="str">
        <f t="array" ref="J1530">IF(I1530&lt;&gt;"",INDEX(Def!$J$6:$L$10,MATCH(F1530,Def!$I$6:$I$10,0),MATCH(I1530,Def!$J$5:$L$5,0)),"")</f>
        <v/>
      </c>
      <c r="K1530" s="33"/>
      <c r="L1530" s="34" t="str">
        <f t="shared" si="1"/>
        <v/>
      </c>
      <c r="M1530" s="31"/>
    </row>
    <row r="1531" ht="14.25" customHeight="1">
      <c r="A1531" s="13"/>
      <c r="B1531" s="30"/>
      <c r="C1531" s="31"/>
      <c r="D1531" s="31"/>
      <c r="E1531" s="31"/>
      <c r="F1531" s="30"/>
      <c r="G1531" s="30"/>
      <c r="H1531" s="30"/>
      <c r="I1531" s="1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1" t="str">
        <f t="array" ref="J1531">IF(I1531&lt;&gt;"",INDEX(Def!$J$6:$L$10,MATCH(F1531,Def!$I$6:$I$10,0),MATCH(I1531,Def!$J$5:$L$5,0)),"")</f>
        <v/>
      </c>
      <c r="K1531" s="33"/>
      <c r="L1531" s="34" t="str">
        <f t="shared" si="1"/>
        <v/>
      </c>
      <c r="M1531" s="31"/>
    </row>
    <row r="1532" ht="14.25" customHeight="1">
      <c r="A1532" s="13"/>
      <c r="B1532" s="30"/>
      <c r="C1532" s="31"/>
      <c r="D1532" s="31"/>
      <c r="E1532" s="31"/>
      <c r="F1532" s="30"/>
      <c r="G1532" s="30"/>
      <c r="H1532" s="30"/>
      <c r="I1532" s="1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1" t="str">
        <f t="array" ref="J1532">IF(I1532&lt;&gt;"",INDEX(Def!$J$6:$L$10,MATCH(F1532,Def!$I$6:$I$10,0),MATCH(I1532,Def!$J$5:$L$5,0)),"")</f>
        <v/>
      </c>
      <c r="K1532" s="33"/>
      <c r="L1532" s="34" t="str">
        <f t="shared" si="1"/>
        <v/>
      </c>
      <c r="M1532" s="31"/>
    </row>
    <row r="1533" ht="14.25" customHeight="1">
      <c r="A1533" s="13"/>
      <c r="B1533" s="30"/>
      <c r="C1533" s="31"/>
      <c r="D1533" s="31"/>
      <c r="E1533" s="31"/>
      <c r="F1533" s="30"/>
      <c r="G1533" s="30"/>
      <c r="H1533" s="30"/>
      <c r="I1533" s="1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1" t="str">
        <f t="array" ref="J1533">IF(I1533&lt;&gt;"",INDEX(Def!$J$6:$L$10,MATCH(F1533,Def!$I$6:$I$10,0),MATCH(I1533,Def!$J$5:$L$5,0)),"")</f>
        <v/>
      </c>
      <c r="K1533" s="33"/>
      <c r="L1533" s="34" t="str">
        <f t="shared" si="1"/>
        <v/>
      </c>
      <c r="M1533" s="31"/>
    </row>
    <row r="1534" ht="14.25" customHeight="1">
      <c r="A1534" s="13"/>
      <c r="B1534" s="30"/>
      <c r="C1534" s="31"/>
      <c r="D1534" s="31"/>
      <c r="E1534" s="31"/>
      <c r="F1534" s="30"/>
      <c r="G1534" s="30"/>
      <c r="H1534" s="30"/>
      <c r="I1534" s="1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1" t="str">
        <f t="array" ref="J1534">IF(I1534&lt;&gt;"",INDEX(Def!$J$6:$L$10,MATCH(F1534,Def!$I$6:$I$10,0),MATCH(I1534,Def!$J$5:$L$5,0)),"")</f>
        <v/>
      </c>
      <c r="K1534" s="33"/>
      <c r="L1534" s="34" t="str">
        <f t="shared" si="1"/>
        <v/>
      </c>
      <c r="M1534" s="31"/>
    </row>
    <row r="1535" ht="14.25" customHeight="1">
      <c r="A1535" s="13"/>
      <c r="B1535" s="30"/>
      <c r="C1535" s="31"/>
      <c r="D1535" s="31"/>
      <c r="E1535" s="31"/>
      <c r="F1535" s="30"/>
      <c r="G1535" s="30"/>
      <c r="H1535" s="30"/>
      <c r="I1535" s="1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1" t="str">
        <f t="array" ref="J1535">IF(I1535&lt;&gt;"",INDEX(Def!$J$6:$L$10,MATCH(F1535,Def!$I$6:$I$10,0),MATCH(I1535,Def!$J$5:$L$5,0)),"")</f>
        <v/>
      </c>
      <c r="K1535" s="33"/>
      <c r="L1535" s="34" t="str">
        <f t="shared" si="1"/>
        <v/>
      </c>
      <c r="M1535" s="31"/>
    </row>
    <row r="1536" ht="14.25" customHeight="1">
      <c r="A1536" s="13"/>
      <c r="B1536" s="30"/>
      <c r="C1536" s="31"/>
      <c r="D1536" s="31"/>
      <c r="E1536" s="31"/>
      <c r="F1536" s="30"/>
      <c r="G1536" s="30"/>
      <c r="H1536" s="30"/>
      <c r="I1536" s="1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1" t="str">
        <f t="array" ref="J1536">IF(I1536&lt;&gt;"",INDEX(Def!$J$6:$L$10,MATCH(F1536,Def!$I$6:$I$10,0),MATCH(I1536,Def!$J$5:$L$5,0)),"")</f>
        <v/>
      </c>
      <c r="K1536" s="33"/>
      <c r="L1536" s="34" t="str">
        <f t="shared" si="1"/>
        <v/>
      </c>
      <c r="M1536" s="31"/>
    </row>
    <row r="1537" ht="14.25" customHeight="1">
      <c r="A1537" s="13"/>
      <c r="B1537" s="30"/>
      <c r="C1537" s="31"/>
      <c r="D1537" s="31"/>
      <c r="E1537" s="31"/>
      <c r="F1537" s="30"/>
      <c r="G1537" s="30"/>
      <c r="H1537" s="30"/>
      <c r="I1537" s="1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1" t="str">
        <f t="array" ref="J1537">IF(I1537&lt;&gt;"",INDEX(Def!$J$6:$L$10,MATCH(F1537,Def!$I$6:$I$10,0),MATCH(I1537,Def!$J$5:$L$5,0)),"")</f>
        <v/>
      </c>
      <c r="K1537" s="33"/>
      <c r="L1537" s="34" t="str">
        <f t="shared" si="1"/>
        <v/>
      </c>
      <c r="M1537" s="31"/>
    </row>
    <row r="1538" ht="14.25" customHeight="1">
      <c r="A1538" s="13"/>
      <c r="B1538" s="30"/>
      <c r="C1538" s="31"/>
      <c r="D1538" s="31"/>
      <c r="E1538" s="31"/>
      <c r="F1538" s="30"/>
      <c r="G1538" s="30"/>
      <c r="H1538" s="30"/>
      <c r="I1538" s="1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1" t="str">
        <f t="array" ref="J1538">IF(I1538&lt;&gt;"",INDEX(Def!$J$6:$L$10,MATCH(F1538,Def!$I$6:$I$10,0),MATCH(I1538,Def!$J$5:$L$5,0)),"")</f>
        <v/>
      </c>
      <c r="K1538" s="33"/>
      <c r="L1538" s="34" t="str">
        <f t="shared" si="1"/>
        <v/>
      </c>
      <c r="M1538" s="31"/>
    </row>
    <row r="1539" ht="14.25" customHeight="1">
      <c r="A1539" s="13"/>
      <c r="B1539" s="30"/>
      <c r="C1539" s="31"/>
      <c r="D1539" s="31"/>
      <c r="E1539" s="31"/>
      <c r="F1539" s="30"/>
      <c r="G1539" s="30"/>
      <c r="H1539" s="30"/>
      <c r="I1539" s="1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1" t="str">
        <f t="array" ref="J1539">IF(I1539&lt;&gt;"",INDEX(Def!$J$6:$L$10,MATCH(F1539,Def!$I$6:$I$10,0),MATCH(I1539,Def!$J$5:$L$5,0)),"")</f>
        <v/>
      </c>
      <c r="K1539" s="33"/>
      <c r="L1539" s="34" t="str">
        <f t="shared" si="1"/>
        <v/>
      </c>
      <c r="M1539" s="31"/>
    </row>
    <row r="1540" ht="14.25" customHeight="1">
      <c r="A1540" s="13"/>
      <c r="B1540" s="30"/>
      <c r="C1540" s="31"/>
      <c r="D1540" s="31"/>
      <c r="E1540" s="31"/>
      <c r="F1540" s="30"/>
      <c r="G1540" s="30"/>
      <c r="H1540" s="30"/>
      <c r="I1540" s="1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1" t="str">
        <f t="array" ref="J1540">IF(I1540&lt;&gt;"",INDEX(Def!$J$6:$L$10,MATCH(F1540,Def!$I$6:$I$10,0),MATCH(I1540,Def!$J$5:$L$5,0)),"")</f>
        <v/>
      </c>
      <c r="K1540" s="33"/>
      <c r="L1540" s="34" t="str">
        <f t="shared" si="1"/>
        <v/>
      </c>
      <c r="M1540" s="31"/>
    </row>
    <row r="1541" ht="14.25" customHeight="1">
      <c r="A1541" s="13"/>
      <c r="B1541" s="30"/>
      <c r="C1541" s="31"/>
      <c r="D1541" s="31"/>
      <c r="E1541" s="31"/>
      <c r="F1541" s="30"/>
      <c r="G1541" s="30"/>
      <c r="H1541" s="30"/>
      <c r="I1541" s="1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1" t="str">
        <f t="array" ref="J1541">IF(I1541&lt;&gt;"",INDEX(Def!$J$6:$L$10,MATCH(F1541,Def!$I$6:$I$10,0),MATCH(I1541,Def!$J$5:$L$5,0)),"")</f>
        <v/>
      </c>
      <c r="K1541" s="33"/>
      <c r="L1541" s="34" t="str">
        <f t="shared" si="1"/>
        <v/>
      </c>
      <c r="M1541" s="31"/>
    </row>
    <row r="1542" ht="14.25" customHeight="1">
      <c r="A1542" s="13"/>
      <c r="B1542" s="30"/>
      <c r="C1542" s="31"/>
      <c r="D1542" s="31"/>
      <c r="E1542" s="31"/>
      <c r="F1542" s="30"/>
      <c r="G1542" s="30"/>
      <c r="H1542" s="30"/>
      <c r="I1542" s="1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1" t="str">
        <f t="array" ref="J1542">IF(I1542&lt;&gt;"",INDEX(Def!$J$6:$L$10,MATCH(F1542,Def!$I$6:$I$10,0),MATCH(I1542,Def!$J$5:$L$5,0)),"")</f>
        <v/>
      </c>
      <c r="K1542" s="33"/>
      <c r="L1542" s="34" t="str">
        <f t="shared" si="1"/>
        <v/>
      </c>
      <c r="M1542" s="31"/>
    </row>
    <row r="1543" ht="14.25" customHeight="1">
      <c r="A1543" s="13"/>
      <c r="B1543" s="30"/>
      <c r="C1543" s="31"/>
      <c r="D1543" s="31"/>
      <c r="E1543" s="31"/>
      <c r="F1543" s="30"/>
      <c r="G1543" s="30"/>
      <c r="H1543" s="30"/>
      <c r="I1543" s="1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1" t="str">
        <f t="array" ref="J1543">IF(I1543&lt;&gt;"",INDEX(Def!$J$6:$L$10,MATCH(F1543,Def!$I$6:$I$10,0),MATCH(I1543,Def!$J$5:$L$5,0)),"")</f>
        <v/>
      </c>
      <c r="K1543" s="33"/>
      <c r="L1543" s="34" t="str">
        <f t="shared" si="1"/>
        <v/>
      </c>
      <c r="M1543" s="31"/>
    </row>
    <row r="1544" ht="14.25" customHeight="1">
      <c r="A1544" s="13"/>
      <c r="B1544" s="30"/>
      <c r="C1544" s="31"/>
      <c r="D1544" s="31"/>
      <c r="E1544" s="31"/>
      <c r="F1544" s="30"/>
      <c r="G1544" s="30"/>
      <c r="H1544" s="30"/>
      <c r="I1544" s="1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1" t="str">
        <f t="array" ref="J1544">IF(I1544&lt;&gt;"",INDEX(Def!$J$6:$L$10,MATCH(F1544,Def!$I$6:$I$10,0),MATCH(I1544,Def!$J$5:$L$5,0)),"")</f>
        <v/>
      </c>
      <c r="K1544" s="33"/>
      <c r="L1544" s="34" t="str">
        <f t="shared" si="1"/>
        <v/>
      </c>
      <c r="M1544" s="31"/>
    </row>
    <row r="1545" ht="14.25" customHeight="1">
      <c r="A1545" s="13"/>
      <c r="B1545" s="30"/>
      <c r="C1545" s="31"/>
      <c r="D1545" s="31"/>
      <c r="E1545" s="31"/>
      <c r="F1545" s="30"/>
      <c r="G1545" s="30"/>
      <c r="H1545" s="30"/>
      <c r="I1545" s="1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1" t="str">
        <f t="array" ref="J1545">IF(I1545&lt;&gt;"",INDEX(Def!$J$6:$L$10,MATCH(F1545,Def!$I$6:$I$10,0),MATCH(I1545,Def!$J$5:$L$5,0)),"")</f>
        <v/>
      </c>
      <c r="K1545" s="33"/>
      <c r="L1545" s="34" t="str">
        <f t="shared" si="1"/>
        <v/>
      </c>
      <c r="M1545" s="31"/>
    </row>
    <row r="1546" ht="14.25" customHeight="1">
      <c r="A1546" s="13"/>
      <c r="B1546" s="30"/>
      <c r="C1546" s="31"/>
      <c r="D1546" s="31"/>
      <c r="E1546" s="31"/>
      <c r="F1546" s="30"/>
      <c r="G1546" s="30"/>
      <c r="H1546" s="30"/>
      <c r="I1546" s="1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1" t="str">
        <f t="array" ref="J1546">IF(I1546&lt;&gt;"",INDEX(Def!$J$6:$L$10,MATCH(F1546,Def!$I$6:$I$10,0),MATCH(I1546,Def!$J$5:$L$5,0)),"")</f>
        <v/>
      </c>
      <c r="K1546" s="33"/>
      <c r="L1546" s="34" t="str">
        <f t="shared" si="1"/>
        <v/>
      </c>
      <c r="M1546" s="31"/>
    </row>
    <row r="1547" ht="14.25" customHeight="1">
      <c r="A1547" s="13"/>
      <c r="B1547" s="30"/>
      <c r="C1547" s="31"/>
      <c r="D1547" s="31"/>
      <c r="E1547" s="31"/>
      <c r="F1547" s="30"/>
      <c r="G1547" s="30"/>
      <c r="H1547" s="30"/>
      <c r="I1547" s="1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1" t="str">
        <f t="array" ref="J1547">IF(I1547&lt;&gt;"",INDEX(Def!$J$6:$L$10,MATCH(F1547,Def!$I$6:$I$10,0),MATCH(I1547,Def!$J$5:$L$5,0)),"")</f>
        <v/>
      </c>
      <c r="K1547" s="33"/>
      <c r="L1547" s="34" t="str">
        <f t="shared" si="1"/>
        <v/>
      </c>
      <c r="M1547" s="31"/>
    </row>
    <row r="1548" ht="14.25" customHeight="1">
      <c r="A1548" s="13"/>
      <c r="B1548" s="30"/>
      <c r="C1548" s="31"/>
      <c r="D1548" s="31"/>
      <c r="E1548" s="31"/>
      <c r="F1548" s="30"/>
      <c r="G1548" s="30"/>
      <c r="H1548" s="30"/>
      <c r="I1548" s="1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1" t="str">
        <f t="array" ref="J1548">IF(I1548&lt;&gt;"",INDEX(Def!$J$6:$L$10,MATCH(F1548,Def!$I$6:$I$10,0),MATCH(I1548,Def!$J$5:$L$5,0)),"")</f>
        <v/>
      </c>
      <c r="K1548" s="33"/>
      <c r="L1548" s="34" t="str">
        <f t="shared" si="1"/>
        <v/>
      </c>
      <c r="M1548" s="31"/>
    </row>
    <row r="1549" ht="14.25" customHeight="1">
      <c r="A1549" s="13"/>
      <c r="B1549" s="30"/>
      <c r="C1549" s="31"/>
      <c r="D1549" s="31"/>
      <c r="E1549" s="31"/>
      <c r="F1549" s="30"/>
      <c r="G1549" s="30"/>
      <c r="H1549" s="30"/>
      <c r="I1549" s="1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1" t="str">
        <f t="array" ref="J1549">IF(I1549&lt;&gt;"",INDEX(Def!$J$6:$L$10,MATCH(F1549,Def!$I$6:$I$10,0),MATCH(I1549,Def!$J$5:$L$5,0)),"")</f>
        <v/>
      </c>
      <c r="K1549" s="33"/>
      <c r="L1549" s="34" t="str">
        <f t="shared" si="1"/>
        <v/>
      </c>
      <c r="M1549" s="31"/>
    </row>
    <row r="1550" ht="14.25" customHeight="1">
      <c r="A1550" s="13"/>
      <c r="B1550" s="30"/>
      <c r="C1550" s="31"/>
      <c r="D1550" s="31"/>
      <c r="E1550" s="31"/>
      <c r="F1550" s="30"/>
      <c r="G1550" s="30"/>
      <c r="H1550" s="30"/>
      <c r="I1550" s="1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1" t="str">
        <f t="array" ref="J1550">IF(I1550&lt;&gt;"",INDEX(Def!$J$6:$L$10,MATCH(F1550,Def!$I$6:$I$10,0),MATCH(I1550,Def!$J$5:$L$5,0)),"")</f>
        <v/>
      </c>
      <c r="K1550" s="33"/>
      <c r="L1550" s="34" t="str">
        <f t="shared" si="1"/>
        <v/>
      </c>
      <c r="M1550" s="31"/>
    </row>
    <row r="1551" ht="14.25" customHeight="1">
      <c r="A1551" s="13"/>
      <c r="B1551" s="30"/>
      <c r="C1551" s="31"/>
      <c r="D1551" s="31"/>
      <c r="E1551" s="31"/>
      <c r="F1551" s="30"/>
      <c r="G1551" s="30"/>
      <c r="H1551" s="30"/>
      <c r="I1551" s="1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1" t="str">
        <f t="array" ref="J1551">IF(I1551&lt;&gt;"",INDEX(Def!$J$6:$L$10,MATCH(F1551,Def!$I$6:$I$10,0),MATCH(I1551,Def!$J$5:$L$5,0)),"")</f>
        <v/>
      </c>
      <c r="K1551" s="33"/>
      <c r="L1551" s="34" t="str">
        <f t="shared" si="1"/>
        <v/>
      </c>
      <c r="M1551" s="31"/>
    </row>
    <row r="1552" ht="14.25" customHeight="1">
      <c r="A1552" s="13"/>
      <c r="B1552" s="30"/>
      <c r="C1552" s="31"/>
      <c r="D1552" s="31"/>
      <c r="E1552" s="31"/>
      <c r="F1552" s="30"/>
      <c r="G1552" s="30"/>
      <c r="H1552" s="30"/>
      <c r="I1552" s="1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1" t="str">
        <f t="array" ref="J1552">IF(I1552&lt;&gt;"",INDEX(Def!$J$6:$L$10,MATCH(F1552,Def!$I$6:$I$10,0),MATCH(I1552,Def!$J$5:$L$5,0)),"")</f>
        <v/>
      </c>
      <c r="K1552" s="33"/>
      <c r="L1552" s="34" t="str">
        <f t="shared" si="1"/>
        <v/>
      </c>
      <c r="M1552" s="31"/>
    </row>
    <row r="1553" ht="14.25" customHeight="1">
      <c r="A1553" s="13"/>
      <c r="B1553" s="30"/>
      <c r="C1553" s="31"/>
      <c r="D1553" s="31"/>
      <c r="E1553" s="31"/>
      <c r="F1553" s="30"/>
      <c r="G1553" s="30"/>
      <c r="H1553" s="30"/>
      <c r="I1553" s="1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1" t="str">
        <f t="array" ref="J1553">IF(I1553&lt;&gt;"",INDEX(Def!$J$6:$L$10,MATCH(F1553,Def!$I$6:$I$10,0),MATCH(I1553,Def!$J$5:$L$5,0)),"")</f>
        <v/>
      </c>
      <c r="K1553" s="33"/>
      <c r="L1553" s="34" t="str">
        <f t="shared" si="1"/>
        <v/>
      </c>
      <c r="M1553" s="31"/>
    </row>
    <row r="1554" ht="14.25" customHeight="1">
      <c r="A1554" s="13"/>
      <c r="B1554" s="30"/>
      <c r="C1554" s="31"/>
      <c r="D1554" s="31"/>
      <c r="E1554" s="31"/>
      <c r="F1554" s="30"/>
      <c r="G1554" s="30"/>
      <c r="H1554" s="30"/>
      <c r="I1554" s="1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1" t="str">
        <f t="array" ref="J1554">IF(I1554&lt;&gt;"",INDEX(Def!$J$6:$L$10,MATCH(F1554,Def!$I$6:$I$10,0),MATCH(I1554,Def!$J$5:$L$5,0)),"")</f>
        <v/>
      </c>
      <c r="K1554" s="33"/>
      <c r="L1554" s="34" t="str">
        <f t="shared" si="1"/>
        <v/>
      </c>
      <c r="M1554" s="31"/>
    </row>
    <row r="1555" ht="14.25" customHeight="1">
      <c r="A1555" s="13"/>
      <c r="B1555" s="30"/>
      <c r="C1555" s="31"/>
      <c r="D1555" s="31"/>
      <c r="E1555" s="31"/>
      <c r="F1555" s="30"/>
      <c r="G1555" s="30"/>
      <c r="H1555" s="30"/>
      <c r="I1555" s="1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1" t="str">
        <f t="array" ref="J1555">IF(I1555&lt;&gt;"",INDEX(Def!$J$6:$L$10,MATCH(F1555,Def!$I$6:$I$10,0),MATCH(I1555,Def!$J$5:$L$5,0)),"")</f>
        <v/>
      </c>
      <c r="K1555" s="33"/>
      <c r="L1555" s="34" t="str">
        <f t="shared" si="1"/>
        <v/>
      </c>
      <c r="M1555" s="31"/>
    </row>
    <row r="1556" ht="14.25" customHeight="1">
      <c r="A1556" s="13"/>
      <c r="B1556" s="30"/>
      <c r="C1556" s="31"/>
      <c r="D1556" s="31"/>
      <c r="E1556" s="31"/>
      <c r="F1556" s="30"/>
      <c r="G1556" s="30"/>
      <c r="H1556" s="30"/>
      <c r="I1556" s="1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1" t="str">
        <f t="array" ref="J1556">IF(I1556&lt;&gt;"",INDEX(Def!$J$6:$L$10,MATCH(F1556,Def!$I$6:$I$10,0),MATCH(I1556,Def!$J$5:$L$5,0)),"")</f>
        <v/>
      </c>
      <c r="K1556" s="33"/>
      <c r="L1556" s="34" t="str">
        <f t="shared" si="1"/>
        <v/>
      </c>
      <c r="M1556" s="31"/>
    </row>
    <row r="1557" ht="14.25" customHeight="1">
      <c r="A1557" s="13"/>
      <c r="B1557" s="30"/>
      <c r="C1557" s="31"/>
      <c r="D1557" s="31"/>
      <c r="E1557" s="31"/>
      <c r="F1557" s="30"/>
      <c r="G1557" s="30"/>
      <c r="H1557" s="30"/>
      <c r="I1557" s="1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1" t="str">
        <f t="array" ref="J1557">IF(I1557&lt;&gt;"",INDEX(Def!$J$6:$L$10,MATCH(F1557,Def!$I$6:$I$10,0),MATCH(I1557,Def!$J$5:$L$5,0)),"")</f>
        <v/>
      </c>
      <c r="K1557" s="33"/>
      <c r="L1557" s="34" t="str">
        <f t="shared" si="1"/>
        <v/>
      </c>
      <c r="M1557" s="31"/>
    </row>
    <row r="1558" ht="14.25" customHeight="1">
      <c r="A1558" s="13"/>
      <c r="B1558" s="30"/>
      <c r="C1558" s="31"/>
      <c r="D1558" s="31"/>
      <c r="E1558" s="31"/>
      <c r="F1558" s="30"/>
      <c r="G1558" s="30"/>
      <c r="H1558" s="30"/>
      <c r="I1558" s="1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1" t="str">
        <f t="array" ref="J1558">IF(I1558&lt;&gt;"",INDEX(Def!$J$6:$L$10,MATCH(F1558,Def!$I$6:$I$10,0),MATCH(I1558,Def!$J$5:$L$5,0)),"")</f>
        <v/>
      </c>
      <c r="K1558" s="33"/>
      <c r="L1558" s="34" t="str">
        <f t="shared" si="1"/>
        <v/>
      </c>
      <c r="M1558" s="31"/>
    </row>
    <row r="1559" ht="14.25" customHeight="1">
      <c r="A1559" s="13"/>
      <c r="B1559" s="30"/>
      <c r="C1559" s="31"/>
      <c r="D1559" s="31"/>
      <c r="E1559" s="31"/>
      <c r="F1559" s="30"/>
      <c r="G1559" s="30"/>
      <c r="H1559" s="30"/>
      <c r="I1559" s="1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1" t="str">
        <f t="array" ref="J1559">IF(I1559&lt;&gt;"",INDEX(Def!$J$6:$L$10,MATCH(F1559,Def!$I$6:$I$10,0),MATCH(I1559,Def!$J$5:$L$5,0)),"")</f>
        <v/>
      </c>
      <c r="K1559" s="33"/>
      <c r="L1559" s="34" t="str">
        <f t="shared" si="1"/>
        <v/>
      </c>
      <c r="M1559" s="31"/>
    </row>
    <row r="1560" ht="14.25" customHeight="1">
      <c r="A1560" s="13"/>
      <c r="B1560" s="30"/>
      <c r="C1560" s="31"/>
      <c r="D1560" s="31"/>
      <c r="E1560" s="31"/>
      <c r="F1560" s="30"/>
      <c r="G1560" s="30"/>
      <c r="H1560" s="30"/>
      <c r="I1560" s="1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1" t="str">
        <f t="array" ref="J1560">IF(I1560&lt;&gt;"",INDEX(Def!$J$6:$L$10,MATCH(F1560,Def!$I$6:$I$10,0),MATCH(I1560,Def!$J$5:$L$5,0)),"")</f>
        <v/>
      </c>
      <c r="K1560" s="33"/>
      <c r="L1560" s="34" t="str">
        <f t="shared" si="1"/>
        <v/>
      </c>
      <c r="M1560" s="31"/>
    </row>
    <row r="1561" ht="14.25" customHeight="1">
      <c r="A1561" s="13"/>
      <c r="B1561" s="30"/>
      <c r="C1561" s="31"/>
      <c r="D1561" s="31"/>
      <c r="E1561" s="31"/>
      <c r="F1561" s="30"/>
      <c r="G1561" s="30"/>
      <c r="H1561" s="30"/>
      <c r="I1561" s="1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1" t="str">
        <f t="array" ref="J1561">IF(I1561&lt;&gt;"",INDEX(Def!$J$6:$L$10,MATCH(F1561,Def!$I$6:$I$10,0),MATCH(I1561,Def!$J$5:$L$5,0)),"")</f>
        <v/>
      </c>
      <c r="K1561" s="33"/>
      <c r="L1561" s="34" t="str">
        <f t="shared" si="1"/>
        <v/>
      </c>
      <c r="M1561" s="31"/>
    </row>
    <row r="1562" ht="14.25" customHeight="1">
      <c r="A1562" s="13"/>
      <c r="B1562" s="30"/>
      <c r="C1562" s="31"/>
      <c r="D1562" s="31"/>
      <c r="E1562" s="31"/>
      <c r="F1562" s="30"/>
      <c r="G1562" s="30"/>
      <c r="H1562" s="30"/>
      <c r="I1562" s="1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1" t="str">
        <f t="array" ref="J1562">IF(I1562&lt;&gt;"",INDEX(Def!$J$6:$L$10,MATCH(F1562,Def!$I$6:$I$10,0),MATCH(I1562,Def!$J$5:$L$5,0)),"")</f>
        <v/>
      </c>
      <c r="K1562" s="33"/>
      <c r="L1562" s="34" t="str">
        <f t="shared" si="1"/>
        <v/>
      </c>
      <c r="M1562" s="31"/>
    </row>
    <row r="1563" ht="14.25" customHeight="1">
      <c r="A1563" s="13"/>
      <c r="B1563" s="30"/>
      <c r="C1563" s="31"/>
      <c r="D1563" s="31"/>
      <c r="E1563" s="31"/>
      <c r="F1563" s="30"/>
      <c r="G1563" s="30"/>
      <c r="H1563" s="30"/>
      <c r="I1563" s="1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1" t="str">
        <f t="array" ref="J1563">IF(I1563&lt;&gt;"",INDEX(Def!$J$6:$L$10,MATCH(F1563,Def!$I$6:$I$10,0),MATCH(I1563,Def!$J$5:$L$5,0)),"")</f>
        <v/>
      </c>
      <c r="K1563" s="33"/>
      <c r="L1563" s="34" t="str">
        <f t="shared" si="1"/>
        <v/>
      </c>
      <c r="M1563" s="31"/>
    </row>
    <row r="1564" ht="14.25" customHeight="1">
      <c r="A1564" s="13"/>
      <c r="B1564" s="30"/>
      <c r="C1564" s="31"/>
      <c r="D1564" s="31"/>
      <c r="E1564" s="31"/>
      <c r="F1564" s="30"/>
      <c r="G1564" s="30"/>
      <c r="H1564" s="30"/>
      <c r="I1564" s="1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1" t="str">
        <f t="array" ref="J1564">IF(I1564&lt;&gt;"",INDEX(Def!$J$6:$L$10,MATCH(F1564,Def!$I$6:$I$10,0),MATCH(I1564,Def!$J$5:$L$5,0)),"")</f>
        <v/>
      </c>
      <c r="K1564" s="33"/>
      <c r="L1564" s="34" t="str">
        <f t="shared" si="1"/>
        <v/>
      </c>
      <c r="M1564" s="31"/>
    </row>
    <row r="1565" ht="14.25" customHeight="1">
      <c r="A1565" s="13"/>
      <c r="B1565" s="30"/>
      <c r="C1565" s="31"/>
      <c r="D1565" s="31"/>
      <c r="E1565" s="31"/>
      <c r="F1565" s="30"/>
      <c r="G1565" s="30"/>
      <c r="H1565" s="30"/>
      <c r="I1565" s="1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1" t="str">
        <f t="array" ref="J1565">IF(I1565&lt;&gt;"",INDEX(Def!$J$6:$L$10,MATCH(F1565,Def!$I$6:$I$10,0),MATCH(I1565,Def!$J$5:$L$5,0)),"")</f>
        <v/>
      </c>
      <c r="K1565" s="33"/>
      <c r="L1565" s="34" t="str">
        <f t="shared" si="1"/>
        <v/>
      </c>
      <c r="M1565" s="31"/>
    </row>
    <row r="1566" ht="14.25" customHeight="1">
      <c r="A1566" s="13"/>
      <c r="B1566" s="30"/>
      <c r="C1566" s="31"/>
      <c r="D1566" s="31"/>
      <c r="E1566" s="31"/>
      <c r="F1566" s="30"/>
      <c r="G1566" s="30"/>
      <c r="H1566" s="30"/>
      <c r="I1566" s="1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1" t="str">
        <f t="array" ref="J1566">IF(I1566&lt;&gt;"",INDEX(Def!$J$6:$L$10,MATCH(F1566,Def!$I$6:$I$10,0),MATCH(I1566,Def!$J$5:$L$5,0)),"")</f>
        <v/>
      </c>
      <c r="K1566" s="33"/>
      <c r="L1566" s="34" t="str">
        <f t="shared" si="1"/>
        <v/>
      </c>
      <c r="M1566" s="31"/>
    </row>
    <row r="1567" ht="14.25" customHeight="1">
      <c r="A1567" s="13"/>
      <c r="B1567" s="30"/>
      <c r="C1567" s="31"/>
      <c r="D1567" s="31"/>
      <c r="E1567" s="31"/>
      <c r="F1567" s="30"/>
      <c r="G1567" s="30"/>
      <c r="H1567" s="30"/>
      <c r="I1567" s="1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1" t="str">
        <f t="array" ref="J1567">IF(I1567&lt;&gt;"",INDEX(Def!$J$6:$L$10,MATCH(F1567,Def!$I$6:$I$10,0),MATCH(I1567,Def!$J$5:$L$5,0)),"")</f>
        <v/>
      </c>
      <c r="K1567" s="33"/>
      <c r="L1567" s="34" t="str">
        <f t="shared" si="1"/>
        <v/>
      </c>
      <c r="M1567" s="31"/>
    </row>
    <row r="1568" ht="14.25" customHeight="1">
      <c r="A1568" s="13"/>
      <c r="B1568" s="30"/>
      <c r="C1568" s="31"/>
      <c r="D1568" s="31"/>
      <c r="E1568" s="31"/>
      <c r="F1568" s="30"/>
      <c r="G1568" s="30"/>
      <c r="H1568" s="30"/>
      <c r="I1568" s="1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1" t="str">
        <f t="array" ref="J1568">IF(I1568&lt;&gt;"",INDEX(Def!$J$6:$L$10,MATCH(F1568,Def!$I$6:$I$10,0),MATCH(I1568,Def!$J$5:$L$5,0)),"")</f>
        <v/>
      </c>
      <c r="K1568" s="33"/>
      <c r="L1568" s="34" t="str">
        <f t="shared" si="1"/>
        <v/>
      </c>
      <c r="M1568" s="31"/>
    </row>
    <row r="1569" ht="14.25" customHeight="1">
      <c r="A1569" s="13"/>
      <c r="B1569" s="30"/>
      <c r="C1569" s="31"/>
      <c r="D1569" s="31"/>
      <c r="E1569" s="31"/>
      <c r="F1569" s="30"/>
      <c r="G1569" s="30"/>
      <c r="H1569" s="30"/>
      <c r="I1569" s="1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1" t="str">
        <f t="array" ref="J1569">IF(I1569&lt;&gt;"",INDEX(Def!$J$6:$L$10,MATCH(F1569,Def!$I$6:$I$10,0),MATCH(I1569,Def!$J$5:$L$5,0)),"")</f>
        <v/>
      </c>
      <c r="K1569" s="33"/>
      <c r="L1569" s="34" t="str">
        <f t="shared" si="1"/>
        <v/>
      </c>
      <c r="M1569" s="31"/>
    </row>
    <row r="1570" ht="14.25" customHeight="1">
      <c r="A1570" s="13"/>
      <c r="B1570" s="30"/>
      <c r="C1570" s="31"/>
      <c r="D1570" s="31"/>
      <c r="E1570" s="31"/>
      <c r="F1570" s="30"/>
      <c r="G1570" s="30"/>
      <c r="H1570" s="30"/>
      <c r="I1570" s="1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1" t="str">
        <f t="array" ref="J1570">IF(I1570&lt;&gt;"",INDEX(Def!$J$6:$L$10,MATCH(F1570,Def!$I$6:$I$10,0),MATCH(I1570,Def!$J$5:$L$5,0)),"")</f>
        <v/>
      </c>
      <c r="K1570" s="33"/>
      <c r="L1570" s="34" t="str">
        <f t="shared" si="1"/>
        <v/>
      </c>
      <c r="M1570" s="31"/>
    </row>
    <row r="1571" ht="14.25" customHeight="1">
      <c r="A1571" s="13"/>
      <c r="B1571" s="30"/>
      <c r="C1571" s="31"/>
      <c r="D1571" s="31"/>
      <c r="E1571" s="31"/>
      <c r="F1571" s="30"/>
      <c r="G1571" s="30"/>
      <c r="H1571" s="30"/>
      <c r="I1571" s="1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1" t="str">
        <f t="array" ref="J1571">IF(I1571&lt;&gt;"",INDEX(Def!$J$6:$L$10,MATCH(F1571,Def!$I$6:$I$10,0),MATCH(I1571,Def!$J$5:$L$5,0)),"")</f>
        <v/>
      </c>
      <c r="K1571" s="33"/>
      <c r="L1571" s="34" t="str">
        <f t="shared" si="1"/>
        <v/>
      </c>
      <c r="M1571" s="31"/>
    </row>
    <row r="1572" ht="14.25" customHeight="1">
      <c r="A1572" s="13"/>
      <c r="B1572" s="30"/>
      <c r="C1572" s="31"/>
      <c r="D1572" s="31"/>
      <c r="E1572" s="31"/>
      <c r="F1572" s="30"/>
      <c r="G1572" s="30"/>
      <c r="H1572" s="30"/>
      <c r="I1572" s="1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1" t="str">
        <f t="array" ref="J1572">IF(I1572&lt;&gt;"",INDEX(Def!$J$6:$L$10,MATCH(F1572,Def!$I$6:$I$10,0),MATCH(I1572,Def!$J$5:$L$5,0)),"")</f>
        <v/>
      </c>
      <c r="K1572" s="33"/>
      <c r="L1572" s="34" t="str">
        <f t="shared" si="1"/>
        <v/>
      </c>
      <c r="M1572" s="31"/>
    </row>
    <row r="1573" ht="14.25" customHeight="1">
      <c r="A1573" s="13"/>
      <c r="B1573" s="30"/>
      <c r="C1573" s="31"/>
      <c r="D1573" s="31"/>
      <c r="E1573" s="31"/>
      <c r="F1573" s="30"/>
      <c r="G1573" s="30"/>
      <c r="H1573" s="30"/>
      <c r="I1573" s="1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1" t="str">
        <f t="array" ref="J1573">IF(I1573&lt;&gt;"",INDEX(Def!$J$6:$L$10,MATCH(F1573,Def!$I$6:$I$10,0),MATCH(I1573,Def!$J$5:$L$5,0)),"")</f>
        <v/>
      </c>
      <c r="K1573" s="33"/>
      <c r="L1573" s="34" t="str">
        <f t="shared" si="1"/>
        <v/>
      </c>
      <c r="M1573" s="31"/>
    </row>
    <row r="1574" ht="14.25" customHeight="1">
      <c r="A1574" s="13"/>
      <c r="B1574" s="30"/>
      <c r="C1574" s="31"/>
      <c r="D1574" s="31"/>
      <c r="E1574" s="31"/>
      <c r="F1574" s="30"/>
      <c r="G1574" s="30"/>
      <c r="H1574" s="30"/>
      <c r="I1574" s="1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1" t="str">
        <f t="array" ref="J1574">IF(I1574&lt;&gt;"",INDEX(Def!$J$6:$L$10,MATCH(F1574,Def!$I$6:$I$10,0),MATCH(I1574,Def!$J$5:$L$5,0)),"")</f>
        <v/>
      </c>
      <c r="K1574" s="33"/>
      <c r="L1574" s="34" t="str">
        <f t="shared" si="1"/>
        <v/>
      </c>
      <c r="M1574" s="31"/>
    </row>
    <row r="1575" ht="14.25" customHeight="1">
      <c r="A1575" s="13"/>
      <c r="B1575" s="30"/>
      <c r="C1575" s="31"/>
      <c r="D1575" s="31"/>
      <c r="E1575" s="31"/>
      <c r="F1575" s="30"/>
      <c r="G1575" s="30"/>
      <c r="H1575" s="30"/>
      <c r="I1575" s="1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1" t="str">
        <f t="array" ref="J1575">IF(I1575&lt;&gt;"",INDEX(Def!$J$6:$L$10,MATCH(F1575,Def!$I$6:$I$10,0),MATCH(I1575,Def!$J$5:$L$5,0)),"")</f>
        <v/>
      </c>
      <c r="K1575" s="33"/>
      <c r="L1575" s="34" t="str">
        <f t="shared" si="1"/>
        <v/>
      </c>
      <c r="M1575" s="31"/>
    </row>
    <row r="1576" ht="14.25" customHeight="1">
      <c r="A1576" s="13"/>
      <c r="B1576" s="30"/>
      <c r="C1576" s="31"/>
      <c r="D1576" s="31"/>
      <c r="E1576" s="31"/>
      <c r="F1576" s="30"/>
      <c r="G1576" s="30"/>
      <c r="H1576" s="30"/>
      <c r="I1576" s="1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1" t="str">
        <f t="array" ref="J1576">IF(I1576&lt;&gt;"",INDEX(Def!$J$6:$L$10,MATCH(F1576,Def!$I$6:$I$10,0),MATCH(I1576,Def!$J$5:$L$5,0)),"")</f>
        <v/>
      </c>
      <c r="K1576" s="33"/>
      <c r="L1576" s="34" t="str">
        <f t="shared" si="1"/>
        <v/>
      </c>
      <c r="M1576" s="31"/>
    </row>
    <row r="1577" ht="14.25" customHeight="1">
      <c r="A1577" s="13"/>
      <c r="B1577" s="30"/>
      <c r="C1577" s="31"/>
      <c r="D1577" s="31"/>
      <c r="E1577" s="31"/>
      <c r="F1577" s="30"/>
      <c r="G1577" s="30"/>
      <c r="H1577" s="30"/>
      <c r="I1577" s="1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1" t="str">
        <f t="array" ref="J1577">IF(I1577&lt;&gt;"",INDEX(Def!$J$6:$L$10,MATCH(F1577,Def!$I$6:$I$10,0),MATCH(I1577,Def!$J$5:$L$5,0)),"")</f>
        <v/>
      </c>
      <c r="K1577" s="33"/>
      <c r="L1577" s="34" t="str">
        <f t="shared" si="1"/>
        <v/>
      </c>
      <c r="M1577" s="31"/>
    </row>
    <row r="1578" ht="14.25" customHeight="1">
      <c r="A1578" s="13"/>
      <c r="B1578" s="30"/>
      <c r="C1578" s="31"/>
      <c r="D1578" s="31"/>
      <c r="E1578" s="31"/>
      <c r="F1578" s="30"/>
      <c r="G1578" s="30"/>
      <c r="H1578" s="30"/>
      <c r="I1578" s="1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1" t="str">
        <f t="array" ref="J1578">IF(I1578&lt;&gt;"",INDEX(Def!$J$6:$L$10,MATCH(F1578,Def!$I$6:$I$10,0),MATCH(I1578,Def!$J$5:$L$5,0)),"")</f>
        <v/>
      </c>
      <c r="K1578" s="33"/>
      <c r="L1578" s="34" t="str">
        <f t="shared" si="1"/>
        <v/>
      </c>
      <c r="M1578" s="31"/>
    </row>
    <row r="1579" ht="14.25" customHeight="1">
      <c r="A1579" s="13"/>
      <c r="B1579" s="30"/>
      <c r="C1579" s="31"/>
      <c r="D1579" s="31"/>
      <c r="E1579" s="31"/>
      <c r="F1579" s="30"/>
      <c r="G1579" s="30"/>
      <c r="H1579" s="30"/>
      <c r="I1579" s="1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1" t="str">
        <f t="array" ref="J1579">IF(I1579&lt;&gt;"",INDEX(Def!$J$6:$L$10,MATCH(F1579,Def!$I$6:$I$10,0),MATCH(I1579,Def!$J$5:$L$5,0)),"")</f>
        <v/>
      </c>
      <c r="K1579" s="33"/>
      <c r="L1579" s="34" t="str">
        <f t="shared" si="1"/>
        <v/>
      </c>
      <c r="M1579" s="31"/>
    </row>
    <row r="1580" ht="14.25" customHeight="1">
      <c r="A1580" s="13"/>
      <c r="B1580" s="30"/>
      <c r="C1580" s="31"/>
      <c r="D1580" s="31"/>
      <c r="E1580" s="31"/>
      <c r="F1580" s="30"/>
      <c r="G1580" s="30"/>
      <c r="H1580" s="30"/>
      <c r="I1580" s="1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1" t="str">
        <f t="array" ref="J1580">IF(I1580&lt;&gt;"",INDEX(Def!$J$6:$L$10,MATCH(F1580,Def!$I$6:$I$10,0),MATCH(I1580,Def!$J$5:$L$5,0)),"")</f>
        <v/>
      </c>
      <c r="K1580" s="33"/>
      <c r="L1580" s="34" t="str">
        <f t="shared" si="1"/>
        <v/>
      </c>
      <c r="M1580" s="31"/>
    </row>
    <row r="1581" ht="14.25" customHeight="1">
      <c r="A1581" s="13"/>
      <c r="B1581" s="30"/>
      <c r="C1581" s="31"/>
      <c r="D1581" s="31"/>
      <c r="E1581" s="31"/>
      <c r="F1581" s="30"/>
      <c r="G1581" s="30"/>
      <c r="H1581" s="30"/>
      <c r="I1581" s="1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1" t="str">
        <f t="array" ref="J1581">IF(I1581&lt;&gt;"",INDEX(Def!$J$6:$L$10,MATCH(F1581,Def!$I$6:$I$10,0),MATCH(I1581,Def!$J$5:$L$5,0)),"")</f>
        <v/>
      </c>
      <c r="K1581" s="33"/>
      <c r="L1581" s="34" t="str">
        <f t="shared" si="1"/>
        <v/>
      </c>
      <c r="M1581" s="31"/>
    </row>
    <row r="1582" ht="14.25" customHeight="1">
      <c r="A1582" s="13"/>
      <c r="B1582" s="30"/>
      <c r="C1582" s="31"/>
      <c r="D1582" s="31"/>
      <c r="E1582" s="31"/>
      <c r="F1582" s="30"/>
      <c r="G1582" s="30"/>
      <c r="H1582" s="30"/>
      <c r="I1582" s="1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1" t="str">
        <f t="array" ref="J1582">IF(I1582&lt;&gt;"",INDEX(Def!$J$6:$L$10,MATCH(F1582,Def!$I$6:$I$10,0),MATCH(I1582,Def!$J$5:$L$5,0)),"")</f>
        <v/>
      </c>
      <c r="K1582" s="33"/>
      <c r="L1582" s="34" t="str">
        <f t="shared" si="1"/>
        <v/>
      </c>
      <c r="M1582" s="31"/>
    </row>
    <row r="1583" ht="14.25" customHeight="1">
      <c r="A1583" s="13"/>
      <c r="B1583" s="30"/>
      <c r="C1583" s="31"/>
      <c r="D1583" s="31"/>
      <c r="E1583" s="31"/>
      <c r="F1583" s="30"/>
      <c r="G1583" s="30"/>
      <c r="H1583" s="30"/>
      <c r="I1583" s="1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1" t="str">
        <f t="array" ref="J1583">IF(I1583&lt;&gt;"",INDEX(Def!$J$6:$L$10,MATCH(F1583,Def!$I$6:$I$10,0),MATCH(I1583,Def!$J$5:$L$5,0)),"")</f>
        <v/>
      </c>
      <c r="K1583" s="33"/>
      <c r="L1583" s="34" t="str">
        <f t="shared" si="1"/>
        <v/>
      </c>
      <c r="M1583" s="31"/>
    </row>
    <row r="1584" ht="14.25" customHeight="1">
      <c r="A1584" s="13"/>
      <c r="B1584" s="30"/>
      <c r="C1584" s="31"/>
      <c r="D1584" s="31"/>
      <c r="E1584" s="31"/>
      <c r="F1584" s="30"/>
      <c r="G1584" s="30"/>
      <c r="H1584" s="30"/>
      <c r="I1584" s="1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1" t="str">
        <f t="array" ref="J1584">IF(I1584&lt;&gt;"",INDEX(Def!$J$6:$L$10,MATCH(F1584,Def!$I$6:$I$10,0),MATCH(I1584,Def!$J$5:$L$5,0)),"")</f>
        <v/>
      </c>
      <c r="K1584" s="33"/>
      <c r="L1584" s="34" t="str">
        <f t="shared" si="1"/>
        <v/>
      </c>
      <c r="M1584" s="31"/>
    </row>
    <row r="1585" ht="14.25" customHeight="1">
      <c r="A1585" s="13"/>
      <c r="B1585" s="30"/>
      <c r="C1585" s="31"/>
      <c r="D1585" s="31"/>
      <c r="E1585" s="31"/>
      <c r="F1585" s="30"/>
      <c r="G1585" s="30"/>
      <c r="H1585" s="30"/>
      <c r="I1585" s="1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1" t="str">
        <f t="array" ref="J1585">IF(I1585&lt;&gt;"",INDEX(Def!$J$6:$L$10,MATCH(F1585,Def!$I$6:$I$10,0),MATCH(I1585,Def!$J$5:$L$5,0)),"")</f>
        <v/>
      </c>
      <c r="K1585" s="33"/>
      <c r="L1585" s="34" t="str">
        <f t="shared" si="1"/>
        <v/>
      </c>
      <c r="M1585" s="31"/>
    </row>
    <row r="1586" ht="14.25" customHeight="1">
      <c r="A1586" s="13"/>
      <c r="B1586" s="30"/>
      <c r="C1586" s="31"/>
      <c r="D1586" s="31"/>
      <c r="E1586" s="31"/>
      <c r="F1586" s="30"/>
      <c r="G1586" s="30"/>
      <c r="H1586" s="30"/>
      <c r="I1586" s="1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1" t="str">
        <f t="array" ref="J1586">IF(I1586&lt;&gt;"",INDEX(Def!$J$6:$L$10,MATCH(F1586,Def!$I$6:$I$10,0),MATCH(I1586,Def!$J$5:$L$5,0)),"")</f>
        <v/>
      </c>
      <c r="K1586" s="33"/>
      <c r="L1586" s="34" t="str">
        <f t="shared" si="1"/>
        <v/>
      </c>
      <c r="M1586" s="31"/>
    </row>
    <row r="1587" ht="14.25" customHeight="1">
      <c r="A1587" s="13"/>
      <c r="B1587" s="30"/>
      <c r="C1587" s="31"/>
      <c r="D1587" s="31"/>
      <c r="E1587" s="31"/>
      <c r="F1587" s="30"/>
      <c r="G1587" s="30"/>
      <c r="H1587" s="30"/>
      <c r="I1587" s="1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1" t="str">
        <f t="array" ref="J1587">IF(I1587&lt;&gt;"",INDEX(Def!$J$6:$L$10,MATCH(F1587,Def!$I$6:$I$10,0),MATCH(I1587,Def!$J$5:$L$5,0)),"")</f>
        <v/>
      </c>
      <c r="K1587" s="33"/>
      <c r="L1587" s="34" t="str">
        <f t="shared" si="1"/>
        <v/>
      </c>
      <c r="M1587" s="31"/>
    </row>
    <row r="1588" ht="14.25" customHeight="1">
      <c r="A1588" s="13"/>
      <c r="B1588" s="30"/>
      <c r="C1588" s="31"/>
      <c r="D1588" s="31"/>
      <c r="E1588" s="31"/>
      <c r="F1588" s="30"/>
      <c r="G1588" s="30"/>
      <c r="H1588" s="30"/>
      <c r="I1588" s="1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1" t="str">
        <f t="array" ref="J1588">IF(I1588&lt;&gt;"",INDEX(Def!$J$6:$L$10,MATCH(F1588,Def!$I$6:$I$10,0),MATCH(I1588,Def!$J$5:$L$5,0)),"")</f>
        <v/>
      </c>
      <c r="K1588" s="33"/>
      <c r="L1588" s="34" t="str">
        <f t="shared" si="1"/>
        <v/>
      </c>
      <c r="M1588" s="31"/>
    </row>
    <row r="1589" ht="14.25" customHeight="1">
      <c r="A1589" s="13"/>
      <c r="B1589" s="30"/>
      <c r="C1589" s="31"/>
      <c r="D1589" s="31"/>
      <c r="E1589" s="31"/>
      <c r="F1589" s="30"/>
      <c r="G1589" s="30"/>
      <c r="H1589" s="30"/>
      <c r="I1589" s="1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1" t="str">
        <f t="array" ref="J1589">IF(I1589&lt;&gt;"",INDEX(Def!$J$6:$L$10,MATCH(F1589,Def!$I$6:$I$10,0),MATCH(I1589,Def!$J$5:$L$5,0)),"")</f>
        <v/>
      </c>
      <c r="K1589" s="33"/>
      <c r="L1589" s="34" t="str">
        <f t="shared" si="1"/>
        <v/>
      </c>
      <c r="M1589" s="31"/>
    </row>
    <row r="1590" ht="14.25" customHeight="1">
      <c r="A1590" s="13"/>
      <c r="B1590" s="30"/>
      <c r="C1590" s="31"/>
      <c r="D1590" s="31"/>
      <c r="E1590" s="31"/>
      <c r="F1590" s="30"/>
      <c r="G1590" s="30"/>
      <c r="H1590" s="30"/>
      <c r="I1590" s="1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1" t="str">
        <f t="array" ref="J1590">IF(I1590&lt;&gt;"",INDEX(Def!$J$6:$L$10,MATCH(F1590,Def!$I$6:$I$10,0),MATCH(I1590,Def!$J$5:$L$5,0)),"")</f>
        <v/>
      </c>
      <c r="K1590" s="33"/>
      <c r="L1590" s="34" t="str">
        <f t="shared" si="1"/>
        <v/>
      </c>
      <c r="M1590" s="31"/>
    </row>
    <row r="1591" ht="14.25" customHeight="1">
      <c r="A1591" s="13"/>
      <c r="B1591" s="30"/>
      <c r="C1591" s="31"/>
      <c r="D1591" s="31"/>
      <c r="E1591" s="31"/>
      <c r="F1591" s="30"/>
      <c r="G1591" s="30"/>
      <c r="H1591" s="30"/>
      <c r="I1591" s="1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1" t="str">
        <f t="array" ref="J1591">IF(I1591&lt;&gt;"",INDEX(Def!$J$6:$L$10,MATCH(F1591,Def!$I$6:$I$10,0),MATCH(I1591,Def!$J$5:$L$5,0)),"")</f>
        <v/>
      </c>
      <c r="K1591" s="33"/>
      <c r="L1591" s="34" t="str">
        <f t="shared" si="1"/>
        <v/>
      </c>
      <c r="M1591" s="31"/>
    </row>
    <row r="1592" ht="14.25" customHeight="1">
      <c r="A1592" s="13"/>
      <c r="B1592" s="30"/>
      <c r="C1592" s="31"/>
      <c r="D1592" s="31"/>
      <c r="E1592" s="31"/>
      <c r="F1592" s="30"/>
      <c r="G1592" s="30"/>
      <c r="H1592" s="30"/>
      <c r="I1592" s="1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1" t="str">
        <f t="array" ref="J1592">IF(I1592&lt;&gt;"",INDEX(Def!$J$6:$L$10,MATCH(F1592,Def!$I$6:$I$10,0),MATCH(I1592,Def!$J$5:$L$5,0)),"")</f>
        <v/>
      </c>
      <c r="K1592" s="33"/>
      <c r="L1592" s="34" t="str">
        <f t="shared" si="1"/>
        <v/>
      </c>
      <c r="M1592" s="31"/>
    </row>
    <row r="1593" ht="14.25" customHeight="1">
      <c r="A1593" s="13"/>
      <c r="B1593" s="30"/>
      <c r="C1593" s="31"/>
      <c r="D1593" s="31"/>
      <c r="E1593" s="31"/>
      <c r="F1593" s="30"/>
      <c r="G1593" s="30"/>
      <c r="H1593" s="30"/>
      <c r="I1593" s="1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1" t="str">
        <f t="array" ref="J1593">IF(I1593&lt;&gt;"",INDEX(Def!$J$6:$L$10,MATCH(F1593,Def!$I$6:$I$10,0),MATCH(I1593,Def!$J$5:$L$5,0)),"")</f>
        <v/>
      </c>
      <c r="K1593" s="33"/>
      <c r="L1593" s="34" t="str">
        <f t="shared" si="1"/>
        <v/>
      </c>
      <c r="M1593" s="31"/>
    </row>
    <row r="1594" ht="14.25" customHeight="1">
      <c r="A1594" s="13"/>
      <c r="B1594" s="30"/>
      <c r="C1594" s="31"/>
      <c r="D1594" s="31"/>
      <c r="E1594" s="31"/>
      <c r="F1594" s="30"/>
      <c r="G1594" s="30"/>
      <c r="H1594" s="30"/>
      <c r="I1594" s="1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1" t="str">
        <f t="array" ref="J1594">IF(I1594&lt;&gt;"",INDEX(Def!$J$6:$L$10,MATCH(F1594,Def!$I$6:$I$10,0),MATCH(I1594,Def!$J$5:$L$5,0)),"")</f>
        <v/>
      </c>
      <c r="K1594" s="33"/>
      <c r="L1594" s="34" t="str">
        <f t="shared" si="1"/>
        <v/>
      </c>
      <c r="M1594" s="31"/>
    </row>
    <row r="1595" ht="14.25" customHeight="1">
      <c r="A1595" s="13"/>
      <c r="B1595" s="30"/>
      <c r="C1595" s="31"/>
      <c r="D1595" s="31"/>
      <c r="E1595" s="31"/>
      <c r="F1595" s="30"/>
      <c r="G1595" s="30"/>
      <c r="H1595" s="30"/>
      <c r="I1595" s="1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1" t="str">
        <f t="array" ref="J1595">IF(I1595&lt;&gt;"",INDEX(Def!$J$6:$L$10,MATCH(F1595,Def!$I$6:$I$10,0),MATCH(I1595,Def!$J$5:$L$5,0)),"")</f>
        <v/>
      </c>
      <c r="K1595" s="33"/>
      <c r="L1595" s="34" t="str">
        <f t="shared" si="1"/>
        <v/>
      </c>
      <c r="M1595" s="31"/>
    </row>
    <row r="1596" ht="14.25" customHeight="1">
      <c r="A1596" s="13"/>
      <c r="B1596" s="30"/>
      <c r="C1596" s="31"/>
      <c r="D1596" s="31"/>
      <c r="E1596" s="31"/>
      <c r="F1596" s="30"/>
      <c r="G1596" s="30"/>
      <c r="H1596" s="30"/>
      <c r="I1596" s="1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1" t="str">
        <f t="array" ref="J1596">IF(I1596&lt;&gt;"",INDEX(Def!$J$6:$L$10,MATCH(F1596,Def!$I$6:$I$10,0),MATCH(I1596,Def!$J$5:$L$5,0)),"")</f>
        <v/>
      </c>
      <c r="K1596" s="33"/>
      <c r="L1596" s="34" t="str">
        <f t="shared" si="1"/>
        <v/>
      </c>
      <c r="M1596" s="31"/>
    </row>
    <row r="1597" ht="14.25" customHeight="1">
      <c r="A1597" s="13"/>
      <c r="B1597" s="30"/>
      <c r="C1597" s="31"/>
      <c r="D1597" s="31"/>
      <c r="E1597" s="31"/>
      <c r="F1597" s="30"/>
      <c r="G1597" s="30"/>
      <c r="H1597" s="30"/>
      <c r="I1597" s="1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1" t="str">
        <f t="array" ref="J1597">IF(I1597&lt;&gt;"",INDEX(Def!$J$6:$L$10,MATCH(F1597,Def!$I$6:$I$10,0),MATCH(I1597,Def!$J$5:$L$5,0)),"")</f>
        <v/>
      </c>
      <c r="K1597" s="33"/>
      <c r="L1597" s="34" t="str">
        <f t="shared" si="1"/>
        <v/>
      </c>
      <c r="M1597" s="31"/>
    </row>
    <row r="1598" ht="14.25" customHeight="1">
      <c r="A1598" s="13"/>
      <c r="B1598" s="30"/>
      <c r="C1598" s="31"/>
      <c r="D1598" s="31"/>
      <c r="E1598" s="31"/>
      <c r="F1598" s="30"/>
      <c r="G1598" s="30"/>
      <c r="H1598" s="30"/>
      <c r="I1598" s="1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1" t="str">
        <f t="array" ref="J1598">IF(I1598&lt;&gt;"",INDEX(Def!$J$6:$L$10,MATCH(F1598,Def!$I$6:$I$10,0),MATCH(I1598,Def!$J$5:$L$5,0)),"")</f>
        <v/>
      </c>
      <c r="K1598" s="33"/>
      <c r="L1598" s="34" t="str">
        <f t="shared" si="1"/>
        <v/>
      </c>
      <c r="M1598" s="31"/>
    </row>
    <row r="1599" ht="14.25" customHeight="1">
      <c r="A1599" s="13"/>
      <c r="B1599" s="30"/>
      <c r="C1599" s="31"/>
      <c r="D1599" s="31"/>
      <c r="E1599" s="31"/>
      <c r="F1599" s="30"/>
      <c r="G1599" s="30"/>
      <c r="H1599" s="30"/>
      <c r="I1599" s="1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1" t="str">
        <f t="array" ref="J1599">IF(I1599&lt;&gt;"",INDEX(Def!$J$6:$L$10,MATCH(F1599,Def!$I$6:$I$10,0),MATCH(I1599,Def!$J$5:$L$5,0)),"")</f>
        <v/>
      </c>
      <c r="K1599" s="33"/>
      <c r="L1599" s="34" t="str">
        <f t="shared" si="1"/>
        <v/>
      </c>
      <c r="M1599" s="31"/>
    </row>
    <row r="1600" ht="14.25" customHeight="1">
      <c r="A1600" s="13"/>
      <c r="B1600" s="30"/>
      <c r="C1600" s="31"/>
      <c r="D1600" s="31"/>
      <c r="E1600" s="31"/>
      <c r="F1600" s="30"/>
      <c r="G1600" s="30"/>
      <c r="H1600" s="30"/>
      <c r="I1600" s="1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1" t="str">
        <f t="array" ref="J1600">IF(I1600&lt;&gt;"",INDEX(Def!$J$6:$L$10,MATCH(F1600,Def!$I$6:$I$10,0),MATCH(I1600,Def!$J$5:$L$5,0)),"")</f>
        <v/>
      </c>
      <c r="K1600" s="33"/>
      <c r="L1600" s="34" t="str">
        <f t="shared" si="1"/>
        <v/>
      </c>
      <c r="M1600" s="31"/>
    </row>
    <row r="1601" ht="14.25" customHeight="1">
      <c r="A1601" s="13"/>
      <c r="B1601" s="30"/>
      <c r="C1601" s="31"/>
      <c r="D1601" s="31"/>
      <c r="E1601" s="31"/>
      <c r="F1601" s="30"/>
      <c r="G1601" s="30"/>
      <c r="H1601" s="30"/>
      <c r="I1601" s="1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1" t="str">
        <f t="array" ref="J1601">IF(I1601&lt;&gt;"",INDEX(Def!$J$6:$L$10,MATCH(F1601,Def!$I$6:$I$10,0),MATCH(I1601,Def!$J$5:$L$5,0)),"")</f>
        <v/>
      </c>
      <c r="K1601" s="33"/>
      <c r="L1601" s="34" t="str">
        <f t="shared" si="1"/>
        <v/>
      </c>
      <c r="M1601" s="31"/>
    </row>
    <row r="1602" ht="14.25" customHeight="1">
      <c r="A1602" s="13"/>
      <c r="B1602" s="30"/>
      <c r="C1602" s="31"/>
      <c r="D1602" s="31"/>
      <c r="E1602" s="31"/>
      <c r="F1602" s="30"/>
      <c r="G1602" s="30"/>
      <c r="H1602" s="30"/>
      <c r="I1602" s="1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1" t="str">
        <f t="array" ref="J1602">IF(I1602&lt;&gt;"",INDEX(Def!$J$6:$L$10,MATCH(F1602,Def!$I$6:$I$10,0),MATCH(I1602,Def!$J$5:$L$5,0)),"")</f>
        <v/>
      </c>
      <c r="K1602" s="33"/>
      <c r="L1602" s="34" t="str">
        <f t="shared" si="1"/>
        <v/>
      </c>
      <c r="M1602" s="31"/>
    </row>
    <row r="1603" ht="14.25" customHeight="1">
      <c r="A1603" s="13"/>
      <c r="B1603" s="30"/>
      <c r="C1603" s="31"/>
      <c r="D1603" s="31"/>
      <c r="E1603" s="31"/>
      <c r="F1603" s="30"/>
      <c r="G1603" s="30"/>
      <c r="H1603" s="30"/>
      <c r="I1603" s="1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1" t="str">
        <f t="array" ref="J1603">IF(I1603&lt;&gt;"",INDEX(Def!$J$6:$L$10,MATCH(F1603,Def!$I$6:$I$10,0),MATCH(I1603,Def!$J$5:$L$5,0)),"")</f>
        <v/>
      </c>
      <c r="K1603" s="33"/>
      <c r="L1603" s="34" t="str">
        <f t="shared" si="1"/>
        <v/>
      </c>
      <c r="M1603" s="31"/>
    </row>
    <row r="1604" ht="14.25" customHeight="1">
      <c r="A1604" s="13"/>
      <c r="B1604" s="30"/>
      <c r="C1604" s="31"/>
      <c r="D1604" s="31"/>
      <c r="E1604" s="31"/>
      <c r="F1604" s="30"/>
      <c r="G1604" s="30"/>
      <c r="H1604" s="30"/>
      <c r="I1604" s="1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1" t="str">
        <f t="array" ref="J1604">IF(I1604&lt;&gt;"",INDEX(Def!$J$6:$L$10,MATCH(F1604,Def!$I$6:$I$10,0),MATCH(I1604,Def!$J$5:$L$5,0)),"")</f>
        <v/>
      </c>
      <c r="K1604" s="33"/>
      <c r="L1604" s="34" t="str">
        <f t="shared" si="1"/>
        <v/>
      </c>
      <c r="M1604" s="31"/>
    </row>
    <row r="1605" ht="14.25" customHeight="1">
      <c r="A1605" s="13"/>
      <c r="B1605" s="30"/>
      <c r="C1605" s="31"/>
      <c r="D1605" s="31"/>
      <c r="E1605" s="31"/>
      <c r="F1605" s="30"/>
      <c r="G1605" s="30"/>
      <c r="H1605" s="30"/>
      <c r="I1605" s="1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1" t="str">
        <f t="array" ref="J1605">IF(I1605&lt;&gt;"",INDEX(Def!$J$6:$L$10,MATCH(F1605,Def!$I$6:$I$10,0),MATCH(I1605,Def!$J$5:$L$5,0)),"")</f>
        <v/>
      </c>
      <c r="K1605" s="33"/>
      <c r="L1605" s="34" t="str">
        <f t="shared" si="1"/>
        <v/>
      </c>
      <c r="M1605" s="31"/>
    </row>
    <row r="1606" ht="14.25" customHeight="1">
      <c r="A1606" s="13"/>
      <c r="B1606" s="30"/>
      <c r="C1606" s="31"/>
      <c r="D1606" s="31"/>
      <c r="E1606" s="31"/>
      <c r="F1606" s="30"/>
      <c r="G1606" s="30"/>
      <c r="H1606" s="30"/>
      <c r="I1606" s="1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1" t="str">
        <f t="array" ref="J1606">IF(I1606&lt;&gt;"",INDEX(Def!$J$6:$L$10,MATCH(F1606,Def!$I$6:$I$10,0),MATCH(I1606,Def!$J$5:$L$5,0)),"")</f>
        <v/>
      </c>
      <c r="K1606" s="33"/>
      <c r="L1606" s="34" t="str">
        <f t="shared" si="1"/>
        <v/>
      </c>
      <c r="M1606" s="31"/>
    </row>
    <row r="1607" ht="14.25" customHeight="1">
      <c r="A1607" s="13"/>
      <c r="B1607" s="30"/>
      <c r="C1607" s="31"/>
      <c r="D1607" s="31"/>
      <c r="E1607" s="31"/>
      <c r="F1607" s="30"/>
      <c r="G1607" s="30"/>
      <c r="H1607" s="30"/>
      <c r="I1607" s="1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1" t="str">
        <f t="array" ref="J1607">IF(I1607&lt;&gt;"",INDEX(Def!$J$6:$L$10,MATCH(F1607,Def!$I$6:$I$10,0),MATCH(I1607,Def!$J$5:$L$5,0)),"")</f>
        <v/>
      </c>
      <c r="K1607" s="33"/>
      <c r="L1607" s="34" t="str">
        <f t="shared" si="1"/>
        <v/>
      </c>
      <c r="M1607" s="31"/>
    </row>
    <row r="1608" ht="14.25" customHeight="1">
      <c r="A1608" s="13"/>
      <c r="B1608" s="30"/>
      <c r="C1608" s="31"/>
      <c r="D1608" s="31"/>
      <c r="E1608" s="31"/>
      <c r="F1608" s="30"/>
      <c r="G1608" s="30"/>
      <c r="H1608" s="30"/>
      <c r="I1608" s="1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1" t="str">
        <f t="array" ref="J1608">IF(I1608&lt;&gt;"",INDEX(Def!$J$6:$L$10,MATCH(F1608,Def!$I$6:$I$10,0),MATCH(I1608,Def!$J$5:$L$5,0)),"")</f>
        <v/>
      </c>
      <c r="K1608" s="33"/>
      <c r="L1608" s="34" t="str">
        <f t="shared" si="1"/>
        <v/>
      </c>
      <c r="M1608" s="31"/>
    </row>
    <row r="1609" ht="14.25" customHeight="1">
      <c r="A1609" s="13"/>
      <c r="B1609" s="30"/>
      <c r="C1609" s="31"/>
      <c r="D1609" s="31"/>
      <c r="E1609" s="31"/>
      <c r="F1609" s="30"/>
      <c r="G1609" s="30"/>
      <c r="H1609" s="30"/>
      <c r="I1609" s="1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1" t="str">
        <f t="array" ref="J1609">IF(I1609&lt;&gt;"",INDEX(Def!$J$6:$L$10,MATCH(F1609,Def!$I$6:$I$10,0),MATCH(I1609,Def!$J$5:$L$5,0)),"")</f>
        <v/>
      </c>
      <c r="K1609" s="33"/>
      <c r="L1609" s="34" t="str">
        <f t="shared" si="1"/>
        <v/>
      </c>
      <c r="M1609" s="31"/>
    </row>
    <row r="1610" ht="14.25" customHeight="1">
      <c r="A1610" s="13"/>
      <c r="B1610" s="30"/>
      <c r="C1610" s="31"/>
      <c r="D1610" s="31"/>
      <c r="E1610" s="31"/>
      <c r="F1610" s="30"/>
      <c r="G1610" s="30"/>
      <c r="H1610" s="30"/>
      <c r="I1610" s="1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1" t="str">
        <f t="array" ref="J1610">IF(I1610&lt;&gt;"",INDEX(Def!$J$6:$L$10,MATCH(F1610,Def!$I$6:$I$10,0),MATCH(I1610,Def!$J$5:$L$5,0)),"")</f>
        <v/>
      </c>
      <c r="K1610" s="33"/>
      <c r="L1610" s="34" t="str">
        <f t="shared" si="1"/>
        <v/>
      </c>
      <c r="M1610" s="31"/>
    </row>
    <row r="1611" ht="14.25" customHeight="1">
      <c r="A1611" s="13"/>
      <c r="B1611" s="30"/>
      <c r="C1611" s="31"/>
      <c r="D1611" s="31"/>
      <c r="E1611" s="31"/>
      <c r="F1611" s="30"/>
      <c r="G1611" s="30"/>
      <c r="H1611" s="30"/>
      <c r="I1611" s="1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1" t="str">
        <f t="array" ref="J1611">IF(I1611&lt;&gt;"",INDEX(Def!$J$6:$L$10,MATCH(F1611,Def!$I$6:$I$10,0),MATCH(I1611,Def!$J$5:$L$5,0)),"")</f>
        <v/>
      </c>
      <c r="K1611" s="33"/>
      <c r="L1611" s="34" t="str">
        <f t="shared" si="1"/>
        <v/>
      </c>
      <c r="M1611" s="31"/>
    </row>
    <row r="1612" ht="14.25" customHeight="1">
      <c r="A1612" s="13"/>
      <c r="B1612" s="30"/>
      <c r="C1612" s="31"/>
      <c r="D1612" s="31"/>
      <c r="E1612" s="31"/>
      <c r="F1612" s="30"/>
      <c r="G1612" s="30"/>
      <c r="H1612" s="30"/>
      <c r="I1612" s="1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1" t="str">
        <f t="array" ref="J1612">IF(I1612&lt;&gt;"",INDEX(Def!$J$6:$L$10,MATCH(F1612,Def!$I$6:$I$10,0),MATCH(I1612,Def!$J$5:$L$5,0)),"")</f>
        <v/>
      </c>
      <c r="K1612" s="33"/>
      <c r="L1612" s="34" t="str">
        <f t="shared" si="1"/>
        <v/>
      </c>
      <c r="M1612" s="31"/>
    </row>
    <row r="1613" ht="14.25" customHeight="1">
      <c r="A1613" s="13"/>
      <c r="B1613" s="30"/>
      <c r="C1613" s="31"/>
      <c r="D1613" s="31"/>
      <c r="E1613" s="31"/>
      <c r="F1613" s="30"/>
      <c r="G1613" s="30"/>
      <c r="H1613" s="30"/>
      <c r="I1613" s="1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1" t="str">
        <f t="array" ref="J1613">IF(I1613&lt;&gt;"",INDEX(Def!$J$6:$L$10,MATCH(F1613,Def!$I$6:$I$10,0),MATCH(I1613,Def!$J$5:$L$5,0)),"")</f>
        <v/>
      </c>
      <c r="K1613" s="33"/>
      <c r="L1613" s="34" t="str">
        <f t="shared" si="1"/>
        <v/>
      </c>
      <c r="M1613" s="31"/>
    </row>
    <row r="1614" ht="14.25" customHeight="1">
      <c r="A1614" s="13"/>
      <c r="B1614" s="30"/>
      <c r="C1614" s="31"/>
      <c r="D1614" s="31"/>
      <c r="E1614" s="31"/>
      <c r="F1614" s="30"/>
      <c r="G1614" s="30"/>
      <c r="H1614" s="30"/>
      <c r="I1614" s="1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1" t="str">
        <f t="array" ref="J1614">IF(I1614&lt;&gt;"",INDEX(Def!$J$6:$L$10,MATCH(F1614,Def!$I$6:$I$10,0),MATCH(I1614,Def!$J$5:$L$5,0)),"")</f>
        <v/>
      </c>
      <c r="K1614" s="33"/>
      <c r="L1614" s="34" t="str">
        <f t="shared" si="1"/>
        <v/>
      </c>
      <c r="M1614" s="31"/>
    </row>
    <row r="1615" ht="14.25" customHeight="1">
      <c r="A1615" s="13"/>
      <c r="B1615" s="30"/>
      <c r="C1615" s="31"/>
      <c r="D1615" s="31"/>
      <c r="E1615" s="31"/>
      <c r="F1615" s="30"/>
      <c r="G1615" s="30"/>
      <c r="H1615" s="30"/>
      <c r="I1615" s="1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1" t="str">
        <f t="array" ref="J1615">IF(I1615&lt;&gt;"",INDEX(Def!$J$6:$L$10,MATCH(F1615,Def!$I$6:$I$10,0),MATCH(I1615,Def!$J$5:$L$5,0)),"")</f>
        <v/>
      </c>
      <c r="K1615" s="33"/>
      <c r="L1615" s="34" t="str">
        <f t="shared" si="1"/>
        <v/>
      </c>
      <c r="M1615" s="31"/>
    </row>
    <row r="1616" ht="14.25" customHeight="1">
      <c r="A1616" s="13"/>
      <c r="B1616" s="30"/>
      <c r="C1616" s="31"/>
      <c r="D1616" s="31"/>
      <c r="E1616" s="31"/>
      <c r="F1616" s="30"/>
      <c r="G1616" s="30"/>
      <c r="H1616" s="30"/>
      <c r="I1616" s="1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1" t="str">
        <f t="array" ref="J1616">IF(I1616&lt;&gt;"",INDEX(Def!$J$6:$L$10,MATCH(F1616,Def!$I$6:$I$10,0),MATCH(I1616,Def!$J$5:$L$5,0)),"")</f>
        <v/>
      </c>
      <c r="K1616" s="33"/>
      <c r="L1616" s="34" t="str">
        <f t="shared" si="1"/>
        <v/>
      </c>
      <c r="M1616" s="31"/>
    </row>
    <row r="1617" ht="14.25" customHeight="1">
      <c r="A1617" s="13"/>
      <c r="B1617" s="30"/>
      <c r="C1617" s="31"/>
      <c r="D1617" s="31"/>
      <c r="E1617" s="31"/>
      <c r="F1617" s="30"/>
      <c r="G1617" s="30"/>
      <c r="H1617" s="30"/>
      <c r="I1617" s="1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1" t="str">
        <f t="array" ref="J1617">IF(I1617&lt;&gt;"",INDEX(Def!$J$6:$L$10,MATCH(F1617,Def!$I$6:$I$10,0),MATCH(I1617,Def!$J$5:$L$5,0)),"")</f>
        <v/>
      </c>
      <c r="K1617" s="33"/>
      <c r="L1617" s="34" t="str">
        <f t="shared" si="1"/>
        <v/>
      </c>
      <c r="M1617" s="31"/>
    </row>
    <row r="1618" ht="14.25" customHeight="1">
      <c r="A1618" s="13"/>
      <c r="B1618" s="30"/>
      <c r="C1618" s="31"/>
      <c r="D1618" s="31"/>
      <c r="E1618" s="31"/>
      <c r="F1618" s="30"/>
      <c r="G1618" s="30"/>
      <c r="H1618" s="30"/>
      <c r="I1618" s="1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1" t="str">
        <f t="array" ref="J1618">IF(I1618&lt;&gt;"",INDEX(Def!$J$6:$L$10,MATCH(F1618,Def!$I$6:$I$10,0),MATCH(I1618,Def!$J$5:$L$5,0)),"")</f>
        <v/>
      </c>
      <c r="K1618" s="33"/>
      <c r="L1618" s="34" t="str">
        <f t="shared" si="1"/>
        <v/>
      </c>
      <c r="M1618" s="31"/>
    </row>
    <row r="1619" ht="14.25" customHeight="1">
      <c r="A1619" s="13"/>
      <c r="B1619" s="30"/>
      <c r="C1619" s="31"/>
      <c r="D1619" s="31"/>
      <c r="E1619" s="31"/>
      <c r="F1619" s="30"/>
      <c r="G1619" s="30"/>
      <c r="H1619" s="30"/>
      <c r="I1619" s="1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1" t="str">
        <f t="array" ref="J1619">IF(I1619&lt;&gt;"",INDEX(Def!$J$6:$L$10,MATCH(F1619,Def!$I$6:$I$10,0),MATCH(I1619,Def!$J$5:$L$5,0)),"")</f>
        <v/>
      </c>
      <c r="K1619" s="33"/>
      <c r="L1619" s="34" t="str">
        <f t="shared" si="1"/>
        <v/>
      </c>
      <c r="M1619" s="31"/>
    </row>
    <row r="1620" ht="14.25" customHeight="1">
      <c r="A1620" s="13"/>
      <c r="B1620" s="30"/>
      <c r="C1620" s="31"/>
      <c r="D1620" s="31"/>
      <c r="E1620" s="31"/>
      <c r="F1620" s="30"/>
      <c r="G1620" s="30"/>
      <c r="H1620" s="30"/>
      <c r="I1620" s="1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1" t="str">
        <f t="array" ref="J1620">IF(I1620&lt;&gt;"",INDEX(Def!$J$6:$L$10,MATCH(F1620,Def!$I$6:$I$10,0),MATCH(I1620,Def!$J$5:$L$5,0)),"")</f>
        <v/>
      </c>
      <c r="K1620" s="33"/>
      <c r="L1620" s="34" t="str">
        <f t="shared" si="1"/>
        <v/>
      </c>
      <c r="M1620" s="31"/>
    </row>
    <row r="1621" ht="14.25" customHeight="1">
      <c r="A1621" s="13"/>
      <c r="B1621" s="30"/>
      <c r="C1621" s="31"/>
      <c r="D1621" s="31"/>
      <c r="E1621" s="31"/>
      <c r="F1621" s="30"/>
      <c r="G1621" s="30"/>
      <c r="H1621" s="30"/>
      <c r="I1621" s="1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1" t="str">
        <f t="array" ref="J1621">IF(I1621&lt;&gt;"",INDEX(Def!$J$6:$L$10,MATCH(F1621,Def!$I$6:$I$10,0),MATCH(I1621,Def!$J$5:$L$5,0)),"")</f>
        <v/>
      </c>
      <c r="K1621" s="33"/>
      <c r="L1621" s="34" t="str">
        <f t="shared" si="1"/>
        <v/>
      </c>
      <c r="M1621" s="31"/>
    </row>
    <row r="1622" ht="14.25" customHeight="1">
      <c r="A1622" s="13"/>
      <c r="B1622" s="30"/>
      <c r="C1622" s="31"/>
      <c r="D1622" s="31"/>
      <c r="E1622" s="31"/>
      <c r="F1622" s="30"/>
      <c r="G1622" s="30"/>
      <c r="H1622" s="30"/>
      <c r="I1622" s="1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1" t="str">
        <f t="array" ref="J1622">IF(I1622&lt;&gt;"",INDEX(Def!$J$6:$L$10,MATCH(F1622,Def!$I$6:$I$10,0),MATCH(I1622,Def!$J$5:$L$5,0)),"")</f>
        <v/>
      </c>
      <c r="K1622" s="33"/>
      <c r="L1622" s="34" t="str">
        <f t="shared" si="1"/>
        <v/>
      </c>
      <c r="M1622" s="31"/>
    </row>
    <row r="1623" ht="14.25" customHeight="1">
      <c r="A1623" s="13"/>
      <c r="B1623" s="30"/>
      <c r="C1623" s="31"/>
      <c r="D1623" s="31"/>
      <c r="E1623" s="31"/>
      <c r="F1623" s="30"/>
      <c r="G1623" s="30"/>
      <c r="H1623" s="30"/>
      <c r="I1623" s="1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1" t="str">
        <f t="array" ref="J1623">IF(I1623&lt;&gt;"",INDEX(Def!$J$6:$L$10,MATCH(F1623,Def!$I$6:$I$10,0),MATCH(I1623,Def!$J$5:$L$5,0)),"")</f>
        <v/>
      </c>
      <c r="K1623" s="33"/>
      <c r="L1623" s="34" t="str">
        <f t="shared" si="1"/>
        <v/>
      </c>
      <c r="M1623" s="31"/>
    </row>
    <row r="1624" ht="14.25" customHeight="1">
      <c r="A1624" s="13"/>
      <c r="B1624" s="30"/>
      <c r="C1624" s="31"/>
      <c r="D1624" s="31"/>
      <c r="E1624" s="31"/>
      <c r="F1624" s="30"/>
      <c r="G1624" s="30"/>
      <c r="H1624" s="30"/>
      <c r="I1624" s="1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1" t="str">
        <f t="array" ref="J1624">IF(I1624&lt;&gt;"",INDEX(Def!$J$6:$L$10,MATCH(F1624,Def!$I$6:$I$10,0),MATCH(I1624,Def!$J$5:$L$5,0)),"")</f>
        <v/>
      </c>
      <c r="K1624" s="33"/>
      <c r="L1624" s="34" t="str">
        <f t="shared" si="1"/>
        <v/>
      </c>
      <c r="M1624" s="31"/>
    </row>
    <row r="1625" ht="14.25" customHeight="1">
      <c r="A1625" s="13"/>
      <c r="B1625" s="30"/>
      <c r="C1625" s="31"/>
      <c r="D1625" s="31"/>
      <c r="E1625" s="31"/>
      <c r="F1625" s="30"/>
      <c r="G1625" s="30"/>
      <c r="H1625" s="30"/>
      <c r="I1625" s="1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1" t="str">
        <f t="array" ref="J1625">IF(I1625&lt;&gt;"",INDEX(Def!$J$6:$L$10,MATCH(F1625,Def!$I$6:$I$10,0),MATCH(I1625,Def!$J$5:$L$5,0)),"")</f>
        <v/>
      </c>
      <c r="K1625" s="33"/>
      <c r="L1625" s="34" t="str">
        <f t="shared" si="1"/>
        <v/>
      </c>
      <c r="M1625" s="31"/>
    </row>
    <row r="1626" ht="14.25" customHeight="1">
      <c r="A1626" s="13"/>
      <c r="B1626" s="30"/>
      <c r="C1626" s="31"/>
      <c r="D1626" s="31"/>
      <c r="E1626" s="31"/>
      <c r="F1626" s="30"/>
      <c r="G1626" s="30"/>
      <c r="H1626" s="30"/>
      <c r="I1626" s="1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1" t="str">
        <f t="array" ref="J1626">IF(I1626&lt;&gt;"",INDEX(Def!$J$6:$L$10,MATCH(F1626,Def!$I$6:$I$10,0),MATCH(I1626,Def!$J$5:$L$5,0)),"")</f>
        <v/>
      </c>
      <c r="K1626" s="33"/>
      <c r="L1626" s="34" t="str">
        <f t="shared" si="1"/>
        <v/>
      </c>
      <c r="M1626" s="31"/>
    </row>
    <row r="1627" ht="14.25" customHeight="1">
      <c r="A1627" s="13"/>
      <c r="B1627" s="30"/>
      <c r="C1627" s="31"/>
      <c r="D1627" s="31"/>
      <c r="E1627" s="31"/>
      <c r="F1627" s="30"/>
      <c r="G1627" s="30"/>
      <c r="H1627" s="30"/>
      <c r="I1627" s="1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1" t="str">
        <f t="array" ref="J1627">IF(I1627&lt;&gt;"",INDEX(Def!$J$6:$L$10,MATCH(F1627,Def!$I$6:$I$10,0),MATCH(I1627,Def!$J$5:$L$5,0)),"")</f>
        <v/>
      </c>
      <c r="K1627" s="33"/>
      <c r="L1627" s="34" t="str">
        <f t="shared" si="1"/>
        <v/>
      </c>
      <c r="M1627" s="31"/>
    </row>
    <row r="1628" ht="14.25" customHeight="1">
      <c r="A1628" s="13"/>
      <c r="B1628" s="30"/>
      <c r="C1628" s="31"/>
      <c r="D1628" s="31"/>
      <c r="E1628" s="31"/>
      <c r="F1628" s="30"/>
      <c r="G1628" s="30"/>
      <c r="H1628" s="30"/>
      <c r="I1628" s="1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1" t="str">
        <f t="array" ref="J1628">IF(I1628&lt;&gt;"",INDEX(Def!$J$6:$L$10,MATCH(F1628,Def!$I$6:$I$10,0),MATCH(I1628,Def!$J$5:$L$5,0)),"")</f>
        <v/>
      </c>
      <c r="K1628" s="33"/>
      <c r="L1628" s="34" t="str">
        <f t="shared" si="1"/>
        <v/>
      </c>
      <c r="M1628" s="31"/>
    </row>
    <row r="1629" ht="14.25" customHeight="1">
      <c r="A1629" s="13"/>
      <c r="B1629" s="30"/>
      <c r="C1629" s="31"/>
      <c r="D1629" s="31"/>
      <c r="E1629" s="31"/>
      <c r="F1629" s="30"/>
      <c r="G1629" s="30"/>
      <c r="H1629" s="30"/>
      <c r="I1629" s="1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1" t="str">
        <f t="array" ref="J1629">IF(I1629&lt;&gt;"",INDEX(Def!$J$6:$L$10,MATCH(F1629,Def!$I$6:$I$10,0),MATCH(I1629,Def!$J$5:$L$5,0)),"")</f>
        <v/>
      </c>
      <c r="K1629" s="33"/>
      <c r="L1629" s="34" t="str">
        <f t="shared" si="1"/>
        <v/>
      </c>
      <c r="M1629" s="31"/>
    </row>
    <row r="1630" ht="14.25" customHeight="1">
      <c r="A1630" s="13"/>
      <c r="B1630" s="30"/>
      <c r="C1630" s="31"/>
      <c r="D1630" s="31"/>
      <c r="E1630" s="31"/>
      <c r="F1630" s="30"/>
      <c r="G1630" s="30"/>
      <c r="H1630" s="30"/>
      <c r="I1630" s="1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1" t="str">
        <f t="array" ref="J1630">IF(I1630&lt;&gt;"",INDEX(Def!$J$6:$L$10,MATCH(F1630,Def!$I$6:$I$10,0),MATCH(I1630,Def!$J$5:$L$5,0)),"")</f>
        <v/>
      </c>
      <c r="K1630" s="33"/>
      <c r="L1630" s="34" t="str">
        <f t="shared" si="1"/>
        <v/>
      </c>
      <c r="M1630" s="31"/>
    </row>
    <row r="1631" ht="14.25" customHeight="1">
      <c r="A1631" s="13"/>
      <c r="B1631" s="30"/>
      <c r="C1631" s="31"/>
      <c r="D1631" s="31"/>
      <c r="E1631" s="31"/>
      <c r="F1631" s="30"/>
      <c r="G1631" s="30"/>
      <c r="H1631" s="30"/>
      <c r="I1631" s="1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1" t="str">
        <f t="array" ref="J1631">IF(I1631&lt;&gt;"",INDEX(Def!$J$6:$L$10,MATCH(F1631,Def!$I$6:$I$10,0),MATCH(I1631,Def!$J$5:$L$5,0)),"")</f>
        <v/>
      </c>
      <c r="K1631" s="33"/>
      <c r="L1631" s="34" t="str">
        <f t="shared" si="1"/>
        <v/>
      </c>
      <c r="M1631" s="31"/>
    </row>
    <row r="1632" ht="14.25" customHeight="1">
      <c r="A1632" s="13"/>
      <c r="B1632" s="30"/>
      <c r="C1632" s="31"/>
      <c r="D1632" s="31"/>
      <c r="E1632" s="31"/>
      <c r="F1632" s="30"/>
      <c r="G1632" s="30"/>
      <c r="H1632" s="30"/>
      <c r="I1632" s="1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1" t="str">
        <f t="array" ref="J1632">IF(I1632&lt;&gt;"",INDEX(Def!$J$6:$L$10,MATCH(F1632,Def!$I$6:$I$10,0),MATCH(I1632,Def!$J$5:$L$5,0)),"")</f>
        <v/>
      </c>
      <c r="K1632" s="33"/>
      <c r="L1632" s="34" t="str">
        <f t="shared" si="1"/>
        <v/>
      </c>
      <c r="M1632" s="31"/>
    </row>
    <row r="1633" ht="14.25" customHeight="1">
      <c r="A1633" s="13"/>
      <c r="B1633" s="30"/>
      <c r="C1633" s="31"/>
      <c r="D1633" s="31"/>
      <c r="E1633" s="31"/>
      <c r="F1633" s="30"/>
      <c r="G1633" s="30"/>
      <c r="H1633" s="30"/>
      <c r="I1633" s="1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1" t="str">
        <f t="array" ref="J1633">IF(I1633&lt;&gt;"",INDEX(Def!$J$6:$L$10,MATCH(F1633,Def!$I$6:$I$10,0),MATCH(I1633,Def!$J$5:$L$5,0)),"")</f>
        <v/>
      </c>
      <c r="K1633" s="33"/>
      <c r="L1633" s="34" t="str">
        <f t="shared" si="1"/>
        <v/>
      </c>
      <c r="M1633" s="31"/>
    </row>
    <row r="1634" ht="14.25" customHeight="1">
      <c r="A1634" s="13"/>
      <c r="B1634" s="30"/>
      <c r="C1634" s="31"/>
      <c r="D1634" s="31"/>
      <c r="E1634" s="31"/>
      <c r="F1634" s="30"/>
      <c r="G1634" s="30"/>
      <c r="H1634" s="30"/>
      <c r="I1634" s="1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1" t="str">
        <f t="array" ref="J1634">IF(I1634&lt;&gt;"",INDEX(Def!$J$6:$L$10,MATCH(F1634,Def!$I$6:$I$10,0),MATCH(I1634,Def!$J$5:$L$5,0)),"")</f>
        <v/>
      </c>
      <c r="K1634" s="33"/>
      <c r="L1634" s="34" t="str">
        <f t="shared" si="1"/>
        <v/>
      </c>
      <c r="M1634" s="31"/>
    </row>
    <row r="1635" ht="14.25" customHeight="1">
      <c r="A1635" s="13"/>
      <c r="B1635" s="30"/>
      <c r="C1635" s="31"/>
      <c r="D1635" s="31"/>
      <c r="E1635" s="31"/>
      <c r="F1635" s="30"/>
      <c r="G1635" s="30"/>
      <c r="H1635" s="30"/>
      <c r="I1635" s="1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1" t="str">
        <f t="array" ref="J1635">IF(I1635&lt;&gt;"",INDEX(Def!$J$6:$L$10,MATCH(F1635,Def!$I$6:$I$10,0),MATCH(I1635,Def!$J$5:$L$5,0)),"")</f>
        <v/>
      </c>
      <c r="K1635" s="33"/>
      <c r="L1635" s="34" t="str">
        <f t="shared" si="1"/>
        <v/>
      </c>
      <c r="M1635" s="31"/>
    </row>
    <row r="1636" ht="14.25" customHeight="1">
      <c r="A1636" s="13"/>
      <c r="B1636" s="30"/>
      <c r="C1636" s="31"/>
      <c r="D1636" s="31"/>
      <c r="E1636" s="31"/>
      <c r="F1636" s="30"/>
      <c r="G1636" s="30"/>
      <c r="H1636" s="30"/>
      <c r="I1636" s="1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1" t="str">
        <f t="array" ref="J1636">IF(I1636&lt;&gt;"",INDEX(Def!$J$6:$L$10,MATCH(F1636,Def!$I$6:$I$10,0),MATCH(I1636,Def!$J$5:$L$5,0)),"")</f>
        <v/>
      </c>
      <c r="K1636" s="33"/>
      <c r="L1636" s="34" t="str">
        <f t="shared" si="1"/>
        <v/>
      </c>
      <c r="M1636" s="31"/>
    </row>
    <row r="1637" ht="14.25" customHeight="1">
      <c r="A1637" s="13"/>
      <c r="B1637" s="30"/>
      <c r="C1637" s="31"/>
      <c r="D1637" s="31"/>
      <c r="E1637" s="31"/>
      <c r="F1637" s="30"/>
      <c r="G1637" s="30"/>
      <c r="H1637" s="30"/>
      <c r="I1637" s="1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1" t="str">
        <f t="array" ref="J1637">IF(I1637&lt;&gt;"",INDEX(Def!$J$6:$L$10,MATCH(F1637,Def!$I$6:$I$10,0),MATCH(I1637,Def!$J$5:$L$5,0)),"")</f>
        <v/>
      </c>
      <c r="K1637" s="33"/>
      <c r="L1637" s="34" t="str">
        <f t="shared" si="1"/>
        <v/>
      </c>
      <c r="M1637" s="31"/>
    </row>
    <row r="1638" ht="14.25" customHeight="1">
      <c r="A1638" s="13"/>
      <c r="B1638" s="30"/>
      <c r="C1638" s="31"/>
      <c r="D1638" s="31"/>
      <c r="E1638" s="31"/>
      <c r="F1638" s="30"/>
      <c r="G1638" s="30"/>
      <c r="H1638" s="30"/>
      <c r="I1638" s="1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1" t="str">
        <f t="array" ref="J1638">IF(I1638&lt;&gt;"",INDEX(Def!$J$6:$L$10,MATCH(F1638,Def!$I$6:$I$10,0),MATCH(I1638,Def!$J$5:$L$5,0)),"")</f>
        <v/>
      </c>
      <c r="K1638" s="33"/>
      <c r="L1638" s="34" t="str">
        <f t="shared" si="1"/>
        <v/>
      </c>
      <c r="M1638" s="31"/>
    </row>
    <row r="1639" ht="14.25" customHeight="1">
      <c r="A1639" s="13"/>
      <c r="B1639" s="30"/>
      <c r="C1639" s="31"/>
      <c r="D1639" s="31"/>
      <c r="E1639" s="31"/>
      <c r="F1639" s="30"/>
      <c r="G1639" s="30"/>
      <c r="H1639" s="30"/>
      <c r="I1639" s="1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1" t="str">
        <f t="array" ref="J1639">IF(I1639&lt;&gt;"",INDEX(Def!$J$6:$L$10,MATCH(F1639,Def!$I$6:$I$10,0),MATCH(I1639,Def!$J$5:$L$5,0)),"")</f>
        <v/>
      </c>
      <c r="K1639" s="33"/>
      <c r="L1639" s="34" t="str">
        <f t="shared" si="1"/>
        <v/>
      </c>
      <c r="M1639" s="31"/>
    </row>
    <row r="1640" ht="14.25" customHeight="1">
      <c r="A1640" s="13"/>
      <c r="B1640" s="30"/>
      <c r="C1640" s="31"/>
      <c r="D1640" s="31"/>
      <c r="E1640" s="31"/>
      <c r="F1640" s="30"/>
      <c r="G1640" s="30"/>
      <c r="H1640" s="30"/>
      <c r="I1640" s="1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1" t="str">
        <f t="array" ref="J1640">IF(I1640&lt;&gt;"",INDEX(Def!$J$6:$L$10,MATCH(F1640,Def!$I$6:$I$10,0),MATCH(I1640,Def!$J$5:$L$5,0)),"")</f>
        <v/>
      </c>
      <c r="K1640" s="33"/>
      <c r="L1640" s="34" t="str">
        <f t="shared" si="1"/>
        <v/>
      </c>
      <c r="M1640" s="31"/>
    </row>
    <row r="1641" ht="14.25" customHeight="1">
      <c r="A1641" s="13"/>
      <c r="B1641" s="30"/>
      <c r="C1641" s="31"/>
      <c r="D1641" s="31"/>
      <c r="E1641" s="31"/>
      <c r="F1641" s="30"/>
      <c r="G1641" s="30"/>
      <c r="H1641" s="30"/>
      <c r="I1641" s="1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1" t="str">
        <f t="array" ref="J1641">IF(I1641&lt;&gt;"",INDEX(Def!$J$6:$L$10,MATCH(F1641,Def!$I$6:$I$10,0),MATCH(I1641,Def!$J$5:$L$5,0)),"")</f>
        <v/>
      </c>
      <c r="K1641" s="33"/>
      <c r="L1641" s="34" t="str">
        <f t="shared" si="1"/>
        <v/>
      </c>
      <c r="M1641" s="31"/>
    </row>
    <row r="1642" ht="14.25" customHeight="1">
      <c r="A1642" s="13"/>
      <c r="B1642" s="30"/>
      <c r="C1642" s="31"/>
      <c r="D1642" s="31"/>
      <c r="E1642" s="31"/>
      <c r="F1642" s="30"/>
      <c r="G1642" s="30"/>
      <c r="H1642" s="30"/>
      <c r="I1642" s="1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1" t="str">
        <f t="array" ref="J1642">IF(I1642&lt;&gt;"",INDEX(Def!$J$6:$L$10,MATCH(F1642,Def!$I$6:$I$10,0),MATCH(I1642,Def!$J$5:$L$5,0)),"")</f>
        <v/>
      </c>
      <c r="K1642" s="33"/>
      <c r="L1642" s="34" t="str">
        <f t="shared" si="1"/>
        <v/>
      </c>
      <c r="M1642" s="31"/>
    </row>
    <row r="1643" ht="14.25" customHeight="1">
      <c r="A1643" s="13"/>
      <c r="B1643" s="30"/>
      <c r="C1643" s="31"/>
      <c r="D1643" s="31"/>
      <c r="E1643" s="31"/>
      <c r="F1643" s="30"/>
      <c r="G1643" s="30"/>
      <c r="H1643" s="30"/>
      <c r="I1643" s="1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1" t="str">
        <f t="array" ref="J1643">IF(I1643&lt;&gt;"",INDEX(Def!$J$6:$L$10,MATCH(F1643,Def!$I$6:$I$10,0),MATCH(I1643,Def!$J$5:$L$5,0)),"")</f>
        <v/>
      </c>
      <c r="K1643" s="33"/>
      <c r="L1643" s="34" t="str">
        <f t="shared" si="1"/>
        <v/>
      </c>
      <c r="M1643" s="31"/>
    </row>
    <row r="1644" ht="14.25" customHeight="1">
      <c r="A1644" s="13"/>
      <c r="B1644" s="30"/>
      <c r="C1644" s="31"/>
      <c r="D1644" s="31"/>
      <c r="E1644" s="31"/>
      <c r="F1644" s="30"/>
      <c r="G1644" s="30"/>
      <c r="H1644" s="30"/>
      <c r="I1644" s="1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1" t="str">
        <f t="array" ref="J1644">IF(I1644&lt;&gt;"",INDEX(Def!$J$6:$L$10,MATCH(F1644,Def!$I$6:$I$10,0),MATCH(I1644,Def!$J$5:$L$5,0)),"")</f>
        <v/>
      </c>
      <c r="K1644" s="33"/>
      <c r="L1644" s="34" t="str">
        <f t="shared" si="1"/>
        <v/>
      </c>
      <c r="M1644" s="31"/>
    </row>
    <row r="1645" ht="14.25" customHeight="1">
      <c r="A1645" s="13"/>
      <c r="B1645" s="30"/>
      <c r="C1645" s="31"/>
      <c r="D1645" s="31"/>
      <c r="E1645" s="31"/>
      <c r="F1645" s="30"/>
      <c r="G1645" s="30"/>
      <c r="H1645" s="30"/>
      <c r="I1645" s="1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1" t="str">
        <f t="array" ref="J1645">IF(I1645&lt;&gt;"",INDEX(Def!$J$6:$L$10,MATCH(F1645,Def!$I$6:$I$10,0),MATCH(I1645,Def!$J$5:$L$5,0)),"")</f>
        <v/>
      </c>
      <c r="K1645" s="33"/>
      <c r="L1645" s="34" t="str">
        <f t="shared" si="1"/>
        <v/>
      </c>
      <c r="M1645" s="31"/>
    </row>
    <row r="1646" ht="14.25" customHeight="1">
      <c r="A1646" s="13"/>
      <c r="B1646" s="30"/>
      <c r="C1646" s="31"/>
      <c r="D1646" s="31"/>
      <c r="E1646" s="31"/>
      <c r="F1646" s="30"/>
      <c r="G1646" s="30"/>
      <c r="H1646" s="30"/>
      <c r="I1646" s="1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1" t="str">
        <f t="array" ref="J1646">IF(I1646&lt;&gt;"",INDEX(Def!$J$6:$L$10,MATCH(F1646,Def!$I$6:$I$10,0),MATCH(I1646,Def!$J$5:$L$5,0)),"")</f>
        <v/>
      </c>
      <c r="K1646" s="33"/>
      <c r="L1646" s="34" t="str">
        <f t="shared" si="1"/>
        <v/>
      </c>
      <c r="M1646" s="31"/>
    </row>
    <row r="1647" ht="14.25" customHeight="1">
      <c r="A1647" s="13"/>
      <c r="B1647" s="30"/>
      <c r="C1647" s="31"/>
      <c r="D1647" s="31"/>
      <c r="E1647" s="31"/>
      <c r="F1647" s="30"/>
      <c r="G1647" s="30"/>
      <c r="H1647" s="30"/>
      <c r="I1647" s="1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1" t="str">
        <f t="array" ref="J1647">IF(I1647&lt;&gt;"",INDEX(Def!$J$6:$L$10,MATCH(F1647,Def!$I$6:$I$10,0),MATCH(I1647,Def!$J$5:$L$5,0)),"")</f>
        <v/>
      </c>
      <c r="K1647" s="33"/>
      <c r="L1647" s="34" t="str">
        <f t="shared" si="1"/>
        <v/>
      </c>
      <c r="M1647" s="31"/>
    </row>
    <row r="1648" ht="14.25" customHeight="1">
      <c r="A1648" s="13"/>
      <c r="B1648" s="30"/>
      <c r="C1648" s="31"/>
      <c r="D1648" s="31"/>
      <c r="E1648" s="31"/>
      <c r="F1648" s="30"/>
      <c r="G1648" s="30"/>
      <c r="H1648" s="30"/>
      <c r="I1648" s="1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1" t="str">
        <f t="array" ref="J1648">IF(I1648&lt;&gt;"",INDEX(Def!$J$6:$L$10,MATCH(F1648,Def!$I$6:$I$10,0),MATCH(I1648,Def!$J$5:$L$5,0)),"")</f>
        <v/>
      </c>
      <c r="K1648" s="33"/>
      <c r="L1648" s="34" t="str">
        <f t="shared" si="1"/>
        <v/>
      </c>
      <c r="M1648" s="31"/>
    </row>
    <row r="1649" ht="14.25" customHeight="1">
      <c r="A1649" s="13"/>
      <c r="B1649" s="30"/>
      <c r="C1649" s="31"/>
      <c r="D1649" s="31"/>
      <c r="E1649" s="31"/>
      <c r="F1649" s="30"/>
      <c r="G1649" s="30"/>
      <c r="H1649" s="30"/>
      <c r="I1649" s="1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1" t="str">
        <f t="array" ref="J1649">IF(I1649&lt;&gt;"",INDEX(Def!$J$6:$L$10,MATCH(F1649,Def!$I$6:$I$10,0),MATCH(I1649,Def!$J$5:$L$5,0)),"")</f>
        <v/>
      </c>
      <c r="K1649" s="33"/>
      <c r="L1649" s="34" t="str">
        <f t="shared" si="1"/>
        <v/>
      </c>
      <c r="M1649" s="31"/>
    </row>
    <row r="1650" ht="14.25" customHeight="1">
      <c r="A1650" s="13"/>
      <c r="B1650" s="30"/>
      <c r="C1650" s="31"/>
      <c r="D1650" s="31"/>
      <c r="E1650" s="31"/>
      <c r="F1650" s="30"/>
      <c r="G1650" s="30"/>
      <c r="H1650" s="30"/>
      <c r="I1650" s="1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1" t="str">
        <f t="array" ref="J1650">IF(I1650&lt;&gt;"",INDEX(Def!$J$6:$L$10,MATCH(F1650,Def!$I$6:$I$10,0),MATCH(I1650,Def!$J$5:$L$5,0)),"")</f>
        <v/>
      </c>
      <c r="K1650" s="33"/>
      <c r="L1650" s="34" t="str">
        <f t="shared" si="1"/>
        <v/>
      </c>
      <c r="M1650" s="31"/>
    </row>
    <row r="1651" ht="14.25" customHeight="1">
      <c r="A1651" s="13"/>
      <c r="B1651" s="30"/>
      <c r="C1651" s="31"/>
      <c r="D1651" s="31"/>
      <c r="E1651" s="31"/>
      <c r="F1651" s="30"/>
      <c r="G1651" s="30"/>
      <c r="H1651" s="30"/>
      <c r="I1651" s="1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1" t="str">
        <f t="array" ref="J1651">IF(I1651&lt;&gt;"",INDEX(Def!$J$6:$L$10,MATCH(F1651,Def!$I$6:$I$10,0),MATCH(I1651,Def!$J$5:$L$5,0)),"")</f>
        <v/>
      </c>
      <c r="K1651" s="33"/>
      <c r="L1651" s="34" t="str">
        <f t="shared" si="1"/>
        <v/>
      </c>
      <c r="M1651" s="31"/>
    </row>
    <row r="1652" ht="14.25" customHeight="1">
      <c r="A1652" s="13"/>
      <c r="B1652" s="30"/>
      <c r="C1652" s="31"/>
      <c r="D1652" s="31"/>
      <c r="E1652" s="31"/>
      <c r="F1652" s="30"/>
      <c r="G1652" s="30"/>
      <c r="H1652" s="30"/>
      <c r="I1652" s="1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1" t="str">
        <f t="array" ref="J1652">IF(I1652&lt;&gt;"",INDEX(Def!$J$6:$L$10,MATCH(F1652,Def!$I$6:$I$10,0),MATCH(I1652,Def!$J$5:$L$5,0)),"")</f>
        <v/>
      </c>
      <c r="K1652" s="33"/>
      <c r="L1652" s="34" t="str">
        <f t="shared" si="1"/>
        <v/>
      </c>
      <c r="M1652" s="31"/>
    </row>
    <row r="1653" ht="14.25" customHeight="1">
      <c r="A1653" s="13"/>
      <c r="B1653" s="30"/>
      <c r="C1653" s="31"/>
      <c r="D1653" s="31"/>
      <c r="E1653" s="31"/>
      <c r="F1653" s="30"/>
      <c r="G1653" s="30"/>
      <c r="H1653" s="30"/>
      <c r="I1653" s="1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1" t="str">
        <f t="array" ref="J1653">IF(I1653&lt;&gt;"",INDEX(Def!$J$6:$L$10,MATCH(F1653,Def!$I$6:$I$10,0),MATCH(I1653,Def!$J$5:$L$5,0)),"")</f>
        <v/>
      </c>
      <c r="K1653" s="33"/>
      <c r="L1653" s="34" t="str">
        <f t="shared" si="1"/>
        <v/>
      </c>
      <c r="M1653" s="31"/>
    </row>
    <row r="1654" ht="14.25" customHeight="1">
      <c r="A1654" s="13"/>
      <c r="B1654" s="30"/>
      <c r="C1654" s="31"/>
      <c r="D1654" s="31"/>
      <c r="E1654" s="31"/>
      <c r="F1654" s="30"/>
      <c r="G1654" s="30"/>
      <c r="H1654" s="30"/>
      <c r="I1654" s="1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1" t="str">
        <f t="array" ref="J1654">IF(I1654&lt;&gt;"",INDEX(Def!$J$6:$L$10,MATCH(F1654,Def!$I$6:$I$10,0),MATCH(I1654,Def!$J$5:$L$5,0)),"")</f>
        <v/>
      </c>
      <c r="K1654" s="33"/>
      <c r="L1654" s="34" t="str">
        <f t="shared" si="1"/>
        <v/>
      </c>
      <c r="M1654" s="31"/>
    </row>
    <row r="1655" ht="14.25" customHeight="1">
      <c r="A1655" s="13"/>
      <c r="B1655" s="30"/>
      <c r="C1655" s="31"/>
      <c r="D1655" s="31"/>
      <c r="E1655" s="31"/>
      <c r="F1655" s="30"/>
      <c r="G1655" s="30"/>
      <c r="H1655" s="30"/>
      <c r="I1655" s="1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1" t="str">
        <f t="array" ref="J1655">IF(I1655&lt;&gt;"",INDEX(Def!$J$6:$L$10,MATCH(F1655,Def!$I$6:$I$10,0),MATCH(I1655,Def!$J$5:$L$5,0)),"")</f>
        <v/>
      </c>
      <c r="K1655" s="33"/>
      <c r="L1655" s="34" t="str">
        <f t="shared" si="1"/>
        <v/>
      </c>
      <c r="M1655" s="31"/>
    </row>
    <row r="1656" ht="14.25" customHeight="1">
      <c r="A1656" s="13"/>
      <c r="B1656" s="30"/>
      <c r="C1656" s="31"/>
      <c r="D1656" s="31"/>
      <c r="E1656" s="31"/>
      <c r="F1656" s="30"/>
      <c r="G1656" s="30"/>
      <c r="H1656" s="30"/>
      <c r="I1656" s="1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1" t="str">
        <f t="array" ref="J1656">IF(I1656&lt;&gt;"",INDEX(Def!$J$6:$L$10,MATCH(F1656,Def!$I$6:$I$10,0),MATCH(I1656,Def!$J$5:$L$5,0)),"")</f>
        <v/>
      </c>
      <c r="K1656" s="33"/>
      <c r="L1656" s="34" t="str">
        <f t="shared" si="1"/>
        <v/>
      </c>
      <c r="M1656" s="31"/>
    </row>
    <row r="1657" ht="14.25" customHeight="1">
      <c r="A1657" s="13"/>
      <c r="B1657" s="30"/>
      <c r="C1657" s="31"/>
      <c r="D1657" s="31"/>
      <c r="E1657" s="31"/>
      <c r="F1657" s="30"/>
      <c r="G1657" s="30"/>
      <c r="H1657" s="30"/>
      <c r="I1657" s="1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1" t="str">
        <f t="array" ref="J1657">IF(I1657&lt;&gt;"",INDEX(Def!$J$6:$L$10,MATCH(F1657,Def!$I$6:$I$10,0),MATCH(I1657,Def!$J$5:$L$5,0)),"")</f>
        <v/>
      </c>
      <c r="K1657" s="33"/>
      <c r="L1657" s="34" t="str">
        <f t="shared" si="1"/>
        <v/>
      </c>
      <c r="M1657" s="31"/>
    </row>
    <row r="1658" ht="14.25" customHeight="1">
      <c r="A1658" s="13"/>
      <c r="B1658" s="30"/>
      <c r="C1658" s="31"/>
      <c r="D1658" s="31"/>
      <c r="E1658" s="31"/>
      <c r="F1658" s="30"/>
      <c r="G1658" s="30"/>
      <c r="H1658" s="30"/>
      <c r="I1658" s="1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1" t="str">
        <f t="array" ref="J1658">IF(I1658&lt;&gt;"",INDEX(Def!$J$6:$L$10,MATCH(F1658,Def!$I$6:$I$10,0),MATCH(I1658,Def!$J$5:$L$5,0)),"")</f>
        <v/>
      </c>
      <c r="K1658" s="33"/>
      <c r="L1658" s="34" t="str">
        <f t="shared" si="1"/>
        <v/>
      </c>
      <c r="M1658" s="31"/>
    </row>
    <row r="1659" ht="14.25" customHeight="1">
      <c r="A1659" s="13"/>
      <c r="B1659" s="30"/>
      <c r="C1659" s="31"/>
      <c r="D1659" s="31"/>
      <c r="E1659" s="31"/>
      <c r="F1659" s="30"/>
      <c r="G1659" s="30"/>
      <c r="H1659" s="30"/>
      <c r="I1659" s="1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1" t="str">
        <f t="array" ref="J1659">IF(I1659&lt;&gt;"",INDEX(Def!$J$6:$L$10,MATCH(F1659,Def!$I$6:$I$10,0),MATCH(I1659,Def!$J$5:$L$5,0)),"")</f>
        <v/>
      </c>
      <c r="K1659" s="33"/>
      <c r="L1659" s="34" t="str">
        <f t="shared" si="1"/>
        <v/>
      </c>
      <c r="M1659" s="31"/>
    </row>
    <row r="1660" ht="14.25" customHeight="1">
      <c r="A1660" s="13"/>
      <c r="B1660" s="30"/>
      <c r="C1660" s="31"/>
      <c r="D1660" s="31"/>
      <c r="E1660" s="31"/>
      <c r="F1660" s="30"/>
      <c r="G1660" s="30"/>
      <c r="H1660" s="30"/>
      <c r="I1660" s="1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1" t="str">
        <f t="array" ref="J1660">IF(I1660&lt;&gt;"",INDEX(Def!$J$6:$L$10,MATCH(F1660,Def!$I$6:$I$10,0),MATCH(I1660,Def!$J$5:$L$5,0)),"")</f>
        <v/>
      </c>
      <c r="K1660" s="33"/>
      <c r="L1660" s="34" t="str">
        <f t="shared" si="1"/>
        <v/>
      </c>
      <c r="M1660" s="31"/>
    </row>
    <row r="1661" ht="14.25" customHeight="1">
      <c r="A1661" s="13"/>
      <c r="B1661" s="30"/>
      <c r="C1661" s="31"/>
      <c r="D1661" s="31"/>
      <c r="E1661" s="31"/>
      <c r="F1661" s="30"/>
      <c r="G1661" s="30"/>
      <c r="H1661" s="30"/>
      <c r="I1661" s="1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1" t="str">
        <f t="array" ref="J1661">IF(I1661&lt;&gt;"",INDEX(Def!$J$6:$L$10,MATCH(F1661,Def!$I$6:$I$10,0),MATCH(I1661,Def!$J$5:$L$5,0)),"")</f>
        <v/>
      </c>
      <c r="K1661" s="33"/>
      <c r="L1661" s="34" t="str">
        <f t="shared" si="1"/>
        <v/>
      </c>
      <c r="M1661" s="31"/>
    </row>
    <row r="1662" ht="14.25" customHeight="1">
      <c r="A1662" s="13"/>
      <c r="B1662" s="30"/>
      <c r="C1662" s="31"/>
      <c r="D1662" s="31"/>
      <c r="E1662" s="31"/>
      <c r="F1662" s="30"/>
      <c r="G1662" s="30"/>
      <c r="H1662" s="30"/>
      <c r="I1662" s="1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1" t="str">
        <f t="array" ref="J1662">IF(I1662&lt;&gt;"",INDEX(Def!$J$6:$L$10,MATCH(F1662,Def!$I$6:$I$10,0),MATCH(I1662,Def!$J$5:$L$5,0)),"")</f>
        <v/>
      </c>
      <c r="K1662" s="33"/>
      <c r="L1662" s="34" t="str">
        <f t="shared" si="1"/>
        <v/>
      </c>
      <c r="M1662" s="31"/>
    </row>
    <row r="1663" ht="14.25" customHeight="1">
      <c r="A1663" s="13"/>
      <c r="B1663" s="30"/>
      <c r="C1663" s="31"/>
      <c r="D1663" s="31"/>
      <c r="E1663" s="31"/>
      <c r="F1663" s="30"/>
      <c r="G1663" s="30"/>
      <c r="H1663" s="30"/>
      <c r="I1663" s="1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1" t="str">
        <f t="array" ref="J1663">IF(I1663&lt;&gt;"",INDEX(Def!$J$6:$L$10,MATCH(F1663,Def!$I$6:$I$10,0),MATCH(I1663,Def!$J$5:$L$5,0)),"")</f>
        <v/>
      </c>
      <c r="K1663" s="33"/>
      <c r="L1663" s="34" t="str">
        <f t="shared" si="1"/>
        <v/>
      </c>
      <c r="M1663" s="31"/>
    </row>
    <row r="1664" ht="14.25" customHeight="1">
      <c r="A1664" s="13"/>
      <c r="B1664" s="30"/>
      <c r="C1664" s="31"/>
      <c r="D1664" s="31"/>
      <c r="E1664" s="31"/>
      <c r="F1664" s="30"/>
      <c r="G1664" s="30"/>
      <c r="H1664" s="30"/>
      <c r="I1664" s="1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1" t="str">
        <f t="array" ref="J1664">IF(I1664&lt;&gt;"",INDEX(Def!$J$6:$L$10,MATCH(F1664,Def!$I$6:$I$10,0),MATCH(I1664,Def!$J$5:$L$5,0)),"")</f>
        <v/>
      </c>
      <c r="K1664" s="33"/>
      <c r="L1664" s="34" t="str">
        <f t="shared" si="1"/>
        <v/>
      </c>
      <c r="M1664" s="31"/>
    </row>
    <row r="1665" ht="14.25" customHeight="1">
      <c r="A1665" s="13"/>
      <c r="B1665" s="30"/>
      <c r="C1665" s="31"/>
      <c r="D1665" s="31"/>
      <c r="E1665" s="31"/>
      <c r="F1665" s="30"/>
      <c r="G1665" s="30"/>
      <c r="H1665" s="30"/>
      <c r="I1665" s="1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1" t="str">
        <f t="array" ref="J1665">IF(I1665&lt;&gt;"",INDEX(Def!$J$6:$L$10,MATCH(F1665,Def!$I$6:$I$10,0),MATCH(I1665,Def!$J$5:$L$5,0)),"")</f>
        <v/>
      </c>
      <c r="K1665" s="33"/>
      <c r="L1665" s="34" t="str">
        <f t="shared" si="1"/>
        <v/>
      </c>
      <c r="M1665" s="31"/>
    </row>
    <row r="1666" ht="14.25" customHeight="1">
      <c r="A1666" s="13"/>
      <c r="B1666" s="30"/>
      <c r="C1666" s="31"/>
      <c r="D1666" s="31"/>
      <c r="E1666" s="31"/>
      <c r="F1666" s="30"/>
      <c r="G1666" s="30"/>
      <c r="H1666" s="30"/>
      <c r="I1666" s="1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1" t="str">
        <f t="array" ref="J1666">IF(I1666&lt;&gt;"",INDEX(Def!$J$6:$L$10,MATCH(F1666,Def!$I$6:$I$10,0),MATCH(I1666,Def!$J$5:$L$5,0)),"")</f>
        <v/>
      </c>
      <c r="K1666" s="33"/>
      <c r="L1666" s="34" t="str">
        <f t="shared" si="1"/>
        <v/>
      </c>
      <c r="M1666" s="31"/>
    </row>
    <row r="1667" ht="14.25" customHeight="1">
      <c r="A1667" s="13"/>
      <c r="B1667" s="30"/>
      <c r="C1667" s="31"/>
      <c r="D1667" s="31"/>
      <c r="E1667" s="31"/>
      <c r="F1667" s="30"/>
      <c r="G1667" s="30"/>
      <c r="H1667" s="30"/>
      <c r="I1667" s="1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1" t="str">
        <f t="array" ref="J1667">IF(I1667&lt;&gt;"",INDEX(Def!$J$6:$L$10,MATCH(F1667,Def!$I$6:$I$10,0),MATCH(I1667,Def!$J$5:$L$5,0)),"")</f>
        <v/>
      </c>
      <c r="K1667" s="33"/>
      <c r="L1667" s="34" t="str">
        <f t="shared" si="1"/>
        <v/>
      </c>
      <c r="M1667" s="31"/>
    </row>
    <row r="1668" ht="14.25" customHeight="1">
      <c r="A1668" s="13"/>
      <c r="B1668" s="30"/>
      <c r="C1668" s="31"/>
      <c r="D1668" s="31"/>
      <c r="E1668" s="31"/>
      <c r="F1668" s="30"/>
      <c r="G1668" s="30"/>
      <c r="H1668" s="30"/>
      <c r="I1668" s="1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1" t="str">
        <f t="array" ref="J1668">IF(I1668&lt;&gt;"",INDEX(Def!$J$6:$L$10,MATCH(F1668,Def!$I$6:$I$10,0),MATCH(I1668,Def!$J$5:$L$5,0)),"")</f>
        <v/>
      </c>
      <c r="K1668" s="33"/>
      <c r="L1668" s="34" t="str">
        <f t="shared" si="1"/>
        <v/>
      </c>
      <c r="M1668" s="31"/>
    </row>
    <row r="1669" ht="14.25" customHeight="1">
      <c r="A1669" s="13"/>
      <c r="B1669" s="30"/>
      <c r="C1669" s="31"/>
      <c r="D1669" s="31"/>
      <c r="E1669" s="31"/>
      <c r="F1669" s="30"/>
      <c r="G1669" s="30"/>
      <c r="H1669" s="30"/>
      <c r="I1669" s="1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1" t="str">
        <f t="array" ref="J1669">IF(I1669&lt;&gt;"",INDEX(Def!$J$6:$L$10,MATCH(F1669,Def!$I$6:$I$10,0),MATCH(I1669,Def!$J$5:$L$5,0)),"")</f>
        <v/>
      </c>
      <c r="K1669" s="33"/>
      <c r="L1669" s="34" t="str">
        <f t="shared" si="1"/>
        <v/>
      </c>
      <c r="M1669" s="31"/>
    </row>
    <row r="1670" ht="14.25" customHeight="1">
      <c r="A1670" s="13"/>
      <c r="B1670" s="30"/>
      <c r="C1670" s="31"/>
      <c r="D1670" s="31"/>
      <c r="E1670" s="31"/>
      <c r="F1670" s="30"/>
      <c r="G1670" s="30"/>
      <c r="H1670" s="30"/>
      <c r="I1670" s="1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1" t="str">
        <f t="array" ref="J1670">IF(I1670&lt;&gt;"",INDEX(Def!$J$6:$L$10,MATCH(F1670,Def!$I$6:$I$10,0),MATCH(I1670,Def!$J$5:$L$5,0)),"")</f>
        <v/>
      </c>
      <c r="K1670" s="33"/>
      <c r="L1670" s="34" t="str">
        <f t="shared" si="1"/>
        <v/>
      </c>
      <c r="M1670" s="31"/>
    </row>
    <row r="1671" ht="14.25" customHeight="1">
      <c r="A1671" s="13"/>
      <c r="B1671" s="30"/>
      <c r="C1671" s="31"/>
      <c r="D1671" s="31"/>
      <c r="E1671" s="31"/>
      <c r="F1671" s="30"/>
      <c r="G1671" s="30"/>
      <c r="H1671" s="30"/>
      <c r="I1671" s="1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1" t="str">
        <f t="array" ref="J1671">IF(I1671&lt;&gt;"",INDEX(Def!$J$6:$L$10,MATCH(F1671,Def!$I$6:$I$10,0),MATCH(I1671,Def!$J$5:$L$5,0)),"")</f>
        <v/>
      </c>
      <c r="K1671" s="33"/>
      <c r="L1671" s="34" t="str">
        <f t="shared" si="1"/>
        <v/>
      </c>
      <c r="M1671" s="31"/>
    </row>
    <row r="1672" ht="14.25" customHeight="1">
      <c r="A1672" s="13"/>
      <c r="B1672" s="30"/>
      <c r="C1672" s="31"/>
      <c r="D1672" s="31"/>
      <c r="E1672" s="31"/>
      <c r="F1672" s="30"/>
      <c r="G1672" s="30"/>
      <c r="H1672" s="30"/>
      <c r="I1672" s="1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1" t="str">
        <f t="array" ref="J1672">IF(I1672&lt;&gt;"",INDEX(Def!$J$6:$L$10,MATCH(F1672,Def!$I$6:$I$10,0),MATCH(I1672,Def!$J$5:$L$5,0)),"")</f>
        <v/>
      </c>
      <c r="K1672" s="33"/>
      <c r="L1672" s="34" t="str">
        <f t="shared" si="1"/>
        <v/>
      </c>
      <c r="M1672" s="31"/>
    </row>
    <row r="1673" ht="14.25" customHeight="1">
      <c r="A1673" s="13"/>
      <c r="B1673" s="30"/>
      <c r="C1673" s="31"/>
      <c r="D1673" s="31"/>
      <c r="E1673" s="31"/>
      <c r="F1673" s="30"/>
      <c r="G1673" s="30"/>
      <c r="H1673" s="30"/>
      <c r="I1673" s="1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1" t="str">
        <f t="array" ref="J1673">IF(I1673&lt;&gt;"",INDEX(Def!$J$6:$L$10,MATCH(F1673,Def!$I$6:$I$10,0),MATCH(I1673,Def!$J$5:$L$5,0)),"")</f>
        <v/>
      </c>
      <c r="K1673" s="33"/>
      <c r="L1673" s="34" t="str">
        <f t="shared" si="1"/>
        <v/>
      </c>
      <c r="M1673" s="31"/>
    </row>
    <row r="1674" ht="14.25" customHeight="1">
      <c r="A1674" s="13"/>
      <c r="B1674" s="30"/>
      <c r="C1674" s="31"/>
      <c r="D1674" s="31"/>
      <c r="E1674" s="31"/>
      <c r="F1674" s="30"/>
      <c r="G1674" s="30"/>
      <c r="H1674" s="30"/>
      <c r="I1674" s="1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1" t="str">
        <f t="array" ref="J1674">IF(I1674&lt;&gt;"",INDEX(Def!$J$6:$L$10,MATCH(F1674,Def!$I$6:$I$10,0),MATCH(I1674,Def!$J$5:$L$5,0)),"")</f>
        <v/>
      </c>
      <c r="K1674" s="33"/>
      <c r="L1674" s="34" t="str">
        <f t="shared" si="1"/>
        <v/>
      </c>
      <c r="M1674" s="31"/>
    </row>
    <row r="1675" ht="14.25" customHeight="1">
      <c r="A1675" s="13"/>
      <c r="B1675" s="30"/>
      <c r="C1675" s="31"/>
      <c r="D1675" s="31"/>
      <c r="E1675" s="31"/>
      <c r="F1675" s="30"/>
      <c r="G1675" s="30"/>
      <c r="H1675" s="30"/>
      <c r="I1675" s="1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1" t="str">
        <f t="array" ref="J1675">IF(I1675&lt;&gt;"",INDEX(Def!$J$6:$L$10,MATCH(F1675,Def!$I$6:$I$10,0),MATCH(I1675,Def!$J$5:$L$5,0)),"")</f>
        <v/>
      </c>
      <c r="K1675" s="33"/>
      <c r="L1675" s="34" t="str">
        <f t="shared" si="1"/>
        <v/>
      </c>
      <c r="M1675" s="31"/>
    </row>
    <row r="1676" ht="14.25" customHeight="1">
      <c r="A1676" s="13"/>
      <c r="B1676" s="30"/>
      <c r="C1676" s="31"/>
      <c r="D1676" s="31"/>
      <c r="E1676" s="31"/>
      <c r="F1676" s="30"/>
      <c r="G1676" s="30"/>
      <c r="H1676" s="30"/>
      <c r="I1676" s="1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1" t="str">
        <f t="array" ref="J1676">IF(I1676&lt;&gt;"",INDEX(Def!$J$6:$L$10,MATCH(F1676,Def!$I$6:$I$10,0),MATCH(I1676,Def!$J$5:$L$5,0)),"")</f>
        <v/>
      </c>
      <c r="K1676" s="33"/>
      <c r="L1676" s="34" t="str">
        <f t="shared" si="1"/>
        <v/>
      </c>
      <c r="M1676" s="31"/>
    </row>
    <row r="1677" ht="14.25" customHeight="1">
      <c r="A1677" s="13"/>
      <c r="B1677" s="30"/>
      <c r="C1677" s="31"/>
      <c r="D1677" s="31"/>
      <c r="E1677" s="31"/>
      <c r="F1677" s="30"/>
      <c r="G1677" s="30"/>
      <c r="H1677" s="30"/>
      <c r="I1677" s="1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1" t="str">
        <f t="array" ref="J1677">IF(I1677&lt;&gt;"",INDEX(Def!$J$6:$L$10,MATCH(F1677,Def!$I$6:$I$10,0),MATCH(I1677,Def!$J$5:$L$5,0)),"")</f>
        <v/>
      </c>
      <c r="K1677" s="33"/>
      <c r="L1677" s="34" t="str">
        <f t="shared" si="1"/>
        <v/>
      </c>
      <c r="M1677" s="31"/>
    </row>
    <row r="1678" ht="14.25" customHeight="1">
      <c r="A1678" s="13"/>
      <c r="B1678" s="30"/>
      <c r="C1678" s="31"/>
      <c r="D1678" s="31"/>
      <c r="E1678" s="31"/>
      <c r="F1678" s="30"/>
      <c r="G1678" s="30"/>
      <c r="H1678" s="30"/>
      <c r="I1678" s="1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1" t="str">
        <f t="array" ref="J1678">IF(I1678&lt;&gt;"",INDEX(Def!$J$6:$L$10,MATCH(F1678,Def!$I$6:$I$10,0),MATCH(I1678,Def!$J$5:$L$5,0)),"")</f>
        <v/>
      </c>
      <c r="K1678" s="33"/>
      <c r="L1678" s="34" t="str">
        <f t="shared" si="1"/>
        <v/>
      </c>
      <c r="M1678" s="31"/>
    </row>
    <row r="1679" ht="14.25" customHeight="1">
      <c r="A1679" s="13"/>
      <c r="B1679" s="30"/>
      <c r="C1679" s="31"/>
      <c r="D1679" s="31"/>
      <c r="E1679" s="31"/>
      <c r="F1679" s="30"/>
      <c r="G1679" s="30"/>
      <c r="H1679" s="30"/>
      <c r="I1679" s="1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1" t="str">
        <f t="array" ref="J1679">IF(I1679&lt;&gt;"",INDEX(Def!$J$6:$L$10,MATCH(F1679,Def!$I$6:$I$10,0),MATCH(I1679,Def!$J$5:$L$5,0)),"")</f>
        <v/>
      </c>
      <c r="K1679" s="33"/>
      <c r="L1679" s="34" t="str">
        <f t="shared" si="1"/>
        <v/>
      </c>
      <c r="M1679" s="31"/>
    </row>
    <row r="1680" ht="14.25" customHeight="1">
      <c r="A1680" s="13"/>
      <c r="B1680" s="30"/>
      <c r="C1680" s="31"/>
      <c r="D1680" s="31"/>
      <c r="E1680" s="31"/>
      <c r="F1680" s="30"/>
      <c r="G1680" s="30"/>
      <c r="H1680" s="30"/>
      <c r="I1680" s="1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1" t="str">
        <f t="array" ref="J1680">IF(I1680&lt;&gt;"",INDEX(Def!$J$6:$L$10,MATCH(F1680,Def!$I$6:$I$10,0),MATCH(I1680,Def!$J$5:$L$5,0)),"")</f>
        <v/>
      </c>
      <c r="K1680" s="33"/>
      <c r="L1680" s="34" t="str">
        <f t="shared" si="1"/>
        <v/>
      </c>
      <c r="M1680" s="31"/>
    </row>
    <row r="1681" ht="14.25" customHeight="1">
      <c r="A1681" s="13"/>
      <c r="B1681" s="30"/>
      <c r="C1681" s="31"/>
      <c r="D1681" s="31"/>
      <c r="E1681" s="31"/>
      <c r="F1681" s="30"/>
      <c r="G1681" s="30"/>
      <c r="H1681" s="30"/>
      <c r="I1681" s="1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1" t="str">
        <f t="array" ref="J1681">IF(I1681&lt;&gt;"",INDEX(Def!$J$6:$L$10,MATCH(F1681,Def!$I$6:$I$10,0),MATCH(I1681,Def!$J$5:$L$5,0)),"")</f>
        <v/>
      </c>
      <c r="K1681" s="33"/>
      <c r="L1681" s="34" t="str">
        <f t="shared" si="1"/>
        <v/>
      </c>
      <c r="M1681" s="31"/>
    </row>
    <row r="1682" ht="14.25" customHeight="1">
      <c r="A1682" s="13"/>
      <c r="B1682" s="30"/>
      <c r="C1682" s="31"/>
      <c r="D1682" s="31"/>
      <c r="E1682" s="31"/>
      <c r="F1682" s="30"/>
      <c r="G1682" s="30"/>
      <c r="H1682" s="30"/>
      <c r="I1682" s="1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1" t="str">
        <f t="array" ref="J1682">IF(I1682&lt;&gt;"",INDEX(Def!$J$6:$L$10,MATCH(F1682,Def!$I$6:$I$10,0),MATCH(I1682,Def!$J$5:$L$5,0)),"")</f>
        <v/>
      </c>
      <c r="K1682" s="33"/>
      <c r="L1682" s="34" t="str">
        <f t="shared" si="1"/>
        <v/>
      </c>
      <c r="M1682" s="31"/>
    </row>
    <row r="1683" ht="14.25" customHeight="1">
      <c r="A1683" s="13"/>
      <c r="B1683" s="30"/>
      <c r="C1683" s="31"/>
      <c r="D1683" s="31"/>
      <c r="E1683" s="31"/>
      <c r="F1683" s="30"/>
      <c r="G1683" s="30"/>
      <c r="H1683" s="30"/>
      <c r="I1683" s="1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1" t="str">
        <f t="array" ref="J1683">IF(I1683&lt;&gt;"",INDEX(Def!$J$6:$L$10,MATCH(F1683,Def!$I$6:$I$10,0),MATCH(I1683,Def!$J$5:$L$5,0)),"")</f>
        <v/>
      </c>
      <c r="K1683" s="33"/>
      <c r="L1683" s="34" t="str">
        <f t="shared" si="1"/>
        <v/>
      </c>
      <c r="M1683" s="31"/>
    </row>
    <row r="1684" ht="14.25" customHeight="1">
      <c r="A1684" s="13"/>
      <c r="B1684" s="30"/>
      <c r="C1684" s="31"/>
      <c r="D1684" s="31"/>
      <c r="E1684" s="31"/>
      <c r="F1684" s="30"/>
      <c r="G1684" s="30"/>
      <c r="H1684" s="30"/>
      <c r="I1684" s="1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1" t="str">
        <f t="array" ref="J1684">IF(I1684&lt;&gt;"",INDEX(Def!$J$6:$L$10,MATCH(F1684,Def!$I$6:$I$10,0),MATCH(I1684,Def!$J$5:$L$5,0)),"")</f>
        <v/>
      </c>
      <c r="K1684" s="33"/>
      <c r="L1684" s="34" t="str">
        <f t="shared" si="1"/>
        <v/>
      </c>
      <c r="M1684" s="31"/>
    </row>
    <row r="1685" ht="14.25" customHeight="1">
      <c r="A1685" s="13"/>
      <c r="B1685" s="30"/>
      <c r="C1685" s="31"/>
      <c r="D1685" s="31"/>
      <c r="E1685" s="31"/>
      <c r="F1685" s="30"/>
      <c r="G1685" s="30"/>
      <c r="H1685" s="30"/>
      <c r="I1685" s="1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1" t="str">
        <f t="array" ref="J1685">IF(I1685&lt;&gt;"",INDEX(Def!$J$6:$L$10,MATCH(F1685,Def!$I$6:$I$10,0),MATCH(I1685,Def!$J$5:$L$5,0)),"")</f>
        <v/>
      </c>
      <c r="K1685" s="33"/>
      <c r="L1685" s="34" t="str">
        <f t="shared" si="1"/>
        <v/>
      </c>
      <c r="M1685" s="31"/>
    </row>
    <row r="1686" ht="14.25" customHeight="1">
      <c r="A1686" s="13"/>
      <c r="B1686" s="30"/>
      <c r="C1686" s="31"/>
      <c r="D1686" s="31"/>
      <c r="E1686" s="31"/>
      <c r="F1686" s="30"/>
      <c r="G1686" s="30"/>
      <c r="H1686" s="30"/>
      <c r="I1686" s="1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1" t="str">
        <f t="array" ref="J1686">IF(I1686&lt;&gt;"",INDEX(Def!$J$6:$L$10,MATCH(F1686,Def!$I$6:$I$10,0),MATCH(I1686,Def!$J$5:$L$5,0)),"")</f>
        <v/>
      </c>
      <c r="K1686" s="33"/>
      <c r="L1686" s="34" t="str">
        <f t="shared" si="1"/>
        <v/>
      </c>
      <c r="M1686" s="31"/>
    </row>
    <row r="1687" ht="14.25" customHeight="1">
      <c r="A1687" s="13"/>
      <c r="B1687" s="30"/>
      <c r="C1687" s="31"/>
      <c r="D1687" s="31"/>
      <c r="E1687" s="31"/>
      <c r="F1687" s="30"/>
      <c r="G1687" s="30"/>
      <c r="H1687" s="30"/>
      <c r="I1687" s="1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1" t="str">
        <f t="array" ref="J1687">IF(I1687&lt;&gt;"",INDEX(Def!$J$6:$L$10,MATCH(F1687,Def!$I$6:$I$10,0),MATCH(I1687,Def!$J$5:$L$5,0)),"")</f>
        <v/>
      </c>
      <c r="K1687" s="33"/>
      <c r="L1687" s="34" t="str">
        <f t="shared" si="1"/>
        <v/>
      </c>
      <c r="M1687" s="31"/>
    </row>
    <row r="1688" ht="14.25" customHeight="1">
      <c r="A1688" s="13"/>
      <c r="B1688" s="30"/>
      <c r="C1688" s="31"/>
      <c r="D1688" s="31"/>
      <c r="E1688" s="31"/>
      <c r="F1688" s="30"/>
      <c r="G1688" s="30"/>
      <c r="H1688" s="30"/>
      <c r="I1688" s="1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1" t="str">
        <f t="array" ref="J1688">IF(I1688&lt;&gt;"",INDEX(Def!$J$6:$L$10,MATCH(F1688,Def!$I$6:$I$10,0),MATCH(I1688,Def!$J$5:$L$5,0)),"")</f>
        <v/>
      </c>
      <c r="K1688" s="33"/>
      <c r="L1688" s="34" t="str">
        <f t="shared" si="1"/>
        <v/>
      </c>
      <c r="M1688" s="31"/>
    </row>
    <row r="1689" ht="14.25" customHeight="1">
      <c r="A1689" s="13"/>
      <c r="B1689" s="30"/>
      <c r="C1689" s="31"/>
      <c r="D1689" s="31"/>
      <c r="E1689" s="31"/>
      <c r="F1689" s="30"/>
      <c r="G1689" s="30"/>
      <c r="H1689" s="30"/>
      <c r="I1689" s="1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1" t="str">
        <f t="array" ref="J1689">IF(I1689&lt;&gt;"",INDEX(Def!$J$6:$L$10,MATCH(F1689,Def!$I$6:$I$10,0),MATCH(I1689,Def!$J$5:$L$5,0)),"")</f>
        <v/>
      </c>
      <c r="K1689" s="33"/>
      <c r="L1689" s="34" t="str">
        <f t="shared" si="1"/>
        <v/>
      </c>
      <c r="M1689" s="31"/>
    </row>
    <row r="1690" ht="14.25" customHeight="1">
      <c r="A1690" s="13"/>
      <c r="B1690" s="30"/>
      <c r="C1690" s="31"/>
      <c r="D1690" s="31"/>
      <c r="E1690" s="31"/>
      <c r="F1690" s="30"/>
      <c r="G1690" s="30"/>
      <c r="H1690" s="30"/>
      <c r="I1690" s="1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1" t="str">
        <f t="array" ref="J1690">IF(I1690&lt;&gt;"",INDEX(Def!$J$6:$L$10,MATCH(F1690,Def!$I$6:$I$10,0),MATCH(I1690,Def!$J$5:$L$5,0)),"")</f>
        <v/>
      </c>
      <c r="K1690" s="33"/>
      <c r="L1690" s="34" t="str">
        <f t="shared" si="1"/>
        <v/>
      </c>
      <c r="M1690" s="31"/>
    </row>
    <row r="1691" ht="14.25" customHeight="1">
      <c r="A1691" s="13"/>
      <c r="B1691" s="30"/>
      <c r="C1691" s="31"/>
      <c r="D1691" s="31"/>
      <c r="E1691" s="31"/>
      <c r="F1691" s="30"/>
      <c r="G1691" s="30"/>
      <c r="H1691" s="30"/>
      <c r="I1691" s="1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1" t="str">
        <f t="array" ref="J1691">IF(I1691&lt;&gt;"",INDEX(Def!$J$6:$L$10,MATCH(F1691,Def!$I$6:$I$10,0),MATCH(I1691,Def!$J$5:$L$5,0)),"")</f>
        <v/>
      </c>
      <c r="K1691" s="33"/>
      <c r="L1691" s="34" t="str">
        <f t="shared" si="1"/>
        <v/>
      </c>
      <c r="M1691" s="31"/>
    </row>
    <row r="1692" ht="14.25" customHeight="1">
      <c r="A1692" s="13"/>
      <c r="B1692" s="30"/>
      <c r="C1692" s="31"/>
      <c r="D1692" s="31"/>
      <c r="E1692" s="31"/>
      <c r="F1692" s="30"/>
      <c r="G1692" s="30"/>
      <c r="H1692" s="30"/>
      <c r="I1692" s="1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1" t="str">
        <f t="array" ref="J1692">IF(I1692&lt;&gt;"",INDEX(Def!$J$6:$L$10,MATCH(F1692,Def!$I$6:$I$10,0),MATCH(I1692,Def!$J$5:$L$5,0)),"")</f>
        <v/>
      </c>
      <c r="K1692" s="33"/>
      <c r="L1692" s="34" t="str">
        <f t="shared" si="1"/>
        <v/>
      </c>
      <c r="M1692" s="31"/>
    </row>
    <row r="1693" ht="14.25" customHeight="1">
      <c r="A1693" s="13"/>
      <c r="B1693" s="30"/>
      <c r="C1693" s="31"/>
      <c r="D1693" s="31"/>
      <c r="E1693" s="31"/>
      <c r="F1693" s="30"/>
      <c r="G1693" s="30"/>
      <c r="H1693" s="30"/>
      <c r="I1693" s="1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1" t="str">
        <f t="array" ref="J1693">IF(I1693&lt;&gt;"",INDEX(Def!$J$6:$L$10,MATCH(F1693,Def!$I$6:$I$10,0),MATCH(I1693,Def!$J$5:$L$5,0)),"")</f>
        <v/>
      </c>
      <c r="K1693" s="33"/>
      <c r="L1693" s="34" t="str">
        <f t="shared" si="1"/>
        <v/>
      </c>
      <c r="M1693" s="31"/>
    </row>
    <row r="1694" ht="14.25" customHeight="1">
      <c r="A1694" s="13"/>
      <c r="B1694" s="30"/>
      <c r="C1694" s="31"/>
      <c r="D1694" s="31"/>
      <c r="E1694" s="31"/>
      <c r="F1694" s="30"/>
      <c r="G1694" s="30"/>
      <c r="H1694" s="30"/>
      <c r="I1694" s="1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1" t="str">
        <f t="array" ref="J1694">IF(I1694&lt;&gt;"",INDEX(Def!$J$6:$L$10,MATCH(F1694,Def!$I$6:$I$10,0),MATCH(I1694,Def!$J$5:$L$5,0)),"")</f>
        <v/>
      </c>
      <c r="K1694" s="33"/>
      <c r="L1694" s="34" t="str">
        <f t="shared" si="1"/>
        <v/>
      </c>
      <c r="M1694" s="31"/>
    </row>
    <row r="1695" ht="14.25" customHeight="1">
      <c r="A1695" s="13"/>
      <c r="B1695" s="30"/>
      <c r="C1695" s="31"/>
      <c r="D1695" s="31"/>
      <c r="E1695" s="31"/>
      <c r="F1695" s="30"/>
      <c r="G1695" s="30"/>
      <c r="H1695" s="30"/>
      <c r="I1695" s="1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1" t="str">
        <f t="array" ref="J1695">IF(I1695&lt;&gt;"",INDEX(Def!$J$6:$L$10,MATCH(F1695,Def!$I$6:$I$10,0),MATCH(I1695,Def!$J$5:$L$5,0)),"")</f>
        <v/>
      </c>
      <c r="K1695" s="33"/>
      <c r="L1695" s="34" t="str">
        <f t="shared" si="1"/>
        <v/>
      </c>
      <c r="M1695" s="31"/>
    </row>
    <row r="1696" ht="14.25" customHeight="1">
      <c r="A1696" s="13"/>
      <c r="B1696" s="30"/>
      <c r="C1696" s="31"/>
      <c r="D1696" s="31"/>
      <c r="E1696" s="31"/>
      <c r="F1696" s="30"/>
      <c r="G1696" s="30"/>
      <c r="H1696" s="30"/>
      <c r="I1696" s="1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1" t="str">
        <f t="array" ref="J1696">IF(I1696&lt;&gt;"",INDEX(Def!$J$6:$L$10,MATCH(F1696,Def!$I$6:$I$10,0),MATCH(I1696,Def!$J$5:$L$5,0)),"")</f>
        <v/>
      </c>
      <c r="K1696" s="33"/>
      <c r="L1696" s="34" t="str">
        <f t="shared" si="1"/>
        <v/>
      </c>
      <c r="M1696" s="31"/>
    </row>
    <row r="1697" ht="14.25" customHeight="1">
      <c r="A1697" s="13"/>
      <c r="B1697" s="30"/>
      <c r="C1697" s="31"/>
      <c r="D1697" s="31"/>
      <c r="E1697" s="31"/>
      <c r="F1697" s="30"/>
      <c r="G1697" s="30"/>
      <c r="H1697" s="30"/>
      <c r="I1697" s="1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1" t="str">
        <f t="array" ref="J1697">IF(I1697&lt;&gt;"",INDEX(Def!$J$6:$L$10,MATCH(F1697,Def!$I$6:$I$10,0),MATCH(I1697,Def!$J$5:$L$5,0)),"")</f>
        <v/>
      </c>
      <c r="K1697" s="33"/>
      <c r="L1697" s="34" t="str">
        <f t="shared" si="1"/>
        <v/>
      </c>
      <c r="M1697" s="31"/>
    </row>
    <row r="1698" ht="14.25" customHeight="1">
      <c r="A1698" s="13"/>
      <c r="B1698" s="30"/>
      <c r="C1698" s="31"/>
      <c r="D1698" s="31"/>
      <c r="E1698" s="31"/>
      <c r="F1698" s="30"/>
      <c r="G1698" s="30"/>
      <c r="H1698" s="30"/>
      <c r="I1698" s="1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1" t="str">
        <f t="array" ref="J1698">IF(I1698&lt;&gt;"",INDEX(Def!$J$6:$L$10,MATCH(F1698,Def!$I$6:$I$10,0),MATCH(I1698,Def!$J$5:$L$5,0)),"")</f>
        <v/>
      </c>
      <c r="K1698" s="33"/>
      <c r="L1698" s="34" t="str">
        <f t="shared" si="1"/>
        <v/>
      </c>
      <c r="M1698" s="31"/>
    </row>
    <row r="1699" ht="14.25" customHeight="1">
      <c r="A1699" s="13"/>
      <c r="B1699" s="30"/>
      <c r="C1699" s="31"/>
      <c r="D1699" s="31"/>
      <c r="E1699" s="31"/>
      <c r="F1699" s="30"/>
      <c r="G1699" s="30"/>
      <c r="H1699" s="30"/>
      <c r="I1699" s="1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1" t="str">
        <f t="array" ref="J1699">IF(I1699&lt;&gt;"",INDEX(Def!$J$6:$L$10,MATCH(F1699,Def!$I$6:$I$10,0),MATCH(I1699,Def!$J$5:$L$5,0)),"")</f>
        <v/>
      </c>
      <c r="K1699" s="33"/>
      <c r="L1699" s="34" t="str">
        <f t="shared" si="1"/>
        <v/>
      </c>
      <c r="M1699" s="31"/>
    </row>
    <row r="1700" ht="14.25" customHeight="1">
      <c r="A1700" s="13"/>
      <c r="B1700" s="30"/>
      <c r="C1700" s="31"/>
      <c r="D1700" s="31"/>
      <c r="E1700" s="31"/>
      <c r="F1700" s="30"/>
      <c r="G1700" s="30"/>
      <c r="H1700" s="30"/>
      <c r="I1700" s="1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1" t="str">
        <f t="array" ref="J1700">IF(I1700&lt;&gt;"",INDEX(Def!$J$6:$L$10,MATCH(F1700,Def!$I$6:$I$10,0),MATCH(I1700,Def!$J$5:$L$5,0)),"")</f>
        <v/>
      </c>
      <c r="K1700" s="33"/>
      <c r="L1700" s="34" t="str">
        <f t="shared" si="1"/>
        <v/>
      </c>
      <c r="M1700" s="31"/>
    </row>
    <row r="1701" ht="14.25" customHeight="1">
      <c r="A1701" s="13"/>
      <c r="B1701" s="30"/>
      <c r="C1701" s="31"/>
      <c r="D1701" s="31"/>
      <c r="E1701" s="31"/>
      <c r="F1701" s="30"/>
      <c r="G1701" s="30"/>
      <c r="H1701" s="30"/>
      <c r="I1701" s="1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1" t="str">
        <f t="array" ref="J1701">IF(I1701&lt;&gt;"",INDEX(Def!$J$6:$L$10,MATCH(F1701,Def!$I$6:$I$10,0),MATCH(I1701,Def!$J$5:$L$5,0)),"")</f>
        <v/>
      </c>
      <c r="K1701" s="33"/>
      <c r="L1701" s="34" t="str">
        <f t="shared" si="1"/>
        <v/>
      </c>
      <c r="M1701" s="31"/>
    </row>
    <row r="1702" ht="14.25" customHeight="1">
      <c r="A1702" s="13"/>
      <c r="B1702" s="30"/>
      <c r="C1702" s="31"/>
      <c r="D1702" s="31"/>
      <c r="E1702" s="31"/>
      <c r="F1702" s="30"/>
      <c r="G1702" s="30"/>
      <c r="H1702" s="30"/>
      <c r="I1702" s="1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1" t="str">
        <f t="array" ref="J1702">IF(I1702&lt;&gt;"",INDEX(Def!$J$6:$L$10,MATCH(F1702,Def!$I$6:$I$10,0),MATCH(I1702,Def!$J$5:$L$5,0)),"")</f>
        <v/>
      </c>
      <c r="K1702" s="33"/>
      <c r="L1702" s="34" t="str">
        <f t="shared" si="1"/>
        <v/>
      </c>
      <c r="M1702" s="31"/>
    </row>
    <row r="1703" ht="14.25" customHeight="1">
      <c r="A1703" s="13"/>
      <c r="B1703" s="30"/>
      <c r="C1703" s="31"/>
      <c r="D1703" s="31"/>
      <c r="E1703" s="31"/>
      <c r="F1703" s="30"/>
      <c r="G1703" s="30"/>
      <c r="H1703" s="30"/>
      <c r="I1703" s="1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1" t="str">
        <f t="array" ref="J1703">IF(I1703&lt;&gt;"",INDEX(Def!$J$6:$L$10,MATCH(F1703,Def!$I$6:$I$10,0),MATCH(I1703,Def!$J$5:$L$5,0)),"")</f>
        <v/>
      </c>
      <c r="K1703" s="33"/>
      <c r="L1703" s="34" t="str">
        <f t="shared" si="1"/>
        <v/>
      </c>
      <c r="M1703" s="31"/>
    </row>
    <row r="1704" ht="14.25" customHeight="1">
      <c r="A1704" s="13"/>
      <c r="B1704" s="30"/>
      <c r="C1704" s="31"/>
      <c r="D1704" s="31"/>
      <c r="E1704" s="31"/>
      <c r="F1704" s="30"/>
      <c r="G1704" s="30"/>
      <c r="H1704" s="30"/>
      <c r="I1704" s="1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1" t="str">
        <f t="array" ref="J1704">IF(I1704&lt;&gt;"",INDEX(Def!$J$6:$L$10,MATCH(F1704,Def!$I$6:$I$10,0),MATCH(I1704,Def!$J$5:$L$5,0)),"")</f>
        <v/>
      </c>
      <c r="K1704" s="33"/>
      <c r="L1704" s="34" t="str">
        <f t="shared" si="1"/>
        <v/>
      </c>
      <c r="M1704" s="31"/>
    </row>
    <row r="1705" ht="14.25" customHeight="1">
      <c r="A1705" s="13"/>
      <c r="B1705" s="30"/>
      <c r="C1705" s="31"/>
      <c r="D1705" s="31"/>
      <c r="E1705" s="31"/>
      <c r="F1705" s="30"/>
      <c r="G1705" s="30"/>
      <c r="H1705" s="30"/>
      <c r="I1705" s="1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1" t="str">
        <f t="array" ref="J1705">IF(I1705&lt;&gt;"",INDEX(Def!$J$6:$L$10,MATCH(F1705,Def!$I$6:$I$10,0),MATCH(I1705,Def!$J$5:$L$5,0)),"")</f>
        <v/>
      </c>
      <c r="K1705" s="33"/>
      <c r="L1705" s="34" t="str">
        <f t="shared" si="1"/>
        <v/>
      </c>
      <c r="M1705" s="31"/>
    </row>
    <row r="1706" ht="14.25" customHeight="1">
      <c r="A1706" s="13"/>
      <c r="B1706" s="30"/>
      <c r="C1706" s="31"/>
      <c r="D1706" s="31"/>
      <c r="E1706" s="31"/>
      <c r="F1706" s="30"/>
      <c r="G1706" s="30"/>
      <c r="H1706" s="30"/>
      <c r="I1706" s="1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1" t="str">
        <f t="array" ref="J1706">IF(I1706&lt;&gt;"",INDEX(Def!$J$6:$L$10,MATCH(F1706,Def!$I$6:$I$10,0),MATCH(I1706,Def!$J$5:$L$5,0)),"")</f>
        <v/>
      </c>
      <c r="K1706" s="33"/>
      <c r="L1706" s="34" t="str">
        <f t="shared" si="1"/>
        <v/>
      </c>
      <c r="M1706" s="31"/>
    </row>
    <row r="1707" ht="14.25" customHeight="1">
      <c r="A1707" s="13"/>
      <c r="B1707" s="30"/>
      <c r="C1707" s="31"/>
      <c r="D1707" s="31"/>
      <c r="E1707" s="31"/>
      <c r="F1707" s="30"/>
      <c r="G1707" s="30"/>
      <c r="H1707" s="30"/>
      <c r="I1707" s="1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1" t="str">
        <f t="array" ref="J1707">IF(I1707&lt;&gt;"",INDEX(Def!$J$6:$L$10,MATCH(F1707,Def!$I$6:$I$10,0),MATCH(I1707,Def!$J$5:$L$5,0)),"")</f>
        <v/>
      </c>
      <c r="K1707" s="33"/>
      <c r="L1707" s="34" t="str">
        <f t="shared" si="1"/>
        <v/>
      </c>
      <c r="M1707" s="31"/>
    </row>
    <row r="1708" ht="14.25" customHeight="1">
      <c r="A1708" s="13"/>
      <c r="B1708" s="30"/>
      <c r="C1708" s="31"/>
      <c r="D1708" s="31"/>
      <c r="E1708" s="31"/>
      <c r="F1708" s="30"/>
      <c r="G1708" s="30"/>
      <c r="H1708" s="30"/>
      <c r="I1708" s="1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1" t="str">
        <f t="array" ref="J1708">IF(I1708&lt;&gt;"",INDEX(Def!$J$6:$L$10,MATCH(F1708,Def!$I$6:$I$10,0),MATCH(I1708,Def!$J$5:$L$5,0)),"")</f>
        <v/>
      </c>
      <c r="K1708" s="33"/>
      <c r="L1708" s="34" t="str">
        <f t="shared" si="1"/>
        <v/>
      </c>
      <c r="M1708" s="31"/>
    </row>
    <row r="1709" ht="14.25" customHeight="1">
      <c r="A1709" s="13"/>
      <c r="B1709" s="30"/>
      <c r="C1709" s="31"/>
      <c r="D1709" s="31"/>
      <c r="E1709" s="31"/>
      <c r="F1709" s="30"/>
      <c r="G1709" s="30"/>
      <c r="H1709" s="30"/>
      <c r="I1709" s="1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1" t="str">
        <f t="array" ref="J1709">IF(I1709&lt;&gt;"",INDEX(Def!$J$6:$L$10,MATCH(F1709,Def!$I$6:$I$10,0),MATCH(I1709,Def!$J$5:$L$5,0)),"")</f>
        <v/>
      </c>
      <c r="K1709" s="33"/>
      <c r="L1709" s="34" t="str">
        <f t="shared" si="1"/>
        <v/>
      </c>
      <c r="M1709" s="31"/>
    </row>
    <row r="1710" ht="14.25" customHeight="1">
      <c r="A1710" s="13"/>
      <c r="B1710" s="30"/>
      <c r="C1710" s="31"/>
      <c r="D1710" s="31"/>
      <c r="E1710" s="31"/>
      <c r="F1710" s="30"/>
      <c r="G1710" s="30"/>
      <c r="H1710" s="30"/>
      <c r="I1710" s="1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1" t="str">
        <f t="array" ref="J1710">IF(I1710&lt;&gt;"",INDEX(Def!$J$6:$L$10,MATCH(F1710,Def!$I$6:$I$10,0),MATCH(I1710,Def!$J$5:$L$5,0)),"")</f>
        <v/>
      </c>
      <c r="K1710" s="33"/>
      <c r="L1710" s="34" t="str">
        <f t="shared" si="1"/>
        <v/>
      </c>
      <c r="M1710" s="31"/>
    </row>
    <row r="1711" ht="14.25" customHeight="1">
      <c r="A1711" s="13"/>
      <c r="B1711" s="30"/>
      <c r="C1711" s="31"/>
      <c r="D1711" s="31"/>
      <c r="E1711" s="31"/>
      <c r="F1711" s="30"/>
      <c r="G1711" s="30"/>
      <c r="H1711" s="30"/>
      <c r="I1711" s="1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1" t="str">
        <f t="array" ref="J1711">IF(I1711&lt;&gt;"",INDEX(Def!$J$6:$L$10,MATCH(F1711,Def!$I$6:$I$10,0),MATCH(I1711,Def!$J$5:$L$5,0)),"")</f>
        <v/>
      </c>
      <c r="K1711" s="33"/>
      <c r="L1711" s="34" t="str">
        <f t="shared" si="1"/>
        <v/>
      </c>
      <c r="M1711" s="31"/>
    </row>
    <row r="1712" ht="14.25" customHeight="1">
      <c r="A1712" s="13"/>
      <c r="B1712" s="30"/>
      <c r="C1712" s="31"/>
      <c r="D1712" s="31"/>
      <c r="E1712" s="31"/>
      <c r="F1712" s="30"/>
      <c r="G1712" s="30"/>
      <c r="H1712" s="30"/>
      <c r="I1712" s="1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1" t="str">
        <f t="array" ref="J1712">IF(I1712&lt;&gt;"",INDEX(Def!$J$6:$L$10,MATCH(F1712,Def!$I$6:$I$10,0),MATCH(I1712,Def!$J$5:$L$5,0)),"")</f>
        <v/>
      </c>
      <c r="K1712" s="33"/>
      <c r="L1712" s="34" t="str">
        <f t="shared" si="1"/>
        <v/>
      </c>
      <c r="M1712" s="31"/>
    </row>
    <row r="1713" ht="14.25" customHeight="1">
      <c r="A1713" s="13"/>
      <c r="B1713" s="30"/>
      <c r="C1713" s="31"/>
      <c r="D1713" s="31"/>
      <c r="E1713" s="31"/>
      <c r="F1713" s="30"/>
      <c r="G1713" s="30"/>
      <c r="H1713" s="30"/>
      <c r="I1713" s="1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1" t="str">
        <f t="array" ref="J1713">IF(I1713&lt;&gt;"",INDEX(Def!$J$6:$L$10,MATCH(F1713,Def!$I$6:$I$10,0),MATCH(I1713,Def!$J$5:$L$5,0)),"")</f>
        <v/>
      </c>
      <c r="K1713" s="33"/>
      <c r="L1713" s="34" t="str">
        <f t="shared" si="1"/>
        <v/>
      </c>
      <c r="M1713" s="31"/>
    </row>
    <row r="1714" ht="14.25" customHeight="1">
      <c r="A1714" s="13"/>
      <c r="B1714" s="30"/>
      <c r="C1714" s="31"/>
      <c r="D1714" s="31"/>
      <c r="E1714" s="31"/>
      <c r="F1714" s="30"/>
      <c r="G1714" s="30"/>
      <c r="H1714" s="30"/>
      <c r="I1714" s="1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1" t="str">
        <f t="array" ref="J1714">IF(I1714&lt;&gt;"",INDEX(Def!$J$6:$L$10,MATCH(F1714,Def!$I$6:$I$10,0),MATCH(I1714,Def!$J$5:$L$5,0)),"")</f>
        <v/>
      </c>
      <c r="K1714" s="33"/>
      <c r="L1714" s="34" t="str">
        <f t="shared" si="1"/>
        <v/>
      </c>
      <c r="M1714" s="31"/>
    </row>
    <row r="1715" ht="14.25" customHeight="1">
      <c r="A1715" s="13"/>
      <c r="B1715" s="30"/>
      <c r="C1715" s="31"/>
      <c r="D1715" s="31"/>
      <c r="E1715" s="31"/>
      <c r="F1715" s="30"/>
      <c r="G1715" s="30"/>
      <c r="H1715" s="30"/>
      <c r="I1715" s="1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1" t="str">
        <f t="array" ref="J1715">IF(I1715&lt;&gt;"",INDEX(Def!$J$6:$L$10,MATCH(F1715,Def!$I$6:$I$10,0),MATCH(I1715,Def!$J$5:$L$5,0)),"")</f>
        <v/>
      </c>
      <c r="K1715" s="33"/>
      <c r="L1715" s="34" t="str">
        <f t="shared" si="1"/>
        <v/>
      </c>
      <c r="M1715" s="31"/>
    </row>
    <row r="1716" ht="14.25" customHeight="1">
      <c r="A1716" s="13"/>
      <c r="B1716" s="30"/>
      <c r="C1716" s="31"/>
      <c r="D1716" s="31"/>
      <c r="E1716" s="31"/>
      <c r="F1716" s="30"/>
      <c r="G1716" s="30"/>
      <c r="H1716" s="30"/>
      <c r="I1716" s="1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1" t="str">
        <f t="array" ref="J1716">IF(I1716&lt;&gt;"",INDEX(Def!$J$6:$L$10,MATCH(F1716,Def!$I$6:$I$10,0),MATCH(I1716,Def!$J$5:$L$5,0)),"")</f>
        <v/>
      </c>
      <c r="K1716" s="33"/>
      <c r="L1716" s="34" t="str">
        <f t="shared" si="1"/>
        <v/>
      </c>
      <c r="M1716" s="31"/>
    </row>
    <row r="1717" ht="14.25" customHeight="1">
      <c r="A1717" s="13"/>
      <c r="B1717" s="30"/>
      <c r="C1717" s="31"/>
      <c r="D1717" s="31"/>
      <c r="E1717" s="31"/>
      <c r="F1717" s="30"/>
      <c r="G1717" s="30"/>
      <c r="H1717" s="30"/>
      <c r="I1717" s="1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1" t="str">
        <f t="array" ref="J1717">IF(I1717&lt;&gt;"",INDEX(Def!$J$6:$L$10,MATCH(F1717,Def!$I$6:$I$10,0),MATCH(I1717,Def!$J$5:$L$5,0)),"")</f>
        <v/>
      </c>
      <c r="K1717" s="33"/>
      <c r="L1717" s="34" t="str">
        <f t="shared" si="1"/>
        <v/>
      </c>
      <c r="M1717" s="31"/>
    </row>
    <row r="1718" ht="14.25" customHeight="1">
      <c r="A1718" s="13"/>
      <c r="B1718" s="30"/>
      <c r="C1718" s="31"/>
      <c r="D1718" s="31"/>
      <c r="E1718" s="31"/>
      <c r="F1718" s="30"/>
      <c r="G1718" s="30"/>
      <c r="H1718" s="30"/>
      <c r="I1718" s="1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1" t="str">
        <f t="array" ref="J1718">IF(I1718&lt;&gt;"",INDEX(Def!$J$6:$L$10,MATCH(F1718,Def!$I$6:$I$10,0),MATCH(I1718,Def!$J$5:$L$5,0)),"")</f>
        <v/>
      </c>
      <c r="K1718" s="33"/>
      <c r="L1718" s="34" t="str">
        <f t="shared" si="1"/>
        <v/>
      </c>
      <c r="M1718" s="31"/>
    </row>
    <row r="1719" ht="14.25" customHeight="1">
      <c r="A1719" s="13"/>
      <c r="B1719" s="30"/>
      <c r="C1719" s="31"/>
      <c r="D1719" s="31"/>
      <c r="E1719" s="31"/>
      <c r="F1719" s="30"/>
      <c r="G1719" s="30"/>
      <c r="H1719" s="30"/>
      <c r="I1719" s="1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1" t="str">
        <f t="array" ref="J1719">IF(I1719&lt;&gt;"",INDEX(Def!$J$6:$L$10,MATCH(F1719,Def!$I$6:$I$10,0),MATCH(I1719,Def!$J$5:$L$5,0)),"")</f>
        <v/>
      </c>
      <c r="K1719" s="33"/>
      <c r="L1719" s="34" t="str">
        <f t="shared" si="1"/>
        <v/>
      </c>
      <c r="M1719" s="31"/>
    </row>
    <row r="1720" ht="14.25" customHeight="1">
      <c r="A1720" s="13"/>
      <c r="B1720" s="30"/>
      <c r="C1720" s="31"/>
      <c r="D1720" s="31"/>
      <c r="E1720" s="31"/>
      <c r="F1720" s="30"/>
      <c r="G1720" s="30"/>
      <c r="H1720" s="30"/>
      <c r="I1720" s="1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1" t="str">
        <f t="array" ref="J1720">IF(I1720&lt;&gt;"",INDEX(Def!$J$6:$L$10,MATCH(F1720,Def!$I$6:$I$10,0),MATCH(I1720,Def!$J$5:$L$5,0)),"")</f>
        <v/>
      </c>
      <c r="K1720" s="33"/>
      <c r="L1720" s="34" t="str">
        <f t="shared" si="1"/>
        <v/>
      </c>
      <c r="M1720" s="31"/>
    </row>
    <row r="1721" ht="14.25" customHeight="1">
      <c r="A1721" s="13"/>
      <c r="B1721" s="30"/>
      <c r="C1721" s="31"/>
      <c r="D1721" s="31"/>
      <c r="E1721" s="31"/>
      <c r="F1721" s="30"/>
      <c r="G1721" s="30"/>
      <c r="H1721" s="30"/>
      <c r="I1721" s="1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1" t="str">
        <f t="array" ref="J1721">IF(I1721&lt;&gt;"",INDEX(Def!$J$6:$L$10,MATCH(F1721,Def!$I$6:$I$10,0),MATCH(I1721,Def!$J$5:$L$5,0)),"")</f>
        <v/>
      </c>
      <c r="K1721" s="33"/>
      <c r="L1721" s="34" t="str">
        <f t="shared" si="1"/>
        <v/>
      </c>
      <c r="M1721" s="31"/>
    </row>
    <row r="1722" ht="14.25" customHeight="1">
      <c r="A1722" s="13"/>
      <c r="B1722" s="30"/>
      <c r="C1722" s="31"/>
      <c r="D1722" s="31"/>
      <c r="E1722" s="31"/>
      <c r="F1722" s="30"/>
      <c r="G1722" s="30"/>
      <c r="H1722" s="30"/>
      <c r="I1722" s="1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1" t="str">
        <f t="array" ref="J1722">IF(I1722&lt;&gt;"",INDEX(Def!$J$6:$L$10,MATCH(F1722,Def!$I$6:$I$10,0),MATCH(I1722,Def!$J$5:$L$5,0)),"")</f>
        <v/>
      </c>
      <c r="K1722" s="33"/>
      <c r="L1722" s="34" t="str">
        <f t="shared" si="1"/>
        <v/>
      </c>
      <c r="M1722" s="31"/>
    </row>
    <row r="1723" ht="14.25" customHeight="1">
      <c r="A1723" s="13"/>
      <c r="B1723" s="30"/>
      <c r="C1723" s="31"/>
      <c r="D1723" s="31"/>
      <c r="E1723" s="31"/>
      <c r="F1723" s="30"/>
      <c r="G1723" s="30"/>
      <c r="H1723" s="30"/>
      <c r="I1723" s="1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1" t="str">
        <f t="array" ref="J1723">IF(I1723&lt;&gt;"",INDEX(Def!$J$6:$L$10,MATCH(F1723,Def!$I$6:$I$10,0),MATCH(I1723,Def!$J$5:$L$5,0)),"")</f>
        <v/>
      </c>
      <c r="K1723" s="33"/>
      <c r="L1723" s="34" t="str">
        <f t="shared" si="1"/>
        <v/>
      </c>
      <c r="M1723" s="31"/>
    </row>
    <row r="1724" ht="14.25" customHeight="1">
      <c r="A1724" s="13"/>
      <c r="B1724" s="30"/>
      <c r="C1724" s="31"/>
      <c r="D1724" s="31"/>
      <c r="E1724" s="31"/>
      <c r="F1724" s="30"/>
      <c r="G1724" s="30"/>
      <c r="H1724" s="30"/>
      <c r="I1724" s="1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1" t="str">
        <f t="array" ref="J1724">IF(I1724&lt;&gt;"",INDEX(Def!$J$6:$L$10,MATCH(F1724,Def!$I$6:$I$10,0),MATCH(I1724,Def!$J$5:$L$5,0)),"")</f>
        <v/>
      </c>
      <c r="K1724" s="33"/>
      <c r="L1724" s="34" t="str">
        <f t="shared" si="1"/>
        <v/>
      </c>
      <c r="M1724" s="31"/>
    </row>
    <row r="1725" ht="14.25" customHeight="1">
      <c r="A1725" s="13"/>
      <c r="B1725" s="30"/>
      <c r="C1725" s="31"/>
      <c r="D1725" s="31"/>
      <c r="E1725" s="31"/>
      <c r="F1725" s="30"/>
      <c r="G1725" s="30"/>
      <c r="H1725" s="30"/>
      <c r="I1725" s="1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1" t="str">
        <f t="array" ref="J1725">IF(I1725&lt;&gt;"",INDEX(Def!$J$6:$L$10,MATCH(F1725,Def!$I$6:$I$10,0),MATCH(I1725,Def!$J$5:$L$5,0)),"")</f>
        <v/>
      </c>
      <c r="K1725" s="33"/>
      <c r="L1725" s="34" t="str">
        <f t="shared" si="1"/>
        <v/>
      </c>
      <c r="M1725" s="31"/>
    </row>
    <row r="1726" ht="14.25" customHeight="1">
      <c r="A1726" s="13"/>
      <c r="B1726" s="30"/>
      <c r="C1726" s="31"/>
      <c r="D1726" s="31"/>
      <c r="E1726" s="31"/>
      <c r="F1726" s="30"/>
      <c r="G1726" s="30"/>
      <c r="H1726" s="30"/>
      <c r="I1726" s="1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1" t="str">
        <f t="array" ref="J1726">IF(I1726&lt;&gt;"",INDEX(Def!$J$6:$L$10,MATCH(F1726,Def!$I$6:$I$10,0),MATCH(I1726,Def!$J$5:$L$5,0)),"")</f>
        <v/>
      </c>
      <c r="K1726" s="33"/>
      <c r="L1726" s="34" t="str">
        <f t="shared" si="1"/>
        <v/>
      </c>
      <c r="M1726" s="31"/>
    </row>
    <row r="1727" ht="14.25" customHeight="1">
      <c r="A1727" s="13"/>
      <c r="B1727" s="30"/>
      <c r="C1727" s="31"/>
      <c r="D1727" s="31"/>
      <c r="E1727" s="31"/>
      <c r="F1727" s="30"/>
      <c r="G1727" s="30"/>
      <c r="H1727" s="30"/>
      <c r="I1727" s="1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1" t="str">
        <f t="array" ref="J1727">IF(I1727&lt;&gt;"",INDEX(Def!$J$6:$L$10,MATCH(F1727,Def!$I$6:$I$10,0),MATCH(I1727,Def!$J$5:$L$5,0)),"")</f>
        <v/>
      </c>
      <c r="K1727" s="33"/>
      <c r="L1727" s="34" t="str">
        <f t="shared" si="1"/>
        <v/>
      </c>
      <c r="M1727" s="31"/>
    </row>
    <row r="1728" ht="14.25" customHeight="1">
      <c r="A1728" s="13"/>
      <c r="B1728" s="30"/>
      <c r="C1728" s="31"/>
      <c r="D1728" s="31"/>
      <c r="E1728" s="31"/>
      <c r="F1728" s="30"/>
      <c r="G1728" s="30"/>
      <c r="H1728" s="30"/>
      <c r="I1728" s="1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1" t="str">
        <f t="array" ref="J1728">IF(I1728&lt;&gt;"",INDEX(Def!$J$6:$L$10,MATCH(F1728,Def!$I$6:$I$10,0),MATCH(I1728,Def!$J$5:$L$5,0)),"")</f>
        <v/>
      </c>
      <c r="K1728" s="33"/>
      <c r="L1728" s="34" t="str">
        <f t="shared" si="1"/>
        <v/>
      </c>
      <c r="M1728" s="31"/>
    </row>
    <row r="1729" ht="14.25" customHeight="1">
      <c r="A1729" s="13"/>
      <c r="B1729" s="30"/>
      <c r="C1729" s="31"/>
      <c r="D1729" s="31"/>
      <c r="E1729" s="31"/>
      <c r="F1729" s="30"/>
      <c r="G1729" s="30"/>
      <c r="H1729" s="30"/>
      <c r="I1729" s="1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1" t="str">
        <f t="array" ref="J1729">IF(I1729&lt;&gt;"",INDEX(Def!$J$6:$L$10,MATCH(F1729,Def!$I$6:$I$10,0),MATCH(I1729,Def!$J$5:$L$5,0)),"")</f>
        <v/>
      </c>
      <c r="K1729" s="33"/>
      <c r="L1729" s="34" t="str">
        <f t="shared" si="1"/>
        <v/>
      </c>
      <c r="M1729" s="31"/>
    </row>
    <row r="1730" ht="14.25" customHeight="1">
      <c r="A1730" s="13"/>
      <c r="B1730" s="30"/>
      <c r="C1730" s="31"/>
      <c r="D1730" s="31"/>
      <c r="E1730" s="31"/>
      <c r="F1730" s="30"/>
      <c r="G1730" s="30"/>
      <c r="H1730" s="30"/>
      <c r="I1730" s="1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1" t="str">
        <f t="array" ref="J1730">IF(I1730&lt;&gt;"",INDEX(Def!$J$6:$L$10,MATCH(F1730,Def!$I$6:$I$10,0),MATCH(I1730,Def!$J$5:$L$5,0)),"")</f>
        <v/>
      </c>
      <c r="K1730" s="33"/>
      <c r="L1730" s="34" t="str">
        <f t="shared" si="1"/>
        <v/>
      </c>
      <c r="M1730" s="31"/>
    </row>
    <row r="1731" ht="14.25" customHeight="1">
      <c r="A1731" s="13"/>
      <c r="B1731" s="30"/>
      <c r="C1731" s="31"/>
      <c r="D1731" s="31"/>
      <c r="E1731" s="31"/>
      <c r="F1731" s="30"/>
      <c r="G1731" s="30"/>
      <c r="H1731" s="30"/>
      <c r="I1731" s="1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1" t="str">
        <f t="array" ref="J1731">IF(I1731&lt;&gt;"",INDEX(Def!$J$6:$L$10,MATCH(F1731,Def!$I$6:$I$10,0),MATCH(I1731,Def!$J$5:$L$5,0)),"")</f>
        <v/>
      </c>
      <c r="K1731" s="33"/>
      <c r="L1731" s="34" t="str">
        <f t="shared" si="1"/>
        <v/>
      </c>
      <c r="M1731" s="31"/>
    </row>
    <row r="1732" ht="14.25" customHeight="1">
      <c r="A1732" s="13"/>
      <c r="B1732" s="30"/>
      <c r="C1732" s="31"/>
      <c r="D1732" s="31"/>
      <c r="E1732" s="31"/>
      <c r="F1732" s="30"/>
      <c r="G1732" s="30"/>
      <c r="H1732" s="30"/>
      <c r="I1732" s="1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1" t="str">
        <f t="array" ref="J1732">IF(I1732&lt;&gt;"",INDEX(Def!$J$6:$L$10,MATCH(F1732,Def!$I$6:$I$10,0),MATCH(I1732,Def!$J$5:$L$5,0)),"")</f>
        <v/>
      </c>
      <c r="K1732" s="33"/>
      <c r="L1732" s="34" t="str">
        <f t="shared" si="1"/>
        <v/>
      </c>
      <c r="M1732" s="31"/>
    </row>
    <row r="1733" ht="14.25" customHeight="1">
      <c r="A1733" s="13"/>
      <c r="B1733" s="30"/>
      <c r="C1733" s="31"/>
      <c r="D1733" s="31"/>
      <c r="E1733" s="31"/>
      <c r="F1733" s="30"/>
      <c r="G1733" s="30"/>
      <c r="H1733" s="30"/>
      <c r="I1733" s="1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1" t="str">
        <f t="array" ref="J1733">IF(I1733&lt;&gt;"",INDEX(Def!$J$6:$L$10,MATCH(F1733,Def!$I$6:$I$10,0),MATCH(I1733,Def!$J$5:$L$5,0)),"")</f>
        <v/>
      </c>
      <c r="K1733" s="33"/>
      <c r="L1733" s="34" t="str">
        <f t="shared" si="1"/>
        <v/>
      </c>
      <c r="M1733" s="31"/>
    </row>
    <row r="1734" ht="14.25" customHeight="1">
      <c r="A1734" s="13"/>
      <c r="B1734" s="30"/>
      <c r="C1734" s="31"/>
      <c r="D1734" s="31"/>
      <c r="E1734" s="31"/>
      <c r="F1734" s="30"/>
      <c r="G1734" s="30"/>
      <c r="H1734" s="30"/>
      <c r="I1734" s="1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1" t="str">
        <f t="array" ref="J1734">IF(I1734&lt;&gt;"",INDEX(Def!$J$6:$L$10,MATCH(F1734,Def!$I$6:$I$10,0),MATCH(I1734,Def!$J$5:$L$5,0)),"")</f>
        <v/>
      </c>
      <c r="K1734" s="33"/>
      <c r="L1734" s="34" t="str">
        <f t="shared" si="1"/>
        <v/>
      </c>
      <c r="M1734" s="31"/>
    </row>
    <row r="1735" ht="14.25" customHeight="1">
      <c r="A1735" s="13"/>
      <c r="B1735" s="30"/>
      <c r="C1735" s="31"/>
      <c r="D1735" s="31"/>
      <c r="E1735" s="31"/>
      <c r="F1735" s="30"/>
      <c r="G1735" s="30"/>
      <c r="H1735" s="30"/>
      <c r="I1735" s="1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1" t="str">
        <f t="array" ref="J1735">IF(I1735&lt;&gt;"",INDEX(Def!$J$6:$L$10,MATCH(F1735,Def!$I$6:$I$10,0),MATCH(I1735,Def!$J$5:$L$5,0)),"")</f>
        <v/>
      </c>
      <c r="K1735" s="33"/>
      <c r="L1735" s="34" t="str">
        <f t="shared" si="1"/>
        <v/>
      </c>
      <c r="M1735" s="31"/>
    </row>
    <row r="1736" ht="14.25" customHeight="1">
      <c r="A1736" s="13"/>
      <c r="B1736" s="30"/>
      <c r="C1736" s="31"/>
      <c r="D1736" s="31"/>
      <c r="E1736" s="31"/>
      <c r="F1736" s="30"/>
      <c r="G1736" s="30"/>
      <c r="H1736" s="30"/>
      <c r="I1736" s="1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1" t="str">
        <f t="array" ref="J1736">IF(I1736&lt;&gt;"",INDEX(Def!$J$6:$L$10,MATCH(F1736,Def!$I$6:$I$10,0),MATCH(I1736,Def!$J$5:$L$5,0)),"")</f>
        <v/>
      </c>
      <c r="K1736" s="33"/>
      <c r="L1736" s="34" t="str">
        <f t="shared" si="1"/>
        <v/>
      </c>
      <c r="M1736" s="31"/>
    </row>
    <row r="1737" ht="14.25" customHeight="1">
      <c r="A1737" s="13"/>
      <c r="B1737" s="30"/>
      <c r="C1737" s="31"/>
      <c r="D1737" s="31"/>
      <c r="E1737" s="31"/>
      <c r="F1737" s="30"/>
      <c r="G1737" s="30"/>
      <c r="H1737" s="30"/>
      <c r="I1737" s="1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1" t="str">
        <f t="array" ref="J1737">IF(I1737&lt;&gt;"",INDEX(Def!$J$6:$L$10,MATCH(F1737,Def!$I$6:$I$10,0),MATCH(I1737,Def!$J$5:$L$5,0)),"")</f>
        <v/>
      </c>
      <c r="K1737" s="33"/>
      <c r="L1737" s="34" t="str">
        <f t="shared" si="1"/>
        <v/>
      </c>
      <c r="M1737" s="31"/>
    </row>
    <row r="1738" ht="14.25" customHeight="1">
      <c r="A1738" s="13"/>
      <c r="B1738" s="30"/>
      <c r="C1738" s="31"/>
      <c r="D1738" s="31"/>
      <c r="E1738" s="31"/>
      <c r="F1738" s="30"/>
      <c r="G1738" s="30"/>
      <c r="H1738" s="30"/>
      <c r="I1738" s="1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1" t="str">
        <f t="array" ref="J1738">IF(I1738&lt;&gt;"",INDEX(Def!$J$6:$L$10,MATCH(F1738,Def!$I$6:$I$10,0),MATCH(I1738,Def!$J$5:$L$5,0)),"")</f>
        <v/>
      </c>
      <c r="K1738" s="33"/>
      <c r="L1738" s="34" t="str">
        <f t="shared" si="1"/>
        <v/>
      </c>
      <c r="M1738" s="31"/>
    </row>
    <row r="1739" ht="14.25" customHeight="1">
      <c r="A1739" s="13"/>
      <c r="B1739" s="30"/>
      <c r="C1739" s="31"/>
      <c r="D1739" s="31"/>
      <c r="E1739" s="31"/>
      <c r="F1739" s="30"/>
      <c r="G1739" s="30"/>
      <c r="H1739" s="30"/>
      <c r="I1739" s="1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1" t="str">
        <f t="array" ref="J1739">IF(I1739&lt;&gt;"",INDEX(Def!$J$6:$L$10,MATCH(F1739,Def!$I$6:$I$10,0),MATCH(I1739,Def!$J$5:$L$5,0)),"")</f>
        <v/>
      </c>
      <c r="K1739" s="33"/>
      <c r="L1739" s="34" t="str">
        <f t="shared" si="1"/>
        <v/>
      </c>
      <c r="M1739" s="31"/>
    </row>
    <row r="1740" ht="14.25" customHeight="1">
      <c r="A1740" s="13"/>
      <c r="B1740" s="30"/>
      <c r="C1740" s="31"/>
      <c r="D1740" s="31"/>
      <c r="E1740" s="31"/>
      <c r="F1740" s="30"/>
      <c r="G1740" s="30"/>
      <c r="H1740" s="30"/>
      <c r="I1740" s="1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1" t="str">
        <f t="array" ref="J1740">IF(I1740&lt;&gt;"",INDEX(Def!$J$6:$L$10,MATCH(F1740,Def!$I$6:$I$10,0),MATCH(I1740,Def!$J$5:$L$5,0)),"")</f>
        <v/>
      </c>
      <c r="K1740" s="33"/>
      <c r="L1740" s="34" t="str">
        <f t="shared" si="1"/>
        <v/>
      </c>
      <c r="M1740" s="31"/>
    </row>
    <row r="1741" ht="14.25" customHeight="1">
      <c r="A1741" s="13"/>
      <c r="B1741" s="30"/>
      <c r="C1741" s="31"/>
      <c r="D1741" s="31"/>
      <c r="E1741" s="31"/>
      <c r="F1741" s="30"/>
      <c r="G1741" s="30"/>
      <c r="H1741" s="30"/>
      <c r="I1741" s="1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1" t="str">
        <f t="array" ref="J1741">IF(I1741&lt;&gt;"",INDEX(Def!$J$6:$L$10,MATCH(F1741,Def!$I$6:$I$10,0),MATCH(I1741,Def!$J$5:$L$5,0)),"")</f>
        <v/>
      </c>
      <c r="K1741" s="33"/>
      <c r="L1741" s="34" t="str">
        <f t="shared" si="1"/>
        <v/>
      </c>
      <c r="M1741" s="31"/>
    </row>
    <row r="1742" ht="14.25" customHeight="1">
      <c r="A1742" s="13"/>
      <c r="B1742" s="30"/>
      <c r="C1742" s="31"/>
      <c r="D1742" s="31"/>
      <c r="E1742" s="31"/>
      <c r="F1742" s="30"/>
      <c r="G1742" s="30"/>
      <c r="H1742" s="30"/>
      <c r="I1742" s="1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1" t="str">
        <f t="array" ref="J1742">IF(I1742&lt;&gt;"",INDEX(Def!$J$6:$L$10,MATCH(F1742,Def!$I$6:$I$10,0),MATCH(I1742,Def!$J$5:$L$5,0)),"")</f>
        <v/>
      </c>
      <c r="K1742" s="33"/>
      <c r="L1742" s="34" t="str">
        <f t="shared" si="1"/>
        <v/>
      </c>
      <c r="M1742" s="31"/>
    </row>
    <row r="1743" ht="14.25" customHeight="1">
      <c r="A1743" s="13"/>
      <c r="B1743" s="30"/>
      <c r="C1743" s="31"/>
      <c r="D1743" s="31"/>
      <c r="E1743" s="31"/>
      <c r="F1743" s="30"/>
      <c r="G1743" s="30"/>
      <c r="H1743" s="30"/>
      <c r="I1743" s="1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1" t="str">
        <f t="array" ref="J1743">IF(I1743&lt;&gt;"",INDEX(Def!$J$6:$L$10,MATCH(F1743,Def!$I$6:$I$10,0),MATCH(I1743,Def!$J$5:$L$5,0)),"")</f>
        <v/>
      </c>
      <c r="K1743" s="33"/>
      <c r="L1743" s="34" t="str">
        <f t="shared" si="1"/>
        <v/>
      </c>
      <c r="M1743" s="31"/>
    </row>
    <row r="1744" ht="14.25" customHeight="1">
      <c r="A1744" s="13"/>
      <c r="B1744" s="30"/>
      <c r="C1744" s="31"/>
      <c r="D1744" s="31"/>
      <c r="E1744" s="31"/>
      <c r="F1744" s="30"/>
      <c r="G1744" s="30"/>
      <c r="H1744" s="30"/>
      <c r="I1744" s="1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1" t="str">
        <f t="array" ref="J1744">IF(I1744&lt;&gt;"",INDEX(Def!$J$6:$L$10,MATCH(F1744,Def!$I$6:$I$10,0),MATCH(I1744,Def!$J$5:$L$5,0)),"")</f>
        <v/>
      </c>
      <c r="K1744" s="33"/>
      <c r="L1744" s="34" t="str">
        <f t="shared" si="1"/>
        <v/>
      </c>
      <c r="M1744" s="31"/>
    </row>
    <row r="1745" ht="14.25" customHeight="1">
      <c r="A1745" s="13"/>
      <c r="B1745" s="30"/>
      <c r="C1745" s="31"/>
      <c r="D1745" s="31"/>
      <c r="E1745" s="31"/>
      <c r="F1745" s="30"/>
      <c r="G1745" s="30"/>
      <c r="H1745" s="30"/>
      <c r="I1745" s="1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1" t="str">
        <f t="array" ref="J1745">IF(I1745&lt;&gt;"",INDEX(Def!$J$6:$L$10,MATCH(F1745,Def!$I$6:$I$10,0),MATCH(I1745,Def!$J$5:$L$5,0)),"")</f>
        <v/>
      </c>
      <c r="K1745" s="33"/>
      <c r="L1745" s="34" t="str">
        <f t="shared" si="1"/>
        <v/>
      </c>
      <c r="M1745" s="31"/>
    </row>
    <row r="1746" ht="14.25" customHeight="1">
      <c r="A1746" s="13"/>
      <c r="B1746" s="30"/>
      <c r="C1746" s="31"/>
      <c r="D1746" s="31"/>
      <c r="E1746" s="31"/>
      <c r="F1746" s="30"/>
      <c r="G1746" s="30"/>
      <c r="H1746" s="30"/>
      <c r="I1746" s="1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1" t="str">
        <f t="array" ref="J1746">IF(I1746&lt;&gt;"",INDEX(Def!$J$6:$L$10,MATCH(F1746,Def!$I$6:$I$10,0),MATCH(I1746,Def!$J$5:$L$5,0)),"")</f>
        <v/>
      </c>
      <c r="K1746" s="33"/>
      <c r="L1746" s="34" t="str">
        <f t="shared" si="1"/>
        <v/>
      </c>
      <c r="M1746" s="31"/>
    </row>
    <row r="1747" ht="14.25" customHeight="1">
      <c r="A1747" s="13"/>
      <c r="B1747" s="30"/>
      <c r="C1747" s="31"/>
      <c r="D1747" s="31"/>
      <c r="E1747" s="31"/>
      <c r="F1747" s="30"/>
      <c r="G1747" s="30"/>
      <c r="H1747" s="30"/>
      <c r="I1747" s="1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1" t="str">
        <f t="array" ref="J1747">IF(I1747&lt;&gt;"",INDEX(Def!$J$6:$L$10,MATCH(F1747,Def!$I$6:$I$10,0),MATCH(I1747,Def!$J$5:$L$5,0)),"")</f>
        <v/>
      </c>
      <c r="K1747" s="33"/>
      <c r="L1747" s="34" t="str">
        <f t="shared" si="1"/>
        <v/>
      </c>
      <c r="M1747" s="31"/>
    </row>
    <row r="1748" ht="14.25" customHeight="1">
      <c r="A1748" s="13"/>
      <c r="B1748" s="30"/>
      <c r="C1748" s="31"/>
      <c r="D1748" s="31"/>
      <c r="E1748" s="31"/>
      <c r="F1748" s="30"/>
      <c r="G1748" s="30"/>
      <c r="H1748" s="30"/>
      <c r="I1748" s="1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1" t="str">
        <f t="array" ref="J1748">IF(I1748&lt;&gt;"",INDEX(Def!$J$6:$L$10,MATCH(F1748,Def!$I$6:$I$10,0),MATCH(I1748,Def!$J$5:$L$5,0)),"")</f>
        <v/>
      </c>
      <c r="K1748" s="33"/>
      <c r="L1748" s="34" t="str">
        <f t="shared" si="1"/>
        <v/>
      </c>
      <c r="M1748" s="31"/>
    </row>
    <row r="1749" ht="14.25" customHeight="1">
      <c r="A1749" s="13"/>
      <c r="B1749" s="30"/>
      <c r="C1749" s="31"/>
      <c r="D1749" s="31"/>
      <c r="E1749" s="31"/>
      <c r="F1749" s="30"/>
      <c r="G1749" s="30"/>
      <c r="H1749" s="30"/>
      <c r="I1749" s="1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1" t="str">
        <f t="array" ref="J1749">IF(I1749&lt;&gt;"",INDEX(Def!$J$6:$L$10,MATCH(F1749,Def!$I$6:$I$10,0),MATCH(I1749,Def!$J$5:$L$5,0)),"")</f>
        <v/>
      </c>
      <c r="K1749" s="33"/>
      <c r="L1749" s="34" t="str">
        <f t="shared" si="1"/>
        <v/>
      </c>
      <c r="M1749" s="31"/>
    </row>
    <row r="1750" ht="14.25" customHeight="1">
      <c r="A1750" s="13"/>
      <c r="B1750" s="30"/>
      <c r="C1750" s="31"/>
      <c r="D1750" s="31"/>
      <c r="E1750" s="31"/>
      <c r="F1750" s="30"/>
      <c r="G1750" s="30"/>
      <c r="H1750" s="30"/>
      <c r="I1750" s="1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1" t="str">
        <f t="array" ref="J1750">IF(I1750&lt;&gt;"",INDEX(Def!$J$6:$L$10,MATCH(F1750,Def!$I$6:$I$10,0),MATCH(I1750,Def!$J$5:$L$5,0)),"")</f>
        <v/>
      </c>
      <c r="K1750" s="33"/>
      <c r="L1750" s="34" t="str">
        <f t="shared" si="1"/>
        <v/>
      </c>
      <c r="M1750" s="31"/>
    </row>
    <row r="1751" ht="14.25" customHeight="1">
      <c r="A1751" s="13"/>
      <c r="B1751" s="30"/>
      <c r="C1751" s="31"/>
      <c r="D1751" s="31"/>
      <c r="E1751" s="31"/>
      <c r="F1751" s="30"/>
      <c r="G1751" s="30"/>
      <c r="H1751" s="30"/>
      <c r="I1751" s="1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1" t="str">
        <f t="array" ref="J1751">IF(I1751&lt;&gt;"",INDEX(Def!$J$6:$L$10,MATCH(F1751,Def!$I$6:$I$10,0),MATCH(I1751,Def!$J$5:$L$5,0)),"")</f>
        <v/>
      </c>
      <c r="K1751" s="33"/>
      <c r="L1751" s="34" t="str">
        <f t="shared" si="1"/>
        <v/>
      </c>
      <c r="M1751" s="31"/>
    </row>
    <row r="1752" ht="14.25" customHeight="1">
      <c r="A1752" s="13"/>
      <c r="B1752" s="30"/>
      <c r="C1752" s="31"/>
      <c r="D1752" s="31"/>
      <c r="E1752" s="31"/>
      <c r="F1752" s="30"/>
      <c r="G1752" s="30"/>
      <c r="H1752" s="30"/>
      <c r="I1752" s="1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1" t="str">
        <f t="array" ref="J1752">IF(I1752&lt;&gt;"",INDEX(Def!$J$6:$L$10,MATCH(F1752,Def!$I$6:$I$10,0),MATCH(I1752,Def!$J$5:$L$5,0)),"")</f>
        <v/>
      </c>
      <c r="K1752" s="33"/>
      <c r="L1752" s="34" t="str">
        <f t="shared" si="1"/>
        <v/>
      </c>
      <c r="M1752" s="31"/>
    </row>
    <row r="1753" ht="14.25" customHeight="1">
      <c r="A1753" s="13"/>
      <c r="B1753" s="30"/>
      <c r="C1753" s="31"/>
      <c r="D1753" s="31"/>
      <c r="E1753" s="31"/>
      <c r="F1753" s="30"/>
      <c r="G1753" s="30"/>
      <c r="H1753" s="30"/>
      <c r="I1753" s="1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1" t="str">
        <f t="array" ref="J1753">IF(I1753&lt;&gt;"",INDEX(Def!$J$6:$L$10,MATCH(F1753,Def!$I$6:$I$10,0),MATCH(I1753,Def!$J$5:$L$5,0)),"")</f>
        <v/>
      </c>
      <c r="K1753" s="33"/>
      <c r="L1753" s="34" t="str">
        <f t="shared" si="1"/>
        <v/>
      </c>
      <c r="M1753" s="31"/>
    </row>
    <row r="1754" ht="14.25" customHeight="1">
      <c r="A1754" s="13"/>
      <c r="B1754" s="30"/>
      <c r="C1754" s="31"/>
      <c r="D1754" s="31"/>
      <c r="E1754" s="31"/>
      <c r="F1754" s="30"/>
      <c r="G1754" s="30"/>
      <c r="H1754" s="30"/>
      <c r="I1754" s="1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1" t="str">
        <f t="array" ref="J1754">IF(I1754&lt;&gt;"",INDEX(Def!$J$6:$L$10,MATCH(F1754,Def!$I$6:$I$10,0),MATCH(I1754,Def!$J$5:$L$5,0)),"")</f>
        <v/>
      </c>
      <c r="K1754" s="33"/>
      <c r="L1754" s="34" t="str">
        <f t="shared" si="1"/>
        <v/>
      </c>
      <c r="M1754" s="31"/>
    </row>
    <row r="1755" ht="14.25" customHeight="1">
      <c r="A1755" s="13"/>
      <c r="B1755" s="30"/>
      <c r="C1755" s="31"/>
      <c r="D1755" s="31"/>
      <c r="E1755" s="31"/>
      <c r="F1755" s="30"/>
      <c r="G1755" s="30"/>
      <c r="H1755" s="30"/>
      <c r="I1755" s="1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1" t="str">
        <f t="array" ref="J1755">IF(I1755&lt;&gt;"",INDEX(Def!$J$6:$L$10,MATCH(F1755,Def!$I$6:$I$10,0),MATCH(I1755,Def!$J$5:$L$5,0)),"")</f>
        <v/>
      </c>
      <c r="K1755" s="33"/>
      <c r="L1755" s="34" t="str">
        <f t="shared" si="1"/>
        <v/>
      </c>
      <c r="M1755" s="31"/>
    </row>
    <row r="1756" ht="14.25" customHeight="1">
      <c r="A1756" s="13"/>
      <c r="B1756" s="30"/>
      <c r="C1756" s="31"/>
      <c r="D1756" s="31"/>
      <c r="E1756" s="31"/>
      <c r="F1756" s="30"/>
      <c r="G1756" s="30"/>
      <c r="H1756" s="30"/>
      <c r="I1756" s="1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1" t="str">
        <f t="array" ref="J1756">IF(I1756&lt;&gt;"",INDEX(Def!$J$6:$L$10,MATCH(F1756,Def!$I$6:$I$10,0),MATCH(I1756,Def!$J$5:$L$5,0)),"")</f>
        <v/>
      </c>
      <c r="K1756" s="33"/>
      <c r="L1756" s="34" t="str">
        <f t="shared" si="1"/>
        <v/>
      </c>
      <c r="M1756" s="31"/>
    </row>
    <row r="1757" ht="14.25" customHeight="1">
      <c r="A1757" s="13"/>
      <c r="B1757" s="30"/>
      <c r="C1757" s="31"/>
      <c r="D1757" s="31"/>
      <c r="E1757" s="31"/>
      <c r="F1757" s="30"/>
      <c r="G1757" s="30"/>
      <c r="H1757" s="30"/>
      <c r="I1757" s="1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1" t="str">
        <f t="array" ref="J1757">IF(I1757&lt;&gt;"",INDEX(Def!$J$6:$L$10,MATCH(F1757,Def!$I$6:$I$10,0),MATCH(I1757,Def!$J$5:$L$5,0)),"")</f>
        <v/>
      </c>
      <c r="K1757" s="33"/>
      <c r="L1757" s="34" t="str">
        <f t="shared" si="1"/>
        <v/>
      </c>
      <c r="M1757" s="31"/>
    </row>
    <row r="1758" ht="14.25" customHeight="1">
      <c r="A1758" s="13"/>
      <c r="B1758" s="30"/>
      <c r="C1758" s="31"/>
      <c r="D1758" s="31"/>
      <c r="E1758" s="31"/>
      <c r="F1758" s="30"/>
      <c r="G1758" s="30"/>
      <c r="H1758" s="30"/>
      <c r="I1758" s="1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1" t="str">
        <f t="array" ref="J1758">IF(I1758&lt;&gt;"",INDEX(Def!$J$6:$L$10,MATCH(F1758,Def!$I$6:$I$10,0),MATCH(I1758,Def!$J$5:$L$5,0)),"")</f>
        <v/>
      </c>
      <c r="K1758" s="33"/>
      <c r="L1758" s="34" t="str">
        <f t="shared" si="1"/>
        <v/>
      </c>
      <c r="M1758" s="31"/>
    </row>
    <row r="1759" ht="14.25" customHeight="1">
      <c r="A1759" s="13"/>
      <c r="B1759" s="30"/>
      <c r="C1759" s="31"/>
      <c r="D1759" s="31"/>
      <c r="E1759" s="31"/>
      <c r="F1759" s="30"/>
      <c r="G1759" s="30"/>
      <c r="H1759" s="30"/>
      <c r="I1759" s="1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1" t="str">
        <f t="array" ref="J1759">IF(I1759&lt;&gt;"",INDEX(Def!$J$6:$L$10,MATCH(F1759,Def!$I$6:$I$10,0),MATCH(I1759,Def!$J$5:$L$5,0)),"")</f>
        <v/>
      </c>
      <c r="K1759" s="33"/>
      <c r="L1759" s="34" t="str">
        <f t="shared" si="1"/>
        <v/>
      </c>
      <c r="M1759" s="31"/>
    </row>
    <row r="1760" ht="14.25" customHeight="1">
      <c r="A1760" s="13"/>
      <c r="B1760" s="30"/>
      <c r="C1760" s="31"/>
      <c r="D1760" s="31"/>
      <c r="E1760" s="31"/>
      <c r="F1760" s="30"/>
      <c r="G1760" s="30"/>
      <c r="H1760" s="30"/>
      <c r="I1760" s="1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1" t="str">
        <f t="array" ref="J1760">IF(I1760&lt;&gt;"",INDEX(Def!$J$6:$L$10,MATCH(F1760,Def!$I$6:$I$10,0),MATCH(I1760,Def!$J$5:$L$5,0)),"")</f>
        <v/>
      </c>
      <c r="K1760" s="33"/>
      <c r="L1760" s="34" t="str">
        <f t="shared" si="1"/>
        <v/>
      </c>
      <c r="M1760" s="31"/>
    </row>
    <row r="1761" ht="14.25" customHeight="1">
      <c r="A1761" s="13"/>
      <c r="B1761" s="30"/>
      <c r="C1761" s="31"/>
      <c r="D1761" s="31"/>
      <c r="E1761" s="31"/>
      <c r="F1761" s="30"/>
      <c r="G1761" s="30"/>
      <c r="H1761" s="30"/>
      <c r="I1761" s="1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1" t="str">
        <f t="array" ref="J1761">IF(I1761&lt;&gt;"",INDEX(Def!$J$6:$L$10,MATCH(F1761,Def!$I$6:$I$10,0),MATCH(I1761,Def!$J$5:$L$5,0)),"")</f>
        <v/>
      </c>
      <c r="K1761" s="33"/>
      <c r="L1761" s="34" t="str">
        <f t="shared" si="1"/>
        <v/>
      </c>
      <c r="M1761" s="31"/>
    </row>
    <row r="1762" ht="14.25" customHeight="1">
      <c r="A1762" s="13"/>
      <c r="B1762" s="30"/>
      <c r="C1762" s="31"/>
      <c r="D1762" s="31"/>
      <c r="E1762" s="31"/>
      <c r="F1762" s="30"/>
      <c r="G1762" s="30"/>
      <c r="H1762" s="30"/>
      <c r="I1762" s="1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1" t="str">
        <f t="array" ref="J1762">IF(I1762&lt;&gt;"",INDEX(Def!$J$6:$L$10,MATCH(F1762,Def!$I$6:$I$10,0),MATCH(I1762,Def!$J$5:$L$5,0)),"")</f>
        <v/>
      </c>
      <c r="K1762" s="33"/>
      <c r="L1762" s="34" t="str">
        <f t="shared" si="1"/>
        <v/>
      </c>
      <c r="M1762" s="31"/>
    </row>
    <row r="1763" ht="14.25" customHeight="1">
      <c r="A1763" s="13"/>
      <c r="B1763" s="30"/>
      <c r="C1763" s="31"/>
      <c r="D1763" s="31"/>
      <c r="E1763" s="31"/>
      <c r="F1763" s="30"/>
      <c r="G1763" s="30"/>
      <c r="H1763" s="30"/>
      <c r="I1763" s="1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1" t="str">
        <f t="array" ref="J1763">IF(I1763&lt;&gt;"",INDEX(Def!$J$6:$L$10,MATCH(F1763,Def!$I$6:$I$10,0),MATCH(I1763,Def!$J$5:$L$5,0)),"")</f>
        <v/>
      </c>
      <c r="K1763" s="33"/>
      <c r="L1763" s="34" t="str">
        <f t="shared" si="1"/>
        <v/>
      </c>
      <c r="M1763" s="31"/>
    </row>
    <row r="1764" ht="14.25" customHeight="1">
      <c r="A1764" s="13"/>
      <c r="B1764" s="30"/>
      <c r="C1764" s="31"/>
      <c r="D1764" s="31"/>
      <c r="E1764" s="31"/>
      <c r="F1764" s="30"/>
      <c r="G1764" s="30"/>
      <c r="H1764" s="30"/>
      <c r="I1764" s="1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1" t="str">
        <f t="array" ref="J1764">IF(I1764&lt;&gt;"",INDEX(Def!$J$6:$L$10,MATCH(F1764,Def!$I$6:$I$10,0),MATCH(I1764,Def!$J$5:$L$5,0)),"")</f>
        <v/>
      </c>
      <c r="K1764" s="33"/>
      <c r="L1764" s="34" t="str">
        <f t="shared" si="1"/>
        <v/>
      </c>
      <c r="M1764" s="31"/>
    </row>
    <row r="1765" ht="14.25" customHeight="1">
      <c r="A1765" s="13"/>
      <c r="B1765" s="30"/>
      <c r="C1765" s="31"/>
      <c r="D1765" s="31"/>
      <c r="E1765" s="31"/>
      <c r="F1765" s="30"/>
      <c r="G1765" s="30"/>
      <c r="H1765" s="30"/>
      <c r="I1765" s="1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1" t="str">
        <f t="array" ref="J1765">IF(I1765&lt;&gt;"",INDEX(Def!$J$6:$L$10,MATCH(F1765,Def!$I$6:$I$10,0),MATCH(I1765,Def!$J$5:$L$5,0)),"")</f>
        <v/>
      </c>
      <c r="K1765" s="33"/>
      <c r="L1765" s="34" t="str">
        <f t="shared" si="1"/>
        <v/>
      </c>
      <c r="M1765" s="31"/>
    </row>
    <row r="1766" ht="14.25" customHeight="1">
      <c r="A1766" s="13"/>
      <c r="B1766" s="30"/>
      <c r="C1766" s="31"/>
      <c r="D1766" s="31"/>
      <c r="E1766" s="31"/>
      <c r="F1766" s="30"/>
      <c r="G1766" s="30"/>
      <c r="H1766" s="30"/>
      <c r="I1766" s="1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1" t="str">
        <f t="array" ref="J1766">IF(I1766&lt;&gt;"",INDEX(Def!$J$6:$L$10,MATCH(F1766,Def!$I$6:$I$10,0),MATCH(I1766,Def!$J$5:$L$5,0)),"")</f>
        <v/>
      </c>
      <c r="K1766" s="33"/>
      <c r="L1766" s="34" t="str">
        <f t="shared" si="1"/>
        <v/>
      </c>
      <c r="M1766" s="31"/>
    </row>
    <row r="1767" ht="14.25" customHeight="1">
      <c r="A1767" s="13"/>
      <c r="B1767" s="30"/>
      <c r="C1767" s="31"/>
      <c r="D1767" s="31"/>
      <c r="E1767" s="31"/>
      <c r="F1767" s="30"/>
      <c r="G1767" s="30"/>
      <c r="H1767" s="30"/>
      <c r="I1767" s="1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1" t="str">
        <f t="array" ref="J1767">IF(I1767&lt;&gt;"",INDEX(Def!$J$6:$L$10,MATCH(F1767,Def!$I$6:$I$10,0),MATCH(I1767,Def!$J$5:$L$5,0)),"")</f>
        <v/>
      </c>
      <c r="K1767" s="33"/>
      <c r="L1767" s="34" t="str">
        <f t="shared" si="1"/>
        <v/>
      </c>
      <c r="M1767" s="31"/>
    </row>
    <row r="1768" ht="14.25" customHeight="1">
      <c r="A1768" s="13"/>
      <c r="B1768" s="30"/>
      <c r="C1768" s="31"/>
      <c r="D1768" s="31"/>
      <c r="E1768" s="31"/>
      <c r="F1768" s="30"/>
      <c r="G1768" s="30"/>
      <c r="H1768" s="30"/>
      <c r="I1768" s="1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1" t="str">
        <f t="array" ref="J1768">IF(I1768&lt;&gt;"",INDEX(Def!$J$6:$L$10,MATCH(F1768,Def!$I$6:$I$10,0),MATCH(I1768,Def!$J$5:$L$5,0)),"")</f>
        <v/>
      </c>
      <c r="K1768" s="33"/>
      <c r="L1768" s="34" t="str">
        <f t="shared" si="1"/>
        <v/>
      </c>
      <c r="M1768" s="31"/>
    </row>
    <row r="1769" ht="14.25" customHeight="1">
      <c r="A1769" s="13"/>
      <c r="B1769" s="30"/>
      <c r="C1769" s="31"/>
      <c r="D1769" s="31"/>
      <c r="E1769" s="31"/>
      <c r="F1769" s="30"/>
      <c r="G1769" s="30"/>
      <c r="H1769" s="30"/>
      <c r="I1769" s="1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1" t="str">
        <f t="array" ref="J1769">IF(I1769&lt;&gt;"",INDEX(Def!$J$6:$L$10,MATCH(F1769,Def!$I$6:$I$10,0),MATCH(I1769,Def!$J$5:$L$5,0)),"")</f>
        <v/>
      </c>
      <c r="K1769" s="33"/>
      <c r="L1769" s="34" t="str">
        <f t="shared" si="1"/>
        <v/>
      </c>
      <c r="M1769" s="31"/>
    </row>
    <row r="1770" ht="14.25" customHeight="1">
      <c r="A1770" s="13"/>
      <c r="B1770" s="30"/>
      <c r="C1770" s="31"/>
      <c r="D1770" s="31"/>
      <c r="E1770" s="31"/>
      <c r="F1770" s="30"/>
      <c r="G1770" s="30"/>
      <c r="H1770" s="30"/>
      <c r="I1770" s="1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1" t="str">
        <f t="array" ref="J1770">IF(I1770&lt;&gt;"",INDEX(Def!$J$6:$L$10,MATCH(F1770,Def!$I$6:$I$10,0),MATCH(I1770,Def!$J$5:$L$5,0)),"")</f>
        <v/>
      </c>
      <c r="K1770" s="33"/>
      <c r="L1770" s="34" t="str">
        <f t="shared" si="1"/>
        <v/>
      </c>
      <c r="M1770" s="31"/>
    </row>
    <row r="1771" ht="14.25" customHeight="1">
      <c r="A1771" s="13"/>
      <c r="B1771" s="30"/>
      <c r="C1771" s="31"/>
      <c r="D1771" s="31"/>
      <c r="E1771" s="31"/>
      <c r="F1771" s="30"/>
      <c r="G1771" s="30"/>
      <c r="H1771" s="30"/>
      <c r="I1771" s="1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1" t="str">
        <f t="array" ref="J1771">IF(I1771&lt;&gt;"",INDEX(Def!$J$6:$L$10,MATCH(F1771,Def!$I$6:$I$10,0),MATCH(I1771,Def!$J$5:$L$5,0)),"")</f>
        <v/>
      </c>
      <c r="K1771" s="33"/>
      <c r="L1771" s="34" t="str">
        <f t="shared" si="1"/>
        <v/>
      </c>
      <c r="M1771" s="31"/>
    </row>
    <row r="1772" ht="14.25" customHeight="1">
      <c r="A1772" s="13"/>
      <c r="B1772" s="30"/>
      <c r="C1772" s="31"/>
      <c r="D1772" s="31"/>
      <c r="E1772" s="31"/>
      <c r="F1772" s="30"/>
      <c r="G1772" s="30"/>
      <c r="H1772" s="30"/>
      <c r="I1772" s="1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1" t="str">
        <f t="array" ref="J1772">IF(I1772&lt;&gt;"",INDEX(Def!$J$6:$L$10,MATCH(F1772,Def!$I$6:$I$10,0),MATCH(I1772,Def!$J$5:$L$5,0)),"")</f>
        <v/>
      </c>
      <c r="K1772" s="33"/>
      <c r="L1772" s="34" t="str">
        <f t="shared" si="1"/>
        <v/>
      </c>
      <c r="M1772" s="31"/>
    </row>
    <row r="1773" ht="14.25" customHeight="1">
      <c r="A1773" s="13"/>
      <c r="B1773" s="30"/>
      <c r="C1773" s="31"/>
      <c r="D1773" s="31"/>
      <c r="E1773" s="31"/>
      <c r="F1773" s="30"/>
      <c r="G1773" s="30"/>
      <c r="H1773" s="30"/>
      <c r="I1773" s="1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1" t="str">
        <f t="array" ref="J1773">IF(I1773&lt;&gt;"",INDEX(Def!$J$6:$L$10,MATCH(F1773,Def!$I$6:$I$10,0),MATCH(I1773,Def!$J$5:$L$5,0)),"")</f>
        <v/>
      </c>
      <c r="K1773" s="33"/>
      <c r="L1773" s="34" t="str">
        <f t="shared" si="1"/>
        <v/>
      </c>
      <c r="M1773" s="31"/>
    </row>
    <row r="1774" ht="14.25" customHeight="1">
      <c r="A1774" s="13"/>
      <c r="B1774" s="30"/>
      <c r="C1774" s="31"/>
      <c r="D1774" s="31"/>
      <c r="E1774" s="31"/>
      <c r="F1774" s="30"/>
      <c r="G1774" s="30"/>
      <c r="H1774" s="30"/>
      <c r="I1774" s="1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1" t="str">
        <f t="array" ref="J1774">IF(I1774&lt;&gt;"",INDEX(Def!$J$6:$L$10,MATCH(F1774,Def!$I$6:$I$10,0),MATCH(I1774,Def!$J$5:$L$5,0)),"")</f>
        <v/>
      </c>
      <c r="K1774" s="33"/>
      <c r="L1774" s="34" t="str">
        <f t="shared" si="1"/>
        <v/>
      </c>
      <c r="M1774" s="31"/>
    </row>
    <row r="1775" ht="14.25" customHeight="1">
      <c r="A1775" s="13"/>
      <c r="B1775" s="30"/>
      <c r="C1775" s="31"/>
      <c r="D1775" s="31"/>
      <c r="E1775" s="31"/>
      <c r="F1775" s="30"/>
      <c r="G1775" s="30"/>
      <c r="H1775" s="30"/>
      <c r="I1775" s="1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1" t="str">
        <f t="array" ref="J1775">IF(I1775&lt;&gt;"",INDEX(Def!$J$6:$L$10,MATCH(F1775,Def!$I$6:$I$10,0),MATCH(I1775,Def!$J$5:$L$5,0)),"")</f>
        <v/>
      </c>
      <c r="K1775" s="33"/>
      <c r="L1775" s="34" t="str">
        <f t="shared" si="1"/>
        <v/>
      </c>
      <c r="M1775" s="31"/>
    </row>
    <row r="1776" ht="14.25" customHeight="1">
      <c r="A1776" s="13"/>
      <c r="B1776" s="30"/>
      <c r="C1776" s="31"/>
      <c r="D1776" s="31"/>
      <c r="E1776" s="31"/>
      <c r="F1776" s="30"/>
      <c r="G1776" s="30"/>
      <c r="H1776" s="30"/>
      <c r="I1776" s="1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1" t="str">
        <f t="array" ref="J1776">IF(I1776&lt;&gt;"",INDEX(Def!$J$6:$L$10,MATCH(F1776,Def!$I$6:$I$10,0),MATCH(I1776,Def!$J$5:$L$5,0)),"")</f>
        <v/>
      </c>
      <c r="K1776" s="33"/>
      <c r="L1776" s="34" t="str">
        <f t="shared" si="1"/>
        <v/>
      </c>
      <c r="M1776" s="31"/>
    </row>
    <row r="1777" ht="14.25" customHeight="1">
      <c r="A1777" s="13"/>
      <c r="B1777" s="30"/>
      <c r="C1777" s="31"/>
      <c r="D1777" s="31"/>
      <c r="E1777" s="31"/>
      <c r="F1777" s="30"/>
      <c r="G1777" s="30"/>
      <c r="H1777" s="30"/>
      <c r="I1777" s="1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1" t="str">
        <f t="array" ref="J1777">IF(I1777&lt;&gt;"",INDEX(Def!$J$6:$L$10,MATCH(F1777,Def!$I$6:$I$10,0),MATCH(I1777,Def!$J$5:$L$5,0)),"")</f>
        <v/>
      </c>
      <c r="K1777" s="33"/>
      <c r="L1777" s="34" t="str">
        <f t="shared" si="1"/>
        <v/>
      </c>
      <c r="M1777" s="31"/>
    </row>
    <row r="1778" ht="14.25" customHeight="1">
      <c r="A1778" s="13"/>
      <c r="B1778" s="30"/>
      <c r="C1778" s="31"/>
      <c r="D1778" s="31"/>
      <c r="E1778" s="31"/>
      <c r="F1778" s="30"/>
      <c r="G1778" s="30"/>
      <c r="H1778" s="30"/>
      <c r="I1778" s="1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1" t="str">
        <f t="array" ref="J1778">IF(I1778&lt;&gt;"",INDEX(Def!$J$6:$L$10,MATCH(F1778,Def!$I$6:$I$10,0),MATCH(I1778,Def!$J$5:$L$5,0)),"")</f>
        <v/>
      </c>
      <c r="K1778" s="33"/>
      <c r="L1778" s="34" t="str">
        <f t="shared" si="1"/>
        <v/>
      </c>
      <c r="M1778" s="31"/>
    </row>
    <row r="1779" ht="14.25" customHeight="1">
      <c r="A1779" s="13"/>
      <c r="B1779" s="30"/>
      <c r="C1779" s="31"/>
      <c r="D1779" s="31"/>
      <c r="E1779" s="31"/>
      <c r="F1779" s="30"/>
      <c r="G1779" s="30"/>
      <c r="H1779" s="30"/>
      <c r="I1779" s="1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1" t="str">
        <f t="array" ref="J1779">IF(I1779&lt;&gt;"",INDEX(Def!$J$6:$L$10,MATCH(F1779,Def!$I$6:$I$10,0),MATCH(I1779,Def!$J$5:$L$5,0)),"")</f>
        <v/>
      </c>
      <c r="K1779" s="33"/>
      <c r="L1779" s="34" t="str">
        <f t="shared" si="1"/>
        <v/>
      </c>
      <c r="M1779" s="31"/>
    </row>
    <row r="1780" ht="14.25" customHeight="1">
      <c r="A1780" s="13"/>
      <c r="B1780" s="30"/>
      <c r="C1780" s="31"/>
      <c r="D1780" s="31"/>
      <c r="E1780" s="31"/>
      <c r="F1780" s="30"/>
      <c r="G1780" s="30"/>
      <c r="H1780" s="30"/>
      <c r="I1780" s="1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1" t="str">
        <f t="array" ref="J1780">IF(I1780&lt;&gt;"",INDEX(Def!$J$6:$L$10,MATCH(F1780,Def!$I$6:$I$10,0),MATCH(I1780,Def!$J$5:$L$5,0)),"")</f>
        <v/>
      </c>
      <c r="K1780" s="33"/>
      <c r="L1780" s="34" t="str">
        <f t="shared" si="1"/>
        <v/>
      </c>
      <c r="M1780" s="31"/>
    </row>
    <row r="1781" ht="14.25" customHeight="1">
      <c r="A1781" s="13"/>
      <c r="B1781" s="30"/>
      <c r="C1781" s="31"/>
      <c r="D1781" s="31"/>
      <c r="E1781" s="31"/>
      <c r="F1781" s="30"/>
      <c r="G1781" s="30"/>
      <c r="H1781" s="30"/>
      <c r="I1781" s="1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1" t="str">
        <f t="array" ref="J1781">IF(I1781&lt;&gt;"",INDEX(Def!$J$6:$L$10,MATCH(F1781,Def!$I$6:$I$10,0),MATCH(I1781,Def!$J$5:$L$5,0)),"")</f>
        <v/>
      </c>
      <c r="K1781" s="33"/>
      <c r="L1781" s="34" t="str">
        <f t="shared" si="1"/>
        <v/>
      </c>
      <c r="M1781" s="31"/>
    </row>
    <row r="1782" ht="14.25" customHeight="1">
      <c r="A1782" s="13"/>
      <c r="B1782" s="30"/>
      <c r="C1782" s="31"/>
      <c r="D1782" s="31"/>
      <c r="E1782" s="31"/>
      <c r="F1782" s="30"/>
      <c r="G1782" s="30"/>
      <c r="H1782" s="30"/>
      <c r="I1782" s="1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1" t="str">
        <f t="array" ref="J1782">IF(I1782&lt;&gt;"",INDEX(Def!$J$6:$L$10,MATCH(F1782,Def!$I$6:$I$10,0),MATCH(I1782,Def!$J$5:$L$5,0)),"")</f>
        <v/>
      </c>
      <c r="K1782" s="33"/>
      <c r="L1782" s="34" t="str">
        <f t="shared" si="1"/>
        <v/>
      </c>
      <c r="M1782" s="31"/>
    </row>
    <row r="1783" ht="14.25" customHeight="1">
      <c r="A1783" s="13"/>
      <c r="B1783" s="30"/>
      <c r="C1783" s="31"/>
      <c r="D1783" s="31"/>
      <c r="E1783" s="31"/>
      <c r="F1783" s="30"/>
      <c r="G1783" s="30"/>
      <c r="H1783" s="30"/>
      <c r="I1783" s="1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1" t="str">
        <f t="array" ref="J1783">IF(I1783&lt;&gt;"",INDEX(Def!$J$6:$L$10,MATCH(F1783,Def!$I$6:$I$10,0),MATCH(I1783,Def!$J$5:$L$5,0)),"")</f>
        <v/>
      </c>
      <c r="K1783" s="33"/>
      <c r="L1783" s="34" t="str">
        <f t="shared" si="1"/>
        <v/>
      </c>
      <c r="M1783" s="31"/>
    </row>
    <row r="1784" ht="14.25" customHeight="1">
      <c r="A1784" s="13"/>
      <c r="B1784" s="30"/>
      <c r="C1784" s="31"/>
      <c r="D1784" s="31"/>
      <c r="E1784" s="31"/>
      <c r="F1784" s="30"/>
      <c r="G1784" s="30"/>
      <c r="H1784" s="30"/>
      <c r="I1784" s="1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1" t="str">
        <f t="array" ref="J1784">IF(I1784&lt;&gt;"",INDEX(Def!$J$6:$L$10,MATCH(F1784,Def!$I$6:$I$10,0),MATCH(I1784,Def!$J$5:$L$5,0)),"")</f>
        <v/>
      </c>
      <c r="K1784" s="33"/>
      <c r="L1784" s="34" t="str">
        <f t="shared" si="1"/>
        <v/>
      </c>
      <c r="M1784" s="31"/>
    </row>
    <row r="1785" ht="14.25" customHeight="1">
      <c r="A1785" s="13"/>
      <c r="B1785" s="30"/>
      <c r="C1785" s="31"/>
      <c r="D1785" s="31"/>
      <c r="E1785" s="31"/>
      <c r="F1785" s="30"/>
      <c r="G1785" s="30"/>
      <c r="H1785" s="30"/>
      <c r="I1785" s="1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1" t="str">
        <f t="array" ref="J1785">IF(I1785&lt;&gt;"",INDEX(Def!$J$6:$L$10,MATCH(F1785,Def!$I$6:$I$10,0),MATCH(I1785,Def!$J$5:$L$5,0)),"")</f>
        <v/>
      </c>
      <c r="K1785" s="33"/>
      <c r="L1785" s="34" t="str">
        <f t="shared" si="1"/>
        <v/>
      </c>
      <c r="M1785" s="31"/>
    </row>
    <row r="1786" ht="14.25" customHeight="1">
      <c r="A1786" s="13"/>
      <c r="B1786" s="30"/>
      <c r="C1786" s="31"/>
      <c r="D1786" s="31"/>
      <c r="E1786" s="31"/>
      <c r="F1786" s="30"/>
      <c r="G1786" s="30"/>
      <c r="H1786" s="30"/>
      <c r="I1786" s="1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1" t="str">
        <f t="array" ref="J1786">IF(I1786&lt;&gt;"",INDEX(Def!$J$6:$L$10,MATCH(F1786,Def!$I$6:$I$10,0),MATCH(I1786,Def!$J$5:$L$5,0)),"")</f>
        <v/>
      </c>
      <c r="K1786" s="33"/>
      <c r="L1786" s="34" t="str">
        <f t="shared" si="1"/>
        <v/>
      </c>
      <c r="M1786" s="31"/>
    </row>
    <row r="1787" ht="14.25" customHeight="1">
      <c r="A1787" s="13"/>
      <c r="B1787" s="30"/>
      <c r="C1787" s="31"/>
      <c r="D1787" s="31"/>
      <c r="E1787" s="31"/>
      <c r="F1787" s="30"/>
      <c r="G1787" s="30"/>
      <c r="H1787" s="30"/>
      <c r="I1787" s="1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1" t="str">
        <f t="array" ref="J1787">IF(I1787&lt;&gt;"",INDEX(Def!$J$6:$L$10,MATCH(F1787,Def!$I$6:$I$10,0),MATCH(I1787,Def!$J$5:$L$5,0)),"")</f>
        <v/>
      </c>
      <c r="K1787" s="33"/>
      <c r="L1787" s="34" t="str">
        <f t="shared" si="1"/>
        <v/>
      </c>
      <c r="M1787" s="31"/>
    </row>
    <row r="1788" ht="14.25" customHeight="1">
      <c r="A1788" s="13"/>
      <c r="B1788" s="30"/>
      <c r="C1788" s="31"/>
      <c r="D1788" s="31"/>
      <c r="E1788" s="31"/>
      <c r="F1788" s="30"/>
      <c r="G1788" s="30"/>
      <c r="H1788" s="30"/>
      <c r="I1788" s="1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1" t="str">
        <f t="array" ref="J1788">IF(I1788&lt;&gt;"",INDEX(Def!$J$6:$L$10,MATCH(F1788,Def!$I$6:$I$10,0),MATCH(I1788,Def!$J$5:$L$5,0)),"")</f>
        <v/>
      </c>
      <c r="K1788" s="33"/>
      <c r="L1788" s="34" t="str">
        <f t="shared" si="1"/>
        <v/>
      </c>
      <c r="M1788" s="31"/>
    </row>
    <row r="1789" ht="14.25" customHeight="1">
      <c r="A1789" s="13"/>
      <c r="B1789" s="30"/>
      <c r="C1789" s="31"/>
      <c r="D1789" s="31"/>
      <c r="E1789" s="31"/>
      <c r="F1789" s="30"/>
      <c r="G1789" s="30"/>
      <c r="H1789" s="30"/>
      <c r="I1789" s="1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1" t="str">
        <f t="array" ref="J1789">IF(I1789&lt;&gt;"",INDEX(Def!$J$6:$L$10,MATCH(F1789,Def!$I$6:$I$10,0),MATCH(I1789,Def!$J$5:$L$5,0)),"")</f>
        <v/>
      </c>
      <c r="K1789" s="33"/>
      <c r="L1789" s="34" t="str">
        <f t="shared" si="1"/>
        <v/>
      </c>
      <c r="M1789" s="31"/>
    </row>
    <row r="1790" ht="14.25" customHeight="1">
      <c r="A1790" s="13"/>
      <c r="B1790" s="30"/>
      <c r="C1790" s="31"/>
      <c r="D1790" s="31"/>
      <c r="E1790" s="31"/>
      <c r="F1790" s="30"/>
      <c r="G1790" s="30"/>
      <c r="H1790" s="30"/>
      <c r="I1790" s="1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1" t="str">
        <f t="array" ref="J1790">IF(I1790&lt;&gt;"",INDEX(Def!$J$6:$L$10,MATCH(F1790,Def!$I$6:$I$10,0),MATCH(I1790,Def!$J$5:$L$5,0)),"")</f>
        <v/>
      </c>
      <c r="K1790" s="33"/>
      <c r="L1790" s="34" t="str">
        <f t="shared" si="1"/>
        <v/>
      </c>
      <c r="M1790" s="31"/>
    </row>
    <row r="1791" ht="14.25" customHeight="1">
      <c r="A1791" s="13"/>
      <c r="B1791" s="30"/>
      <c r="C1791" s="31"/>
      <c r="D1791" s="31"/>
      <c r="E1791" s="31"/>
      <c r="F1791" s="30"/>
      <c r="G1791" s="30"/>
      <c r="H1791" s="30"/>
      <c r="I1791" s="1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1" t="str">
        <f t="array" ref="J1791">IF(I1791&lt;&gt;"",INDEX(Def!$J$6:$L$10,MATCH(F1791,Def!$I$6:$I$10,0),MATCH(I1791,Def!$J$5:$L$5,0)),"")</f>
        <v/>
      </c>
      <c r="K1791" s="33"/>
      <c r="L1791" s="34" t="str">
        <f t="shared" si="1"/>
        <v/>
      </c>
      <c r="M1791" s="31"/>
    </row>
    <row r="1792" ht="14.25" customHeight="1">
      <c r="A1792" s="13"/>
      <c r="B1792" s="30"/>
      <c r="C1792" s="31"/>
      <c r="D1792" s="31"/>
      <c r="E1792" s="31"/>
      <c r="F1792" s="30"/>
      <c r="G1792" s="30"/>
      <c r="H1792" s="30"/>
      <c r="I1792" s="1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1" t="str">
        <f t="array" ref="J1792">IF(I1792&lt;&gt;"",INDEX(Def!$J$6:$L$10,MATCH(F1792,Def!$I$6:$I$10,0),MATCH(I1792,Def!$J$5:$L$5,0)),"")</f>
        <v/>
      </c>
      <c r="K1792" s="33"/>
      <c r="L1792" s="34" t="str">
        <f t="shared" si="1"/>
        <v/>
      </c>
      <c r="M1792" s="31"/>
    </row>
    <row r="1793" ht="14.25" customHeight="1">
      <c r="A1793" s="13"/>
      <c r="B1793" s="30"/>
      <c r="C1793" s="31"/>
      <c r="D1793" s="31"/>
      <c r="E1793" s="31"/>
      <c r="F1793" s="30"/>
      <c r="G1793" s="30"/>
      <c r="H1793" s="30"/>
      <c r="I1793" s="1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1" t="str">
        <f t="array" ref="J1793">IF(I1793&lt;&gt;"",INDEX(Def!$J$6:$L$10,MATCH(F1793,Def!$I$6:$I$10,0),MATCH(I1793,Def!$J$5:$L$5,0)),"")</f>
        <v/>
      </c>
      <c r="K1793" s="33"/>
      <c r="L1793" s="34" t="str">
        <f t="shared" si="1"/>
        <v/>
      </c>
      <c r="M1793" s="31"/>
    </row>
    <row r="1794" ht="14.25" customHeight="1">
      <c r="A1794" s="13"/>
      <c r="B1794" s="30"/>
      <c r="C1794" s="31"/>
      <c r="D1794" s="31"/>
      <c r="E1794" s="31"/>
      <c r="F1794" s="30"/>
      <c r="G1794" s="30"/>
      <c r="H1794" s="30"/>
      <c r="I1794" s="1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1" t="str">
        <f t="array" ref="J1794">IF(I1794&lt;&gt;"",INDEX(Def!$J$6:$L$10,MATCH(F1794,Def!$I$6:$I$10,0),MATCH(I1794,Def!$J$5:$L$5,0)),"")</f>
        <v/>
      </c>
      <c r="K1794" s="33"/>
      <c r="L1794" s="34" t="str">
        <f t="shared" si="1"/>
        <v/>
      </c>
      <c r="M1794" s="31"/>
    </row>
    <row r="1795" ht="14.25" customHeight="1">
      <c r="A1795" s="13"/>
      <c r="B1795" s="30"/>
      <c r="C1795" s="31"/>
      <c r="D1795" s="31"/>
      <c r="E1795" s="31"/>
      <c r="F1795" s="30"/>
      <c r="G1795" s="30"/>
      <c r="H1795" s="30"/>
      <c r="I1795" s="1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1" t="str">
        <f t="array" ref="J1795">IF(I1795&lt;&gt;"",INDEX(Def!$J$6:$L$10,MATCH(F1795,Def!$I$6:$I$10,0),MATCH(I1795,Def!$J$5:$L$5,0)),"")</f>
        <v/>
      </c>
      <c r="K1795" s="33"/>
      <c r="L1795" s="34" t="str">
        <f t="shared" si="1"/>
        <v/>
      </c>
      <c r="M1795" s="31"/>
    </row>
    <row r="1796" ht="14.25" customHeight="1">
      <c r="A1796" s="13"/>
      <c r="B1796" s="30"/>
      <c r="C1796" s="31"/>
      <c r="D1796" s="31"/>
      <c r="E1796" s="31"/>
      <c r="F1796" s="30"/>
      <c r="G1796" s="30"/>
      <c r="H1796" s="30"/>
      <c r="I1796" s="1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1" t="str">
        <f t="array" ref="J1796">IF(I1796&lt;&gt;"",INDEX(Def!$J$6:$L$10,MATCH(F1796,Def!$I$6:$I$10,0),MATCH(I1796,Def!$J$5:$L$5,0)),"")</f>
        <v/>
      </c>
      <c r="K1796" s="33"/>
      <c r="L1796" s="34" t="str">
        <f t="shared" si="1"/>
        <v/>
      </c>
      <c r="M1796" s="31"/>
    </row>
    <row r="1797" ht="14.25" customHeight="1">
      <c r="A1797" s="13"/>
      <c r="B1797" s="30"/>
      <c r="C1797" s="31"/>
      <c r="D1797" s="31"/>
      <c r="E1797" s="31"/>
      <c r="F1797" s="30"/>
      <c r="G1797" s="30"/>
      <c r="H1797" s="30"/>
      <c r="I1797" s="1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1" t="str">
        <f t="array" ref="J1797">IF(I1797&lt;&gt;"",INDEX(Def!$J$6:$L$10,MATCH(F1797,Def!$I$6:$I$10,0),MATCH(I1797,Def!$J$5:$L$5,0)),"")</f>
        <v/>
      </c>
      <c r="K1797" s="33"/>
      <c r="L1797" s="34" t="str">
        <f t="shared" si="1"/>
        <v/>
      </c>
      <c r="M1797" s="31"/>
    </row>
    <row r="1798" ht="14.25" customHeight="1">
      <c r="A1798" s="13"/>
      <c r="B1798" s="30"/>
      <c r="C1798" s="31"/>
      <c r="D1798" s="31"/>
      <c r="E1798" s="31"/>
      <c r="F1798" s="30"/>
      <c r="G1798" s="30"/>
      <c r="H1798" s="30"/>
      <c r="I1798" s="1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1" t="str">
        <f t="array" ref="J1798">IF(I1798&lt;&gt;"",INDEX(Def!$J$6:$L$10,MATCH(F1798,Def!$I$6:$I$10,0),MATCH(I1798,Def!$J$5:$L$5,0)),"")</f>
        <v/>
      </c>
      <c r="K1798" s="33"/>
      <c r="L1798" s="34" t="str">
        <f t="shared" si="1"/>
        <v/>
      </c>
      <c r="M1798" s="31"/>
    </row>
    <row r="1799" ht="14.25" customHeight="1">
      <c r="A1799" s="13"/>
      <c r="B1799" s="30"/>
      <c r="C1799" s="31"/>
      <c r="D1799" s="31"/>
      <c r="E1799" s="31"/>
      <c r="F1799" s="30"/>
      <c r="G1799" s="30"/>
      <c r="H1799" s="30"/>
      <c r="I1799" s="1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1" t="str">
        <f t="array" ref="J1799">IF(I1799&lt;&gt;"",INDEX(Def!$J$6:$L$10,MATCH(F1799,Def!$I$6:$I$10,0),MATCH(I1799,Def!$J$5:$L$5,0)),"")</f>
        <v/>
      </c>
      <c r="K1799" s="33"/>
      <c r="L1799" s="34" t="str">
        <f t="shared" si="1"/>
        <v/>
      </c>
      <c r="M1799" s="31"/>
    </row>
    <row r="1800" ht="14.25" customHeight="1">
      <c r="A1800" s="13"/>
      <c r="B1800" s="30"/>
      <c r="C1800" s="31"/>
      <c r="D1800" s="31"/>
      <c r="E1800" s="31"/>
      <c r="F1800" s="30"/>
      <c r="G1800" s="30"/>
      <c r="H1800" s="30"/>
      <c r="I1800" s="1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1" t="str">
        <f t="array" ref="J1800">IF(I1800&lt;&gt;"",INDEX(Def!$J$6:$L$10,MATCH(F1800,Def!$I$6:$I$10,0),MATCH(I1800,Def!$J$5:$L$5,0)),"")</f>
        <v/>
      </c>
      <c r="K1800" s="33"/>
      <c r="L1800" s="34" t="str">
        <f t="shared" si="1"/>
        <v/>
      </c>
      <c r="M1800" s="31"/>
    </row>
    <row r="1801" ht="14.25" customHeight="1">
      <c r="A1801" s="13"/>
      <c r="B1801" s="30"/>
      <c r="C1801" s="31"/>
      <c r="D1801" s="31"/>
      <c r="E1801" s="31"/>
      <c r="F1801" s="30"/>
      <c r="G1801" s="30"/>
      <c r="H1801" s="30"/>
      <c r="I1801" s="1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1" t="str">
        <f t="array" ref="J1801">IF(I1801&lt;&gt;"",INDEX(Def!$J$6:$L$10,MATCH(F1801,Def!$I$6:$I$10,0),MATCH(I1801,Def!$J$5:$L$5,0)),"")</f>
        <v/>
      </c>
      <c r="K1801" s="33"/>
      <c r="L1801" s="34" t="str">
        <f t="shared" si="1"/>
        <v/>
      </c>
      <c r="M1801" s="31"/>
    </row>
    <row r="1802" ht="14.25" customHeight="1">
      <c r="A1802" s="13"/>
      <c r="B1802" s="30"/>
      <c r="C1802" s="31"/>
      <c r="D1802" s="31"/>
      <c r="E1802" s="31"/>
      <c r="F1802" s="30"/>
      <c r="G1802" s="30"/>
      <c r="H1802" s="30"/>
      <c r="I1802" s="1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1" t="str">
        <f t="array" ref="J1802">IF(I1802&lt;&gt;"",INDEX(Def!$J$6:$L$10,MATCH(F1802,Def!$I$6:$I$10,0),MATCH(I1802,Def!$J$5:$L$5,0)),"")</f>
        <v/>
      </c>
      <c r="K1802" s="33"/>
      <c r="L1802" s="34" t="str">
        <f t="shared" si="1"/>
        <v/>
      </c>
      <c r="M1802" s="31"/>
    </row>
    <row r="1803" ht="14.25" customHeight="1">
      <c r="A1803" s="13"/>
      <c r="B1803" s="30"/>
      <c r="C1803" s="31"/>
      <c r="D1803" s="31"/>
      <c r="E1803" s="31"/>
      <c r="F1803" s="30"/>
      <c r="G1803" s="30"/>
      <c r="H1803" s="30"/>
      <c r="I1803" s="1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1" t="str">
        <f t="array" ref="J1803">IF(I1803&lt;&gt;"",INDEX(Def!$J$6:$L$10,MATCH(F1803,Def!$I$6:$I$10,0),MATCH(I1803,Def!$J$5:$L$5,0)),"")</f>
        <v/>
      </c>
      <c r="K1803" s="33"/>
      <c r="L1803" s="34" t="str">
        <f t="shared" si="1"/>
        <v/>
      </c>
      <c r="M1803" s="31"/>
    </row>
    <row r="1804" ht="14.25" customHeight="1">
      <c r="A1804" s="13"/>
      <c r="B1804" s="30"/>
      <c r="C1804" s="31"/>
      <c r="D1804" s="31"/>
      <c r="E1804" s="31"/>
      <c r="F1804" s="30"/>
      <c r="G1804" s="30"/>
      <c r="H1804" s="30"/>
      <c r="I1804" s="1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1" t="str">
        <f t="array" ref="J1804">IF(I1804&lt;&gt;"",INDEX(Def!$J$6:$L$10,MATCH(F1804,Def!$I$6:$I$10,0),MATCH(I1804,Def!$J$5:$L$5,0)),"")</f>
        <v/>
      </c>
      <c r="K1804" s="33"/>
      <c r="L1804" s="34" t="str">
        <f t="shared" si="1"/>
        <v/>
      </c>
      <c r="M1804" s="31"/>
    </row>
    <row r="1805" ht="14.25" customHeight="1">
      <c r="A1805" s="13"/>
      <c r="B1805" s="30"/>
      <c r="C1805" s="31"/>
      <c r="D1805" s="31"/>
      <c r="E1805" s="31"/>
      <c r="F1805" s="30"/>
      <c r="G1805" s="30"/>
      <c r="H1805" s="30"/>
      <c r="I1805" s="1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1" t="str">
        <f t="array" ref="J1805">IF(I1805&lt;&gt;"",INDEX(Def!$J$6:$L$10,MATCH(F1805,Def!$I$6:$I$10,0),MATCH(I1805,Def!$J$5:$L$5,0)),"")</f>
        <v/>
      </c>
      <c r="K1805" s="33"/>
      <c r="L1805" s="34" t="str">
        <f t="shared" si="1"/>
        <v/>
      </c>
      <c r="M1805" s="31"/>
    </row>
    <row r="1806" ht="14.25" customHeight="1">
      <c r="A1806" s="13"/>
      <c r="B1806" s="30"/>
      <c r="C1806" s="31"/>
      <c r="D1806" s="31"/>
      <c r="E1806" s="31"/>
      <c r="F1806" s="30"/>
      <c r="G1806" s="30"/>
      <c r="H1806" s="30"/>
      <c r="I1806" s="1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1" t="str">
        <f t="array" ref="J1806">IF(I1806&lt;&gt;"",INDEX(Def!$J$6:$L$10,MATCH(F1806,Def!$I$6:$I$10,0),MATCH(I1806,Def!$J$5:$L$5,0)),"")</f>
        <v/>
      </c>
      <c r="K1806" s="33"/>
      <c r="L1806" s="34" t="str">
        <f t="shared" si="1"/>
        <v/>
      </c>
      <c r="M1806" s="31"/>
    </row>
    <row r="1807" ht="14.25" customHeight="1">
      <c r="A1807" s="13"/>
      <c r="B1807" s="30"/>
      <c r="C1807" s="31"/>
      <c r="D1807" s="31"/>
      <c r="E1807" s="31"/>
      <c r="F1807" s="30"/>
      <c r="G1807" s="30"/>
      <c r="H1807" s="30"/>
      <c r="I1807" s="1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1" t="str">
        <f t="array" ref="J1807">IF(I1807&lt;&gt;"",INDEX(Def!$J$6:$L$10,MATCH(F1807,Def!$I$6:$I$10,0),MATCH(I1807,Def!$J$5:$L$5,0)),"")</f>
        <v/>
      </c>
      <c r="K1807" s="33"/>
      <c r="L1807" s="34" t="str">
        <f t="shared" si="1"/>
        <v/>
      </c>
      <c r="M1807" s="31"/>
    </row>
    <row r="1808" ht="14.25" customHeight="1">
      <c r="A1808" s="13"/>
      <c r="B1808" s="30"/>
      <c r="C1808" s="31"/>
      <c r="D1808" s="31"/>
      <c r="E1808" s="31"/>
      <c r="F1808" s="30"/>
      <c r="G1808" s="30"/>
      <c r="H1808" s="30"/>
      <c r="I1808" s="1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1" t="str">
        <f t="array" ref="J1808">IF(I1808&lt;&gt;"",INDEX(Def!$J$6:$L$10,MATCH(F1808,Def!$I$6:$I$10,0),MATCH(I1808,Def!$J$5:$L$5,0)),"")</f>
        <v/>
      </c>
      <c r="K1808" s="33"/>
      <c r="L1808" s="34" t="str">
        <f t="shared" si="1"/>
        <v/>
      </c>
      <c r="M1808" s="31"/>
    </row>
    <row r="1809" ht="14.25" customHeight="1">
      <c r="A1809" s="13"/>
      <c r="B1809" s="30"/>
      <c r="C1809" s="31"/>
      <c r="D1809" s="31"/>
      <c r="E1809" s="31"/>
      <c r="F1809" s="30"/>
      <c r="G1809" s="30"/>
      <c r="H1809" s="30"/>
      <c r="I1809" s="1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1" t="str">
        <f t="array" ref="J1809">IF(I1809&lt;&gt;"",INDEX(Def!$J$6:$L$10,MATCH(F1809,Def!$I$6:$I$10,0),MATCH(I1809,Def!$J$5:$L$5,0)),"")</f>
        <v/>
      </c>
      <c r="K1809" s="33"/>
      <c r="L1809" s="34" t="str">
        <f t="shared" si="1"/>
        <v/>
      </c>
      <c r="M1809" s="31"/>
    </row>
    <row r="1810" ht="14.25" customHeight="1">
      <c r="A1810" s="13"/>
      <c r="B1810" s="30"/>
      <c r="C1810" s="31"/>
      <c r="D1810" s="31"/>
      <c r="E1810" s="31"/>
      <c r="F1810" s="30"/>
      <c r="G1810" s="30"/>
      <c r="H1810" s="30"/>
      <c r="I1810" s="1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1" t="str">
        <f t="array" ref="J1810">IF(I1810&lt;&gt;"",INDEX(Def!$J$6:$L$10,MATCH(F1810,Def!$I$6:$I$10,0),MATCH(I1810,Def!$J$5:$L$5,0)),"")</f>
        <v/>
      </c>
      <c r="K1810" s="33"/>
      <c r="L1810" s="34" t="str">
        <f t="shared" si="1"/>
        <v/>
      </c>
      <c r="M1810" s="31"/>
    </row>
    <row r="1811" ht="14.25" customHeight="1">
      <c r="A1811" s="13"/>
      <c r="B1811" s="30"/>
      <c r="C1811" s="31"/>
      <c r="D1811" s="31"/>
      <c r="E1811" s="31"/>
      <c r="F1811" s="30"/>
      <c r="G1811" s="30"/>
      <c r="H1811" s="30"/>
      <c r="I1811" s="1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1" t="str">
        <f t="array" ref="J1811">IF(I1811&lt;&gt;"",INDEX(Def!$J$6:$L$10,MATCH(F1811,Def!$I$6:$I$10,0),MATCH(I1811,Def!$J$5:$L$5,0)),"")</f>
        <v/>
      </c>
      <c r="K1811" s="33"/>
      <c r="L1811" s="34" t="str">
        <f t="shared" si="1"/>
        <v/>
      </c>
      <c r="M1811" s="31"/>
    </row>
    <row r="1812" ht="14.25" customHeight="1">
      <c r="A1812" s="13"/>
      <c r="B1812" s="30"/>
      <c r="C1812" s="31"/>
      <c r="D1812" s="31"/>
      <c r="E1812" s="31"/>
      <c r="F1812" s="30"/>
      <c r="G1812" s="30"/>
      <c r="H1812" s="30"/>
      <c r="I1812" s="1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1" t="str">
        <f t="array" ref="J1812">IF(I1812&lt;&gt;"",INDEX(Def!$J$6:$L$10,MATCH(F1812,Def!$I$6:$I$10,0),MATCH(I1812,Def!$J$5:$L$5,0)),"")</f>
        <v/>
      </c>
      <c r="K1812" s="33"/>
      <c r="L1812" s="34" t="str">
        <f t="shared" si="1"/>
        <v/>
      </c>
      <c r="M1812" s="31"/>
    </row>
    <row r="1813" ht="14.25" customHeight="1">
      <c r="A1813" s="13"/>
      <c r="B1813" s="30"/>
      <c r="C1813" s="31"/>
      <c r="D1813" s="31"/>
      <c r="E1813" s="31"/>
      <c r="F1813" s="30"/>
      <c r="G1813" s="30"/>
      <c r="H1813" s="30"/>
      <c r="I1813" s="1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1" t="str">
        <f t="array" ref="J1813">IF(I1813&lt;&gt;"",INDEX(Def!$J$6:$L$10,MATCH(F1813,Def!$I$6:$I$10,0),MATCH(I1813,Def!$J$5:$L$5,0)),"")</f>
        <v/>
      </c>
      <c r="K1813" s="33"/>
      <c r="L1813" s="34" t="str">
        <f t="shared" si="1"/>
        <v/>
      </c>
      <c r="M1813" s="31"/>
    </row>
    <row r="1814" ht="14.25" customHeight="1">
      <c r="A1814" s="13"/>
      <c r="B1814" s="30"/>
      <c r="C1814" s="31"/>
      <c r="D1814" s="31"/>
      <c r="E1814" s="31"/>
      <c r="F1814" s="30"/>
      <c r="G1814" s="30"/>
      <c r="H1814" s="30"/>
      <c r="I1814" s="1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1" t="str">
        <f t="array" ref="J1814">IF(I1814&lt;&gt;"",INDEX(Def!$J$6:$L$10,MATCH(F1814,Def!$I$6:$I$10,0),MATCH(I1814,Def!$J$5:$L$5,0)),"")</f>
        <v/>
      </c>
      <c r="K1814" s="33"/>
      <c r="L1814" s="34" t="str">
        <f t="shared" si="1"/>
        <v/>
      </c>
      <c r="M1814" s="31"/>
    </row>
    <row r="1815" ht="14.25" customHeight="1">
      <c r="A1815" s="13"/>
      <c r="B1815" s="30"/>
      <c r="C1815" s="31"/>
      <c r="D1815" s="31"/>
      <c r="E1815" s="31"/>
      <c r="F1815" s="30"/>
      <c r="G1815" s="30"/>
      <c r="H1815" s="30"/>
      <c r="I1815" s="1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1" t="str">
        <f t="array" ref="J1815">IF(I1815&lt;&gt;"",INDEX(Def!$J$6:$L$10,MATCH(F1815,Def!$I$6:$I$10,0),MATCH(I1815,Def!$J$5:$L$5,0)),"")</f>
        <v/>
      </c>
      <c r="K1815" s="33"/>
      <c r="L1815" s="34" t="str">
        <f t="shared" si="1"/>
        <v/>
      </c>
      <c r="M1815" s="31"/>
    </row>
    <row r="1816" ht="14.25" customHeight="1">
      <c r="A1816" s="13"/>
      <c r="B1816" s="30"/>
      <c r="C1816" s="31"/>
      <c r="D1816" s="31"/>
      <c r="E1816" s="31"/>
      <c r="F1816" s="30"/>
      <c r="G1816" s="30"/>
      <c r="H1816" s="30"/>
      <c r="I1816" s="1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1" t="str">
        <f t="array" ref="J1816">IF(I1816&lt;&gt;"",INDEX(Def!$J$6:$L$10,MATCH(F1816,Def!$I$6:$I$10,0),MATCH(I1816,Def!$J$5:$L$5,0)),"")</f>
        <v/>
      </c>
      <c r="K1816" s="33"/>
      <c r="L1816" s="34" t="str">
        <f t="shared" si="1"/>
        <v/>
      </c>
      <c r="M1816" s="31"/>
    </row>
    <row r="1817" ht="14.25" customHeight="1">
      <c r="A1817" s="13"/>
      <c r="B1817" s="30"/>
      <c r="C1817" s="31"/>
      <c r="D1817" s="31"/>
      <c r="E1817" s="31"/>
      <c r="F1817" s="30"/>
      <c r="G1817" s="30"/>
      <c r="H1817" s="30"/>
      <c r="I1817" s="1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1" t="str">
        <f t="array" ref="J1817">IF(I1817&lt;&gt;"",INDEX(Def!$J$6:$L$10,MATCH(F1817,Def!$I$6:$I$10,0),MATCH(I1817,Def!$J$5:$L$5,0)),"")</f>
        <v/>
      </c>
      <c r="K1817" s="33"/>
      <c r="L1817" s="34" t="str">
        <f t="shared" si="1"/>
        <v/>
      </c>
      <c r="M1817" s="31"/>
    </row>
    <row r="1818" ht="14.25" customHeight="1">
      <c r="A1818" s="13"/>
      <c r="B1818" s="30"/>
      <c r="C1818" s="31"/>
      <c r="D1818" s="31"/>
      <c r="E1818" s="31"/>
      <c r="F1818" s="30"/>
      <c r="G1818" s="30"/>
      <c r="H1818" s="30"/>
      <c r="I1818" s="1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1" t="str">
        <f t="array" ref="J1818">IF(I1818&lt;&gt;"",INDEX(Def!$J$6:$L$10,MATCH(F1818,Def!$I$6:$I$10,0),MATCH(I1818,Def!$J$5:$L$5,0)),"")</f>
        <v/>
      </c>
      <c r="K1818" s="33"/>
      <c r="L1818" s="34" t="str">
        <f t="shared" si="1"/>
        <v/>
      </c>
      <c r="M1818" s="31"/>
    </row>
    <row r="1819" ht="14.25" customHeight="1">
      <c r="A1819" s="13"/>
      <c r="B1819" s="30"/>
      <c r="C1819" s="31"/>
      <c r="D1819" s="31"/>
      <c r="E1819" s="31"/>
      <c r="F1819" s="30"/>
      <c r="G1819" s="30"/>
      <c r="H1819" s="30"/>
      <c r="I1819" s="1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1" t="str">
        <f t="array" ref="J1819">IF(I1819&lt;&gt;"",INDEX(Def!$J$6:$L$10,MATCH(F1819,Def!$I$6:$I$10,0),MATCH(I1819,Def!$J$5:$L$5,0)),"")</f>
        <v/>
      </c>
      <c r="K1819" s="33"/>
      <c r="L1819" s="34" t="str">
        <f t="shared" si="1"/>
        <v/>
      </c>
      <c r="M1819" s="31"/>
    </row>
    <row r="1820" ht="14.25" customHeight="1">
      <c r="A1820" s="13"/>
      <c r="B1820" s="30"/>
      <c r="C1820" s="31"/>
      <c r="D1820" s="31"/>
      <c r="E1820" s="31"/>
      <c r="F1820" s="30"/>
      <c r="G1820" s="30"/>
      <c r="H1820" s="30"/>
      <c r="I1820" s="1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1" t="str">
        <f t="array" ref="J1820">IF(I1820&lt;&gt;"",INDEX(Def!$J$6:$L$10,MATCH(F1820,Def!$I$6:$I$10,0),MATCH(I1820,Def!$J$5:$L$5,0)),"")</f>
        <v/>
      </c>
      <c r="K1820" s="33"/>
      <c r="L1820" s="34" t="str">
        <f t="shared" si="1"/>
        <v/>
      </c>
      <c r="M1820" s="31"/>
    </row>
    <row r="1821" ht="14.25" customHeight="1">
      <c r="A1821" s="13"/>
      <c r="B1821" s="30"/>
      <c r="C1821" s="31"/>
      <c r="D1821" s="31"/>
      <c r="E1821" s="31"/>
      <c r="F1821" s="30"/>
      <c r="G1821" s="30"/>
      <c r="H1821" s="30"/>
      <c r="I1821" s="1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1" t="str">
        <f t="array" ref="J1821">IF(I1821&lt;&gt;"",INDEX(Def!$J$6:$L$10,MATCH(F1821,Def!$I$6:$I$10,0),MATCH(I1821,Def!$J$5:$L$5,0)),"")</f>
        <v/>
      </c>
      <c r="K1821" s="33"/>
      <c r="L1821" s="34" t="str">
        <f t="shared" si="1"/>
        <v/>
      </c>
      <c r="M1821" s="31"/>
    </row>
    <row r="1822" ht="14.25" customHeight="1">
      <c r="A1822" s="13"/>
      <c r="B1822" s="30"/>
      <c r="C1822" s="31"/>
      <c r="D1822" s="31"/>
      <c r="E1822" s="31"/>
      <c r="F1822" s="30"/>
      <c r="G1822" s="30"/>
      <c r="H1822" s="30"/>
      <c r="I1822" s="1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1" t="str">
        <f t="array" ref="J1822">IF(I1822&lt;&gt;"",INDEX(Def!$J$6:$L$10,MATCH(F1822,Def!$I$6:$I$10,0),MATCH(I1822,Def!$J$5:$L$5,0)),"")</f>
        <v/>
      </c>
      <c r="K1822" s="33"/>
      <c r="L1822" s="34" t="str">
        <f t="shared" si="1"/>
        <v/>
      </c>
      <c r="M1822" s="31"/>
    </row>
    <row r="1823" ht="14.25" customHeight="1">
      <c r="A1823" s="13"/>
      <c r="B1823" s="30"/>
      <c r="C1823" s="31"/>
      <c r="D1823" s="31"/>
      <c r="E1823" s="31"/>
      <c r="F1823" s="30"/>
      <c r="G1823" s="30"/>
      <c r="H1823" s="30"/>
      <c r="I1823" s="1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1" t="str">
        <f t="array" ref="J1823">IF(I1823&lt;&gt;"",INDEX(Def!$J$6:$L$10,MATCH(F1823,Def!$I$6:$I$10,0),MATCH(I1823,Def!$J$5:$L$5,0)),"")</f>
        <v/>
      </c>
      <c r="K1823" s="33"/>
      <c r="L1823" s="34" t="str">
        <f t="shared" si="1"/>
        <v/>
      </c>
      <c r="M1823" s="31"/>
    </row>
    <row r="1824" ht="14.25" customHeight="1">
      <c r="A1824" s="13"/>
      <c r="B1824" s="30"/>
      <c r="C1824" s="31"/>
      <c r="D1824" s="31"/>
      <c r="E1824" s="31"/>
      <c r="F1824" s="30"/>
      <c r="G1824" s="30"/>
      <c r="H1824" s="30"/>
      <c r="I1824" s="1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1" t="str">
        <f t="array" ref="J1824">IF(I1824&lt;&gt;"",INDEX(Def!$J$6:$L$10,MATCH(F1824,Def!$I$6:$I$10,0),MATCH(I1824,Def!$J$5:$L$5,0)),"")</f>
        <v/>
      </c>
      <c r="K1824" s="33"/>
      <c r="L1824" s="34" t="str">
        <f t="shared" si="1"/>
        <v/>
      </c>
      <c r="M1824" s="31"/>
    </row>
    <row r="1825" ht="14.25" customHeight="1">
      <c r="A1825" s="13"/>
      <c r="B1825" s="30"/>
      <c r="C1825" s="31"/>
      <c r="D1825" s="31"/>
      <c r="E1825" s="31"/>
      <c r="F1825" s="30"/>
      <c r="G1825" s="30"/>
      <c r="H1825" s="30"/>
      <c r="I1825" s="1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1" t="str">
        <f t="array" ref="J1825">IF(I1825&lt;&gt;"",INDEX(Def!$J$6:$L$10,MATCH(F1825,Def!$I$6:$I$10,0),MATCH(I1825,Def!$J$5:$L$5,0)),"")</f>
        <v/>
      </c>
      <c r="K1825" s="33"/>
      <c r="L1825" s="34" t="str">
        <f t="shared" si="1"/>
        <v/>
      </c>
      <c r="M1825" s="31"/>
    </row>
    <row r="1826" ht="14.25" customHeight="1">
      <c r="A1826" s="13"/>
      <c r="B1826" s="30"/>
      <c r="C1826" s="31"/>
      <c r="D1826" s="31"/>
      <c r="E1826" s="31"/>
      <c r="F1826" s="30"/>
      <c r="G1826" s="30"/>
      <c r="H1826" s="30"/>
      <c r="I1826" s="1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1" t="str">
        <f t="array" ref="J1826">IF(I1826&lt;&gt;"",INDEX(Def!$J$6:$L$10,MATCH(F1826,Def!$I$6:$I$10,0),MATCH(I1826,Def!$J$5:$L$5,0)),"")</f>
        <v/>
      </c>
      <c r="K1826" s="33"/>
      <c r="L1826" s="34" t="str">
        <f t="shared" si="1"/>
        <v/>
      </c>
      <c r="M1826" s="31"/>
    </row>
    <row r="1827" ht="14.25" customHeight="1">
      <c r="A1827" s="13"/>
      <c r="B1827" s="30"/>
      <c r="C1827" s="31"/>
      <c r="D1827" s="31"/>
      <c r="E1827" s="31"/>
      <c r="F1827" s="30"/>
      <c r="G1827" s="30"/>
      <c r="H1827" s="30"/>
      <c r="I1827" s="1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1" t="str">
        <f t="array" ref="J1827">IF(I1827&lt;&gt;"",INDEX(Def!$J$6:$L$10,MATCH(F1827,Def!$I$6:$I$10,0),MATCH(I1827,Def!$J$5:$L$5,0)),"")</f>
        <v/>
      </c>
      <c r="K1827" s="33"/>
      <c r="L1827" s="34" t="str">
        <f t="shared" si="1"/>
        <v/>
      </c>
      <c r="M1827" s="31"/>
    </row>
    <row r="1828" ht="14.25" customHeight="1">
      <c r="A1828" s="13"/>
      <c r="B1828" s="30"/>
      <c r="C1828" s="31"/>
      <c r="D1828" s="31"/>
      <c r="E1828" s="31"/>
      <c r="F1828" s="30"/>
      <c r="G1828" s="30"/>
      <c r="H1828" s="30"/>
      <c r="I1828" s="1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1" t="str">
        <f t="array" ref="J1828">IF(I1828&lt;&gt;"",INDEX(Def!$J$6:$L$10,MATCH(F1828,Def!$I$6:$I$10,0),MATCH(I1828,Def!$J$5:$L$5,0)),"")</f>
        <v/>
      </c>
      <c r="K1828" s="33"/>
      <c r="L1828" s="34" t="str">
        <f t="shared" si="1"/>
        <v/>
      </c>
      <c r="M1828" s="31"/>
    </row>
    <row r="1829" ht="14.25" customHeight="1">
      <c r="A1829" s="13"/>
      <c r="B1829" s="30"/>
      <c r="C1829" s="31"/>
      <c r="D1829" s="31"/>
      <c r="E1829" s="31"/>
      <c r="F1829" s="30"/>
      <c r="G1829" s="30"/>
      <c r="H1829" s="30"/>
      <c r="I1829" s="1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1" t="str">
        <f t="array" ref="J1829">IF(I1829&lt;&gt;"",INDEX(Def!$J$6:$L$10,MATCH(F1829,Def!$I$6:$I$10,0),MATCH(I1829,Def!$J$5:$L$5,0)),"")</f>
        <v/>
      </c>
      <c r="K1829" s="33"/>
      <c r="L1829" s="34" t="str">
        <f t="shared" si="1"/>
        <v/>
      </c>
      <c r="M1829" s="31"/>
    </row>
    <row r="1830" ht="14.25" customHeight="1">
      <c r="A1830" s="13"/>
      <c r="B1830" s="30"/>
      <c r="C1830" s="31"/>
      <c r="D1830" s="31"/>
      <c r="E1830" s="31"/>
      <c r="F1830" s="30"/>
      <c r="G1830" s="30"/>
      <c r="H1830" s="30"/>
      <c r="I1830" s="1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1" t="str">
        <f t="array" ref="J1830">IF(I1830&lt;&gt;"",INDEX(Def!$J$6:$L$10,MATCH(F1830,Def!$I$6:$I$10,0),MATCH(I1830,Def!$J$5:$L$5,0)),"")</f>
        <v/>
      </c>
      <c r="K1830" s="33"/>
      <c r="L1830" s="34" t="str">
        <f t="shared" si="1"/>
        <v/>
      </c>
      <c r="M1830" s="31"/>
    </row>
    <row r="1831" ht="14.25" customHeight="1">
      <c r="A1831" s="13"/>
      <c r="B1831" s="30"/>
      <c r="C1831" s="31"/>
      <c r="D1831" s="31"/>
      <c r="E1831" s="31"/>
      <c r="F1831" s="30"/>
      <c r="G1831" s="30"/>
      <c r="H1831" s="30"/>
      <c r="I1831" s="1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1" t="str">
        <f t="array" ref="J1831">IF(I1831&lt;&gt;"",INDEX(Def!$J$6:$L$10,MATCH(F1831,Def!$I$6:$I$10,0),MATCH(I1831,Def!$J$5:$L$5,0)),"")</f>
        <v/>
      </c>
      <c r="K1831" s="33"/>
      <c r="L1831" s="34" t="str">
        <f t="shared" si="1"/>
        <v/>
      </c>
      <c r="M1831" s="31"/>
    </row>
    <row r="1832" ht="14.25" customHeight="1">
      <c r="A1832" s="13"/>
      <c r="B1832" s="30"/>
      <c r="C1832" s="31"/>
      <c r="D1832" s="31"/>
      <c r="E1832" s="31"/>
      <c r="F1832" s="30"/>
      <c r="G1832" s="30"/>
      <c r="H1832" s="30"/>
      <c r="I1832" s="1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1" t="str">
        <f t="array" ref="J1832">IF(I1832&lt;&gt;"",INDEX(Def!$J$6:$L$10,MATCH(F1832,Def!$I$6:$I$10,0),MATCH(I1832,Def!$J$5:$L$5,0)),"")</f>
        <v/>
      </c>
      <c r="K1832" s="33"/>
      <c r="L1832" s="34" t="str">
        <f t="shared" si="1"/>
        <v/>
      </c>
      <c r="M1832" s="31"/>
    </row>
    <row r="1833" ht="14.25" customHeight="1">
      <c r="A1833" s="13"/>
      <c r="B1833" s="30"/>
      <c r="C1833" s="31"/>
      <c r="D1833" s="31"/>
      <c r="E1833" s="31"/>
      <c r="F1833" s="30"/>
      <c r="G1833" s="30"/>
      <c r="H1833" s="30"/>
      <c r="I1833" s="1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1" t="str">
        <f t="array" ref="J1833">IF(I1833&lt;&gt;"",INDEX(Def!$J$6:$L$10,MATCH(F1833,Def!$I$6:$I$10,0),MATCH(I1833,Def!$J$5:$L$5,0)),"")</f>
        <v/>
      </c>
      <c r="K1833" s="33"/>
      <c r="L1833" s="34" t="str">
        <f t="shared" si="1"/>
        <v/>
      </c>
      <c r="M1833" s="31"/>
    </row>
    <row r="1834" ht="14.25" customHeight="1">
      <c r="A1834" s="13"/>
      <c r="B1834" s="30"/>
      <c r="C1834" s="31"/>
      <c r="D1834" s="31"/>
      <c r="E1834" s="31"/>
      <c r="F1834" s="30"/>
      <c r="G1834" s="30"/>
      <c r="H1834" s="30"/>
      <c r="I1834" s="1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1" t="str">
        <f t="array" ref="J1834">IF(I1834&lt;&gt;"",INDEX(Def!$J$6:$L$10,MATCH(F1834,Def!$I$6:$I$10,0),MATCH(I1834,Def!$J$5:$L$5,0)),"")</f>
        <v/>
      </c>
      <c r="K1834" s="33"/>
      <c r="L1834" s="34" t="str">
        <f t="shared" si="1"/>
        <v/>
      </c>
      <c r="M1834" s="31"/>
    </row>
    <row r="1835" ht="14.25" customHeight="1">
      <c r="A1835" s="13"/>
      <c r="B1835" s="30"/>
      <c r="C1835" s="31"/>
      <c r="D1835" s="31"/>
      <c r="E1835" s="31"/>
      <c r="F1835" s="30"/>
      <c r="G1835" s="30"/>
      <c r="H1835" s="30"/>
      <c r="I1835" s="1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1" t="str">
        <f t="array" ref="J1835">IF(I1835&lt;&gt;"",INDEX(Def!$J$6:$L$10,MATCH(F1835,Def!$I$6:$I$10,0),MATCH(I1835,Def!$J$5:$L$5,0)),"")</f>
        <v/>
      </c>
      <c r="K1835" s="33"/>
      <c r="L1835" s="34" t="str">
        <f t="shared" si="1"/>
        <v/>
      </c>
      <c r="M1835" s="31"/>
    </row>
    <row r="1836" ht="14.25" customHeight="1">
      <c r="A1836" s="13"/>
      <c r="B1836" s="30"/>
      <c r="C1836" s="31"/>
      <c r="D1836" s="31"/>
      <c r="E1836" s="31"/>
      <c r="F1836" s="30"/>
      <c r="G1836" s="30"/>
      <c r="H1836" s="30"/>
      <c r="I1836" s="1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1" t="str">
        <f t="array" ref="J1836">IF(I1836&lt;&gt;"",INDEX(Def!$J$6:$L$10,MATCH(F1836,Def!$I$6:$I$10,0),MATCH(I1836,Def!$J$5:$L$5,0)),"")</f>
        <v/>
      </c>
      <c r="K1836" s="33"/>
      <c r="L1836" s="34" t="str">
        <f t="shared" si="1"/>
        <v/>
      </c>
      <c r="M1836" s="31"/>
    </row>
    <row r="1837" ht="14.25" customHeight="1">
      <c r="A1837" s="13"/>
      <c r="B1837" s="30"/>
      <c r="C1837" s="31"/>
      <c r="D1837" s="31"/>
      <c r="E1837" s="31"/>
      <c r="F1837" s="30"/>
      <c r="G1837" s="30"/>
      <c r="H1837" s="30"/>
      <c r="I1837" s="1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1" t="str">
        <f t="array" ref="J1837">IF(I1837&lt;&gt;"",INDEX(Def!$J$6:$L$10,MATCH(F1837,Def!$I$6:$I$10,0),MATCH(I1837,Def!$J$5:$L$5,0)),"")</f>
        <v/>
      </c>
      <c r="K1837" s="33"/>
      <c r="L1837" s="34" t="str">
        <f t="shared" si="1"/>
        <v/>
      </c>
      <c r="M1837" s="31"/>
    </row>
    <row r="1838" ht="14.25" customHeight="1">
      <c r="A1838" s="13"/>
      <c r="B1838" s="30"/>
      <c r="C1838" s="31"/>
      <c r="D1838" s="31"/>
      <c r="E1838" s="31"/>
      <c r="F1838" s="30"/>
      <c r="G1838" s="30"/>
      <c r="H1838" s="30"/>
      <c r="I1838" s="1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1" t="str">
        <f t="array" ref="J1838">IF(I1838&lt;&gt;"",INDEX(Def!$J$6:$L$10,MATCH(F1838,Def!$I$6:$I$10,0),MATCH(I1838,Def!$J$5:$L$5,0)),"")</f>
        <v/>
      </c>
      <c r="K1838" s="33"/>
      <c r="L1838" s="34" t="str">
        <f t="shared" si="1"/>
        <v/>
      </c>
      <c r="M1838" s="31"/>
    </row>
    <row r="1839" ht="14.25" customHeight="1">
      <c r="A1839" s="13"/>
      <c r="B1839" s="30"/>
      <c r="C1839" s="31"/>
      <c r="D1839" s="31"/>
      <c r="E1839" s="31"/>
      <c r="F1839" s="30"/>
      <c r="G1839" s="30"/>
      <c r="H1839" s="30"/>
      <c r="I1839" s="1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1" t="str">
        <f t="array" ref="J1839">IF(I1839&lt;&gt;"",INDEX(Def!$J$6:$L$10,MATCH(F1839,Def!$I$6:$I$10,0),MATCH(I1839,Def!$J$5:$L$5,0)),"")</f>
        <v/>
      </c>
      <c r="K1839" s="33"/>
      <c r="L1839" s="34" t="str">
        <f t="shared" si="1"/>
        <v/>
      </c>
      <c r="M1839" s="31"/>
    </row>
    <row r="1840" ht="14.25" customHeight="1">
      <c r="A1840" s="13"/>
      <c r="B1840" s="30"/>
      <c r="C1840" s="31"/>
      <c r="D1840" s="31"/>
      <c r="E1840" s="31"/>
      <c r="F1840" s="30"/>
      <c r="G1840" s="30"/>
      <c r="H1840" s="30"/>
      <c r="I1840" s="1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1" t="str">
        <f t="array" ref="J1840">IF(I1840&lt;&gt;"",INDEX(Def!$J$6:$L$10,MATCH(F1840,Def!$I$6:$I$10,0),MATCH(I1840,Def!$J$5:$L$5,0)),"")</f>
        <v/>
      </c>
      <c r="K1840" s="33"/>
      <c r="L1840" s="34" t="str">
        <f t="shared" si="1"/>
        <v/>
      </c>
      <c r="M1840" s="31"/>
    </row>
    <row r="1841" ht="14.25" customHeight="1">
      <c r="A1841" s="13"/>
      <c r="B1841" s="30"/>
      <c r="C1841" s="31"/>
      <c r="D1841" s="31"/>
      <c r="E1841" s="31"/>
      <c r="F1841" s="30"/>
      <c r="G1841" s="30"/>
      <c r="H1841" s="30"/>
      <c r="I1841" s="1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1" t="str">
        <f t="array" ref="J1841">IF(I1841&lt;&gt;"",INDEX(Def!$J$6:$L$10,MATCH(F1841,Def!$I$6:$I$10,0),MATCH(I1841,Def!$J$5:$L$5,0)),"")</f>
        <v/>
      </c>
      <c r="K1841" s="33"/>
      <c r="L1841" s="34" t="str">
        <f t="shared" si="1"/>
        <v/>
      </c>
      <c r="M1841" s="31"/>
    </row>
    <row r="1842" ht="14.25" customHeight="1">
      <c r="A1842" s="13"/>
      <c r="B1842" s="30"/>
      <c r="C1842" s="31"/>
      <c r="D1842" s="31"/>
      <c r="E1842" s="31"/>
      <c r="F1842" s="30"/>
      <c r="G1842" s="30"/>
      <c r="H1842" s="30"/>
      <c r="I1842" s="1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1" t="str">
        <f t="array" ref="J1842">IF(I1842&lt;&gt;"",INDEX(Def!$J$6:$L$10,MATCH(F1842,Def!$I$6:$I$10,0),MATCH(I1842,Def!$J$5:$L$5,0)),"")</f>
        <v/>
      </c>
      <c r="K1842" s="33"/>
      <c r="L1842" s="34" t="str">
        <f t="shared" si="1"/>
        <v/>
      </c>
      <c r="M1842" s="31"/>
    </row>
    <row r="1843" ht="14.25" customHeight="1">
      <c r="A1843" s="13"/>
      <c r="B1843" s="30"/>
      <c r="C1843" s="31"/>
      <c r="D1843" s="31"/>
      <c r="E1843" s="31"/>
      <c r="F1843" s="30"/>
      <c r="G1843" s="30"/>
      <c r="H1843" s="30"/>
      <c r="I1843" s="1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1" t="str">
        <f t="array" ref="J1843">IF(I1843&lt;&gt;"",INDEX(Def!$J$6:$L$10,MATCH(F1843,Def!$I$6:$I$10,0),MATCH(I1843,Def!$J$5:$L$5,0)),"")</f>
        <v/>
      </c>
      <c r="K1843" s="33"/>
      <c r="L1843" s="34" t="str">
        <f t="shared" si="1"/>
        <v/>
      </c>
      <c r="M1843" s="31"/>
    </row>
    <row r="1844" ht="14.25" customHeight="1">
      <c r="A1844" s="13"/>
      <c r="B1844" s="30"/>
      <c r="C1844" s="31"/>
      <c r="D1844" s="31"/>
      <c r="E1844" s="31"/>
      <c r="F1844" s="30"/>
      <c r="G1844" s="30"/>
      <c r="H1844" s="30"/>
      <c r="I1844" s="1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1" t="str">
        <f t="array" ref="J1844">IF(I1844&lt;&gt;"",INDEX(Def!$J$6:$L$10,MATCH(F1844,Def!$I$6:$I$10,0),MATCH(I1844,Def!$J$5:$L$5,0)),"")</f>
        <v/>
      </c>
      <c r="K1844" s="33"/>
      <c r="L1844" s="34" t="str">
        <f t="shared" si="1"/>
        <v/>
      </c>
      <c r="M1844" s="31"/>
    </row>
    <row r="1845" ht="14.25" customHeight="1">
      <c r="A1845" s="13"/>
      <c r="B1845" s="30"/>
      <c r="C1845" s="31"/>
      <c r="D1845" s="31"/>
      <c r="E1845" s="31"/>
      <c r="F1845" s="30"/>
      <c r="G1845" s="30"/>
      <c r="H1845" s="30"/>
      <c r="I1845" s="1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1" t="str">
        <f t="array" ref="J1845">IF(I1845&lt;&gt;"",INDEX(Def!$J$6:$L$10,MATCH(F1845,Def!$I$6:$I$10,0),MATCH(I1845,Def!$J$5:$L$5,0)),"")</f>
        <v/>
      </c>
      <c r="K1845" s="33"/>
      <c r="L1845" s="34" t="str">
        <f t="shared" si="1"/>
        <v/>
      </c>
      <c r="M1845" s="31"/>
    </row>
    <row r="1846" ht="14.25" customHeight="1">
      <c r="A1846" s="13"/>
      <c r="B1846" s="30"/>
      <c r="C1846" s="31"/>
      <c r="D1846" s="31"/>
      <c r="E1846" s="31"/>
      <c r="F1846" s="30"/>
      <c r="G1846" s="30"/>
      <c r="H1846" s="30"/>
      <c r="I1846" s="1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1" t="str">
        <f t="array" ref="J1846">IF(I1846&lt;&gt;"",INDEX(Def!$J$6:$L$10,MATCH(F1846,Def!$I$6:$I$10,0),MATCH(I1846,Def!$J$5:$L$5,0)),"")</f>
        <v/>
      </c>
      <c r="K1846" s="33"/>
      <c r="L1846" s="34" t="str">
        <f t="shared" si="1"/>
        <v/>
      </c>
      <c r="M1846" s="31"/>
    </row>
    <row r="1847" ht="14.25" customHeight="1">
      <c r="A1847" s="13"/>
      <c r="B1847" s="30"/>
      <c r="C1847" s="31"/>
      <c r="D1847" s="31"/>
      <c r="E1847" s="31"/>
      <c r="F1847" s="30"/>
      <c r="G1847" s="30"/>
      <c r="H1847" s="30"/>
      <c r="I1847" s="1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1" t="str">
        <f t="array" ref="J1847">IF(I1847&lt;&gt;"",INDEX(Def!$J$6:$L$10,MATCH(F1847,Def!$I$6:$I$10,0),MATCH(I1847,Def!$J$5:$L$5,0)),"")</f>
        <v/>
      </c>
      <c r="K1847" s="33"/>
      <c r="L1847" s="34" t="str">
        <f t="shared" si="1"/>
        <v/>
      </c>
      <c r="M1847" s="31"/>
    </row>
    <row r="1848" ht="14.25" customHeight="1">
      <c r="A1848" s="13"/>
      <c r="B1848" s="30"/>
      <c r="C1848" s="31"/>
      <c r="D1848" s="31"/>
      <c r="E1848" s="31"/>
      <c r="F1848" s="30"/>
      <c r="G1848" s="30"/>
      <c r="H1848" s="30"/>
      <c r="I1848" s="1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1" t="str">
        <f t="array" ref="J1848">IF(I1848&lt;&gt;"",INDEX(Def!$J$6:$L$10,MATCH(F1848,Def!$I$6:$I$10,0),MATCH(I1848,Def!$J$5:$L$5,0)),"")</f>
        <v/>
      </c>
      <c r="K1848" s="33"/>
      <c r="L1848" s="34" t="str">
        <f t="shared" si="1"/>
        <v/>
      </c>
      <c r="M1848" s="31"/>
    </row>
    <row r="1849" ht="14.25" customHeight="1">
      <c r="A1849" s="13"/>
      <c r="B1849" s="30"/>
      <c r="C1849" s="31"/>
      <c r="D1849" s="31"/>
      <c r="E1849" s="31"/>
      <c r="F1849" s="30"/>
      <c r="G1849" s="30"/>
      <c r="H1849" s="30"/>
      <c r="I1849" s="1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1" t="str">
        <f t="array" ref="J1849">IF(I1849&lt;&gt;"",INDEX(Def!$J$6:$L$10,MATCH(F1849,Def!$I$6:$I$10,0),MATCH(I1849,Def!$J$5:$L$5,0)),"")</f>
        <v/>
      </c>
      <c r="K1849" s="33"/>
      <c r="L1849" s="34" t="str">
        <f t="shared" si="1"/>
        <v/>
      </c>
      <c r="M1849" s="31"/>
    </row>
    <row r="1850" ht="14.25" customHeight="1">
      <c r="A1850" s="13"/>
      <c r="B1850" s="30"/>
      <c r="C1850" s="31"/>
      <c r="D1850" s="31"/>
      <c r="E1850" s="31"/>
      <c r="F1850" s="30"/>
      <c r="G1850" s="30"/>
      <c r="H1850" s="30"/>
      <c r="I1850" s="1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1" t="str">
        <f t="array" ref="J1850">IF(I1850&lt;&gt;"",INDEX(Def!$J$6:$L$10,MATCH(F1850,Def!$I$6:$I$10,0),MATCH(I1850,Def!$J$5:$L$5,0)),"")</f>
        <v/>
      </c>
      <c r="K1850" s="33"/>
      <c r="L1850" s="34" t="str">
        <f t="shared" si="1"/>
        <v/>
      </c>
      <c r="M1850" s="31"/>
    </row>
    <row r="1851" ht="14.25" customHeight="1">
      <c r="A1851" s="13"/>
      <c r="B1851" s="30"/>
      <c r="C1851" s="31"/>
      <c r="D1851" s="31"/>
      <c r="E1851" s="31"/>
      <c r="F1851" s="30"/>
      <c r="G1851" s="30"/>
      <c r="H1851" s="30"/>
      <c r="I1851" s="1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1" t="str">
        <f t="array" ref="J1851">IF(I1851&lt;&gt;"",INDEX(Def!$J$6:$L$10,MATCH(F1851,Def!$I$6:$I$10,0),MATCH(I1851,Def!$J$5:$L$5,0)),"")</f>
        <v/>
      </c>
      <c r="K1851" s="33"/>
      <c r="L1851" s="34" t="str">
        <f t="shared" si="1"/>
        <v/>
      </c>
      <c r="M1851" s="31"/>
    </row>
    <row r="1852" ht="14.25" customHeight="1">
      <c r="A1852" s="13"/>
      <c r="B1852" s="30"/>
      <c r="C1852" s="31"/>
      <c r="D1852" s="31"/>
      <c r="E1852" s="31"/>
      <c r="F1852" s="30"/>
      <c r="G1852" s="30"/>
      <c r="H1852" s="30"/>
      <c r="I1852" s="1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1" t="str">
        <f t="array" ref="J1852">IF(I1852&lt;&gt;"",INDEX(Def!$J$6:$L$10,MATCH(F1852,Def!$I$6:$I$10,0),MATCH(I1852,Def!$J$5:$L$5,0)),"")</f>
        <v/>
      </c>
      <c r="K1852" s="33"/>
      <c r="L1852" s="34" t="str">
        <f t="shared" si="1"/>
        <v/>
      </c>
      <c r="M1852" s="31"/>
    </row>
    <row r="1853" ht="14.25" customHeight="1">
      <c r="A1853" s="13"/>
      <c r="B1853" s="30"/>
      <c r="C1853" s="31"/>
      <c r="D1853" s="31"/>
      <c r="E1853" s="31"/>
      <c r="F1853" s="30"/>
      <c r="G1853" s="30"/>
      <c r="H1853" s="30"/>
      <c r="I1853" s="1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1" t="str">
        <f t="array" ref="J1853">IF(I1853&lt;&gt;"",INDEX(Def!$J$6:$L$10,MATCH(F1853,Def!$I$6:$I$10,0),MATCH(I1853,Def!$J$5:$L$5,0)),"")</f>
        <v/>
      </c>
      <c r="K1853" s="33"/>
      <c r="L1853" s="34" t="str">
        <f t="shared" si="1"/>
        <v/>
      </c>
      <c r="M1853" s="31"/>
    </row>
    <row r="1854" ht="14.25" customHeight="1">
      <c r="A1854" s="13"/>
      <c r="B1854" s="30"/>
      <c r="C1854" s="31"/>
      <c r="D1854" s="31"/>
      <c r="E1854" s="31"/>
      <c r="F1854" s="30"/>
      <c r="G1854" s="30"/>
      <c r="H1854" s="30"/>
      <c r="I1854" s="1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1" t="str">
        <f t="array" ref="J1854">IF(I1854&lt;&gt;"",INDEX(Def!$J$6:$L$10,MATCH(F1854,Def!$I$6:$I$10,0),MATCH(I1854,Def!$J$5:$L$5,0)),"")</f>
        <v/>
      </c>
      <c r="K1854" s="33"/>
      <c r="L1854" s="34" t="str">
        <f t="shared" si="1"/>
        <v/>
      </c>
      <c r="M1854" s="31"/>
    </row>
    <row r="1855" ht="14.25" customHeight="1">
      <c r="A1855" s="13"/>
      <c r="B1855" s="30"/>
      <c r="C1855" s="31"/>
      <c r="D1855" s="31"/>
      <c r="E1855" s="31"/>
      <c r="F1855" s="30"/>
      <c r="G1855" s="30"/>
      <c r="H1855" s="30"/>
      <c r="I1855" s="1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1" t="str">
        <f t="array" ref="J1855">IF(I1855&lt;&gt;"",INDEX(Def!$J$6:$L$10,MATCH(F1855,Def!$I$6:$I$10,0),MATCH(I1855,Def!$J$5:$L$5,0)),"")</f>
        <v/>
      </c>
      <c r="K1855" s="33"/>
      <c r="L1855" s="34" t="str">
        <f t="shared" si="1"/>
        <v/>
      </c>
      <c r="M1855" s="31"/>
    </row>
    <row r="1856" ht="14.25" customHeight="1">
      <c r="A1856" s="13"/>
      <c r="B1856" s="30"/>
      <c r="C1856" s="31"/>
      <c r="D1856" s="31"/>
      <c r="E1856" s="31"/>
      <c r="F1856" s="30"/>
      <c r="G1856" s="30"/>
      <c r="H1856" s="30"/>
      <c r="I1856" s="1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1" t="str">
        <f t="array" ref="J1856">IF(I1856&lt;&gt;"",INDEX(Def!$J$6:$L$10,MATCH(F1856,Def!$I$6:$I$10,0),MATCH(I1856,Def!$J$5:$L$5,0)),"")</f>
        <v/>
      </c>
      <c r="K1856" s="33"/>
      <c r="L1856" s="34" t="str">
        <f t="shared" si="1"/>
        <v/>
      </c>
      <c r="M1856" s="31"/>
    </row>
    <row r="1857" ht="14.25" customHeight="1">
      <c r="A1857" s="13"/>
      <c r="B1857" s="30"/>
      <c r="C1857" s="31"/>
      <c r="D1857" s="31"/>
      <c r="E1857" s="31"/>
      <c r="F1857" s="30"/>
      <c r="G1857" s="30"/>
      <c r="H1857" s="30"/>
      <c r="I1857" s="1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1" t="str">
        <f t="array" ref="J1857">IF(I1857&lt;&gt;"",INDEX(Def!$J$6:$L$10,MATCH(F1857,Def!$I$6:$I$10,0),MATCH(I1857,Def!$J$5:$L$5,0)),"")</f>
        <v/>
      </c>
      <c r="K1857" s="33"/>
      <c r="L1857" s="34" t="str">
        <f t="shared" si="1"/>
        <v/>
      </c>
      <c r="M1857" s="31"/>
    </row>
    <row r="1858" ht="14.25" customHeight="1">
      <c r="A1858" s="13"/>
      <c r="B1858" s="30"/>
      <c r="C1858" s="31"/>
      <c r="D1858" s="31"/>
      <c r="E1858" s="31"/>
      <c r="F1858" s="30"/>
      <c r="G1858" s="30"/>
      <c r="H1858" s="30"/>
      <c r="I1858" s="1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1" t="str">
        <f t="array" ref="J1858">IF(I1858&lt;&gt;"",INDEX(Def!$J$6:$L$10,MATCH(F1858,Def!$I$6:$I$10,0),MATCH(I1858,Def!$J$5:$L$5,0)),"")</f>
        <v/>
      </c>
      <c r="K1858" s="33"/>
      <c r="L1858" s="34" t="str">
        <f t="shared" si="1"/>
        <v/>
      </c>
      <c r="M1858" s="31"/>
    </row>
    <row r="1859" ht="14.25" customHeight="1">
      <c r="A1859" s="13"/>
      <c r="B1859" s="30"/>
      <c r="C1859" s="31"/>
      <c r="D1859" s="31"/>
      <c r="E1859" s="31"/>
      <c r="F1859" s="30"/>
      <c r="G1859" s="30"/>
      <c r="H1859" s="30"/>
      <c r="I1859" s="1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1" t="str">
        <f t="array" ref="J1859">IF(I1859&lt;&gt;"",INDEX(Def!$J$6:$L$10,MATCH(F1859,Def!$I$6:$I$10,0),MATCH(I1859,Def!$J$5:$L$5,0)),"")</f>
        <v/>
      </c>
      <c r="K1859" s="33"/>
      <c r="L1859" s="34" t="str">
        <f t="shared" si="1"/>
        <v/>
      </c>
      <c r="M1859" s="31"/>
    </row>
    <row r="1860" ht="14.25" customHeight="1">
      <c r="A1860" s="13"/>
      <c r="B1860" s="30"/>
      <c r="C1860" s="31"/>
      <c r="D1860" s="31"/>
      <c r="E1860" s="31"/>
      <c r="F1860" s="30"/>
      <c r="G1860" s="30"/>
      <c r="H1860" s="30"/>
      <c r="I1860" s="1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1" t="str">
        <f t="array" ref="J1860">IF(I1860&lt;&gt;"",INDEX(Def!$J$6:$L$10,MATCH(F1860,Def!$I$6:$I$10,0),MATCH(I1860,Def!$J$5:$L$5,0)),"")</f>
        <v/>
      </c>
      <c r="K1860" s="33"/>
      <c r="L1860" s="34" t="str">
        <f t="shared" si="1"/>
        <v/>
      </c>
      <c r="M1860" s="31"/>
    </row>
    <row r="1861" ht="14.25" customHeight="1">
      <c r="A1861" s="13"/>
      <c r="B1861" s="30"/>
      <c r="C1861" s="31"/>
      <c r="D1861" s="31"/>
      <c r="E1861" s="31"/>
      <c r="F1861" s="30"/>
      <c r="G1861" s="30"/>
      <c r="H1861" s="30"/>
      <c r="I1861" s="1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1" t="str">
        <f t="array" ref="J1861">IF(I1861&lt;&gt;"",INDEX(Def!$J$6:$L$10,MATCH(F1861,Def!$I$6:$I$10,0),MATCH(I1861,Def!$J$5:$L$5,0)),"")</f>
        <v/>
      </c>
      <c r="K1861" s="33"/>
      <c r="L1861" s="34" t="str">
        <f t="shared" si="1"/>
        <v/>
      </c>
      <c r="M1861" s="31"/>
    </row>
    <row r="1862" ht="14.25" customHeight="1">
      <c r="A1862" s="13"/>
      <c r="B1862" s="30"/>
      <c r="C1862" s="31"/>
      <c r="D1862" s="31"/>
      <c r="E1862" s="31"/>
      <c r="F1862" s="30"/>
      <c r="G1862" s="30"/>
      <c r="H1862" s="30"/>
      <c r="I1862" s="1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1" t="str">
        <f t="array" ref="J1862">IF(I1862&lt;&gt;"",INDEX(Def!$J$6:$L$10,MATCH(F1862,Def!$I$6:$I$10,0),MATCH(I1862,Def!$J$5:$L$5,0)),"")</f>
        <v/>
      </c>
      <c r="K1862" s="33"/>
      <c r="L1862" s="34" t="str">
        <f t="shared" si="1"/>
        <v/>
      </c>
      <c r="M1862" s="31"/>
    </row>
    <row r="1863" ht="14.25" customHeight="1">
      <c r="A1863" s="13"/>
      <c r="B1863" s="30"/>
      <c r="C1863" s="31"/>
      <c r="D1863" s="31"/>
      <c r="E1863" s="31"/>
      <c r="F1863" s="30"/>
      <c r="G1863" s="30"/>
      <c r="H1863" s="30"/>
      <c r="I1863" s="1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1" t="str">
        <f t="array" ref="J1863">IF(I1863&lt;&gt;"",INDEX(Def!$J$6:$L$10,MATCH(F1863,Def!$I$6:$I$10,0),MATCH(I1863,Def!$J$5:$L$5,0)),"")</f>
        <v/>
      </c>
      <c r="K1863" s="33"/>
      <c r="L1863" s="34" t="str">
        <f t="shared" si="1"/>
        <v/>
      </c>
      <c r="M1863" s="31"/>
    </row>
    <row r="1864" ht="14.25" customHeight="1">
      <c r="A1864" s="13"/>
      <c r="B1864" s="30"/>
      <c r="C1864" s="31"/>
      <c r="D1864" s="31"/>
      <c r="E1864" s="31"/>
      <c r="F1864" s="30"/>
      <c r="G1864" s="30"/>
      <c r="H1864" s="30"/>
      <c r="I1864" s="1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1" t="str">
        <f t="array" ref="J1864">IF(I1864&lt;&gt;"",INDEX(Def!$J$6:$L$10,MATCH(F1864,Def!$I$6:$I$10,0),MATCH(I1864,Def!$J$5:$L$5,0)),"")</f>
        <v/>
      </c>
      <c r="K1864" s="33"/>
      <c r="L1864" s="34" t="str">
        <f t="shared" si="1"/>
        <v/>
      </c>
      <c r="M1864" s="31"/>
    </row>
    <row r="1865" ht="14.25" customHeight="1">
      <c r="A1865" s="13"/>
      <c r="B1865" s="30"/>
      <c r="C1865" s="31"/>
      <c r="D1865" s="31"/>
      <c r="E1865" s="31"/>
      <c r="F1865" s="30"/>
      <c r="G1865" s="30"/>
      <c r="H1865" s="30"/>
      <c r="I1865" s="1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1" t="str">
        <f t="array" ref="J1865">IF(I1865&lt;&gt;"",INDEX(Def!$J$6:$L$10,MATCH(F1865,Def!$I$6:$I$10,0),MATCH(I1865,Def!$J$5:$L$5,0)),"")</f>
        <v/>
      </c>
      <c r="K1865" s="33"/>
      <c r="L1865" s="34" t="str">
        <f t="shared" si="1"/>
        <v/>
      </c>
      <c r="M1865" s="31"/>
    </row>
    <row r="1866" ht="14.25" customHeight="1">
      <c r="A1866" s="13"/>
      <c r="B1866" s="30"/>
      <c r="C1866" s="31"/>
      <c r="D1866" s="31"/>
      <c r="E1866" s="31"/>
      <c r="F1866" s="30"/>
      <c r="G1866" s="30"/>
      <c r="H1866" s="30"/>
      <c r="I1866" s="1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1" t="str">
        <f t="array" ref="J1866">IF(I1866&lt;&gt;"",INDEX(Def!$J$6:$L$10,MATCH(F1866,Def!$I$6:$I$10,0),MATCH(I1866,Def!$J$5:$L$5,0)),"")</f>
        <v/>
      </c>
      <c r="K1866" s="33"/>
      <c r="L1866" s="34" t="str">
        <f t="shared" si="1"/>
        <v/>
      </c>
      <c r="M1866" s="31"/>
    </row>
    <row r="1867" ht="14.25" customHeight="1">
      <c r="A1867" s="13"/>
      <c r="B1867" s="30"/>
      <c r="C1867" s="31"/>
      <c r="D1867" s="31"/>
      <c r="E1867" s="31"/>
      <c r="F1867" s="30"/>
      <c r="G1867" s="30"/>
      <c r="H1867" s="30"/>
      <c r="I1867" s="1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1" t="str">
        <f t="array" ref="J1867">IF(I1867&lt;&gt;"",INDEX(Def!$J$6:$L$10,MATCH(F1867,Def!$I$6:$I$10,0),MATCH(I1867,Def!$J$5:$L$5,0)),"")</f>
        <v/>
      </c>
      <c r="K1867" s="33"/>
      <c r="L1867" s="34" t="str">
        <f t="shared" si="1"/>
        <v/>
      </c>
      <c r="M1867" s="31"/>
    </row>
    <row r="1868" ht="14.25" customHeight="1">
      <c r="A1868" s="13"/>
      <c r="B1868" s="30"/>
      <c r="C1868" s="31"/>
      <c r="D1868" s="31"/>
      <c r="E1868" s="31"/>
      <c r="F1868" s="30"/>
      <c r="G1868" s="30"/>
      <c r="H1868" s="30"/>
      <c r="I1868" s="1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1" t="str">
        <f t="array" ref="J1868">IF(I1868&lt;&gt;"",INDEX(Def!$J$6:$L$10,MATCH(F1868,Def!$I$6:$I$10,0),MATCH(I1868,Def!$J$5:$L$5,0)),"")</f>
        <v/>
      </c>
      <c r="K1868" s="33"/>
      <c r="L1868" s="34" t="str">
        <f t="shared" si="1"/>
        <v/>
      </c>
      <c r="M1868" s="31"/>
    </row>
    <row r="1869" ht="14.25" customHeight="1">
      <c r="A1869" s="13"/>
      <c r="B1869" s="30"/>
      <c r="C1869" s="31"/>
      <c r="D1869" s="31"/>
      <c r="E1869" s="31"/>
      <c r="F1869" s="30"/>
      <c r="G1869" s="30"/>
      <c r="H1869" s="30"/>
      <c r="I1869" s="1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1" t="str">
        <f t="array" ref="J1869">IF(I1869&lt;&gt;"",INDEX(Def!$J$6:$L$10,MATCH(F1869,Def!$I$6:$I$10,0),MATCH(I1869,Def!$J$5:$L$5,0)),"")</f>
        <v/>
      </c>
      <c r="K1869" s="33"/>
      <c r="L1869" s="34" t="str">
        <f t="shared" si="1"/>
        <v/>
      </c>
      <c r="M1869" s="31"/>
    </row>
    <row r="1870" ht="14.25" customHeight="1">
      <c r="A1870" s="13"/>
      <c r="B1870" s="30"/>
      <c r="C1870" s="31"/>
      <c r="D1870" s="31"/>
      <c r="E1870" s="31"/>
      <c r="F1870" s="30"/>
      <c r="G1870" s="30"/>
      <c r="H1870" s="30"/>
      <c r="I1870" s="1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1" t="str">
        <f t="array" ref="J1870">IF(I1870&lt;&gt;"",INDEX(Def!$J$6:$L$10,MATCH(F1870,Def!$I$6:$I$10,0),MATCH(I1870,Def!$J$5:$L$5,0)),"")</f>
        <v/>
      </c>
      <c r="K1870" s="33"/>
      <c r="L1870" s="34" t="str">
        <f t="shared" si="1"/>
        <v/>
      </c>
      <c r="M1870" s="31"/>
    </row>
    <row r="1871" ht="14.25" customHeight="1">
      <c r="A1871" s="13"/>
      <c r="B1871" s="30"/>
      <c r="C1871" s="31"/>
      <c r="D1871" s="31"/>
      <c r="E1871" s="31"/>
      <c r="F1871" s="30"/>
      <c r="G1871" s="30"/>
      <c r="H1871" s="30"/>
      <c r="I1871" s="1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1" t="str">
        <f t="array" ref="J1871">IF(I1871&lt;&gt;"",INDEX(Def!$J$6:$L$10,MATCH(F1871,Def!$I$6:$I$10,0),MATCH(I1871,Def!$J$5:$L$5,0)),"")</f>
        <v/>
      </c>
      <c r="K1871" s="33"/>
      <c r="L1871" s="34" t="str">
        <f t="shared" si="1"/>
        <v/>
      </c>
      <c r="M1871" s="31"/>
    </row>
    <row r="1872" ht="14.25" customHeight="1">
      <c r="A1872" s="13"/>
      <c r="B1872" s="30"/>
      <c r="C1872" s="31"/>
      <c r="D1872" s="31"/>
      <c r="E1872" s="31"/>
      <c r="F1872" s="30"/>
      <c r="G1872" s="30"/>
      <c r="H1872" s="30"/>
      <c r="I1872" s="1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1" t="str">
        <f t="array" ref="J1872">IF(I1872&lt;&gt;"",INDEX(Def!$J$6:$L$10,MATCH(F1872,Def!$I$6:$I$10,0),MATCH(I1872,Def!$J$5:$L$5,0)),"")</f>
        <v/>
      </c>
      <c r="K1872" s="33"/>
      <c r="L1872" s="34" t="str">
        <f t="shared" si="1"/>
        <v/>
      </c>
      <c r="M1872" s="31"/>
    </row>
    <row r="1873" ht="14.25" customHeight="1">
      <c r="A1873" s="13"/>
      <c r="B1873" s="30"/>
      <c r="C1873" s="31"/>
      <c r="D1873" s="31"/>
      <c r="E1873" s="31"/>
      <c r="F1873" s="30"/>
      <c r="G1873" s="30"/>
      <c r="H1873" s="30"/>
      <c r="I1873" s="1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1" t="str">
        <f t="array" ref="J1873">IF(I1873&lt;&gt;"",INDEX(Def!$J$6:$L$10,MATCH(F1873,Def!$I$6:$I$10,0),MATCH(I1873,Def!$J$5:$L$5,0)),"")</f>
        <v/>
      </c>
      <c r="K1873" s="33"/>
      <c r="L1873" s="34" t="str">
        <f t="shared" si="1"/>
        <v/>
      </c>
      <c r="M1873" s="31"/>
    </row>
    <row r="1874" ht="14.25" customHeight="1">
      <c r="A1874" s="13"/>
      <c r="B1874" s="30"/>
      <c r="C1874" s="31"/>
      <c r="D1874" s="31"/>
      <c r="E1874" s="31"/>
      <c r="F1874" s="30"/>
      <c r="G1874" s="30"/>
      <c r="H1874" s="30"/>
      <c r="I1874" s="1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1" t="str">
        <f t="array" ref="J1874">IF(I1874&lt;&gt;"",INDEX(Def!$J$6:$L$10,MATCH(F1874,Def!$I$6:$I$10,0),MATCH(I1874,Def!$J$5:$L$5,0)),"")</f>
        <v/>
      </c>
      <c r="K1874" s="33"/>
      <c r="L1874" s="34" t="str">
        <f t="shared" si="1"/>
        <v/>
      </c>
      <c r="M1874" s="31"/>
    </row>
    <row r="1875" ht="14.25" customHeight="1">
      <c r="A1875" s="13"/>
      <c r="B1875" s="30"/>
      <c r="C1875" s="31"/>
      <c r="D1875" s="31"/>
      <c r="E1875" s="31"/>
      <c r="F1875" s="30"/>
      <c r="G1875" s="30"/>
      <c r="H1875" s="30"/>
      <c r="I1875" s="1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1" t="str">
        <f t="array" ref="J1875">IF(I1875&lt;&gt;"",INDEX(Def!$J$6:$L$10,MATCH(F1875,Def!$I$6:$I$10,0),MATCH(I1875,Def!$J$5:$L$5,0)),"")</f>
        <v/>
      </c>
      <c r="K1875" s="33"/>
      <c r="L1875" s="34" t="str">
        <f t="shared" si="1"/>
        <v/>
      </c>
      <c r="M1875" s="31"/>
    </row>
    <row r="1876" ht="14.25" customHeight="1">
      <c r="A1876" s="13"/>
      <c r="B1876" s="30"/>
      <c r="C1876" s="31"/>
      <c r="D1876" s="31"/>
      <c r="E1876" s="31"/>
      <c r="F1876" s="30"/>
      <c r="G1876" s="30"/>
      <c r="H1876" s="30"/>
      <c r="I1876" s="1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1" t="str">
        <f t="array" ref="J1876">IF(I1876&lt;&gt;"",INDEX(Def!$J$6:$L$10,MATCH(F1876,Def!$I$6:$I$10,0),MATCH(I1876,Def!$J$5:$L$5,0)),"")</f>
        <v/>
      </c>
      <c r="K1876" s="33"/>
      <c r="L1876" s="34" t="str">
        <f t="shared" si="1"/>
        <v/>
      </c>
      <c r="M1876" s="31"/>
    </row>
    <row r="1877" ht="14.25" customHeight="1">
      <c r="A1877" s="13"/>
      <c r="B1877" s="30"/>
      <c r="C1877" s="31"/>
      <c r="D1877" s="31"/>
      <c r="E1877" s="31"/>
      <c r="F1877" s="30"/>
      <c r="G1877" s="30"/>
      <c r="H1877" s="30"/>
      <c r="I1877" s="1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1" t="str">
        <f t="array" ref="J1877">IF(I1877&lt;&gt;"",INDEX(Def!$J$6:$L$10,MATCH(F1877,Def!$I$6:$I$10,0),MATCH(I1877,Def!$J$5:$L$5,0)),"")</f>
        <v/>
      </c>
      <c r="K1877" s="33"/>
      <c r="L1877" s="34" t="str">
        <f t="shared" si="1"/>
        <v/>
      </c>
      <c r="M1877" s="31"/>
    </row>
    <row r="1878" ht="14.25" customHeight="1">
      <c r="A1878" s="13"/>
      <c r="B1878" s="30"/>
      <c r="C1878" s="31"/>
      <c r="D1878" s="31"/>
      <c r="E1878" s="31"/>
      <c r="F1878" s="30"/>
      <c r="G1878" s="30"/>
      <c r="H1878" s="30"/>
      <c r="I1878" s="1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1" t="str">
        <f t="array" ref="J1878">IF(I1878&lt;&gt;"",INDEX(Def!$J$6:$L$10,MATCH(F1878,Def!$I$6:$I$10,0),MATCH(I1878,Def!$J$5:$L$5,0)),"")</f>
        <v/>
      </c>
      <c r="K1878" s="33"/>
      <c r="L1878" s="34" t="str">
        <f t="shared" si="1"/>
        <v/>
      </c>
      <c r="M1878" s="31"/>
    </row>
    <row r="1879" ht="14.25" customHeight="1">
      <c r="A1879" s="13"/>
      <c r="B1879" s="30"/>
      <c r="C1879" s="31"/>
      <c r="D1879" s="31"/>
      <c r="E1879" s="31"/>
      <c r="F1879" s="30"/>
      <c r="G1879" s="30"/>
      <c r="H1879" s="30"/>
      <c r="I1879" s="1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1" t="str">
        <f t="array" ref="J1879">IF(I1879&lt;&gt;"",INDEX(Def!$J$6:$L$10,MATCH(F1879,Def!$I$6:$I$10,0),MATCH(I1879,Def!$J$5:$L$5,0)),"")</f>
        <v/>
      </c>
      <c r="K1879" s="33"/>
      <c r="L1879" s="34" t="str">
        <f t="shared" si="1"/>
        <v/>
      </c>
      <c r="M1879" s="31"/>
    </row>
    <row r="1880" ht="14.25" customHeight="1">
      <c r="A1880" s="13"/>
      <c r="B1880" s="30"/>
      <c r="C1880" s="31"/>
      <c r="D1880" s="31"/>
      <c r="E1880" s="31"/>
      <c r="F1880" s="30"/>
      <c r="G1880" s="30"/>
      <c r="H1880" s="30"/>
      <c r="I1880" s="1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1" t="str">
        <f t="array" ref="J1880">IF(I1880&lt;&gt;"",INDEX(Def!$J$6:$L$10,MATCH(F1880,Def!$I$6:$I$10,0),MATCH(I1880,Def!$J$5:$L$5,0)),"")</f>
        <v/>
      </c>
      <c r="K1880" s="33"/>
      <c r="L1880" s="34" t="str">
        <f t="shared" si="1"/>
        <v/>
      </c>
      <c r="M1880" s="31"/>
    </row>
    <row r="1881" ht="14.25" customHeight="1">
      <c r="A1881" s="13"/>
      <c r="B1881" s="30"/>
      <c r="C1881" s="31"/>
      <c r="D1881" s="31"/>
      <c r="E1881" s="31"/>
      <c r="F1881" s="30"/>
      <c r="G1881" s="30"/>
      <c r="H1881" s="30"/>
      <c r="I1881" s="1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1" t="str">
        <f t="array" ref="J1881">IF(I1881&lt;&gt;"",INDEX(Def!$J$6:$L$10,MATCH(F1881,Def!$I$6:$I$10,0),MATCH(I1881,Def!$J$5:$L$5,0)),"")</f>
        <v/>
      </c>
      <c r="K1881" s="33"/>
      <c r="L1881" s="34" t="str">
        <f t="shared" si="1"/>
        <v/>
      </c>
      <c r="M1881" s="31"/>
    </row>
    <row r="1882" ht="14.25" customHeight="1">
      <c r="A1882" s="13"/>
      <c r="B1882" s="30"/>
      <c r="C1882" s="31"/>
      <c r="D1882" s="31"/>
      <c r="E1882" s="31"/>
      <c r="F1882" s="30"/>
      <c r="G1882" s="30"/>
      <c r="H1882" s="30"/>
      <c r="I1882" s="1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1" t="str">
        <f t="array" ref="J1882">IF(I1882&lt;&gt;"",INDEX(Def!$J$6:$L$10,MATCH(F1882,Def!$I$6:$I$10,0),MATCH(I1882,Def!$J$5:$L$5,0)),"")</f>
        <v/>
      </c>
      <c r="K1882" s="33"/>
      <c r="L1882" s="34" t="str">
        <f t="shared" si="1"/>
        <v/>
      </c>
      <c r="M1882" s="31"/>
    </row>
    <row r="1883" ht="14.25" customHeight="1">
      <c r="A1883" s="13"/>
      <c r="B1883" s="30"/>
      <c r="C1883" s="31"/>
      <c r="D1883" s="31"/>
      <c r="E1883" s="31"/>
      <c r="F1883" s="30"/>
      <c r="G1883" s="30"/>
      <c r="H1883" s="30"/>
      <c r="I1883" s="1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1" t="str">
        <f t="array" ref="J1883">IF(I1883&lt;&gt;"",INDEX(Def!$J$6:$L$10,MATCH(F1883,Def!$I$6:$I$10,0),MATCH(I1883,Def!$J$5:$L$5,0)),"")</f>
        <v/>
      </c>
      <c r="K1883" s="33"/>
      <c r="L1883" s="34" t="str">
        <f t="shared" si="1"/>
        <v/>
      </c>
      <c r="M1883" s="31"/>
    </row>
    <row r="1884" ht="14.25" customHeight="1">
      <c r="A1884" s="13"/>
      <c r="B1884" s="30"/>
      <c r="C1884" s="31"/>
      <c r="D1884" s="31"/>
      <c r="E1884" s="31"/>
      <c r="F1884" s="30"/>
      <c r="G1884" s="30"/>
      <c r="H1884" s="30"/>
      <c r="I1884" s="1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1" t="str">
        <f t="array" ref="J1884">IF(I1884&lt;&gt;"",INDEX(Def!$J$6:$L$10,MATCH(F1884,Def!$I$6:$I$10,0),MATCH(I1884,Def!$J$5:$L$5,0)),"")</f>
        <v/>
      </c>
      <c r="K1884" s="33"/>
      <c r="L1884" s="34" t="str">
        <f t="shared" si="1"/>
        <v/>
      </c>
      <c r="M1884" s="31"/>
    </row>
    <row r="1885" ht="14.25" customHeight="1">
      <c r="A1885" s="13"/>
      <c r="B1885" s="30"/>
      <c r="C1885" s="31"/>
      <c r="D1885" s="31"/>
      <c r="E1885" s="31"/>
      <c r="F1885" s="30"/>
      <c r="G1885" s="30"/>
      <c r="H1885" s="30"/>
      <c r="I1885" s="1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1" t="str">
        <f t="array" ref="J1885">IF(I1885&lt;&gt;"",INDEX(Def!$J$6:$L$10,MATCH(F1885,Def!$I$6:$I$10,0),MATCH(I1885,Def!$J$5:$L$5,0)),"")</f>
        <v/>
      </c>
      <c r="K1885" s="33"/>
      <c r="L1885" s="34" t="str">
        <f t="shared" si="1"/>
        <v/>
      </c>
      <c r="M1885" s="31"/>
    </row>
    <row r="1886" ht="14.25" customHeight="1">
      <c r="A1886" s="13"/>
      <c r="B1886" s="30"/>
      <c r="C1886" s="31"/>
      <c r="D1886" s="31"/>
      <c r="E1886" s="31"/>
      <c r="F1886" s="30"/>
      <c r="G1886" s="30"/>
      <c r="H1886" s="30"/>
      <c r="I1886" s="1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1" t="str">
        <f t="array" ref="J1886">IF(I1886&lt;&gt;"",INDEX(Def!$J$6:$L$10,MATCH(F1886,Def!$I$6:$I$10,0),MATCH(I1886,Def!$J$5:$L$5,0)),"")</f>
        <v/>
      </c>
      <c r="K1886" s="33"/>
      <c r="L1886" s="34" t="str">
        <f t="shared" si="1"/>
        <v/>
      </c>
      <c r="M1886" s="31"/>
    </row>
    <row r="1887" ht="14.25" customHeight="1">
      <c r="A1887" s="13"/>
      <c r="B1887" s="30"/>
      <c r="C1887" s="31"/>
      <c r="D1887" s="31"/>
      <c r="E1887" s="31"/>
      <c r="F1887" s="30"/>
      <c r="G1887" s="30"/>
      <c r="H1887" s="30"/>
      <c r="I1887" s="1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1" t="str">
        <f t="array" ref="J1887">IF(I1887&lt;&gt;"",INDEX(Def!$J$6:$L$10,MATCH(F1887,Def!$I$6:$I$10,0),MATCH(I1887,Def!$J$5:$L$5,0)),"")</f>
        <v/>
      </c>
      <c r="K1887" s="33"/>
      <c r="L1887" s="34" t="str">
        <f t="shared" si="1"/>
        <v/>
      </c>
      <c r="M1887" s="31"/>
    </row>
    <row r="1888" ht="14.25" customHeight="1">
      <c r="A1888" s="13"/>
      <c r="B1888" s="30"/>
      <c r="C1888" s="31"/>
      <c r="D1888" s="31"/>
      <c r="E1888" s="31"/>
      <c r="F1888" s="30"/>
      <c r="G1888" s="30"/>
      <c r="H1888" s="30"/>
      <c r="I1888" s="1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1" t="str">
        <f t="array" ref="J1888">IF(I1888&lt;&gt;"",INDEX(Def!$J$6:$L$10,MATCH(F1888,Def!$I$6:$I$10,0),MATCH(I1888,Def!$J$5:$L$5,0)),"")</f>
        <v/>
      </c>
      <c r="K1888" s="33"/>
      <c r="L1888" s="34" t="str">
        <f t="shared" si="1"/>
        <v/>
      </c>
      <c r="M1888" s="31"/>
    </row>
    <row r="1889" ht="14.25" customHeight="1">
      <c r="A1889" s="13"/>
      <c r="B1889" s="30"/>
      <c r="C1889" s="31"/>
      <c r="D1889" s="31"/>
      <c r="E1889" s="31"/>
      <c r="F1889" s="30"/>
      <c r="G1889" s="30"/>
      <c r="H1889" s="30"/>
      <c r="I1889" s="1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1" t="str">
        <f t="array" ref="J1889">IF(I1889&lt;&gt;"",INDEX(Def!$J$6:$L$10,MATCH(F1889,Def!$I$6:$I$10,0),MATCH(I1889,Def!$J$5:$L$5,0)),"")</f>
        <v/>
      </c>
      <c r="K1889" s="33"/>
      <c r="L1889" s="34" t="str">
        <f t="shared" si="1"/>
        <v/>
      </c>
      <c r="M1889" s="31"/>
    </row>
    <row r="1890" ht="14.25" customHeight="1">
      <c r="A1890" s="13"/>
      <c r="B1890" s="30"/>
      <c r="C1890" s="31"/>
      <c r="D1890" s="31"/>
      <c r="E1890" s="31"/>
      <c r="F1890" s="30"/>
      <c r="G1890" s="30"/>
      <c r="H1890" s="30"/>
      <c r="I1890" s="1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1" t="str">
        <f t="array" ref="J1890">IF(I1890&lt;&gt;"",INDEX(Def!$J$6:$L$10,MATCH(F1890,Def!$I$6:$I$10,0),MATCH(I1890,Def!$J$5:$L$5,0)),"")</f>
        <v/>
      </c>
      <c r="K1890" s="33"/>
      <c r="L1890" s="34" t="str">
        <f t="shared" si="1"/>
        <v/>
      </c>
      <c r="M1890" s="31"/>
    </row>
    <row r="1891" ht="14.25" customHeight="1">
      <c r="A1891" s="13"/>
      <c r="B1891" s="30"/>
      <c r="C1891" s="31"/>
      <c r="D1891" s="31"/>
      <c r="E1891" s="31"/>
      <c r="F1891" s="30"/>
      <c r="G1891" s="30"/>
      <c r="H1891" s="30"/>
      <c r="I1891" s="1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1" t="str">
        <f t="array" ref="J1891">IF(I1891&lt;&gt;"",INDEX(Def!$J$6:$L$10,MATCH(F1891,Def!$I$6:$I$10,0),MATCH(I1891,Def!$J$5:$L$5,0)),"")</f>
        <v/>
      </c>
      <c r="K1891" s="33"/>
      <c r="L1891" s="34" t="str">
        <f t="shared" si="1"/>
        <v/>
      </c>
      <c r="M1891" s="31"/>
    </row>
    <row r="1892" ht="14.25" customHeight="1">
      <c r="A1892" s="13"/>
      <c r="B1892" s="30"/>
      <c r="C1892" s="31"/>
      <c r="D1892" s="31"/>
      <c r="E1892" s="31"/>
      <c r="F1892" s="30"/>
      <c r="G1892" s="30"/>
      <c r="H1892" s="30"/>
      <c r="I1892" s="1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1" t="str">
        <f t="array" ref="J1892">IF(I1892&lt;&gt;"",INDEX(Def!$J$6:$L$10,MATCH(F1892,Def!$I$6:$I$10,0),MATCH(I1892,Def!$J$5:$L$5,0)),"")</f>
        <v/>
      </c>
      <c r="K1892" s="33"/>
      <c r="L1892" s="34" t="str">
        <f t="shared" si="1"/>
        <v/>
      </c>
      <c r="M1892" s="31"/>
    </row>
    <row r="1893" ht="14.25" customHeight="1">
      <c r="A1893" s="13"/>
      <c r="B1893" s="30"/>
      <c r="C1893" s="31"/>
      <c r="D1893" s="31"/>
      <c r="E1893" s="31"/>
      <c r="F1893" s="30"/>
      <c r="G1893" s="30"/>
      <c r="H1893" s="30"/>
      <c r="I1893" s="1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1" t="str">
        <f t="array" ref="J1893">IF(I1893&lt;&gt;"",INDEX(Def!$J$6:$L$10,MATCH(F1893,Def!$I$6:$I$10,0),MATCH(I1893,Def!$J$5:$L$5,0)),"")</f>
        <v/>
      </c>
      <c r="K1893" s="33"/>
      <c r="L1893" s="34" t="str">
        <f t="shared" si="1"/>
        <v/>
      </c>
      <c r="M1893" s="31"/>
    </row>
    <row r="1894" ht="14.25" customHeight="1">
      <c r="A1894" s="13"/>
      <c r="B1894" s="30"/>
      <c r="C1894" s="31"/>
      <c r="D1894" s="31"/>
      <c r="E1894" s="31"/>
      <c r="F1894" s="30"/>
      <c r="G1894" s="30"/>
      <c r="H1894" s="30"/>
      <c r="I1894" s="1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1" t="str">
        <f t="array" ref="J1894">IF(I1894&lt;&gt;"",INDEX(Def!$J$6:$L$10,MATCH(F1894,Def!$I$6:$I$10,0),MATCH(I1894,Def!$J$5:$L$5,0)),"")</f>
        <v/>
      </c>
      <c r="K1894" s="33"/>
      <c r="L1894" s="34" t="str">
        <f t="shared" si="1"/>
        <v/>
      </c>
      <c r="M1894" s="31"/>
    </row>
    <row r="1895" ht="14.25" customHeight="1">
      <c r="A1895" s="13"/>
      <c r="B1895" s="30"/>
      <c r="C1895" s="31"/>
      <c r="D1895" s="31"/>
      <c r="E1895" s="31"/>
      <c r="F1895" s="30"/>
      <c r="G1895" s="30"/>
      <c r="H1895" s="30"/>
      <c r="I1895" s="1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1" t="str">
        <f t="array" ref="J1895">IF(I1895&lt;&gt;"",INDEX(Def!$J$6:$L$10,MATCH(F1895,Def!$I$6:$I$10,0),MATCH(I1895,Def!$J$5:$L$5,0)),"")</f>
        <v/>
      </c>
      <c r="K1895" s="33"/>
      <c r="L1895" s="34" t="str">
        <f t="shared" si="1"/>
        <v/>
      </c>
      <c r="M1895" s="31"/>
    </row>
    <row r="1896" ht="14.25" customHeight="1">
      <c r="A1896" s="13"/>
      <c r="B1896" s="30"/>
      <c r="C1896" s="31"/>
      <c r="D1896" s="31"/>
      <c r="E1896" s="31"/>
      <c r="F1896" s="30"/>
      <c r="G1896" s="30"/>
      <c r="H1896" s="30"/>
      <c r="I1896" s="1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1" t="str">
        <f t="array" ref="J1896">IF(I1896&lt;&gt;"",INDEX(Def!$J$6:$L$10,MATCH(F1896,Def!$I$6:$I$10,0),MATCH(I1896,Def!$J$5:$L$5,0)),"")</f>
        <v/>
      </c>
      <c r="K1896" s="33"/>
      <c r="L1896" s="34" t="str">
        <f t="shared" si="1"/>
        <v/>
      </c>
      <c r="M1896" s="31"/>
    </row>
    <row r="1897" ht="14.25" customHeight="1">
      <c r="A1897" s="13"/>
      <c r="B1897" s="30"/>
      <c r="C1897" s="31"/>
      <c r="D1897" s="31"/>
      <c r="E1897" s="31"/>
      <c r="F1897" s="30"/>
      <c r="G1897" s="30"/>
      <c r="H1897" s="30"/>
      <c r="I1897" s="1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1" t="str">
        <f t="array" ref="J1897">IF(I1897&lt;&gt;"",INDEX(Def!$J$6:$L$10,MATCH(F1897,Def!$I$6:$I$10,0),MATCH(I1897,Def!$J$5:$L$5,0)),"")</f>
        <v/>
      </c>
      <c r="K1897" s="33"/>
      <c r="L1897" s="34" t="str">
        <f t="shared" si="1"/>
        <v/>
      </c>
      <c r="M1897" s="31"/>
    </row>
    <row r="1898" ht="14.25" customHeight="1">
      <c r="A1898" s="13"/>
      <c r="B1898" s="30"/>
      <c r="C1898" s="31"/>
      <c r="D1898" s="31"/>
      <c r="E1898" s="31"/>
      <c r="F1898" s="30"/>
      <c r="G1898" s="30"/>
      <c r="H1898" s="30"/>
      <c r="I1898" s="1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1" t="str">
        <f t="array" ref="J1898">IF(I1898&lt;&gt;"",INDEX(Def!$J$6:$L$10,MATCH(F1898,Def!$I$6:$I$10,0),MATCH(I1898,Def!$J$5:$L$5,0)),"")</f>
        <v/>
      </c>
      <c r="K1898" s="33"/>
      <c r="L1898" s="34" t="str">
        <f t="shared" si="1"/>
        <v/>
      </c>
      <c r="M1898" s="31"/>
    </row>
    <row r="1899" ht="14.25" customHeight="1">
      <c r="A1899" s="13"/>
      <c r="B1899" s="30"/>
      <c r="C1899" s="31"/>
      <c r="D1899" s="31"/>
      <c r="E1899" s="31"/>
      <c r="F1899" s="30"/>
      <c r="G1899" s="30"/>
      <c r="H1899" s="30"/>
      <c r="I1899" s="1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1" t="str">
        <f t="array" ref="J1899">IF(I1899&lt;&gt;"",INDEX(Def!$J$6:$L$10,MATCH(F1899,Def!$I$6:$I$10,0),MATCH(I1899,Def!$J$5:$L$5,0)),"")</f>
        <v/>
      </c>
      <c r="K1899" s="33"/>
      <c r="L1899" s="34" t="str">
        <f t="shared" si="1"/>
        <v/>
      </c>
      <c r="M1899" s="31"/>
    </row>
    <row r="1900" ht="14.25" customHeight="1">
      <c r="A1900" s="13"/>
      <c r="B1900" s="30"/>
      <c r="C1900" s="31"/>
      <c r="D1900" s="31"/>
      <c r="E1900" s="31"/>
      <c r="F1900" s="30"/>
      <c r="G1900" s="30"/>
      <c r="H1900" s="30"/>
      <c r="I1900" s="1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1" t="str">
        <f t="array" ref="J1900">IF(I1900&lt;&gt;"",INDEX(Def!$J$6:$L$10,MATCH(F1900,Def!$I$6:$I$10,0),MATCH(I1900,Def!$J$5:$L$5,0)),"")</f>
        <v/>
      </c>
      <c r="K1900" s="33"/>
      <c r="L1900" s="34" t="str">
        <f t="shared" si="1"/>
        <v/>
      </c>
      <c r="M1900" s="31"/>
    </row>
    <row r="1901" ht="14.25" customHeight="1">
      <c r="A1901" s="13"/>
      <c r="B1901" s="30"/>
      <c r="C1901" s="31"/>
      <c r="D1901" s="31"/>
      <c r="E1901" s="31"/>
      <c r="F1901" s="30"/>
      <c r="G1901" s="30"/>
      <c r="H1901" s="30"/>
      <c r="I1901" s="1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1" t="str">
        <f t="array" ref="J1901">IF(I1901&lt;&gt;"",INDEX(Def!$J$6:$L$10,MATCH(F1901,Def!$I$6:$I$10,0),MATCH(I1901,Def!$J$5:$L$5,0)),"")</f>
        <v/>
      </c>
      <c r="K1901" s="33"/>
      <c r="L1901" s="34" t="str">
        <f t="shared" si="1"/>
        <v/>
      </c>
      <c r="M1901" s="31"/>
    </row>
    <row r="1902" ht="14.25" customHeight="1">
      <c r="A1902" s="13"/>
      <c r="B1902" s="30"/>
      <c r="C1902" s="31"/>
      <c r="D1902" s="31"/>
      <c r="E1902" s="31"/>
      <c r="F1902" s="30"/>
      <c r="G1902" s="30"/>
      <c r="H1902" s="30"/>
      <c r="I1902" s="1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1" t="str">
        <f t="array" ref="J1902">IF(I1902&lt;&gt;"",INDEX(Def!$J$6:$L$10,MATCH(F1902,Def!$I$6:$I$10,0),MATCH(I1902,Def!$J$5:$L$5,0)),"")</f>
        <v/>
      </c>
      <c r="K1902" s="33"/>
      <c r="L1902" s="34" t="str">
        <f t="shared" si="1"/>
        <v/>
      </c>
      <c r="M1902" s="31"/>
    </row>
    <row r="1903" ht="14.25" customHeight="1">
      <c r="A1903" s="13"/>
      <c r="B1903" s="30"/>
      <c r="C1903" s="31"/>
      <c r="D1903" s="31"/>
      <c r="E1903" s="31"/>
      <c r="F1903" s="30"/>
      <c r="G1903" s="30"/>
      <c r="H1903" s="30"/>
      <c r="I1903" s="1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1" t="str">
        <f t="array" ref="J1903">IF(I1903&lt;&gt;"",INDEX(Def!$J$6:$L$10,MATCH(F1903,Def!$I$6:$I$10,0),MATCH(I1903,Def!$J$5:$L$5,0)),"")</f>
        <v/>
      </c>
      <c r="K1903" s="33"/>
      <c r="L1903" s="34" t="str">
        <f t="shared" si="1"/>
        <v/>
      </c>
      <c r="M1903" s="31"/>
    </row>
    <row r="1904" ht="14.25" customHeight="1">
      <c r="A1904" s="13"/>
      <c r="B1904" s="30"/>
      <c r="C1904" s="31"/>
      <c r="D1904" s="31"/>
      <c r="E1904" s="31"/>
      <c r="F1904" s="30"/>
      <c r="G1904" s="30"/>
      <c r="H1904" s="30"/>
      <c r="I1904" s="1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1" t="str">
        <f t="array" ref="J1904">IF(I1904&lt;&gt;"",INDEX(Def!$J$6:$L$10,MATCH(F1904,Def!$I$6:$I$10,0),MATCH(I1904,Def!$J$5:$L$5,0)),"")</f>
        <v/>
      </c>
      <c r="K1904" s="33"/>
      <c r="L1904" s="34" t="str">
        <f t="shared" si="1"/>
        <v/>
      </c>
      <c r="M1904" s="31"/>
    </row>
    <row r="1905" ht="14.25" customHeight="1">
      <c r="A1905" s="13"/>
      <c r="B1905" s="30"/>
      <c r="C1905" s="31"/>
      <c r="D1905" s="31"/>
      <c r="E1905" s="31"/>
      <c r="F1905" s="30"/>
      <c r="G1905" s="30"/>
      <c r="H1905" s="30"/>
      <c r="I1905" s="1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1" t="str">
        <f t="array" ref="J1905">IF(I1905&lt;&gt;"",INDEX(Def!$J$6:$L$10,MATCH(F1905,Def!$I$6:$I$10,0),MATCH(I1905,Def!$J$5:$L$5,0)),"")</f>
        <v/>
      </c>
      <c r="K1905" s="33"/>
      <c r="L1905" s="34" t="str">
        <f t="shared" si="1"/>
        <v/>
      </c>
      <c r="M1905" s="31"/>
    </row>
    <row r="1906" ht="14.25" customHeight="1">
      <c r="A1906" s="13"/>
      <c r="B1906" s="30"/>
      <c r="C1906" s="31"/>
      <c r="D1906" s="31"/>
      <c r="E1906" s="31"/>
      <c r="F1906" s="30"/>
      <c r="G1906" s="30"/>
      <c r="H1906" s="30"/>
      <c r="I1906" s="1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1" t="str">
        <f t="array" ref="J1906">IF(I1906&lt;&gt;"",INDEX(Def!$J$6:$L$10,MATCH(F1906,Def!$I$6:$I$10,0),MATCH(I1906,Def!$J$5:$L$5,0)),"")</f>
        <v/>
      </c>
      <c r="K1906" s="33"/>
      <c r="L1906" s="34" t="str">
        <f t="shared" si="1"/>
        <v/>
      </c>
      <c r="M1906" s="31"/>
    </row>
    <row r="1907" ht="14.25" customHeight="1">
      <c r="A1907" s="13"/>
      <c r="B1907" s="30"/>
      <c r="C1907" s="31"/>
      <c r="D1907" s="31"/>
      <c r="E1907" s="31"/>
      <c r="F1907" s="30"/>
      <c r="G1907" s="30"/>
      <c r="H1907" s="30"/>
      <c r="I1907" s="1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1" t="str">
        <f t="array" ref="J1907">IF(I1907&lt;&gt;"",INDEX(Def!$J$6:$L$10,MATCH(F1907,Def!$I$6:$I$10,0),MATCH(I1907,Def!$J$5:$L$5,0)),"")</f>
        <v/>
      </c>
      <c r="K1907" s="33"/>
      <c r="L1907" s="34" t="str">
        <f t="shared" si="1"/>
        <v/>
      </c>
      <c r="M1907" s="31"/>
    </row>
    <row r="1908" ht="14.25" customHeight="1">
      <c r="A1908" s="13"/>
      <c r="B1908" s="30"/>
      <c r="C1908" s="31"/>
      <c r="D1908" s="31"/>
      <c r="E1908" s="31"/>
      <c r="F1908" s="30"/>
      <c r="G1908" s="30"/>
      <c r="H1908" s="30"/>
      <c r="I1908" s="1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1" t="str">
        <f t="array" ref="J1908">IF(I1908&lt;&gt;"",INDEX(Def!$J$6:$L$10,MATCH(F1908,Def!$I$6:$I$10,0),MATCH(I1908,Def!$J$5:$L$5,0)),"")</f>
        <v/>
      </c>
      <c r="K1908" s="33"/>
      <c r="L1908" s="34" t="str">
        <f t="shared" si="1"/>
        <v/>
      </c>
      <c r="M1908" s="31"/>
    </row>
    <row r="1909" ht="14.25" customHeight="1">
      <c r="A1909" s="13"/>
      <c r="B1909" s="30"/>
      <c r="C1909" s="31"/>
      <c r="D1909" s="31"/>
      <c r="E1909" s="31"/>
      <c r="F1909" s="30"/>
      <c r="G1909" s="30"/>
      <c r="H1909" s="30"/>
      <c r="I1909" s="1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1" t="str">
        <f t="array" ref="J1909">IF(I1909&lt;&gt;"",INDEX(Def!$J$6:$L$10,MATCH(F1909,Def!$I$6:$I$10,0),MATCH(I1909,Def!$J$5:$L$5,0)),"")</f>
        <v/>
      </c>
      <c r="K1909" s="33"/>
      <c r="L1909" s="34" t="str">
        <f t="shared" si="1"/>
        <v/>
      </c>
      <c r="M1909" s="31"/>
    </row>
    <row r="1910" ht="14.25" customHeight="1">
      <c r="A1910" s="13"/>
      <c r="B1910" s="30"/>
      <c r="C1910" s="31"/>
      <c r="D1910" s="31"/>
      <c r="E1910" s="31"/>
      <c r="F1910" s="30"/>
      <c r="G1910" s="30"/>
      <c r="H1910" s="30"/>
      <c r="I1910" s="1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1" t="str">
        <f t="array" ref="J1910">IF(I1910&lt;&gt;"",INDEX(Def!$J$6:$L$10,MATCH(F1910,Def!$I$6:$I$10,0),MATCH(I1910,Def!$J$5:$L$5,0)),"")</f>
        <v/>
      </c>
      <c r="K1910" s="33"/>
      <c r="L1910" s="34" t="str">
        <f t="shared" si="1"/>
        <v/>
      </c>
      <c r="M1910" s="31"/>
    </row>
    <row r="1911" ht="14.25" customHeight="1">
      <c r="A1911" s="13"/>
      <c r="B1911" s="30"/>
      <c r="C1911" s="31"/>
      <c r="D1911" s="31"/>
      <c r="E1911" s="31"/>
      <c r="F1911" s="30"/>
      <c r="G1911" s="30"/>
      <c r="H1911" s="30"/>
      <c r="I1911" s="1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1" t="str">
        <f t="array" ref="J1911">IF(I1911&lt;&gt;"",INDEX(Def!$J$6:$L$10,MATCH(F1911,Def!$I$6:$I$10,0),MATCH(I1911,Def!$J$5:$L$5,0)),"")</f>
        <v/>
      </c>
      <c r="K1911" s="33"/>
      <c r="L1911" s="34" t="str">
        <f t="shared" si="1"/>
        <v/>
      </c>
      <c r="M1911" s="31"/>
    </row>
    <row r="1912" ht="14.25" customHeight="1">
      <c r="A1912" s="13"/>
      <c r="B1912" s="30"/>
      <c r="C1912" s="31"/>
      <c r="D1912" s="31"/>
      <c r="E1912" s="31"/>
      <c r="F1912" s="30"/>
      <c r="G1912" s="30"/>
      <c r="H1912" s="30"/>
      <c r="I1912" s="1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1" t="str">
        <f t="array" ref="J1912">IF(I1912&lt;&gt;"",INDEX(Def!$J$6:$L$10,MATCH(F1912,Def!$I$6:$I$10,0),MATCH(I1912,Def!$J$5:$L$5,0)),"")</f>
        <v/>
      </c>
      <c r="K1912" s="33"/>
      <c r="L1912" s="34" t="str">
        <f t="shared" si="1"/>
        <v/>
      </c>
      <c r="M1912" s="31"/>
    </row>
    <row r="1913" ht="14.25" customHeight="1">
      <c r="A1913" s="13"/>
      <c r="B1913" s="30"/>
      <c r="C1913" s="31"/>
      <c r="D1913" s="31"/>
      <c r="E1913" s="31"/>
      <c r="F1913" s="30"/>
      <c r="G1913" s="30"/>
      <c r="H1913" s="30"/>
      <c r="I1913" s="1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1" t="str">
        <f t="array" ref="J1913">IF(I1913&lt;&gt;"",INDEX(Def!$J$6:$L$10,MATCH(F1913,Def!$I$6:$I$10,0),MATCH(I1913,Def!$J$5:$L$5,0)),"")</f>
        <v/>
      </c>
      <c r="K1913" s="33"/>
      <c r="L1913" s="34" t="str">
        <f t="shared" si="1"/>
        <v/>
      </c>
      <c r="M1913" s="31"/>
    </row>
    <row r="1914" ht="14.25" customHeight="1">
      <c r="A1914" s="13"/>
      <c r="B1914" s="30"/>
      <c r="C1914" s="31"/>
      <c r="D1914" s="31"/>
      <c r="E1914" s="31"/>
      <c r="F1914" s="30"/>
      <c r="G1914" s="30"/>
      <c r="H1914" s="30"/>
      <c r="I1914" s="1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1" t="str">
        <f t="array" ref="J1914">IF(I1914&lt;&gt;"",INDEX(Def!$J$6:$L$10,MATCH(F1914,Def!$I$6:$I$10,0),MATCH(I1914,Def!$J$5:$L$5,0)),"")</f>
        <v/>
      </c>
      <c r="K1914" s="33"/>
      <c r="L1914" s="34" t="str">
        <f t="shared" si="1"/>
        <v/>
      </c>
      <c r="M1914" s="31"/>
    </row>
    <row r="1915" ht="14.25" customHeight="1">
      <c r="A1915" s="13"/>
      <c r="B1915" s="30"/>
      <c r="C1915" s="31"/>
      <c r="D1915" s="31"/>
      <c r="E1915" s="31"/>
      <c r="F1915" s="30"/>
      <c r="G1915" s="30"/>
      <c r="H1915" s="30"/>
      <c r="I1915" s="1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1" t="str">
        <f t="array" ref="J1915">IF(I1915&lt;&gt;"",INDEX(Def!$J$6:$L$10,MATCH(F1915,Def!$I$6:$I$10,0),MATCH(I1915,Def!$J$5:$L$5,0)),"")</f>
        <v/>
      </c>
      <c r="K1915" s="33"/>
      <c r="L1915" s="34" t="str">
        <f t="shared" si="1"/>
        <v/>
      </c>
      <c r="M1915" s="31"/>
    </row>
    <row r="1916" ht="14.25" customHeight="1">
      <c r="A1916" s="13"/>
      <c r="B1916" s="30"/>
      <c r="C1916" s="31"/>
      <c r="D1916" s="31"/>
      <c r="E1916" s="31"/>
      <c r="F1916" s="30"/>
      <c r="G1916" s="30"/>
      <c r="H1916" s="30"/>
      <c r="I1916" s="1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1" t="str">
        <f t="array" ref="J1916">IF(I1916&lt;&gt;"",INDEX(Def!$J$6:$L$10,MATCH(F1916,Def!$I$6:$I$10,0),MATCH(I1916,Def!$J$5:$L$5,0)),"")</f>
        <v/>
      </c>
      <c r="K1916" s="33"/>
      <c r="L1916" s="34" t="str">
        <f t="shared" si="1"/>
        <v/>
      </c>
      <c r="M1916" s="31"/>
    </row>
    <row r="1917" ht="14.25" customHeight="1">
      <c r="A1917" s="13"/>
      <c r="B1917" s="30"/>
      <c r="C1917" s="31"/>
      <c r="D1917" s="31"/>
      <c r="E1917" s="31"/>
      <c r="F1917" s="30"/>
      <c r="G1917" s="30"/>
      <c r="H1917" s="30"/>
      <c r="I1917" s="1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1" t="str">
        <f t="array" ref="J1917">IF(I1917&lt;&gt;"",INDEX(Def!$J$6:$L$10,MATCH(F1917,Def!$I$6:$I$10,0),MATCH(I1917,Def!$J$5:$L$5,0)),"")</f>
        <v/>
      </c>
      <c r="K1917" s="33"/>
      <c r="L1917" s="34" t="str">
        <f t="shared" si="1"/>
        <v/>
      </c>
      <c r="M1917" s="31"/>
    </row>
    <row r="1918" ht="14.25" customHeight="1">
      <c r="A1918" s="13"/>
      <c r="B1918" s="30"/>
      <c r="C1918" s="31"/>
      <c r="D1918" s="31"/>
      <c r="E1918" s="31"/>
      <c r="F1918" s="30"/>
      <c r="G1918" s="30"/>
      <c r="H1918" s="30"/>
      <c r="I1918" s="1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1" t="str">
        <f t="array" ref="J1918">IF(I1918&lt;&gt;"",INDEX(Def!$J$6:$L$10,MATCH(F1918,Def!$I$6:$I$10,0),MATCH(I1918,Def!$J$5:$L$5,0)),"")</f>
        <v/>
      </c>
      <c r="K1918" s="33"/>
      <c r="L1918" s="34" t="str">
        <f t="shared" si="1"/>
        <v/>
      </c>
      <c r="M1918" s="31"/>
    </row>
    <row r="1919" ht="14.25" customHeight="1">
      <c r="A1919" s="13"/>
      <c r="B1919" s="30"/>
      <c r="C1919" s="31"/>
      <c r="D1919" s="31"/>
      <c r="E1919" s="31"/>
      <c r="F1919" s="30"/>
      <c r="G1919" s="30"/>
      <c r="H1919" s="30"/>
      <c r="I1919" s="1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1" t="str">
        <f t="array" ref="J1919">IF(I1919&lt;&gt;"",INDEX(Def!$J$6:$L$10,MATCH(F1919,Def!$I$6:$I$10,0),MATCH(I1919,Def!$J$5:$L$5,0)),"")</f>
        <v/>
      </c>
      <c r="K1919" s="33"/>
      <c r="L1919" s="34" t="str">
        <f t="shared" si="1"/>
        <v/>
      </c>
      <c r="M1919" s="31"/>
    </row>
    <row r="1920" ht="14.25" customHeight="1">
      <c r="A1920" s="13"/>
      <c r="B1920" s="30"/>
      <c r="C1920" s="31"/>
      <c r="D1920" s="31"/>
      <c r="E1920" s="31"/>
      <c r="F1920" s="30"/>
      <c r="G1920" s="30"/>
      <c r="H1920" s="30"/>
      <c r="I1920" s="1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1" t="str">
        <f t="array" ref="J1920">IF(I1920&lt;&gt;"",INDEX(Def!$J$6:$L$10,MATCH(F1920,Def!$I$6:$I$10,0),MATCH(I1920,Def!$J$5:$L$5,0)),"")</f>
        <v/>
      </c>
      <c r="K1920" s="33"/>
      <c r="L1920" s="34" t="str">
        <f t="shared" si="1"/>
        <v/>
      </c>
      <c r="M1920" s="31"/>
    </row>
    <row r="1921" ht="14.25" customHeight="1">
      <c r="A1921" s="13"/>
      <c r="B1921" s="30"/>
      <c r="C1921" s="31"/>
      <c r="D1921" s="31"/>
      <c r="E1921" s="31"/>
      <c r="F1921" s="30"/>
      <c r="G1921" s="30"/>
      <c r="H1921" s="30"/>
      <c r="I1921" s="1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1" t="str">
        <f t="array" ref="J1921">IF(I1921&lt;&gt;"",INDEX(Def!$J$6:$L$10,MATCH(F1921,Def!$I$6:$I$10,0),MATCH(I1921,Def!$J$5:$L$5,0)),"")</f>
        <v/>
      </c>
      <c r="K1921" s="33"/>
      <c r="L1921" s="34" t="str">
        <f t="shared" si="1"/>
        <v/>
      </c>
      <c r="M1921" s="31"/>
    </row>
    <row r="1922" ht="14.25" customHeight="1">
      <c r="A1922" s="13"/>
      <c r="B1922" s="30"/>
      <c r="C1922" s="31"/>
      <c r="D1922" s="31"/>
      <c r="E1922" s="31"/>
      <c r="F1922" s="30"/>
      <c r="G1922" s="30"/>
      <c r="H1922" s="30"/>
      <c r="I1922" s="1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1" t="str">
        <f t="array" ref="J1922">IF(I1922&lt;&gt;"",INDEX(Def!$J$6:$L$10,MATCH(F1922,Def!$I$6:$I$10,0),MATCH(I1922,Def!$J$5:$L$5,0)),"")</f>
        <v/>
      </c>
      <c r="K1922" s="33"/>
      <c r="L1922" s="34" t="str">
        <f t="shared" si="1"/>
        <v/>
      </c>
      <c r="M1922" s="31"/>
    </row>
    <row r="1923" ht="14.25" customHeight="1">
      <c r="A1923" s="13"/>
      <c r="B1923" s="30"/>
      <c r="C1923" s="31"/>
      <c r="D1923" s="31"/>
      <c r="E1923" s="31"/>
      <c r="F1923" s="30"/>
      <c r="G1923" s="30"/>
      <c r="H1923" s="30"/>
      <c r="I1923" s="1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1" t="str">
        <f t="array" ref="J1923">IF(I1923&lt;&gt;"",INDEX(Def!$J$6:$L$10,MATCH(F1923,Def!$I$6:$I$10,0),MATCH(I1923,Def!$J$5:$L$5,0)),"")</f>
        <v/>
      </c>
      <c r="K1923" s="33"/>
      <c r="L1923" s="34" t="str">
        <f t="shared" si="1"/>
        <v/>
      </c>
      <c r="M1923" s="31"/>
    </row>
    <row r="1924" ht="14.25" customHeight="1">
      <c r="A1924" s="13"/>
      <c r="B1924" s="30"/>
      <c r="C1924" s="31"/>
      <c r="D1924" s="31"/>
      <c r="E1924" s="31"/>
      <c r="F1924" s="30"/>
      <c r="G1924" s="30"/>
      <c r="H1924" s="30"/>
      <c r="I1924" s="1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1" t="str">
        <f t="array" ref="J1924">IF(I1924&lt;&gt;"",INDEX(Def!$J$6:$L$10,MATCH(F1924,Def!$I$6:$I$10,0),MATCH(I1924,Def!$J$5:$L$5,0)),"")</f>
        <v/>
      </c>
      <c r="K1924" s="33"/>
      <c r="L1924" s="34" t="str">
        <f t="shared" si="1"/>
        <v/>
      </c>
      <c r="M1924" s="31"/>
    </row>
    <row r="1925" ht="14.25" customHeight="1">
      <c r="A1925" s="13"/>
      <c r="B1925" s="30"/>
      <c r="C1925" s="31"/>
      <c r="D1925" s="31"/>
      <c r="E1925" s="31"/>
      <c r="F1925" s="30"/>
      <c r="G1925" s="30"/>
      <c r="H1925" s="30"/>
      <c r="I1925" s="1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1" t="str">
        <f t="array" ref="J1925">IF(I1925&lt;&gt;"",INDEX(Def!$J$6:$L$10,MATCH(F1925,Def!$I$6:$I$10,0),MATCH(I1925,Def!$J$5:$L$5,0)),"")</f>
        <v/>
      </c>
      <c r="K1925" s="33"/>
      <c r="L1925" s="34" t="str">
        <f t="shared" si="1"/>
        <v/>
      </c>
      <c r="M1925" s="31"/>
    </row>
    <row r="1926" ht="14.25" customHeight="1">
      <c r="A1926" s="13"/>
      <c r="B1926" s="30"/>
      <c r="C1926" s="31"/>
      <c r="D1926" s="31"/>
      <c r="E1926" s="31"/>
      <c r="F1926" s="30"/>
      <c r="G1926" s="30"/>
      <c r="H1926" s="30"/>
      <c r="I1926" s="1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1" t="str">
        <f t="array" ref="J1926">IF(I1926&lt;&gt;"",INDEX(Def!$J$6:$L$10,MATCH(F1926,Def!$I$6:$I$10,0),MATCH(I1926,Def!$J$5:$L$5,0)),"")</f>
        <v/>
      </c>
      <c r="K1926" s="33"/>
      <c r="L1926" s="34" t="str">
        <f t="shared" si="1"/>
        <v/>
      </c>
      <c r="M1926" s="31"/>
    </row>
    <row r="1927" ht="14.25" customHeight="1">
      <c r="A1927" s="13"/>
      <c r="B1927" s="30"/>
      <c r="C1927" s="31"/>
      <c r="D1927" s="31"/>
      <c r="E1927" s="31"/>
      <c r="F1927" s="30"/>
      <c r="G1927" s="30"/>
      <c r="H1927" s="30"/>
      <c r="I1927" s="1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1" t="str">
        <f t="array" ref="J1927">IF(I1927&lt;&gt;"",INDEX(Def!$J$6:$L$10,MATCH(F1927,Def!$I$6:$I$10,0),MATCH(I1927,Def!$J$5:$L$5,0)),"")</f>
        <v/>
      </c>
      <c r="K1927" s="33"/>
      <c r="L1927" s="34" t="str">
        <f t="shared" si="1"/>
        <v/>
      </c>
      <c r="M1927" s="31"/>
    </row>
    <row r="1928" ht="14.25" customHeight="1">
      <c r="A1928" s="13"/>
      <c r="B1928" s="30"/>
      <c r="C1928" s="31"/>
      <c r="D1928" s="31"/>
      <c r="E1928" s="31"/>
      <c r="F1928" s="30"/>
      <c r="G1928" s="30"/>
      <c r="H1928" s="30"/>
      <c r="I1928" s="1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1" t="str">
        <f t="array" ref="J1928">IF(I1928&lt;&gt;"",INDEX(Def!$J$6:$L$10,MATCH(F1928,Def!$I$6:$I$10,0),MATCH(I1928,Def!$J$5:$L$5,0)),"")</f>
        <v/>
      </c>
      <c r="K1928" s="33"/>
      <c r="L1928" s="34" t="str">
        <f t="shared" si="1"/>
        <v/>
      </c>
      <c r="M1928" s="31"/>
    </row>
    <row r="1929" ht="14.25" customHeight="1">
      <c r="A1929" s="13"/>
      <c r="B1929" s="30"/>
      <c r="C1929" s="31"/>
      <c r="D1929" s="31"/>
      <c r="E1929" s="31"/>
      <c r="F1929" s="30"/>
      <c r="G1929" s="30"/>
      <c r="H1929" s="30"/>
      <c r="I1929" s="1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1" t="str">
        <f t="array" ref="J1929">IF(I1929&lt;&gt;"",INDEX(Def!$J$6:$L$10,MATCH(F1929,Def!$I$6:$I$10,0),MATCH(I1929,Def!$J$5:$L$5,0)),"")</f>
        <v/>
      </c>
      <c r="K1929" s="33"/>
      <c r="L1929" s="34" t="str">
        <f t="shared" si="1"/>
        <v/>
      </c>
      <c r="M1929" s="31"/>
    </row>
    <row r="1930" ht="14.25" customHeight="1">
      <c r="A1930" s="13"/>
      <c r="B1930" s="30"/>
      <c r="C1930" s="31"/>
      <c r="D1930" s="31"/>
      <c r="E1930" s="31"/>
      <c r="F1930" s="30"/>
      <c r="G1930" s="30"/>
      <c r="H1930" s="30"/>
      <c r="I1930" s="1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1" t="str">
        <f t="array" ref="J1930">IF(I1930&lt;&gt;"",INDEX(Def!$J$6:$L$10,MATCH(F1930,Def!$I$6:$I$10,0),MATCH(I1930,Def!$J$5:$L$5,0)),"")</f>
        <v/>
      </c>
      <c r="K1930" s="33"/>
      <c r="L1930" s="34" t="str">
        <f t="shared" si="1"/>
        <v/>
      </c>
      <c r="M1930" s="31"/>
    </row>
    <row r="1931" ht="14.25" customHeight="1">
      <c r="A1931" s="13"/>
      <c r="B1931" s="30"/>
      <c r="C1931" s="31"/>
      <c r="D1931" s="31"/>
      <c r="E1931" s="31"/>
      <c r="F1931" s="30"/>
      <c r="G1931" s="30"/>
      <c r="H1931" s="30"/>
      <c r="I1931" s="1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1" t="str">
        <f t="array" ref="J1931">IF(I1931&lt;&gt;"",INDEX(Def!$J$6:$L$10,MATCH(F1931,Def!$I$6:$I$10,0),MATCH(I1931,Def!$J$5:$L$5,0)),"")</f>
        <v/>
      </c>
      <c r="K1931" s="33"/>
      <c r="L1931" s="34" t="str">
        <f t="shared" si="1"/>
        <v/>
      </c>
      <c r="M1931" s="31"/>
    </row>
    <row r="1932" ht="14.25" customHeight="1">
      <c r="A1932" s="13"/>
      <c r="B1932" s="30"/>
      <c r="C1932" s="31"/>
      <c r="D1932" s="31"/>
      <c r="E1932" s="31"/>
      <c r="F1932" s="30"/>
      <c r="G1932" s="30"/>
      <c r="H1932" s="30"/>
      <c r="I1932" s="1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1" t="str">
        <f t="array" ref="J1932">IF(I1932&lt;&gt;"",INDEX(Def!$J$6:$L$10,MATCH(F1932,Def!$I$6:$I$10,0),MATCH(I1932,Def!$J$5:$L$5,0)),"")</f>
        <v/>
      </c>
      <c r="K1932" s="33"/>
      <c r="L1932" s="34" t="str">
        <f t="shared" si="1"/>
        <v/>
      </c>
      <c r="M1932" s="31"/>
    </row>
    <row r="1933" ht="14.25" customHeight="1">
      <c r="A1933" s="13"/>
      <c r="B1933" s="30"/>
      <c r="C1933" s="31"/>
      <c r="D1933" s="31"/>
      <c r="E1933" s="31"/>
      <c r="F1933" s="30"/>
      <c r="G1933" s="30"/>
      <c r="H1933" s="30"/>
      <c r="I1933" s="1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1" t="str">
        <f t="array" ref="J1933">IF(I1933&lt;&gt;"",INDEX(Def!$J$6:$L$10,MATCH(F1933,Def!$I$6:$I$10,0),MATCH(I1933,Def!$J$5:$L$5,0)),"")</f>
        <v/>
      </c>
      <c r="K1933" s="33"/>
      <c r="L1933" s="34" t="str">
        <f t="shared" si="1"/>
        <v/>
      </c>
      <c r="M1933" s="31"/>
    </row>
    <row r="1934" ht="14.25" customHeight="1">
      <c r="A1934" s="13"/>
      <c r="B1934" s="30"/>
      <c r="C1934" s="31"/>
      <c r="D1934" s="31"/>
      <c r="E1934" s="31"/>
      <c r="F1934" s="30"/>
      <c r="G1934" s="30"/>
      <c r="H1934" s="30"/>
      <c r="I1934" s="1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1" t="str">
        <f t="array" ref="J1934">IF(I1934&lt;&gt;"",INDEX(Def!$J$6:$L$10,MATCH(F1934,Def!$I$6:$I$10,0),MATCH(I1934,Def!$J$5:$L$5,0)),"")</f>
        <v/>
      </c>
      <c r="K1934" s="33"/>
      <c r="L1934" s="34" t="str">
        <f t="shared" si="1"/>
        <v/>
      </c>
      <c r="M1934" s="31"/>
    </row>
    <row r="1935" ht="14.25" customHeight="1">
      <c r="A1935" s="13"/>
      <c r="B1935" s="30"/>
      <c r="C1935" s="31"/>
      <c r="D1935" s="31"/>
      <c r="E1935" s="31"/>
      <c r="F1935" s="30"/>
      <c r="G1935" s="30"/>
      <c r="H1935" s="30"/>
      <c r="I1935" s="1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1" t="str">
        <f t="array" ref="J1935">IF(I1935&lt;&gt;"",INDEX(Def!$J$6:$L$10,MATCH(F1935,Def!$I$6:$I$10,0),MATCH(I1935,Def!$J$5:$L$5,0)),"")</f>
        <v/>
      </c>
      <c r="K1935" s="33"/>
      <c r="L1935" s="34" t="str">
        <f t="shared" si="1"/>
        <v/>
      </c>
      <c r="M1935" s="31"/>
    </row>
    <row r="1936" ht="14.25" customHeight="1">
      <c r="A1936" s="13"/>
      <c r="B1936" s="30"/>
      <c r="C1936" s="31"/>
      <c r="D1936" s="31"/>
      <c r="E1936" s="31"/>
      <c r="F1936" s="30"/>
      <c r="G1936" s="30"/>
      <c r="H1936" s="30"/>
      <c r="I1936" s="1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1" t="str">
        <f t="array" ref="J1936">IF(I1936&lt;&gt;"",INDEX(Def!$J$6:$L$10,MATCH(F1936,Def!$I$6:$I$10,0),MATCH(I1936,Def!$J$5:$L$5,0)),"")</f>
        <v/>
      </c>
      <c r="K1936" s="33"/>
      <c r="L1936" s="34" t="str">
        <f t="shared" si="1"/>
        <v/>
      </c>
      <c r="M1936" s="31"/>
    </row>
    <row r="1937" ht="14.25" customHeight="1">
      <c r="A1937" s="13"/>
      <c r="B1937" s="30"/>
      <c r="C1937" s="31"/>
      <c r="D1937" s="31"/>
      <c r="E1937" s="31"/>
      <c r="F1937" s="30"/>
      <c r="G1937" s="30"/>
      <c r="H1937" s="30"/>
      <c r="I1937" s="1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1" t="str">
        <f t="array" ref="J1937">IF(I1937&lt;&gt;"",INDEX(Def!$J$6:$L$10,MATCH(F1937,Def!$I$6:$I$10,0),MATCH(I1937,Def!$J$5:$L$5,0)),"")</f>
        <v/>
      </c>
      <c r="K1937" s="33"/>
      <c r="L1937" s="34" t="str">
        <f t="shared" si="1"/>
        <v/>
      </c>
      <c r="M1937" s="31"/>
    </row>
    <row r="1938" ht="14.25" customHeight="1">
      <c r="A1938" s="13"/>
      <c r="B1938" s="30"/>
      <c r="C1938" s="31"/>
      <c r="D1938" s="31"/>
      <c r="E1938" s="31"/>
      <c r="F1938" s="30"/>
      <c r="G1938" s="30"/>
      <c r="H1938" s="30"/>
      <c r="I1938" s="1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1" t="str">
        <f t="array" ref="J1938">IF(I1938&lt;&gt;"",INDEX(Def!$J$6:$L$10,MATCH(F1938,Def!$I$6:$I$10,0),MATCH(I1938,Def!$J$5:$L$5,0)),"")</f>
        <v/>
      </c>
      <c r="K1938" s="33"/>
      <c r="L1938" s="34" t="str">
        <f t="shared" si="1"/>
        <v/>
      </c>
      <c r="M1938" s="31"/>
    </row>
    <row r="1939" ht="14.25" customHeight="1">
      <c r="A1939" s="13"/>
      <c r="B1939" s="30"/>
      <c r="C1939" s="31"/>
      <c r="D1939" s="31"/>
      <c r="E1939" s="31"/>
      <c r="F1939" s="30"/>
      <c r="G1939" s="30"/>
      <c r="H1939" s="30"/>
      <c r="I1939" s="1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1" t="str">
        <f t="array" ref="J1939">IF(I1939&lt;&gt;"",INDEX(Def!$J$6:$L$10,MATCH(F1939,Def!$I$6:$I$10,0),MATCH(I1939,Def!$J$5:$L$5,0)),"")</f>
        <v/>
      </c>
      <c r="K1939" s="33"/>
      <c r="L1939" s="34" t="str">
        <f t="shared" si="1"/>
        <v/>
      </c>
      <c r="M1939" s="31"/>
    </row>
    <row r="1940" ht="14.25" customHeight="1">
      <c r="A1940" s="13"/>
      <c r="B1940" s="30"/>
      <c r="C1940" s="31"/>
      <c r="D1940" s="31"/>
      <c r="E1940" s="31"/>
      <c r="F1940" s="30"/>
      <c r="G1940" s="30"/>
      <c r="H1940" s="30"/>
      <c r="I1940" s="1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1" t="str">
        <f t="array" ref="J1940">IF(I1940&lt;&gt;"",INDEX(Def!$J$6:$L$10,MATCH(F1940,Def!$I$6:$I$10,0),MATCH(I1940,Def!$J$5:$L$5,0)),"")</f>
        <v/>
      </c>
      <c r="K1940" s="33"/>
      <c r="L1940" s="34" t="str">
        <f t="shared" si="1"/>
        <v/>
      </c>
      <c r="M1940" s="31"/>
    </row>
    <row r="1941" ht="14.25" customHeight="1">
      <c r="A1941" s="13"/>
      <c r="B1941" s="30"/>
      <c r="C1941" s="31"/>
      <c r="D1941" s="31"/>
      <c r="E1941" s="31"/>
      <c r="F1941" s="30"/>
      <c r="G1941" s="30"/>
      <c r="H1941" s="30"/>
      <c r="I1941" s="1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1" t="str">
        <f t="array" ref="J1941">IF(I1941&lt;&gt;"",INDEX(Def!$J$6:$L$10,MATCH(F1941,Def!$I$6:$I$10,0),MATCH(I1941,Def!$J$5:$L$5,0)),"")</f>
        <v/>
      </c>
      <c r="K1941" s="33"/>
      <c r="L1941" s="34" t="str">
        <f t="shared" si="1"/>
        <v/>
      </c>
      <c r="M1941" s="31"/>
    </row>
    <row r="1942" ht="14.25" customHeight="1">
      <c r="A1942" s="13"/>
      <c r="B1942" s="30"/>
      <c r="C1942" s="31"/>
      <c r="D1942" s="31"/>
      <c r="E1942" s="31"/>
      <c r="F1942" s="30"/>
      <c r="G1942" s="30"/>
      <c r="H1942" s="30"/>
      <c r="I1942" s="1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1" t="str">
        <f t="array" ref="J1942">IF(I1942&lt;&gt;"",INDEX(Def!$J$6:$L$10,MATCH(F1942,Def!$I$6:$I$10,0),MATCH(I1942,Def!$J$5:$L$5,0)),"")</f>
        <v/>
      </c>
      <c r="K1942" s="33"/>
      <c r="L1942" s="34" t="str">
        <f t="shared" si="1"/>
        <v/>
      </c>
      <c r="M1942" s="31"/>
    </row>
    <row r="1943" ht="14.25" customHeight="1">
      <c r="A1943" s="13"/>
      <c r="B1943" s="30"/>
      <c r="C1943" s="31"/>
      <c r="D1943" s="31"/>
      <c r="E1943" s="31"/>
      <c r="F1943" s="30"/>
      <c r="G1943" s="30"/>
      <c r="H1943" s="30"/>
      <c r="I1943" s="1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1" t="str">
        <f t="array" ref="J1943">IF(I1943&lt;&gt;"",INDEX(Def!$J$6:$L$10,MATCH(F1943,Def!$I$6:$I$10,0),MATCH(I1943,Def!$J$5:$L$5,0)),"")</f>
        <v/>
      </c>
      <c r="K1943" s="33"/>
      <c r="L1943" s="34" t="str">
        <f t="shared" si="1"/>
        <v/>
      </c>
      <c r="M1943" s="31"/>
    </row>
    <row r="1944" ht="14.25" customHeight="1">
      <c r="A1944" s="13"/>
      <c r="B1944" s="30"/>
      <c r="C1944" s="31"/>
      <c r="D1944" s="31"/>
      <c r="E1944" s="31"/>
      <c r="F1944" s="30"/>
      <c r="G1944" s="30"/>
      <c r="H1944" s="30"/>
      <c r="I1944" s="1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1" t="str">
        <f t="array" ref="J1944">IF(I1944&lt;&gt;"",INDEX(Def!$J$6:$L$10,MATCH(F1944,Def!$I$6:$I$10,0),MATCH(I1944,Def!$J$5:$L$5,0)),"")</f>
        <v/>
      </c>
      <c r="K1944" s="33"/>
      <c r="L1944" s="34" t="str">
        <f t="shared" si="1"/>
        <v/>
      </c>
      <c r="M1944" s="31"/>
    </row>
    <row r="1945" ht="14.25" customHeight="1">
      <c r="A1945" s="13"/>
      <c r="B1945" s="30"/>
      <c r="C1945" s="31"/>
      <c r="D1945" s="31"/>
      <c r="E1945" s="31"/>
      <c r="F1945" s="30"/>
      <c r="G1945" s="30"/>
      <c r="H1945" s="30"/>
      <c r="I1945" s="1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1" t="str">
        <f t="array" ref="J1945">IF(I1945&lt;&gt;"",INDEX(Def!$J$6:$L$10,MATCH(F1945,Def!$I$6:$I$10,0),MATCH(I1945,Def!$J$5:$L$5,0)),"")</f>
        <v/>
      </c>
      <c r="K1945" s="33"/>
      <c r="L1945" s="34" t="str">
        <f t="shared" si="1"/>
        <v/>
      </c>
      <c r="M1945" s="31"/>
    </row>
    <row r="1946" ht="14.25" customHeight="1">
      <c r="A1946" s="13"/>
      <c r="B1946" s="30"/>
      <c r="C1946" s="31"/>
      <c r="D1946" s="31"/>
      <c r="E1946" s="31"/>
      <c r="F1946" s="30"/>
      <c r="G1946" s="30"/>
      <c r="H1946" s="30"/>
      <c r="I1946" s="1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1" t="str">
        <f t="array" ref="J1946">IF(I1946&lt;&gt;"",INDEX(Def!$J$6:$L$10,MATCH(F1946,Def!$I$6:$I$10,0),MATCH(I1946,Def!$J$5:$L$5,0)),"")</f>
        <v/>
      </c>
      <c r="K1946" s="33"/>
      <c r="L1946" s="34" t="str">
        <f t="shared" si="1"/>
        <v/>
      </c>
      <c r="M1946" s="31"/>
    </row>
    <row r="1947" ht="14.25" customHeight="1">
      <c r="A1947" s="13"/>
      <c r="B1947" s="30"/>
      <c r="C1947" s="31"/>
      <c r="D1947" s="31"/>
      <c r="E1947" s="31"/>
      <c r="F1947" s="30"/>
      <c r="G1947" s="30"/>
      <c r="H1947" s="30"/>
      <c r="I1947" s="1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1" t="str">
        <f t="array" ref="J1947">IF(I1947&lt;&gt;"",INDEX(Def!$J$6:$L$10,MATCH(F1947,Def!$I$6:$I$10,0),MATCH(I1947,Def!$J$5:$L$5,0)),"")</f>
        <v/>
      </c>
      <c r="K1947" s="33"/>
      <c r="L1947" s="34" t="str">
        <f t="shared" si="1"/>
        <v/>
      </c>
      <c r="M1947" s="31"/>
    </row>
    <row r="1948" ht="14.25" customHeight="1">
      <c r="A1948" s="13"/>
      <c r="B1948" s="30"/>
      <c r="C1948" s="31"/>
      <c r="D1948" s="31"/>
      <c r="E1948" s="31"/>
      <c r="F1948" s="30"/>
      <c r="G1948" s="30"/>
      <c r="H1948" s="30"/>
      <c r="I1948" s="1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1" t="str">
        <f t="array" ref="J1948">IF(I1948&lt;&gt;"",INDEX(Def!$J$6:$L$10,MATCH(F1948,Def!$I$6:$I$10,0),MATCH(I1948,Def!$J$5:$L$5,0)),"")</f>
        <v/>
      </c>
      <c r="K1948" s="33"/>
      <c r="L1948" s="34" t="str">
        <f t="shared" si="1"/>
        <v/>
      </c>
      <c r="M1948" s="31"/>
    </row>
    <row r="1949" ht="14.25" customHeight="1">
      <c r="A1949" s="13"/>
      <c r="B1949" s="30"/>
      <c r="C1949" s="31"/>
      <c r="D1949" s="31"/>
      <c r="E1949" s="31"/>
      <c r="F1949" s="30"/>
      <c r="G1949" s="30"/>
      <c r="H1949" s="30"/>
      <c r="I1949" s="1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1" t="str">
        <f t="array" ref="J1949">IF(I1949&lt;&gt;"",INDEX(Def!$J$6:$L$10,MATCH(F1949,Def!$I$6:$I$10,0),MATCH(I1949,Def!$J$5:$L$5,0)),"")</f>
        <v/>
      </c>
      <c r="K1949" s="33"/>
      <c r="L1949" s="34" t="str">
        <f t="shared" si="1"/>
        <v/>
      </c>
      <c r="M1949" s="31"/>
    </row>
    <row r="1950" ht="14.25" customHeight="1">
      <c r="A1950" s="13"/>
      <c r="B1950" s="30"/>
      <c r="C1950" s="31"/>
      <c r="D1950" s="31"/>
      <c r="E1950" s="31"/>
      <c r="F1950" s="30"/>
      <c r="G1950" s="30"/>
      <c r="H1950" s="30"/>
      <c r="I1950" s="1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1" t="str">
        <f t="array" ref="J1950">IF(I1950&lt;&gt;"",INDEX(Def!$J$6:$L$10,MATCH(F1950,Def!$I$6:$I$10,0),MATCH(I1950,Def!$J$5:$L$5,0)),"")</f>
        <v/>
      </c>
      <c r="K1950" s="33"/>
      <c r="L1950" s="34" t="str">
        <f t="shared" si="1"/>
        <v/>
      </c>
      <c r="M1950" s="31"/>
    </row>
    <row r="1951" ht="14.25" customHeight="1">
      <c r="A1951" s="13"/>
      <c r="B1951" s="30"/>
      <c r="C1951" s="31"/>
      <c r="D1951" s="31"/>
      <c r="E1951" s="31"/>
      <c r="F1951" s="30"/>
      <c r="G1951" s="30"/>
      <c r="H1951" s="30"/>
      <c r="I1951" s="1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1" t="str">
        <f t="array" ref="J1951">IF(I1951&lt;&gt;"",INDEX(Def!$J$6:$L$10,MATCH(F1951,Def!$I$6:$I$10,0),MATCH(I1951,Def!$J$5:$L$5,0)),"")</f>
        <v/>
      </c>
      <c r="K1951" s="33"/>
      <c r="L1951" s="34" t="str">
        <f t="shared" si="1"/>
        <v/>
      </c>
      <c r="M1951" s="31"/>
    </row>
    <row r="1952" ht="14.25" customHeight="1">
      <c r="A1952" s="13"/>
      <c r="B1952" s="30"/>
      <c r="C1952" s="31"/>
      <c r="D1952" s="31"/>
      <c r="E1952" s="31"/>
      <c r="F1952" s="30"/>
      <c r="G1952" s="30"/>
      <c r="H1952" s="30"/>
      <c r="I1952" s="1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1" t="str">
        <f t="array" ref="J1952">IF(I1952&lt;&gt;"",INDEX(Def!$J$6:$L$10,MATCH(F1952,Def!$I$6:$I$10,0),MATCH(I1952,Def!$J$5:$L$5,0)),"")</f>
        <v/>
      </c>
      <c r="K1952" s="33"/>
      <c r="L1952" s="34" t="str">
        <f t="shared" si="1"/>
        <v/>
      </c>
      <c r="M1952" s="31"/>
    </row>
    <row r="1953" ht="14.25" customHeight="1">
      <c r="A1953" s="13"/>
      <c r="B1953" s="30"/>
      <c r="C1953" s="31"/>
      <c r="D1953" s="31"/>
      <c r="E1953" s="31"/>
      <c r="F1953" s="30"/>
      <c r="G1953" s="30"/>
      <c r="H1953" s="30"/>
      <c r="I1953" s="1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1" t="str">
        <f t="array" ref="J1953">IF(I1953&lt;&gt;"",INDEX(Def!$J$6:$L$10,MATCH(F1953,Def!$I$6:$I$10,0),MATCH(I1953,Def!$J$5:$L$5,0)),"")</f>
        <v/>
      </c>
      <c r="K1953" s="33"/>
      <c r="L1953" s="34" t="str">
        <f t="shared" si="1"/>
        <v/>
      </c>
      <c r="M1953" s="31"/>
    </row>
    <row r="1954" ht="14.25" customHeight="1">
      <c r="A1954" s="13"/>
      <c r="B1954" s="30"/>
      <c r="C1954" s="31"/>
      <c r="D1954" s="31"/>
      <c r="E1954" s="31"/>
      <c r="F1954" s="30"/>
      <c r="G1954" s="30"/>
      <c r="H1954" s="30"/>
      <c r="I1954" s="1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1" t="str">
        <f t="array" ref="J1954">IF(I1954&lt;&gt;"",INDEX(Def!$J$6:$L$10,MATCH(F1954,Def!$I$6:$I$10,0),MATCH(I1954,Def!$J$5:$L$5,0)),"")</f>
        <v/>
      </c>
      <c r="K1954" s="33"/>
      <c r="L1954" s="34" t="str">
        <f t="shared" si="1"/>
        <v/>
      </c>
      <c r="M1954" s="31"/>
    </row>
    <row r="1955" ht="14.25" customHeight="1">
      <c r="A1955" s="13"/>
      <c r="B1955" s="30"/>
      <c r="C1955" s="31"/>
      <c r="D1955" s="31"/>
      <c r="E1955" s="31"/>
      <c r="F1955" s="30"/>
      <c r="G1955" s="30"/>
      <c r="H1955" s="30"/>
      <c r="I1955" s="1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1" t="str">
        <f t="array" ref="J1955">IF(I1955&lt;&gt;"",INDEX(Def!$J$6:$L$10,MATCH(F1955,Def!$I$6:$I$10,0),MATCH(I1955,Def!$J$5:$L$5,0)),"")</f>
        <v/>
      </c>
      <c r="K1955" s="33"/>
      <c r="L1955" s="34" t="str">
        <f t="shared" si="1"/>
        <v/>
      </c>
      <c r="M1955" s="31"/>
    </row>
    <row r="1956" ht="14.25" customHeight="1">
      <c r="A1956" s="13"/>
      <c r="B1956" s="30"/>
      <c r="C1956" s="31"/>
      <c r="D1956" s="31"/>
      <c r="E1956" s="31"/>
      <c r="F1956" s="30"/>
      <c r="G1956" s="30"/>
      <c r="H1956" s="30"/>
      <c r="I1956" s="1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1" t="str">
        <f t="array" ref="J1956">IF(I1956&lt;&gt;"",INDEX(Def!$J$6:$L$10,MATCH(F1956,Def!$I$6:$I$10,0),MATCH(I1956,Def!$J$5:$L$5,0)),"")</f>
        <v/>
      </c>
      <c r="K1956" s="33"/>
      <c r="L1956" s="34" t="str">
        <f t="shared" si="1"/>
        <v/>
      </c>
      <c r="M1956" s="31"/>
    </row>
    <row r="1957" ht="14.25" customHeight="1">
      <c r="A1957" s="13"/>
      <c r="B1957" s="30"/>
      <c r="C1957" s="31"/>
      <c r="D1957" s="31"/>
      <c r="E1957" s="31"/>
      <c r="F1957" s="30"/>
      <c r="G1957" s="30"/>
      <c r="H1957" s="30"/>
      <c r="I1957" s="1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1" t="str">
        <f t="array" ref="J1957">IF(I1957&lt;&gt;"",INDEX(Def!$J$6:$L$10,MATCH(F1957,Def!$I$6:$I$10,0),MATCH(I1957,Def!$J$5:$L$5,0)),"")</f>
        <v/>
      </c>
      <c r="K1957" s="33"/>
      <c r="L1957" s="34" t="str">
        <f t="shared" si="1"/>
        <v/>
      </c>
      <c r="M1957" s="31"/>
    </row>
    <row r="1958" ht="14.25" customHeight="1">
      <c r="A1958" s="13"/>
      <c r="B1958" s="30"/>
      <c r="C1958" s="31"/>
      <c r="D1958" s="31"/>
      <c r="E1958" s="31"/>
      <c r="F1958" s="30"/>
      <c r="G1958" s="30"/>
      <c r="H1958" s="30"/>
      <c r="I1958" s="1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1" t="str">
        <f t="array" ref="J1958">IF(I1958&lt;&gt;"",INDEX(Def!$J$6:$L$10,MATCH(F1958,Def!$I$6:$I$10,0),MATCH(I1958,Def!$J$5:$L$5,0)),"")</f>
        <v/>
      </c>
      <c r="K1958" s="33"/>
      <c r="L1958" s="34" t="str">
        <f t="shared" si="1"/>
        <v/>
      </c>
      <c r="M1958" s="31"/>
    </row>
    <row r="1959" ht="14.25" customHeight="1">
      <c r="A1959" s="13"/>
      <c r="B1959" s="30"/>
      <c r="C1959" s="31"/>
      <c r="D1959" s="31"/>
      <c r="E1959" s="31"/>
      <c r="F1959" s="30"/>
      <c r="G1959" s="30"/>
      <c r="H1959" s="30"/>
      <c r="I1959" s="1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1" t="str">
        <f t="array" ref="J1959">IF(I1959&lt;&gt;"",INDEX(Def!$J$6:$L$10,MATCH(F1959,Def!$I$6:$I$10,0),MATCH(I1959,Def!$J$5:$L$5,0)),"")</f>
        <v/>
      </c>
      <c r="K1959" s="33"/>
      <c r="L1959" s="34" t="str">
        <f t="shared" si="1"/>
        <v/>
      </c>
      <c r="M1959" s="31"/>
    </row>
    <row r="1960" ht="14.25" customHeight="1">
      <c r="A1960" s="13"/>
      <c r="B1960" s="30"/>
      <c r="C1960" s="31"/>
      <c r="D1960" s="31"/>
      <c r="E1960" s="31"/>
      <c r="F1960" s="30"/>
      <c r="G1960" s="30"/>
      <c r="H1960" s="30"/>
      <c r="I1960" s="1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1" t="str">
        <f t="array" ref="J1960">IF(I1960&lt;&gt;"",INDEX(Def!$J$6:$L$10,MATCH(F1960,Def!$I$6:$I$10,0),MATCH(I1960,Def!$J$5:$L$5,0)),"")</f>
        <v/>
      </c>
      <c r="K1960" s="33"/>
      <c r="L1960" s="34" t="str">
        <f t="shared" si="1"/>
        <v/>
      </c>
      <c r="M1960" s="31"/>
    </row>
    <row r="1961" ht="14.25" customHeight="1">
      <c r="A1961" s="13"/>
      <c r="B1961" s="30"/>
      <c r="C1961" s="31"/>
      <c r="D1961" s="31"/>
      <c r="E1961" s="31"/>
      <c r="F1961" s="30"/>
      <c r="G1961" s="30"/>
      <c r="H1961" s="30"/>
      <c r="I1961" s="1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1" t="str">
        <f t="array" ref="J1961">IF(I1961&lt;&gt;"",INDEX(Def!$J$6:$L$10,MATCH(F1961,Def!$I$6:$I$10,0),MATCH(I1961,Def!$J$5:$L$5,0)),"")</f>
        <v/>
      </c>
      <c r="K1961" s="33"/>
      <c r="L1961" s="34" t="str">
        <f t="shared" si="1"/>
        <v/>
      </c>
      <c r="M1961" s="31"/>
    </row>
    <row r="1962" ht="14.25" customHeight="1">
      <c r="A1962" s="13"/>
      <c r="B1962" s="30"/>
      <c r="C1962" s="31"/>
      <c r="D1962" s="31"/>
      <c r="E1962" s="31"/>
      <c r="F1962" s="30"/>
      <c r="G1962" s="30"/>
      <c r="H1962" s="30"/>
      <c r="I1962" s="1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1" t="str">
        <f t="array" ref="J1962">IF(I1962&lt;&gt;"",INDEX(Def!$J$6:$L$10,MATCH(F1962,Def!$I$6:$I$10,0),MATCH(I1962,Def!$J$5:$L$5,0)),"")</f>
        <v/>
      </c>
      <c r="K1962" s="33"/>
      <c r="L1962" s="34" t="str">
        <f t="shared" si="1"/>
        <v/>
      </c>
      <c r="M1962" s="31"/>
    </row>
    <row r="1963" ht="14.25" customHeight="1">
      <c r="A1963" s="13"/>
      <c r="B1963" s="30"/>
      <c r="C1963" s="31"/>
      <c r="D1963" s="31"/>
      <c r="E1963" s="31"/>
      <c r="F1963" s="30"/>
      <c r="G1963" s="30"/>
      <c r="H1963" s="30"/>
      <c r="I1963" s="1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1" t="str">
        <f t="array" ref="J1963">IF(I1963&lt;&gt;"",INDEX(Def!$J$6:$L$10,MATCH(F1963,Def!$I$6:$I$10,0),MATCH(I1963,Def!$J$5:$L$5,0)),"")</f>
        <v/>
      </c>
      <c r="K1963" s="33"/>
      <c r="L1963" s="34" t="str">
        <f t="shared" si="1"/>
        <v/>
      </c>
      <c r="M1963" s="31"/>
    </row>
    <row r="1964" ht="14.25" customHeight="1">
      <c r="A1964" s="13"/>
      <c r="B1964" s="30"/>
      <c r="C1964" s="31"/>
      <c r="D1964" s="31"/>
      <c r="E1964" s="31"/>
      <c r="F1964" s="30"/>
      <c r="G1964" s="30"/>
      <c r="H1964" s="30"/>
      <c r="I1964" s="1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1" t="str">
        <f t="array" ref="J1964">IF(I1964&lt;&gt;"",INDEX(Def!$J$6:$L$10,MATCH(F1964,Def!$I$6:$I$10,0),MATCH(I1964,Def!$J$5:$L$5,0)),"")</f>
        <v/>
      </c>
      <c r="K1964" s="33"/>
      <c r="L1964" s="34" t="str">
        <f t="shared" si="1"/>
        <v/>
      </c>
      <c r="M1964" s="31"/>
    </row>
    <row r="1965" ht="14.25" customHeight="1">
      <c r="A1965" s="13"/>
      <c r="B1965" s="30"/>
      <c r="C1965" s="31"/>
      <c r="D1965" s="31"/>
      <c r="E1965" s="31"/>
      <c r="F1965" s="30"/>
      <c r="G1965" s="30"/>
      <c r="H1965" s="30"/>
      <c r="I1965" s="1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1" t="str">
        <f t="array" ref="J1965">IF(I1965&lt;&gt;"",INDEX(Def!$J$6:$L$10,MATCH(F1965,Def!$I$6:$I$10,0),MATCH(I1965,Def!$J$5:$L$5,0)),"")</f>
        <v/>
      </c>
      <c r="K1965" s="33"/>
      <c r="L1965" s="34" t="str">
        <f t="shared" si="1"/>
        <v/>
      </c>
      <c r="M1965" s="31"/>
    </row>
    <row r="1966" ht="14.25" customHeight="1">
      <c r="A1966" s="13"/>
      <c r="B1966" s="30"/>
      <c r="C1966" s="31"/>
      <c r="D1966" s="31"/>
      <c r="E1966" s="31"/>
      <c r="F1966" s="30"/>
      <c r="G1966" s="30"/>
      <c r="H1966" s="30"/>
      <c r="I1966" s="1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1" t="str">
        <f t="array" ref="J1966">IF(I1966&lt;&gt;"",INDEX(Def!$J$6:$L$10,MATCH(F1966,Def!$I$6:$I$10,0),MATCH(I1966,Def!$J$5:$L$5,0)),"")</f>
        <v/>
      </c>
      <c r="K1966" s="33"/>
      <c r="L1966" s="34" t="str">
        <f t="shared" si="1"/>
        <v/>
      </c>
      <c r="M1966" s="31"/>
    </row>
    <row r="1967" ht="14.25" customHeight="1">
      <c r="A1967" s="13"/>
      <c r="B1967" s="30"/>
      <c r="C1967" s="31"/>
      <c r="D1967" s="31"/>
      <c r="E1967" s="31"/>
      <c r="F1967" s="30"/>
      <c r="G1967" s="30"/>
      <c r="H1967" s="30"/>
      <c r="I1967" s="1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1" t="str">
        <f t="array" ref="J1967">IF(I1967&lt;&gt;"",INDEX(Def!$J$6:$L$10,MATCH(F1967,Def!$I$6:$I$10,0),MATCH(I1967,Def!$J$5:$L$5,0)),"")</f>
        <v/>
      </c>
      <c r="K1967" s="33"/>
      <c r="L1967" s="34" t="str">
        <f t="shared" si="1"/>
        <v/>
      </c>
      <c r="M1967" s="31"/>
    </row>
    <row r="1968" ht="14.25" customHeight="1">
      <c r="A1968" s="13"/>
      <c r="B1968" s="30"/>
      <c r="C1968" s="31"/>
      <c r="D1968" s="31"/>
      <c r="E1968" s="31"/>
      <c r="F1968" s="30"/>
      <c r="G1968" s="30"/>
      <c r="H1968" s="30"/>
      <c r="I1968" s="1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1" t="str">
        <f t="array" ref="J1968">IF(I1968&lt;&gt;"",INDEX(Def!$J$6:$L$10,MATCH(F1968,Def!$I$6:$I$10,0),MATCH(I1968,Def!$J$5:$L$5,0)),"")</f>
        <v/>
      </c>
      <c r="K1968" s="33"/>
      <c r="L1968" s="34" t="str">
        <f t="shared" si="1"/>
        <v/>
      </c>
      <c r="M1968" s="31"/>
    </row>
    <row r="1969" ht="14.25" customHeight="1">
      <c r="A1969" s="13"/>
      <c r="B1969" s="30"/>
      <c r="C1969" s="31"/>
      <c r="D1969" s="31"/>
      <c r="E1969" s="31"/>
      <c r="F1969" s="30"/>
      <c r="G1969" s="30"/>
      <c r="H1969" s="30"/>
      <c r="I1969" s="1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1" t="str">
        <f t="array" ref="J1969">IF(I1969&lt;&gt;"",INDEX(Def!$J$6:$L$10,MATCH(F1969,Def!$I$6:$I$10,0),MATCH(I1969,Def!$J$5:$L$5,0)),"")</f>
        <v/>
      </c>
      <c r="K1969" s="33"/>
      <c r="L1969" s="34" t="str">
        <f t="shared" si="1"/>
        <v/>
      </c>
      <c r="M1969" s="31"/>
    </row>
    <row r="1970" ht="14.25" customHeight="1">
      <c r="A1970" s="13"/>
      <c r="B1970" s="30"/>
      <c r="C1970" s="31"/>
      <c r="D1970" s="31"/>
      <c r="E1970" s="31"/>
      <c r="F1970" s="30"/>
      <c r="G1970" s="30"/>
      <c r="H1970" s="30"/>
      <c r="I1970" s="1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1" t="str">
        <f t="array" ref="J1970">IF(I1970&lt;&gt;"",INDEX(Def!$J$6:$L$10,MATCH(F1970,Def!$I$6:$I$10,0),MATCH(I1970,Def!$J$5:$L$5,0)),"")</f>
        <v/>
      </c>
      <c r="K1970" s="33"/>
      <c r="L1970" s="34" t="str">
        <f t="shared" si="1"/>
        <v/>
      </c>
      <c r="M1970" s="31"/>
    </row>
    <row r="1971" ht="14.25" customHeight="1">
      <c r="A1971" s="13"/>
      <c r="B1971" s="30"/>
      <c r="C1971" s="31"/>
      <c r="D1971" s="31"/>
      <c r="E1971" s="31"/>
      <c r="F1971" s="30"/>
      <c r="G1971" s="30"/>
      <c r="H1971" s="30"/>
      <c r="I1971" s="1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1" t="str">
        <f t="array" ref="J1971">IF(I1971&lt;&gt;"",INDEX(Def!$J$6:$L$10,MATCH(F1971,Def!$I$6:$I$10,0),MATCH(I1971,Def!$J$5:$L$5,0)),"")</f>
        <v/>
      </c>
      <c r="K1971" s="33"/>
      <c r="L1971" s="34" t="str">
        <f t="shared" si="1"/>
        <v/>
      </c>
      <c r="M1971" s="31"/>
    </row>
    <row r="1972" ht="14.25" customHeight="1">
      <c r="A1972" s="13"/>
      <c r="B1972" s="30"/>
      <c r="C1972" s="31"/>
      <c r="D1972" s="31"/>
      <c r="E1972" s="31"/>
      <c r="F1972" s="30"/>
      <c r="G1972" s="30"/>
      <c r="H1972" s="30"/>
      <c r="I1972" s="1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1" t="str">
        <f t="array" ref="J1972">IF(I1972&lt;&gt;"",INDEX(Def!$J$6:$L$10,MATCH(F1972,Def!$I$6:$I$10,0),MATCH(I1972,Def!$J$5:$L$5,0)),"")</f>
        <v/>
      </c>
      <c r="K1972" s="33"/>
      <c r="L1972" s="34" t="str">
        <f t="shared" si="1"/>
        <v/>
      </c>
      <c r="M1972" s="31"/>
    </row>
    <row r="1973" ht="14.25" customHeight="1">
      <c r="A1973" s="13"/>
      <c r="B1973" s="30"/>
      <c r="C1973" s="31"/>
      <c r="D1973" s="31"/>
      <c r="E1973" s="31"/>
      <c r="F1973" s="30"/>
      <c r="G1973" s="30"/>
      <c r="H1973" s="30"/>
      <c r="I1973" s="1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1" t="str">
        <f t="array" ref="J1973">IF(I1973&lt;&gt;"",INDEX(Def!$J$6:$L$10,MATCH(F1973,Def!$I$6:$I$10,0),MATCH(I1973,Def!$J$5:$L$5,0)),"")</f>
        <v/>
      </c>
      <c r="K1973" s="33"/>
      <c r="L1973" s="34" t="str">
        <f t="shared" si="1"/>
        <v/>
      </c>
      <c r="M1973" s="31"/>
    </row>
    <row r="1974" ht="14.25" customHeight="1">
      <c r="A1974" s="13"/>
      <c r="B1974" s="30"/>
      <c r="C1974" s="31"/>
      <c r="D1974" s="31"/>
      <c r="E1974" s="31"/>
      <c r="F1974" s="30"/>
      <c r="G1974" s="30"/>
      <c r="H1974" s="30"/>
      <c r="I1974" s="1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1" t="str">
        <f t="array" ref="J1974">IF(I1974&lt;&gt;"",INDEX(Def!$J$6:$L$10,MATCH(F1974,Def!$I$6:$I$10,0),MATCH(I1974,Def!$J$5:$L$5,0)),"")</f>
        <v/>
      </c>
      <c r="K1974" s="33"/>
      <c r="L1974" s="34" t="str">
        <f t="shared" si="1"/>
        <v/>
      </c>
      <c r="M1974" s="31"/>
    </row>
    <row r="1975" ht="14.25" customHeight="1">
      <c r="A1975" s="13"/>
      <c r="B1975" s="30"/>
      <c r="C1975" s="31"/>
      <c r="D1975" s="31"/>
      <c r="E1975" s="31"/>
      <c r="F1975" s="30"/>
      <c r="G1975" s="30"/>
      <c r="H1975" s="30"/>
      <c r="I1975" s="1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1" t="str">
        <f t="array" ref="J1975">IF(I1975&lt;&gt;"",INDEX(Def!$J$6:$L$10,MATCH(F1975,Def!$I$6:$I$10,0),MATCH(I1975,Def!$J$5:$L$5,0)),"")</f>
        <v/>
      </c>
      <c r="K1975" s="33"/>
      <c r="L1975" s="34" t="str">
        <f t="shared" si="1"/>
        <v/>
      </c>
      <c r="M1975" s="31"/>
    </row>
    <row r="1976" ht="14.25" customHeight="1">
      <c r="A1976" s="13"/>
      <c r="B1976" s="30"/>
      <c r="C1976" s="31"/>
      <c r="D1976" s="31"/>
      <c r="E1976" s="31"/>
      <c r="F1976" s="30"/>
      <c r="G1976" s="30"/>
      <c r="H1976" s="30"/>
      <c r="I1976" s="1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1" t="str">
        <f t="array" ref="J1976">IF(I1976&lt;&gt;"",INDEX(Def!$J$6:$L$10,MATCH(F1976,Def!$I$6:$I$10,0),MATCH(I1976,Def!$J$5:$L$5,0)),"")</f>
        <v/>
      </c>
      <c r="K1976" s="33"/>
      <c r="L1976" s="34" t="str">
        <f t="shared" si="1"/>
        <v/>
      </c>
      <c r="M1976" s="31"/>
    </row>
    <row r="1977" ht="14.25" customHeight="1">
      <c r="A1977" s="13"/>
      <c r="B1977" s="30"/>
      <c r="C1977" s="31"/>
      <c r="D1977" s="31"/>
      <c r="E1977" s="31"/>
      <c r="F1977" s="30"/>
      <c r="G1977" s="30"/>
      <c r="H1977" s="30"/>
      <c r="I1977" s="1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1" t="str">
        <f t="array" ref="J1977">IF(I1977&lt;&gt;"",INDEX(Def!$J$6:$L$10,MATCH(F1977,Def!$I$6:$I$10,0),MATCH(I1977,Def!$J$5:$L$5,0)),"")</f>
        <v/>
      </c>
      <c r="K1977" s="33"/>
      <c r="L1977" s="34" t="str">
        <f t="shared" si="1"/>
        <v/>
      </c>
      <c r="M1977" s="31"/>
    </row>
    <row r="1978" ht="14.25" customHeight="1">
      <c r="A1978" s="13"/>
      <c r="B1978" s="30"/>
      <c r="C1978" s="31"/>
      <c r="D1978" s="31"/>
      <c r="E1978" s="31"/>
      <c r="F1978" s="30"/>
      <c r="G1978" s="30"/>
      <c r="H1978" s="30"/>
      <c r="I1978" s="1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1" t="str">
        <f t="array" ref="J1978">IF(I1978&lt;&gt;"",INDEX(Def!$J$6:$L$10,MATCH(F1978,Def!$I$6:$I$10,0),MATCH(I1978,Def!$J$5:$L$5,0)),"")</f>
        <v/>
      </c>
      <c r="K1978" s="33"/>
      <c r="L1978" s="34" t="str">
        <f t="shared" si="1"/>
        <v/>
      </c>
      <c r="M1978" s="31"/>
    </row>
    <row r="1979" ht="14.25" customHeight="1">
      <c r="A1979" s="13"/>
      <c r="B1979" s="30"/>
      <c r="C1979" s="31"/>
      <c r="D1979" s="31"/>
      <c r="E1979" s="31"/>
      <c r="F1979" s="30"/>
      <c r="G1979" s="30"/>
      <c r="H1979" s="30"/>
      <c r="I1979" s="1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1" t="str">
        <f t="array" ref="J1979">IF(I1979&lt;&gt;"",INDEX(Def!$J$6:$L$10,MATCH(F1979,Def!$I$6:$I$10,0),MATCH(I1979,Def!$J$5:$L$5,0)),"")</f>
        <v/>
      </c>
      <c r="K1979" s="33"/>
      <c r="L1979" s="34" t="str">
        <f t="shared" si="1"/>
        <v/>
      </c>
      <c r="M1979" s="31"/>
    </row>
    <row r="1980" ht="14.25" customHeight="1">
      <c r="A1980" s="13"/>
      <c r="B1980" s="30"/>
      <c r="C1980" s="31"/>
      <c r="D1980" s="31"/>
      <c r="E1980" s="31"/>
      <c r="F1980" s="30"/>
      <c r="G1980" s="30"/>
      <c r="H1980" s="30"/>
      <c r="I1980" s="1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1" t="str">
        <f t="array" ref="J1980">IF(I1980&lt;&gt;"",INDEX(Def!$J$6:$L$10,MATCH(F1980,Def!$I$6:$I$10,0),MATCH(I1980,Def!$J$5:$L$5,0)),"")</f>
        <v/>
      </c>
      <c r="K1980" s="33"/>
      <c r="L1980" s="34" t="str">
        <f t="shared" si="1"/>
        <v/>
      </c>
      <c r="M1980" s="31"/>
    </row>
    <row r="1981" ht="14.25" customHeight="1">
      <c r="A1981" s="13"/>
      <c r="B1981" s="30"/>
      <c r="C1981" s="31"/>
      <c r="D1981" s="31"/>
      <c r="E1981" s="31"/>
      <c r="F1981" s="30"/>
      <c r="G1981" s="30"/>
      <c r="H1981" s="30"/>
      <c r="I1981" s="1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1" t="str">
        <f t="array" ref="J1981">IF(I1981&lt;&gt;"",INDEX(Def!$J$6:$L$10,MATCH(F1981,Def!$I$6:$I$10,0),MATCH(I1981,Def!$J$5:$L$5,0)),"")</f>
        <v/>
      </c>
      <c r="K1981" s="33"/>
      <c r="L1981" s="34" t="str">
        <f t="shared" si="1"/>
        <v/>
      </c>
      <c r="M1981" s="31"/>
    </row>
    <row r="1982" ht="14.25" customHeight="1">
      <c r="A1982" s="13"/>
      <c r="B1982" s="30"/>
      <c r="C1982" s="31"/>
      <c r="D1982" s="31"/>
      <c r="E1982" s="31"/>
      <c r="F1982" s="30"/>
      <c r="G1982" s="30"/>
      <c r="H1982" s="30"/>
      <c r="I1982" s="1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1" t="str">
        <f t="array" ref="J1982">IF(I1982&lt;&gt;"",INDEX(Def!$J$6:$L$10,MATCH(F1982,Def!$I$6:$I$10,0),MATCH(I1982,Def!$J$5:$L$5,0)),"")</f>
        <v/>
      </c>
      <c r="K1982" s="33"/>
      <c r="L1982" s="34" t="str">
        <f t="shared" si="1"/>
        <v/>
      </c>
      <c r="M1982" s="31"/>
    </row>
    <row r="1983" ht="14.25" customHeight="1">
      <c r="A1983" s="13"/>
      <c r="B1983" s="30"/>
      <c r="C1983" s="31"/>
      <c r="D1983" s="31"/>
      <c r="E1983" s="31"/>
      <c r="F1983" s="30"/>
      <c r="G1983" s="30"/>
      <c r="H1983" s="30"/>
      <c r="I1983" s="1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1" t="str">
        <f t="array" ref="J1983">IF(I1983&lt;&gt;"",INDEX(Def!$J$6:$L$10,MATCH(F1983,Def!$I$6:$I$10,0),MATCH(I1983,Def!$J$5:$L$5,0)),"")</f>
        <v/>
      </c>
      <c r="K1983" s="33"/>
      <c r="L1983" s="34" t="str">
        <f t="shared" si="1"/>
        <v/>
      </c>
      <c r="M1983" s="31"/>
    </row>
    <row r="1984" ht="14.25" customHeight="1">
      <c r="A1984" s="13"/>
      <c r="B1984" s="30"/>
      <c r="C1984" s="31"/>
      <c r="D1984" s="31"/>
      <c r="E1984" s="31"/>
      <c r="F1984" s="30"/>
      <c r="G1984" s="30"/>
      <c r="H1984" s="30"/>
      <c r="I1984" s="1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1" t="str">
        <f t="array" ref="J1984">IF(I1984&lt;&gt;"",INDEX(Def!$J$6:$L$10,MATCH(F1984,Def!$I$6:$I$10,0),MATCH(I1984,Def!$J$5:$L$5,0)),"")</f>
        <v/>
      </c>
      <c r="K1984" s="33"/>
      <c r="L1984" s="34" t="str">
        <f t="shared" si="1"/>
        <v/>
      </c>
      <c r="M1984" s="31"/>
    </row>
    <row r="1985" ht="14.25" customHeight="1">
      <c r="A1985" s="13"/>
      <c r="B1985" s="30"/>
      <c r="C1985" s="31"/>
      <c r="D1985" s="31"/>
      <c r="E1985" s="31"/>
      <c r="F1985" s="30"/>
      <c r="G1985" s="30"/>
      <c r="H1985" s="30"/>
      <c r="I1985" s="1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1" t="str">
        <f t="array" ref="J1985">IF(I1985&lt;&gt;"",INDEX(Def!$J$6:$L$10,MATCH(F1985,Def!$I$6:$I$10,0),MATCH(I1985,Def!$J$5:$L$5,0)),"")</f>
        <v/>
      </c>
      <c r="K1985" s="33"/>
      <c r="L1985" s="34" t="str">
        <f t="shared" si="1"/>
        <v/>
      </c>
      <c r="M1985" s="31"/>
    </row>
    <row r="1986" ht="14.25" customHeight="1">
      <c r="A1986" s="13"/>
      <c r="B1986" s="30"/>
      <c r="C1986" s="31"/>
      <c r="D1986" s="31"/>
      <c r="E1986" s="31"/>
      <c r="F1986" s="30"/>
      <c r="G1986" s="30"/>
      <c r="H1986" s="30"/>
      <c r="I1986" s="1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1" t="str">
        <f t="array" ref="J1986">IF(I1986&lt;&gt;"",INDEX(Def!$J$6:$L$10,MATCH(F1986,Def!$I$6:$I$10,0),MATCH(I1986,Def!$J$5:$L$5,0)),"")</f>
        <v/>
      </c>
      <c r="K1986" s="33"/>
      <c r="L1986" s="34" t="str">
        <f t="shared" si="1"/>
        <v/>
      </c>
      <c r="M1986" s="31"/>
    </row>
    <row r="1987" ht="14.25" customHeight="1">
      <c r="A1987" s="13"/>
      <c r="B1987" s="30"/>
      <c r="C1987" s="31"/>
      <c r="D1987" s="31"/>
      <c r="E1987" s="31"/>
      <c r="F1987" s="30"/>
      <c r="G1987" s="30"/>
      <c r="H1987" s="30"/>
      <c r="I1987" s="1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1" t="str">
        <f t="array" ref="J1987">IF(I1987&lt;&gt;"",INDEX(Def!$J$6:$L$10,MATCH(F1987,Def!$I$6:$I$10,0),MATCH(I1987,Def!$J$5:$L$5,0)),"")</f>
        <v/>
      </c>
      <c r="K1987" s="33"/>
      <c r="L1987" s="34" t="str">
        <f t="shared" si="1"/>
        <v/>
      </c>
      <c r="M1987" s="31"/>
    </row>
    <row r="1988" ht="14.25" customHeight="1">
      <c r="A1988" s="13"/>
      <c r="B1988" s="30"/>
      <c r="C1988" s="31"/>
      <c r="D1988" s="31"/>
      <c r="E1988" s="31"/>
      <c r="F1988" s="30"/>
      <c r="G1988" s="30"/>
      <c r="H1988" s="30"/>
      <c r="I1988" s="1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1" t="str">
        <f t="array" ref="J1988">IF(I1988&lt;&gt;"",INDEX(Def!$J$6:$L$10,MATCH(F1988,Def!$I$6:$I$10,0),MATCH(I1988,Def!$J$5:$L$5,0)),"")</f>
        <v/>
      </c>
      <c r="K1988" s="33"/>
      <c r="L1988" s="34" t="str">
        <f t="shared" si="1"/>
        <v/>
      </c>
      <c r="M1988" s="31"/>
    </row>
    <row r="1989" ht="14.25" customHeight="1">
      <c r="A1989" s="13"/>
      <c r="B1989" s="30"/>
      <c r="C1989" s="31"/>
      <c r="D1989" s="31"/>
      <c r="E1989" s="31"/>
      <c r="F1989" s="30"/>
      <c r="G1989" s="30"/>
      <c r="H1989" s="30"/>
      <c r="I1989" s="1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1" t="str">
        <f t="array" ref="J1989">IF(I1989&lt;&gt;"",INDEX(Def!$J$6:$L$10,MATCH(F1989,Def!$I$6:$I$10,0),MATCH(I1989,Def!$J$5:$L$5,0)),"")</f>
        <v/>
      </c>
      <c r="K1989" s="33"/>
      <c r="L1989" s="34" t="str">
        <f t="shared" si="1"/>
        <v/>
      </c>
      <c r="M1989" s="31"/>
    </row>
    <row r="1990" ht="14.25" customHeight="1">
      <c r="A1990" s="13"/>
      <c r="B1990" s="30"/>
      <c r="C1990" s="31"/>
      <c r="D1990" s="31"/>
      <c r="E1990" s="31"/>
      <c r="F1990" s="30"/>
      <c r="G1990" s="30"/>
      <c r="H1990" s="30"/>
      <c r="I1990" s="1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1" t="str">
        <f t="array" ref="J1990">IF(I1990&lt;&gt;"",INDEX(Def!$J$6:$L$10,MATCH(F1990,Def!$I$6:$I$10,0),MATCH(I1990,Def!$J$5:$L$5,0)),"")</f>
        <v/>
      </c>
      <c r="K1990" s="33"/>
      <c r="L1990" s="34" t="str">
        <f t="shared" si="1"/>
        <v/>
      </c>
      <c r="M1990" s="31"/>
    </row>
    <row r="1991" ht="14.25" customHeight="1">
      <c r="A1991" s="13"/>
      <c r="B1991" s="30"/>
      <c r="C1991" s="31"/>
      <c r="D1991" s="31"/>
      <c r="E1991" s="31"/>
      <c r="F1991" s="30"/>
      <c r="G1991" s="30"/>
      <c r="H1991" s="30"/>
      <c r="I1991" s="1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1" t="str">
        <f t="array" ref="J1991">IF(I1991&lt;&gt;"",INDEX(Def!$J$6:$L$10,MATCH(F1991,Def!$I$6:$I$10,0),MATCH(I1991,Def!$J$5:$L$5,0)),"")</f>
        <v/>
      </c>
      <c r="K1991" s="33"/>
      <c r="L1991" s="34" t="str">
        <f t="shared" si="1"/>
        <v/>
      </c>
      <c r="M1991" s="31"/>
    </row>
    <row r="1992" ht="14.25" customHeight="1">
      <c r="A1992" s="13"/>
      <c r="B1992" s="30"/>
      <c r="C1992" s="31"/>
      <c r="D1992" s="31"/>
      <c r="E1992" s="31"/>
      <c r="F1992" s="30"/>
      <c r="G1992" s="30"/>
      <c r="H1992" s="30"/>
      <c r="I1992" s="1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1" t="str">
        <f t="array" ref="J1992">IF(I1992&lt;&gt;"",INDEX(Def!$J$6:$L$10,MATCH(F1992,Def!$I$6:$I$10,0),MATCH(I1992,Def!$J$5:$L$5,0)),"")</f>
        <v/>
      </c>
      <c r="K1992" s="33"/>
      <c r="L1992" s="34" t="str">
        <f t="shared" si="1"/>
        <v/>
      </c>
      <c r="M1992" s="31"/>
    </row>
    <row r="1993" ht="14.25" customHeight="1">
      <c r="A1993" s="13"/>
      <c r="B1993" s="30"/>
      <c r="C1993" s="31"/>
      <c r="D1993" s="31"/>
      <c r="E1993" s="31"/>
      <c r="F1993" s="30"/>
      <c r="G1993" s="30"/>
      <c r="H1993" s="30"/>
      <c r="I1993" s="1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1" t="str">
        <f t="array" ref="J1993">IF(I1993&lt;&gt;"",INDEX(Def!$J$6:$L$10,MATCH(F1993,Def!$I$6:$I$10,0),MATCH(I1993,Def!$J$5:$L$5,0)),"")</f>
        <v/>
      </c>
      <c r="K1993" s="33"/>
      <c r="L1993" s="34" t="str">
        <f t="shared" si="1"/>
        <v/>
      </c>
      <c r="M1993" s="31"/>
    </row>
    <row r="1994" ht="14.25" customHeight="1">
      <c r="A1994" s="13"/>
      <c r="B1994" s="30"/>
      <c r="C1994" s="31"/>
      <c r="D1994" s="31"/>
      <c r="E1994" s="31"/>
      <c r="F1994" s="30"/>
      <c r="G1994" s="30"/>
      <c r="H1994" s="30"/>
      <c r="I1994" s="1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1" t="str">
        <f t="array" ref="J1994">IF(I1994&lt;&gt;"",INDEX(Def!$J$6:$L$10,MATCH(F1994,Def!$I$6:$I$10,0),MATCH(I1994,Def!$J$5:$L$5,0)),"")</f>
        <v/>
      </c>
      <c r="K1994" s="33"/>
      <c r="L1994" s="34" t="str">
        <f t="shared" si="1"/>
        <v/>
      </c>
      <c r="M1994" s="31"/>
    </row>
    <row r="1995" ht="14.25" customHeight="1">
      <c r="A1995" s="13"/>
      <c r="B1995" s="30"/>
      <c r="C1995" s="31"/>
      <c r="D1995" s="31"/>
      <c r="E1995" s="31"/>
      <c r="F1995" s="30"/>
      <c r="G1995" s="30"/>
      <c r="H1995" s="30"/>
      <c r="I1995" s="1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1" t="str">
        <f t="array" ref="J1995">IF(I1995&lt;&gt;"",INDEX(Def!$J$6:$L$10,MATCH(F1995,Def!$I$6:$I$10,0),MATCH(I1995,Def!$J$5:$L$5,0)),"")</f>
        <v/>
      </c>
      <c r="K1995" s="33"/>
      <c r="L1995" s="34" t="str">
        <f t="shared" si="1"/>
        <v/>
      </c>
      <c r="M1995" s="31"/>
    </row>
    <row r="1996" ht="14.25" customHeight="1">
      <c r="A1996" s="13"/>
      <c r="B1996" s="30"/>
      <c r="C1996" s="31"/>
      <c r="D1996" s="31"/>
      <c r="E1996" s="31"/>
      <c r="F1996" s="30"/>
      <c r="G1996" s="30"/>
      <c r="H1996" s="30"/>
      <c r="I1996" s="1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1" t="str">
        <f t="array" ref="J1996">IF(I1996&lt;&gt;"",INDEX(Def!$J$6:$L$10,MATCH(F1996,Def!$I$6:$I$10,0),MATCH(I1996,Def!$J$5:$L$5,0)),"")</f>
        <v/>
      </c>
      <c r="K1996" s="33"/>
      <c r="L1996" s="34" t="str">
        <f t="shared" si="1"/>
        <v/>
      </c>
      <c r="M1996" s="31"/>
    </row>
    <row r="1997" ht="14.25" customHeight="1">
      <c r="A1997" s="13"/>
      <c r="B1997" s="30"/>
      <c r="C1997" s="31"/>
      <c r="D1997" s="31"/>
      <c r="E1997" s="31"/>
      <c r="F1997" s="30"/>
      <c r="G1997" s="30"/>
      <c r="H1997" s="30"/>
      <c r="I1997" s="1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1" t="str">
        <f t="array" ref="J1997">IF(I1997&lt;&gt;"",INDEX(Def!$J$6:$L$10,MATCH(F1997,Def!$I$6:$I$10,0),MATCH(I1997,Def!$J$5:$L$5,0)),"")</f>
        <v/>
      </c>
      <c r="K1997" s="33"/>
      <c r="L1997" s="34" t="str">
        <f t="shared" si="1"/>
        <v/>
      </c>
      <c r="M1997" s="31"/>
    </row>
    <row r="1998" ht="14.25" customHeight="1">
      <c r="A1998" s="13"/>
      <c r="B1998" s="30"/>
      <c r="C1998" s="31"/>
      <c r="D1998" s="31"/>
      <c r="E1998" s="31"/>
      <c r="F1998" s="30"/>
      <c r="G1998" s="30"/>
      <c r="H1998" s="30"/>
      <c r="I1998" s="1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1" t="str">
        <f t="array" ref="J1998">IF(I1998&lt;&gt;"",INDEX(Def!$J$6:$L$10,MATCH(F1998,Def!$I$6:$I$10,0),MATCH(I1998,Def!$J$5:$L$5,0)),"")</f>
        <v/>
      </c>
      <c r="K1998" s="33"/>
      <c r="L1998" s="34" t="str">
        <f t="shared" si="1"/>
        <v/>
      </c>
      <c r="M1998" s="31"/>
    </row>
    <row r="1999" ht="14.25" customHeight="1">
      <c r="A1999" s="13"/>
      <c r="B1999" s="30"/>
      <c r="C1999" s="31"/>
      <c r="D1999" s="31"/>
      <c r="E1999" s="31"/>
      <c r="F1999" s="30"/>
      <c r="G1999" s="30"/>
      <c r="H1999" s="30"/>
      <c r="I1999" s="1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1" t="str">
        <f t="array" ref="J1999">IF(I1999&lt;&gt;"",INDEX(Def!$J$6:$L$10,MATCH(F1999,Def!$I$6:$I$10,0),MATCH(I1999,Def!$J$5:$L$5,0)),"")</f>
        <v/>
      </c>
      <c r="K1999" s="33"/>
      <c r="L1999" s="34" t="str">
        <f t="shared" si="1"/>
        <v/>
      </c>
      <c r="M1999" s="31"/>
    </row>
    <row r="2000" ht="14.25" customHeight="1">
      <c r="A2000" s="13"/>
      <c r="B2000" s="30"/>
      <c r="C2000" s="31"/>
      <c r="D2000" s="31"/>
      <c r="E2000" s="31"/>
      <c r="F2000" s="30"/>
      <c r="G2000" s="30"/>
      <c r="H2000" s="30"/>
      <c r="I2000" s="1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1" t="str">
        <f t="array" ref="J2000">IF(I2000&lt;&gt;"",INDEX(Def!$J$6:$L$10,MATCH(F2000,Def!$I$6:$I$10,0),MATCH(I2000,Def!$J$5:$L$5,0)),"")</f>
        <v/>
      </c>
      <c r="K2000" s="33"/>
      <c r="L2000" s="34" t="str">
        <f t="shared" si="1"/>
        <v/>
      </c>
      <c r="M2000" s="31"/>
    </row>
    <row r="2001" ht="14.25" customHeight="1">
      <c r="A2001" s="13"/>
      <c r="B2001" s="30"/>
      <c r="C2001" s="31"/>
      <c r="D2001" s="31"/>
      <c r="E2001" s="31"/>
      <c r="F2001" s="30"/>
      <c r="G2001" s="30"/>
      <c r="H2001" s="30"/>
      <c r="I2001" s="1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1" t="str">
        <f t="array" ref="J2001">IF(I2001&lt;&gt;"",INDEX(Def!$J$6:$L$10,MATCH(F2001,Def!$I$6:$I$10,0),MATCH(I2001,Def!$J$5:$L$5,0)),"")</f>
        <v/>
      </c>
      <c r="K2001" s="33"/>
      <c r="L2001" s="34" t="str">
        <f t="shared" si="1"/>
        <v/>
      </c>
      <c r="M2001" s="31"/>
    </row>
    <row r="2002" ht="14.25" customHeight="1">
      <c r="A2002" s="13"/>
      <c r="B2002" s="30"/>
      <c r="C2002" s="31"/>
      <c r="D2002" s="31"/>
      <c r="E2002" s="31"/>
      <c r="F2002" s="30"/>
      <c r="G2002" s="30"/>
      <c r="H2002" s="30"/>
      <c r="I2002" s="1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1" t="str">
        <f t="array" ref="J2002">IF(I2002&lt;&gt;"",INDEX(Def!$J$6:$L$10,MATCH(F2002,Def!$I$6:$I$10,0),MATCH(I2002,Def!$J$5:$L$5,0)),"")</f>
        <v/>
      </c>
      <c r="K2002" s="33"/>
      <c r="L2002" s="34" t="str">
        <f t="shared" si="1"/>
        <v/>
      </c>
      <c r="M2002" s="31"/>
    </row>
    <row r="2003" ht="14.25" customHeight="1">
      <c r="A2003" s="13"/>
      <c r="B2003" s="30"/>
      <c r="C2003" s="31"/>
      <c r="D2003" s="31"/>
      <c r="E2003" s="31"/>
      <c r="F2003" s="30"/>
      <c r="G2003" s="30"/>
      <c r="H2003" s="30"/>
      <c r="I2003" s="1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1" t="str">
        <f t="array" ref="J2003">IF(I2003&lt;&gt;"",INDEX(Def!$J$6:$L$10,MATCH(F2003,Def!$I$6:$I$10,0),MATCH(I2003,Def!$J$5:$L$5,0)),"")</f>
        <v/>
      </c>
      <c r="K2003" s="33"/>
      <c r="L2003" s="34" t="str">
        <f t="shared" si="1"/>
        <v/>
      </c>
      <c r="M2003" s="31"/>
    </row>
    <row r="2004" ht="14.25" customHeight="1">
      <c r="A2004" s="13"/>
      <c r="B2004" s="30"/>
      <c r="C2004" s="31"/>
      <c r="D2004" s="31"/>
      <c r="E2004" s="31"/>
      <c r="F2004" s="30"/>
      <c r="G2004" s="30"/>
      <c r="H2004" s="30"/>
      <c r="I2004" s="1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1" t="str">
        <f t="array" ref="J2004">IF(I2004&lt;&gt;"",INDEX(Def!$J$6:$L$10,MATCH(F2004,Def!$I$6:$I$10,0),MATCH(I2004,Def!$J$5:$L$5,0)),"")</f>
        <v/>
      </c>
      <c r="K2004" s="33"/>
      <c r="L2004" s="34" t="str">
        <f t="shared" si="1"/>
        <v/>
      </c>
      <c r="M2004" s="31"/>
    </row>
    <row r="2005" ht="14.25" customHeight="1">
      <c r="A2005" s="13"/>
      <c r="B2005" s="30"/>
      <c r="C2005" s="31"/>
      <c r="D2005" s="31"/>
      <c r="E2005" s="31"/>
      <c r="F2005" s="30"/>
      <c r="G2005" s="30"/>
      <c r="H2005" s="30"/>
      <c r="I2005" s="1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1" t="str">
        <f t="array" ref="J2005">IF(I2005&lt;&gt;"",INDEX(Def!$J$6:$L$10,MATCH(F2005,Def!$I$6:$I$10,0),MATCH(I2005,Def!$J$5:$L$5,0)),"")</f>
        <v/>
      </c>
      <c r="K2005" s="33"/>
      <c r="L2005" s="34" t="str">
        <f t="shared" si="1"/>
        <v/>
      </c>
      <c r="M2005" s="31"/>
    </row>
    <row r="2006" ht="14.25" customHeight="1">
      <c r="A2006" s="13"/>
      <c r="B2006" s="30"/>
      <c r="C2006" s="31"/>
      <c r="D2006" s="31"/>
      <c r="E2006" s="31"/>
      <c r="F2006" s="30"/>
      <c r="G2006" s="30"/>
      <c r="H2006" s="30"/>
      <c r="I2006" s="1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1" t="str">
        <f t="array" ref="J2006">IF(I2006&lt;&gt;"",INDEX(Def!$J$6:$L$10,MATCH(F2006,Def!$I$6:$I$10,0),MATCH(I2006,Def!$J$5:$L$5,0)),"")</f>
        <v/>
      </c>
      <c r="K2006" s="33"/>
      <c r="L2006" s="34" t="str">
        <f t="shared" si="1"/>
        <v/>
      </c>
      <c r="M2006" s="31"/>
    </row>
    <row r="2007" ht="14.25" customHeight="1">
      <c r="A2007" s="13"/>
      <c r="B2007" s="30"/>
      <c r="C2007" s="31"/>
      <c r="D2007" s="31"/>
      <c r="E2007" s="31"/>
      <c r="F2007" s="30"/>
      <c r="G2007" s="30"/>
      <c r="H2007" s="30"/>
      <c r="I2007" s="1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1" t="str">
        <f t="array" ref="J2007">IF(I2007&lt;&gt;"",INDEX(Def!$J$6:$L$10,MATCH(F2007,Def!$I$6:$I$10,0),MATCH(I2007,Def!$J$5:$L$5,0)),"")</f>
        <v/>
      </c>
      <c r="K2007" s="33"/>
      <c r="L2007" s="34" t="str">
        <f t="shared" si="1"/>
        <v/>
      </c>
      <c r="M2007" s="31"/>
    </row>
    <row r="2008" ht="14.25" customHeight="1">
      <c r="A2008" s="13"/>
      <c r="B2008" s="30"/>
      <c r="C2008" s="31"/>
      <c r="D2008" s="31"/>
      <c r="E2008" s="31"/>
      <c r="F2008" s="30"/>
      <c r="G2008" s="30"/>
      <c r="H2008" s="30"/>
      <c r="I2008" s="1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1" t="str">
        <f t="array" ref="J2008">IF(I2008&lt;&gt;"",INDEX(Def!$J$6:$L$10,MATCH(F2008,Def!$I$6:$I$10,0),MATCH(I2008,Def!$J$5:$L$5,0)),"")</f>
        <v/>
      </c>
      <c r="K2008" s="33"/>
      <c r="L2008" s="34" t="str">
        <f t="shared" si="1"/>
        <v/>
      </c>
      <c r="M2008" s="31"/>
    </row>
    <row r="2009" ht="14.25" customHeight="1">
      <c r="A2009" s="13"/>
      <c r="B2009" s="30"/>
      <c r="C2009" s="31"/>
      <c r="D2009" s="31"/>
      <c r="E2009" s="31"/>
      <c r="F2009" s="30"/>
      <c r="G2009" s="30"/>
      <c r="H2009" s="30"/>
      <c r="I2009" s="1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1" t="str">
        <f t="array" ref="J2009">IF(I2009&lt;&gt;"",INDEX(Def!$J$6:$L$10,MATCH(F2009,Def!$I$6:$I$10,0),MATCH(I2009,Def!$J$5:$L$5,0)),"")</f>
        <v/>
      </c>
      <c r="K2009" s="33"/>
      <c r="L2009" s="34" t="str">
        <f t="shared" si="1"/>
        <v/>
      </c>
      <c r="M2009" s="31"/>
    </row>
    <row r="2010" ht="14.25" customHeight="1">
      <c r="A2010" s="13"/>
      <c r="B2010" s="30"/>
      <c r="C2010" s="31"/>
      <c r="D2010" s="31"/>
      <c r="E2010" s="31"/>
      <c r="F2010" s="30"/>
      <c r="G2010" s="30"/>
      <c r="H2010" s="30"/>
      <c r="I2010" s="1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1" t="str">
        <f t="array" ref="J2010">IF(I2010&lt;&gt;"",INDEX(Def!$J$6:$L$10,MATCH(F2010,Def!$I$6:$I$10,0),MATCH(I2010,Def!$J$5:$L$5,0)),"")</f>
        <v/>
      </c>
      <c r="K2010" s="33"/>
      <c r="L2010" s="34" t="str">
        <f t="shared" si="1"/>
        <v/>
      </c>
      <c r="M2010" s="31"/>
    </row>
    <row r="2011" ht="14.25" customHeight="1">
      <c r="A2011" s="13"/>
      <c r="B2011" s="30"/>
      <c r="C2011" s="31"/>
      <c r="D2011" s="31"/>
      <c r="E2011" s="31"/>
      <c r="F2011" s="30"/>
      <c r="G2011" s="30"/>
      <c r="H2011" s="30"/>
      <c r="I2011" s="1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1" t="str">
        <f t="array" ref="J2011">IF(I2011&lt;&gt;"",INDEX(Def!$J$6:$L$10,MATCH(F2011,Def!$I$6:$I$10,0),MATCH(I2011,Def!$J$5:$L$5,0)),"")</f>
        <v/>
      </c>
      <c r="K2011" s="33"/>
      <c r="L2011" s="34" t="str">
        <f t="shared" si="1"/>
        <v/>
      </c>
      <c r="M2011" s="31"/>
    </row>
    <row r="2012" ht="14.25" customHeight="1">
      <c r="A2012" s="13"/>
      <c r="B2012" s="30"/>
      <c r="C2012" s="31"/>
      <c r="D2012" s="31"/>
      <c r="E2012" s="31"/>
      <c r="F2012" s="30"/>
      <c r="G2012" s="30"/>
      <c r="H2012" s="30"/>
      <c r="I2012" s="1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1" t="str">
        <f t="array" ref="J2012">IF(I2012&lt;&gt;"",INDEX(Def!$J$6:$L$10,MATCH(F2012,Def!$I$6:$I$10,0),MATCH(I2012,Def!$J$5:$L$5,0)),"")</f>
        <v/>
      </c>
      <c r="K2012" s="33"/>
      <c r="L2012" s="34" t="str">
        <f t="shared" si="1"/>
        <v/>
      </c>
      <c r="M2012" s="31"/>
    </row>
    <row r="2013" ht="14.25" customHeight="1">
      <c r="A2013" s="13"/>
      <c r="B2013" s="30"/>
      <c r="C2013" s="31"/>
      <c r="D2013" s="31"/>
      <c r="E2013" s="31"/>
      <c r="F2013" s="30"/>
      <c r="G2013" s="30"/>
      <c r="H2013" s="30"/>
      <c r="I2013" s="1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1" t="str">
        <f t="array" ref="J2013">IF(I2013&lt;&gt;"",INDEX(Def!$J$6:$L$10,MATCH(F2013,Def!$I$6:$I$10,0),MATCH(I2013,Def!$J$5:$L$5,0)),"")</f>
        <v/>
      </c>
      <c r="K2013" s="33"/>
      <c r="L2013" s="34" t="str">
        <f t="shared" si="1"/>
        <v/>
      </c>
      <c r="M2013" s="31"/>
    </row>
    <row r="2014" ht="14.25" customHeight="1">
      <c r="A2014" s="13"/>
      <c r="B2014" s="30"/>
      <c r="C2014" s="31"/>
      <c r="D2014" s="31"/>
      <c r="E2014" s="31"/>
      <c r="F2014" s="30"/>
      <c r="G2014" s="30"/>
      <c r="H2014" s="30"/>
      <c r="I2014" s="1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1" t="str">
        <f t="array" ref="J2014">IF(I2014&lt;&gt;"",INDEX(Def!$J$6:$L$10,MATCH(F2014,Def!$I$6:$I$10,0),MATCH(I2014,Def!$J$5:$L$5,0)),"")</f>
        <v/>
      </c>
      <c r="K2014" s="33"/>
      <c r="L2014" s="34" t="str">
        <f t="shared" si="1"/>
        <v/>
      </c>
      <c r="M2014" s="31"/>
    </row>
    <row r="2015" ht="14.25" customHeight="1">
      <c r="A2015" s="13"/>
      <c r="B2015" s="30"/>
      <c r="C2015" s="31"/>
      <c r="D2015" s="31"/>
      <c r="E2015" s="31"/>
      <c r="F2015" s="30"/>
      <c r="G2015" s="30"/>
      <c r="H2015" s="30"/>
      <c r="I2015" s="1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1" t="str">
        <f t="array" ref="J2015">IF(I2015&lt;&gt;"",INDEX(Def!$J$6:$L$10,MATCH(F2015,Def!$I$6:$I$10,0),MATCH(I2015,Def!$J$5:$L$5,0)),"")</f>
        <v/>
      </c>
      <c r="K2015" s="33"/>
      <c r="L2015" s="34" t="str">
        <f t="shared" si="1"/>
        <v/>
      </c>
      <c r="M2015" s="31"/>
    </row>
    <row r="2016" ht="14.25" customHeight="1">
      <c r="A2016" s="13"/>
      <c r="B2016" s="30"/>
      <c r="C2016" s="31"/>
      <c r="D2016" s="31"/>
      <c r="E2016" s="31"/>
      <c r="F2016" s="30"/>
      <c r="G2016" s="30"/>
      <c r="H2016" s="30"/>
      <c r="I2016" s="1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1" t="str">
        <f t="array" ref="J2016">IF(I2016&lt;&gt;"",INDEX(Def!$J$6:$L$10,MATCH(F2016,Def!$I$6:$I$10,0),MATCH(I2016,Def!$J$5:$L$5,0)),"")</f>
        <v/>
      </c>
      <c r="K2016" s="33"/>
      <c r="L2016" s="34" t="str">
        <f t="shared" si="1"/>
        <v/>
      </c>
      <c r="M2016" s="31"/>
    </row>
    <row r="2017" ht="14.25" customHeight="1">
      <c r="A2017" s="13"/>
      <c r="B2017" s="30"/>
      <c r="C2017" s="31"/>
      <c r="D2017" s="31"/>
      <c r="E2017" s="31"/>
      <c r="F2017" s="30"/>
      <c r="G2017" s="30"/>
      <c r="H2017" s="30"/>
      <c r="I2017" s="1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1" t="str">
        <f t="array" ref="J2017">IF(I2017&lt;&gt;"",INDEX(Def!$J$6:$L$10,MATCH(F2017,Def!$I$6:$I$10,0),MATCH(I2017,Def!$J$5:$L$5,0)),"")</f>
        <v/>
      </c>
      <c r="K2017" s="33"/>
      <c r="L2017" s="34" t="str">
        <f t="shared" si="1"/>
        <v/>
      </c>
      <c r="M2017" s="31"/>
    </row>
    <row r="2018" ht="14.25" customHeight="1">
      <c r="A2018" s="13"/>
      <c r="B2018" s="30"/>
      <c r="C2018" s="31"/>
      <c r="D2018" s="31"/>
      <c r="E2018" s="31"/>
      <c r="F2018" s="30"/>
      <c r="G2018" s="30"/>
      <c r="H2018" s="30"/>
      <c r="I2018" s="1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1" t="str">
        <f t="array" ref="J2018">IF(I2018&lt;&gt;"",INDEX(Def!$J$6:$L$10,MATCH(F2018,Def!$I$6:$I$10,0),MATCH(I2018,Def!$J$5:$L$5,0)),"")</f>
        <v/>
      </c>
      <c r="K2018" s="33"/>
      <c r="L2018" s="34" t="str">
        <f t="shared" si="1"/>
        <v/>
      </c>
      <c r="M2018" s="31"/>
    </row>
    <row r="2019" ht="14.25" customHeight="1">
      <c r="A2019" s="13"/>
      <c r="B2019" s="30"/>
      <c r="C2019" s="31"/>
      <c r="D2019" s="31"/>
      <c r="E2019" s="31"/>
      <c r="F2019" s="30"/>
      <c r="G2019" s="30"/>
      <c r="H2019" s="30"/>
      <c r="I2019" s="1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1" t="str">
        <f t="array" ref="J2019">IF(I2019&lt;&gt;"",INDEX(Def!$J$6:$L$10,MATCH(F2019,Def!$I$6:$I$10,0),MATCH(I2019,Def!$J$5:$L$5,0)),"")</f>
        <v/>
      </c>
      <c r="K2019" s="33"/>
      <c r="L2019" s="34" t="str">
        <f t="shared" si="1"/>
        <v/>
      </c>
      <c r="M2019" s="31"/>
    </row>
    <row r="2020" ht="14.25" customHeight="1">
      <c r="A2020" s="13"/>
      <c r="B2020" s="30"/>
      <c r="C2020" s="31"/>
      <c r="D2020" s="31"/>
      <c r="E2020" s="31"/>
      <c r="F2020" s="30"/>
      <c r="G2020" s="30"/>
      <c r="H2020" s="30"/>
      <c r="I2020" s="1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1" t="str">
        <f t="array" ref="J2020">IF(I2020&lt;&gt;"",INDEX(Def!$J$6:$L$10,MATCH(F2020,Def!$I$6:$I$10,0),MATCH(I2020,Def!$J$5:$L$5,0)),"")</f>
        <v/>
      </c>
      <c r="K2020" s="33"/>
      <c r="L2020" s="34" t="str">
        <f t="shared" si="1"/>
        <v/>
      </c>
      <c r="M2020" s="31"/>
    </row>
    <row r="2021" ht="14.25" customHeight="1">
      <c r="A2021" s="13"/>
      <c r="B2021" s="30"/>
      <c r="C2021" s="31"/>
      <c r="D2021" s="31"/>
      <c r="E2021" s="31"/>
      <c r="F2021" s="30"/>
      <c r="G2021" s="30"/>
      <c r="H2021" s="30"/>
      <c r="I2021" s="1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1" t="str">
        <f t="array" ref="J2021">IF(I2021&lt;&gt;"",INDEX(Def!$J$6:$L$10,MATCH(F2021,Def!$I$6:$I$10,0),MATCH(I2021,Def!$J$5:$L$5,0)),"")</f>
        <v/>
      </c>
      <c r="K2021" s="33"/>
      <c r="L2021" s="34" t="str">
        <f t="shared" si="1"/>
        <v/>
      </c>
      <c r="M2021" s="31"/>
    </row>
    <row r="2022" ht="14.25" customHeight="1">
      <c r="A2022" s="13"/>
      <c r="B2022" s="30"/>
      <c r="C2022" s="31"/>
      <c r="D2022" s="31"/>
      <c r="E2022" s="31"/>
      <c r="F2022" s="30"/>
      <c r="G2022" s="30"/>
      <c r="H2022" s="30"/>
      <c r="I2022" s="1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1" t="str">
        <f t="array" ref="J2022">IF(I2022&lt;&gt;"",INDEX(Def!$J$6:$L$10,MATCH(F2022,Def!$I$6:$I$10,0),MATCH(I2022,Def!$J$5:$L$5,0)),"")</f>
        <v/>
      </c>
      <c r="K2022" s="33"/>
      <c r="L2022" s="34" t="str">
        <f t="shared" si="1"/>
        <v/>
      </c>
      <c r="M2022" s="31"/>
    </row>
    <row r="2023" ht="14.25" customHeight="1">
      <c r="A2023" s="13"/>
      <c r="B2023" s="30"/>
      <c r="C2023" s="31"/>
      <c r="D2023" s="31"/>
      <c r="E2023" s="31"/>
      <c r="F2023" s="30"/>
      <c r="G2023" s="30"/>
      <c r="H2023" s="30"/>
      <c r="I2023" s="1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1" t="str">
        <f t="array" ref="J2023">IF(I2023&lt;&gt;"",INDEX(Def!$J$6:$L$10,MATCH(F2023,Def!$I$6:$I$10,0),MATCH(I2023,Def!$J$5:$L$5,0)),"")</f>
        <v/>
      </c>
      <c r="K2023" s="33"/>
      <c r="L2023" s="34" t="str">
        <f t="shared" si="1"/>
        <v/>
      </c>
      <c r="M2023" s="31"/>
    </row>
    <row r="2024" ht="14.25" customHeight="1">
      <c r="A2024" s="13"/>
      <c r="B2024" s="30"/>
      <c r="C2024" s="31"/>
      <c r="D2024" s="31"/>
      <c r="E2024" s="31"/>
      <c r="F2024" s="30"/>
      <c r="G2024" s="30"/>
      <c r="H2024" s="30"/>
      <c r="I2024" s="1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1" t="str">
        <f t="array" ref="J2024">IF(I2024&lt;&gt;"",INDEX(Def!$J$6:$L$10,MATCH(F2024,Def!$I$6:$I$10,0),MATCH(I2024,Def!$J$5:$L$5,0)),"")</f>
        <v/>
      </c>
      <c r="K2024" s="33"/>
      <c r="L2024" s="34" t="str">
        <f t="shared" si="1"/>
        <v/>
      </c>
      <c r="M2024" s="31"/>
    </row>
    <row r="2025" ht="14.25" customHeight="1">
      <c r="A2025" s="13"/>
      <c r="B2025" s="30"/>
      <c r="C2025" s="31"/>
      <c r="D2025" s="31"/>
      <c r="E2025" s="31"/>
      <c r="F2025" s="30"/>
      <c r="G2025" s="30"/>
      <c r="H2025" s="30"/>
      <c r="I2025" s="1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1" t="str">
        <f t="array" ref="J2025">IF(I2025&lt;&gt;"",INDEX(Def!$J$6:$L$10,MATCH(F2025,Def!$I$6:$I$10,0),MATCH(I2025,Def!$J$5:$L$5,0)),"")</f>
        <v/>
      </c>
      <c r="K2025" s="33"/>
      <c r="L2025" s="34" t="str">
        <f t="shared" si="1"/>
        <v/>
      </c>
      <c r="M2025" s="31"/>
    </row>
    <row r="2026" ht="14.25" customHeight="1">
      <c r="A2026" s="13"/>
      <c r="B2026" s="30"/>
      <c r="C2026" s="31"/>
      <c r="D2026" s="31"/>
      <c r="E2026" s="31"/>
      <c r="F2026" s="30"/>
      <c r="G2026" s="30"/>
      <c r="H2026" s="30"/>
      <c r="I2026" s="1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1" t="str">
        <f t="array" ref="J2026">IF(I2026&lt;&gt;"",INDEX(Def!$J$6:$L$10,MATCH(F2026,Def!$I$6:$I$10,0),MATCH(I2026,Def!$J$5:$L$5,0)),"")</f>
        <v/>
      </c>
      <c r="K2026" s="33"/>
      <c r="L2026" s="34" t="str">
        <f t="shared" si="1"/>
        <v/>
      </c>
      <c r="M2026" s="31"/>
    </row>
    <row r="2027" ht="14.25" customHeight="1">
      <c r="A2027" s="13"/>
      <c r="B2027" s="30"/>
      <c r="C2027" s="31"/>
      <c r="D2027" s="31"/>
      <c r="E2027" s="31"/>
      <c r="F2027" s="30"/>
      <c r="G2027" s="30"/>
      <c r="H2027" s="30"/>
      <c r="I2027" s="1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1" t="str">
        <f t="array" ref="J2027">IF(I2027&lt;&gt;"",INDEX(Def!$J$6:$L$10,MATCH(F2027,Def!$I$6:$I$10,0),MATCH(I2027,Def!$J$5:$L$5,0)),"")</f>
        <v/>
      </c>
      <c r="K2027" s="33"/>
      <c r="L2027" s="34" t="str">
        <f t="shared" si="1"/>
        <v/>
      </c>
      <c r="M2027" s="31"/>
    </row>
    <row r="2028" ht="14.25" customHeight="1">
      <c r="A2028" s="13"/>
      <c r="B2028" s="30"/>
      <c r="C2028" s="31"/>
      <c r="D2028" s="31"/>
      <c r="E2028" s="31"/>
      <c r="F2028" s="30"/>
      <c r="G2028" s="30"/>
      <c r="H2028" s="30"/>
      <c r="I2028" s="1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1" t="str">
        <f t="array" ref="J2028">IF(I2028&lt;&gt;"",INDEX(Def!$J$6:$L$10,MATCH(F2028,Def!$I$6:$I$10,0),MATCH(I2028,Def!$J$5:$L$5,0)),"")</f>
        <v/>
      </c>
      <c r="K2028" s="33"/>
      <c r="L2028" s="34" t="str">
        <f t="shared" si="1"/>
        <v/>
      </c>
      <c r="M2028" s="31"/>
    </row>
    <row r="2029" ht="14.25" customHeight="1">
      <c r="A2029" s="13"/>
      <c r="B2029" s="30"/>
      <c r="C2029" s="31"/>
      <c r="D2029" s="31"/>
      <c r="E2029" s="31"/>
      <c r="F2029" s="30"/>
      <c r="G2029" s="30"/>
      <c r="H2029" s="30"/>
      <c r="I2029" s="1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1" t="str">
        <f t="array" ref="J2029">IF(I2029&lt;&gt;"",INDEX(Def!$J$6:$L$10,MATCH(F2029,Def!$I$6:$I$10,0),MATCH(I2029,Def!$J$5:$L$5,0)),"")</f>
        <v/>
      </c>
      <c r="K2029" s="33"/>
      <c r="L2029" s="34" t="str">
        <f t="shared" si="1"/>
        <v/>
      </c>
      <c r="M2029" s="31"/>
    </row>
    <row r="2030" ht="14.25" customHeight="1">
      <c r="A2030" s="13"/>
      <c r="B2030" s="30"/>
      <c r="C2030" s="31"/>
      <c r="D2030" s="31"/>
      <c r="E2030" s="31"/>
      <c r="F2030" s="30"/>
      <c r="G2030" s="30"/>
      <c r="H2030" s="30"/>
      <c r="I2030" s="1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1" t="str">
        <f t="array" ref="J2030">IF(I2030&lt;&gt;"",INDEX(Def!$J$6:$L$10,MATCH(F2030,Def!$I$6:$I$10,0),MATCH(I2030,Def!$J$5:$L$5,0)),"")</f>
        <v/>
      </c>
      <c r="K2030" s="33"/>
      <c r="L2030" s="34" t="str">
        <f t="shared" si="1"/>
        <v/>
      </c>
      <c r="M2030" s="31"/>
    </row>
    <row r="2031" ht="14.25" customHeight="1">
      <c r="A2031" s="13"/>
      <c r="B2031" s="30"/>
      <c r="C2031" s="31"/>
      <c r="D2031" s="31"/>
      <c r="E2031" s="31"/>
      <c r="F2031" s="30"/>
      <c r="G2031" s="30"/>
      <c r="H2031" s="30"/>
      <c r="I2031" s="1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1" t="str">
        <f t="array" ref="J2031">IF(I2031&lt;&gt;"",INDEX(Def!$J$6:$L$10,MATCH(F2031,Def!$I$6:$I$10,0),MATCH(I2031,Def!$J$5:$L$5,0)),"")</f>
        <v/>
      </c>
      <c r="K2031" s="33"/>
      <c r="L2031" s="34" t="str">
        <f t="shared" si="1"/>
        <v/>
      </c>
      <c r="M2031" s="31"/>
    </row>
    <row r="2032" ht="14.25" customHeight="1">
      <c r="A2032" s="13"/>
      <c r="B2032" s="30"/>
      <c r="C2032" s="31"/>
      <c r="D2032" s="31"/>
      <c r="E2032" s="31"/>
      <c r="F2032" s="30"/>
      <c r="G2032" s="30"/>
      <c r="H2032" s="30"/>
      <c r="I2032" s="1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1" t="str">
        <f t="array" ref="J2032">IF(I2032&lt;&gt;"",INDEX(Def!$J$6:$L$10,MATCH(F2032,Def!$I$6:$I$10,0),MATCH(I2032,Def!$J$5:$L$5,0)),"")</f>
        <v/>
      </c>
      <c r="K2032" s="33"/>
      <c r="L2032" s="34" t="str">
        <f t="shared" si="1"/>
        <v/>
      </c>
      <c r="M2032" s="31"/>
    </row>
    <row r="2033" ht="14.25" customHeight="1">
      <c r="A2033" s="13"/>
      <c r="B2033" s="30"/>
      <c r="C2033" s="31"/>
      <c r="D2033" s="31"/>
      <c r="E2033" s="31"/>
      <c r="F2033" s="30"/>
      <c r="G2033" s="30"/>
      <c r="H2033" s="30"/>
      <c r="I2033" s="1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1" t="str">
        <f t="array" ref="J2033">IF(I2033&lt;&gt;"",INDEX(Def!$J$6:$L$10,MATCH(F2033,Def!$I$6:$I$10,0),MATCH(I2033,Def!$J$5:$L$5,0)),"")</f>
        <v/>
      </c>
      <c r="K2033" s="33"/>
      <c r="L2033" s="34" t="str">
        <f t="shared" si="1"/>
        <v/>
      </c>
      <c r="M2033" s="31"/>
    </row>
    <row r="2034" ht="14.25" customHeight="1">
      <c r="A2034" s="13"/>
      <c r="B2034" s="30"/>
      <c r="C2034" s="31"/>
      <c r="D2034" s="31"/>
      <c r="E2034" s="31"/>
      <c r="F2034" s="30"/>
      <c r="G2034" s="30"/>
      <c r="H2034" s="30"/>
      <c r="I2034" s="1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1" t="str">
        <f t="array" ref="J2034">IF(I2034&lt;&gt;"",INDEX(Def!$J$6:$L$10,MATCH(F2034,Def!$I$6:$I$10,0),MATCH(I2034,Def!$J$5:$L$5,0)),"")</f>
        <v/>
      </c>
      <c r="K2034" s="33"/>
      <c r="L2034" s="34" t="str">
        <f t="shared" si="1"/>
        <v/>
      </c>
      <c r="M2034" s="31"/>
    </row>
    <row r="2035" ht="14.25" customHeight="1">
      <c r="A2035" s="13"/>
      <c r="B2035" s="30"/>
      <c r="C2035" s="31"/>
      <c r="D2035" s="31"/>
      <c r="E2035" s="31"/>
      <c r="F2035" s="30"/>
      <c r="G2035" s="30"/>
      <c r="H2035" s="30"/>
      <c r="I2035" s="1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1" t="str">
        <f t="array" ref="J2035">IF(I2035&lt;&gt;"",INDEX(Def!$J$6:$L$10,MATCH(F2035,Def!$I$6:$I$10,0),MATCH(I2035,Def!$J$5:$L$5,0)),"")</f>
        <v/>
      </c>
      <c r="K2035" s="33"/>
      <c r="L2035" s="34" t="str">
        <f t="shared" si="1"/>
        <v/>
      </c>
      <c r="M2035" s="31"/>
    </row>
    <row r="2036" ht="14.25" customHeight="1">
      <c r="A2036" s="13"/>
      <c r="B2036" s="30"/>
      <c r="C2036" s="31"/>
      <c r="D2036" s="31"/>
      <c r="E2036" s="31"/>
      <c r="F2036" s="30"/>
      <c r="G2036" s="30"/>
      <c r="H2036" s="30"/>
      <c r="I2036" s="1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1" t="str">
        <f t="array" ref="J2036">IF(I2036&lt;&gt;"",INDEX(Def!$J$6:$L$10,MATCH(F2036,Def!$I$6:$I$10,0),MATCH(I2036,Def!$J$5:$L$5,0)),"")</f>
        <v/>
      </c>
      <c r="K2036" s="33"/>
      <c r="L2036" s="34" t="str">
        <f t="shared" si="1"/>
        <v/>
      </c>
      <c r="M2036" s="31"/>
    </row>
    <row r="2037" ht="14.25" customHeight="1">
      <c r="A2037" s="13"/>
      <c r="B2037" s="30"/>
      <c r="C2037" s="31"/>
      <c r="D2037" s="31"/>
      <c r="E2037" s="31"/>
      <c r="F2037" s="30"/>
      <c r="G2037" s="30"/>
      <c r="H2037" s="30"/>
      <c r="I2037" s="1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1" t="str">
        <f t="array" ref="J2037">IF(I2037&lt;&gt;"",INDEX(Def!$J$6:$L$10,MATCH(F2037,Def!$I$6:$I$10,0),MATCH(I2037,Def!$J$5:$L$5,0)),"")</f>
        <v/>
      </c>
      <c r="K2037" s="33"/>
      <c r="L2037" s="34" t="str">
        <f t="shared" si="1"/>
        <v/>
      </c>
      <c r="M2037" s="31"/>
    </row>
    <row r="2038" ht="14.25" customHeight="1">
      <c r="A2038" s="13"/>
      <c r="B2038" s="30"/>
      <c r="C2038" s="31"/>
      <c r="D2038" s="31"/>
      <c r="E2038" s="31"/>
      <c r="F2038" s="30"/>
      <c r="G2038" s="30"/>
      <c r="H2038" s="30"/>
      <c r="I2038" s="1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1" t="str">
        <f t="array" ref="J2038">IF(I2038&lt;&gt;"",INDEX(Def!$J$6:$L$10,MATCH(F2038,Def!$I$6:$I$10,0),MATCH(I2038,Def!$J$5:$L$5,0)),"")</f>
        <v/>
      </c>
      <c r="K2038" s="33"/>
      <c r="L2038" s="34" t="str">
        <f t="shared" si="1"/>
        <v/>
      </c>
      <c r="M2038" s="31"/>
    </row>
    <row r="2039" ht="14.25" customHeight="1">
      <c r="A2039" s="13"/>
      <c r="B2039" s="30"/>
      <c r="C2039" s="31"/>
      <c r="D2039" s="31"/>
      <c r="E2039" s="31"/>
      <c r="F2039" s="30"/>
      <c r="G2039" s="30"/>
      <c r="H2039" s="30"/>
      <c r="I2039" s="1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1" t="str">
        <f t="array" ref="J2039">IF(I2039&lt;&gt;"",INDEX(Def!$J$6:$L$10,MATCH(F2039,Def!$I$6:$I$10,0),MATCH(I2039,Def!$J$5:$L$5,0)),"")</f>
        <v/>
      </c>
      <c r="K2039" s="33"/>
      <c r="L2039" s="34" t="str">
        <f t="shared" si="1"/>
        <v/>
      </c>
      <c r="M2039" s="31"/>
    </row>
    <row r="2040" ht="14.25" customHeight="1">
      <c r="A2040" s="13"/>
      <c r="B2040" s="30"/>
      <c r="C2040" s="31"/>
      <c r="D2040" s="31"/>
      <c r="E2040" s="31"/>
      <c r="F2040" s="30"/>
      <c r="G2040" s="30"/>
      <c r="H2040" s="30"/>
      <c r="I2040" s="1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1" t="str">
        <f t="array" ref="J2040">IF(I2040&lt;&gt;"",INDEX(Def!$J$6:$L$10,MATCH(F2040,Def!$I$6:$I$10,0),MATCH(I2040,Def!$J$5:$L$5,0)),"")</f>
        <v/>
      </c>
      <c r="K2040" s="33"/>
      <c r="L2040" s="34" t="str">
        <f t="shared" si="1"/>
        <v/>
      </c>
      <c r="M2040" s="31"/>
    </row>
    <row r="2041" ht="14.25" customHeight="1">
      <c r="A2041" s="13"/>
      <c r="B2041" s="30"/>
      <c r="C2041" s="31"/>
      <c r="D2041" s="31"/>
      <c r="E2041" s="31"/>
      <c r="F2041" s="30"/>
      <c r="G2041" s="30"/>
      <c r="H2041" s="30"/>
      <c r="I2041" s="1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1" t="str">
        <f t="array" ref="J2041">IF(I2041&lt;&gt;"",INDEX(Def!$J$6:$L$10,MATCH(F2041,Def!$I$6:$I$10,0),MATCH(I2041,Def!$J$5:$L$5,0)),"")</f>
        <v/>
      </c>
      <c r="K2041" s="33"/>
      <c r="L2041" s="34" t="str">
        <f t="shared" si="1"/>
        <v/>
      </c>
      <c r="M2041" s="31"/>
    </row>
    <row r="2042" ht="14.25" customHeight="1">
      <c r="A2042" s="13"/>
      <c r="B2042" s="30"/>
      <c r="C2042" s="31"/>
      <c r="D2042" s="31"/>
      <c r="E2042" s="31"/>
      <c r="F2042" s="30"/>
      <c r="G2042" s="30"/>
      <c r="H2042" s="30"/>
      <c r="I2042" s="1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1" t="str">
        <f t="array" ref="J2042">IF(I2042&lt;&gt;"",INDEX(Def!$J$6:$L$10,MATCH(F2042,Def!$I$6:$I$10,0),MATCH(I2042,Def!$J$5:$L$5,0)),"")</f>
        <v/>
      </c>
      <c r="K2042" s="33"/>
      <c r="L2042" s="34" t="str">
        <f t="shared" si="1"/>
        <v/>
      </c>
      <c r="M2042" s="31"/>
    </row>
    <row r="2043" ht="14.25" customHeight="1">
      <c r="A2043" s="13"/>
      <c r="B2043" s="30"/>
      <c r="C2043" s="31"/>
      <c r="D2043" s="31"/>
      <c r="E2043" s="31"/>
      <c r="F2043" s="30"/>
      <c r="G2043" s="30"/>
      <c r="H2043" s="30"/>
      <c r="I2043" s="1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1" t="str">
        <f t="array" ref="J2043">IF(I2043&lt;&gt;"",INDEX(Def!$J$6:$L$10,MATCH(F2043,Def!$I$6:$I$10,0),MATCH(I2043,Def!$J$5:$L$5,0)),"")</f>
        <v/>
      </c>
      <c r="K2043" s="33"/>
      <c r="L2043" s="34" t="str">
        <f t="shared" si="1"/>
        <v/>
      </c>
      <c r="M2043" s="31"/>
    </row>
    <row r="2044" ht="14.25" customHeight="1">
      <c r="A2044" s="13"/>
      <c r="B2044" s="30"/>
      <c r="C2044" s="31"/>
      <c r="D2044" s="31"/>
      <c r="E2044" s="31"/>
      <c r="F2044" s="30"/>
      <c r="G2044" s="30"/>
      <c r="H2044" s="30"/>
      <c r="I2044" s="1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1" t="str">
        <f t="array" ref="J2044">IF(I2044&lt;&gt;"",INDEX(Def!$J$6:$L$10,MATCH(F2044,Def!$I$6:$I$10,0),MATCH(I2044,Def!$J$5:$L$5,0)),"")</f>
        <v/>
      </c>
      <c r="K2044" s="33"/>
      <c r="L2044" s="34" t="str">
        <f t="shared" si="1"/>
        <v/>
      </c>
      <c r="M2044" s="31"/>
    </row>
    <row r="2045" ht="14.25" customHeight="1">
      <c r="A2045" s="13"/>
      <c r="B2045" s="30"/>
      <c r="C2045" s="31"/>
      <c r="D2045" s="31"/>
      <c r="E2045" s="31"/>
      <c r="F2045" s="30"/>
      <c r="G2045" s="30"/>
      <c r="H2045" s="30"/>
      <c r="I2045" s="1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1" t="str">
        <f t="array" ref="J2045">IF(I2045&lt;&gt;"",INDEX(Def!$J$6:$L$10,MATCH(F2045,Def!$I$6:$I$10,0),MATCH(I2045,Def!$J$5:$L$5,0)),"")</f>
        <v/>
      </c>
      <c r="K2045" s="33"/>
      <c r="L2045" s="34" t="str">
        <f t="shared" si="1"/>
        <v/>
      </c>
      <c r="M2045" s="31"/>
    </row>
    <row r="2046" ht="14.25" customHeight="1">
      <c r="A2046" s="13"/>
      <c r="B2046" s="30"/>
      <c r="C2046" s="31"/>
      <c r="D2046" s="31"/>
      <c r="E2046" s="31"/>
      <c r="F2046" s="30"/>
      <c r="G2046" s="30"/>
      <c r="H2046" s="30"/>
      <c r="I2046" s="1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1" t="str">
        <f t="array" ref="J2046">IF(I2046&lt;&gt;"",INDEX(Def!$J$6:$L$10,MATCH(F2046,Def!$I$6:$I$10,0),MATCH(I2046,Def!$J$5:$L$5,0)),"")</f>
        <v/>
      </c>
      <c r="K2046" s="33"/>
      <c r="L2046" s="34" t="str">
        <f t="shared" si="1"/>
        <v/>
      </c>
      <c r="M2046" s="31"/>
    </row>
    <row r="2047" ht="14.25" customHeight="1">
      <c r="A2047" s="13"/>
      <c r="B2047" s="30"/>
      <c r="C2047" s="31"/>
      <c r="D2047" s="31"/>
      <c r="E2047" s="31"/>
      <c r="F2047" s="30"/>
      <c r="G2047" s="30"/>
      <c r="H2047" s="30"/>
      <c r="I2047" s="1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1" t="str">
        <f t="array" ref="J2047">IF(I2047&lt;&gt;"",INDEX(Def!$J$6:$L$10,MATCH(F2047,Def!$I$6:$I$10,0),MATCH(I2047,Def!$J$5:$L$5,0)),"")</f>
        <v/>
      </c>
      <c r="K2047" s="33"/>
      <c r="L2047" s="34" t="str">
        <f t="shared" si="1"/>
        <v/>
      </c>
      <c r="M2047" s="31"/>
    </row>
    <row r="2048" ht="14.25" customHeight="1">
      <c r="A2048" s="13"/>
      <c r="B2048" s="30"/>
      <c r="C2048" s="31"/>
      <c r="D2048" s="31"/>
      <c r="E2048" s="31"/>
      <c r="F2048" s="30"/>
      <c r="G2048" s="30"/>
      <c r="H2048" s="30"/>
      <c r="I2048" s="1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1" t="str">
        <f t="array" ref="J2048">IF(I2048&lt;&gt;"",INDEX(Def!$J$6:$L$10,MATCH(F2048,Def!$I$6:$I$10,0),MATCH(I2048,Def!$J$5:$L$5,0)),"")</f>
        <v/>
      </c>
      <c r="K2048" s="33"/>
      <c r="L2048" s="34" t="str">
        <f t="shared" si="1"/>
        <v/>
      </c>
      <c r="M2048" s="31"/>
    </row>
    <row r="2049" ht="14.25" customHeight="1">
      <c r="A2049" s="13"/>
      <c r="B2049" s="30"/>
      <c r="C2049" s="31"/>
      <c r="D2049" s="31"/>
      <c r="E2049" s="31"/>
      <c r="F2049" s="30"/>
      <c r="G2049" s="30"/>
      <c r="H2049" s="30"/>
      <c r="I2049" s="1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1" t="str">
        <f t="array" ref="J2049">IF(I2049&lt;&gt;"",INDEX(Def!$J$6:$L$10,MATCH(F2049,Def!$I$6:$I$10,0),MATCH(I2049,Def!$J$5:$L$5,0)),"")</f>
        <v/>
      </c>
      <c r="K2049" s="33"/>
      <c r="L2049" s="34" t="str">
        <f t="shared" si="1"/>
        <v/>
      </c>
      <c r="M2049" s="31"/>
    </row>
    <row r="2050" ht="14.25" customHeight="1">
      <c r="A2050" s="13"/>
      <c r="B2050" s="30"/>
      <c r="C2050" s="31"/>
      <c r="D2050" s="31"/>
      <c r="E2050" s="31"/>
      <c r="F2050" s="30"/>
      <c r="G2050" s="30"/>
      <c r="H2050" s="30"/>
      <c r="I2050" s="1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1" t="str">
        <f t="array" ref="J2050">IF(I2050&lt;&gt;"",INDEX(Def!$J$6:$L$10,MATCH(F2050,Def!$I$6:$I$10,0),MATCH(I2050,Def!$J$5:$L$5,0)),"")</f>
        <v/>
      </c>
      <c r="K2050" s="33"/>
      <c r="L2050" s="34" t="str">
        <f t="shared" si="1"/>
        <v/>
      </c>
      <c r="M2050" s="31"/>
    </row>
    <row r="2051" ht="14.25" customHeight="1">
      <c r="A2051" s="13"/>
      <c r="B2051" s="30"/>
      <c r="C2051" s="31"/>
      <c r="D2051" s="31"/>
      <c r="E2051" s="31"/>
      <c r="F2051" s="30"/>
      <c r="G2051" s="30"/>
      <c r="H2051" s="30"/>
      <c r="I2051" s="1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1" t="str">
        <f t="array" ref="J2051">IF(I2051&lt;&gt;"",INDEX(Def!$J$6:$L$10,MATCH(F2051,Def!$I$6:$I$10,0),MATCH(I2051,Def!$J$5:$L$5,0)),"")</f>
        <v/>
      </c>
      <c r="K2051" s="33"/>
      <c r="L2051" s="34" t="str">
        <f t="shared" si="1"/>
        <v/>
      </c>
      <c r="M2051" s="31"/>
    </row>
    <row r="2052" ht="14.25" customHeight="1">
      <c r="A2052" s="13"/>
      <c r="B2052" s="30"/>
      <c r="C2052" s="31"/>
      <c r="D2052" s="31"/>
      <c r="E2052" s="31"/>
      <c r="F2052" s="30"/>
      <c r="G2052" s="30"/>
      <c r="H2052" s="30"/>
      <c r="I2052" s="1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1" t="str">
        <f t="array" ref="J2052">IF(I2052&lt;&gt;"",INDEX(Def!$J$6:$L$10,MATCH(F2052,Def!$I$6:$I$10,0),MATCH(I2052,Def!$J$5:$L$5,0)),"")</f>
        <v/>
      </c>
      <c r="K2052" s="33"/>
      <c r="L2052" s="34" t="str">
        <f t="shared" si="1"/>
        <v/>
      </c>
      <c r="M2052" s="31"/>
    </row>
    <row r="2053" ht="14.25" customHeight="1">
      <c r="A2053" s="13"/>
      <c r="B2053" s="30"/>
      <c r="C2053" s="31"/>
      <c r="D2053" s="31"/>
      <c r="E2053" s="31"/>
      <c r="F2053" s="30"/>
      <c r="G2053" s="30"/>
      <c r="H2053" s="30"/>
      <c r="I2053" s="1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1" t="str">
        <f t="array" ref="J2053">IF(I2053&lt;&gt;"",INDEX(Def!$J$6:$L$10,MATCH(F2053,Def!$I$6:$I$10,0),MATCH(I2053,Def!$J$5:$L$5,0)),"")</f>
        <v/>
      </c>
      <c r="K2053" s="33"/>
      <c r="L2053" s="34" t="str">
        <f t="shared" si="1"/>
        <v/>
      </c>
      <c r="M2053" s="31"/>
    </row>
    <row r="2054" ht="14.25" customHeight="1">
      <c r="A2054" s="13"/>
      <c r="B2054" s="30"/>
      <c r="C2054" s="31"/>
      <c r="D2054" s="31"/>
      <c r="E2054" s="31"/>
      <c r="F2054" s="30"/>
      <c r="G2054" s="30"/>
      <c r="H2054" s="30"/>
      <c r="I2054" s="1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1" t="str">
        <f t="array" ref="J2054">IF(I2054&lt;&gt;"",INDEX(Def!$J$6:$L$10,MATCH(F2054,Def!$I$6:$I$10,0),MATCH(I2054,Def!$J$5:$L$5,0)),"")</f>
        <v/>
      </c>
      <c r="K2054" s="33"/>
      <c r="L2054" s="34" t="str">
        <f t="shared" si="1"/>
        <v/>
      </c>
      <c r="M2054" s="31"/>
    </row>
    <row r="2055" ht="14.25" customHeight="1">
      <c r="A2055" s="13"/>
      <c r="B2055" s="30"/>
      <c r="C2055" s="31"/>
      <c r="D2055" s="31"/>
      <c r="E2055" s="31"/>
      <c r="F2055" s="30"/>
      <c r="G2055" s="30"/>
      <c r="H2055" s="30"/>
      <c r="I2055" s="1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1" t="str">
        <f t="array" ref="J2055">IF(I2055&lt;&gt;"",INDEX(Def!$J$6:$L$10,MATCH(F2055,Def!$I$6:$I$10,0),MATCH(I2055,Def!$J$5:$L$5,0)),"")</f>
        <v/>
      </c>
      <c r="K2055" s="33"/>
      <c r="L2055" s="34" t="str">
        <f t="shared" si="1"/>
        <v/>
      </c>
      <c r="M2055" s="31"/>
    </row>
    <row r="2056" ht="14.25" customHeight="1">
      <c r="A2056" s="13"/>
      <c r="B2056" s="30"/>
      <c r="C2056" s="31"/>
      <c r="D2056" s="31"/>
      <c r="E2056" s="31"/>
      <c r="F2056" s="30"/>
      <c r="G2056" s="30"/>
      <c r="H2056" s="30"/>
      <c r="I2056" s="1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1" t="str">
        <f t="array" ref="J2056">IF(I2056&lt;&gt;"",INDEX(Def!$J$6:$L$10,MATCH(F2056,Def!$I$6:$I$10,0),MATCH(I2056,Def!$J$5:$L$5,0)),"")</f>
        <v/>
      </c>
      <c r="K2056" s="33"/>
      <c r="L2056" s="34" t="str">
        <f t="shared" si="1"/>
        <v/>
      </c>
      <c r="M2056" s="31"/>
    </row>
    <row r="2057" ht="14.25" customHeight="1">
      <c r="A2057" s="13"/>
      <c r="B2057" s="30"/>
      <c r="C2057" s="31"/>
      <c r="D2057" s="31"/>
      <c r="E2057" s="31"/>
      <c r="F2057" s="30"/>
      <c r="G2057" s="30"/>
      <c r="H2057" s="30"/>
      <c r="I2057" s="1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1" t="str">
        <f t="array" ref="J2057">IF(I2057&lt;&gt;"",INDEX(Def!$J$6:$L$10,MATCH(F2057,Def!$I$6:$I$10,0),MATCH(I2057,Def!$J$5:$L$5,0)),"")</f>
        <v/>
      </c>
      <c r="K2057" s="33"/>
      <c r="L2057" s="34" t="str">
        <f t="shared" si="1"/>
        <v/>
      </c>
      <c r="M2057" s="31"/>
    </row>
    <row r="2058" ht="14.25" customHeight="1">
      <c r="A2058" s="13"/>
      <c r="B2058" s="30"/>
      <c r="C2058" s="31"/>
      <c r="D2058" s="31"/>
      <c r="E2058" s="31"/>
      <c r="F2058" s="30"/>
      <c r="G2058" s="30"/>
      <c r="H2058" s="30"/>
      <c r="I2058" s="1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1" t="str">
        <f t="array" ref="J2058">IF(I2058&lt;&gt;"",INDEX(Def!$J$6:$L$10,MATCH(F2058,Def!$I$6:$I$10,0),MATCH(I2058,Def!$J$5:$L$5,0)),"")</f>
        <v/>
      </c>
      <c r="K2058" s="33"/>
      <c r="L2058" s="34" t="str">
        <f t="shared" si="1"/>
        <v/>
      </c>
      <c r="M2058" s="31"/>
    </row>
    <row r="2059" ht="14.25" customHeight="1">
      <c r="A2059" s="13"/>
      <c r="B2059" s="30"/>
      <c r="C2059" s="31"/>
      <c r="D2059" s="31"/>
      <c r="E2059" s="31"/>
      <c r="F2059" s="30"/>
      <c r="G2059" s="30"/>
      <c r="H2059" s="30"/>
      <c r="I2059" s="1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1" t="str">
        <f t="array" ref="J2059">IF(I2059&lt;&gt;"",INDEX(Def!$J$6:$L$10,MATCH(F2059,Def!$I$6:$I$10,0),MATCH(I2059,Def!$J$5:$L$5,0)),"")</f>
        <v/>
      </c>
      <c r="K2059" s="33"/>
      <c r="L2059" s="34" t="str">
        <f t="shared" si="1"/>
        <v/>
      </c>
      <c r="M2059" s="31"/>
    </row>
    <row r="2060" ht="14.25" customHeight="1">
      <c r="A2060" s="13"/>
      <c r="B2060" s="30"/>
      <c r="C2060" s="31"/>
      <c r="D2060" s="31"/>
      <c r="E2060" s="31"/>
      <c r="F2060" s="30"/>
      <c r="G2060" s="30"/>
      <c r="H2060" s="30"/>
      <c r="I2060" s="1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1" t="str">
        <f t="array" ref="J2060">IF(I2060&lt;&gt;"",INDEX(Def!$J$6:$L$10,MATCH(F2060,Def!$I$6:$I$10,0),MATCH(I2060,Def!$J$5:$L$5,0)),"")</f>
        <v/>
      </c>
      <c r="K2060" s="33"/>
      <c r="L2060" s="34" t="str">
        <f t="shared" si="1"/>
        <v/>
      </c>
      <c r="M2060" s="31"/>
    </row>
    <row r="2061" ht="14.25" customHeight="1">
      <c r="A2061" s="13"/>
      <c r="B2061" s="30"/>
      <c r="C2061" s="31"/>
      <c r="D2061" s="31"/>
      <c r="E2061" s="31"/>
      <c r="F2061" s="30"/>
      <c r="G2061" s="30"/>
      <c r="H2061" s="30"/>
      <c r="I2061" s="1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1" t="str">
        <f t="array" ref="J2061">IF(I2061&lt;&gt;"",INDEX(Def!$J$6:$L$10,MATCH(F2061,Def!$I$6:$I$10,0),MATCH(I2061,Def!$J$5:$L$5,0)),"")</f>
        <v/>
      </c>
      <c r="K2061" s="33"/>
      <c r="L2061" s="34" t="str">
        <f t="shared" si="1"/>
        <v/>
      </c>
      <c r="M2061" s="31"/>
    </row>
    <row r="2062" ht="14.25" customHeight="1">
      <c r="A2062" s="13"/>
      <c r="B2062" s="30"/>
      <c r="C2062" s="31"/>
      <c r="D2062" s="31"/>
      <c r="E2062" s="31"/>
      <c r="F2062" s="30"/>
      <c r="G2062" s="30"/>
      <c r="H2062" s="30"/>
      <c r="I2062" s="1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1" t="str">
        <f t="array" ref="J2062">IF(I2062&lt;&gt;"",INDEX(Def!$J$6:$L$10,MATCH(F2062,Def!$I$6:$I$10,0),MATCH(I2062,Def!$J$5:$L$5,0)),"")</f>
        <v/>
      </c>
      <c r="K2062" s="33"/>
      <c r="L2062" s="34" t="str">
        <f t="shared" si="1"/>
        <v/>
      </c>
      <c r="M2062" s="31"/>
    </row>
    <row r="2063" ht="14.25" customHeight="1">
      <c r="A2063" s="13"/>
      <c r="B2063" s="30"/>
      <c r="C2063" s="31"/>
      <c r="D2063" s="31"/>
      <c r="E2063" s="31"/>
      <c r="F2063" s="30"/>
      <c r="G2063" s="30"/>
      <c r="H2063" s="30"/>
      <c r="I2063" s="1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1" t="str">
        <f t="array" ref="J2063">IF(I2063&lt;&gt;"",INDEX(Def!$J$6:$L$10,MATCH(F2063,Def!$I$6:$I$10,0),MATCH(I2063,Def!$J$5:$L$5,0)),"")</f>
        <v/>
      </c>
      <c r="K2063" s="33"/>
      <c r="L2063" s="34" t="str">
        <f t="shared" si="1"/>
        <v/>
      </c>
      <c r="M2063" s="31"/>
    </row>
    <row r="2064" ht="14.25" customHeight="1">
      <c r="A2064" s="13"/>
      <c r="B2064" s="30"/>
      <c r="C2064" s="31"/>
      <c r="D2064" s="31"/>
      <c r="E2064" s="31"/>
      <c r="F2064" s="30"/>
      <c r="G2064" s="30"/>
      <c r="H2064" s="30"/>
      <c r="I2064" s="1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1" t="str">
        <f t="array" ref="J2064">IF(I2064&lt;&gt;"",INDEX(Def!$J$6:$L$10,MATCH(F2064,Def!$I$6:$I$10,0),MATCH(I2064,Def!$J$5:$L$5,0)),"")</f>
        <v/>
      </c>
      <c r="K2064" s="33"/>
      <c r="L2064" s="34" t="str">
        <f t="shared" si="1"/>
        <v/>
      </c>
      <c r="M2064" s="31"/>
    </row>
    <row r="2065" ht="14.25" customHeight="1">
      <c r="A2065" s="13"/>
      <c r="B2065" s="30"/>
      <c r="C2065" s="31"/>
      <c r="D2065" s="31"/>
      <c r="E2065" s="31"/>
      <c r="F2065" s="30"/>
      <c r="G2065" s="30"/>
      <c r="H2065" s="30"/>
      <c r="I2065" s="1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1" t="str">
        <f t="array" ref="J2065">IF(I2065&lt;&gt;"",INDEX(Def!$J$6:$L$10,MATCH(F2065,Def!$I$6:$I$10,0),MATCH(I2065,Def!$J$5:$L$5,0)),"")</f>
        <v/>
      </c>
      <c r="K2065" s="33"/>
      <c r="L2065" s="34" t="str">
        <f t="shared" si="1"/>
        <v/>
      </c>
      <c r="M2065" s="31"/>
    </row>
    <row r="2066" ht="14.25" customHeight="1">
      <c r="A2066" s="13"/>
      <c r="B2066" s="30"/>
      <c r="C2066" s="31"/>
      <c r="D2066" s="31"/>
      <c r="E2066" s="31"/>
      <c r="F2066" s="30"/>
      <c r="G2066" s="30"/>
      <c r="H2066" s="30"/>
      <c r="I2066" s="1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1" t="str">
        <f t="array" ref="J2066">IF(I2066&lt;&gt;"",INDEX(Def!$J$6:$L$10,MATCH(F2066,Def!$I$6:$I$10,0),MATCH(I2066,Def!$J$5:$L$5,0)),"")</f>
        <v/>
      </c>
      <c r="K2066" s="33"/>
      <c r="L2066" s="34" t="str">
        <f t="shared" si="1"/>
        <v/>
      </c>
      <c r="M2066" s="31"/>
    </row>
    <row r="2067" ht="14.25" customHeight="1">
      <c r="A2067" s="13"/>
      <c r="B2067" s="30"/>
      <c r="C2067" s="31"/>
      <c r="D2067" s="31"/>
      <c r="E2067" s="31"/>
      <c r="F2067" s="30"/>
      <c r="G2067" s="30"/>
      <c r="H2067" s="30"/>
      <c r="I2067" s="1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1" t="str">
        <f t="array" ref="J2067">IF(I2067&lt;&gt;"",INDEX(Def!$J$6:$L$10,MATCH(F2067,Def!$I$6:$I$10,0),MATCH(I2067,Def!$J$5:$L$5,0)),"")</f>
        <v/>
      </c>
      <c r="K2067" s="33"/>
      <c r="L2067" s="34" t="str">
        <f t="shared" si="1"/>
        <v/>
      </c>
      <c r="M2067" s="31"/>
    </row>
    <row r="2068" ht="14.25" customHeight="1">
      <c r="A2068" s="13"/>
      <c r="B2068" s="30"/>
      <c r="C2068" s="31"/>
      <c r="D2068" s="31"/>
      <c r="E2068" s="31"/>
      <c r="F2068" s="30"/>
      <c r="G2068" s="30"/>
      <c r="H2068" s="30"/>
      <c r="I2068" s="1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1" t="str">
        <f t="array" ref="J2068">IF(I2068&lt;&gt;"",INDEX(Def!$J$6:$L$10,MATCH(F2068,Def!$I$6:$I$10,0),MATCH(I2068,Def!$J$5:$L$5,0)),"")</f>
        <v/>
      </c>
      <c r="K2068" s="33"/>
      <c r="L2068" s="34" t="str">
        <f t="shared" si="1"/>
        <v/>
      </c>
      <c r="M2068" s="31"/>
    </row>
    <row r="2069" ht="14.25" customHeight="1">
      <c r="A2069" s="13"/>
      <c r="B2069" s="30"/>
      <c r="C2069" s="31"/>
      <c r="D2069" s="31"/>
      <c r="E2069" s="31"/>
      <c r="F2069" s="30"/>
      <c r="G2069" s="30"/>
      <c r="H2069" s="30"/>
      <c r="I2069" s="1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1" t="str">
        <f t="array" ref="J2069">IF(I2069&lt;&gt;"",INDEX(Def!$J$6:$L$10,MATCH(F2069,Def!$I$6:$I$10,0),MATCH(I2069,Def!$J$5:$L$5,0)),"")</f>
        <v/>
      </c>
      <c r="K2069" s="33"/>
      <c r="L2069" s="34" t="str">
        <f t="shared" si="1"/>
        <v/>
      </c>
      <c r="M2069" s="31"/>
    </row>
    <row r="2070" ht="14.25" customHeight="1">
      <c r="A2070" s="13"/>
      <c r="B2070" s="30"/>
      <c r="C2070" s="31"/>
      <c r="D2070" s="31"/>
      <c r="E2070" s="31"/>
      <c r="F2070" s="30"/>
      <c r="G2070" s="30"/>
      <c r="H2070" s="30"/>
      <c r="I2070" s="1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1" t="str">
        <f t="array" ref="J2070">IF(I2070&lt;&gt;"",INDEX(Def!$J$6:$L$10,MATCH(F2070,Def!$I$6:$I$10,0),MATCH(I2070,Def!$J$5:$L$5,0)),"")</f>
        <v/>
      </c>
      <c r="K2070" s="33"/>
      <c r="L2070" s="34" t="str">
        <f t="shared" si="1"/>
        <v/>
      </c>
      <c r="M2070" s="31"/>
    </row>
    <row r="2071" ht="14.25" customHeight="1">
      <c r="A2071" s="13"/>
      <c r="B2071" s="30"/>
      <c r="C2071" s="31"/>
      <c r="D2071" s="31"/>
      <c r="E2071" s="31"/>
      <c r="F2071" s="30"/>
      <c r="G2071" s="30"/>
      <c r="H2071" s="30"/>
      <c r="I2071" s="1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1" t="str">
        <f t="array" ref="J2071">IF(I2071&lt;&gt;"",INDEX(Def!$J$6:$L$10,MATCH(F2071,Def!$I$6:$I$10,0),MATCH(I2071,Def!$J$5:$L$5,0)),"")</f>
        <v/>
      </c>
      <c r="K2071" s="33"/>
      <c r="L2071" s="34" t="str">
        <f t="shared" si="1"/>
        <v/>
      </c>
      <c r="M2071" s="31"/>
    </row>
    <row r="2072" ht="14.25" customHeight="1">
      <c r="A2072" s="13"/>
      <c r="B2072" s="30"/>
      <c r="C2072" s="31"/>
      <c r="D2072" s="31"/>
      <c r="E2072" s="31"/>
      <c r="F2072" s="30"/>
      <c r="G2072" s="30"/>
      <c r="H2072" s="30"/>
      <c r="I2072" s="1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1" t="str">
        <f t="array" ref="J2072">IF(I2072&lt;&gt;"",INDEX(Def!$J$6:$L$10,MATCH(F2072,Def!$I$6:$I$10,0),MATCH(I2072,Def!$J$5:$L$5,0)),"")</f>
        <v/>
      </c>
      <c r="K2072" s="33"/>
      <c r="L2072" s="34" t="str">
        <f t="shared" si="1"/>
        <v/>
      </c>
      <c r="M2072" s="31"/>
    </row>
    <row r="2073" ht="14.25" customHeight="1">
      <c r="A2073" s="13"/>
      <c r="B2073" s="30"/>
      <c r="C2073" s="31"/>
      <c r="D2073" s="31"/>
      <c r="E2073" s="31"/>
      <c r="F2073" s="30"/>
      <c r="G2073" s="30"/>
      <c r="H2073" s="30"/>
      <c r="I2073" s="1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1" t="str">
        <f t="array" ref="J2073">IF(I2073&lt;&gt;"",INDEX(Def!$J$6:$L$10,MATCH(F2073,Def!$I$6:$I$10,0),MATCH(I2073,Def!$J$5:$L$5,0)),"")</f>
        <v/>
      </c>
      <c r="K2073" s="33"/>
      <c r="L2073" s="34" t="str">
        <f t="shared" si="1"/>
        <v/>
      </c>
      <c r="M2073" s="31"/>
    </row>
    <row r="2074" ht="14.25" customHeight="1">
      <c r="A2074" s="13"/>
      <c r="B2074" s="30"/>
      <c r="C2074" s="31"/>
      <c r="D2074" s="31"/>
      <c r="E2074" s="31"/>
      <c r="F2074" s="30"/>
      <c r="G2074" s="30"/>
      <c r="H2074" s="30"/>
      <c r="I2074" s="1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1" t="str">
        <f t="array" ref="J2074">IF(I2074&lt;&gt;"",INDEX(Def!$J$6:$L$10,MATCH(F2074,Def!$I$6:$I$10,0),MATCH(I2074,Def!$J$5:$L$5,0)),"")</f>
        <v/>
      </c>
      <c r="K2074" s="33"/>
      <c r="L2074" s="34" t="str">
        <f t="shared" si="1"/>
        <v/>
      </c>
      <c r="M2074" s="31"/>
    </row>
    <row r="2075" ht="14.25" customHeight="1">
      <c r="A2075" s="13"/>
      <c r="B2075" s="30"/>
      <c r="C2075" s="31"/>
      <c r="D2075" s="31"/>
      <c r="E2075" s="31"/>
      <c r="F2075" s="30"/>
      <c r="G2075" s="30"/>
      <c r="H2075" s="30"/>
      <c r="I2075" s="1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1" t="str">
        <f t="array" ref="J2075">IF(I2075&lt;&gt;"",INDEX(Def!$J$6:$L$10,MATCH(F2075,Def!$I$6:$I$10,0),MATCH(I2075,Def!$J$5:$L$5,0)),"")</f>
        <v/>
      </c>
      <c r="K2075" s="33"/>
      <c r="L2075" s="34" t="str">
        <f t="shared" si="1"/>
        <v/>
      </c>
      <c r="M2075" s="31"/>
    </row>
    <row r="2076" ht="14.25" customHeight="1">
      <c r="A2076" s="13"/>
      <c r="B2076" s="30"/>
      <c r="C2076" s="31"/>
      <c r="D2076" s="31"/>
      <c r="E2076" s="31"/>
      <c r="F2076" s="30"/>
      <c r="G2076" s="30"/>
      <c r="H2076" s="30"/>
      <c r="I2076" s="1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1" t="str">
        <f t="array" ref="J2076">IF(I2076&lt;&gt;"",INDEX(Def!$J$6:$L$10,MATCH(F2076,Def!$I$6:$I$10,0),MATCH(I2076,Def!$J$5:$L$5,0)),"")</f>
        <v/>
      </c>
      <c r="K2076" s="33"/>
      <c r="L2076" s="34" t="str">
        <f t="shared" si="1"/>
        <v/>
      </c>
      <c r="M2076" s="31"/>
    </row>
    <row r="2077" ht="14.25" customHeight="1">
      <c r="A2077" s="13"/>
      <c r="B2077" s="30"/>
      <c r="C2077" s="31"/>
      <c r="D2077" s="31"/>
      <c r="E2077" s="31"/>
      <c r="F2077" s="30"/>
      <c r="G2077" s="30"/>
      <c r="H2077" s="30"/>
      <c r="I2077" s="1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1" t="str">
        <f t="array" ref="J2077">IF(I2077&lt;&gt;"",INDEX(Def!$J$6:$L$10,MATCH(F2077,Def!$I$6:$I$10,0),MATCH(I2077,Def!$J$5:$L$5,0)),"")</f>
        <v/>
      </c>
      <c r="K2077" s="33"/>
      <c r="L2077" s="34" t="str">
        <f t="shared" si="1"/>
        <v/>
      </c>
      <c r="M2077" s="31"/>
    </row>
    <row r="2078" ht="14.25" customHeight="1">
      <c r="A2078" s="13"/>
      <c r="B2078" s="30"/>
      <c r="C2078" s="31"/>
      <c r="D2078" s="31"/>
      <c r="E2078" s="31"/>
      <c r="F2078" s="30"/>
      <c r="G2078" s="30"/>
      <c r="H2078" s="30"/>
      <c r="I2078" s="1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1" t="str">
        <f t="array" ref="J2078">IF(I2078&lt;&gt;"",INDEX(Def!$J$6:$L$10,MATCH(F2078,Def!$I$6:$I$10,0),MATCH(I2078,Def!$J$5:$L$5,0)),"")</f>
        <v/>
      </c>
      <c r="K2078" s="33"/>
      <c r="L2078" s="34" t="str">
        <f t="shared" si="1"/>
        <v/>
      </c>
      <c r="M2078" s="31"/>
    </row>
    <row r="2079" ht="14.25" customHeight="1">
      <c r="A2079" s="13"/>
      <c r="B2079" s="30"/>
      <c r="C2079" s="31"/>
      <c r="D2079" s="31"/>
      <c r="E2079" s="31"/>
      <c r="F2079" s="30"/>
      <c r="G2079" s="30"/>
      <c r="H2079" s="30"/>
      <c r="I2079" s="1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1" t="str">
        <f t="array" ref="J2079">IF(I2079&lt;&gt;"",INDEX(Def!$J$6:$L$10,MATCH(F2079,Def!$I$6:$I$10,0),MATCH(I2079,Def!$J$5:$L$5,0)),"")</f>
        <v/>
      </c>
      <c r="K2079" s="33"/>
      <c r="L2079" s="34" t="str">
        <f t="shared" si="1"/>
        <v/>
      </c>
      <c r="M2079" s="31"/>
    </row>
    <row r="2080" ht="14.25" customHeight="1">
      <c r="A2080" s="13"/>
      <c r="B2080" s="30"/>
      <c r="C2080" s="31"/>
      <c r="D2080" s="31"/>
      <c r="E2080" s="31"/>
      <c r="F2080" s="30"/>
      <c r="G2080" s="30"/>
      <c r="H2080" s="30"/>
      <c r="I2080" s="1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1" t="str">
        <f t="array" ref="J2080">IF(I2080&lt;&gt;"",INDEX(Def!$J$6:$L$10,MATCH(F2080,Def!$I$6:$I$10,0),MATCH(I2080,Def!$J$5:$L$5,0)),"")</f>
        <v/>
      </c>
      <c r="K2080" s="33"/>
      <c r="L2080" s="34" t="str">
        <f t="shared" si="1"/>
        <v/>
      </c>
      <c r="M2080" s="31"/>
    </row>
    <row r="2081" ht="14.25" customHeight="1">
      <c r="A2081" s="13"/>
      <c r="B2081" s="30"/>
      <c r="C2081" s="31"/>
      <c r="D2081" s="31"/>
      <c r="E2081" s="31"/>
      <c r="F2081" s="30"/>
      <c r="G2081" s="30"/>
      <c r="H2081" s="30"/>
      <c r="I2081" s="1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1" t="str">
        <f t="array" ref="J2081">IF(I2081&lt;&gt;"",INDEX(Def!$J$6:$L$10,MATCH(F2081,Def!$I$6:$I$10,0),MATCH(I2081,Def!$J$5:$L$5,0)),"")</f>
        <v/>
      </c>
      <c r="K2081" s="33"/>
      <c r="L2081" s="34" t="str">
        <f t="shared" si="1"/>
        <v/>
      </c>
      <c r="M2081" s="31"/>
    </row>
    <row r="2082" ht="14.25" customHeight="1">
      <c r="A2082" s="13"/>
      <c r="B2082" s="30"/>
      <c r="C2082" s="31"/>
      <c r="D2082" s="31"/>
      <c r="E2082" s="31"/>
      <c r="F2082" s="30"/>
      <c r="G2082" s="30"/>
      <c r="H2082" s="30"/>
      <c r="I2082" s="1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1" t="str">
        <f t="array" ref="J2082">IF(I2082&lt;&gt;"",INDEX(Def!$J$6:$L$10,MATCH(F2082,Def!$I$6:$I$10,0),MATCH(I2082,Def!$J$5:$L$5,0)),"")</f>
        <v/>
      </c>
      <c r="K2082" s="33"/>
      <c r="L2082" s="34" t="str">
        <f t="shared" si="1"/>
        <v/>
      </c>
      <c r="M2082" s="31"/>
    </row>
    <row r="2083" ht="14.25" customHeight="1">
      <c r="A2083" s="13"/>
      <c r="B2083" s="30"/>
      <c r="C2083" s="31"/>
      <c r="D2083" s="31"/>
      <c r="E2083" s="31"/>
      <c r="F2083" s="30"/>
      <c r="G2083" s="30"/>
      <c r="H2083" s="30"/>
      <c r="I2083" s="1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1" t="str">
        <f t="array" ref="J2083">IF(I2083&lt;&gt;"",INDEX(Def!$J$6:$L$10,MATCH(F2083,Def!$I$6:$I$10,0),MATCH(I2083,Def!$J$5:$L$5,0)),"")</f>
        <v/>
      </c>
      <c r="K2083" s="33"/>
      <c r="L2083" s="34" t="str">
        <f t="shared" si="1"/>
        <v/>
      </c>
      <c r="M2083" s="31"/>
    </row>
    <row r="2084" ht="14.25" customHeight="1">
      <c r="A2084" s="13"/>
      <c r="B2084" s="30"/>
      <c r="C2084" s="31"/>
      <c r="D2084" s="31"/>
      <c r="E2084" s="31"/>
      <c r="F2084" s="30"/>
      <c r="G2084" s="30"/>
      <c r="H2084" s="30"/>
      <c r="I2084" s="1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1" t="str">
        <f t="array" ref="J2084">IF(I2084&lt;&gt;"",INDEX(Def!$J$6:$L$10,MATCH(F2084,Def!$I$6:$I$10,0),MATCH(I2084,Def!$J$5:$L$5,0)),"")</f>
        <v/>
      </c>
      <c r="K2084" s="33"/>
      <c r="L2084" s="34" t="str">
        <f t="shared" si="1"/>
        <v/>
      </c>
      <c r="M2084" s="31"/>
    </row>
    <row r="2085" ht="14.25" customHeight="1">
      <c r="A2085" s="13"/>
      <c r="B2085" s="30"/>
      <c r="C2085" s="31"/>
      <c r="D2085" s="31"/>
      <c r="E2085" s="31"/>
      <c r="F2085" s="30"/>
      <c r="G2085" s="30"/>
      <c r="H2085" s="30"/>
      <c r="I2085" s="1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1" t="str">
        <f t="array" ref="J2085">IF(I2085&lt;&gt;"",INDEX(Def!$J$6:$L$10,MATCH(F2085,Def!$I$6:$I$10,0),MATCH(I2085,Def!$J$5:$L$5,0)),"")</f>
        <v/>
      </c>
      <c r="K2085" s="33"/>
      <c r="L2085" s="34" t="str">
        <f t="shared" si="1"/>
        <v/>
      </c>
      <c r="M2085" s="31"/>
    </row>
    <row r="2086" ht="14.25" customHeight="1">
      <c r="A2086" s="13"/>
      <c r="B2086" s="30"/>
      <c r="C2086" s="31"/>
      <c r="D2086" s="31"/>
      <c r="E2086" s="31"/>
      <c r="F2086" s="30"/>
      <c r="G2086" s="30"/>
      <c r="H2086" s="30"/>
      <c r="I2086" s="1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1" t="str">
        <f t="array" ref="J2086">IF(I2086&lt;&gt;"",INDEX(Def!$J$6:$L$10,MATCH(F2086,Def!$I$6:$I$10,0),MATCH(I2086,Def!$J$5:$L$5,0)),"")</f>
        <v/>
      </c>
      <c r="K2086" s="33"/>
      <c r="L2086" s="34" t="str">
        <f t="shared" si="1"/>
        <v/>
      </c>
      <c r="M2086" s="31"/>
    </row>
    <row r="2087" ht="14.25" customHeight="1">
      <c r="A2087" s="13"/>
      <c r="B2087" s="30"/>
      <c r="C2087" s="31"/>
      <c r="D2087" s="31"/>
      <c r="E2087" s="31"/>
      <c r="F2087" s="30"/>
      <c r="G2087" s="30"/>
      <c r="H2087" s="30"/>
      <c r="I2087" s="1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1" t="str">
        <f t="array" ref="J2087">IF(I2087&lt;&gt;"",INDEX(Def!$J$6:$L$10,MATCH(F2087,Def!$I$6:$I$10,0),MATCH(I2087,Def!$J$5:$L$5,0)),"")</f>
        <v/>
      </c>
      <c r="K2087" s="33"/>
      <c r="L2087" s="34" t="str">
        <f t="shared" si="1"/>
        <v/>
      </c>
      <c r="M2087" s="31"/>
    </row>
    <row r="2088" ht="14.25" customHeight="1">
      <c r="A2088" s="13"/>
      <c r="B2088" s="30"/>
      <c r="C2088" s="31"/>
      <c r="D2088" s="31"/>
      <c r="E2088" s="31"/>
      <c r="F2088" s="30"/>
      <c r="G2088" s="30"/>
      <c r="H2088" s="30"/>
      <c r="I2088" s="1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1" t="str">
        <f t="array" ref="J2088">IF(I2088&lt;&gt;"",INDEX(Def!$J$6:$L$10,MATCH(F2088,Def!$I$6:$I$10,0),MATCH(I2088,Def!$J$5:$L$5,0)),"")</f>
        <v/>
      </c>
      <c r="K2088" s="33"/>
      <c r="L2088" s="34" t="str">
        <f t="shared" si="1"/>
        <v/>
      </c>
      <c r="M2088" s="31"/>
    </row>
    <row r="2089" ht="14.25" customHeight="1">
      <c r="A2089" s="13"/>
      <c r="B2089" s="30"/>
      <c r="C2089" s="31"/>
      <c r="D2089" s="31"/>
      <c r="E2089" s="31"/>
      <c r="F2089" s="30"/>
      <c r="G2089" s="30"/>
      <c r="H2089" s="30"/>
      <c r="I2089" s="1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1" t="str">
        <f t="array" ref="J2089">IF(I2089&lt;&gt;"",INDEX(Def!$J$6:$L$10,MATCH(F2089,Def!$I$6:$I$10,0),MATCH(I2089,Def!$J$5:$L$5,0)),"")</f>
        <v/>
      </c>
      <c r="K2089" s="33"/>
      <c r="L2089" s="34" t="str">
        <f t="shared" si="1"/>
        <v/>
      </c>
      <c r="M2089" s="31"/>
    </row>
    <row r="2090" ht="14.25" customHeight="1">
      <c r="A2090" s="13"/>
      <c r="B2090" s="30"/>
      <c r="C2090" s="31"/>
      <c r="D2090" s="31"/>
      <c r="E2090" s="31"/>
      <c r="F2090" s="30"/>
      <c r="G2090" s="30"/>
      <c r="H2090" s="30"/>
      <c r="I2090" s="1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1" t="str">
        <f t="array" ref="J2090">IF(I2090&lt;&gt;"",INDEX(Def!$J$6:$L$10,MATCH(F2090,Def!$I$6:$I$10,0),MATCH(I2090,Def!$J$5:$L$5,0)),"")</f>
        <v/>
      </c>
      <c r="K2090" s="33"/>
      <c r="L2090" s="34" t="str">
        <f t="shared" si="1"/>
        <v/>
      </c>
      <c r="M2090" s="31"/>
    </row>
    <row r="2091" ht="14.25" customHeight="1">
      <c r="A2091" s="13"/>
      <c r="B2091" s="30"/>
      <c r="C2091" s="31"/>
      <c r="D2091" s="31"/>
      <c r="E2091" s="31"/>
      <c r="F2091" s="30"/>
      <c r="G2091" s="30"/>
      <c r="H2091" s="30"/>
      <c r="I2091" s="1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1" t="str">
        <f t="array" ref="J2091">IF(I2091&lt;&gt;"",INDEX(Def!$J$6:$L$10,MATCH(F2091,Def!$I$6:$I$10,0),MATCH(I2091,Def!$J$5:$L$5,0)),"")</f>
        <v/>
      </c>
      <c r="K2091" s="33"/>
      <c r="L2091" s="34" t="str">
        <f t="shared" si="1"/>
        <v/>
      </c>
      <c r="M2091" s="31"/>
    </row>
    <row r="2092" ht="14.25" customHeight="1">
      <c r="A2092" s="13"/>
      <c r="B2092" s="30"/>
      <c r="C2092" s="31"/>
      <c r="D2092" s="31"/>
      <c r="E2092" s="31"/>
      <c r="F2092" s="30"/>
      <c r="G2092" s="30"/>
      <c r="H2092" s="30"/>
      <c r="I2092" s="1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1" t="str">
        <f t="array" ref="J2092">IF(I2092&lt;&gt;"",INDEX(Def!$J$6:$L$10,MATCH(F2092,Def!$I$6:$I$10,0),MATCH(I2092,Def!$J$5:$L$5,0)),"")</f>
        <v/>
      </c>
      <c r="K2092" s="33"/>
      <c r="L2092" s="34" t="str">
        <f t="shared" si="1"/>
        <v/>
      </c>
      <c r="M2092" s="31"/>
    </row>
    <row r="2093" ht="14.25" customHeight="1">
      <c r="A2093" s="13"/>
      <c r="B2093" s="30"/>
      <c r="C2093" s="31"/>
      <c r="D2093" s="31"/>
      <c r="E2093" s="31"/>
      <c r="F2093" s="30"/>
      <c r="G2093" s="30"/>
      <c r="H2093" s="30"/>
      <c r="I2093" s="1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1" t="str">
        <f t="array" ref="J2093">IF(I2093&lt;&gt;"",INDEX(Def!$J$6:$L$10,MATCH(F2093,Def!$I$6:$I$10,0),MATCH(I2093,Def!$J$5:$L$5,0)),"")</f>
        <v/>
      </c>
      <c r="K2093" s="33"/>
      <c r="L2093" s="34" t="str">
        <f t="shared" si="1"/>
        <v/>
      </c>
      <c r="M2093" s="31"/>
    </row>
    <row r="2094" ht="14.25" customHeight="1">
      <c r="A2094" s="13"/>
      <c r="B2094" s="30"/>
      <c r="C2094" s="31"/>
      <c r="D2094" s="31"/>
      <c r="E2094" s="31"/>
      <c r="F2094" s="30"/>
      <c r="G2094" s="30"/>
      <c r="H2094" s="30"/>
      <c r="I2094" s="1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1" t="str">
        <f t="array" ref="J2094">IF(I2094&lt;&gt;"",INDEX(Def!$J$6:$L$10,MATCH(F2094,Def!$I$6:$I$10,0),MATCH(I2094,Def!$J$5:$L$5,0)),"")</f>
        <v/>
      </c>
      <c r="K2094" s="33"/>
      <c r="L2094" s="34" t="str">
        <f t="shared" si="1"/>
        <v/>
      </c>
      <c r="M2094" s="31"/>
    </row>
    <row r="2095" ht="14.25" customHeight="1">
      <c r="A2095" s="13"/>
      <c r="B2095" s="30"/>
      <c r="C2095" s="31"/>
      <c r="D2095" s="31"/>
      <c r="E2095" s="31"/>
      <c r="F2095" s="30"/>
      <c r="G2095" s="30"/>
      <c r="H2095" s="30"/>
      <c r="I2095" s="1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1" t="str">
        <f t="array" ref="J2095">IF(I2095&lt;&gt;"",INDEX(Def!$J$6:$L$10,MATCH(F2095,Def!$I$6:$I$10,0),MATCH(I2095,Def!$J$5:$L$5,0)),"")</f>
        <v/>
      </c>
      <c r="K2095" s="33"/>
      <c r="L2095" s="34" t="str">
        <f t="shared" si="1"/>
        <v/>
      </c>
      <c r="M2095" s="31"/>
    </row>
    <row r="2096" ht="14.25" customHeight="1">
      <c r="A2096" s="13"/>
      <c r="B2096" s="30"/>
      <c r="C2096" s="31"/>
      <c r="D2096" s="31"/>
      <c r="E2096" s="31"/>
      <c r="F2096" s="30"/>
      <c r="G2096" s="30"/>
      <c r="H2096" s="30"/>
      <c r="I2096" s="1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1" t="str">
        <f t="array" ref="J2096">IF(I2096&lt;&gt;"",INDEX(Def!$J$6:$L$10,MATCH(F2096,Def!$I$6:$I$10,0),MATCH(I2096,Def!$J$5:$L$5,0)),"")</f>
        <v/>
      </c>
      <c r="K2096" s="33"/>
      <c r="L2096" s="34" t="str">
        <f t="shared" si="1"/>
        <v/>
      </c>
      <c r="M2096" s="31"/>
    </row>
    <row r="2097" ht="14.25" customHeight="1">
      <c r="A2097" s="13"/>
      <c r="B2097" s="30"/>
      <c r="C2097" s="31"/>
      <c r="D2097" s="31"/>
      <c r="E2097" s="31"/>
      <c r="F2097" s="30"/>
      <c r="G2097" s="30"/>
      <c r="H2097" s="30"/>
      <c r="I2097" s="1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1" t="str">
        <f t="array" ref="J2097">IF(I2097&lt;&gt;"",INDEX(Def!$J$6:$L$10,MATCH(F2097,Def!$I$6:$I$10,0),MATCH(I2097,Def!$J$5:$L$5,0)),"")</f>
        <v/>
      </c>
      <c r="K2097" s="33"/>
      <c r="L2097" s="34" t="str">
        <f t="shared" si="1"/>
        <v/>
      </c>
      <c r="M2097" s="31"/>
    </row>
    <row r="2098" ht="14.25" customHeight="1">
      <c r="A2098" s="13"/>
      <c r="B2098" s="30"/>
      <c r="C2098" s="31"/>
      <c r="D2098" s="31"/>
      <c r="E2098" s="31"/>
      <c r="F2098" s="30"/>
      <c r="G2098" s="30"/>
      <c r="H2098" s="30"/>
      <c r="I2098" s="1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1" t="str">
        <f t="array" ref="J2098">IF(I2098&lt;&gt;"",INDEX(Def!$J$6:$L$10,MATCH(F2098,Def!$I$6:$I$10,0),MATCH(I2098,Def!$J$5:$L$5,0)),"")</f>
        <v/>
      </c>
      <c r="K2098" s="33"/>
      <c r="L2098" s="34" t="str">
        <f t="shared" si="1"/>
        <v/>
      </c>
      <c r="M2098" s="31"/>
    </row>
    <row r="2099" ht="14.25" customHeight="1">
      <c r="A2099" s="13"/>
      <c r="B2099" s="30"/>
      <c r="C2099" s="31"/>
      <c r="D2099" s="31"/>
      <c r="E2099" s="31"/>
      <c r="F2099" s="30"/>
      <c r="G2099" s="30"/>
      <c r="H2099" s="30"/>
      <c r="I2099" s="1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1" t="str">
        <f t="array" ref="J2099">IF(I2099&lt;&gt;"",INDEX(Def!$J$6:$L$10,MATCH(F2099,Def!$I$6:$I$10,0),MATCH(I2099,Def!$J$5:$L$5,0)),"")</f>
        <v/>
      </c>
      <c r="K2099" s="33"/>
      <c r="L2099" s="34" t="str">
        <f t="shared" si="1"/>
        <v/>
      </c>
      <c r="M2099" s="31"/>
    </row>
    <row r="2100" ht="14.25" customHeight="1">
      <c r="A2100" s="13"/>
      <c r="B2100" s="30"/>
      <c r="C2100" s="31"/>
      <c r="D2100" s="31"/>
      <c r="E2100" s="31"/>
      <c r="F2100" s="30"/>
      <c r="G2100" s="30"/>
      <c r="H2100" s="30"/>
      <c r="I2100" s="1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1" t="str">
        <f t="array" ref="J2100">IF(I2100&lt;&gt;"",INDEX(Def!$J$6:$L$10,MATCH(F2100,Def!$I$6:$I$10,0),MATCH(I2100,Def!$J$5:$L$5,0)),"")</f>
        <v/>
      </c>
      <c r="K2100" s="33"/>
      <c r="L2100" s="34" t="str">
        <f t="shared" si="1"/>
        <v/>
      </c>
      <c r="M2100" s="31"/>
    </row>
    <row r="2101" ht="14.25" customHeight="1">
      <c r="A2101" s="13"/>
      <c r="B2101" s="30"/>
      <c r="C2101" s="31"/>
      <c r="D2101" s="31"/>
      <c r="E2101" s="31"/>
      <c r="F2101" s="30"/>
      <c r="G2101" s="30"/>
      <c r="H2101" s="30"/>
      <c r="I2101" s="1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1" t="str">
        <f t="array" ref="J2101">IF(I2101&lt;&gt;"",INDEX(Def!$J$6:$L$10,MATCH(F2101,Def!$I$6:$I$10,0),MATCH(I2101,Def!$J$5:$L$5,0)),"")</f>
        <v/>
      </c>
      <c r="K2101" s="33"/>
      <c r="L2101" s="34" t="str">
        <f t="shared" si="1"/>
        <v/>
      </c>
      <c r="M2101" s="31"/>
    </row>
    <row r="2102" ht="14.25" customHeight="1">
      <c r="A2102" s="13"/>
      <c r="B2102" s="30"/>
      <c r="C2102" s="31"/>
      <c r="D2102" s="31"/>
      <c r="E2102" s="31"/>
      <c r="F2102" s="30"/>
      <c r="G2102" s="30"/>
      <c r="H2102" s="30"/>
      <c r="I2102" s="1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1" t="str">
        <f t="array" ref="J2102">IF(I2102&lt;&gt;"",INDEX(Def!$J$6:$L$10,MATCH(F2102,Def!$I$6:$I$10,0),MATCH(I2102,Def!$J$5:$L$5,0)),"")</f>
        <v/>
      </c>
      <c r="K2102" s="33"/>
      <c r="L2102" s="34" t="str">
        <f t="shared" si="1"/>
        <v/>
      </c>
      <c r="M2102" s="31"/>
    </row>
    <row r="2103" ht="14.25" customHeight="1">
      <c r="A2103" s="13"/>
      <c r="B2103" s="30"/>
      <c r="C2103" s="31"/>
      <c r="D2103" s="31"/>
      <c r="E2103" s="31"/>
      <c r="F2103" s="30"/>
      <c r="G2103" s="30"/>
      <c r="H2103" s="30"/>
      <c r="I2103" s="1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1" t="str">
        <f t="array" ref="J2103">IF(I2103&lt;&gt;"",INDEX(Def!$J$6:$L$10,MATCH(F2103,Def!$I$6:$I$10,0),MATCH(I2103,Def!$J$5:$L$5,0)),"")</f>
        <v/>
      </c>
      <c r="K2103" s="33"/>
      <c r="L2103" s="34" t="str">
        <f t="shared" si="1"/>
        <v/>
      </c>
      <c r="M2103" s="31"/>
    </row>
    <row r="2104" ht="14.25" customHeight="1">
      <c r="A2104" s="13"/>
      <c r="B2104" s="30"/>
      <c r="C2104" s="31"/>
      <c r="D2104" s="31"/>
      <c r="E2104" s="31"/>
      <c r="F2104" s="30"/>
      <c r="G2104" s="30"/>
      <c r="H2104" s="30"/>
      <c r="I2104" s="1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1" t="str">
        <f t="array" ref="J2104">IF(I2104&lt;&gt;"",INDEX(Def!$J$6:$L$10,MATCH(F2104,Def!$I$6:$I$10,0),MATCH(I2104,Def!$J$5:$L$5,0)),"")</f>
        <v/>
      </c>
      <c r="K2104" s="33"/>
      <c r="L2104" s="34" t="str">
        <f t="shared" si="1"/>
        <v/>
      </c>
      <c r="M2104" s="31"/>
    </row>
    <row r="2105" ht="14.25" customHeight="1">
      <c r="A2105" s="13"/>
      <c r="B2105" s="30"/>
      <c r="C2105" s="31"/>
      <c r="D2105" s="31"/>
      <c r="E2105" s="31"/>
      <c r="F2105" s="30"/>
      <c r="G2105" s="30"/>
      <c r="H2105" s="30"/>
      <c r="I2105" s="1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1" t="str">
        <f t="array" ref="J2105">IF(I2105&lt;&gt;"",INDEX(Def!$J$6:$L$10,MATCH(F2105,Def!$I$6:$I$10,0),MATCH(I2105,Def!$J$5:$L$5,0)),"")</f>
        <v/>
      </c>
      <c r="K2105" s="33"/>
      <c r="L2105" s="34" t="str">
        <f t="shared" si="1"/>
        <v/>
      </c>
      <c r="M2105" s="31"/>
    </row>
    <row r="2106" ht="14.25" customHeight="1">
      <c r="A2106" s="13"/>
      <c r="B2106" s="30"/>
      <c r="C2106" s="31"/>
      <c r="D2106" s="31"/>
      <c r="E2106" s="31"/>
      <c r="F2106" s="30"/>
      <c r="G2106" s="30"/>
      <c r="H2106" s="30"/>
      <c r="I2106" s="1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1" t="str">
        <f t="array" ref="J2106">IF(I2106&lt;&gt;"",INDEX(Def!$J$6:$L$10,MATCH(F2106,Def!$I$6:$I$10,0),MATCH(I2106,Def!$J$5:$L$5,0)),"")</f>
        <v/>
      </c>
      <c r="K2106" s="33"/>
      <c r="L2106" s="34" t="str">
        <f t="shared" si="1"/>
        <v/>
      </c>
      <c r="M2106" s="31"/>
    </row>
    <row r="2107" ht="14.25" customHeight="1">
      <c r="A2107" s="13"/>
      <c r="B2107" s="30"/>
      <c r="C2107" s="31"/>
      <c r="D2107" s="31"/>
      <c r="E2107" s="31"/>
      <c r="F2107" s="30"/>
      <c r="G2107" s="30"/>
      <c r="H2107" s="30"/>
      <c r="I2107" s="1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1" t="str">
        <f t="array" ref="J2107">IF(I2107&lt;&gt;"",INDEX(Def!$J$6:$L$10,MATCH(F2107,Def!$I$6:$I$10,0),MATCH(I2107,Def!$J$5:$L$5,0)),"")</f>
        <v/>
      </c>
      <c r="K2107" s="33"/>
      <c r="L2107" s="34" t="str">
        <f t="shared" si="1"/>
        <v/>
      </c>
      <c r="M2107" s="31"/>
    </row>
    <row r="2108" ht="14.25" customHeight="1">
      <c r="A2108" s="13"/>
      <c r="B2108" s="30"/>
      <c r="C2108" s="31"/>
      <c r="D2108" s="31"/>
      <c r="E2108" s="31"/>
      <c r="F2108" s="30"/>
      <c r="G2108" s="30"/>
      <c r="H2108" s="30"/>
      <c r="I2108" s="1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1" t="str">
        <f t="array" ref="J2108">IF(I2108&lt;&gt;"",INDEX(Def!$J$6:$L$10,MATCH(F2108,Def!$I$6:$I$10,0),MATCH(I2108,Def!$J$5:$L$5,0)),"")</f>
        <v/>
      </c>
      <c r="K2108" s="33"/>
      <c r="L2108" s="34" t="str">
        <f t="shared" si="1"/>
        <v/>
      </c>
      <c r="M2108" s="31"/>
    </row>
    <row r="2109" ht="14.25" customHeight="1">
      <c r="A2109" s="13"/>
      <c r="B2109" s="30"/>
      <c r="C2109" s="31"/>
      <c r="D2109" s="31"/>
      <c r="E2109" s="31"/>
      <c r="F2109" s="30"/>
      <c r="G2109" s="30"/>
      <c r="H2109" s="30"/>
      <c r="I2109" s="1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1" t="str">
        <f t="array" ref="J2109">IF(I2109&lt;&gt;"",INDEX(Def!$J$6:$L$10,MATCH(F2109,Def!$I$6:$I$10,0),MATCH(I2109,Def!$J$5:$L$5,0)),"")</f>
        <v/>
      </c>
      <c r="K2109" s="33"/>
      <c r="L2109" s="34" t="str">
        <f t="shared" si="1"/>
        <v/>
      </c>
      <c r="M2109" s="31"/>
    </row>
    <row r="2110" ht="14.25" customHeight="1">
      <c r="A2110" s="13"/>
      <c r="B2110" s="30"/>
      <c r="C2110" s="31"/>
      <c r="D2110" s="31"/>
      <c r="E2110" s="31"/>
      <c r="F2110" s="30"/>
      <c r="G2110" s="30"/>
      <c r="H2110" s="30"/>
      <c r="I2110" s="1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1" t="str">
        <f t="array" ref="J2110">IF(I2110&lt;&gt;"",INDEX(Def!$J$6:$L$10,MATCH(F2110,Def!$I$6:$I$10,0),MATCH(I2110,Def!$J$5:$L$5,0)),"")</f>
        <v/>
      </c>
      <c r="K2110" s="33"/>
      <c r="L2110" s="34" t="str">
        <f t="shared" si="1"/>
        <v/>
      </c>
      <c r="M2110" s="31"/>
    </row>
    <row r="2111" ht="14.25" customHeight="1">
      <c r="A2111" s="13"/>
      <c r="B2111" s="30"/>
      <c r="C2111" s="31"/>
      <c r="D2111" s="31"/>
      <c r="E2111" s="31"/>
      <c r="F2111" s="30"/>
      <c r="G2111" s="30"/>
      <c r="H2111" s="30"/>
      <c r="I2111" s="1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1" t="str">
        <f t="array" ref="J2111">IF(I2111&lt;&gt;"",INDEX(Def!$J$6:$L$10,MATCH(F2111,Def!$I$6:$I$10,0),MATCH(I2111,Def!$J$5:$L$5,0)),"")</f>
        <v/>
      </c>
      <c r="K2111" s="33"/>
      <c r="L2111" s="34" t="str">
        <f t="shared" si="1"/>
        <v/>
      </c>
      <c r="M2111" s="31"/>
    </row>
    <row r="2112" ht="14.25" customHeight="1">
      <c r="A2112" s="13"/>
      <c r="B2112" s="30"/>
      <c r="C2112" s="31"/>
      <c r="D2112" s="31"/>
      <c r="E2112" s="31"/>
      <c r="F2112" s="30"/>
      <c r="G2112" s="30"/>
      <c r="H2112" s="30"/>
      <c r="I2112" s="1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1" t="str">
        <f t="array" ref="J2112">IF(I2112&lt;&gt;"",INDEX(Def!$J$6:$L$10,MATCH(F2112,Def!$I$6:$I$10,0),MATCH(I2112,Def!$J$5:$L$5,0)),"")</f>
        <v/>
      </c>
      <c r="K2112" s="33"/>
      <c r="L2112" s="34" t="str">
        <f t="shared" si="1"/>
        <v/>
      </c>
      <c r="M2112" s="31"/>
    </row>
    <row r="2113" ht="14.25" customHeight="1">
      <c r="A2113" s="13"/>
      <c r="B2113" s="30"/>
      <c r="C2113" s="31"/>
      <c r="D2113" s="31"/>
      <c r="E2113" s="31"/>
      <c r="F2113" s="30"/>
      <c r="G2113" s="30"/>
      <c r="H2113" s="30"/>
      <c r="I2113" s="1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1" t="str">
        <f t="array" ref="J2113">IF(I2113&lt;&gt;"",INDEX(Def!$J$6:$L$10,MATCH(F2113,Def!$I$6:$I$10,0),MATCH(I2113,Def!$J$5:$L$5,0)),"")</f>
        <v/>
      </c>
      <c r="K2113" s="33"/>
      <c r="L2113" s="34" t="str">
        <f t="shared" si="1"/>
        <v/>
      </c>
      <c r="M2113" s="31"/>
    </row>
    <row r="2114" ht="14.25" customHeight="1">
      <c r="A2114" s="13"/>
      <c r="B2114" s="30"/>
      <c r="C2114" s="31"/>
      <c r="D2114" s="31"/>
      <c r="E2114" s="31"/>
      <c r="F2114" s="30"/>
      <c r="G2114" s="30"/>
      <c r="H2114" s="30"/>
      <c r="I2114" s="1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1" t="str">
        <f t="array" ref="J2114">IF(I2114&lt;&gt;"",INDEX(Def!$J$6:$L$10,MATCH(F2114,Def!$I$6:$I$10,0),MATCH(I2114,Def!$J$5:$L$5,0)),"")</f>
        <v/>
      </c>
      <c r="K2114" s="33"/>
      <c r="L2114" s="34" t="str">
        <f t="shared" si="1"/>
        <v/>
      </c>
      <c r="M2114" s="31"/>
    </row>
    <row r="2115" ht="14.25" customHeight="1">
      <c r="A2115" s="13"/>
      <c r="B2115" s="30"/>
      <c r="C2115" s="31"/>
      <c r="D2115" s="31"/>
      <c r="E2115" s="31"/>
      <c r="F2115" s="30"/>
      <c r="G2115" s="30"/>
      <c r="H2115" s="30"/>
      <c r="I2115" s="1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1" t="str">
        <f t="array" ref="J2115">IF(I2115&lt;&gt;"",INDEX(Def!$J$6:$L$10,MATCH(F2115,Def!$I$6:$I$10,0),MATCH(I2115,Def!$J$5:$L$5,0)),"")</f>
        <v/>
      </c>
      <c r="K2115" s="33"/>
      <c r="L2115" s="34" t="str">
        <f t="shared" si="1"/>
        <v/>
      </c>
      <c r="M2115" s="31"/>
    </row>
    <row r="2116" ht="14.25" customHeight="1">
      <c r="A2116" s="13"/>
      <c r="B2116" s="30"/>
      <c r="C2116" s="31"/>
      <c r="D2116" s="31"/>
      <c r="E2116" s="31"/>
      <c r="F2116" s="30"/>
      <c r="G2116" s="30"/>
      <c r="H2116" s="30"/>
      <c r="I2116" s="1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1" t="str">
        <f t="array" ref="J2116">IF(I2116&lt;&gt;"",INDEX(Def!$J$6:$L$10,MATCH(F2116,Def!$I$6:$I$10,0),MATCH(I2116,Def!$J$5:$L$5,0)),"")</f>
        <v/>
      </c>
      <c r="K2116" s="33"/>
      <c r="L2116" s="34" t="str">
        <f t="shared" si="1"/>
        <v/>
      </c>
      <c r="M2116" s="31"/>
    </row>
    <row r="2117" ht="14.25" customHeight="1">
      <c r="A2117" s="13"/>
      <c r="B2117" s="30"/>
      <c r="C2117" s="31"/>
      <c r="D2117" s="31"/>
      <c r="E2117" s="31"/>
      <c r="F2117" s="30"/>
      <c r="G2117" s="30"/>
      <c r="H2117" s="30"/>
      <c r="I2117" s="1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1" t="str">
        <f t="array" ref="J2117">IF(I2117&lt;&gt;"",INDEX(Def!$J$6:$L$10,MATCH(F2117,Def!$I$6:$I$10,0),MATCH(I2117,Def!$J$5:$L$5,0)),"")</f>
        <v/>
      </c>
      <c r="K2117" s="33"/>
      <c r="L2117" s="34" t="str">
        <f t="shared" si="1"/>
        <v/>
      </c>
      <c r="M2117" s="31"/>
    </row>
    <row r="2118" ht="14.25" customHeight="1">
      <c r="A2118" s="13"/>
      <c r="B2118" s="30"/>
      <c r="C2118" s="31"/>
      <c r="D2118" s="31"/>
      <c r="E2118" s="31"/>
      <c r="F2118" s="30"/>
      <c r="G2118" s="30"/>
      <c r="H2118" s="30"/>
      <c r="I2118" s="1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1" t="str">
        <f t="array" ref="J2118">IF(I2118&lt;&gt;"",INDEX(Def!$J$6:$L$10,MATCH(F2118,Def!$I$6:$I$10,0),MATCH(I2118,Def!$J$5:$L$5,0)),"")</f>
        <v/>
      </c>
      <c r="K2118" s="33"/>
      <c r="L2118" s="34" t="str">
        <f t="shared" si="1"/>
        <v/>
      </c>
      <c r="M2118" s="31"/>
    </row>
    <row r="2119" ht="14.25" customHeight="1">
      <c r="A2119" s="13"/>
      <c r="B2119" s="30"/>
      <c r="C2119" s="31"/>
      <c r="D2119" s="31"/>
      <c r="E2119" s="31"/>
      <c r="F2119" s="30"/>
      <c r="G2119" s="30"/>
      <c r="H2119" s="30"/>
      <c r="I2119" s="1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1" t="str">
        <f t="array" ref="J2119">IF(I2119&lt;&gt;"",INDEX(Def!$J$6:$L$10,MATCH(F2119,Def!$I$6:$I$10,0),MATCH(I2119,Def!$J$5:$L$5,0)),"")</f>
        <v/>
      </c>
      <c r="K2119" s="33"/>
      <c r="L2119" s="34" t="str">
        <f t="shared" si="1"/>
        <v/>
      </c>
      <c r="M2119" s="31"/>
    </row>
    <row r="2120" ht="14.25" customHeight="1">
      <c r="A2120" s="13"/>
      <c r="B2120" s="30"/>
      <c r="C2120" s="31"/>
      <c r="D2120" s="31"/>
      <c r="E2120" s="31"/>
      <c r="F2120" s="30"/>
      <c r="G2120" s="30"/>
      <c r="H2120" s="30"/>
      <c r="I2120" s="1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1" t="str">
        <f t="array" ref="J2120">IF(I2120&lt;&gt;"",INDEX(Def!$J$6:$L$10,MATCH(F2120,Def!$I$6:$I$10,0),MATCH(I2120,Def!$J$5:$L$5,0)),"")</f>
        <v/>
      </c>
      <c r="K2120" s="33"/>
      <c r="L2120" s="34" t="str">
        <f t="shared" si="1"/>
        <v/>
      </c>
      <c r="M2120" s="31"/>
    </row>
    <row r="2121" ht="14.25" customHeight="1">
      <c r="A2121" s="13"/>
      <c r="B2121" s="30"/>
      <c r="C2121" s="31"/>
      <c r="D2121" s="31"/>
      <c r="E2121" s="31"/>
      <c r="F2121" s="30"/>
      <c r="G2121" s="30"/>
      <c r="H2121" s="30"/>
      <c r="I2121" s="1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1" t="str">
        <f t="array" ref="J2121">IF(I2121&lt;&gt;"",INDEX(Def!$J$6:$L$10,MATCH(F2121,Def!$I$6:$I$10,0),MATCH(I2121,Def!$J$5:$L$5,0)),"")</f>
        <v/>
      </c>
      <c r="K2121" s="33"/>
      <c r="L2121" s="34" t="str">
        <f t="shared" si="1"/>
        <v/>
      </c>
      <c r="M2121" s="31"/>
    </row>
    <row r="2122" ht="14.25" customHeight="1">
      <c r="A2122" s="13"/>
      <c r="B2122" s="30"/>
      <c r="C2122" s="31"/>
      <c r="D2122" s="31"/>
      <c r="E2122" s="31"/>
      <c r="F2122" s="30"/>
      <c r="G2122" s="30"/>
      <c r="H2122" s="30"/>
      <c r="I2122" s="1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1" t="str">
        <f t="array" ref="J2122">IF(I2122&lt;&gt;"",INDEX(Def!$J$6:$L$10,MATCH(F2122,Def!$I$6:$I$10,0),MATCH(I2122,Def!$J$5:$L$5,0)),"")</f>
        <v/>
      </c>
      <c r="K2122" s="33"/>
      <c r="L2122" s="34" t="str">
        <f t="shared" si="1"/>
        <v/>
      </c>
      <c r="M2122" s="31"/>
    </row>
    <row r="2123" ht="14.25" customHeight="1">
      <c r="A2123" s="13"/>
      <c r="B2123" s="30"/>
      <c r="C2123" s="31"/>
      <c r="D2123" s="31"/>
      <c r="E2123" s="31"/>
      <c r="F2123" s="30"/>
      <c r="G2123" s="30"/>
      <c r="H2123" s="30"/>
      <c r="I2123" s="1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1" t="str">
        <f t="array" ref="J2123">IF(I2123&lt;&gt;"",INDEX(Def!$J$6:$L$10,MATCH(F2123,Def!$I$6:$I$10,0),MATCH(I2123,Def!$J$5:$L$5,0)),"")</f>
        <v/>
      </c>
      <c r="K2123" s="33"/>
      <c r="L2123" s="34" t="str">
        <f t="shared" si="1"/>
        <v/>
      </c>
      <c r="M2123" s="31"/>
    </row>
    <row r="2124" ht="14.25" customHeight="1">
      <c r="A2124" s="1"/>
      <c r="B2124" s="30"/>
      <c r="C2124" s="31"/>
      <c r="D2124" s="31"/>
      <c r="E2124" s="31"/>
      <c r="F2124" s="30"/>
      <c r="G2124" s="30"/>
      <c r="H2124" s="30"/>
      <c r="I2124" s="1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1" t="str">
        <f t="array" ref="J2124">IF(I2124&lt;&gt;"",INDEX(Def!$J$6:$L$10,MATCH(F2124,Def!$I$6:$I$10,0),MATCH(I2124,Def!$J$5:$L$5,0)),"")</f>
        <v/>
      </c>
      <c r="K2124" s="33"/>
      <c r="L2124" s="34" t="str">
        <f t="shared" si="1"/>
        <v/>
      </c>
      <c r="M2124" s="31"/>
    </row>
    <row r="2125" ht="14.25" customHeight="1">
      <c r="A2125" s="1"/>
      <c r="B2125" s="30"/>
      <c r="C2125" s="31"/>
      <c r="D2125" s="31"/>
      <c r="E2125" s="31"/>
      <c r="F2125" s="30"/>
      <c r="G2125" s="30"/>
      <c r="H2125" s="30"/>
      <c r="I2125" s="1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1" t="str">
        <f t="array" ref="J2125">IF(I2125&lt;&gt;"",INDEX(Def!$J$6:$L$10,MATCH(F2125,Def!$I$6:$I$10,0),MATCH(I2125,Def!$J$5:$L$5,0)),"")</f>
        <v/>
      </c>
      <c r="K2125" s="33"/>
      <c r="L2125" s="34" t="str">
        <f t="shared" si="1"/>
        <v/>
      </c>
      <c r="M2125" s="31"/>
    </row>
    <row r="2126" ht="14.25" customHeight="1">
      <c r="A2126" s="1"/>
      <c r="B2126" s="30"/>
      <c r="C2126" s="31"/>
      <c r="D2126" s="31"/>
      <c r="E2126" s="31"/>
      <c r="F2126" s="30"/>
      <c r="G2126" s="30"/>
      <c r="H2126" s="30"/>
      <c r="I2126" s="1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1" t="str">
        <f t="array" ref="J2126">IF(I2126&lt;&gt;"",INDEX(Def!$J$6:$L$10,MATCH(F2126,Def!$I$6:$I$10,0),MATCH(I2126,Def!$J$5:$L$5,0)),"")</f>
        <v/>
      </c>
      <c r="K2126" s="33"/>
      <c r="L2126" s="34" t="str">
        <f t="shared" si="1"/>
        <v/>
      </c>
      <c r="M2126" s="31"/>
    </row>
    <row r="2127" ht="14.25" customHeight="1">
      <c r="A2127" s="1"/>
      <c r="B2127" s="30"/>
      <c r="C2127" s="31"/>
      <c r="D2127" s="31"/>
      <c r="E2127" s="31"/>
      <c r="F2127" s="30"/>
      <c r="G2127" s="30"/>
      <c r="H2127" s="30"/>
      <c r="I2127" s="1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1" t="str">
        <f t="array" ref="J2127">IF(I2127&lt;&gt;"",INDEX(Def!$J$6:$L$10,MATCH(F2127,Def!$I$6:$I$10,0),MATCH(I2127,Def!$J$5:$L$5,0)),"")</f>
        <v/>
      </c>
      <c r="K2127" s="33"/>
      <c r="L2127" s="34" t="str">
        <f t="shared" si="1"/>
        <v/>
      </c>
      <c r="M2127" s="31"/>
    </row>
    <row r="2128" ht="14.25" customHeight="1">
      <c r="A2128" s="1"/>
      <c r="B2128" s="30"/>
      <c r="C2128" s="31"/>
      <c r="D2128" s="31"/>
      <c r="E2128" s="31"/>
      <c r="F2128" s="30"/>
      <c r="G2128" s="30"/>
      <c r="H2128" s="30"/>
      <c r="I2128" s="1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1" t="str">
        <f t="array" ref="J2128">IF(I2128&lt;&gt;"",INDEX(Def!$J$6:$L$10,MATCH(F2128,Def!$I$6:$I$10,0),MATCH(I2128,Def!$J$5:$L$5,0)),"")</f>
        <v/>
      </c>
      <c r="K2128" s="33"/>
      <c r="L2128" s="34" t="str">
        <f t="shared" si="1"/>
        <v/>
      </c>
      <c r="M2128" s="31"/>
    </row>
    <row r="2129" ht="14.25" customHeight="1">
      <c r="A2129" s="1"/>
      <c r="B2129" s="30"/>
      <c r="C2129" s="31"/>
      <c r="D2129" s="31"/>
      <c r="E2129" s="31"/>
      <c r="F2129" s="30"/>
      <c r="G2129" s="30"/>
      <c r="H2129" s="30"/>
      <c r="I2129" s="1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1" t="str">
        <f t="array" ref="J2129">IF(I2129&lt;&gt;"",INDEX(Def!$J$6:$L$10,MATCH(F2129,Def!$I$6:$I$10,0),MATCH(I2129,Def!$J$5:$L$5,0)),"")</f>
        <v/>
      </c>
      <c r="K2129" s="33"/>
      <c r="L2129" s="34" t="str">
        <f t="shared" si="1"/>
        <v/>
      </c>
      <c r="M2129" s="31"/>
    </row>
    <row r="2130" ht="14.25" customHeight="1">
      <c r="A2130" s="1"/>
      <c r="B2130" s="30"/>
      <c r="C2130" s="31"/>
      <c r="D2130" s="31"/>
      <c r="E2130" s="31"/>
      <c r="F2130" s="30"/>
      <c r="G2130" s="30"/>
      <c r="H2130" s="30"/>
      <c r="I2130" s="1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1" t="str">
        <f t="array" ref="J2130">IF(I2130&lt;&gt;"",INDEX(Def!$J$6:$L$10,MATCH(F2130,Def!$I$6:$I$10,0),MATCH(I2130,Def!$J$5:$L$5,0)),"")</f>
        <v/>
      </c>
      <c r="K2130" s="33"/>
      <c r="L2130" s="34" t="str">
        <f t="shared" si="1"/>
        <v/>
      </c>
      <c r="M2130" s="31"/>
    </row>
    <row r="2131" ht="14.25" customHeight="1">
      <c r="A2131" s="1"/>
      <c r="B2131" s="30"/>
      <c r="C2131" s="31"/>
      <c r="D2131" s="31"/>
      <c r="E2131" s="31"/>
      <c r="F2131" s="30"/>
      <c r="G2131" s="30"/>
      <c r="H2131" s="30"/>
      <c r="I2131" s="1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1" t="str">
        <f t="array" ref="J2131">IF(I2131&lt;&gt;"",INDEX(Def!$J$6:$L$10,MATCH(F2131,Def!$I$6:$I$10,0),MATCH(I2131,Def!$J$5:$L$5,0)),"")</f>
        <v/>
      </c>
      <c r="K2131" s="33"/>
      <c r="L2131" s="34" t="str">
        <f t="shared" si="1"/>
        <v/>
      </c>
      <c r="M2131" s="31"/>
    </row>
    <row r="2132" ht="14.25" customHeight="1">
      <c r="A2132" s="1"/>
      <c r="B2132" s="30"/>
      <c r="C2132" s="31"/>
      <c r="D2132" s="31"/>
      <c r="E2132" s="31"/>
      <c r="F2132" s="30"/>
      <c r="G2132" s="30"/>
      <c r="H2132" s="30"/>
      <c r="I2132" s="1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1" t="str">
        <f t="array" ref="J2132">IF(I2132&lt;&gt;"",INDEX(Def!$J$6:$L$10,MATCH(F2132,Def!$I$6:$I$10,0),MATCH(I2132,Def!$J$5:$L$5,0)),"")</f>
        <v/>
      </c>
      <c r="K2132" s="33"/>
      <c r="L2132" s="34" t="str">
        <f t="shared" si="1"/>
        <v/>
      </c>
      <c r="M2132" s="31"/>
    </row>
    <row r="2133" ht="14.25" customHeight="1">
      <c r="A2133" s="1"/>
      <c r="B2133" s="30"/>
      <c r="C2133" s="31"/>
      <c r="D2133" s="31"/>
      <c r="E2133" s="31"/>
      <c r="F2133" s="30"/>
      <c r="G2133" s="30"/>
      <c r="H2133" s="30"/>
      <c r="I2133" s="1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1" t="str">
        <f t="array" ref="J2133">IF(I2133&lt;&gt;"",INDEX(Def!$J$6:$L$10,MATCH(F2133,Def!$I$6:$I$10,0),MATCH(I2133,Def!$J$5:$L$5,0)),"")</f>
        <v/>
      </c>
      <c r="K2133" s="33"/>
      <c r="L2133" s="34" t="str">
        <f t="shared" si="1"/>
        <v/>
      </c>
      <c r="M2133" s="31"/>
    </row>
    <row r="2134" ht="14.25" customHeight="1">
      <c r="A2134" s="1"/>
      <c r="B2134" s="30"/>
      <c r="C2134" s="31"/>
      <c r="D2134" s="31"/>
      <c r="E2134" s="31"/>
      <c r="F2134" s="30"/>
      <c r="G2134" s="30"/>
      <c r="H2134" s="30"/>
      <c r="I2134" s="1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1" t="str">
        <f t="array" ref="J2134">IF(I2134&lt;&gt;"",INDEX(Def!$J$6:$L$10,MATCH(F2134,Def!$I$6:$I$10,0),MATCH(I2134,Def!$J$5:$L$5,0)),"")</f>
        <v/>
      </c>
      <c r="K2134" s="33"/>
      <c r="L2134" s="34" t="str">
        <f t="shared" si="1"/>
        <v/>
      </c>
      <c r="M2134" s="31"/>
    </row>
    <row r="2135" ht="14.25" customHeight="1">
      <c r="A2135" s="1"/>
      <c r="B2135" s="30"/>
      <c r="C2135" s="31"/>
      <c r="D2135" s="31"/>
      <c r="E2135" s="31"/>
      <c r="F2135" s="30"/>
      <c r="G2135" s="30"/>
      <c r="H2135" s="30"/>
      <c r="I2135" s="1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1" t="str">
        <f t="array" ref="J2135">IF(I2135&lt;&gt;"",INDEX(Def!$J$6:$L$10,MATCH(F2135,Def!$I$6:$I$10,0),MATCH(I2135,Def!$J$5:$L$5,0)),"")</f>
        <v/>
      </c>
      <c r="K2135" s="33"/>
      <c r="L2135" s="34" t="str">
        <f t="shared" si="1"/>
        <v/>
      </c>
      <c r="M2135" s="31"/>
    </row>
    <row r="2136" ht="14.25" customHeight="1">
      <c r="A2136" s="1"/>
      <c r="B2136" s="30"/>
      <c r="C2136" s="31"/>
      <c r="D2136" s="31"/>
      <c r="E2136" s="31"/>
      <c r="F2136" s="30"/>
      <c r="G2136" s="30"/>
      <c r="H2136" s="30"/>
      <c r="I2136" s="1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1" t="str">
        <f t="array" ref="J2136">IF(I2136&lt;&gt;"",INDEX(Def!$J$6:$L$10,MATCH(F2136,Def!$I$6:$I$10,0),MATCH(I2136,Def!$J$5:$L$5,0)),"")</f>
        <v/>
      </c>
      <c r="K2136" s="33"/>
      <c r="L2136" s="34" t="str">
        <f t="shared" si="1"/>
        <v/>
      </c>
      <c r="M2136" s="31"/>
    </row>
    <row r="2137" ht="14.25" customHeight="1">
      <c r="A2137" s="1"/>
      <c r="B2137" s="30"/>
      <c r="C2137" s="31"/>
      <c r="D2137" s="31"/>
      <c r="E2137" s="31"/>
      <c r="F2137" s="30"/>
      <c r="G2137" s="30"/>
      <c r="H2137" s="30"/>
      <c r="I2137" s="1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1" t="str">
        <f t="array" ref="J2137">IF(I2137&lt;&gt;"",INDEX(Def!$J$6:$L$10,MATCH(F2137,Def!$I$6:$I$10,0),MATCH(I2137,Def!$J$5:$L$5,0)),"")</f>
        <v/>
      </c>
      <c r="K2137" s="33"/>
      <c r="L2137" s="34" t="str">
        <f t="shared" si="1"/>
        <v/>
      </c>
      <c r="M2137" s="31"/>
    </row>
    <row r="2138" ht="14.25" customHeight="1">
      <c r="A2138" s="1"/>
      <c r="B2138" s="30"/>
      <c r="C2138" s="31"/>
      <c r="D2138" s="31"/>
      <c r="E2138" s="31"/>
      <c r="F2138" s="30"/>
      <c r="G2138" s="30"/>
      <c r="H2138" s="30"/>
      <c r="I2138" s="1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1" t="str">
        <f t="array" ref="J2138">IF(I2138&lt;&gt;"",INDEX(Def!$J$6:$L$10,MATCH(F2138,Def!$I$6:$I$10,0),MATCH(I2138,Def!$J$5:$L$5,0)),"")</f>
        <v/>
      </c>
      <c r="K2138" s="33"/>
      <c r="L2138" s="34" t="str">
        <f t="shared" si="1"/>
        <v/>
      </c>
      <c r="M2138" s="31"/>
    </row>
    <row r="2139" ht="14.25" customHeight="1">
      <c r="A2139" s="1"/>
      <c r="B2139" s="30"/>
      <c r="C2139" s="31"/>
      <c r="D2139" s="31"/>
      <c r="E2139" s="31"/>
      <c r="F2139" s="30"/>
      <c r="G2139" s="30"/>
      <c r="H2139" s="30"/>
      <c r="I2139" s="1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1" t="str">
        <f t="array" ref="J2139">IF(I2139&lt;&gt;"",INDEX(Def!$J$6:$L$10,MATCH(F2139,Def!$I$6:$I$10,0),MATCH(I2139,Def!$J$5:$L$5,0)),"")</f>
        <v/>
      </c>
      <c r="K2139" s="33"/>
      <c r="L2139" s="34" t="str">
        <f t="shared" si="1"/>
        <v/>
      </c>
      <c r="M2139" s="31"/>
    </row>
    <row r="2140" ht="14.25" customHeight="1">
      <c r="A2140" s="1"/>
      <c r="B2140" s="30"/>
      <c r="C2140" s="31"/>
      <c r="D2140" s="31"/>
      <c r="E2140" s="31"/>
      <c r="F2140" s="30"/>
      <c r="G2140" s="30"/>
      <c r="H2140" s="30"/>
      <c r="I2140" s="1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1" t="str">
        <f t="array" ref="J2140">IF(I2140&lt;&gt;"",INDEX(Def!$J$6:$L$10,MATCH(F2140,Def!$I$6:$I$10,0),MATCH(I2140,Def!$J$5:$L$5,0)),"")</f>
        <v/>
      </c>
      <c r="K2140" s="33"/>
      <c r="L2140" s="34" t="str">
        <f t="shared" si="1"/>
        <v/>
      </c>
      <c r="M2140" s="31"/>
    </row>
    <row r="2141" ht="14.25" customHeight="1">
      <c r="A2141" s="1"/>
      <c r="B2141" s="30"/>
      <c r="C2141" s="31"/>
      <c r="D2141" s="31"/>
      <c r="E2141" s="31"/>
      <c r="F2141" s="30"/>
      <c r="G2141" s="30"/>
      <c r="H2141" s="30"/>
      <c r="I2141" s="1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1" t="str">
        <f t="array" ref="J2141">IF(I2141&lt;&gt;"",INDEX(Def!$J$6:$L$10,MATCH(F2141,Def!$I$6:$I$10,0),MATCH(I2141,Def!$J$5:$L$5,0)),"")</f>
        <v/>
      </c>
      <c r="K2141" s="33"/>
      <c r="L2141" s="34" t="str">
        <f t="shared" si="1"/>
        <v/>
      </c>
      <c r="M2141" s="31"/>
    </row>
    <row r="2142" ht="14.25" customHeight="1">
      <c r="A2142" s="1"/>
      <c r="B2142" s="30"/>
      <c r="C2142" s="31"/>
      <c r="D2142" s="31"/>
      <c r="E2142" s="31"/>
      <c r="F2142" s="30"/>
      <c r="G2142" s="30"/>
      <c r="H2142" s="30"/>
      <c r="I2142" s="1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1" t="str">
        <f t="array" ref="J2142">IF(I2142&lt;&gt;"",INDEX(Def!$J$6:$L$10,MATCH(F2142,Def!$I$6:$I$10,0),MATCH(I2142,Def!$J$5:$L$5,0)),"")</f>
        <v/>
      </c>
      <c r="K2142" s="33"/>
      <c r="L2142" s="34" t="str">
        <f t="shared" si="1"/>
        <v/>
      </c>
      <c r="M2142" s="31"/>
    </row>
    <row r="2143" ht="14.25" customHeight="1">
      <c r="A2143" s="1"/>
      <c r="B2143" s="30"/>
      <c r="C2143" s="31"/>
      <c r="D2143" s="31"/>
      <c r="E2143" s="31"/>
      <c r="F2143" s="30"/>
      <c r="G2143" s="30"/>
      <c r="H2143" s="30"/>
      <c r="I2143" s="1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1" t="str">
        <f t="array" ref="J2143">IF(I2143&lt;&gt;"",INDEX(Def!$J$6:$L$10,MATCH(F2143,Def!$I$6:$I$10,0),MATCH(I2143,Def!$J$5:$L$5,0)),"")</f>
        <v/>
      </c>
      <c r="K2143" s="33"/>
      <c r="L2143" s="34" t="str">
        <f t="shared" si="1"/>
        <v/>
      </c>
      <c r="M2143" s="31"/>
    </row>
    <row r="2144" ht="14.25" customHeight="1">
      <c r="A2144" s="1"/>
      <c r="B2144" s="30"/>
      <c r="C2144" s="31"/>
      <c r="D2144" s="31"/>
      <c r="E2144" s="31"/>
      <c r="F2144" s="30"/>
      <c r="G2144" s="30"/>
      <c r="H2144" s="30"/>
      <c r="I2144" s="1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1" t="str">
        <f t="array" ref="J2144">IF(I2144&lt;&gt;"",INDEX(Def!$J$6:$L$10,MATCH(F2144,Def!$I$6:$I$10,0),MATCH(I2144,Def!$J$5:$L$5,0)),"")</f>
        <v/>
      </c>
      <c r="K2144" s="33"/>
      <c r="L2144" s="34" t="str">
        <f t="shared" si="1"/>
        <v/>
      </c>
      <c r="M2144" s="31"/>
    </row>
    <row r="2145" ht="14.25" customHeight="1">
      <c r="A2145" s="1"/>
      <c r="B2145" s="30"/>
      <c r="C2145" s="31"/>
      <c r="D2145" s="31"/>
      <c r="E2145" s="31"/>
      <c r="F2145" s="30"/>
      <c r="G2145" s="30"/>
      <c r="H2145" s="30"/>
      <c r="I2145" s="1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1" t="str">
        <f t="array" ref="J2145">IF(I2145&lt;&gt;"",INDEX(Def!$J$6:$L$10,MATCH(F2145,Def!$I$6:$I$10,0),MATCH(I2145,Def!$J$5:$L$5,0)),"")</f>
        <v/>
      </c>
      <c r="K2145" s="33"/>
      <c r="L2145" s="34" t="str">
        <f t="shared" si="1"/>
        <v/>
      </c>
      <c r="M2145" s="31"/>
    </row>
    <row r="2146" ht="14.25" customHeight="1">
      <c r="A2146" s="1"/>
      <c r="B2146" s="30"/>
      <c r="C2146" s="31"/>
      <c r="D2146" s="31"/>
      <c r="E2146" s="31"/>
      <c r="F2146" s="30"/>
      <c r="G2146" s="30"/>
      <c r="H2146" s="30"/>
      <c r="I2146" s="1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1" t="str">
        <f t="array" ref="J2146">IF(I2146&lt;&gt;"",INDEX(Def!$J$6:$L$10,MATCH(F2146,Def!$I$6:$I$10,0),MATCH(I2146,Def!$J$5:$L$5,0)),"")</f>
        <v/>
      </c>
      <c r="K2146" s="33"/>
      <c r="L2146" s="34" t="str">
        <f t="shared" si="1"/>
        <v/>
      </c>
      <c r="M2146" s="31"/>
    </row>
    <row r="2147" ht="14.25" customHeight="1">
      <c r="A2147" s="1"/>
      <c r="B2147" s="30"/>
      <c r="C2147" s="31"/>
      <c r="D2147" s="31"/>
      <c r="E2147" s="31"/>
      <c r="F2147" s="30"/>
      <c r="G2147" s="30"/>
      <c r="H2147" s="30"/>
      <c r="I2147" s="1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1" t="str">
        <f t="array" ref="J2147">IF(I2147&lt;&gt;"",INDEX(Def!$J$6:$L$10,MATCH(F2147,Def!$I$6:$I$10,0),MATCH(I2147,Def!$J$5:$L$5,0)),"")</f>
        <v/>
      </c>
      <c r="K2147" s="33"/>
      <c r="L2147" s="34" t="str">
        <f t="shared" si="1"/>
        <v/>
      </c>
      <c r="M2147" s="31"/>
    </row>
    <row r="2148" ht="14.25" customHeight="1">
      <c r="A2148" s="1"/>
      <c r="B2148" s="30"/>
      <c r="C2148" s="31"/>
      <c r="D2148" s="31"/>
      <c r="E2148" s="31"/>
      <c r="F2148" s="30"/>
      <c r="G2148" s="30"/>
      <c r="H2148" s="30"/>
      <c r="I2148" s="1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1" t="str">
        <f t="array" ref="J2148">IF(I2148&lt;&gt;"",INDEX(Def!$J$6:$L$10,MATCH(F2148,Def!$I$6:$I$10,0),MATCH(I2148,Def!$J$5:$L$5,0)),"")</f>
        <v/>
      </c>
      <c r="K2148" s="33"/>
      <c r="L2148" s="34" t="str">
        <f t="shared" si="1"/>
        <v/>
      </c>
      <c r="M2148" s="31"/>
    </row>
    <row r="2149" ht="14.25" customHeight="1">
      <c r="A2149" s="1"/>
      <c r="B2149" s="30"/>
      <c r="C2149" s="31"/>
      <c r="D2149" s="31"/>
      <c r="E2149" s="31"/>
      <c r="F2149" s="30"/>
      <c r="G2149" s="30"/>
      <c r="H2149" s="30"/>
      <c r="I2149" s="1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1" t="str">
        <f t="array" ref="J2149">IF(I2149&lt;&gt;"",INDEX(Def!$J$6:$L$10,MATCH(F2149,Def!$I$6:$I$10,0),MATCH(I2149,Def!$J$5:$L$5,0)),"")</f>
        <v/>
      </c>
      <c r="K2149" s="33"/>
      <c r="L2149" s="34" t="str">
        <f t="shared" si="1"/>
        <v/>
      </c>
      <c r="M2149" s="31"/>
    </row>
    <row r="2150" ht="14.25" customHeight="1">
      <c r="A2150" s="1"/>
      <c r="B2150" s="30"/>
      <c r="C2150" s="31"/>
      <c r="D2150" s="31"/>
      <c r="E2150" s="31"/>
      <c r="F2150" s="30"/>
      <c r="G2150" s="30"/>
      <c r="H2150" s="30"/>
      <c r="I2150" s="1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1" t="str">
        <f t="array" ref="J2150">IF(I2150&lt;&gt;"",INDEX(Def!$J$6:$L$10,MATCH(F2150,Def!$I$6:$I$10,0),MATCH(I2150,Def!$J$5:$L$5,0)),"")</f>
        <v/>
      </c>
      <c r="K2150" s="33"/>
      <c r="L2150" s="34" t="str">
        <f t="shared" si="1"/>
        <v/>
      </c>
      <c r="M2150" s="31"/>
    </row>
    <row r="2151" ht="14.25" customHeight="1">
      <c r="A2151" s="1"/>
      <c r="B2151" s="30"/>
      <c r="C2151" s="31"/>
      <c r="D2151" s="31"/>
      <c r="E2151" s="31"/>
      <c r="F2151" s="30"/>
      <c r="G2151" s="30"/>
      <c r="H2151" s="30"/>
      <c r="I2151" s="1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1" t="str">
        <f t="array" ref="J2151">IF(I2151&lt;&gt;"",INDEX(Def!$J$6:$L$10,MATCH(F2151,Def!$I$6:$I$10,0),MATCH(I2151,Def!$J$5:$L$5,0)),"")</f>
        <v/>
      </c>
      <c r="K2151" s="33"/>
      <c r="L2151" s="34" t="str">
        <f t="shared" si="1"/>
        <v/>
      </c>
      <c r="M2151" s="31"/>
    </row>
    <row r="2152" ht="14.25" customHeight="1">
      <c r="A2152" s="1"/>
      <c r="B2152" s="30"/>
      <c r="C2152" s="31"/>
      <c r="D2152" s="31"/>
      <c r="E2152" s="31"/>
      <c r="F2152" s="30"/>
      <c r="G2152" s="30"/>
      <c r="H2152" s="30"/>
      <c r="I2152" s="1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1" t="str">
        <f t="array" ref="J2152">IF(I2152&lt;&gt;"",INDEX(Def!$J$6:$L$10,MATCH(F2152,Def!$I$6:$I$10,0),MATCH(I2152,Def!$J$5:$L$5,0)),"")</f>
        <v/>
      </c>
      <c r="K2152" s="33"/>
      <c r="L2152" s="34" t="str">
        <f t="shared" si="1"/>
        <v/>
      </c>
      <c r="M2152" s="31"/>
    </row>
    <row r="2153" ht="14.25" customHeight="1">
      <c r="A2153" s="1"/>
      <c r="B2153" s="30"/>
      <c r="C2153" s="31"/>
      <c r="D2153" s="31"/>
      <c r="E2153" s="31"/>
      <c r="F2153" s="30"/>
      <c r="G2153" s="30"/>
      <c r="H2153" s="30"/>
      <c r="I2153" s="1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1" t="str">
        <f t="array" ref="J2153">IF(I2153&lt;&gt;"",INDEX(Def!$J$6:$L$10,MATCH(F2153,Def!$I$6:$I$10,0),MATCH(I2153,Def!$J$5:$L$5,0)),"")</f>
        <v/>
      </c>
      <c r="K2153" s="33"/>
      <c r="L2153" s="34" t="str">
        <f t="shared" si="1"/>
        <v/>
      </c>
      <c r="M2153" s="31"/>
    </row>
    <row r="2154" ht="14.25" customHeight="1">
      <c r="A2154" s="1"/>
      <c r="B2154" s="30"/>
      <c r="C2154" s="31"/>
      <c r="D2154" s="31"/>
      <c r="E2154" s="31"/>
      <c r="F2154" s="30"/>
      <c r="G2154" s="30"/>
      <c r="H2154" s="30"/>
      <c r="I2154" s="1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1" t="str">
        <f t="array" ref="J2154">IF(I2154&lt;&gt;"",INDEX(Def!$J$6:$L$10,MATCH(F2154,Def!$I$6:$I$10,0),MATCH(I2154,Def!$J$5:$L$5,0)),"")</f>
        <v/>
      </c>
      <c r="K2154" s="33"/>
      <c r="L2154" s="34" t="str">
        <f t="shared" si="1"/>
        <v/>
      </c>
      <c r="M2154" s="31"/>
    </row>
    <row r="2155" ht="14.25" customHeight="1">
      <c r="A2155" s="1"/>
      <c r="B2155" s="30"/>
      <c r="C2155" s="31"/>
      <c r="D2155" s="31"/>
      <c r="E2155" s="31"/>
      <c r="F2155" s="30"/>
      <c r="G2155" s="30"/>
      <c r="H2155" s="30"/>
      <c r="I2155" s="1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1" t="str">
        <f t="array" ref="J2155">IF(I2155&lt;&gt;"",INDEX(Def!$J$6:$L$10,MATCH(F2155,Def!$I$6:$I$10,0),MATCH(I2155,Def!$J$5:$L$5,0)),"")</f>
        <v/>
      </c>
      <c r="K2155" s="33"/>
      <c r="L2155" s="34" t="str">
        <f t="shared" si="1"/>
        <v/>
      </c>
      <c r="M2155" s="31"/>
    </row>
    <row r="2156" ht="14.25" customHeight="1">
      <c r="A2156" s="1"/>
      <c r="B2156" s="30"/>
      <c r="C2156" s="31"/>
      <c r="D2156" s="31"/>
      <c r="E2156" s="31"/>
      <c r="F2156" s="30"/>
      <c r="G2156" s="30"/>
      <c r="H2156" s="30"/>
      <c r="I2156" s="1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1" t="str">
        <f t="array" ref="J2156">IF(I2156&lt;&gt;"",INDEX(Def!$J$6:$L$10,MATCH(F2156,Def!$I$6:$I$10,0),MATCH(I2156,Def!$J$5:$L$5,0)),"")</f>
        <v/>
      </c>
      <c r="K2156" s="33"/>
      <c r="L2156" s="34" t="str">
        <f t="shared" si="1"/>
        <v/>
      </c>
      <c r="M2156" s="31"/>
    </row>
    <row r="2157" ht="14.25" customHeight="1">
      <c r="A2157" s="1"/>
      <c r="B2157" s="30"/>
      <c r="C2157" s="31"/>
      <c r="D2157" s="31"/>
      <c r="E2157" s="31"/>
      <c r="F2157" s="30"/>
      <c r="G2157" s="30"/>
      <c r="H2157" s="30"/>
      <c r="I2157" s="1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1" t="str">
        <f t="array" ref="J2157">IF(I2157&lt;&gt;"",INDEX(Def!$J$6:$L$10,MATCH(F2157,Def!$I$6:$I$10,0),MATCH(I2157,Def!$J$5:$L$5,0)),"")</f>
        <v/>
      </c>
      <c r="K2157" s="33"/>
      <c r="L2157" s="34" t="str">
        <f t="shared" si="1"/>
        <v/>
      </c>
      <c r="M2157" s="31"/>
    </row>
    <row r="2158" ht="14.25" customHeight="1">
      <c r="A2158" s="1"/>
      <c r="B2158" s="30"/>
      <c r="C2158" s="31"/>
      <c r="D2158" s="31"/>
      <c r="E2158" s="31"/>
      <c r="F2158" s="30"/>
      <c r="G2158" s="30"/>
      <c r="H2158" s="30"/>
      <c r="I2158" s="1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1" t="str">
        <f t="array" ref="J2158">IF(I2158&lt;&gt;"",INDEX(Def!$J$6:$L$10,MATCH(F2158,Def!$I$6:$I$10,0),MATCH(I2158,Def!$J$5:$L$5,0)),"")</f>
        <v/>
      </c>
      <c r="K2158" s="33"/>
      <c r="L2158" s="34" t="str">
        <f t="shared" si="1"/>
        <v/>
      </c>
      <c r="M2158" s="31"/>
    </row>
    <row r="2159" ht="14.25" customHeight="1">
      <c r="A2159" s="1"/>
      <c r="B2159" s="30"/>
      <c r="C2159" s="31"/>
      <c r="D2159" s="31"/>
      <c r="E2159" s="31"/>
      <c r="F2159" s="30"/>
      <c r="G2159" s="30"/>
      <c r="H2159" s="30"/>
      <c r="I2159" s="1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1" t="str">
        <f t="array" ref="J2159">IF(I2159&lt;&gt;"",INDEX(Def!$J$6:$L$10,MATCH(F2159,Def!$I$6:$I$10,0),MATCH(I2159,Def!$J$5:$L$5,0)),"")</f>
        <v/>
      </c>
      <c r="K2159" s="33"/>
      <c r="L2159" s="34" t="str">
        <f t="shared" si="1"/>
        <v/>
      </c>
      <c r="M2159" s="31"/>
    </row>
    <row r="2160" ht="14.25" customHeight="1">
      <c r="A2160" s="1"/>
      <c r="B2160" s="30"/>
      <c r="C2160" s="31"/>
      <c r="D2160" s="31"/>
      <c r="E2160" s="31"/>
      <c r="F2160" s="30"/>
      <c r="G2160" s="30"/>
      <c r="H2160" s="30"/>
      <c r="I2160" s="1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1" t="str">
        <f t="array" ref="J2160">IF(I2160&lt;&gt;"",INDEX(Def!$J$6:$L$10,MATCH(F2160,Def!$I$6:$I$10,0),MATCH(I2160,Def!$J$5:$L$5,0)),"")</f>
        <v/>
      </c>
      <c r="K2160" s="33"/>
      <c r="L2160" s="34" t="str">
        <f t="shared" si="1"/>
        <v/>
      </c>
      <c r="M2160" s="31"/>
    </row>
    <row r="2161" ht="14.25" customHeight="1">
      <c r="A2161" s="1"/>
      <c r="B2161" s="30"/>
      <c r="C2161" s="31"/>
      <c r="D2161" s="31"/>
      <c r="E2161" s="31"/>
      <c r="F2161" s="30"/>
      <c r="G2161" s="30"/>
      <c r="H2161" s="30"/>
      <c r="I2161" s="1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1" t="str">
        <f t="array" ref="J2161">IF(I2161&lt;&gt;"",INDEX(Def!$J$6:$L$10,MATCH(F2161,Def!$I$6:$I$10,0),MATCH(I2161,Def!$J$5:$L$5,0)),"")</f>
        <v/>
      </c>
      <c r="K2161" s="33"/>
      <c r="L2161" s="34" t="str">
        <f t="shared" si="1"/>
        <v/>
      </c>
      <c r="M2161" s="31"/>
    </row>
    <row r="2162" ht="14.25" customHeight="1">
      <c r="A2162" s="1"/>
      <c r="B2162" s="30"/>
      <c r="C2162" s="31"/>
      <c r="D2162" s="31"/>
      <c r="E2162" s="31"/>
      <c r="F2162" s="30"/>
      <c r="G2162" s="30"/>
      <c r="H2162" s="30"/>
      <c r="I2162" s="1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1" t="str">
        <f t="array" ref="J2162">IF(I2162&lt;&gt;"",INDEX(Def!$J$6:$L$10,MATCH(F2162,Def!$I$6:$I$10,0),MATCH(I2162,Def!$J$5:$L$5,0)),"")</f>
        <v/>
      </c>
      <c r="K2162" s="33"/>
      <c r="L2162" s="34" t="str">
        <f t="shared" si="1"/>
        <v/>
      </c>
      <c r="M2162" s="31"/>
    </row>
    <row r="2163" ht="14.25" customHeight="1">
      <c r="A2163" s="1"/>
      <c r="B2163" s="30"/>
      <c r="C2163" s="31"/>
      <c r="D2163" s="31"/>
      <c r="E2163" s="31"/>
      <c r="F2163" s="30"/>
      <c r="G2163" s="30"/>
      <c r="H2163" s="30"/>
      <c r="I2163" s="1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1" t="str">
        <f t="array" ref="J2163">IF(I2163&lt;&gt;"",INDEX(Def!$J$6:$L$10,MATCH(F2163,Def!$I$6:$I$10,0),MATCH(I2163,Def!$J$5:$L$5,0)),"")</f>
        <v/>
      </c>
      <c r="K2163" s="33"/>
      <c r="L2163" s="34" t="str">
        <f t="shared" si="1"/>
        <v/>
      </c>
      <c r="M2163" s="31"/>
    </row>
    <row r="2164" ht="14.25" customHeight="1">
      <c r="A2164" s="1"/>
      <c r="B2164" s="30"/>
      <c r="C2164" s="31"/>
      <c r="D2164" s="31"/>
      <c r="E2164" s="31"/>
      <c r="F2164" s="30"/>
      <c r="G2164" s="30"/>
      <c r="H2164" s="30"/>
      <c r="I2164" s="1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1" t="str">
        <f t="array" ref="J2164">IF(I2164&lt;&gt;"",INDEX(Def!$J$6:$L$10,MATCH(F2164,Def!$I$6:$I$10,0),MATCH(I2164,Def!$J$5:$L$5,0)),"")</f>
        <v/>
      </c>
      <c r="K2164" s="33"/>
      <c r="L2164" s="34" t="str">
        <f t="shared" si="1"/>
        <v/>
      </c>
      <c r="M2164" s="31"/>
    </row>
    <row r="2165" ht="14.25" customHeight="1">
      <c r="A2165" s="1"/>
      <c r="B2165" s="30"/>
      <c r="C2165" s="31"/>
      <c r="D2165" s="31"/>
      <c r="E2165" s="31"/>
      <c r="F2165" s="30"/>
      <c r="G2165" s="30"/>
      <c r="H2165" s="30"/>
      <c r="I2165" s="1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1" t="str">
        <f t="array" ref="J2165">IF(I2165&lt;&gt;"",INDEX(Def!$J$6:$L$10,MATCH(F2165,Def!$I$6:$I$10,0),MATCH(I2165,Def!$J$5:$L$5,0)),"")</f>
        <v/>
      </c>
      <c r="K2165" s="33"/>
      <c r="L2165" s="34" t="str">
        <f t="shared" si="1"/>
        <v/>
      </c>
      <c r="M2165" s="31"/>
    </row>
    <row r="2166" ht="14.25" customHeight="1">
      <c r="A2166" s="1"/>
      <c r="B2166" s="30"/>
      <c r="C2166" s="31"/>
      <c r="D2166" s="31"/>
      <c r="E2166" s="31"/>
      <c r="F2166" s="30"/>
      <c r="G2166" s="30"/>
      <c r="H2166" s="30"/>
      <c r="I2166" s="1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1" t="str">
        <f t="array" ref="J2166">IF(I2166&lt;&gt;"",INDEX(Def!$J$6:$L$10,MATCH(F2166,Def!$I$6:$I$10,0),MATCH(I2166,Def!$J$5:$L$5,0)),"")</f>
        <v/>
      </c>
      <c r="K2166" s="33"/>
      <c r="L2166" s="34" t="str">
        <f t="shared" si="1"/>
        <v/>
      </c>
      <c r="M2166" s="31"/>
    </row>
    <row r="2167" ht="14.25" customHeight="1">
      <c r="A2167" s="1"/>
      <c r="B2167" s="30"/>
      <c r="C2167" s="31"/>
      <c r="D2167" s="31"/>
      <c r="E2167" s="31"/>
      <c r="F2167" s="30"/>
      <c r="G2167" s="30"/>
      <c r="H2167" s="30"/>
      <c r="I2167" s="1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1" t="str">
        <f t="array" ref="J2167">IF(I2167&lt;&gt;"",INDEX(Def!$J$6:$L$10,MATCH(F2167,Def!$I$6:$I$10,0),MATCH(I2167,Def!$J$5:$L$5,0)),"")</f>
        <v/>
      </c>
      <c r="K2167" s="33"/>
      <c r="L2167" s="34" t="str">
        <f t="shared" si="1"/>
        <v/>
      </c>
      <c r="M2167" s="31"/>
    </row>
    <row r="2168" ht="14.25" customHeight="1">
      <c r="A2168" s="1"/>
      <c r="B2168" s="30"/>
      <c r="C2168" s="31"/>
      <c r="D2168" s="31"/>
      <c r="E2168" s="31"/>
      <c r="F2168" s="30"/>
      <c r="G2168" s="30"/>
      <c r="H2168" s="30"/>
      <c r="I2168" s="1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1" t="str">
        <f t="array" ref="J2168">IF(I2168&lt;&gt;"",INDEX(Def!$J$6:$L$10,MATCH(F2168,Def!$I$6:$I$10,0),MATCH(I2168,Def!$J$5:$L$5,0)),"")</f>
        <v/>
      </c>
      <c r="K2168" s="33"/>
      <c r="L2168" s="34" t="str">
        <f t="shared" si="1"/>
        <v/>
      </c>
      <c r="M2168" s="31"/>
    </row>
    <row r="2169" ht="14.25" customHeight="1">
      <c r="A2169" s="1"/>
      <c r="B2169" s="30"/>
      <c r="C2169" s="31"/>
      <c r="D2169" s="31"/>
      <c r="E2169" s="31"/>
      <c r="F2169" s="30"/>
      <c r="G2169" s="30"/>
      <c r="H2169" s="30"/>
      <c r="I2169" s="1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1" t="str">
        <f t="array" ref="J2169">IF(I2169&lt;&gt;"",INDEX(Def!$J$6:$L$10,MATCH(F2169,Def!$I$6:$I$10,0),MATCH(I2169,Def!$J$5:$L$5,0)),"")</f>
        <v/>
      </c>
      <c r="K2169" s="33"/>
      <c r="L2169" s="34" t="str">
        <f t="shared" si="1"/>
        <v/>
      </c>
      <c r="M2169" s="31"/>
    </row>
    <row r="2170" ht="14.25" customHeight="1">
      <c r="A2170" s="1"/>
      <c r="B2170" s="30"/>
      <c r="C2170" s="31"/>
      <c r="D2170" s="31"/>
      <c r="E2170" s="31"/>
      <c r="F2170" s="30"/>
      <c r="G2170" s="30"/>
      <c r="H2170" s="30"/>
      <c r="I2170" s="1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1" t="str">
        <f t="array" ref="J2170">IF(I2170&lt;&gt;"",INDEX(Def!$J$6:$L$10,MATCH(F2170,Def!$I$6:$I$10,0),MATCH(I2170,Def!$J$5:$L$5,0)),"")</f>
        <v/>
      </c>
      <c r="K2170" s="33"/>
      <c r="L2170" s="34" t="str">
        <f t="shared" si="1"/>
        <v/>
      </c>
      <c r="M2170" s="31"/>
    </row>
    <row r="2171" ht="14.25" customHeight="1">
      <c r="A2171" s="1"/>
      <c r="B2171" s="30"/>
      <c r="C2171" s="31"/>
      <c r="D2171" s="31"/>
      <c r="E2171" s="31"/>
      <c r="F2171" s="30"/>
      <c r="G2171" s="30"/>
      <c r="H2171" s="30"/>
      <c r="I2171" s="1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1" t="str">
        <f t="array" ref="J2171">IF(I2171&lt;&gt;"",INDEX(Def!$J$6:$L$10,MATCH(F2171,Def!$I$6:$I$10,0),MATCH(I2171,Def!$J$5:$L$5,0)),"")</f>
        <v/>
      </c>
      <c r="K2171" s="33"/>
      <c r="L2171" s="34" t="str">
        <f t="shared" si="1"/>
        <v/>
      </c>
      <c r="M2171" s="31"/>
    </row>
    <row r="2172" ht="14.25" customHeight="1">
      <c r="A2172" s="1"/>
      <c r="B2172" s="30"/>
      <c r="C2172" s="31"/>
      <c r="D2172" s="31"/>
      <c r="E2172" s="31"/>
      <c r="F2172" s="30"/>
      <c r="G2172" s="30"/>
      <c r="H2172" s="30"/>
      <c r="I2172" s="1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1" t="str">
        <f t="array" ref="J2172">IF(I2172&lt;&gt;"",INDEX(Def!$J$6:$L$10,MATCH(F2172,Def!$I$6:$I$10,0),MATCH(I2172,Def!$J$5:$L$5,0)),"")</f>
        <v/>
      </c>
      <c r="K2172" s="33"/>
      <c r="L2172" s="34" t="str">
        <f t="shared" si="1"/>
        <v/>
      </c>
      <c r="M2172" s="31"/>
    </row>
    <row r="2173" ht="14.25" customHeight="1">
      <c r="A2173" s="1"/>
      <c r="B2173" s="30"/>
      <c r="C2173" s="31"/>
      <c r="D2173" s="31"/>
      <c r="E2173" s="31"/>
      <c r="F2173" s="30"/>
      <c r="G2173" s="30"/>
      <c r="H2173" s="30"/>
      <c r="I2173" s="1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1" t="str">
        <f t="array" ref="J2173">IF(I2173&lt;&gt;"",INDEX(Def!$J$6:$L$10,MATCH(F2173,Def!$I$6:$I$10,0),MATCH(I2173,Def!$J$5:$L$5,0)),"")</f>
        <v/>
      </c>
      <c r="K2173" s="33"/>
      <c r="L2173" s="34" t="str">
        <f t="shared" si="1"/>
        <v/>
      </c>
      <c r="M2173" s="31"/>
    </row>
    <row r="2174" ht="14.25" customHeight="1">
      <c r="A2174" s="1"/>
      <c r="B2174" s="30"/>
      <c r="C2174" s="31"/>
      <c r="D2174" s="31"/>
      <c r="E2174" s="31"/>
      <c r="F2174" s="30"/>
      <c r="G2174" s="30"/>
      <c r="H2174" s="30"/>
      <c r="I2174" s="1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1" t="str">
        <f t="array" ref="J2174">IF(I2174&lt;&gt;"",INDEX(Def!$J$6:$L$10,MATCH(F2174,Def!$I$6:$I$10,0),MATCH(I2174,Def!$J$5:$L$5,0)),"")</f>
        <v/>
      </c>
      <c r="K2174" s="33"/>
      <c r="L2174" s="34" t="str">
        <f t="shared" si="1"/>
        <v/>
      </c>
      <c r="M2174" s="31"/>
    </row>
    <row r="2175" ht="14.25" customHeight="1">
      <c r="A2175" s="1"/>
      <c r="B2175" s="30"/>
      <c r="C2175" s="31"/>
      <c r="D2175" s="31"/>
      <c r="E2175" s="31"/>
      <c r="F2175" s="30"/>
      <c r="G2175" s="30"/>
      <c r="H2175" s="30"/>
      <c r="I2175" s="1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1" t="str">
        <f t="array" ref="J2175">IF(I2175&lt;&gt;"",INDEX(Def!$J$6:$L$10,MATCH(F2175,Def!$I$6:$I$10,0),MATCH(I2175,Def!$J$5:$L$5,0)),"")</f>
        <v/>
      </c>
      <c r="K2175" s="33"/>
      <c r="L2175" s="34" t="str">
        <f t="shared" si="1"/>
        <v/>
      </c>
      <c r="M2175" s="31"/>
    </row>
    <row r="2176" ht="14.25" customHeight="1">
      <c r="A2176" s="1"/>
      <c r="B2176" s="30"/>
      <c r="C2176" s="31"/>
      <c r="D2176" s="31"/>
      <c r="E2176" s="31"/>
      <c r="F2176" s="30"/>
      <c r="G2176" s="30"/>
      <c r="H2176" s="30"/>
      <c r="I2176" s="1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1" t="str">
        <f t="array" ref="J2176">IF(I2176&lt;&gt;"",INDEX(Def!$J$6:$L$10,MATCH(F2176,Def!$I$6:$I$10,0),MATCH(I2176,Def!$J$5:$L$5,0)),"")</f>
        <v/>
      </c>
      <c r="K2176" s="33"/>
      <c r="L2176" s="34" t="str">
        <f t="shared" si="1"/>
        <v/>
      </c>
      <c r="M2176" s="31"/>
    </row>
    <row r="2177" ht="14.25" customHeight="1">
      <c r="A2177" s="1"/>
      <c r="B2177" s="30"/>
      <c r="C2177" s="31"/>
      <c r="D2177" s="31"/>
      <c r="E2177" s="31"/>
      <c r="F2177" s="30"/>
      <c r="G2177" s="30"/>
      <c r="H2177" s="30"/>
      <c r="I2177" s="1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1" t="str">
        <f t="array" ref="J2177">IF(I2177&lt;&gt;"",INDEX(Def!$J$6:$L$10,MATCH(F2177,Def!$I$6:$I$10,0),MATCH(I2177,Def!$J$5:$L$5,0)),"")</f>
        <v/>
      </c>
      <c r="K2177" s="33"/>
      <c r="L2177" s="34" t="str">
        <f t="shared" si="1"/>
        <v/>
      </c>
      <c r="M2177" s="31"/>
    </row>
    <row r="2178" ht="14.25" customHeight="1">
      <c r="A2178" s="1"/>
      <c r="B2178" s="30"/>
      <c r="C2178" s="31"/>
      <c r="D2178" s="31"/>
      <c r="E2178" s="31"/>
      <c r="F2178" s="30"/>
      <c r="G2178" s="30"/>
      <c r="H2178" s="30"/>
      <c r="I2178" s="1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1" t="str">
        <f t="array" ref="J2178">IF(I2178&lt;&gt;"",INDEX(Def!$J$6:$L$10,MATCH(F2178,Def!$I$6:$I$10,0),MATCH(I2178,Def!$J$5:$L$5,0)),"")</f>
        <v/>
      </c>
      <c r="K2178" s="33"/>
      <c r="L2178" s="34" t="str">
        <f t="shared" si="1"/>
        <v/>
      </c>
      <c r="M2178" s="31"/>
    </row>
    <row r="2179" ht="14.25" customHeight="1">
      <c r="A2179" s="1"/>
      <c r="B2179" s="30"/>
      <c r="C2179" s="31"/>
      <c r="D2179" s="31"/>
      <c r="E2179" s="31"/>
      <c r="F2179" s="30"/>
      <c r="G2179" s="30"/>
      <c r="H2179" s="30"/>
      <c r="I2179" s="1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1" t="str">
        <f t="array" ref="J2179">IF(I2179&lt;&gt;"",INDEX(Def!$J$6:$L$10,MATCH(F2179,Def!$I$6:$I$10,0),MATCH(I2179,Def!$J$5:$L$5,0)),"")</f>
        <v/>
      </c>
      <c r="K2179" s="33"/>
      <c r="L2179" s="34" t="str">
        <f t="shared" si="1"/>
        <v/>
      </c>
      <c r="M2179" s="31"/>
    </row>
    <row r="2180" ht="14.25" customHeight="1">
      <c r="A2180" s="1"/>
      <c r="B2180" s="30"/>
      <c r="C2180" s="31"/>
      <c r="D2180" s="31"/>
      <c r="E2180" s="31"/>
      <c r="F2180" s="30"/>
      <c r="G2180" s="30"/>
      <c r="H2180" s="30"/>
      <c r="I2180" s="1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1" t="str">
        <f t="array" ref="J2180">IF(I2180&lt;&gt;"",INDEX(Def!$J$6:$L$10,MATCH(F2180,Def!$I$6:$I$10,0),MATCH(I2180,Def!$J$5:$L$5,0)),"")</f>
        <v/>
      </c>
      <c r="K2180" s="33"/>
      <c r="L2180" s="34" t="str">
        <f t="shared" si="1"/>
        <v/>
      </c>
      <c r="M2180" s="31"/>
    </row>
    <row r="2181" ht="14.25" customHeight="1">
      <c r="A2181" s="1"/>
      <c r="B2181" s="30"/>
      <c r="C2181" s="31"/>
      <c r="D2181" s="31"/>
      <c r="E2181" s="31"/>
      <c r="F2181" s="30"/>
      <c r="G2181" s="30"/>
      <c r="H2181" s="30"/>
      <c r="I2181" s="1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1" t="str">
        <f t="array" ref="J2181">IF(I2181&lt;&gt;"",INDEX(Def!$J$6:$L$10,MATCH(F2181,Def!$I$6:$I$10,0),MATCH(I2181,Def!$J$5:$L$5,0)),"")</f>
        <v/>
      </c>
      <c r="K2181" s="33"/>
      <c r="L2181" s="34" t="str">
        <f t="shared" si="1"/>
        <v/>
      </c>
      <c r="M2181" s="31"/>
    </row>
    <row r="2182" ht="14.25" customHeight="1">
      <c r="A2182" s="1"/>
      <c r="B2182" s="30"/>
      <c r="C2182" s="31"/>
      <c r="D2182" s="31"/>
      <c r="E2182" s="31"/>
      <c r="F2182" s="30"/>
      <c r="G2182" s="30"/>
      <c r="H2182" s="30"/>
      <c r="I2182" s="1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1" t="str">
        <f t="array" ref="J2182">IF(I2182&lt;&gt;"",INDEX(Def!$J$6:$L$10,MATCH(F2182,Def!$I$6:$I$10,0),MATCH(I2182,Def!$J$5:$L$5,0)),"")</f>
        <v/>
      </c>
      <c r="K2182" s="33"/>
      <c r="L2182" s="34" t="str">
        <f t="shared" si="1"/>
        <v/>
      </c>
      <c r="M2182" s="31"/>
    </row>
    <row r="2183" ht="14.25" customHeight="1">
      <c r="A2183" s="1"/>
      <c r="B2183" s="30"/>
      <c r="C2183" s="31"/>
      <c r="D2183" s="31"/>
      <c r="E2183" s="31"/>
      <c r="F2183" s="30"/>
      <c r="G2183" s="30"/>
      <c r="H2183" s="30"/>
      <c r="I2183" s="1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1" t="str">
        <f t="array" ref="J2183">IF(I2183&lt;&gt;"",INDEX(Def!$J$6:$L$10,MATCH(F2183,Def!$I$6:$I$10,0),MATCH(I2183,Def!$J$5:$L$5,0)),"")</f>
        <v/>
      </c>
      <c r="K2183" s="33"/>
      <c r="L2183" s="34" t="str">
        <f t="shared" si="1"/>
        <v/>
      </c>
      <c r="M2183" s="31"/>
    </row>
    <row r="2184" ht="14.25" customHeight="1">
      <c r="A2184" s="1"/>
      <c r="B2184" s="30"/>
      <c r="C2184" s="31"/>
      <c r="D2184" s="31"/>
      <c r="E2184" s="31"/>
      <c r="F2184" s="30"/>
      <c r="G2184" s="30"/>
      <c r="H2184" s="30"/>
      <c r="I2184" s="1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1" t="str">
        <f t="array" ref="J2184">IF(I2184&lt;&gt;"",INDEX(Def!$J$6:$L$10,MATCH(F2184,Def!$I$6:$I$10,0),MATCH(I2184,Def!$J$5:$L$5,0)),"")</f>
        <v/>
      </c>
      <c r="K2184" s="33"/>
      <c r="L2184" s="34" t="str">
        <f t="shared" si="1"/>
        <v/>
      </c>
      <c r="M2184" s="31"/>
    </row>
    <row r="2185" ht="14.25" customHeight="1">
      <c r="A2185" s="1"/>
      <c r="B2185" s="30"/>
      <c r="C2185" s="31"/>
      <c r="D2185" s="31"/>
      <c r="E2185" s="31"/>
      <c r="F2185" s="30"/>
      <c r="G2185" s="30"/>
      <c r="H2185" s="30"/>
      <c r="I2185" s="1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1" t="str">
        <f t="array" ref="J2185">IF(I2185&lt;&gt;"",INDEX(Def!$J$6:$L$10,MATCH(F2185,Def!$I$6:$I$10,0),MATCH(I2185,Def!$J$5:$L$5,0)),"")</f>
        <v/>
      </c>
      <c r="K2185" s="33"/>
      <c r="L2185" s="34" t="str">
        <f t="shared" si="1"/>
        <v/>
      </c>
      <c r="M2185" s="31"/>
    </row>
    <row r="2186" ht="14.25" customHeight="1">
      <c r="A2186" s="1"/>
      <c r="B2186" s="30"/>
      <c r="C2186" s="31"/>
      <c r="D2186" s="31"/>
      <c r="E2186" s="31"/>
      <c r="F2186" s="30"/>
      <c r="G2186" s="30"/>
      <c r="H2186" s="30"/>
      <c r="I2186" s="1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1" t="str">
        <f t="array" ref="J2186">IF(I2186&lt;&gt;"",INDEX(Def!$J$6:$L$10,MATCH(F2186,Def!$I$6:$I$10,0),MATCH(I2186,Def!$J$5:$L$5,0)),"")</f>
        <v/>
      </c>
      <c r="K2186" s="33"/>
      <c r="L2186" s="34" t="str">
        <f t="shared" si="1"/>
        <v/>
      </c>
      <c r="M2186" s="31"/>
    </row>
    <row r="2187" ht="14.25" customHeight="1">
      <c r="A2187" s="1"/>
      <c r="B2187" s="30"/>
      <c r="C2187" s="31"/>
      <c r="D2187" s="31"/>
      <c r="E2187" s="31"/>
      <c r="F2187" s="30"/>
      <c r="G2187" s="30"/>
      <c r="H2187" s="30"/>
      <c r="I2187" s="1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1" t="str">
        <f t="array" ref="J2187">IF(I2187&lt;&gt;"",INDEX(Def!$J$6:$L$10,MATCH(F2187,Def!$I$6:$I$10,0),MATCH(I2187,Def!$J$5:$L$5,0)),"")</f>
        <v/>
      </c>
      <c r="K2187" s="33"/>
      <c r="L2187" s="34" t="str">
        <f t="shared" si="1"/>
        <v/>
      </c>
      <c r="M2187" s="31"/>
    </row>
    <row r="2188" ht="14.25" customHeight="1">
      <c r="A2188" s="1"/>
      <c r="B2188" s="30"/>
      <c r="C2188" s="31"/>
      <c r="D2188" s="31"/>
      <c r="E2188" s="31"/>
      <c r="F2188" s="30"/>
      <c r="G2188" s="30"/>
      <c r="H2188" s="30"/>
      <c r="I2188" s="1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1" t="str">
        <f t="array" ref="J2188">IF(I2188&lt;&gt;"",INDEX(Def!$J$6:$L$10,MATCH(F2188,Def!$I$6:$I$10,0),MATCH(I2188,Def!$J$5:$L$5,0)),"")</f>
        <v/>
      </c>
      <c r="K2188" s="33"/>
      <c r="L2188" s="34" t="str">
        <f t="shared" si="1"/>
        <v/>
      </c>
      <c r="M2188" s="31"/>
    </row>
    <row r="2189" ht="14.25" customHeight="1">
      <c r="A2189" s="1"/>
      <c r="B2189" s="30"/>
      <c r="C2189" s="31"/>
      <c r="D2189" s="31"/>
      <c r="E2189" s="31"/>
      <c r="F2189" s="30"/>
      <c r="G2189" s="30"/>
      <c r="H2189" s="30"/>
      <c r="I2189" s="1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1" t="str">
        <f t="array" ref="J2189">IF(I2189&lt;&gt;"",INDEX(Def!$J$6:$L$10,MATCH(F2189,Def!$I$6:$I$10,0),MATCH(I2189,Def!$J$5:$L$5,0)),"")</f>
        <v/>
      </c>
      <c r="K2189" s="33"/>
      <c r="L2189" s="34" t="str">
        <f t="shared" si="1"/>
        <v/>
      </c>
      <c r="M2189" s="31"/>
    </row>
    <row r="2190" ht="14.25" customHeight="1">
      <c r="A2190" s="1"/>
      <c r="B2190" s="30"/>
      <c r="C2190" s="31"/>
      <c r="D2190" s="31"/>
      <c r="E2190" s="31"/>
      <c r="F2190" s="30"/>
      <c r="G2190" s="30"/>
      <c r="H2190" s="30"/>
      <c r="I2190" s="1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1" t="str">
        <f t="array" ref="J2190">IF(I2190&lt;&gt;"",INDEX(Def!$J$6:$L$10,MATCH(F2190,Def!$I$6:$I$10,0),MATCH(I2190,Def!$J$5:$L$5,0)),"")</f>
        <v/>
      </c>
      <c r="K2190" s="33"/>
      <c r="L2190" s="34" t="str">
        <f t="shared" si="1"/>
        <v/>
      </c>
      <c r="M2190" s="31"/>
    </row>
    <row r="2191" ht="14.25" customHeight="1">
      <c r="A2191" s="1"/>
      <c r="B2191" s="30"/>
      <c r="C2191" s="31"/>
      <c r="D2191" s="31"/>
      <c r="E2191" s="31"/>
      <c r="F2191" s="30"/>
      <c r="G2191" s="30"/>
      <c r="H2191" s="30"/>
      <c r="I2191" s="1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1" t="str">
        <f t="array" ref="J2191">IF(I2191&lt;&gt;"",INDEX(Def!$J$6:$L$10,MATCH(F2191,Def!$I$6:$I$10,0),MATCH(I2191,Def!$J$5:$L$5,0)),"")</f>
        <v/>
      </c>
      <c r="K2191" s="33"/>
      <c r="L2191" s="34" t="str">
        <f t="shared" si="1"/>
        <v/>
      </c>
      <c r="M2191" s="31"/>
    </row>
    <row r="2192" ht="14.25" customHeight="1">
      <c r="A2192" s="1"/>
      <c r="B2192" s="30"/>
      <c r="C2192" s="31"/>
      <c r="D2192" s="31"/>
      <c r="E2192" s="31"/>
      <c r="F2192" s="30"/>
      <c r="G2192" s="30"/>
      <c r="H2192" s="30"/>
      <c r="I2192" s="1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1" t="str">
        <f t="array" ref="J2192">IF(I2192&lt;&gt;"",INDEX(Def!$J$6:$L$10,MATCH(F2192,Def!$I$6:$I$10,0),MATCH(I2192,Def!$J$5:$L$5,0)),"")</f>
        <v/>
      </c>
      <c r="K2192" s="33"/>
      <c r="L2192" s="34" t="str">
        <f t="shared" si="1"/>
        <v/>
      </c>
      <c r="M2192" s="31"/>
    </row>
    <row r="2193" ht="14.25" customHeight="1">
      <c r="A2193" s="1"/>
      <c r="B2193" s="30"/>
      <c r="C2193" s="31"/>
      <c r="D2193" s="31"/>
      <c r="E2193" s="31"/>
      <c r="F2193" s="30"/>
      <c r="G2193" s="30"/>
      <c r="H2193" s="30"/>
      <c r="I2193" s="1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1" t="str">
        <f t="array" ref="J2193">IF(I2193&lt;&gt;"",INDEX(Def!$J$6:$L$10,MATCH(F2193,Def!$I$6:$I$10,0),MATCH(I2193,Def!$J$5:$L$5,0)),"")</f>
        <v/>
      </c>
      <c r="K2193" s="33"/>
      <c r="L2193" s="34" t="str">
        <f t="shared" si="1"/>
        <v/>
      </c>
      <c r="M2193" s="31"/>
    </row>
    <row r="2194" ht="14.25" customHeight="1">
      <c r="A2194" s="1"/>
      <c r="B2194" s="30"/>
      <c r="C2194" s="31"/>
      <c r="D2194" s="31"/>
      <c r="E2194" s="31"/>
      <c r="F2194" s="30"/>
      <c r="G2194" s="30"/>
      <c r="H2194" s="30"/>
      <c r="I2194" s="1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1" t="str">
        <f t="array" ref="J2194">IF(I2194&lt;&gt;"",INDEX(Def!$J$6:$L$10,MATCH(F2194,Def!$I$6:$I$10,0),MATCH(I2194,Def!$J$5:$L$5,0)),"")</f>
        <v/>
      </c>
      <c r="K2194" s="33"/>
      <c r="L2194" s="34" t="str">
        <f t="shared" si="1"/>
        <v/>
      </c>
      <c r="M2194" s="31"/>
    </row>
    <row r="2195" ht="14.25" customHeight="1">
      <c r="A2195" s="1"/>
      <c r="B2195" s="30"/>
      <c r="C2195" s="31"/>
      <c r="D2195" s="31"/>
      <c r="E2195" s="31"/>
      <c r="F2195" s="30"/>
      <c r="G2195" s="30"/>
      <c r="H2195" s="30"/>
      <c r="I2195" s="1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1" t="str">
        <f t="array" ref="J2195">IF(I2195&lt;&gt;"",INDEX(Def!$J$6:$L$10,MATCH(F2195,Def!$I$6:$I$10,0),MATCH(I2195,Def!$J$5:$L$5,0)),"")</f>
        <v/>
      </c>
      <c r="K2195" s="33"/>
      <c r="L2195" s="34" t="str">
        <f t="shared" si="1"/>
        <v/>
      </c>
      <c r="M2195" s="31"/>
    </row>
    <row r="2196" ht="14.25" customHeight="1">
      <c r="A2196" s="1"/>
      <c r="B2196" s="30"/>
      <c r="C2196" s="31"/>
      <c r="D2196" s="31"/>
      <c r="E2196" s="31"/>
      <c r="F2196" s="30"/>
      <c r="G2196" s="30"/>
      <c r="H2196" s="30"/>
      <c r="I2196" s="1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1" t="str">
        <f t="array" ref="J2196">IF(I2196&lt;&gt;"",INDEX(Def!$J$6:$L$10,MATCH(F2196,Def!$I$6:$I$10,0),MATCH(I2196,Def!$J$5:$L$5,0)),"")</f>
        <v/>
      </c>
      <c r="K2196" s="33"/>
      <c r="L2196" s="34" t="str">
        <f t="shared" si="1"/>
        <v/>
      </c>
      <c r="M2196" s="31"/>
    </row>
    <row r="2197" ht="14.25" customHeight="1">
      <c r="A2197" s="1"/>
      <c r="B2197" s="30"/>
      <c r="C2197" s="31"/>
      <c r="D2197" s="31"/>
      <c r="E2197" s="31"/>
      <c r="F2197" s="30"/>
      <c r="G2197" s="30"/>
      <c r="H2197" s="30"/>
      <c r="I2197" s="1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1" t="str">
        <f t="array" ref="J2197">IF(I2197&lt;&gt;"",INDEX(Def!$J$6:$L$10,MATCH(F2197,Def!$I$6:$I$10,0),MATCH(I2197,Def!$J$5:$L$5,0)),"")</f>
        <v/>
      </c>
      <c r="K2197" s="33"/>
      <c r="L2197" s="34" t="str">
        <f t="shared" si="1"/>
        <v/>
      </c>
      <c r="M2197" s="31"/>
    </row>
    <row r="2198" ht="14.25" customHeight="1">
      <c r="A2198" s="1"/>
      <c r="B2198" s="30"/>
      <c r="C2198" s="31"/>
      <c r="D2198" s="31"/>
      <c r="E2198" s="31"/>
      <c r="F2198" s="30"/>
      <c r="G2198" s="30"/>
      <c r="H2198" s="30"/>
      <c r="I2198" s="1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1" t="str">
        <f t="array" ref="J2198">IF(I2198&lt;&gt;"",INDEX(Def!$J$6:$L$10,MATCH(F2198,Def!$I$6:$I$10,0),MATCH(I2198,Def!$J$5:$L$5,0)),"")</f>
        <v/>
      </c>
      <c r="K2198" s="33"/>
      <c r="L2198" s="34" t="str">
        <f t="shared" si="1"/>
        <v/>
      </c>
      <c r="M2198" s="31"/>
    </row>
    <row r="2199" ht="14.25" customHeight="1">
      <c r="A2199" s="1"/>
      <c r="B2199" s="30"/>
      <c r="C2199" s="31"/>
      <c r="D2199" s="31"/>
      <c r="E2199" s="31"/>
      <c r="F2199" s="30"/>
      <c r="G2199" s="30"/>
      <c r="H2199" s="30"/>
      <c r="I2199" s="1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1" t="str">
        <f t="array" ref="J2199">IF(I2199&lt;&gt;"",INDEX(Def!$J$6:$L$10,MATCH(F2199,Def!$I$6:$I$10,0),MATCH(I2199,Def!$J$5:$L$5,0)),"")</f>
        <v/>
      </c>
      <c r="K2199" s="33"/>
      <c r="L2199" s="34" t="str">
        <f t="shared" si="1"/>
        <v/>
      </c>
      <c r="M2199" s="31"/>
    </row>
    <row r="2200" ht="14.25" customHeight="1">
      <c r="A2200" s="1"/>
      <c r="B2200" s="30"/>
      <c r="C2200" s="31"/>
      <c r="D2200" s="31"/>
      <c r="E2200" s="31"/>
      <c r="F2200" s="30"/>
      <c r="G2200" s="30"/>
      <c r="H2200" s="30"/>
      <c r="I2200" s="1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1" t="str">
        <f t="array" ref="J2200">IF(I2200&lt;&gt;"",INDEX(Def!$J$6:$L$10,MATCH(F2200,Def!$I$6:$I$10,0),MATCH(I2200,Def!$J$5:$L$5,0)),"")</f>
        <v/>
      </c>
      <c r="K2200" s="33"/>
      <c r="L2200" s="34" t="str">
        <f t="shared" si="1"/>
        <v/>
      </c>
      <c r="M2200" s="31"/>
    </row>
    <row r="2201" ht="14.25" customHeight="1">
      <c r="A2201" s="1"/>
      <c r="B2201" s="30"/>
      <c r="C2201" s="31"/>
      <c r="D2201" s="31"/>
      <c r="E2201" s="31"/>
      <c r="F2201" s="30"/>
      <c r="G2201" s="30"/>
      <c r="H2201" s="30"/>
      <c r="I2201" s="1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1" t="str">
        <f t="array" ref="J2201">IF(I2201&lt;&gt;"",INDEX(Def!$J$6:$L$10,MATCH(F2201,Def!$I$6:$I$10,0),MATCH(I2201,Def!$J$5:$L$5,0)),"")</f>
        <v/>
      </c>
      <c r="K2201" s="33"/>
      <c r="L2201" s="34" t="str">
        <f t="shared" si="1"/>
        <v/>
      </c>
      <c r="M2201" s="31"/>
    </row>
    <row r="2202" ht="14.25" customHeight="1">
      <c r="A2202" s="1"/>
      <c r="B2202" s="30"/>
      <c r="C2202" s="31"/>
      <c r="D2202" s="31"/>
      <c r="E2202" s="31"/>
      <c r="F2202" s="30"/>
      <c r="G2202" s="30"/>
      <c r="H2202" s="30"/>
      <c r="I2202" s="1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1" t="str">
        <f t="array" ref="J2202">IF(I2202&lt;&gt;"",INDEX(Def!$J$6:$L$10,MATCH(F2202,Def!$I$6:$I$10,0),MATCH(I2202,Def!$J$5:$L$5,0)),"")</f>
        <v/>
      </c>
      <c r="K2202" s="33"/>
      <c r="L2202" s="34" t="str">
        <f t="shared" si="1"/>
        <v/>
      </c>
      <c r="M2202" s="31"/>
    </row>
    <row r="2203" ht="14.25" customHeight="1">
      <c r="A2203" s="1"/>
      <c r="B2203" s="30"/>
      <c r="C2203" s="31"/>
      <c r="D2203" s="31"/>
      <c r="E2203" s="31"/>
      <c r="F2203" s="30"/>
      <c r="G2203" s="30"/>
      <c r="H2203" s="30"/>
      <c r="I2203" s="1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1" t="str">
        <f t="array" ref="J2203">IF(I2203&lt;&gt;"",INDEX(Def!$J$6:$L$10,MATCH(F2203,Def!$I$6:$I$10,0),MATCH(I2203,Def!$J$5:$L$5,0)),"")</f>
        <v/>
      </c>
      <c r="K2203" s="33"/>
      <c r="L2203" s="34" t="str">
        <f t="shared" si="1"/>
        <v/>
      </c>
      <c r="M2203" s="31"/>
    </row>
    <row r="2204" ht="14.25" customHeight="1">
      <c r="A2204" s="1"/>
      <c r="B2204" s="30"/>
      <c r="C2204" s="31"/>
      <c r="D2204" s="31"/>
      <c r="E2204" s="31"/>
      <c r="F2204" s="30"/>
      <c r="G2204" s="30"/>
      <c r="H2204" s="30"/>
      <c r="I2204" s="1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1" t="str">
        <f t="array" ref="J2204">IF(I2204&lt;&gt;"",INDEX(Def!$J$6:$L$10,MATCH(F2204,Def!$I$6:$I$10,0),MATCH(I2204,Def!$J$5:$L$5,0)),"")</f>
        <v/>
      </c>
      <c r="K2204" s="33"/>
      <c r="L2204" s="34" t="str">
        <f t="shared" si="1"/>
        <v/>
      </c>
      <c r="M2204" s="31"/>
    </row>
    <row r="2205" ht="14.25" customHeight="1">
      <c r="A2205" s="1"/>
      <c r="B2205" s="30"/>
      <c r="C2205" s="31"/>
      <c r="D2205" s="31"/>
      <c r="E2205" s="31"/>
      <c r="F2205" s="30"/>
      <c r="G2205" s="30"/>
      <c r="H2205" s="30"/>
      <c r="I2205" s="1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1" t="str">
        <f t="array" ref="J2205">IF(I2205&lt;&gt;"",INDEX(Def!$J$6:$L$10,MATCH(F2205,Def!$I$6:$I$10,0),MATCH(I2205,Def!$J$5:$L$5,0)),"")</f>
        <v/>
      </c>
      <c r="K2205" s="33"/>
      <c r="L2205" s="34" t="str">
        <f t="shared" si="1"/>
        <v/>
      </c>
      <c r="M2205" s="31"/>
    </row>
    <row r="2206" ht="14.25" customHeight="1">
      <c r="A2206" s="1"/>
      <c r="B2206" s="30"/>
      <c r="C2206" s="31"/>
      <c r="D2206" s="31"/>
      <c r="E2206" s="31"/>
      <c r="F2206" s="30"/>
      <c r="G2206" s="30"/>
      <c r="H2206" s="30"/>
      <c r="I2206" s="1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1" t="str">
        <f t="array" ref="J2206">IF(I2206&lt;&gt;"",INDEX(Def!$J$6:$L$10,MATCH(F2206,Def!$I$6:$I$10,0),MATCH(I2206,Def!$J$5:$L$5,0)),"")</f>
        <v/>
      </c>
      <c r="K2206" s="33"/>
      <c r="L2206" s="34" t="str">
        <f t="shared" si="1"/>
        <v/>
      </c>
      <c r="M2206" s="31"/>
    </row>
    <row r="2207" ht="14.25" customHeight="1">
      <c r="A2207" s="1"/>
      <c r="B2207" s="30"/>
      <c r="C2207" s="31"/>
      <c r="D2207" s="31"/>
      <c r="E2207" s="31"/>
      <c r="F2207" s="30"/>
      <c r="G2207" s="30"/>
      <c r="H2207" s="30"/>
      <c r="I2207" s="1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1" t="str">
        <f t="array" ref="J2207">IF(I2207&lt;&gt;"",INDEX(Def!$J$6:$L$10,MATCH(F2207,Def!$I$6:$I$10,0),MATCH(I2207,Def!$J$5:$L$5,0)),"")</f>
        <v/>
      </c>
      <c r="K2207" s="33"/>
      <c r="L2207" s="34" t="str">
        <f t="shared" si="1"/>
        <v/>
      </c>
      <c r="M2207" s="31"/>
    </row>
    <row r="2208" ht="14.25" customHeight="1">
      <c r="A2208" s="1"/>
      <c r="B2208" s="30"/>
      <c r="C2208" s="31"/>
      <c r="D2208" s="31"/>
      <c r="E2208" s="31"/>
      <c r="F2208" s="30"/>
      <c r="G2208" s="30"/>
      <c r="H2208" s="30"/>
      <c r="I2208" s="1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1" t="str">
        <f t="array" ref="J2208">IF(I2208&lt;&gt;"",INDEX(Def!$J$6:$L$10,MATCH(F2208,Def!$I$6:$I$10,0),MATCH(I2208,Def!$J$5:$L$5,0)),"")</f>
        <v/>
      </c>
      <c r="K2208" s="33"/>
      <c r="L2208" s="34" t="str">
        <f t="shared" si="1"/>
        <v/>
      </c>
      <c r="M2208" s="31"/>
    </row>
    <row r="2209" ht="14.25" customHeight="1">
      <c r="A2209" s="1"/>
      <c r="B2209" s="30"/>
      <c r="C2209" s="31"/>
      <c r="D2209" s="31"/>
      <c r="E2209" s="31"/>
      <c r="F2209" s="30"/>
      <c r="G2209" s="30"/>
      <c r="H2209" s="30"/>
      <c r="I2209" s="1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1" t="str">
        <f t="array" ref="J2209">IF(I2209&lt;&gt;"",INDEX(Def!$J$6:$L$10,MATCH(F2209,Def!$I$6:$I$10,0),MATCH(I2209,Def!$J$5:$L$5,0)),"")</f>
        <v/>
      </c>
      <c r="K2209" s="33"/>
      <c r="L2209" s="34" t="str">
        <f t="shared" si="1"/>
        <v/>
      </c>
      <c r="M2209" s="31"/>
    </row>
    <row r="2210" ht="14.25" customHeight="1">
      <c r="A2210" s="1"/>
      <c r="B2210" s="30"/>
      <c r="C2210" s="31"/>
      <c r="D2210" s="31"/>
      <c r="E2210" s="31"/>
      <c r="F2210" s="30"/>
      <c r="G2210" s="30"/>
      <c r="H2210" s="30"/>
      <c r="I2210" s="1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1" t="str">
        <f t="array" ref="J2210">IF(I2210&lt;&gt;"",INDEX(Def!$J$6:$L$10,MATCH(F2210,Def!$I$6:$I$10,0),MATCH(I2210,Def!$J$5:$L$5,0)),"")</f>
        <v/>
      </c>
      <c r="K2210" s="33"/>
      <c r="L2210" s="34" t="str">
        <f t="shared" si="1"/>
        <v/>
      </c>
      <c r="M2210" s="31"/>
    </row>
    <row r="2211" ht="14.25" customHeight="1">
      <c r="A2211" s="1"/>
      <c r="B2211" s="30"/>
      <c r="C2211" s="31"/>
      <c r="D2211" s="31"/>
      <c r="E2211" s="31"/>
      <c r="F2211" s="30"/>
      <c r="G2211" s="30"/>
      <c r="H2211" s="30"/>
      <c r="I2211" s="1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1" t="str">
        <f t="array" ref="J2211">IF(I2211&lt;&gt;"",INDEX(Def!$J$6:$L$10,MATCH(F2211,Def!$I$6:$I$10,0),MATCH(I2211,Def!$J$5:$L$5,0)),"")</f>
        <v/>
      </c>
      <c r="K2211" s="33"/>
      <c r="L2211" s="34" t="str">
        <f t="shared" si="1"/>
        <v/>
      </c>
      <c r="M2211" s="31"/>
    </row>
    <row r="2212" ht="14.25" customHeight="1">
      <c r="A2212" s="1"/>
      <c r="B2212" s="30"/>
      <c r="C2212" s="31"/>
      <c r="D2212" s="31"/>
      <c r="E2212" s="31"/>
      <c r="F2212" s="30"/>
      <c r="G2212" s="30"/>
      <c r="H2212" s="30"/>
      <c r="I2212" s="1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1" t="str">
        <f t="array" ref="J2212">IF(I2212&lt;&gt;"",INDEX(Def!$J$6:$L$10,MATCH(F2212,Def!$I$6:$I$10,0),MATCH(I2212,Def!$J$5:$L$5,0)),"")</f>
        <v/>
      </c>
      <c r="K2212" s="33"/>
      <c r="L2212" s="34" t="str">
        <f t="shared" si="1"/>
        <v/>
      </c>
      <c r="M2212" s="31"/>
    </row>
    <row r="2213" ht="14.25" customHeight="1">
      <c r="A2213" s="1"/>
      <c r="B2213" s="30"/>
      <c r="C2213" s="31"/>
      <c r="D2213" s="31"/>
      <c r="E2213" s="31"/>
      <c r="F2213" s="30"/>
      <c r="G2213" s="30"/>
      <c r="H2213" s="30"/>
      <c r="I2213" s="1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1" t="str">
        <f t="array" ref="J2213">IF(I2213&lt;&gt;"",INDEX(Def!$J$6:$L$10,MATCH(F2213,Def!$I$6:$I$10,0),MATCH(I2213,Def!$J$5:$L$5,0)),"")</f>
        <v/>
      </c>
      <c r="K2213" s="33"/>
      <c r="L2213" s="34" t="str">
        <f t="shared" si="1"/>
        <v/>
      </c>
      <c r="M2213" s="31"/>
    </row>
    <row r="2214" ht="14.25" customHeight="1">
      <c r="A2214" s="1"/>
      <c r="B2214" s="30"/>
      <c r="C2214" s="31"/>
      <c r="D2214" s="31"/>
      <c r="E2214" s="31"/>
      <c r="F2214" s="30"/>
      <c r="G2214" s="30"/>
      <c r="H2214" s="30"/>
      <c r="I2214" s="1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1" t="str">
        <f t="array" ref="J2214">IF(I2214&lt;&gt;"",INDEX(Def!$J$6:$L$10,MATCH(F2214,Def!$I$6:$I$10,0),MATCH(I2214,Def!$J$5:$L$5,0)),"")</f>
        <v/>
      </c>
      <c r="K2214" s="33"/>
      <c r="L2214" s="34" t="str">
        <f t="shared" si="1"/>
        <v/>
      </c>
      <c r="M2214" s="31"/>
    </row>
    <row r="2215" ht="14.25" customHeight="1">
      <c r="A2215" s="1"/>
      <c r="B2215" s="30"/>
      <c r="C2215" s="31"/>
      <c r="D2215" s="31"/>
      <c r="E2215" s="31"/>
      <c r="F2215" s="30"/>
      <c r="G2215" s="30"/>
      <c r="H2215" s="30"/>
      <c r="I2215" s="1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1" t="str">
        <f t="array" ref="J2215">IF(I2215&lt;&gt;"",INDEX(Def!$J$6:$L$10,MATCH(F2215,Def!$I$6:$I$10,0),MATCH(I2215,Def!$J$5:$L$5,0)),"")</f>
        <v/>
      </c>
      <c r="K2215" s="33"/>
      <c r="L2215" s="34" t="str">
        <f t="shared" si="1"/>
        <v/>
      </c>
      <c r="M2215" s="31"/>
    </row>
    <row r="2216" ht="14.25" customHeight="1">
      <c r="A2216" s="1"/>
      <c r="B2216" s="30"/>
      <c r="C2216" s="31"/>
      <c r="D2216" s="31"/>
      <c r="E2216" s="31"/>
      <c r="F2216" s="30"/>
      <c r="G2216" s="30"/>
      <c r="H2216" s="30"/>
      <c r="I2216" s="1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1" t="str">
        <f t="array" ref="J2216">IF(I2216&lt;&gt;"",INDEX(Def!$J$6:$L$10,MATCH(F2216,Def!$I$6:$I$10,0),MATCH(I2216,Def!$J$5:$L$5,0)),"")</f>
        <v/>
      </c>
      <c r="K2216" s="33"/>
      <c r="L2216" s="34" t="str">
        <f t="shared" si="1"/>
        <v/>
      </c>
      <c r="M2216" s="31"/>
    </row>
  </sheetData>
  <dataValidations>
    <dataValidation type="list" allowBlank="1" sqref="E5:E18">
      <formula1>"1.0,2.0,3.0,4.0,5.0"</formula1>
    </dataValidation>
    <dataValidation type="list" allowBlank="1" showErrorMessage="1" sqref="F24:F2123">
      <formula1>"ILF,EIF,EI,EO,EQ"</formula1>
    </dataValidation>
    <dataValidation type="list" allowBlank="1" showErrorMessage="1" sqref="F2124:F2216">
      <formula1>"ILF,ELF,EI,EO,EQ"</formula1>
    </dataValidation>
    <dataValidation type="list" allowBlank="1" sqref="H2">
      <formula1>Def!$P$5:$V$5</formula1>
    </dataValidation>
  </dataValidations>
  <printOptions/>
  <pageMargins bottom="0.0" footer="0.0" header="0.0" left="0.0" right="0.0" top="0.0"/>
  <pageSetup paperSize="9" orientation="portrait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 outlineLevelRow="1"/>
  <cols>
    <col customWidth="1" min="1" max="1" width="2.0"/>
    <col customWidth="1" min="2" max="2" width="7.13"/>
    <col customWidth="1" min="3" max="3" width="12.75"/>
    <col customWidth="1" min="4" max="5" width="23.25"/>
    <col customWidth="1" min="6" max="6" width="9.0"/>
    <col customWidth="1" min="7" max="7" width="10.25"/>
    <col customWidth="1" min="8" max="8" width="11.88"/>
    <col customWidth="1" min="9" max="9" width="10.0"/>
    <col customWidth="1" min="10" max="10" width="6.25"/>
    <col customWidth="1" min="11" max="11" width="8.63"/>
    <col customWidth="1" min="12" max="12" width="11.0"/>
    <col customWidth="1" min="13" max="13" width="25.5"/>
  </cols>
  <sheetData>
    <row r="1" ht="12.75" customHeight="1">
      <c r="A1" s="1"/>
      <c r="B1" s="2"/>
      <c r="C1" s="3"/>
      <c r="D1" s="3"/>
      <c r="E1" s="3"/>
      <c r="F1" s="2"/>
      <c r="G1" s="2"/>
      <c r="H1" s="2"/>
      <c r="I1" s="2"/>
      <c r="J1" s="2"/>
      <c r="K1" s="2"/>
      <c r="L1" s="2"/>
      <c r="M1" s="3"/>
    </row>
    <row r="2" ht="13.5" customHeight="1">
      <c r="A2" s="4"/>
      <c r="B2" s="5" t="s">
        <v>0</v>
      </c>
      <c r="C2" s="6"/>
      <c r="D2" s="6"/>
      <c r="E2" s="6"/>
      <c r="F2" s="7"/>
      <c r="G2" s="8" t="str">
        <f t="array" ref="G2">INDEX(Def!$P$6:$V$34,MATCH("language",Def!$O$6:$O$34,0),MATCH($H$2,Def!$P$5:$V$5,0))</f>
        <v>Language</v>
      </c>
      <c r="H2" s="9" t="s">
        <v>1</v>
      </c>
      <c r="I2" s="4"/>
      <c r="J2" s="10" t="str">
        <f t="array" ref="J2">INDEX(Def!$P$6:$V$34,MATCH("adjustedfp",Def!$O$6:$O$34,0),MATCH($H$2,Def!$P$5:$V$5,0))</f>
        <v> Adjusted FP</v>
      </c>
      <c r="K2" s="11"/>
      <c r="L2" s="39">
        <f>IF($E$19&lt;&gt;"",$L$21*(0.65+0.01*$E$19),"")</f>
        <v>0</v>
      </c>
      <c r="M2" s="6"/>
    </row>
    <row r="3" ht="13.5" customHeight="1" outlineLevel="1">
      <c r="A3" s="1"/>
      <c r="B3" s="13"/>
      <c r="C3" s="3"/>
      <c r="D3" s="3"/>
      <c r="E3" s="3"/>
      <c r="F3" s="14"/>
      <c r="G3" s="13"/>
      <c r="H3" s="2"/>
      <c r="I3" s="13"/>
      <c r="J3" s="2"/>
      <c r="K3" s="2"/>
      <c r="L3" s="2"/>
      <c r="M3" s="3"/>
    </row>
    <row r="4" ht="13.5" customHeight="1" outlineLevel="1">
      <c r="A4" s="1"/>
      <c r="B4" s="15" t="s">
        <v>2</v>
      </c>
      <c r="C4" s="16"/>
      <c r="D4" s="17" t="s">
        <v>3</v>
      </c>
      <c r="E4" s="18" t="str">
        <f t="array" ref="E4">INDEX(Def!$P$6:$V$34,MATCH("vaf-weight",Def!$O$6:$O$34,0),MATCH($H$2,Def!$P$5:$V$5,0))</f>
        <v>Weight: 0 (low) ~ 5 (high)</v>
      </c>
      <c r="F4" s="2"/>
      <c r="G4" s="2"/>
      <c r="H4" s="2"/>
      <c r="I4" s="2"/>
      <c r="J4" s="2"/>
      <c r="K4" s="2"/>
      <c r="L4" s="2"/>
      <c r="M4" s="3"/>
    </row>
    <row r="5" ht="13.5" customHeight="1" outlineLevel="1">
      <c r="A5" s="4"/>
      <c r="B5" s="19">
        <v>1.0</v>
      </c>
      <c r="C5" s="20" t="str">
        <f t="array" ref="C5">INDEX(Def!$P$6:$V$34,MATCH("vaf01",Def!$O$6:$O$34,0),MATCH($H$2,Def!$P$5:$V$5,0))</f>
        <v>Data communications</v>
      </c>
      <c r="D5" s="21"/>
      <c r="E5" s="40">
        <v>3.0</v>
      </c>
      <c r="F5" s="4"/>
      <c r="G5" s="4"/>
      <c r="H5" s="4"/>
      <c r="I5" s="4"/>
      <c r="J5" s="4"/>
      <c r="K5" s="4"/>
      <c r="L5" s="4"/>
      <c r="M5" s="6"/>
    </row>
    <row r="6" ht="13.5" customHeight="1" outlineLevel="1">
      <c r="A6" s="4"/>
      <c r="B6" s="19">
        <v>2.0</v>
      </c>
      <c r="C6" s="20" t="str">
        <f t="array" ref="C6">INDEX(Def!$P$6:$V$34,MATCH("vaf02",Def!$O$6:$O$34,0),MATCH($H$2,Def!$P$5:$V$5,0))</f>
        <v>Distributed data processing</v>
      </c>
      <c r="D6" s="21"/>
      <c r="E6" s="40">
        <v>3.0</v>
      </c>
      <c r="F6" s="4"/>
      <c r="G6" s="4"/>
      <c r="H6" s="4"/>
      <c r="I6" s="4"/>
      <c r="J6" s="4"/>
      <c r="K6" s="4"/>
      <c r="L6" s="4"/>
      <c r="M6" s="6"/>
    </row>
    <row r="7" ht="13.5" customHeight="1" outlineLevel="1">
      <c r="A7" s="4"/>
      <c r="B7" s="19">
        <v>3.0</v>
      </c>
      <c r="C7" s="20" t="str">
        <f t="array" ref="C7">INDEX(Def!$P$6:$V$34,MATCH("vaf03",Def!$O$6:$O$34,0),MATCH($H$2,Def!$P$5:$V$5,0))</f>
        <v>Performance</v>
      </c>
      <c r="D7" s="21"/>
      <c r="E7" s="40">
        <v>3.0</v>
      </c>
      <c r="F7" s="4"/>
      <c r="G7" s="4"/>
      <c r="H7" s="4"/>
      <c r="I7" s="4"/>
      <c r="J7" s="4"/>
      <c r="K7" s="4"/>
      <c r="L7" s="4"/>
      <c r="M7" s="6"/>
    </row>
    <row r="8" ht="13.5" customHeight="1" outlineLevel="1">
      <c r="A8" s="4"/>
      <c r="B8" s="19">
        <v>4.0</v>
      </c>
      <c r="C8" s="20" t="str">
        <f t="array" ref="C8">INDEX(Def!$P$6:$V$34,MATCH("vaf04",Def!$O$6:$O$34,0),MATCH($H$2,Def!$P$5:$V$5,0))</f>
        <v>Heavily used configuration</v>
      </c>
      <c r="D8" s="21"/>
      <c r="E8" s="40">
        <v>3.0</v>
      </c>
      <c r="F8" s="4"/>
      <c r="G8" s="23" t="s">
        <v>4</v>
      </c>
      <c r="H8" s="23" t="s">
        <v>5</v>
      </c>
      <c r="I8" s="4"/>
      <c r="J8" s="4"/>
      <c r="K8" s="4"/>
      <c r="L8" s="4"/>
      <c r="M8" s="6"/>
    </row>
    <row r="9" ht="13.5" customHeight="1" outlineLevel="1">
      <c r="A9" s="4"/>
      <c r="B9" s="19">
        <v>5.0</v>
      </c>
      <c r="C9" s="20" t="str">
        <f t="array" ref="C9">INDEX(Def!$P$6:$V$34,MATCH("vaf05",Def!$O$6:$O$34,0),MATCH($H$2,Def!$P$5:$V$5,0))</f>
        <v>Transaction rate</v>
      </c>
      <c r="D9" s="21"/>
      <c r="E9" s="40">
        <v>3.0</v>
      </c>
      <c r="F9" s="4"/>
      <c r="G9" s="23" t="s">
        <v>6</v>
      </c>
      <c r="H9" s="23" t="s">
        <v>7</v>
      </c>
      <c r="I9" s="4"/>
      <c r="J9" s="4"/>
      <c r="K9" s="4"/>
      <c r="L9" s="4"/>
      <c r="M9" s="6"/>
    </row>
    <row r="10" ht="13.5" customHeight="1" outlineLevel="1">
      <c r="A10" s="4"/>
      <c r="B10" s="19">
        <v>6.0</v>
      </c>
      <c r="C10" s="20" t="str">
        <f t="array" ref="C10">INDEX(Def!$P$6:$V$34,MATCH("vaf06",Def!$O$6:$O$34,0),MATCH($H$2,Def!$P$5:$V$5,0))</f>
        <v>On-Line data entry</v>
      </c>
      <c r="D10" s="21"/>
      <c r="E10" s="40">
        <v>3.0</v>
      </c>
      <c r="F10" s="4"/>
      <c r="G10" s="23" t="s">
        <v>8</v>
      </c>
      <c r="H10" s="23" t="s">
        <v>9</v>
      </c>
      <c r="I10" s="4"/>
      <c r="J10" s="4"/>
      <c r="K10" s="4"/>
      <c r="L10" s="4"/>
      <c r="M10" s="6"/>
    </row>
    <row r="11" ht="13.5" customHeight="1" outlineLevel="1">
      <c r="A11" s="4"/>
      <c r="B11" s="19">
        <v>7.0</v>
      </c>
      <c r="C11" s="20" t="str">
        <f t="array" ref="C11">INDEX(Def!$P$6:$V$34,MATCH("vaf07",Def!$O$6:$O$34,0),MATCH($H$2,Def!$P$5:$V$5,0))</f>
        <v>End-user efficiency</v>
      </c>
      <c r="D11" s="21"/>
      <c r="E11" s="40">
        <v>3.0</v>
      </c>
      <c r="F11" s="4"/>
      <c r="G11" s="23" t="s">
        <v>10</v>
      </c>
      <c r="H11" s="23" t="s">
        <v>11</v>
      </c>
      <c r="I11" s="4"/>
      <c r="J11" s="4"/>
      <c r="K11" s="4"/>
      <c r="L11" s="4"/>
      <c r="M11" s="6"/>
    </row>
    <row r="12" ht="13.5" customHeight="1" outlineLevel="1">
      <c r="A12" s="4"/>
      <c r="B12" s="19">
        <v>8.0</v>
      </c>
      <c r="C12" s="20" t="str">
        <f t="array" ref="C12">INDEX(Def!$P$6:$V$34,MATCH("vaf08",Def!$O$6:$O$34,0),MATCH($H$2,Def!$P$5:$V$5,0))</f>
        <v>On-Line update</v>
      </c>
      <c r="D12" s="21"/>
      <c r="E12" s="40">
        <v>3.0</v>
      </c>
      <c r="F12" s="4"/>
      <c r="G12" s="23" t="s">
        <v>12</v>
      </c>
      <c r="H12" s="23" t="s">
        <v>13</v>
      </c>
      <c r="I12" s="4"/>
      <c r="J12" s="4"/>
      <c r="K12" s="4"/>
      <c r="L12" s="4"/>
      <c r="M12" s="6"/>
    </row>
    <row r="13" ht="13.5" customHeight="1" outlineLevel="1">
      <c r="A13" s="4"/>
      <c r="B13" s="19">
        <v>9.0</v>
      </c>
      <c r="C13" s="20" t="str">
        <f t="array" ref="C13">INDEX(Def!$P$6:$V$34,MATCH("vaf09",Def!$O$6:$O$34,0),MATCH($H$2,Def!$P$5:$V$5,0))</f>
        <v>Complex processing</v>
      </c>
      <c r="D13" s="21"/>
      <c r="E13" s="40">
        <v>3.0</v>
      </c>
      <c r="F13" s="4"/>
      <c r="G13" s="23" t="s">
        <v>14</v>
      </c>
      <c r="H13" s="23" t="s">
        <v>15</v>
      </c>
      <c r="I13" s="4"/>
      <c r="J13" s="4"/>
      <c r="K13" s="4"/>
      <c r="L13" s="4"/>
      <c r="M13" s="6"/>
    </row>
    <row r="14" ht="13.5" customHeight="1" outlineLevel="1">
      <c r="A14" s="4"/>
      <c r="B14" s="19">
        <v>10.0</v>
      </c>
      <c r="C14" s="20" t="str">
        <f t="array" ref="C14">INDEX(Def!$P$6:$V$34,MATCH("vaf10",Def!$O$6:$O$34,0),MATCH($H$2,Def!$P$5:$V$5,0))</f>
        <v>Reusability</v>
      </c>
      <c r="D14" s="21"/>
      <c r="E14" s="40">
        <v>3.0</v>
      </c>
      <c r="F14" s="4"/>
      <c r="G14" s="23" t="s">
        <v>16</v>
      </c>
      <c r="H14" s="23" t="s">
        <v>17</v>
      </c>
      <c r="I14" s="4"/>
      <c r="J14" s="4"/>
      <c r="K14" s="4"/>
      <c r="L14" s="4"/>
      <c r="M14" s="6"/>
    </row>
    <row r="15" ht="13.5" customHeight="1" outlineLevel="1">
      <c r="A15" s="4"/>
      <c r="B15" s="19">
        <v>11.0</v>
      </c>
      <c r="C15" s="20" t="str">
        <f t="array" ref="C15">INDEX(Def!$P$6:$V$34,MATCH("vaf11",Def!$O$6:$O$34,0),MATCH($H$2,Def!$P$5:$V$5,0))</f>
        <v>Installation ease</v>
      </c>
      <c r="D15" s="21"/>
      <c r="E15" s="40">
        <v>3.0</v>
      </c>
      <c r="F15" s="4"/>
      <c r="G15" s="23" t="s">
        <v>18</v>
      </c>
      <c r="H15" s="23" t="s">
        <v>19</v>
      </c>
      <c r="I15" s="4"/>
      <c r="J15" s="4"/>
      <c r="K15" s="4"/>
      <c r="L15" s="4"/>
      <c r="M15" s="6"/>
    </row>
    <row r="16" ht="13.5" customHeight="1" outlineLevel="1">
      <c r="A16" s="4"/>
      <c r="B16" s="19">
        <v>12.0</v>
      </c>
      <c r="C16" s="20" t="str">
        <f t="array" ref="C16">INDEX(Def!$P$6:$V$34,MATCH("vaf12",Def!$O$6:$O$34,0),MATCH($H$2,Def!$P$5:$V$5,0))</f>
        <v>Operational ease</v>
      </c>
      <c r="D16" s="21"/>
      <c r="E16" s="40">
        <v>3.0</v>
      </c>
      <c r="F16" s="4"/>
      <c r="G16" s="23" t="s">
        <v>20</v>
      </c>
      <c r="H16" s="23" t="s">
        <v>21</v>
      </c>
      <c r="I16" s="4"/>
      <c r="J16" s="4"/>
      <c r="K16" s="4"/>
      <c r="L16" s="4"/>
      <c r="M16" s="6"/>
    </row>
    <row r="17" ht="13.5" customHeight="1" outlineLevel="1">
      <c r="A17" s="4"/>
      <c r="B17" s="19">
        <v>13.0</v>
      </c>
      <c r="C17" s="20" t="str">
        <f t="array" ref="C17">INDEX(Def!$P$6:$V$34,MATCH("vaf13",Def!$O$6:$O$34,0),MATCH($H$2,Def!$P$5:$V$5,0))</f>
        <v>Multiple sites</v>
      </c>
      <c r="D17" s="21"/>
      <c r="E17" s="40">
        <v>3.0</v>
      </c>
      <c r="F17" s="4"/>
      <c r="G17" s="23" t="s">
        <v>22</v>
      </c>
      <c r="H17" s="23" t="s">
        <v>23</v>
      </c>
      <c r="I17" s="4"/>
      <c r="J17" s="4"/>
      <c r="K17" s="4"/>
      <c r="L17" s="4"/>
      <c r="M17" s="6"/>
    </row>
    <row r="18" ht="13.5" customHeight="1" outlineLevel="1">
      <c r="A18" s="4"/>
      <c r="B18" s="19">
        <v>14.0</v>
      </c>
      <c r="C18" s="20" t="str">
        <f t="array" ref="C18">INDEX(Def!$P$6:$V$34,MATCH("vaf14",Def!$O$6:$O$34,0),MATCH($H$2,Def!$P$5:$V$5,0))</f>
        <v>Facilitate change</v>
      </c>
      <c r="D18" s="21"/>
      <c r="E18" s="40">
        <v>3.0</v>
      </c>
      <c r="F18" s="4"/>
      <c r="G18" s="4"/>
      <c r="H18" s="4"/>
      <c r="I18" s="4"/>
      <c r="J18" s="4"/>
      <c r="K18" s="4"/>
      <c r="L18" s="4"/>
      <c r="M18" s="6"/>
    </row>
    <row r="19" ht="13.5" customHeight="1" outlineLevel="1">
      <c r="A19" s="1"/>
      <c r="B19" s="2"/>
      <c r="C19" s="3"/>
      <c r="D19" s="3"/>
      <c r="E19" s="25">
        <f>IF(COUNTA(E5:E18)&gt;0,SUM(E5:E18),"")</f>
        <v>42</v>
      </c>
      <c r="F19" s="2"/>
      <c r="G19" s="2"/>
      <c r="H19" s="2"/>
      <c r="I19" s="2"/>
      <c r="J19" s="2"/>
      <c r="K19" s="2"/>
      <c r="L19" s="2"/>
      <c r="M19" s="3"/>
    </row>
    <row r="20" ht="12.0" customHeight="1" outlineLevel="1">
      <c r="A20" s="1"/>
      <c r="B20" s="26"/>
      <c r="C20" s="3"/>
      <c r="D20" s="3"/>
      <c r="E20" s="3"/>
      <c r="F20" s="2"/>
      <c r="G20" s="2"/>
      <c r="H20" s="2"/>
      <c r="I20" s="2"/>
      <c r="J20" s="2"/>
      <c r="K20" s="2"/>
      <c r="L20" s="2"/>
      <c r="M20" s="3"/>
    </row>
    <row r="21" ht="13.5" customHeight="1">
      <c r="A21" s="4"/>
      <c r="B21" s="7"/>
      <c r="C21" s="6"/>
      <c r="D21" s="6"/>
      <c r="E21" s="6"/>
      <c r="F21" s="7"/>
      <c r="G21" s="7"/>
      <c r="H21" s="7"/>
      <c r="I21" s="7"/>
      <c r="J21" s="10" t="str">
        <f t="array" ref="J21">INDEX(Def!$P$6:$V$34,MATCH("unadjustedfp",Def!$O$6:$O$34,0),MATCH($H$2,Def!$P$5:$V$5,0))</f>
        <v> Unadjusted FP</v>
      </c>
      <c r="K21" s="11"/>
      <c r="L21" s="12">
        <f>SUM(L24:L2216)</f>
        <v>0</v>
      </c>
      <c r="M21" s="6"/>
    </row>
    <row r="22" ht="13.5" customHeight="1">
      <c r="A22" s="1"/>
      <c r="B22" s="13"/>
      <c r="C22" s="3"/>
      <c r="D22" s="3"/>
      <c r="E22" s="3"/>
      <c r="F22" s="13"/>
      <c r="G22" s="13"/>
      <c r="H22" s="13"/>
      <c r="I22" s="13"/>
      <c r="J22" s="2"/>
      <c r="K22" s="2"/>
      <c r="L22" s="2"/>
      <c r="M22" s="3"/>
    </row>
    <row r="23" ht="13.5" customHeight="1">
      <c r="A23" s="27"/>
      <c r="B23" s="28" t="s">
        <v>2</v>
      </c>
      <c r="C23" s="29" t="str">
        <f t="array" ref="C23">INDEX(Def!$P$6:$V$34,MATCH("module",Def!$O$6:$O$34,0),MATCH($H$2,Def!$P$5:$V$5,0))</f>
        <v>Module</v>
      </c>
      <c r="D23" s="29" t="str">
        <f t="array" ref="D23">INDEX(Def!$P$6:$V$34,MATCH("functionname",Def!$O$6:$O$34,0),MATCH($H$2,Def!$P$5:$V$5,0))</f>
        <v>Function Name</v>
      </c>
      <c r="E23" s="29" t="str">
        <f t="array" ref="E23">INDEX(Def!$P$6:$V$34,MATCH("functiondesc",Def!$O$6:$O$34,0),MATCH($H$2,Def!$P$5:$V$5,0))</f>
        <v>Description</v>
      </c>
      <c r="F23" s="29" t="str">
        <f t="array" ref="F23">INDEX(Def!$P$6:$V$34,MATCH("type",Def!$O$6:$O$34,0),MATCH($H$2,Def!$P$5:$V$5,0))</f>
        <v>Type</v>
      </c>
      <c r="G23" s="29" t="s">
        <v>24</v>
      </c>
      <c r="H23" s="29" t="s">
        <v>25</v>
      </c>
      <c r="I23" s="29" t="str">
        <f t="array" ref="I23">INDEX(Def!$P$6:$V$34,MATCH("complexity",Def!$O$6:$O$34,0),MATCH($H$2,Def!$P$5:$V$5,0))</f>
        <v>Complexity</v>
      </c>
      <c r="J23" s="29" t="s">
        <v>26</v>
      </c>
      <c r="K23" s="29" t="str">
        <f t="array" ref="K23">INDEX(Def!$P$6:$V$34,MATCH("adjustpercent",Def!$O$6:$O$34,0),MATCH($H$2,Def!$P$5:$V$5,0))</f>
        <v>Adjust %</v>
      </c>
      <c r="L23" s="29" t="str">
        <f t="array" ref="L23">INDEX(Def!$P$6:$V$34,MATCH("fpadjusted",Def!$O$6:$O$34,0),MATCH($H$2,Def!$P$5:$V$5,0))</f>
        <v>FP adjusted</v>
      </c>
      <c r="M23" s="29" t="str">
        <f t="array" ref="M23">INDEX(Def!$P$6:$V$34,MATCH("remarks",Def!$O$6:$O$34,0),MATCH($H$2,Def!$P$5:$V$5,0))</f>
        <v>Remarks</v>
      </c>
    </row>
    <row r="24" ht="13.5" customHeight="1">
      <c r="A24" s="13"/>
      <c r="B24" s="30">
        <v>1.0</v>
      </c>
      <c r="C24" s="31"/>
      <c r="D24" s="31"/>
      <c r="E24" s="31"/>
      <c r="F24" s="30"/>
      <c r="G24" s="30"/>
      <c r="H24" s="30"/>
      <c r="I24" s="1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1" t="str">
        <f t="array" ref="J24">IF(I24&lt;&gt;"",INDEX(Def!$J$6:$L$10,MATCH(F24,Def!$I$6:$I$10,0),MATCH(I24,Def!$J$5:$L$5,0)),"")</f>
        <v/>
      </c>
      <c r="K24" s="33"/>
      <c r="L24" s="34" t="str">
        <f t="shared" ref="L24:L2216" si="1">IF(K24="",J24,J24*K24)</f>
        <v/>
      </c>
      <c r="M24" s="31"/>
    </row>
    <row r="25" ht="13.5" customHeight="1">
      <c r="A25" s="13"/>
      <c r="B25" s="30">
        <v>2.0</v>
      </c>
      <c r="C25" s="31"/>
      <c r="D25" s="31"/>
      <c r="E25" s="31"/>
      <c r="F25" s="30"/>
      <c r="G25" s="30"/>
      <c r="H25" s="30"/>
      <c r="I25" s="1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1" t="str">
        <f t="array" ref="J25">IF(I25&lt;&gt;"",INDEX(Def!$J$6:$L$10,MATCH(F25,Def!$I$6:$I$10,0),MATCH(I25,Def!$J$5:$L$5,0)),"")</f>
        <v/>
      </c>
      <c r="K25" s="33"/>
      <c r="L25" s="34" t="str">
        <f t="shared" si="1"/>
        <v/>
      </c>
      <c r="M25" s="31"/>
    </row>
    <row r="26" ht="13.5" customHeight="1">
      <c r="A26" s="13"/>
      <c r="B26" s="30">
        <v>3.0</v>
      </c>
      <c r="C26" s="31"/>
      <c r="D26" s="31"/>
      <c r="E26" s="31"/>
      <c r="F26" s="30"/>
      <c r="G26" s="30"/>
      <c r="H26" s="30"/>
      <c r="I26" s="1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1" t="str">
        <f t="array" ref="J26">IF(I26&lt;&gt;"",INDEX(Def!$J$6:$L$10,MATCH(F26,Def!$I$6:$I$10,0),MATCH(I26,Def!$J$5:$L$5,0)),"")</f>
        <v/>
      </c>
      <c r="K26" s="33"/>
      <c r="L26" s="34" t="str">
        <f t="shared" si="1"/>
        <v/>
      </c>
      <c r="M26" s="31"/>
    </row>
    <row r="27" ht="13.5" customHeight="1">
      <c r="A27" s="13"/>
      <c r="B27" s="30">
        <v>4.0</v>
      </c>
      <c r="C27" s="31"/>
      <c r="D27" s="31"/>
      <c r="E27" s="31"/>
      <c r="F27" s="30"/>
      <c r="G27" s="30"/>
      <c r="H27" s="30"/>
      <c r="I27" s="1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1" t="str">
        <f t="array" ref="J27">IF(I27&lt;&gt;"",INDEX(Def!$J$6:$L$10,MATCH(F27,Def!$I$6:$I$10,0),MATCH(I27,Def!$J$5:$L$5,0)),"")</f>
        <v/>
      </c>
      <c r="K27" s="33"/>
      <c r="L27" s="34" t="str">
        <f t="shared" si="1"/>
        <v/>
      </c>
      <c r="M27" s="31"/>
    </row>
    <row r="28" ht="13.5" customHeight="1">
      <c r="A28" s="13"/>
      <c r="B28" s="30">
        <v>5.0</v>
      </c>
      <c r="C28" s="31"/>
      <c r="D28" s="31"/>
      <c r="E28" s="31"/>
      <c r="F28" s="30"/>
      <c r="G28" s="30"/>
      <c r="H28" s="30"/>
      <c r="I28" s="1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1" t="str">
        <f t="array" ref="J28">IF(I28&lt;&gt;"",INDEX(Def!$J$6:$L$10,MATCH(F28,Def!$I$6:$I$10,0),MATCH(I28,Def!$J$5:$L$5,0)),"")</f>
        <v/>
      </c>
      <c r="K28" s="33"/>
      <c r="L28" s="34" t="str">
        <f t="shared" si="1"/>
        <v/>
      </c>
      <c r="M28" s="31"/>
    </row>
    <row r="29" ht="13.5" customHeight="1">
      <c r="A29" s="13"/>
      <c r="B29" s="30"/>
      <c r="C29" s="31"/>
      <c r="D29" s="31"/>
      <c r="E29" s="31"/>
      <c r="F29" s="30"/>
      <c r="G29" s="30"/>
      <c r="H29" s="30"/>
      <c r="I29" s="1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1" t="str">
        <f t="array" ref="J29">IF(I29&lt;&gt;"",INDEX(Def!$J$6:$L$10,MATCH(F29,Def!$I$6:$I$10,0),MATCH(I29,Def!$J$5:$L$5,0)),"")</f>
        <v/>
      </c>
      <c r="K29" s="33"/>
      <c r="L29" s="34" t="str">
        <f t="shared" si="1"/>
        <v/>
      </c>
      <c r="M29" s="31"/>
    </row>
    <row r="30" ht="13.5" customHeight="1">
      <c r="A30" s="13"/>
      <c r="B30" s="30"/>
      <c r="C30" s="31"/>
      <c r="D30" s="31"/>
      <c r="E30" s="31"/>
      <c r="F30" s="30"/>
      <c r="G30" s="30"/>
      <c r="H30" s="30"/>
      <c r="I30" s="1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1" t="str">
        <f t="array" ref="J30">IF(I30&lt;&gt;"",INDEX(Def!$J$6:$L$10,MATCH(F30,Def!$I$6:$I$10,0),MATCH(I30,Def!$J$5:$L$5,0)),"")</f>
        <v/>
      </c>
      <c r="K30" s="33"/>
      <c r="L30" s="34" t="str">
        <f t="shared" si="1"/>
        <v/>
      </c>
      <c r="M30" s="31"/>
    </row>
    <row r="31" ht="13.5" customHeight="1">
      <c r="A31" s="13"/>
      <c r="B31" s="30"/>
      <c r="C31" s="31"/>
      <c r="D31" s="31"/>
      <c r="E31" s="31"/>
      <c r="F31" s="30"/>
      <c r="G31" s="30"/>
      <c r="H31" s="30"/>
      <c r="I31" s="1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1" t="str">
        <f t="array" ref="J31">IF(I31&lt;&gt;"",INDEX(Def!$J$6:$L$10,MATCH(F31,Def!$I$6:$I$10,0),MATCH(I31,Def!$J$5:$L$5,0)),"")</f>
        <v/>
      </c>
      <c r="K31" s="33"/>
      <c r="L31" s="34" t="str">
        <f t="shared" si="1"/>
        <v/>
      </c>
      <c r="M31" s="31"/>
    </row>
    <row r="32" ht="13.5" customHeight="1">
      <c r="A32" s="13"/>
      <c r="B32" s="30"/>
      <c r="C32" s="31"/>
      <c r="D32" s="31"/>
      <c r="E32" s="31"/>
      <c r="F32" s="30"/>
      <c r="G32" s="30"/>
      <c r="H32" s="30"/>
      <c r="I32" s="1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1" t="str">
        <f t="array" ref="J32">IF(I32&lt;&gt;"",INDEX(Def!$J$6:$L$10,MATCH(F32,Def!$I$6:$I$10,0),MATCH(I32,Def!$J$5:$L$5,0)),"")</f>
        <v/>
      </c>
      <c r="K32" s="33"/>
      <c r="L32" s="34" t="str">
        <f t="shared" si="1"/>
        <v/>
      </c>
      <c r="M32" s="31"/>
    </row>
    <row r="33" ht="13.5" customHeight="1">
      <c r="A33" s="13"/>
      <c r="B33" s="30"/>
      <c r="C33" s="31"/>
      <c r="D33" s="31"/>
      <c r="E33" s="31"/>
      <c r="F33" s="30"/>
      <c r="G33" s="30"/>
      <c r="H33" s="30"/>
      <c r="I33" s="1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1" t="str">
        <f t="array" ref="J33">IF(I33&lt;&gt;"",INDEX(Def!$J$6:$L$10,MATCH(F33,Def!$I$6:$I$10,0),MATCH(I33,Def!$J$5:$L$5,0)),"")</f>
        <v/>
      </c>
      <c r="K33" s="33"/>
      <c r="L33" s="34" t="str">
        <f t="shared" si="1"/>
        <v/>
      </c>
      <c r="M33" s="31"/>
    </row>
    <row r="34" ht="13.5" customHeight="1">
      <c r="A34" s="13"/>
      <c r="B34" s="30"/>
      <c r="C34" s="31"/>
      <c r="D34" s="31"/>
      <c r="E34" s="31"/>
      <c r="F34" s="30"/>
      <c r="G34" s="30"/>
      <c r="H34" s="30"/>
      <c r="I34" s="1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1" t="str">
        <f t="array" ref="J34">IF(I34&lt;&gt;"",INDEX(Def!$J$6:$L$10,MATCH(F34,Def!$I$6:$I$10,0),MATCH(I34,Def!$J$5:$L$5,0)),"")</f>
        <v/>
      </c>
      <c r="K34" s="33"/>
      <c r="L34" s="34" t="str">
        <f t="shared" si="1"/>
        <v/>
      </c>
      <c r="M34" s="31"/>
    </row>
    <row r="35" ht="13.5" customHeight="1">
      <c r="A35" s="13"/>
      <c r="B35" s="30"/>
      <c r="C35" s="31"/>
      <c r="D35" s="31"/>
      <c r="E35" s="31"/>
      <c r="F35" s="30"/>
      <c r="G35" s="30"/>
      <c r="H35" s="30"/>
      <c r="I35" s="1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1" t="str">
        <f t="array" ref="J35">IF(I35&lt;&gt;"",INDEX(Def!$J$6:$L$10,MATCH(F35,Def!$I$6:$I$10,0),MATCH(I35,Def!$J$5:$L$5,0)),"")</f>
        <v/>
      </c>
      <c r="K35" s="33"/>
      <c r="L35" s="34" t="str">
        <f t="shared" si="1"/>
        <v/>
      </c>
      <c r="M35" s="31"/>
    </row>
    <row r="36" ht="13.5" customHeight="1">
      <c r="A36" s="13"/>
      <c r="B36" s="30"/>
      <c r="C36" s="31"/>
      <c r="D36" s="31"/>
      <c r="E36" s="31"/>
      <c r="F36" s="30"/>
      <c r="G36" s="30"/>
      <c r="H36" s="30"/>
      <c r="I36" s="1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1" t="str">
        <f t="array" ref="J36">IF(I36&lt;&gt;"",INDEX(Def!$J$6:$L$10,MATCH(F36,Def!$I$6:$I$10,0),MATCH(I36,Def!$J$5:$L$5,0)),"")</f>
        <v/>
      </c>
      <c r="K36" s="33"/>
      <c r="L36" s="34" t="str">
        <f t="shared" si="1"/>
        <v/>
      </c>
      <c r="M36" s="31"/>
    </row>
    <row r="37" ht="13.5" customHeight="1">
      <c r="A37" s="13"/>
      <c r="B37" s="30"/>
      <c r="C37" s="31"/>
      <c r="D37" s="31"/>
      <c r="E37" s="31"/>
      <c r="F37" s="30"/>
      <c r="G37" s="30"/>
      <c r="H37" s="30"/>
      <c r="I37" s="1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1" t="str">
        <f t="array" ref="J37">IF(I37&lt;&gt;"",INDEX(Def!$J$6:$L$10,MATCH(F37,Def!$I$6:$I$10,0),MATCH(I37,Def!$J$5:$L$5,0)),"")</f>
        <v/>
      </c>
      <c r="K37" s="33"/>
      <c r="L37" s="34" t="str">
        <f t="shared" si="1"/>
        <v/>
      </c>
      <c r="M37" s="31"/>
    </row>
    <row r="38" ht="13.5" customHeight="1">
      <c r="A38" s="13"/>
      <c r="B38" s="30"/>
      <c r="C38" s="31"/>
      <c r="D38" s="31"/>
      <c r="E38" s="31"/>
      <c r="F38" s="30"/>
      <c r="G38" s="30"/>
      <c r="H38" s="30"/>
      <c r="I38" s="1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1" t="str">
        <f t="array" ref="J38">IF(I38&lt;&gt;"",INDEX(Def!$J$6:$L$10,MATCH(F38,Def!$I$6:$I$10,0),MATCH(I38,Def!$J$5:$L$5,0)),"")</f>
        <v/>
      </c>
      <c r="K38" s="33"/>
      <c r="L38" s="34" t="str">
        <f t="shared" si="1"/>
        <v/>
      </c>
      <c r="M38" s="31"/>
    </row>
    <row r="39" ht="13.5" customHeight="1">
      <c r="A39" s="13"/>
      <c r="B39" s="30"/>
      <c r="C39" s="31"/>
      <c r="D39" s="31"/>
      <c r="E39" s="31"/>
      <c r="F39" s="30"/>
      <c r="G39" s="30"/>
      <c r="H39" s="30"/>
      <c r="I39" s="1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1" t="str">
        <f t="array" ref="J39">IF(I39&lt;&gt;"",INDEX(Def!$J$6:$L$10,MATCH(F39,Def!$I$6:$I$10,0),MATCH(I39,Def!$J$5:$L$5,0)),"")</f>
        <v/>
      </c>
      <c r="K39" s="33"/>
      <c r="L39" s="34" t="str">
        <f t="shared" si="1"/>
        <v/>
      </c>
      <c r="M39" s="31"/>
    </row>
    <row r="40" ht="13.5" customHeight="1">
      <c r="A40" s="13"/>
      <c r="B40" s="30"/>
      <c r="C40" s="31"/>
      <c r="D40" s="31"/>
      <c r="E40" s="31"/>
      <c r="F40" s="30"/>
      <c r="G40" s="30"/>
      <c r="H40" s="30"/>
      <c r="I40" s="1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1" t="str">
        <f t="array" ref="J40">IF(I40&lt;&gt;"",INDEX(Def!$J$6:$L$10,MATCH(F40,Def!$I$6:$I$10,0),MATCH(I40,Def!$J$5:$L$5,0)),"")</f>
        <v/>
      </c>
      <c r="K40" s="33"/>
      <c r="L40" s="34" t="str">
        <f t="shared" si="1"/>
        <v/>
      </c>
      <c r="M40" s="31"/>
    </row>
    <row r="41" ht="13.5" customHeight="1">
      <c r="A41" s="13"/>
      <c r="B41" s="30"/>
      <c r="C41" s="31"/>
      <c r="D41" s="31"/>
      <c r="E41" s="31"/>
      <c r="F41" s="30"/>
      <c r="G41" s="30"/>
      <c r="H41" s="30"/>
      <c r="I41" s="1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1" t="str">
        <f t="array" ref="J41">IF(I41&lt;&gt;"",INDEX(Def!$J$6:$L$10,MATCH(F41,Def!$I$6:$I$10,0),MATCH(I41,Def!$J$5:$L$5,0)),"")</f>
        <v/>
      </c>
      <c r="K41" s="33"/>
      <c r="L41" s="34" t="str">
        <f t="shared" si="1"/>
        <v/>
      </c>
      <c r="M41" s="31"/>
    </row>
    <row r="42" ht="13.5" customHeight="1">
      <c r="A42" s="13"/>
      <c r="B42" s="30"/>
      <c r="C42" s="31"/>
      <c r="D42" s="31"/>
      <c r="E42" s="31"/>
      <c r="F42" s="30"/>
      <c r="G42" s="30"/>
      <c r="H42" s="30"/>
      <c r="I42" s="1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1" t="str">
        <f t="array" ref="J42">IF(I42&lt;&gt;"",INDEX(Def!$J$6:$L$10,MATCH(F42,Def!$I$6:$I$10,0),MATCH(I42,Def!$J$5:$L$5,0)),"")</f>
        <v/>
      </c>
      <c r="K42" s="33"/>
      <c r="L42" s="34" t="str">
        <f t="shared" si="1"/>
        <v/>
      </c>
      <c r="M42" s="31"/>
    </row>
    <row r="43" ht="13.5" customHeight="1">
      <c r="A43" s="13"/>
      <c r="B43" s="30"/>
      <c r="C43" s="31"/>
      <c r="D43" s="31"/>
      <c r="E43" s="31"/>
      <c r="F43" s="30"/>
      <c r="G43" s="30"/>
      <c r="H43" s="30"/>
      <c r="I43" s="1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1" t="str">
        <f t="array" ref="J43">IF(I43&lt;&gt;"",INDEX(Def!$J$6:$L$10,MATCH(F43,Def!$I$6:$I$10,0),MATCH(I43,Def!$J$5:$L$5,0)),"")</f>
        <v/>
      </c>
      <c r="K43" s="33"/>
      <c r="L43" s="34" t="str">
        <f t="shared" si="1"/>
        <v/>
      </c>
      <c r="M43" s="31"/>
    </row>
    <row r="44" ht="13.5" customHeight="1">
      <c r="A44" s="13"/>
      <c r="B44" s="30"/>
      <c r="C44" s="31"/>
      <c r="D44" s="31"/>
      <c r="E44" s="31"/>
      <c r="F44" s="30"/>
      <c r="G44" s="30"/>
      <c r="H44" s="30"/>
      <c r="I44" s="1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1" t="str">
        <f t="array" ref="J44">IF(I44&lt;&gt;"",INDEX(Def!$J$6:$L$10,MATCH(F44,Def!$I$6:$I$10,0),MATCH(I44,Def!$J$5:$L$5,0)),"")</f>
        <v/>
      </c>
      <c r="K44" s="33"/>
      <c r="L44" s="34" t="str">
        <f t="shared" si="1"/>
        <v/>
      </c>
      <c r="M44" s="31"/>
    </row>
    <row r="45" ht="13.5" customHeight="1">
      <c r="A45" s="13"/>
      <c r="B45" s="30"/>
      <c r="C45" s="31"/>
      <c r="D45" s="31"/>
      <c r="E45" s="31"/>
      <c r="F45" s="30"/>
      <c r="G45" s="30"/>
      <c r="H45" s="30"/>
      <c r="I45" s="1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1" t="str">
        <f t="array" ref="J45">IF(I45&lt;&gt;"",INDEX(Def!$J$6:$L$10,MATCH(F45,Def!$I$6:$I$10,0),MATCH(I45,Def!$J$5:$L$5,0)),"")</f>
        <v/>
      </c>
      <c r="K45" s="33"/>
      <c r="L45" s="34" t="str">
        <f t="shared" si="1"/>
        <v/>
      </c>
      <c r="M45" s="31"/>
    </row>
    <row r="46" ht="13.5" customHeight="1">
      <c r="A46" s="13"/>
      <c r="B46" s="30"/>
      <c r="C46" s="31"/>
      <c r="D46" s="31"/>
      <c r="E46" s="31"/>
      <c r="F46" s="30"/>
      <c r="G46" s="30"/>
      <c r="H46" s="30"/>
      <c r="I46" s="1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1" t="str">
        <f t="array" ref="J46">IF(I46&lt;&gt;"",INDEX(Def!$J$6:$L$10,MATCH(F46,Def!$I$6:$I$10,0),MATCH(I46,Def!$J$5:$L$5,0)),"")</f>
        <v/>
      </c>
      <c r="K46" s="33"/>
      <c r="L46" s="34" t="str">
        <f t="shared" si="1"/>
        <v/>
      </c>
      <c r="M46" s="31"/>
    </row>
    <row r="47" ht="13.5" customHeight="1">
      <c r="A47" s="13"/>
      <c r="B47" s="30"/>
      <c r="C47" s="31"/>
      <c r="D47" s="31"/>
      <c r="E47" s="31"/>
      <c r="F47" s="30"/>
      <c r="G47" s="30"/>
      <c r="H47" s="30"/>
      <c r="I47" s="1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1" t="str">
        <f t="array" ref="J47">IF(I47&lt;&gt;"",INDEX(Def!$J$6:$L$10,MATCH(F47,Def!$I$6:$I$10,0),MATCH(I47,Def!$J$5:$L$5,0)),"")</f>
        <v/>
      </c>
      <c r="K47" s="33"/>
      <c r="L47" s="34" t="str">
        <f t="shared" si="1"/>
        <v/>
      </c>
      <c r="M47" s="31"/>
    </row>
    <row r="48" ht="13.5" customHeight="1">
      <c r="A48" s="13"/>
      <c r="B48" s="30"/>
      <c r="C48" s="31"/>
      <c r="D48" s="31"/>
      <c r="E48" s="31"/>
      <c r="F48" s="30"/>
      <c r="G48" s="30"/>
      <c r="H48" s="30"/>
      <c r="I48" s="1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1" t="str">
        <f t="array" ref="J48">IF(I48&lt;&gt;"",INDEX(Def!$J$6:$L$10,MATCH(F48,Def!$I$6:$I$10,0),MATCH(I48,Def!$J$5:$L$5,0)),"")</f>
        <v/>
      </c>
      <c r="K48" s="33"/>
      <c r="L48" s="34" t="str">
        <f t="shared" si="1"/>
        <v/>
      </c>
      <c r="M48" s="31"/>
    </row>
    <row r="49" ht="13.5" customHeight="1">
      <c r="A49" s="13"/>
      <c r="B49" s="30"/>
      <c r="C49" s="31"/>
      <c r="D49" s="31"/>
      <c r="E49" s="31"/>
      <c r="F49" s="30"/>
      <c r="G49" s="30"/>
      <c r="H49" s="30"/>
      <c r="I49" s="1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1" t="str">
        <f t="array" ref="J49">IF(I49&lt;&gt;"",INDEX(Def!$J$6:$L$10,MATCH(F49,Def!$I$6:$I$10,0),MATCH(I49,Def!$J$5:$L$5,0)),"")</f>
        <v/>
      </c>
      <c r="K49" s="33"/>
      <c r="L49" s="34" t="str">
        <f t="shared" si="1"/>
        <v/>
      </c>
      <c r="M49" s="31"/>
    </row>
    <row r="50" ht="13.5" customHeight="1">
      <c r="A50" s="13"/>
      <c r="B50" s="30"/>
      <c r="C50" s="31"/>
      <c r="D50" s="31"/>
      <c r="E50" s="31"/>
      <c r="F50" s="30"/>
      <c r="G50" s="30"/>
      <c r="H50" s="30"/>
      <c r="I50" s="1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1" t="str">
        <f t="array" ref="J50">IF(I50&lt;&gt;"",INDEX(Def!$J$6:$L$10,MATCH(F50,Def!$I$6:$I$10,0),MATCH(I50,Def!$J$5:$L$5,0)),"")</f>
        <v/>
      </c>
      <c r="K50" s="33"/>
      <c r="L50" s="34" t="str">
        <f t="shared" si="1"/>
        <v/>
      </c>
      <c r="M50" s="31"/>
    </row>
    <row r="51" ht="13.5" customHeight="1">
      <c r="A51" s="13"/>
      <c r="B51" s="30"/>
      <c r="C51" s="31"/>
      <c r="D51" s="31"/>
      <c r="E51" s="31"/>
      <c r="F51" s="30"/>
      <c r="G51" s="30"/>
      <c r="H51" s="30"/>
      <c r="I51" s="1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1" t="str">
        <f t="array" ref="J51">IF(I51&lt;&gt;"",INDEX(Def!$J$6:$L$10,MATCH(F51,Def!$I$6:$I$10,0),MATCH(I51,Def!$J$5:$L$5,0)),"")</f>
        <v/>
      </c>
      <c r="K51" s="33"/>
      <c r="L51" s="34" t="str">
        <f t="shared" si="1"/>
        <v/>
      </c>
      <c r="M51" s="31"/>
    </row>
    <row r="52" ht="13.5" customHeight="1">
      <c r="A52" s="13"/>
      <c r="B52" s="30"/>
      <c r="C52" s="31"/>
      <c r="D52" s="31"/>
      <c r="E52" s="31"/>
      <c r="F52" s="30"/>
      <c r="G52" s="30"/>
      <c r="H52" s="30"/>
      <c r="I52" s="1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1" t="str">
        <f t="array" ref="J52">IF(I52&lt;&gt;"",INDEX(Def!$J$6:$L$10,MATCH(F52,Def!$I$6:$I$10,0),MATCH(I52,Def!$J$5:$L$5,0)),"")</f>
        <v/>
      </c>
      <c r="K52" s="33"/>
      <c r="L52" s="34" t="str">
        <f t="shared" si="1"/>
        <v/>
      </c>
      <c r="M52" s="31"/>
    </row>
    <row r="53" ht="13.5" customHeight="1">
      <c r="A53" s="13"/>
      <c r="B53" s="30"/>
      <c r="C53" s="31"/>
      <c r="D53" s="31"/>
      <c r="E53" s="31"/>
      <c r="F53" s="30"/>
      <c r="G53" s="30"/>
      <c r="H53" s="30"/>
      <c r="I53" s="1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1" t="str">
        <f t="array" ref="J53">IF(I53&lt;&gt;"",INDEX(Def!$J$6:$L$10,MATCH(F53,Def!$I$6:$I$10,0),MATCH(I53,Def!$J$5:$L$5,0)),"")</f>
        <v/>
      </c>
      <c r="K53" s="33"/>
      <c r="L53" s="34" t="str">
        <f t="shared" si="1"/>
        <v/>
      </c>
      <c r="M53" s="31"/>
    </row>
    <row r="54" ht="13.5" customHeight="1">
      <c r="A54" s="13"/>
      <c r="B54" s="30"/>
      <c r="C54" s="31"/>
      <c r="D54" s="31"/>
      <c r="E54" s="31"/>
      <c r="F54" s="30"/>
      <c r="G54" s="30"/>
      <c r="H54" s="30"/>
      <c r="I54" s="1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1" t="str">
        <f t="array" ref="J54">IF(I54&lt;&gt;"",INDEX(Def!$J$6:$L$10,MATCH(F54,Def!$I$6:$I$10,0),MATCH(I54,Def!$J$5:$L$5,0)),"")</f>
        <v/>
      </c>
      <c r="K54" s="33"/>
      <c r="L54" s="34" t="str">
        <f t="shared" si="1"/>
        <v/>
      </c>
      <c r="M54" s="31"/>
    </row>
    <row r="55" ht="13.5" customHeight="1">
      <c r="A55" s="13"/>
      <c r="B55" s="30"/>
      <c r="C55" s="31"/>
      <c r="D55" s="31"/>
      <c r="E55" s="31"/>
      <c r="F55" s="30"/>
      <c r="G55" s="30"/>
      <c r="H55" s="30"/>
      <c r="I55" s="1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1" t="str">
        <f t="array" ref="J55">IF(I55&lt;&gt;"",INDEX(Def!$J$6:$L$10,MATCH(F55,Def!$I$6:$I$10,0),MATCH(I55,Def!$J$5:$L$5,0)),"")</f>
        <v/>
      </c>
      <c r="K55" s="33"/>
      <c r="L55" s="34" t="str">
        <f t="shared" si="1"/>
        <v/>
      </c>
      <c r="M55" s="31"/>
    </row>
    <row r="56" ht="13.5" customHeight="1">
      <c r="A56" s="13"/>
      <c r="B56" s="30"/>
      <c r="C56" s="31"/>
      <c r="D56" s="31"/>
      <c r="E56" s="31"/>
      <c r="F56" s="30"/>
      <c r="G56" s="30"/>
      <c r="H56" s="30"/>
      <c r="I56" s="1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1" t="str">
        <f t="array" ref="J56">IF(I56&lt;&gt;"",INDEX(Def!$J$6:$L$10,MATCH(F56,Def!$I$6:$I$10,0),MATCH(I56,Def!$J$5:$L$5,0)),"")</f>
        <v/>
      </c>
      <c r="K56" s="33"/>
      <c r="L56" s="34" t="str">
        <f t="shared" si="1"/>
        <v/>
      </c>
      <c r="M56" s="31"/>
    </row>
    <row r="57" ht="13.5" customHeight="1">
      <c r="A57" s="13"/>
      <c r="B57" s="30"/>
      <c r="C57" s="31"/>
      <c r="D57" s="31"/>
      <c r="E57" s="31"/>
      <c r="F57" s="30"/>
      <c r="G57" s="30"/>
      <c r="H57" s="30"/>
      <c r="I57" s="1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1" t="str">
        <f t="array" ref="J57">IF(I57&lt;&gt;"",INDEX(Def!$J$6:$L$10,MATCH(F57,Def!$I$6:$I$10,0),MATCH(I57,Def!$J$5:$L$5,0)),"")</f>
        <v/>
      </c>
      <c r="K57" s="33"/>
      <c r="L57" s="34" t="str">
        <f t="shared" si="1"/>
        <v/>
      </c>
      <c r="M57" s="31"/>
    </row>
    <row r="58" ht="13.5" customHeight="1">
      <c r="A58" s="13"/>
      <c r="B58" s="30"/>
      <c r="C58" s="31"/>
      <c r="D58" s="31"/>
      <c r="E58" s="31"/>
      <c r="F58" s="30"/>
      <c r="G58" s="30"/>
      <c r="H58" s="30"/>
      <c r="I58" s="1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1" t="str">
        <f t="array" ref="J58">IF(I58&lt;&gt;"",INDEX(Def!$J$6:$L$10,MATCH(F58,Def!$I$6:$I$10,0),MATCH(I58,Def!$J$5:$L$5,0)),"")</f>
        <v/>
      </c>
      <c r="K58" s="33"/>
      <c r="L58" s="34" t="str">
        <f t="shared" si="1"/>
        <v/>
      </c>
      <c r="M58" s="31"/>
    </row>
    <row r="59" ht="13.5" customHeight="1">
      <c r="A59" s="13"/>
      <c r="B59" s="30"/>
      <c r="C59" s="31"/>
      <c r="D59" s="31"/>
      <c r="E59" s="31"/>
      <c r="F59" s="30"/>
      <c r="G59" s="30"/>
      <c r="H59" s="30"/>
      <c r="I59" s="1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1" t="str">
        <f t="array" ref="J59">IF(I59&lt;&gt;"",INDEX(Def!$J$6:$L$10,MATCH(F59,Def!$I$6:$I$10,0),MATCH(I59,Def!$J$5:$L$5,0)),"")</f>
        <v/>
      </c>
      <c r="K59" s="33"/>
      <c r="L59" s="34" t="str">
        <f t="shared" si="1"/>
        <v/>
      </c>
      <c r="M59" s="31"/>
    </row>
    <row r="60" ht="13.5" customHeight="1">
      <c r="A60" s="13"/>
      <c r="B60" s="30"/>
      <c r="C60" s="31"/>
      <c r="D60" s="31"/>
      <c r="E60" s="31"/>
      <c r="F60" s="30"/>
      <c r="G60" s="30"/>
      <c r="H60" s="30"/>
      <c r="I60" s="1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1" t="str">
        <f t="array" ref="J60">IF(I60&lt;&gt;"",INDEX(Def!$J$6:$L$10,MATCH(F60,Def!$I$6:$I$10,0),MATCH(I60,Def!$J$5:$L$5,0)),"")</f>
        <v/>
      </c>
      <c r="K60" s="33"/>
      <c r="L60" s="34" t="str">
        <f t="shared" si="1"/>
        <v/>
      </c>
      <c r="M60" s="31"/>
    </row>
    <row r="61" ht="13.5" customHeight="1">
      <c r="A61" s="13"/>
      <c r="B61" s="30"/>
      <c r="C61" s="31"/>
      <c r="D61" s="31"/>
      <c r="E61" s="31"/>
      <c r="F61" s="30"/>
      <c r="G61" s="30"/>
      <c r="H61" s="30"/>
      <c r="I61" s="1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1" t="str">
        <f t="array" ref="J61">IF(I61&lt;&gt;"",INDEX(Def!$J$6:$L$10,MATCH(F61,Def!$I$6:$I$10,0),MATCH(I61,Def!$J$5:$L$5,0)),"")</f>
        <v/>
      </c>
      <c r="K61" s="33"/>
      <c r="L61" s="34" t="str">
        <f t="shared" si="1"/>
        <v/>
      </c>
      <c r="M61" s="31"/>
    </row>
    <row r="62" ht="13.5" customHeight="1">
      <c r="A62" s="13"/>
      <c r="B62" s="30"/>
      <c r="C62" s="31"/>
      <c r="D62" s="31"/>
      <c r="E62" s="31"/>
      <c r="F62" s="30"/>
      <c r="G62" s="30"/>
      <c r="H62" s="30"/>
      <c r="I62" s="1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1" t="str">
        <f t="array" ref="J62">IF(I62&lt;&gt;"",INDEX(Def!$J$6:$L$10,MATCH(F62,Def!$I$6:$I$10,0),MATCH(I62,Def!$J$5:$L$5,0)),"")</f>
        <v/>
      </c>
      <c r="K62" s="33"/>
      <c r="L62" s="34" t="str">
        <f t="shared" si="1"/>
        <v/>
      </c>
      <c r="M62" s="31"/>
    </row>
    <row r="63" ht="13.5" customHeight="1">
      <c r="A63" s="13"/>
      <c r="B63" s="30"/>
      <c r="C63" s="31"/>
      <c r="D63" s="31"/>
      <c r="E63" s="31"/>
      <c r="F63" s="30"/>
      <c r="G63" s="30"/>
      <c r="H63" s="30"/>
      <c r="I63" s="1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1" t="str">
        <f t="array" ref="J63">IF(I63&lt;&gt;"",INDEX(Def!$J$6:$L$10,MATCH(F63,Def!$I$6:$I$10,0),MATCH(I63,Def!$J$5:$L$5,0)),"")</f>
        <v/>
      </c>
      <c r="K63" s="33"/>
      <c r="L63" s="34" t="str">
        <f t="shared" si="1"/>
        <v/>
      </c>
      <c r="M63" s="31"/>
    </row>
    <row r="64" ht="13.5" customHeight="1">
      <c r="A64" s="13"/>
      <c r="B64" s="30"/>
      <c r="C64" s="31"/>
      <c r="D64" s="31"/>
      <c r="E64" s="31"/>
      <c r="F64" s="30"/>
      <c r="G64" s="30"/>
      <c r="H64" s="30"/>
      <c r="I64" s="1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1" t="str">
        <f t="array" ref="J64">IF(I64&lt;&gt;"",INDEX(Def!$J$6:$L$10,MATCH(F64,Def!$I$6:$I$10,0),MATCH(I64,Def!$J$5:$L$5,0)),"")</f>
        <v/>
      </c>
      <c r="K64" s="33"/>
      <c r="L64" s="34" t="str">
        <f t="shared" si="1"/>
        <v/>
      </c>
      <c r="M64" s="31"/>
    </row>
    <row r="65" ht="13.5" customHeight="1">
      <c r="A65" s="13"/>
      <c r="B65" s="30"/>
      <c r="C65" s="31"/>
      <c r="D65" s="31"/>
      <c r="E65" s="31"/>
      <c r="F65" s="30"/>
      <c r="G65" s="30"/>
      <c r="H65" s="30"/>
      <c r="I65" s="1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1" t="str">
        <f t="array" ref="J65">IF(I65&lt;&gt;"",INDEX(Def!$J$6:$L$10,MATCH(F65,Def!$I$6:$I$10,0),MATCH(I65,Def!$J$5:$L$5,0)),"")</f>
        <v/>
      </c>
      <c r="K65" s="33"/>
      <c r="L65" s="34" t="str">
        <f t="shared" si="1"/>
        <v/>
      </c>
      <c r="M65" s="31"/>
    </row>
    <row r="66" ht="13.5" customHeight="1">
      <c r="A66" s="13"/>
      <c r="B66" s="30"/>
      <c r="C66" s="31"/>
      <c r="D66" s="31"/>
      <c r="E66" s="31"/>
      <c r="F66" s="30"/>
      <c r="G66" s="30"/>
      <c r="H66" s="30"/>
      <c r="I66" s="1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1" t="str">
        <f t="array" ref="J66">IF(I66&lt;&gt;"",INDEX(Def!$J$6:$L$10,MATCH(F66,Def!$I$6:$I$10,0),MATCH(I66,Def!$J$5:$L$5,0)),"")</f>
        <v/>
      </c>
      <c r="K66" s="33"/>
      <c r="L66" s="34" t="str">
        <f t="shared" si="1"/>
        <v/>
      </c>
      <c r="M66" s="31"/>
    </row>
    <row r="67" ht="13.5" customHeight="1">
      <c r="A67" s="13"/>
      <c r="B67" s="30"/>
      <c r="C67" s="31"/>
      <c r="D67" s="31"/>
      <c r="E67" s="31"/>
      <c r="F67" s="30"/>
      <c r="G67" s="30"/>
      <c r="H67" s="30"/>
      <c r="I67" s="1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1" t="str">
        <f t="array" ref="J67">IF(I67&lt;&gt;"",INDEX(Def!$J$6:$L$10,MATCH(F67,Def!$I$6:$I$10,0),MATCH(I67,Def!$J$5:$L$5,0)),"")</f>
        <v/>
      </c>
      <c r="K67" s="33"/>
      <c r="L67" s="34" t="str">
        <f t="shared" si="1"/>
        <v/>
      </c>
      <c r="M67" s="31"/>
    </row>
    <row r="68" ht="13.5" customHeight="1">
      <c r="A68" s="13"/>
      <c r="B68" s="30"/>
      <c r="C68" s="31"/>
      <c r="D68" s="31"/>
      <c r="E68" s="31"/>
      <c r="F68" s="30"/>
      <c r="G68" s="30"/>
      <c r="H68" s="30"/>
      <c r="I68" s="1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1" t="str">
        <f t="array" ref="J68">IF(I68&lt;&gt;"",INDEX(Def!$J$6:$L$10,MATCH(F68,Def!$I$6:$I$10,0),MATCH(I68,Def!$J$5:$L$5,0)),"")</f>
        <v/>
      </c>
      <c r="K68" s="33"/>
      <c r="L68" s="34" t="str">
        <f t="shared" si="1"/>
        <v/>
      </c>
      <c r="M68" s="31"/>
    </row>
    <row r="69" ht="13.5" customHeight="1">
      <c r="A69" s="13"/>
      <c r="B69" s="30"/>
      <c r="C69" s="31"/>
      <c r="D69" s="31"/>
      <c r="E69" s="31"/>
      <c r="F69" s="30"/>
      <c r="G69" s="30"/>
      <c r="H69" s="30"/>
      <c r="I69" s="1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1" t="str">
        <f t="array" ref="J69">IF(I69&lt;&gt;"",INDEX(Def!$J$6:$L$10,MATCH(F69,Def!$I$6:$I$10,0),MATCH(I69,Def!$J$5:$L$5,0)),"")</f>
        <v/>
      </c>
      <c r="K69" s="33"/>
      <c r="L69" s="34" t="str">
        <f t="shared" si="1"/>
        <v/>
      </c>
      <c r="M69" s="31"/>
    </row>
    <row r="70" ht="13.5" customHeight="1">
      <c r="A70" s="13"/>
      <c r="B70" s="30"/>
      <c r="C70" s="31"/>
      <c r="D70" s="31"/>
      <c r="E70" s="31"/>
      <c r="F70" s="30"/>
      <c r="G70" s="30"/>
      <c r="H70" s="30"/>
      <c r="I70" s="1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1" t="str">
        <f t="array" ref="J70">IF(I70&lt;&gt;"",INDEX(Def!$J$6:$L$10,MATCH(F70,Def!$I$6:$I$10,0),MATCH(I70,Def!$J$5:$L$5,0)),"")</f>
        <v/>
      </c>
      <c r="K70" s="33"/>
      <c r="L70" s="34" t="str">
        <f t="shared" si="1"/>
        <v/>
      </c>
      <c r="M70" s="31"/>
    </row>
    <row r="71" ht="13.5" customHeight="1">
      <c r="A71" s="13"/>
      <c r="B71" s="30"/>
      <c r="C71" s="31"/>
      <c r="D71" s="31"/>
      <c r="E71" s="31"/>
      <c r="F71" s="30"/>
      <c r="G71" s="30"/>
      <c r="H71" s="30"/>
      <c r="I71" s="1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1" t="str">
        <f t="array" ref="J71">IF(I71&lt;&gt;"",INDEX(Def!$J$6:$L$10,MATCH(F71,Def!$I$6:$I$10,0),MATCH(I71,Def!$J$5:$L$5,0)),"")</f>
        <v/>
      </c>
      <c r="K71" s="33"/>
      <c r="L71" s="34" t="str">
        <f t="shared" si="1"/>
        <v/>
      </c>
      <c r="M71" s="31"/>
    </row>
    <row r="72" ht="13.5" customHeight="1">
      <c r="A72" s="13"/>
      <c r="B72" s="30"/>
      <c r="C72" s="31"/>
      <c r="D72" s="31"/>
      <c r="E72" s="31"/>
      <c r="F72" s="30"/>
      <c r="G72" s="30"/>
      <c r="H72" s="30"/>
      <c r="I72" s="1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1" t="str">
        <f t="array" ref="J72">IF(I72&lt;&gt;"",INDEX(Def!$J$6:$L$10,MATCH(F72,Def!$I$6:$I$10,0),MATCH(I72,Def!$J$5:$L$5,0)),"")</f>
        <v/>
      </c>
      <c r="K72" s="33"/>
      <c r="L72" s="34" t="str">
        <f t="shared" si="1"/>
        <v/>
      </c>
      <c r="M72" s="31"/>
    </row>
    <row r="73" ht="13.5" customHeight="1">
      <c r="A73" s="13"/>
      <c r="B73" s="30"/>
      <c r="C73" s="31"/>
      <c r="D73" s="31"/>
      <c r="E73" s="31"/>
      <c r="F73" s="30"/>
      <c r="G73" s="30"/>
      <c r="H73" s="30"/>
      <c r="I73" s="1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1" t="str">
        <f t="array" ref="J73">IF(I73&lt;&gt;"",INDEX(Def!$J$6:$L$10,MATCH(F73,Def!$I$6:$I$10,0),MATCH(I73,Def!$J$5:$L$5,0)),"")</f>
        <v/>
      </c>
      <c r="K73" s="33"/>
      <c r="L73" s="34" t="str">
        <f t="shared" si="1"/>
        <v/>
      </c>
      <c r="M73" s="31"/>
    </row>
    <row r="74" ht="13.5" customHeight="1">
      <c r="A74" s="13"/>
      <c r="B74" s="30"/>
      <c r="C74" s="31"/>
      <c r="D74" s="31"/>
      <c r="E74" s="31"/>
      <c r="F74" s="30"/>
      <c r="G74" s="30"/>
      <c r="H74" s="30"/>
      <c r="I74" s="1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1" t="str">
        <f t="array" ref="J74">IF(I74&lt;&gt;"",INDEX(Def!$J$6:$L$10,MATCH(F74,Def!$I$6:$I$10,0),MATCH(I74,Def!$J$5:$L$5,0)),"")</f>
        <v/>
      </c>
      <c r="K74" s="33"/>
      <c r="L74" s="34" t="str">
        <f t="shared" si="1"/>
        <v/>
      </c>
      <c r="M74" s="31"/>
    </row>
    <row r="75" ht="13.5" customHeight="1">
      <c r="A75" s="13"/>
      <c r="B75" s="30"/>
      <c r="C75" s="31"/>
      <c r="D75" s="31"/>
      <c r="E75" s="31"/>
      <c r="F75" s="30"/>
      <c r="G75" s="30"/>
      <c r="H75" s="30"/>
      <c r="I75" s="1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1" t="str">
        <f t="array" ref="J75">IF(I75&lt;&gt;"",INDEX(Def!$J$6:$L$10,MATCH(F75,Def!$I$6:$I$10,0),MATCH(I75,Def!$J$5:$L$5,0)),"")</f>
        <v/>
      </c>
      <c r="K75" s="33"/>
      <c r="L75" s="34" t="str">
        <f t="shared" si="1"/>
        <v/>
      </c>
      <c r="M75" s="31"/>
    </row>
    <row r="76" ht="13.5" customHeight="1">
      <c r="A76" s="13"/>
      <c r="B76" s="30"/>
      <c r="C76" s="31"/>
      <c r="D76" s="31"/>
      <c r="E76" s="31"/>
      <c r="F76" s="30"/>
      <c r="G76" s="30"/>
      <c r="H76" s="30"/>
      <c r="I76" s="1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1" t="str">
        <f t="array" ref="J76">IF(I76&lt;&gt;"",INDEX(Def!$J$6:$L$10,MATCH(F76,Def!$I$6:$I$10,0),MATCH(I76,Def!$J$5:$L$5,0)),"")</f>
        <v/>
      </c>
      <c r="K76" s="33"/>
      <c r="L76" s="34" t="str">
        <f t="shared" si="1"/>
        <v/>
      </c>
      <c r="M76" s="31"/>
    </row>
    <row r="77" ht="13.5" customHeight="1">
      <c r="A77" s="13"/>
      <c r="B77" s="30"/>
      <c r="C77" s="31"/>
      <c r="D77" s="31"/>
      <c r="E77" s="31"/>
      <c r="F77" s="30"/>
      <c r="G77" s="30"/>
      <c r="H77" s="30"/>
      <c r="I77" s="1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1" t="str">
        <f t="array" ref="J77">IF(I77&lt;&gt;"",INDEX(Def!$J$6:$L$10,MATCH(F77,Def!$I$6:$I$10,0),MATCH(I77,Def!$J$5:$L$5,0)),"")</f>
        <v/>
      </c>
      <c r="K77" s="33"/>
      <c r="L77" s="34" t="str">
        <f t="shared" si="1"/>
        <v/>
      </c>
      <c r="M77" s="31"/>
    </row>
    <row r="78" ht="13.5" customHeight="1">
      <c r="A78" s="13"/>
      <c r="B78" s="30"/>
      <c r="C78" s="31"/>
      <c r="D78" s="31"/>
      <c r="E78" s="31"/>
      <c r="F78" s="30"/>
      <c r="G78" s="30"/>
      <c r="H78" s="30"/>
      <c r="I78" s="1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1" t="str">
        <f t="array" ref="J78">IF(I78&lt;&gt;"",INDEX(Def!$J$6:$L$10,MATCH(F78,Def!$I$6:$I$10,0),MATCH(I78,Def!$J$5:$L$5,0)),"")</f>
        <v/>
      </c>
      <c r="K78" s="33"/>
      <c r="L78" s="34" t="str">
        <f t="shared" si="1"/>
        <v/>
      </c>
      <c r="M78" s="31"/>
    </row>
    <row r="79" ht="13.5" customHeight="1">
      <c r="A79" s="13"/>
      <c r="B79" s="30"/>
      <c r="C79" s="31"/>
      <c r="D79" s="31"/>
      <c r="E79" s="31"/>
      <c r="F79" s="30"/>
      <c r="G79" s="30"/>
      <c r="H79" s="30"/>
      <c r="I79" s="1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1" t="str">
        <f t="array" ref="J79">IF(I79&lt;&gt;"",INDEX(Def!$J$6:$L$10,MATCH(F79,Def!$I$6:$I$10,0),MATCH(I79,Def!$J$5:$L$5,0)),"")</f>
        <v/>
      </c>
      <c r="K79" s="33"/>
      <c r="L79" s="34" t="str">
        <f t="shared" si="1"/>
        <v/>
      </c>
      <c r="M79" s="31"/>
    </row>
    <row r="80" ht="13.5" customHeight="1">
      <c r="A80" s="13"/>
      <c r="B80" s="30"/>
      <c r="C80" s="31"/>
      <c r="D80" s="31"/>
      <c r="E80" s="31"/>
      <c r="F80" s="30"/>
      <c r="G80" s="30"/>
      <c r="H80" s="30"/>
      <c r="I80" s="1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1" t="str">
        <f t="array" ref="J80">IF(I80&lt;&gt;"",INDEX(Def!$J$6:$L$10,MATCH(F80,Def!$I$6:$I$10,0),MATCH(I80,Def!$J$5:$L$5,0)),"")</f>
        <v/>
      </c>
      <c r="K80" s="33"/>
      <c r="L80" s="34" t="str">
        <f t="shared" si="1"/>
        <v/>
      </c>
      <c r="M80" s="31"/>
    </row>
    <row r="81" ht="13.5" customHeight="1">
      <c r="A81" s="13"/>
      <c r="B81" s="30"/>
      <c r="C81" s="31"/>
      <c r="D81" s="31"/>
      <c r="E81" s="31"/>
      <c r="F81" s="30"/>
      <c r="G81" s="30"/>
      <c r="H81" s="30"/>
      <c r="I81" s="1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1" t="str">
        <f t="array" ref="J81">IF(I81&lt;&gt;"",INDEX(Def!$J$6:$L$10,MATCH(F81,Def!$I$6:$I$10,0),MATCH(I81,Def!$J$5:$L$5,0)),"")</f>
        <v/>
      </c>
      <c r="K81" s="33"/>
      <c r="L81" s="34" t="str">
        <f t="shared" si="1"/>
        <v/>
      </c>
      <c r="M81" s="31"/>
    </row>
    <row r="82" ht="13.5" customHeight="1">
      <c r="A82" s="13"/>
      <c r="B82" s="30"/>
      <c r="C82" s="31"/>
      <c r="D82" s="31"/>
      <c r="E82" s="31"/>
      <c r="F82" s="30"/>
      <c r="G82" s="30"/>
      <c r="H82" s="30"/>
      <c r="I82" s="1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1" t="str">
        <f t="array" ref="J82">IF(I82&lt;&gt;"",INDEX(Def!$J$6:$L$10,MATCH(F82,Def!$I$6:$I$10,0),MATCH(I82,Def!$J$5:$L$5,0)),"")</f>
        <v/>
      </c>
      <c r="K82" s="33"/>
      <c r="L82" s="34" t="str">
        <f t="shared" si="1"/>
        <v/>
      </c>
      <c r="M82" s="31"/>
    </row>
    <row r="83" ht="13.5" customHeight="1">
      <c r="A83" s="13"/>
      <c r="B83" s="30"/>
      <c r="C83" s="31"/>
      <c r="D83" s="31"/>
      <c r="E83" s="31"/>
      <c r="F83" s="30"/>
      <c r="G83" s="30"/>
      <c r="H83" s="30"/>
      <c r="I83" s="1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1" t="str">
        <f t="array" ref="J83">IF(I83&lt;&gt;"",INDEX(Def!$J$6:$L$10,MATCH(F83,Def!$I$6:$I$10,0),MATCH(I83,Def!$J$5:$L$5,0)),"")</f>
        <v/>
      </c>
      <c r="K83" s="33"/>
      <c r="L83" s="34" t="str">
        <f t="shared" si="1"/>
        <v/>
      </c>
      <c r="M83" s="31"/>
    </row>
    <row r="84" ht="13.5" customHeight="1">
      <c r="A84" s="13"/>
      <c r="B84" s="30"/>
      <c r="C84" s="31"/>
      <c r="D84" s="31"/>
      <c r="E84" s="31"/>
      <c r="F84" s="30"/>
      <c r="G84" s="30"/>
      <c r="H84" s="30"/>
      <c r="I84" s="1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1" t="str">
        <f t="array" ref="J84">IF(I84&lt;&gt;"",INDEX(Def!$J$6:$L$10,MATCH(F84,Def!$I$6:$I$10,0),MATCH(I84,Def!$J$5:$L$5,0)),"")</f>
        <v/>
      </c>
      <c r="K84" s="33"/>
      <c r="L84" s="34" t="str">
        <f t="shared" si="1"/>
        <v/>
      </c>
      <c r="M84" s="31"/>
    </row>
    <row r="85" ht="13.5" customHeight="1">
      <c r="A85" s="13"/>
      <c r="B85" s="30"/>
      <c r="C85" s="31"/>
      <c r="D85" s="31"/>
      <c r="E85" s="31"/>
      <c r="F85" s="30"/>
      <c r="G85" s="30"/>
      <c r="H85" s="30"/>
      <c r="I85" s="1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1" t="str">
        <f t="array" ref="J85">IF(I85&lt;&gt;"",INDEX(Def!$J$6:$L$10,MATCH(F85,Def!$I$6:$I$10,0),MATCH(I85,Def!$J$5:$L$5,0)),"")</f>
        <v/>
      </c>
      <c r="K85" s="33"/>
      <c r="L85" s="34" t="str">
        <f t="shared" si="1"/>
        <v/>
      </c>
      <c r="M85" s="31"/>
    </row>
    <row r="86" ht="13.5" customHeight="1">
      <c r="A86" s="13"/>
      <c r="B86" s="30"/>
      <c r="C86" s="31"/>
      <c r="D86" s="31"/>
      <c r="E86" s="31"/>
      <c r="F86" s="30"/>
      <c r="G86" s="30"/>
      <c r="H86" s="30"/>
      <c r="I86" s="1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1" t="str">
        <f t="array" ref="J86">IF(I86&lt;&gt;"",INDEX(Def!$J$6:$L$10,MATCH(F86,Def!$I$6:$I$10,0),MATCH(I86,Def!$J$5:$L$5,0)),"")</f>
        <v/>
      </c>
      <c r="K86" s="33"/>
      <c r="L86" s="34" t="str">
        <f t="shared" si="1"/>
        <v/>
      </c>
      <c r="M86" s="31"/>
    </row>
    <row r="87" ht="13.5" customHeight="1">
      <c r="A87" s="13"/>
      <c r="B87" s="30"/>
      <c r="C87" s="31"/>
      <c r="D87" s="31"/>
      <c r="E87" s="31"/>
      <c r="F87" s="30"/>
      <c r="G87" s="30"/>
      <c r="H87" s="30"/>
      <c r="I87" s="1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1" t="str">
        <f t="array" ref="J87">IF(I87&lt;&gt;"",INDEX(Def!$J$6:$L$10,MATCH(F87,Def!$I$6:$I$10,0),MATCH(I87,Def!$J$5:$L$5,0)),"")</f>
        <v/>
      </c>
      <c r="K87" s="33"/>
      <c r="L87" s="34" t="str">
        <f t="shared" si="1"/>
        <v/>
      </c>
      <c r="M87" s="31"/>
    </row>
    <row r="88" ht="13.5" customHeight="1">
      <c r="A88" s="13"/>
      <c r="B88" s="30"/>
      <c r="C88" s="31"/>
      <c r="D88" s="31"/>
      <c r="E88" s="31"/>
      <c r="F88" s="30"/>
      <c r="G88" s="30"/>
      <c r="H88" s="30"/>
      <c r="I88" s="1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1" t="str">
        <f t="array" ref="J88">IF(I88&lt;&gt;"",INDEX(Def!$J$6:$L$10,MATCH(F88,Def!$I$6:$I$10,0),MATCH(I88,Def!$J$5:$L$5,0)),"")</f>
        <v/>
      </c>
      <c r="K88" s="33"/>
      <c r="L88" s="34" t="str">
        <f t="shared" si="1"/>
        <v/>
      </c>
      <c r="M88" s="31"/>
    </row>
    <row r="89" ht="13.5" customHeight="1">
      <c r="A89" s="13"/>
      <c r="B89" s="30"/>
      <c r="C89" s="31"/>
      <c r="D89" s="31"/>
      <c r="E89" s="31"/>
      <c r="F89" s="30"/>
      <c r="G89" s="30"/>
      <c r="H89" s="30"/>
      <c r="I89" s="1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1" t="str">
        <f t="array" ref="J89">IF(I89&lt;&gt;"",INDEX(Def!$J$6:$L$10,MATCH(F89,Def!$I$6:$I$10,0),MATCH(I89,Def!$J$5:$L$5,0)),"")</f>
        <v/>
      </c>
      <c r="K89" s="33"/>
      <c r="L89" s="34" t="str">
        <f t="shared" si="1"/>
        <v/>
      </c>
      <c r="M89" s="31"/>
    </row>
    <row r="90" ht="13.5" customHeight="1">
      <c r="A90" s="13"/>
      <c r="B90" s="30"/>
      <c r="C90" s="31"/>
      <c r="D90" s="31"/>
      <c r="E90" s="31"/>
      <c r="F90" s="30"/>
      <c r="G90" s="30"/>
      <c r="H90" s="30"/>
      <c r="I90" s="1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1" t="str">
        <f t="array" ref="J90">IF(I90&lt;&gt;"",INDEX(Def!$J$6:$L$10,MATCH(F90,Def!$I$6:$I$10,0),MATCH(I90,Def!$J$5:$L$5,0)),"")</f>
        <v/>
      </c>
      <c r="K90" s="33"/>
      <c r="L90" s="34" t="str">
        <f t="shared" si="1"/>
        <v/>
      </c>
      <c r="M90" s="31"/>
    </row>
    <row r="91" ht="13.5" customHeight="1">
      <c r="A91" s="13"/>
      <c r="B91" s="30"/>
      <c r="C91" s="31"/>
      <c r="D91" s="31"/>
      <c r="E91" s="31"/>
      <c r="F91" s="30"/>
      <c r="G91" s="30"/>
      <c r="H91" s="30"/>
      <c r="I91" s="1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1" t="str">
        <f t="array" ref="J91">IF(I91&lt;&gt;"",INDEX(Def!$J$6:$L$10,MATCH(F91,Def!$I$6:$I$10,0),MATCH(I91,Def!$J$5:$L$5,0)),"")</f>
        <v/>
      </c>
      <c r="K91" s="33"/>
      <c r="L91" s="34" t="str">
        <f t="shared" si="1"/>
        <v/>
      </c>
      <c r="M91" s="31"/>
    </row>
    <row r="92" ht="13.5" customHeight="1">
      <c r="A92" s="13"/>
      <c r="B92" s="30"/>
      <c r="C92" s="31"/>
      <c r="D92" s="31"/>
      <c r="E92" s="31"/>
      <c r="F92" s="30"/>
      <c r="G92" s="30"/>
      <c r="H92" s="30"/>
      <c r="I92" s="1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1" t="str">
        <f t="array" ref="J92">IF(I92&lt;&gt;"",INDEX(Def!$J$6:$L$10,MATCH(F92,Def!$I$6:$I$10,0),MATCH(I92,Def!$J$5:$L$5,0)),"")</f>
        <v/>
      </c>
      <c r="K92" s="33"/>
      <c r="L92" s="34" t="str">
        <f t="shared" si="1"/>
        <v/>
      </c>
      <c r="M92" s="31"/>
    </row>
    <row r="93" ht="13.5" customHeight="1">
      <c r="A93" s="13"/>
      <c r="B93" s="30"/>
      <c r="C93" s="31"/>
      <c r="D93" s="31"/>
      <c r="E93" s="31"/>
      <c r="F93" s="30"/>
      <c r="G93" s="30"/>
      <c r="H93" s="30"/>
      <c r="I93" s="1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1" t="str">
        <f t="array" ref="J93">IF(I93&lt;&gt;"",INDEX(Def!$J$6:$L$10,MATCH(F93,Def!$I$6:$I$10,0),MATCH(I93,Def!$J$5:$L$5,0)),"")</f>
        <v/>
      </c>
      <c r="K93" s="33"/>
      <c r="L93" s="34" t="str">
        <f t="shared" si="1"/>
        <v/>
      </c>
      <c r="M93" s="31"/>
    </row>
    <row r="94" ht="13.5" customHeight="1">
      <c r="A94" s="13"/>
      <c r="B94" s="30"/>
      <c r="C94" s="31"/>
      <c r="D94" s="31"/>
      <c r="E94" s="31"/>
      <c r="F94" s="30"/>
      <c r="G94" s="30"/>
      <c r="H94" s="30"/>
      <c r="I94" s="1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1" t="str">
        <f t="array" ref="J94">IF(I94&lt;&gt;"",INDEX(Def!$J$6:$L$10,MATCH(F94,Def!$I$6:$I$10,0),MATCH(I94,Def!$J$5:$L$5,0)),"")</f>
        <v/>
      </c>
      <c r="K94" s="33"/>
      <c r="L94" s="34" t="str">
        <f t="shared" si="1"/>
        <v/>
      </c>
      <c r="M94" s="31"/>
    </row>
    <row r="95" ht="13.5" customHeight="1">
      <c r="A95" s="13"/>
      <c r="B95" s="30"/>
      <c r="C95" s="31"/>
      <c r="D95" s="31"/>
      <c r="E95" s="31"/>
      <c r="F95" s="30"/>
      <c r="G95" s="30"/>
      <c r="H95" s="30"/>
      <c r="I95" s="1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1" t="str">
        <f t="array" ref="J95">IF(I95&lt;&gt;"",INDEX(Def!$J$6:$L$10,MATCH(F95,Def!$I$6:$I$10,0),MATCH(I95,Def!$J$5:$L$5,0)),"")</f>
        <v/>
      </c>
      <c r="K95" s="33"/>
      <c r="L95" s="34" t="str">
        <f t="shared" si="1"/>
        <v/>
      </c>
      <c r="M95" s="31"/>
    </row>
    <row r="96" ht="13.5" customHeight="1">
      <c r="A96" s="13"/>
      <c r="B96" s="30"/>
      <c r="C96" s="31"/>
      <c r="D96" s="31"/>
      <c r="E96" s="31"/>
      <c r="F96" s="30"/>
      <c r="G96" s="30"/>
      <c r="H96" s="30"/>
      <c r="I96" s="1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1" t="str">
        <f t="array" ref="J96">IF(I96&lt;&gt;"",INDEX(Def!$J$6:$L$10,MATCH(F96,Def!$I$6:$I$10,0),MATCH(I96,Def!$J$5:$L$5,0)),"")</f>
        <v/>
      </c>
      <c r="K96" s="33"/>
      <c r="L96" s="34" t="str">
        <f t="shared" si="1"/>
        <v/>
      </c>
      <c r="M96" s="31"/>
    </row>
    <row r="97" ht="13.5" customHeight="1">
      <c r="A97" s="13"/>
      <c r="B97" s="30"/>
      <c r="C97" s="31"/>
      <c r="D97" s="31"/>
      <c r="E97" s="31"/>
      <c r="F97" s="30"/>
      <c r="G97" s="30"/>
      <c r="H97" s="30"/>
      <c r="I97" s="1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1" t="str">
        <f t="array" ref="J97">IF(I97&lt;&gt;"",INDEX(Def!$J$6:$L$10,MATCH(F97,Def!$I$6:$I$10,0),MATCH(I97,Def!$J$5:$L$5,0)),"")</f>
        <v/>
      </c>
      <c r="K97" s="33"/>
      <c r="L97" s="34" t="str">
        <f t="shared" si="1"/>
        <v/>
      </c>
      <c r="M97" s="31"/>
    </row>
    <row r="98" ht="13.5" customHeight="1">
      <c r="A98" s="13"/>
      <c r="B98" s="30"/>
      <c r="C98" s="31"/>
      <c r="D98" s="31"/>
      <c r="E98" s="31"/>
      <c r="F98" s="30"/>
      <c r="G98" s="30"/>
      <c r="H98" s="30"/>
      <c r="I98" s="1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1" t="str">
        <f t="array" ref="J98">IF(I98&lt;&gt;"",INDEX(Def!$J$6:$L$10,MATCH(F98,Def!$I$6:$I$10,0),MATCH(I98,Def!$J$5:$L$5,0)),"")</f>
        <v/>
      </c>
      <c r="K98" s="33"/>
      <c r="L98" s="34" t="str">
        <f t="shared" si="1"/>
        <v/>
      </c>
      <c r="M98" s="31"/>
    </row>
    <row r="99" ht="13.5" customHeight="1">
      <c r="A99" s="13"/>
      <c r="B99" s="30"/>
      <c r="C99" s="31"/>
      <c r="D99" s="31"/>
      <c r="E99" s="31"/>
      <c r="F99" s="30"/>
      <c r="G99" s="30"/>
      <c r="H99" s="30"/>
      <c r="I99" s="1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1" t="str">
        <f t="array" ref="J99">IF(I99&lt;&gt;"",INDEX(Def!$J$6:$L$10,MATCH(F99,Def!$I$6:$I$10,0),MATCH(I99,Def!$J$5:$L$5,0)),"")</f>
        <v/>
      </c>
      <c r="K99" s="33"/>
      <c r="L99" s="34" t="str">
        <f t="shared" si="1"/>
        <v/>
      </c>
      <c r="M99" s="31"/>
    </row>
    <row r="100" ht="13.5" customHeight="1">
      <c r="A100" s="13"/>
      <c r="B100" s="30"/>
      <c r="C100" s="31"/>
      <c r="D100" s="31"/>
      <c r="E100" s="31"/>
      <c r="F100" s="30"/>
      <c r="G100" s="30"/>
      <c r="H100" s="30"/>
      <c r="I100" s="1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1" t="str">
        <f t="array" ref="J100">IF(I100&lt;&gt;"",INDEX(Def!$J$6:$L$10,MATCH(F100,Def!$I$6:$I$10,0),MATCH(I100,Def!$J$5:$L$5,0)),"")</f>
        <v/>
      </c>
      <c r="K100" s="33"/>
      <c r="L100" s="34" t="str">
        <f t="shared" si="1"/>
        <v/>
      </c>
      <c r="M100" s="31"/>
    </row>
    <row r="101" ht="13.5" customHeight="1">
      <c r="A101" s="13"/>
      <c r="B101" s="30"/>
      <c r="C101" s="31"/>
      <c r="D101" s="31"/>
      <c r="E101" s="31"/>
      <c r="F101" s="30"/>
      <c r="G101" s="30"/>
      <c r="H101" s="30"/>
      <c r="I101" s="1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1" t="str">
        <f t="array" ref="J101">IF(I101&lt;&gt;"",INDEX(Def!$J$6:$L$10,MATCH(F101,Def!$I$6:$I$10,0),MATCH(I101,Def!$J$5:$L$5,0)),"")</f>
        <v/>
      </c>
      <c r="K101" s="33"/>
      <c r="L101" s="34" t="str">
        <f t="shared" si="1"/>
        <v/>
      </c>
      <c r="M101" s="31"/>
    </row>
    <row r="102" ht="13.5" customHeight="1">
      <c r="A102" s="13"/>
      <c r="B102" s="30"/>
      <c r="C102" s="31"/>
      <c r="D102" s="31"/>
      <c r="E102" s="31"/>
      <c r="F102" s="30"/>
      <c r="G102" s="30"/>
      <c r="H102" s="30"/>
      <c r="I102" s="1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1" t="str">
        <f t="array" ref="J102">IF(I102&lt;&gt;"",INDEX(Def!$J$6:$L$10,MATCH(F102,Def!$I$6:$I$10,0),MATCH(I102,Def!$J$5:$L$5,0)),"")</f>
        <v/>
      </c>
      <c r="K102" s="33"/>
      <c r="L102" s="34" t="str">
        <f t="shared" si="1"/>
        <v/>
      </c>
      <c r="M102" s="31"/>
    </row>
    <row r="103" ht="13.5" customHeight="1">
      <c r="A103" s="13"/>
      <c r="B103" s="30"/>
      <c r="C103" s="31"/>
      <c r="D103" s="31"/>
      <c r="E103" s="31"/>
      <c r="F103" s="30"/>
      <c r="G103" s="30"/>
      <c r="H103" s="30"/>
      <c r="I103" s="1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1" t="str">
        <f t="array" ref="J103">IF(I103&lt;&gt;"",INDEX(Def!$J$6:$L$10,MATCH(F103,Def!$I$6:$I$10,0),MATCH(I103,Def!$J$5:$L$5,0)),"")</f>
        <v/>
      </c>
      <c r="K103" s="33"/>
      <c r="L103" s="34" t="str">
        <f t="shared" si="1"/>
        <v/>
      </c>
      <c r="M103" s="31"/>
    </row>
    <row r="104" ht="13.5" customHeight="1">
      <c r="A104" s="13"/>
      <c r="B104" s="30"/>
      <c r="C104" s="31"/>
      <c r="D104" s="31"/>
      <c r="E104" s="31"/>
      <c r="F104" s="30"/>
      <c r="G104" s="30"/>
      <c r="H104" s="30"/>
      <c r="I104" s="1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1" t="str">
        <f t="array" ref="J104">IF(I104&lt;&gt;"",INDEX(Def!$J$6:$L$10,MATCH(F104,Def!$I$6:$I$10,0),MATCH(I104,Def!$J$5:$L$5,0)),"")</f>
        <v/>
      </c>
      <c r="K104" s="33"/>
      <c r="L104" s="34" t="str">
        <f t="shared" si="1"/>
        <v/>
      </c>
      <c r="M104" s="31"/>
    </row>
    <row r="105" ht="13.5" customHeight="1">
      <c r="A105" s="13"/>
      <c r="B105" s="30"/>
      <c r="C105" s="31"/>
      <c r="D105" s="31"/>
      <c r="E105" s="31"/>
      <c r="F105" s="30"/>
      <c r="G105" s="30"/>
      <c r="H105" s="30"/>
      <c r="I105" s="1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1" t="str">
        <f t="array" ref="J105">IF(I105&lt;&gt;"",INDEX(Def!$J$6:$L$10,MATCH(F105,Def!$I$6:$I$10,0),MATCH(I105,Def!$J$5:$L$5,0)),"")</f>
        <v/>
      </c>
      <c r="K105" s="33"/>
      <c r="L105" s="34" t="str">
        <f t="shared" si="1"/>
        <v/>
      </c>
      <c r="M105" s="31"/>
    </row>
    <row r="106" ht="13.5" customHeight="1">
      <c r="A106" s="13"/>
      <c r="B106" s="30"/>
      <c r="C106" s="31"/>
      <c r="D106" s="31"/>
      <c r="E106" s="31"/>
      <c r="F106" s="30"/>
      <c r="G106" s="30"/>
      <c r="H106" s="30"/>
      <c r="I106" s="1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1" t="str">
        <f t="array" ref="J106">IF(I106&lt;&gt;"",INDEX(Def!$J$6:$L$10,MATCH(F106,Def!$I$6:$I$10,0),MATCH(I106,Def!$J$5:$L$5,0)),"")</f>
        <v/>
      </c>
      <c r="K106" s="33"/>
      <c r="L106" s="34" t="str">
        <f t="shared" si="1"/>
        <v/>
      </c>
      <c r="M106" s="31"/>
    </row>
    <row r="107" ht="13.5" customHeight="1">
      <c r="A107" s="13"/>
      <c r="B107" s="30"/>
      <c r="C107" s="31"/>
      <c r="D107" s="31"/>
      <c r="E107" s="31"/>
      <c r="F107" s="30"/>
      <c r="G107" s="30"/>
      <c r="H107" s="30"/>
      <c r="I107" s="1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1" t="str">
        <f t="array" ref="J107">IF(I107&lt;&gt;"",INDEX(Def!$J$6:$L$10,MATCH(F107,Def!$I$6:$I$10,0),MATCH(I107,Def!$J$5:$L$5,0)),"")</f>
        <v/>
      </c>
      <c r="K107" s="33"/>
      <c r="L107" s="34" t="str">
        <f t="shared" si="1"/>
        <v/>
      </c>
      <c r="M107" s="31"/>
    </row>
    <row r="108" ht="13.5" customHeight="1">
      <c r="A108" s="13"/>
      <c r="B108" s="30"/>
      <c r="C108" s="31"/>
      <c r="D108" s="31"/>
      <c r="E108" s="31"/>
      <c r="F108" s="30"/>
      <c r="G108" s="30"/>
      <c r="H108" s="30"/>
      <c r="I108" s="1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1" t="str">
        <f t="array" ref="J108">IF(I108&lt;&gt;"",INDEX(Def!$J$6:$L$10,MATCH(F108,Def!$I$6:$I$10,0),MATCH(I108,Def!$J$5:$L$5,0)),"")</f>
        <v/>
      </c>
      <c r="K108" s="33"/>
      <c r="L108" s="34" t="str">
        <f t="shared" si="1"/>
        <v/>
      </c>
      <c r="M108" s="31"/>
    </row>
    <row r="109" ht="13.5" customHeight="1">
      <c r="A109" s="13"/>
      <c r="B109" s="30"/>
      <c r="C109" s="31"/>
      <c r="D109" s="31"/>
      <c r="E109" s="31"/>
      <c r="F109" s="30"/>
      <c r="G109" s="30"/>
      <c r="H109" s="30"/>
      <c r="I109" s="1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1" t="str">
        <f t="array" ref="J109">IF(I109&lt;&gt;"",INDEX(Def!$J$6:$L$10,MATCH(F109,Def!$I$6:$I$10,0),MATCH(I109,Def!$J$5:$L$5,0)),"")</f>
        <v/>
      </c>
      <c r="K109" s="33"/>
      <c r="L109" s="34" t="str">
        <f t="shared" si="1"/>
        <v/>
      </c>
      <c r="M109" s="31"/>
    </row>
    <row r="110" ht="13.5" customHeight="1">
      <c r="A110" s="13"/>
      <c r="B110" s="30"/>
      <c r="C110" s="31"/>
      <c r="D110" s="31"/>
      <c r="E110" s="31"/>
      <c r="F110" s="30"/>
      <c r="G110" s="30"/>
      <c r="H110" s="30"/>
      <c r="I110" s="1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1" t="str">
        <f t="array" ref="J110">IF(I110&lt;&gt;"",INDEX(Def!$J$6:$L$10,MATCH(F110,Def!$I$6:$I$10,0),MATCH(I110,Def!$J$5:$L$5,0)),"")</f>
        <v/>
      </c>
      <c r="K110" s="33"/>
      <c r="L110" s="34" t="str">
        <f t="shared" si="1"/>
        <v/>
      </c>
      <c r="M110" s="31"/>
    </row>
    <row r="111" ht="13.5" customHeight="1">
      <c r="A111" s="13"/>
      <c r="B111" s="30"/>
      <c r="C111" s="31"/>
      <c r="D111" s="31"/>
      <c r="E111" s="31"/>
      <c r="F111" s="30"/>
      <c r="G111" s="30"/>
      <c r="H111" s="30"/>
      <c r="I111" s="1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1" t="str">
        <f t="array" ref="J111">IF(I111&lt;&gt;"",INDEX(Def!$J$6:$L$10,MATCH(F111,Def!$I$6:$I$10,0),MATCH(I111,Def!$J$5:$L$5,0)),"")</f>
        <v/>
      </c>
      <c r="K111" s="33"/>
      <c r="L111" s="34" t="str">
        <f t="shared" si="1"/>
        <v/>
      </c>
      <c r="M111" s="31"/>
    </row>
    <row r="112" ht="13.5" customHeight="1">
      <c r="A112" s="13"/>
      <c r="B112" s="30"/>
      <c r="C112" s="31"/>
      <c r="D112" s="31"/>
      <c r="E112" s="31"/>
      <c r="F112" s="30"/>
      <c r="G112" s="30"/>
      <c r="H112" s="30"/>
      <c r="I112" s="1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1" t="str">
        <f t="array" ref="J112">IF(I112&lt;&gt;"",INDEX(Def!$J$6:$L$10,MATCH(F112,Def!$I$6:$I$10,0),MATCH(I112,Def!$J$5:$L$5,0)),"")</f>
        <v/>
      </c>
      <c r="K112" s="33"/>
      <c r="L112" s="34" t="str">
        <f t="shared" si="1"/>
        <v/>
      </c>
      <c r="M112" s="31"/>
    </row>
    <row r="113" ht="13.5" customHeight="1">
      <c r="A113" s="13"/>
      <c r="B113" s="30"/>
      <c r="C113" s="31"/>
      <c r="D113" s="31"/>
      <c r="E113" s="31"/>
      <c r="F113" s="30"/>
      <c r="G113" s="30"/>
      <c r="H113" s="30"/>
      <c r="I113" s="1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1" t="str">
        <f t="array" ref="J113">IF(I113&lt;&gt;"",INDEX(Def!$J$6:$L$10,MATCH(F113,Def!$I$6:$I$10,0),MATCH(I113,Def!$J$5:$L$5,0)),"")</f>
        <v/>
      </c>
      <c r="K113" s="33"/>
      <c r="L113" s="34" t="str">
        <f t="shared" si="1"/>
        <v/>
      </c>
      <c r="M113" s="31"/>
    </row>
    <row r="114" ht="13.5" customHeight="1">
      <c r="A114" s="13"/>
      <c r="B114" s="30"/>
      <c r="C114" s="31"/>
      <c r="D114" s="31"/>
      <c r="E114" s="31"/>
      <c r="F114" s="30"/>
      <c r="G114" s="30"/>
      <c r="H114" s="30"/>
      <c r="I114" s="1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1" t="str">
        <f t="array" ref="J114">IF(I114&lt;&gt;"",INDEX(Def!$J$6:$L$10,MATCH(F114,Def!$I$6:$I$10,0),MATCH(I114,Def!$J$5:$L$5,0)),"")</f>
        <v/>
      </c>
      <c r="K114" s="33"/>
      <c r="L114" s="34" t="str">
        <f t="shared" si="1"/>
        <v/>
      </c>
      <c r="M114" s="31"/>
    </row>
    <row r="115" ht="13.5" customHeight="1">
      <c r="A115" s="13"/>
      <c r="B115" s="30"/>
      <c r="C115" s="31"/>
      <c r="D115" s="31"/>
      <c r="E115" s="31"/>
      <c r="F115" s="30"/>
      <c r="G115" s="30"/>
      <c r="H115" s="30"/>
      <c r="I115" s="1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1" t="str">
        <f t="array" ref="J115">IF(I115&lt;&gt;"",INDEX(Def!$J$6:$L$10,MATCH(F115,Def!$I$6:$I$10,0),MATCH(I115,Def!$J$5:$L$5,0)),"")</f>
        <v/>
      </c>
      <c r="K115" s="33"/>
      <c r="L115" s="34" t="str">
        <f t="shared" si="1"/>
        <v/>
      </c>
      <c r="M115" s="31"/>
    </row>
    <row r="116" ht="13.5" customHeight="1">
      <c r="A116" s="13"/>
      <c r="B116" s="30"/>
      <c r="C116" s="31"/>
      <c r="D116" s="31"/>
      <c r="E116" s="31"/>
      <c r="F116" s="30"/>
      <c r="G116" s="30"/>
      <c r="H116" s="30"/>
      <c r="I116" s="1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1" t="str">
        <f t="array" ref="J116">IF(I116&lt;&gt;"",INDEX(Def!$J$6:$L$10,MATCH(F116,Def!$I$6:$I$10,0),MATCH(I116,Def!$J$5:$L$5,0)),"")</f>
        <v/>
      </c>
      <c r="K116" s="33"/>
      <c r="L116" s="34" t="str">
        <f t="shared" si="1"/>
        <v/>
      </c>
      <c r="M116" s="31"/>
    </row>
    <row r="117" ht="13.5" customHeight="1">
      <c r="A117" s="13"/>
      <c r="B117" s="30"/>
      <c r="C117" s="31"/>
      <c r="D117" s="31"/>
      <c r="E117" s="31"/>
      <c r="F117" s="30"/>
      <c r="G117" s="30"/>
      <c r="H117" s="30"/>
      <c r="I117" s="1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1" t="str">
        <f t="array" ref="J117">IF(I117&lt;&gt;"",INDEX(Def!$J$6:$L$10,MATCH(F117,Def!$I$6:$I$10,0),MATCH(I117,Def!$J$5:$L$5,0)),"")</f>
        <v/>
      </c>
      <c r="K117" s="33"/>
      <c r="L117" s="34" t="str">
        <f t="shared" si="1"/>
        <v/>
      </c>
      <c r="M117" s="31"/>
    </row>
    <row r="118" ht="13.5" customHeight="1">
      <c r="A118" s="13"/>
      <c r="B118" s="30"/>
      <c r="C118" s="31"/>
      <c r="D118" s="31"/>
      <c r="E118" s="31"/>
      <c r="F118" s="30"/>
      <c r="G118" s="30"/>
      <c r="H118" s="30"/>
      <c r="I118" s="1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1" t="str">
        <f t="array" ref="J118">IF(I118&lt;&gt;"",INDEX(Def!$J$6:$L$10,MATCH(F118,Def!$I$6:$I$10,0),MATCH(I118,Def!$J$5:$L$5,0)),"")</f>
        <v/>
      </c>
      <c r="K118" s="33"/>
      <c r="L118" s="34" t="str">
        <f t="shared" si="1"/>
        <v/>
      </c>
      <c r="M118" s="31"/>
    </row>
    <row r="119" ht="13.5" customHeight="1">
      <c r="A119" s="13"/>
      <c r="B119" s="30"/>
      <c r="C119" s="31"/>
      <c r="D119" s="31"/>
      <c r="E119" s="31"/>
      <c r="F119" s="30"/>
      <c r="G119" s="30"/>
      <c r="H119" s="30"/>
      <c r="I119" s="1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1" t="str">
        <f t="array" ref="J119">IF(I119&lt;&gt;"",INDEX(Def!$J$6:$L$10,MATCH(F119,Def!$I$6:$I$10,0),MATCH(I119,Def!$J$5:$L$5,0)),"")</f>
        <v/>
      </c>
      <c r="K119" s="33"/>
      <c r="L119" s="34" t="str">
        <f t="shared" si="1"/>
        <v/>
      </c>
      <c r="M119" s="31"/>
    </row>
    <row r="120" ht="13.5" customHeight="1">
      <c r="A120" s="13"/>
      <c r="B120" s="30"/>
      <c r="C120" s="31"/>
      <c r="D120" s="31"/>
      <c r="E120" s="31"/>
      <c r="F120" s="30"/>
      <c r="G120" s="30"/>
      <c r="H120" s="30"/>
      <c r="I120" s="1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1" t="str">
        <f t="array" ref="J120">IF(I120&lt;&gt;"",INDEX(Def!$J$6:$L$10,MATCH(F120,Def!$I$6:$I$10,0),MATCH(I120,Def!$J$5:$L$5,0)),"")</f>
        <v/>
      </c>
      <c r="K120" s="33"/>
      <c r="L120" s="34" t="str">
        <f t="shared" si="1"/>
        <v/>
      </c>
      <c r="M120" s="31"/>
    </row>
    <row r="121" ht="13.5" customHeight="1">
      <c r="A121" s="13"/>
      <c r="B121" s="30"/>
      <c r="C121" s="31"/>
      <c r="D121" s="31"/>
      <c r="E121" s="31"/>
      <c r="F121" s="30"/>
      <c r="G121" s="30"/>
      <c r="H121" s="30"/>
      <c r="I121" s="1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1" t="str">
        <f t="array" ref="J121">IF(I121&lt;&gt;"",INDEX(Def!$J$6:$L$10,MATCH(F121,Def!$I$6:$I$10,0),MATCH(I121,Def!$J$5:$L$5,0)),"")</f>
        <v/>
      </c>
      <c r="K121" s="33"/>
      <c r="L121" s="34" t="str">
        <f t="shared" si="1"/>
        <v/>
      </c>
      <c r="M121" s="31"/>
    </row>
    <row r="122" ht="13.5" customHeight="1">
      <c r="A122" s="13"/>
      <c r="B122" s="30"/>
      <c r="C122" s="31"/>
      <c r="D122" s="31"/>
      <c r="E122" s="31"/>
      <c r="F122" s="30"/>
      <c r="G122" s="30"/>
      <c r="H122" s="30"/>
      <c r="I122" s="1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1" t="str">
        <f t="array" ref="J122">IF(I122&lt;&gt;"",INDEX(Def!$J$6:$L$10,MATCH(F122,Def!$I$6:$I$10,0),MATCH(I122,Def!$J$5:$L$5,0)),"")</f>
        <v/>
      </c>
      <c r="K122" s="33"/>
      <c r="L122" s="34" t="str">
        <f t="shared" si="1"/>
        <v/>
      </c>
      <c r="M122" s="31"/>
    </row>
    <row r="123" ht="13.5" customHeight="1">
      <c r="A123" s="13"/>
      <c r="B123" s="30"/>
      <c r="C123" s="31"/>
      <c r="D123" s="31"/>
      <c r="E123" s="31"/>
      <c r="F123" s="30"/>
      <c r="G123" s="30"/>
      <c r="H123" s="30"/>
      <c r="I123" s="1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1" t="str">
        <f t="array" ref="J123">IF(I123&lt;&gt;"",INDEX(Def!$J$6:$L$10,MATCH(F123,Def!$I$6:$I$10,0),MATCH(I123,Def!$J$5:$L$5,0)),"")</f>
        <v/>
      </c>
      <c r="K123" s="33"/>
      <c r="L123" s="34" t="str">
        <f t="shared" si="1"/>
        <v/>
      </c>
      <c r="M123" s="31"/>
    </row>
    <row r="124" ht="13.5" customHeight="1">
      <c r="A124" s="13"/>
      <c r="B124" s="30"/>
      <c r="C124" s="31"/>
      <c r="D124" s="31"/>
      <c r="E124" s="31"/>
      <c r="F124" s="30"/>
      <c r="G124" s="30"/>
      <c r="H124" s="30"/>
      <c r="I124" s="1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1" t="str">
        <f t="array" ref="J124">IF(I124&lt;&gt;"",INDEX(Def!$J$6:$L$10,MATCH(F124,Def!$I$6:$I$10,0),MATCH(I124,Def!$J$5:$L$5,0)),"")</f>
        <v/>
      </c>
      <c r="K124" s="33"/>
      <c r="L124" s="34" t="str">
        <f t="shared" si="1"/>
        <v/>
      </c>
      <c r="M124" s="31"/>
    </row>
    <row r="125" ht="13.5" customHeight="1">
      <c r="A125" s="13"/>
      <c r="B125" s="30"/>
      <c r="C125" s="31"/>
      <c r="D125" s="31"/>
      <c r="E125" s="31"/>
      <c r="F125" s="30"/>
      <c r="G125" s="30"/>
      <c r="H125" s="30"/>
      <c r="I125" s="1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1" t="str">
        <f t="array" ref="J125">IF(I125&lt;&gt;"",INDEX(Def!$J$6:$L$10,MATCH(F125,Def!$I$6:$I$10,0),MATCH(I125,Def!$J$5:$L$5,0)),"")</f>
        <v/>
      </c>
      <c r="K125" s="33"/>
      <c r="L125" s="34" t="str">
        <f t="shared" si="1"/>
        <v/>
      </c>
      <c r="M125" s="31"/>
    </row>
    <row r="126" ht="13.5" customHeight="1">
      <c r="A126" s="13"/>
      <c r="B126" s="30"/>
      <c r="C126" s="31"/>
      <c r="D126" s="31"/>
      <c r="E126" s="31"/>
      <c r="F126" s="30"/>
      <c r="G126" s="30"/>
      <c r="H126" s="30"/>
      <c r="I126" s="1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1" t="str">
        <f t="array" ref="J126">IF(I126&lt;&gt;"",INDEX(Def!$J$6:$L$10,MATCH(F126,Def!$I$6:$I$10,0),MATCH(I126,Def!$J$5:$L$5,0)),"")</f>
        <v/>
      </c>
      <c r="K126" s="33"/>
      <c r="L126" s="34" t="str">
        <f t="shared" si="1"/>
        <v/>
      </c>
      <c r="M126" s="31"/>
    </row>
    <row r="127" ht="13.5" customHeight="1">
      <c r="A127" s="13"/>
      <c r="B127" s="30"/>
      <c r="C127" s="31"/>
      <c r="D127" s="31"/>
      <c r="E127" s="31"/>
      <c r="F127" s="30"/>
      <c r="G127" s="30"/>
      <c r="H127" s="30"/>
      <c r="I127" s="1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1" t="str">
        <f t="array" ref="J127">IF(I127&lt;&gt;"",INDEX(Def!$J$6:$L$10,MATCH(F127,Def!$I$6:$I$10,0),MATCH(I127,Def!$J$5:$L$5,0)),"")</f>
        <v/>
      </c>
      <c r="K127" s="33"/>
      <c r="L127" s="34" t="str">
        <f t="shared" si="1"/>
        <v/>
      </c>
      <c r="M127" s="31"/>
    </row>
    <row r="128" ht="13.5" customHeight="1">
      <c r="A128" s="13"/>
      <c r="B128" s="30"/>
      <c r="C128" s="31"/>
      <c r="D128" s="31"/>
      <c r="E128" s="31"/>
      <c r="F128" s="30"/>
      <c r="G128" s="30"/>
      <c r="H128" s="30"/>
      <c r="I128" s="1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1" t="str">
        <f t="array" ref="J128">IF(I128&lt;&gt;"",INDEX(Def!$J$6:$L$10,MATCH(F128,Def!$I$6:$I$10,0),MATCH(I128,Def!$J$5:$L$5,0)),"")</f>
        <v/>
      </c>
      <c r="K128" s="33"/>
      <c r="L128" s="34" t="str">
        <f t="shared" si="1"/>
        <v/>
      </c>
      <c r="M128" s="31"/>
    </row>
    <row r="129" ht="13.5" customHeight="1">
      <c r="A129" s="13"/>
      <c r="B129" s="30"/>
      <c r="C129" s="31"/>
      <c r="D129" s="31"/>
      <c r="E129" s="31"/>
      <c r="F129" s="30"/>
      <c r="G129" s="30"/>
      <c r="H129" s="30"/>
      <c r="I129" s="1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1" t="str">
        <f t="array" ref="J129">IF(I129&lt;&gt;"",INDEX(Def!$J$6:$L$10,MATCH(F129,Def!$I$6:$I$10,0),MATCH(I129,Def!$J$5:$L$5,0)),"")</f>
        <v/>
      </c>
      <c r="K129" s="33"/>
      <c r="L129" s="34" t="str">
        <f t="shared" si="1"/>
        <v/>
      </c>
      <c r="M129" s="31"/>
    </row>
    <row r="130" ht="13.5" customHeight="1">
      <c r="A130" s="13"/>
      <c r="B130" s="30"/>
      <c r="C130" s="31"/>
      <c r="D130" s="31"/>
      <c r="E130" s="31"/>
      <c r="F130" s="30"/>
      <c r="G130" s="30"/>
      <c r="H130" s="30"/>
      <c r="I130" s="1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1" t="str">
        <f t="array" ref="J130">IF(I130&lt;&gt;"",INDEX(Def!$J$6:$L$10,MATCH(F130,Def!$I$6:$I$10,0),MATCH(I130,Def!$J$5:$L$5,0)),"")</f>
        <v/>
      </c>
      <c r="K130" s="33"/>
      <c r="L130" s="34" t="str">
        <f t="shared" si="1"/>
        <v/>
      </c>
      <c r="M130" s="31"/>
    </row>
    <row r="131" ht="13.5" customHeight="1">
      <c r="A131" s="13"/>
      <c r="B131" s="30"/>
      <c r="C131" s="31"/>
      <c r="D131" s="31"/>
      <c r="E131" s="31"/>
      <c r="F131" s="30"/>
      <c r="G131" s="30"/>
      <c r="H131" s="30"/>
      <c r="I131" s="1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1" t="str">
        <f t="array" ref="J131">IF(I131&lt;&gt;"",INDEX(Def!$J$6:$L$10,MATCH(F131,Def!$I$6:$I$10,0),MATCH(I131,Def!$J$5:$L$5,0)),"")</f>
        <v/>
      </c>
      <c r="K131" s="33"/>
      <c r="L131" s="34" t="str">
        <f t="shared" si="1"/>
        <v/>
      </c>
      <c r="M131" s="31"/>
    </row>
    <row r="132" ht="13.5" customHeight="1">
      <c r="A132" s="13"/>
      <c r="B132" s="30"/>
      <c r="C132" s="31"/>
      <c r="D132" s="31"/>
      <c r="E132" s="31"/>
      <c r="F132" s="30"/>
      <c r="G132" s="30"/>
      <c r="H132" s="30"/>
      <c r="I132" s="1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1" t="str">
        <f t="array" ref="J132">IF(I132&lt;&gt;"",INDEX(Def!$J$6:$L$10,MATCH(F132,Def!$I$6:$I$10,0),MATCH(I132,Def!$J$5:$L$5,0)),"")</f>
        <v/>
      </c>
      <c r="K132" s="33"/>
      <c r="L132" s="34" t="str">
        <f t="shared" si="1"/>
        <v/>
      </c>
      <c r="M132" s="31"/>
    </row>
    <row r="133" ht="13.5" customHeight="1">
      <c r="A133" s="13"/>
      <c r="B133" s="30"/>
      <c r="C133" s="31"/>
      <c r="D133" s="31"/>
      <c r="E133" s="31"/>
      <c r="F133" s="30"/>
      <c r="G133" s="30"/>
      <c r="H133" s="30"/>
      <c r="I133" s="1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1" t="str">
        <f t="array" ref="J133">IF(I133&lt;&gt;"",INDEX(Def!$J$6:$L$10,MATCH(F133,Def!$I$6:$I$10,0),MATCH(I133,Def!$J$5:$L$5,0)),"")</f>
        <v/>
      </c>
      <c r="K133" s="33"/>
      <c r="L133" s="34" t="str">
        <f t="shared" si="1"/>
        <v/>
      </c>
      <c r="M133" s="31"/>
    </row>
    <row r="134" ht="13.5" customHeight="1">
      <c r="A134" s="13"/>
      <c r="B134" s="30"/>
      <c r="C134" s="31"/>
      <c r="D134" s="31"/>
      <c r="E134" s="31"/>
      <c r="F134" s="30"/>
      <c r="G134" s="30"/>
      <c r="H134" s="30"/>
      <c r="I134" s="1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1" t="str">
        <f t="array" ref="J134">IF(I134&lt;&gt;"",INDEX(Def!$J$6:$L$10,MATCH(F134,Def!$I$6:$I$10,0),MATCH(I134,Def!$J$5:$L$5,0)),"")</f>
        <v/>
      </c>
      <c r="K134" s="33"/>
      <c r="L134" s="34" t="str">
        <f t="shared" si="1"/>
        <v/>
      </c>
      <c r="M134" s="31"/>
    </row>
    <row r="135" ht="13.5" customHeight="1">
      <c r="A135" s="13"/>
      <c r="B135" s="30"/>
      <c r="C135" s="31"/>
      <c r="D135" s="31"/>
      <c r="E135" s="31"/>
      <c r="F135" s="30"/>
      <c r="G135" s="30"/>
      <c r="H135" s="30"/>
      <c r="I135" s="1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1" t="str">
        <f t="array" ref="J135">IF(I135&lt;&gt;"",INDEX(Def!$J$6:$L$10,MATCH(F135,Def!$I$6:$I$10,0),MATCH(I135,Def!$J$5:$L$5,0)),"")</f>
        <v/>
      </c>
      <c r="K135" s="33"/>
      <c r="L135" s="34" t="str">
        <f t="shared" si="1"/>
        <v/>
      </c>
      <c r="M135" s="31"/>
    </row>
    <row r="136" ht="13.5" customHeight="1">
      <c r="A136" s="13"/>
      <c r="B136" s="30"/>
      <c r="C136" s="31"/>
      <c r="D136" s="31"/>
      <c r="E136" s="31"/>
      <c r="F136" s="30"/>
      <c r="G136" s="30"/>
      <c r="H136" s="30"/>
      <c r="I136" s="1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1" t="str">
        <f t="array" ref="J136">IF(I136&lt;&gt;"",INDEX(Def!$J$6:$L$10,MATCH(F136,Def!$I$6:$I$10,0),MATCH(I136,Def!$J$5:$L$5,0)),"")</f>
        <v/>
      </c>
      <c r="K136" s="33"/>
      <c r="L136" s="34" t="str">
        <f t="shared" si="1"/>
        <v/>
      </c>
      <c r="M136" s="31"/>
    </row>
    <row r="137" ht="13.5" customHeight="1">
      <c r="A137" s="13"/>
      <c r="B137" s="30"/>
      <c r="C137" s="31"/>
      <c r="D137" s="31"/>
      <c r="E137" s="31"/>
      <c r="F137" s="30"/>
      <c r="G137" s="30"/>
      <c r="H137" s="30"/>
      <c r="I137" s="1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1" t="str">
        <f t="array" ref="J137">IF(I137&lt;&gt;"",INDEX(Def!$J$6:$L$10,MATCH(F137,Def!$I$6:$I$10,0),MATCH(I137,Def!$J$5:$L$5,0)),"")</f>
        <v/>
      </c>
      <c r="K137" s="33"/>
      <c r="L137" s="34" t="str">
        <f t="shared" si="1"/>
        <v/>
      </c>
      <c r="M137" s="31"/>
    </row>
    <row r="138" ht="13.5" customHeight="1">
      <c r="A138" s="13"/>
      <c r="B138" s="30"/>
      <c r="C138" s="31"/>
      <c r="D138" s="31"/>
      <c r="E138" s="31"/>
      <c r="F138" s="30"/>
      <c r="G138" s="30"/>
      <c r="H138" s="30"/>
      <c r="I138" s="1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1" t="str">
        <f t="array" ref="J138">IF(I138&lt;&gt;"",INDEX(Def!$J$6:$L$10,MATCH(F138,Def!$I$6:$I$10,0),MATCH(I138,Def!$J$5:$L$5,0)),"")</f>
        <v/>
      </c>
      <c r="K138" s="33"/>
      <c r="L138" s="34" t="str">
        <f t="shared" si="1"/>
        <v/>
      </c>
      <c r="M138" s="31"/>
    </row>
    <row r="139" ht="13.5" customHeight="1">
      <c r="A139" s="13"/>
      <c r="B139" s="30"/>
      <c r="C139" s="31"/>
      <c r="D139" s="31"/>
      <c r="E139" s="31"/>
      <c r="F139" s="30"/>
      <c r="G139" s="30"/>
      <c r="H139" s="30"/>
      <c r="I139" s="1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1" t="str">
        <f t="array" ref="J139">IF(I139&lt;&gt;"",INDEX(Def!$J$6:$L$10,MATCH(F139,Def!$I$6:$I$10,0),MATCH(I139,Def!$J$5:$L$5,0)),"")</f>
        <v/>
      </c>
      <c r="K139" s="33"/>
      <c r="L139" s="34" t="str">
        <f t="shared" si="1"/>
        <v/>
      </c>
      <c r="M139" s="31"/>
    </row>
    <row r="140" ht="13.5" customHeight="1">
      <c r="A140" s="13"/>
      <c r="B140" s="30"/>
      <c r="C140" s="31"/>
      <c r="D140" s="31"/>
      <c r="E140" s="31"/>
      <c r="F140" s="30"/>
      <c r="G140" s="30"/>
      <c r="H140" s="30"/>
      <c r="I140" s="1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1" t="str">
        <f t="array" ref="J140">IF(I140&lt;&gt;"",INDEX(Def!$J$6:$L$10,MATCH(F140,Def!$I$6:$I$10,0),MATCH(I140,Def!$J$5:$L$5,0)),"")</f>
        <v/>
      </c>
      <c r="K140" s="33"/>
      <c r="L140" s="34" t="str">
        <f t="shared" si="1"/>
        <v/>
      </c>
      <c r="M140" s="31"/>
    </row>
    <row r="141" ht="13.5" customHeight="1">
      <c r="A141" s="13"/>
      <c r="B141" s="30"/>
      <c r="C141" s="31"/>
      <c r="D141" s="31"/>
      <c r="E141" s="31"/>
      <c r="F141" s="30"/>
      <c r="G141" s="30"/>
      <c r="H141" s="30"/>
      <c r="I141" s="1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1" t="str">
        <f t="array" ref="J141">IF(I141&lt;&gt;"",INDEX(Def!$J$6:$L$10,MATCH(F141,Def!$I$6:$I$10,0),MATCH(I141,Def!$J$5:$L$5,0)),"")</f>
        <v/>
      </c>
      <c r="K141" s="33"/>
      <c r="L141" s="34" t="str">
        <f t="shared" si="1"/>
        <v/>
      </c>
      <c r="M141" s="31"/>
    </row>
    <row r="142" ht="13.5" customHeight="1">
      <c r="A142" s="13"/>
      <c r="B142" s="30"/>
      <c r="C142" s="31"/>
      <c r="D142" s="31"/>
      <c r="E142" s="31"/>
      <c r="F142" s="30"/>
      <c r="G142" s="30"/>
      <c r="H142" s="30"/>
      <c r="I142" s="1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1" t="str">
        <f t="array" ref="J142">IF(I142&lt;&gt;"",INDEX(Def!$J$6:$L$10,MATCH(F142,Def!$I$6:$I$10,0),MATCH(I142,Def!$J$5:$L$5,0)),"")</f>
        <v/>
      </c>
      <c r="K142" s="33"/>
      <c r="L142" s="34" t="str">
        <f t="shared" si="1"/>
        <v/>
      </c>
      <c r="M142" s="31"/>
    </row>
    <row r="143" ht="13.5" customHeight="1">
      <c r="A143" s="13"/>
      <c r="B143" s="30"/>
      <c r="C143" s="31"/>
      <c r="D143" s="31"/>
      <c r="E143" s="31"/>
      <c r="F143" s="30"/>
      <c r="G143" s="30"/>
      <c r="H143" s="30"/>
      <c r="I143" s="1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1" t="str">
        <f t="array" ref="J143">IF(I143&lt;&gt;"",INDEX(Def!$J$6:$L$10,MATCH(F143,Def!$I$6:$I$10,0),MATCH(I143,Def!$J$5:$L$5,0)),"")</f>
        <v/>
      </c>
      <c r="K143" s="33"/>
      <c r="L143" s="34" t="str">
        <f t="shared" si="1"/>
        <v/>
      </c>
      <c r="M143" s="31"/>
    </row>
    <row r="144" ht="13.5" customHeight="1">
      <c r="A144" s="13"/>
      <c r="B144" s="30"/>
      <c r="C144" s="31"/>
      <c r="D144" s="31"/>
      <c r="E144" s="31"/>
      <c r="F144" s="30"/>
      <c r="G144" s="30"/>
      <c r="H144" s="30"/>
      <c r="I144" s="1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1" t="str">
        <f t="array" ref="J144">IF(I144&lt;&gt;"",INDEX(Def!$J$6:$L$10,MATCH(F144,Def!$I$6:$I$10,0),MATCH(I144,Def!$J$5:$L$5,0)),"")</f>
        <v/>
      </c>
      <c r="K144" s="33"/>
      <c r="L144" s="34" t="str">
        <f t="shared" si="1"/>
        <v/>
      </c>
      <c r="M144" s="31"/>
    </row>
    <row r="145" ht="13.5" customHeight="1">
      <c r="A145" s="13"/>
      <c r="B145" s="30"/>
      <c r="C145" s="31"/>
      <c r="D145" s="31"/>
      <c r="E145" s="31"/>
      <c r="F145" s="30"/>
      <c r="G145" s="30"/>
      <c r="H145" s="30"/>
      <c r="I145" s="1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1" t="str">
        <f t="array" ref="J145">IF(I145&lt;&gt;"",INDEX(Def!$J$6:$L$10,MATCH(F145,Def!$I$6:$I$10,0),MATCH(I145,Def!$J$5:$L$5,0)),"")</f>
        <v/>
      </c>
      <c r="K145" s="33"/>
      <c r="L145" s="34" t="str">
        <f t="shared" si="1"/>
        <v/>
      </c>
      <c r="M145" s="31"/>
    </row>
    <row r="146" ht="13.5" customHeight="1">
      <c r="A146" s="13"/>
      <c r="B146" s="30"/>
      <c r="C146" s="31"/>
      <c r="D146" s="31"/>
      <c r="E146" s="31"/>
      <c r="F146" s="30"/>
      <c r="G146" s="30"/>
      <c r="H146" s="30"/>
      <c r="I146" s="1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1" t="str">
        <f t="array" ref="J146">IF(I146&lt;&gt;"",INDEX(Def!$J$6:$L$10,MATCH(F146,Def!$I$6:$I$10,0),MATCH(I146,Def!$J$5:$L$5,0)),"")</f>
        <v/>
      </c>
      <c r="K146" s="33"/>
      <c r="L146" s="34" t="str">
        <f t="shared" si="1"/>
        <v/>
      </c>
      <c r="M146" s="31"/>
    </row>
    <row r="147" ht="13.5" customHeight="1">
      <c r="A147" s="13"/>
      <c r="B147" s="30"/>
      <c r="C147" s="31"/>
      <c r="D147" s="31"/>
      <c r="E147" s="31"/>
      <c r="F147" s="30"/>
      <c r="G147" s="30"/>
      <c r="H147" s="30"/>
      <c r="I147" s="1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1" t="str">
        <f t="array" ref="J147">IF(I147&lt;&gt;"",INDEX(Def!$J$6:$L$10,MATCH(F147,Def!$I$6:$I$10,0),MATCH(I147,Def!$J$5:$L$5,0)),"")</f>
        <v/>
      </c>
      <c r="K147" s="33"/>
      <c r="L147" s="34" t="str">
        <f t="shared" si="1"/>
        <v/>
      </c>
      <c r="M147" s="31"/>
    </row>
    <row r="148" ht="13.5" customHeight="1">
      <c r="A148" s="13"/>
      <c r="B148" s="30"/>
      <c r="C148" s="31"/>
      <c r="D148" s="31"/>
      <c r="E148" s="31"/>
      <c r="F148" s="30"/>
      <c r="G148" s="30"/>
      <c r="H148" s="30"/>
      <c r="I148" s="1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1" t="str">
        <f t="array" ref="J148">IF(I148&lt;&gt;"",INDEX(Def!$J$6:$L$10,MATCH(F148,Def!$I$6:$I$10,0),MATCH(I148,Def!$J$5:$L$5,0)),"")</f>
        <v/>
      </c>
      <c r="K148" s="33"/>
      <c r="L148" s="34" t="str">
        <f t="shared" si="1"/>
        <v/>
      </c>
      <c r="M148" s="31"/>
    </row>
    <row r="149" ht="13.5" customHeight="1">
      <c r="A149" s="13"/>
      <c r="B149" s="30"/>
      <c r="C149" s="31"/>
      <c r="D149" s="31"/>
      <c r="E149" s="31"/>
      <c r="F149" s="30"/>
      <c r="G149" s="30"/>
      <c r="H149" s="30"/>
      <c r="I149" s="1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1" t="str">
        <f t="array" ref="J149">IF(I149&lt;&gt;"",INDEX(Def!$J$6:$L$10,MATCH(F149,Def!$I$6:$I$10,0),MATCH(I149,Def!$J$5:$L$5,0)),"")</f>
        <v/>
      </c>
      <c r="K149" s="33"/>
      <c r="L149" s="34" t="str">
        <f t="shared" si="1"/>
        <v/>
      </c>
      <c r="M149" s="31"/>
    </row>
    <row r="150" ht="13.5" customHeight="1">
      <c r="A150" s="13"/>
      <c r="B150" s="30"/>
      <c r="C150" s="31"/>
      <c r="D150" s="31"/>
      <c r="E150" s="31"/>
      <c r="F150" s="30"/>
      <c r="G150" s="30"/>
      <c r="H150" s="30"/>
      <c r="I150" s="1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1" t="str">
        <f t="array" ref="J150">IF(I150&lt;&gt;"",INDEX(Def!$J$6:$L$10,MATCH(F150,Def!$I$6:$I$10,0),MATCH(I150,Def!$J$5:$L$5,0)),"")</f>
        <v/>
      </c>
      <c r="K150" s="33"/>
      <c r="L150" s="34" t="str">
        <f t="shared" si="1"/>
        <v/>
      </c>
      <c r="M150" s="31"/>
    </row>
    <row r="151" ht="13.5" customHeight="1">
      <c r="A151" s="13"/>
      <c r="B151" s="30"/>
      <c r="C151" s="31"/>
      <c r="D151" s="31"/>
      <c r="E151" s="31"/>
      <c r="F151" s="30"/>
      <c r="G151" s="30"/>
      <c r="H151" s="30"/>
      <c r="I151" s="1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1" t="str">
        <f t="array" ref="J151">IF(I151&lt;&gt;"",INDEX(Def!$J$6:$L$10,MATCH(F151,Def!$I$6:$I$10,0),MATCH(I151,Def!$J$5:$L$5,0)),"")</f>
        <v/>
      </c>
      <c r="K151" s="33"/>
      <c r="L151" s="34" t="str">
        <f t="shared" si="1"/>
        <v/>
      </c>
      <c r="M151" s="31"/>
    </row>
    <row r="152" ht="13.5" customHeight="1">
      <c r="A152" s="13"/>
      <c r="B152" s="30"/>
      <c r="C152" s="31"/>
      <c r="D152" s="31"/>
      <c r="E152" s="31"/>
      <c r="F152" s="30"/>
      <c r="G152" s="30"/>
      <c r="H152" s="30"/>
      <c r="I152" s="1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1" t="str">
        <f t="array" ref="J152">IF(I152&lt;&gt;"",INDEX(Def!$J$6:$L$10,MATCH(F152,Def!$I$6:$I$10,0),MATCH(I152,Def!$J$5:$L$5,0)),"")</f>
        <v/>
      </c>
      <c r="K152" s="33"/>
      <c r="L152" s="34" t="str">
        <f t="shared" si="1"/>
        <v/>
      </c>
      <c r="M152" s="31"/>
    </row>
    <row r="153" ht="13.5" customHeight="1">
      <c r="A153" s="13"/>
      <c r="B153" s="30"/>
      <c r="C153" s="31"/>
      <c r="D153" s="31"/>
      <c r="E153" s="31"/>
      <c r="F153" s="30"/>
      <c r="G153" s="30"/>
      <c r="H153" s="30"/>
      <c r="I153" s="1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1" t="str">
        <f t="array" ref="J153">IF(I153&lt;&gt;"",INDEX(Def!$J$6:$L$10,MATCH(F153,Def!$I$6:$I$10,0),MATCH(I153,Def!$J$5:$L$5,0)),"")</f>
        <v/>
      </c>
      <c r="K153" s="33"/>
      <c r="L153" s="34" t="str">
        <f t="shared" si="1"/>
        <v/>
      </c>
      <c r="M153" s="31"/>
    </row>
    <row r="154" ht="13.5" customHeight="1">
      <c r="A154" s="13"/>
      <c r="B154" s="30"/>
      <c r="C154" s="31"/>
      <c r="D154" s="31"/>
      <c r="E154" s="31"/>
      <c r="F154" s="30"/>
      <c r="G154" s="30"/>
      <c r="H154" s="30"/>
      <c r="I154" s="1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1" t="str">
        <f t="array" ref="J154">IF(I154&lt;&gt;"",INDEX(Def!$J$6:$L$10,MATCH(F154,Def!$I$6:$I$10,0),MATCH(I154,Def!$J$5:$L$5,0)),"")</f>
        <v/>
      </c>
      <c r="K154" s="33"/>
      <c r="L154" s="34" t="str">
        <f t="shared" si="1"/>
        <v/>
      </c>
      <c r="M154" s="31"/>
    </row>
    <row r="155" ht="13.5" customHeight="1">
      <c r="A155" s="13"/>
      <c r="B155" s="30"/>
      <c r="C155" s="31"/>
      <c r="D155" s="31"/>
      <c r="E155" s="31"/>
      <c r="F155" s="30"/>
      <c r="G155" s="30"/>
      <c r="H155" s="30"/>
      <c r="I155" s="1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1" t="str">
        <f t="array" ref="J155">IF(I155&lt;&gt;"",INDEX(Def!$J$6:$L$10,MATCH(F155,Def!$I$6:$I$10,0),MATCH(I155,Def!$J$5:$L$5,0)),"")</f>
        <v/>
      </c>
      <c r="K155" s="33"/>
      <c r="L155" s="34" t="str">
        <f t="shared" si="1"/>
        <v/>
      </c>
      <c r="M155" s="31"/>
    </row>
    <row r="156" ht="13.5" customHeight="1">
      <c r="A156" s="13"/>
      <c r="B156" s="30"/>
      <c r="C156" s="31"/>
      <c r="D156" s="31"/>
      <c r="E156" s="31"/>
      <c r="F156" s="30"/>
      <c r="G156" s="30"/>
      <c r="H156" s="30"/>
      <c r="I156" s="1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1" t="str">
        <f t="array" ref="J156">IF(I156&lt;&gt;"",INDEX(Def!$J$6:$L$10,MATCH(F156,Def!$I$6:$I$10,0),MATCH(I156,Def!$J$5:$L$5,0)),"")</f>
        <v/>
      </c>
      <c r="K156" s="33"/>
      <c r="L156" s="34" t="str">
        <f t="shared" si="1"/>
        <v/>
      </c>
      <c r="M156" s="31"/>
    </row>
    <row r="157" ht="13.5" customHeight="1">
      <c r="A157" s="13"/>
      <c r="B157" s="30"/>
      <c r="C157" s="31"/>
      <c r="D157" s="31"/>
      <c r="E157" s="31"/>
      <c r="F157" s="30"/>
      <c r="G157" s="30"/>
      <c r="H157" s="30"/>
      <c r="I157" s="1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1" t="str">
        <f t="array" ref="J157">IF(I157&lt;&gt;"",INDEX(Def!$J$6:$L$10,MATCH(F157,Def!$I$6:$I$10,0),MATCH(I157,Def!$J$5:$L$5,0)),"")</f>
        <v/>
      </c>
      <c r="K157" s="33"/>
      <c r="L157" s="34" t="str">
        <f t="shared" si="1"/>
        <v/>
      </c>
      <c r="M157" s="31"/>
    </row>
    <row r="158" ht="13.5" customHeight="1">
      <c r="A158" s="13"/>
      <c r="B158" s="30"/>
      <c r="C158" s="31"/>
      <c r="D158" s="31"/>
      <c r="E158" s="31"/>
      <c r="F158" s="30"/>
      <c r="G158" s="30"/>
      <c r="H158" s="30"/>
      <c r="I158" s="1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1" t="str">
        <f t="array" ref="J158">IF(I158&lt;&gt;"",INDEX(Def!$J$6:$L$10,MATCH(F158,Def!$I$6:$I$10,0),MATCH(I158,Def!$J$5:$L$5,0)),"")</f>
        <v/>
      </c>
      <c r="K158" s="33"/>
      <c r="L158" s="34" t="str">
        <f t="shared" si="1"/>
        <v/>
      </c>
      <c r="M158" s="31"/>
    </row>
    <row r="159" ht="13.5" customHeight="1">
      <c r="A159" s="13"/>
      <c r="B159" s="30"/>
      <c r="C159" s="31"/>
      <c r="D159" s="31"/>
      <c r="E159" s="31"/>
      <c r="F159" s="30"/>
      <c r="G159" s="30"/>
      <c r="H159" s="30"/>
      <c r="I159" s="1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1" t="str">
        <f t="array" ref="J159">IF(I159&lt;&gt;"",INDEX(Def!$J$6:$L$10,MATCH(F159,Def!$I$6:$I$10,0),MATCH(I159,Def!$J$5:$L$5,0)),"")</f>
        <v/>
      </c>
      <c r="K159" s="33"/>
      <c r="L159" s="34" t="str">
        <f t="shared" si="1"/>
        <v/>
      </c>
      <c r="M159" s="31"/>
    </row>
    <row r="160" ht="13.5" customHeight="1">
      <c r="A160" s="13"/>
      <c r="B160" s="30"/>
      <c r="C160" s="31"/>
      <c r="D160" s="31"/>
      <c r="E160" s="31"/>
      <c r="F160" s="30"/>
      <c r="G160" s="30"/>
      <c r="H160" s="30"/>
      <c r="I160" s="1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1" t="str">
        <f t="array" ref="J160">IF(I160&lt;&gt;"",INDEX(Def!$J$6:$L$10,MATCH(F160,Def!$I$6:$I$10,0),MATCH(I160,Def!$J$5:$L$5,0)),"")</f>
        <v/>
      </c>
      <c r="K160" s="33"/>
      <c r="L160" s="34" t="str">
        <f t="shared" si="1"/>
        <v/>
      </c>
      <c r="M160" s="31"/>
    </row>
    <row r="161" ht="13.5" customHeight="1">
      <c r="A161" s="13"/>
      <c r="B161" s="30"/>
      <c r="C161" s="31"/>
      <c r="D161" s="31"/>
      <c r="E161" s="31"/>
      <c r="F161" s="30"/>
      <c r="G161" s="30"/>
      <c r="H161" s="30"/>
      <c r="I161" s="1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1" t="str">
        <f t="array" ref="J161">IF(I161&lt;&gt;"",INDEX(Def!$J$6:$L$10,MATCH(F161,Def!$I$6:$I$10,0),MATCH(I161,Def!$J$5:$L$5,0)),"")</f>
        <v/>
      </c>
      <c r="K161" s="33"/>
      <c r="L161" s="34" t="str">
        <f t="shared" si="1"/>
        <v/>
      </c>
      <c r="M161" s="31"/>
    </row>
    <row r="162" ht="13.5" customHeight="1">
      <c r="A162" s="13"/>
      <c r="B162" s="30"/>
      <c r="C162" s="31"/>
      <c r="D162" s="31"/>
      <c r="E162" s="31"/>
      <c r="F162" s="30"/>
      <c r="G162" s="30"/>
      <c r="H162" s="30"/>
      <c r="I162" s="1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1" t="str">
        <f t="array" ref="J162">IF(I162&lt;&gt;"",INDEX(Def!$J$6:$L$10,MATCH(F162,Def!$I$6:$I$10,0),MATCH(I162,Def!$J$5:$L$5,0)),"")</f>
        <v/>
      </c>
      <c r="K162" s="33"/>
      <c r="L162" s="34" t="str">
        <f t="shared" si="1"/>
        <v/>
      </c>
      <c r="M162" s="31"/>
    </row>
    <row r="163" ht="13.5" customHeight="1">
      <c r="A163" s="13"/>
      <c r="B163" s="30"/>
      <c r="C163" s="31"/>
      <c r="D163" s="31"/>
      <c r="E163" s="31"/>
      <c r="F163" s="30"/>
      <c r="G163" s="30"/>
      <c r="H163" s="30"/>
      <c r="I163" s="1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1" t="str">
        <f t="array" ref="J163">IF(I163&lt;&gt;"",INDEX(Def!$J$6:$L$10,MATCH(F163,Def!$I$6:$I$10,0),MATCH(I163,Def!$J$5:$L$5,0)),"")</f>
        <v/>
      </c>
      <c r="K163" s="33"/>
      <c r="L163" s="34" t="str">
        <f t="shared" si="1"/>
        <v/>
      </c>
      <c r="M163" s="31"/>
    </row>
    <row r="164" ht="13.5" customHeight="1">
      <c r="A164" s="13"/>
      <c r="B164" s="30"/>
      <c r="C164" s="31"/>
      <c r="D164" s="31"/>
      <c r="E164" s="31"/>
      <c r="F164" s="30"/>
      <c r="G164" s="30"/>
      <c r="H164" s="30"/>
      <c r="I164" s="1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1" t="str">
        <f t="array" ref="J164">IF(I164&lt;&gt;"",INDEX(Def!$J$6:$L$10,MATCH(F164,Def!$I$6:$I$10,0),MATCH(I164,Def!$J$5:$L$5,0)),"")</f>
        <v/>
      </c>
      <c r="K164" s="33"/>
      <c r="L164" s="34" t="str">
        <f t="shared" si="1"/>
        <v/>
      </c>
      <c r="M164" s="31"/>
    </row>
    <row r="165" ht="13.5" customHeight="1">
      <c r="A165" s="13"/>
      <c r="B165" s="30"/>
      <c r="C165" s="31"/>
      <c r="D165" s="31"/>
      <c r="E165" s="31"/>
      <c r="F165" s="30"/>
      <c r="G165" s="30"/>
      <c r="H165" s="30"/>
      <c r="I165" s="1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1" t="str">
        <f t="array" ref="J165">IF(I165&lt;&gt;"",INDEX(Def!$J$6:$L$10,MATCH(F165,Def!$I$6:$I$10,0),MATCH(I165,Def!$J$5:$L$5,0)),"")</f>
        <v/>
      </c>
      <c r="K165" s="33"/>
      <c r="L165" s="34" t="str">
        <f t="shared" si="1"/>
        <v/>
      </c>
      <c r="M165" s="31"/>
    </row>
    <row r="166" ht="13.5" customHeight="1">
      <c r="A166" s="13"/>
      <c r="B166" s="30"/>
      <c r="C166" s="31"/>
      <c r="D166" s="31"/>
      <c r="E166" s="31"/>
      <c r="F166" s="30"/>
      <c r="G166" s="30"/>
      <c r="H166" s="30"/>
      <c r="I166" s="1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1" t="str">
        <f t="array" ref="J166">IF(I166&lt;&gt;"",INDEX(Def!$J$6:$L$10,MATCH(F166,Def!$I$6:$I$10,0),MATCH(I166,Def!$J$5:$L$5,0)),"")</f>
        <v/>
      </c>
      <c r="K166" s="33"/>
      <c r="L166" s="34" t="str">
        <f t="shared" si="1"/>
        <v/>
      </c>
      <c r="M166" s="31"/>
    </row>
    <row r="167" ht="13.5" customHeight="1">
      <c r="A167" s="13"/>
      <c r="B167" s="30"/>
      <c r="C167" s="31"/>
      <c r="D167" s="31"/>
      <c r="E167" s="31"/>
      <c r="F167" s="30"/>
      <c r="G167" s="30"/>
      <c r="H167" s="30"/>
      <c r="I167" s="1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1" t="str">
        <f t="array" ref="J167">IF(I167&lt;&gt;"",INDEX(Def!$J$6:$L$10,MATCH(F167,Def!$I$6:$I$10,0),MATCH(I167,Def!$J$5:$L$5,0)),"")</f>
        <v/>
      </c>
      <c r="K167" s="33"/>
      <c r="L167" s="34" t="str">
        <f t="shared" si="1"/>
        <v/>
      </c>
      <c r="M167" s="31"/>
    </row>
    <row r="168" ht="13.5" customHeight="1">
      <c r="A168" s="13"/>
      <c r="B168" s="30"/>
      <c r="C168" s="31"/>
      <c r="D168" s="31"/>
      <c r="E168" s="31"/>
      <c r="F168" s="30"/>
      <c r="G168" s="30"/>
      <c r="H168" s="30"/>
      <c r="I168" s="1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1" t="str">
        <f t="array" ref="J168">IF(I168&lt;&gt;"",INDEX(Def!$J$6:$L$10,MATCH(F168,Def!$I$6:$I$10,0),MATCH(I168,Def!$J$5:$L$5,0)),"")</f>
        <v/>
      </c>
      <c r="K168" s="33"/>
      <c r="L168" s="34" t="str">
        <f t="shared" si="1"/>
        <v/>
      </c>
      <c r="M168" s="31"/>
    </row>
    <row r="169" ht="13.5" customHeight="1">
      <c r="A169" s="13"/>
      <c r="B169" s="30"/>
      <c r="C169" s="31"/>
      <c r="D169" s="31"/>
      <c r="E169" s="31"/>
      <c r="F169" s="30"/>
      <c r="G169" s="30"/>
      <c r="H169" s="30"/>
      <c r="I169" s="1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1" t="str">
        <f t="array" ref="J169">IF(I169&lt;&gt;"",INDEX(Def!$J$6:$L$10,MATCH(F169,Def!$I$6:$I$10,0),MATCH(I169,Def!$J$5:$L$5,0)),"")</f>
        <v/>
      </c>
      <c r="K169" s="33"/>
      <c r="L169" s="34" t="str">
        <f t="shared" si="1"/>
        <v/>
      </c>
      <c r="M169" s="31"/>
    </row>
    <row r="170" ht="13.5" customHeight="1">
      <c r="A170" s="13"/>
      <c r="B170" s="30"/>
      <c r="C170" s="31"/>
      <c r="D170" s="31"/>
      <c r="E170" s="31"/>
      <c r="F170" s="30"/>
      <c r="G170" s="30"/>
      <c r="H170" s="30"/>
      <c r="I170" s="1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1" t="str">
        <f t="array" ref="J170">IF(I170&lt;&gt;"",INDEX(Def!$J$6:$L$10,MATCH(F170,Def!$I$6:$I$10,0),MATCH(I170,Def!$J$5:$L$5,0)),"")</f>
        <v/>
      </c>
      <c r="K170" s="33"/>
      <c r="L170" s="34" t="str">
        <f t="shared" si="1"/>
        <v/>
      </c>
      <c r="M170" s="31"/>
    </row>
    <row r="171" ht="13.5" customHeight="1">
      <c r="A171" s="13"/>
      <c r="B171" s="30"/>
      <c r="C171" s="31"/>
      <c r="D171" s="31"/>
      <c r="E171" s="31"/>
      <c r="F171" s="30"/>
      <c r="G171" s="30"/>
      <c r="H171" s="30"/>
      <c r="I171" s="1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1" t="str">
        <f t="array" ref="J171">IF(I171&lt;&gt;"",INDEX(Def!$J$6:$L$10,MATCH(F171,Def!$I$6:$I$10,0),MATCH(I171,Def!$J$5:$L$5,0)),"")</f>
        <v/>
      </c>
      <c r="K171" s="33"/>
      <c r="L171" s="34" t="str">
        <f t="shared" si="1"/>
        <v/>
      </c>
      <c r="M171" s="31"/>
    </row>
    <row r="172" ht="13.5" customHeight="1">
      <c r="A172" s="13"/>
      <c r="B172" s="30"/>
      <c r="C172" s="31"/>
      <c r="D172" s="31"/>
      <c r="E172" s="31"/>
      <c r="F172" s="30"/>
      <c r="G172" s="30"/>
      <c r="H172" s="30"/>
      <c r="I172" s="1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1" t="str">
        <f t="array" ref="J172">IF(I172&lt;&gt;"",INDEX(Def!$J$6:$L$10,MATCH(F172,Def!$I$6:$I$10,0),MATCH(I172,Def!$J$5:$L$5,0)),"")</f>
        <v/>
      </c>
      <c r="K172" s="33"/>
      <c r="L172" s="34" t="str">
        <f t="shared" si="1"/>
        <v/>
      </c>
      <c r="M172" s="31"/>
    </row>
    <row r="173" ht="13.5" customHeight="1">
      <c r="A173" s="13"/>
      <c r="B173" s="30"/>
      <c r="C173" s="31"/>
      <c r="D173" s="31"/>
      <c r="E173" s="31"/>
      <c r="F173" s="30"/>
      <c r="G173" s="30"/>
      <c r="H173" s="30"/>
      <c r="I173" s="1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1" t="str">
        <f t="array" ref="J173">IF(I173&lt;&gt;"",INDEX(Def!$J$6:$L$10,MATCH(F173,Def!$I$6:$I$10,0),MATCH(I173,Def!$J$5:$L$5,0)),"")</f>
        <v/>
      </c>
      <c r="K173" s="33"/>
      <c r="L173" s="34" t="str">
        <f t="shared" si="1"/>
        <v/>
      </c>
      <c r="M173" s="31"/>
    </row>
    <row r="174" ht="13.5" customHeight="1">
      <c r="A174" s="13"/>
      <c r="B174" s="30"/>
      <c r="C174" s="31"/>
      <c r="D174" s="31"/>
      <c r="E174" s="31"/>
      <c r="F174" s="30"/>
      <c r="G174" s="30"/>
      <c r="H174" s="30"/>
      <c r="I174" s="1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1" t="str">
        <f t="array" ref="J174">IF(I174&lt;&gt;"",INDEX(Def!$J$6:$L$10,MATCH(F174,Def!$I$6:$I$10,0),MATCH(I174,Def!$J$5:$L$5,0)),"")</f>
        <v/>
      </c>
      <c r="K174" s="33"/>
      <c r="L174" s="34" t="str">
        <f t="shared" si="1"/>
        <v/>
      </c>
      <c r="M174" s="31"/>
    </row>
    <row r="175" ht="13.5" customHeight="1">
      <c r="A175" s="13"/>
      <c r="B175" s="30"/>
      <c r="C175" s="31"/>
      <c r="D175" s="31"/>
      <c r="E175" s="31"/>
      <c r="F175" s="30"/>
      <c r="G175" s="30"/>
      <c r="H175" s="30"/>
      <c r="I175" s="1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1" t="str">
        <f t="array" ref="J175">IF(I175&lt;&gt;"",INDEX(Def!$J$6:$L$10,MATCH(F175,Def!$I$6:$I$10,0),MATCH(I175,Def!$J$5:$L$5,0)),"")</f>
        <v/>
      </c>
      <c r="K175" s="33"/>
      <c r="L175" s="34" t="str">
        <f t="shared" si="1"/>
        <v/>
      </c>
      <c r="M175" s="31"/>
    </row>
    <row r="176" ht="13.5" customHeight="1">
      <c r="A176" s="13"/>
      <c r="B176" s="30"/>
      <c r="C176" s="31"/>
      <c r="D176" s="31"/>
      <c r="E176" s="31"/>
      <c r="F176" s="30"/>
      <c r="G176" s="30"/>
      <c r="H176" s="30"/>
      <c r="I176" s="1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1" t="str">
        <f t="array" ref="J176">IF(I176&lt;&gt;"",INDEX(Def!$J$6:$L$10,MATCH(F176,Def!$I$6:$I$10,0),MATCH(I176,Def!$J$5:$L$5,0)),"")</f>
        <v/>
      </c>
      <c r="K176" s="33"/>
      <c r="L176" s="34" t="str">
        <f t="shared" si="1"/>
        <v/>
      </c>
      <c r="M176" s="31"/>
    </row>
    <row r="177" ht="13.5" customHeight="1">
      <c r="A177" s="13"/>
      <c r="B177" s="30"/>
      <c r="C177" s="31"/>
      <c r="D177" s="31"/>
      <c r="E177" s="31"/>
      <c r="F177" s="30"/>
      <c r="G177" s="30"/>
      <c r="H177" s="30"/>
      <c r="I177" s="1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1" t="str">
        <f t="array" ref="J177">IF(I177&lt;&gt;"",INDEX(Def!$J$6:$L$10,MATCH(F177,Def!$I$6:$I$10,0),MATCH(I177,Def!$J$5:$L$5,0)),"")</f>
        <v/>
      </c>
      <c r="K177" s="33"/>
      <c r="L177" s="34" t="str">
        <f t="shared" si="1"/>
        <v/>
      </c>
      <c r="M177" s="31"/>
    </row>
    <row r="178" ht="13.5" customHeight="1">
      <c r="A178" s="13"/>
      <c r="B178" s="30"/>
      <c r="C178" s="31"/>
      <c r="D178" s="31"/>
      <c r="E178" s="31"/>
      <c r="F178" s="30"/>
      <c r="G178" s="30"/>
      <c r="H178" s="30"/>
      <c r="I178" s="1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1" t="str">
        <f t="array" ref="J178">IF(I178&lt;&gt;"",INDEX(Def!$J$6:$L$10,MATCH(F178,Def!$I$6:$I$10,0),MATCH(I178,Def!$J$5:$L$5,0)),"")</f>
        <v/>
      </c>
      <c r="K178" s="33"/>
      <c r="L178" s="34" t="str">
        <f t="shared" si="1"/>
        <v/>
      </c>
      <c r="M178" s="31"/>
    </row>
    <row r="179" ht="13.5" customHeight="1">
      <c r="A179" s="13"/>
      <c r="B179" s="30"/>
      <c r="C179" s="31"/>
      <c r="D179" s="31"/>
      <c r="E179" s="31"/>
      <c r="F179" s="30"/>
      <c r="G179" s="30"/>
      <c r="H179" s="30"/>
      <c r="I179" s="1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1" t="str">
        <f t="array" ref="J179">IF(I179&lt;&gt;"",INDEX(Def!$J$6:$L$10,MATCH(F179,Def!$I$6:$I$10,0),MATCH(I179,Def!$J$5:$L$5,0)),"")</f>
        <v/>
      </c>
      <c r="K179" s="33"/>
      <c r="L179" s="34" t="str">
        <f t="shared" si="1"/>
        <v/>
      </c>
      <c r="M179" s="31"/>
    </row>
    <row r="180" ht="13.5" customHeight="1">
      <c r="A180" s="13"/>
      <c r="B180" s="30"/>
      <c r="C180" s="31"/>
      <c r="D180" s="31"/>
      <c r="E180" s="31"/>
      <c r="F180" s="30"/>
      <c r="G180" s="30"/>
      <c r="H180" s="30"/>
      <c r="I180" s="1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1" t="str">
        <f t="array" ref="J180">IF(I180&lt;&gt;"",INDEX(Def!$J$6:$L$10,MATCH(F180,Def!$I$6:$I$10,0),MATCH(I180,Def!$J$5:$L$5,0)),"")</f>
        <v/>
      </c>
      <c r="K180" s="33"/>
      <c r="L180" s="34" t="str">
        <f t="shared" si="1"/>
        <v/>
      </c>
      <c r="M180" s="31"/>
    </row>
    <row r="181" ht="13.5" customHeight="1">
      <c r="A181" s="13"/>
      <c r="B181" s="30"/>
      <c r="C181" s="31"/>
      <c r="D181" s="31"/>
      <c r="E181" s="31"/>
      <c r="F181" s="30"/>
      <c r="G181" s="30"/>
      <c r="H181" s="30"/>
      <c r="I181" s="1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1" t="str">
        <f t="array" ref="J181">IF(I181&lt;&gt;"",INDEX(Def!$J$6:$L$10,MATCH(F181,Def!$I$6:$I$10,0),MATCH(I181,Def!$J$5:$L$5,0)),"")</f>
        <v/>
      </c>
      <c r="K181" s="33"/>
      <c r="L181" s="34" t="str">
        <f t="shared" si="1"/>
        <v/>
      </c>
      <c r="M181" s="31"/>
    </row>
    <row r="182" ht="13.5" customHeight="1">
      <c r="A182" s="13"/>
      <c r="B182" s="30"/>
      <c r="C182" s="31"/>
      <c r="D182" s="31"/>
      <c r="E182" s="31"/>
      <c r="F182" s="30"/>
      <c r="G182" s="30"/>
      <c r="H182" s="30"/>
      <c r="I182" s="1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1" t="str">
        <f t="array" ref="J182">IF(I182&lt;&gt;"",INDEX(Def!$J$6:$L$10,MATCH(F182,Def!$I$6:$I$10,0),MATCH(I182,Def!$J$5:$L$5,0)),"")</f>
        <v/>
      </c>
      <c r="K182" s="33"/>
      <c r="L182" s="34" t="str">
        <f t="shared" si="1"/>
        <v/>
      </c>
      <c r="M182" s="31"/>
    </row>
    <row r="183" ht="13.5" customHeight="1">
      <c r="A183" s="13"/>
      <c r="B183" s="30"/>
      <c r="C183" s="31"/>
      <c r="D183" s="31"/>
      <c r="E183" s="31"/>
      <c r="F183" s="30"/>
      <c r="G183" s="30"/>
      <c r="H183" s="30"/>
      <c r="I183" s="1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1" t="str">
        <f t="array" ref="J183">IF(I183&lt;&gt;"",INDEX(Def!$J$6:$L$10,MATCH(F183,Def!$I$6:$I$10,0),MATCH(I183,Def!$J$5:$L$5,0)),"")</f>
        <v/>
      </c>
      <c r="K183" s="33"/>
      <c r="L183" s="34" t="str">
        <f t="shared" si="1"/>
        <v/>
      </c>
      <c r="M183" s="31"/>
    </row>
    <row r="184" ht="13.5" customHeight="1">
      <c r="A184" s="13"/>
      <c r="B184" s="30"/>
      <c r="C184" s="31"/>
      <c r="D184" s="31"/>
      <c r="E184" s="31"/>
      <c r="F184" s="30"/>
      <c r="G184" s="30"/>
      <c r="H184" s="30"/>
      <c r="I184" s="1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1" t="str">
        <f t="array" ref="J184">IF(I184&lt;&gt;"",INDEX(Def!$J$6:$L$10,MATCH(F184,Def!$I$6:$I$10,0),MATCH(I184,Def!$J$5:$L$5,0)),"")</f>
        <v/>
      </c>
      <c r="K184" s="33"/>
      <c r="L184" s="34" t="str">
        <f t="shared" si="1"/>
        <v/>
      </c>
      <c r="M184" s="31"/>
    </row>
    <row r="185" ht="13.5" customHeight="1">
      <c r="A185" s="13"/>
      <c r="B185" s="30"/>
      <c r="C185" s="31"/>
      <c r="D185" s="31"/>
      <c r="E185" s="31"/>
      <c r="F185" s="30"/>
      <c r="G185" s="30"/>
      <c r="H185" s="30"/>
      <c r="I185" s="1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1" t="str">
        <f t="array" ref="J185">IF(I185&lt;&gt;"",INDEX(Def!$J$6:$L$10,MATCH(F185,Def!$I$6:$I$10,0),MATCH(I185,Def!$J$5:$L$5,0)),"")</f>
        <v/>
      </c>
      <c r="K185" s="33"/>
      <c r="L185" s="34" t="str">
        <f t="shared" si="1"/>
        <v/>
      </c>
      <c r="M185" s="31"/>
    </row>
    <row r="186" ht="13.5" customHeight="1">
      <c r="A186" s="13"/>
      <c r="B186" s="30"/>
      <c r="C186" s="31"/>
      <c r="D186" s="31"/>
      <c r="E186" s="31"/>
      <c r="F186" s="30"/>
      <c r="G186" s="30"/>
      <c r="H186" s="30"/>
      <c r="I186" s="1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1" t="str">
        <f t="array" ref="J186">IF(I186&lt;&gt;"",INDEX(Def!$J$6:$L$10,MATCH(F186,Def!$I$6:$I$10,0),MATCH(I186,Def!$J$5:$L$5,0)),"")</f>
        <v/>
      </c>
      <c r="K186" s="33"/>
      <c r="L186" s="34" t="str">
        <f t="shared" si="1"/>
        <v/>
      </c>
      <c r="M186" s="31"/>
    </row>
    <row r="187" ht="13.5" customHeight="1">
      <c r="A187" s="13"/>
      <c r="B187" s="30"/>
      <c r="C187" s="31"/>
      <c r="D187" s="31"/>
      <c r="E187" s="31"/>
      <c r="F187" s="30"/>
      <c r="G187" s="30"/>
      <c r="H187" s="30"/>
      <c r="I187" s="1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1" t="str">
        <f t="array" ref="J187">IF(I187&lt;&gt;"",INDEX(Def!$J$6:$L$10,MATCH(F187,Def!$I$6:$I$10,0),MATCH(I187,Def!$J$5:$L$5,0)),"")</f>
        <v/>
      </c>
      <c r="K187" s="33"/>
      <c r="L187" s="34" t="str">
        <f t="shared" si="1"/>
        <v/>
      </c>
      <c r="M187" s="31"/>
    </row>
    <row r="188" ht="13.5" customHeight="1">
      <c r="A188" s="13"/>
      <c r="B188" s="30"/>
      <c r="C188" s="31"/>
      <c r="D188" s="31"/>
      <c r="E188" s="31"/>
      <c r="F188" s="30"/>
      <c r="G188" s="30"/>
      <c r="H188" s="30"/>
      <c r="I188" s="1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1" t="str">
        <f t="array" ref="J188">IF(I188&lt;&gt;"",INDEX(Def!$J$6:$L$10,MATCH(F188,Def!$I$6:$I$10,0),MATCH(I188,Def!$J$5:$L$5,0)),"")</f>
        <v/>
      </c>
      <c r="K188" s="33"/>
      <c r="L188" s="34" t="str">
        <f t="shared" si="1"/>
        <v/>
      </c>
      <c r="M188" s="31"/>
    </row>
    <row r="189" ht="13.5" customHeight="1">
      <c r="A189" s="13"/>
      <c r="B189" s="30"/>
      <c r="C189" s="31"/>
      <c r="D189" s="31"/>
      <c r="E189" s="31"/>
      <c r="F189" s="30"/>
      <c r="G189" s="30"/>
      <c r="H189" s="30"/>
      <c r="I189" s="1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1" t="str">
        <f t="array" ref="J189">IF(I189&lt;&gt;"",INDEX(Def!$J$6:$L$10,MATCH(F189,Def!$I$6:$I$10,0),MATCH(I189,Def!$J$5:$L$5,0)),"")</f>
        <v/>
      </c>
      <c r="K189" s="33"/>
      <c r="L189" s="34" t="str">
        <f t="shared" si="1"/>
        <v/>
      </c>
      <c r="M189" s="31"/>
    </row>
    <row r="190" ht="13.5" customHeight="1">
      <c r="A190" s="13"/>
      <c r="B190" s="30"/>
      <c r="C190" s="31"/>
      <c r="D190" s="31"/>
      <c r="E190" s="31"/>
      <c r="F190" s="30"/>
      <c r="G190" s="30"/>
      <c r="H190" s="30"/>
      <c r="I190" s="1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1" t="str">
        <f t="array" ref="J190">IF(I190&lt;&gt;"",INDEX(Def!$J$6:$L$10,MATCH(F190,Def!$I$6:$I$10,0),MATCH(I190,Def!$J$5:$L$5,0)),"")</f>
        <v/>
      </c>
      <c r="K190" s="33"/>
      <c r="L190" s="34" t="str">
        <f t="shared" si="1"/>
        <v/>
      </c>
      <c r="M190" s="31"/>
    </row>
    <row r="191" ht="13.5" customHeight="1">
      <c r="A191" s="13"/>
      <c r="B191" s="30"/>
      <c r="C191" s="31"/>
      <c r="D191" s="31"/>
      <c r="E191" s="31"/>
      <c r="F191" s="30"/>
      <c r="G191" s="30"/>
      <c r="H191" s="30"/>
      <c r="I191" s="1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1" t="str">
        <f t="array" ref="J191">IF(I191&lt;&gt;"",INDEX(Def!$J$6:$L$10,MATCH(F191,Def!$I$6:$I$10,0),MATCH(I191,Def!$J$5:$L$5,0)),"")</f>
        <v/>
      </c>
      <c r="K191" s="33"/>
      <c r="L191" s="34" t="str">
        <f t="shared" si="1"/>
        <v/>
      </c>
      <c r="M191" s="31"/>
    </row>
    <row r="192" ht="13.5" customHeight="1">
      <c r="A192" s="13"/>
      <c r="B192" s="30"/>
      <c r="C192" s="31"/>
      <c r="D192" s="31"/>
      <c r="E192" s="31"/>
      <c r="F192" s="30"/>
      <c r="G192" s="30"/>
      <c r="H192" s="30"/>
      <c r="I192" s="1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1" t="str">
        <f t="array" ref="J192">IF(I192&lt;&gt;"",INDEX(Def!$J$6:$L$10,MATCH(F192,Def!$I$6:$I$10,0),MATCH(I192,Def!$J$5:$L$5,0)),"")</f>
        <v/>
      </c>
      <c r="K192" s="33"/>
      <c r="L192" s="34" t="str">
        <f t="shared" si="1"/>
        <v/>
      </c>
      <c r="M192" s="31"/>
    </row>
    <row r="193" ht="13.5" customHeight="1">
      <c r="A193" s="13"/>
      <c r="B193" s="30"/>
      <c r="C193" s="31"/>
      <c r="D193" s="31"/>
      <c r="E193" s="31"/>
      <c r="F193" s="30"/>
      <c r="G193" s="30"/>
      <c r="H193" s="30"/>
      <c r="I193" s="1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1" t="str">
        <f t="array" ref="J193">IF(I193&lt;&gt;"",INDEX(Def!$J$6:$L$10,MATCH(F193,Def!$I$6:$I$10,0),MATCH(I193,Def!$J$5:$L$5,0)),"")</f>
        <v/>
      </c>
      <c r="K193" s="33"/>
      <c r="L193" s="34" t="str">
        <f t="shared" si="1"/>
        <v/>
      </c>
      <c r="M193" s="31"/>
    </row>
    <row r="194" ht="13.5" customHeight="1">
      <c r="A194" s="13"/>
      <c r="B194" s="30"/>
      <c r="C194" s="31"/>
      <c r="D194" s="31"/>
      <c r="E194" s="31"/>
      <c r="F194" s="30"/>
      <c r="G194" s="30"/>
      <c r="H194" s="30"/>
      <c r="I194" s="1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1" t="str">
        <f t="array" ref="J194">IF(I194&lt;&gt;"",INDEX(Def!$J$6:$L$10,MATCH(F194,Def!$I$6:$I$10,0),MATCH(I194,Def!$J$5:$L$5,0)),"")</f>
        <v/>
      </c>
      <c r="K194" s="33"/>
      <c r="L194" s="34" t="str">
        <f t="shared" si="1"/>
        <v/>
      </c>
      <c r="M194" s="31"/>
    </row>
    <row r="195" ht="13.5" customHeight="1">
      <c r="A195" s="13"/>
      <c r="B195" s="30"/>
      <c r="C195" s="31"/>
      <c r="D195" s="31"/>
      <c r="E195" s="31"/>
      <c r="F195" s="30"/>
      <c r="G195" s="30"/>
      <c r="H195" s="30"/>
      <c r="I195" s="1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1" t="str">
        <f t="array" ref="J195">IF(I195&lt;&gt;"",INDEX(Def!$J$6:$L$10,MATCH(F195,Def!$I$6:$I$10,0),MATCH(I195,Def!$J$5:$L$5,0)),"")</f>
        <v/>
      </c>
      <c r="K195" s="33"/>
      <c r="L195" s="34" t="str">
        <f t="shared" si="1"/>
        <v/>
      </c>
      <c r="M195" s="31"/>
    </row>
    <row r="196" ht="13.5" customHeight="1">
      <c r="A196" s="13"/>
      <c r="B196" s="30"/>
      <c r="C196" s="31"/>
      <c r="D196" s="31"/>
      <c r="E196" s="31"/>
      <c r="F196" s="30"/>
      <c r="G196" s="30"/>
      <c r="H196" s="30"/>
      <c r="I196" s="1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1" t="str">
        <f t="array" ref="J196">IF(I196&lt;&gt;"",INDEX(Def!$J$6:$L$10,MATCH(F196,Def!$I$6:$I$10,0),MATCH(I196,Def!$J$5:$L$5,0)),"")</f>
        <v/>
      </c>
      <c r="K196" s="33"/>
      <c r="L196" s="34" t="str">
        <f t="shared" si="1"/>
        <v/>
      </c>
      <c r="M196" s="31"/>
    </row>
    <row r="197" ht="13.5" customHeight="1">
      <c r="A197" s="13"/>
      <c r="B197" s="30"/>
      <c r="C197" s="31"/>
      <c r="D197" s="31"/>
      <c r="E197" s="31"/>
      <c r="F197" s="30"/>
      <c r="G197" s="30"/>
      <c r="H197" s="30"/>
      <c r="I197" s="1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1" t="str">
        <f t="array" ref="J197">IF(I197&lt;&gt;"",INDEX(Def!$J$6:$L$10,MATCH(F197,Def!$I$6:$I$10,0),MATCH(I197,Def!$J$5:$L$5,0)),"")</f>
        <v/>
      </c>
      <c r="K197" s="33"/>
      <c r="L197" s="34" t="str">
        <f t="shared" si="1"/>
        <v/>
      </c>
      <c r="M197" s="31"/>
    </row>
    <row r="198" ht="13.5" customHeight="1">
      <c r="A198" s="13"/>
      <c r="B198" s="30"/>
      <c r="C198" s="31"/>
      <c r="D198" s="31"/>
      <c r="E198" s="31"/>
      <c r="F198" s="30"/>
      <c r="G198" s="30"/>
      <c r="H198" s="30"/>
      <c r="I198" s="1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1" t="str">
        <f t="array" ref="J198">IF(I198&lt;&gt;"",INDEX(Def!$J$6:$L$10,MATCH(F198,Def!$I$6:$I$10,0),MATCH(I198,Def!$J$5:$L$5,0)),"")</f>
        <v/>
      </c>
      <c r="K198" s="33"/>
      <c r="L198" s="34" t="str">
        <f t="shared" si="1"/>
        <v/>
      </c>
      <c r="M198" s="31"/>
    </row>
    <row r="199" ht="13.5" customHeight="1">
      <c r="A199" s="13"/>
      <c r="B199" s="30"/>
      <c r="C199" s="31"/>
      <c r="D199" s="31"/>
      <c r="E199" s="31"/>
      <c r="F199" s="30"/>
      <c r="G199" s="30"/>
      <c r="H199" s="30"/>
      <c r="I199" s="1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1" t="str">
        <f t="array" ref="J199">IF(I199&lt;&gt;"",INDEX(Def!$J$6:$L$10,MATCH(F199,Def!$I$6:$I$10,0),MATCH(I199,Def!$J$5:$L$5,0)),"")</f>
        <v/>
      </c>
      <c r="K199" s="33"/>
      <c r="L199" s="34" t="str">
        <f t="shared" si="1"/>
        <v/>
      </c>
      <c r="M199" s="31"/>
    </row>
    <row r="200" ht="13.5" customHeight="1">
      <c r="A200" s="13"/>
      <c r="B200" s="30"/>
      <c r="C200" s="31"/>
      <c r="D200" s="31"/>
      <c r="E200" s="31"/>
      <c r="F200" s="30"/>
      <c r="G200" s="30"/>
      <c r="H200" s="30"/>
      <c r="I200" s="1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1" t="str">
        <f t="array" ref="J200">IF(I200&lt;&gt;"",INDEX(Def!$J$6:$L$10,MATCH(F200,Def!$I$6:$I$10,0),MATCH(I200,Def!$J$5:$L$5,0)),"")</f>
        <v/>
      </c>
      <c r="K200" s="33"/>
      <c r="L200" s="34" t="str">
        <f t="shared" si="1"/>
        <v/>
      </c>
      <c r="M200" s="31"/>
    </row>
    <row r="201" ht="13.5" customHeight="1">
      <c r="A201" s="13"/>
      <c r="B201" s="30"/>
      <c r="C201" s="31"/>
      <c r="D201" s="31"/>
      <c r="E201" s="31"/>
      <c r="F201" s="30"/>
      <c r="G201" s="30"/>
      <c r="H201" s="30"/>
      <c r="I201" s="1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1" t="str">
        <f t="array" ref="J201">IF(I201&lt;&gt;"",INDEX(Def!$J$6:$L$10,MATCH(F201,Def!$I$6:$I$10,0),MATCH(I201,Def!$J$5:$L$5,0)),"")</f>
        <v/>
      </c>
      <c r="K201" s="33"/>
      <c r="L201" s="34" t="str">
        <f t="shared" si="1"/>
        <v/>
      </c>
      <c r="M201" s="31"/>
    </row>
    <row r="202" ht="13.5" customHeight="1">
      <c r="A202" s="13"/>
      <c r="B202" s="30"/>
      <c r="C202" s="31"/>
      <c r="D202" s="31"/>
      <c r="E202" s="31"/>
      <c r="F202" s="30"/>
      <c r="G202" s="30"/>
      <c r="H202" s="30"/>
      <c r="I202" s="1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1" t="str">
        <f t="array" ref="J202">IF(I202&lt;&gt;"",INDEX(Def!$J$6:$L$10,MATCH(F202,Def!$I$6:$I$10,0),MATCH(I202,Def!$J$5:$L$5,0)),"")</f>
        <v/>
      </c>
      <c r="K202" s="33"/>
      <c r="L202" s="34" t="str">
        <f t="shared" si="1"/>
        <v/>
      </c>
      <c r="M202" s="31"/>
    </row>
    <row r="203" ht="13.5" customHeight="1">
      <c r="A203" s="13"/>
      <c r="B203" s="30"/>
      <c r="C203" s="31"/>
      <c r="D203" s="31"/>
      <c r="E203" s="31"/>
      <c r="F203" s="30"/>
      <c r="G203" s="30"/>
      <c r="H203" s="30"/>
      <c r="I203" s="1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1" t="str">
        <f t="array" ref="J203">IF(I203&lt;&gt;"",INDEX(Def!$J$6:$L$10,MATCH(F203,Def!$I$6:$I$10,0),MATCH(I203,Def!$J$5:$L$5,0)),"")</f>
        <v/>
      </c>
      <c r="K203" s="33"/>
      <c r="L203" s="34" t="str">
        <f t="shared" si="1"/>
        <v/>
      </c>
      <c r="M203" s="31"/>
    </row>
    <row r="204" ht="13.5" customHeight="1">
      <c r="A204" s="13"/>
      <c r="B204" s="30"/>
      <c r="C204" s="31"/>
      <c r="D204" s="31"/>
      <c r="E204" s="31"/>
      <c r="F204" s="30"/>
      <c r="G204" s="30"/>
      <c r="H204" s="30"/>
      <c r="I204" s="1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1" t="str">
        <f t="array" ref="J204">IF(I204&lt;&gt;"",INDEX(Def!$J$6:$L$10,MATCH(F204,Def!$I$6:$I$10,0),MATCH(I204,Def!$J$5:$L$5,0)),"")</f>
        <v/>
      </c>
      <c r="K204" s="33"/>
      <c r="L204" s="34" t="str">
        <f t="shared" si="1"/>
        <v/>
      </c>
      <c r="M204" s="31"/>
    </row>
    <row r="205" ht="13.5" customHeight="1">
      <c r="A205" s="13"/>
      <c r="B205" s="30"/>
      <c r="C205" s="31"/>
      <c r="D205" s="31"/>
      <c r="E205" s="31"/>
      <c r="F205" s="30"/>
      <c r="G205" s="30"/>
      <c r="H205" s="30"/>
      <c r="I205" s="1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1" t="str">
        <f t="array" ref="J205">IF(I205&lt;&gt;"",INDEX(Def!$J$6:$L$10,MATCH(F205,Def!$I$6:$I$10,0),MATCH(I205,Def!$J$5:$L$5,0)),"")</f>
        <v/>
      </c>
      <c r="K205" s="33"/>
      <c r="L205" s="34" t="str">
        <f t="shared" si="1"/>
        <v/>
      </c>
      <c r="M205" s="31"/>
    </row>
    <row r="206" ht="13.5" customHeight="1">
      <c r="A206" s="13"/>
      <c r="B206" s="30"/>
      <c r="C206" s="31"/>
      <c r="D206" s="31"/>
      <c r="E206" s="31"/>
      <c r="F206" s="30"/>
      <c r="G206" s="30"/>
      <c r="H206" s="30"/>
      <c r="I206" s="1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1" t="str">
        <f t="array" ref="J206">IF(I206&lt;&gt;"",INDEX(Def!$J$6:$L$10,MATCH(F206,Def!$I$6:$I$10,0),MATCH(I206,Def!$J$5:$L$5,0)),"")</f>
        <v/>
      </c>
      <c r="K206" s="33"/>
      <c r="L206" s="34" t="str">
        <f t="shared" si="1"/>
        <v/>
      </c>
      <c r="M206" s="31"/>
    </row>
    <row r="207" ht="13.5" customHeight="1">
      <c r="A207" s="13"/>
      <c r="B207" s="30"/>
      <c r="C207" s="31"/>
      <c r="D207" s="31"/>
      <c r="E207" s="31"/>
      <c r="F207" s="30"/>
      <c r="G207" s="30"/>
      <c r="H207" s="30"/>
      <c r="I207" s="1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1" t="str">
        <f t="array" ref="J207">IF(I207&lt;&gt;"",INDEX(Def!$J$6:$L$10,MATCH(F207,Def!$I$6:$I$10,0),MATCH(I207,Def!$J$5:$L$5,0)),"")</f>
        <v/>
      </c>
      <c r="K207" s="33"/>
      <c r="L207" s="34" t="str">
        <f t="shared" si="1"/>
        <v/>
      </c>
      <c r="M207" s="31"/>
    </row>
    <row r="208" ht="13.5" customHeight="1">
      <c r="A208" s="13"/>
      <c r="B208" s="30"/>
      <c r="C208" s="31"/>
      <c r="D208" s="31"/>
      <c r="E208" s="31"/>
      <c r="F208" s="30"/>
      <c r="G208" s="30"/>
      <c r="H208" s="30"/>
      <c r="I208" s="1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1" t="str">
        <f t="array" ref="J208">IF(I208&lt;&gt;"",INDEX(Def!$J$6:$L$10,MATCH(F208,Def!$I$6:$I$10,0),MATCH(I208,Def!$J$5:$L$5,0)),"")</f>
        <v/>
      </c>
      <c r="K208" s="33"/>
      <c r="L208" s="34" t="str">
        <f t="shared" si="1"/>
        <v/>
      </c>
      <c r="M208" s="31"/>
    </row>
    <row r="209" ht="13.5" customHeight="1">
      <c r="A209" s="13"/>
      <c r="B209" s="30"/>
      <c r="C209" s="31"/>
      <c r="D209" s="31"/>
      <c r="E209" s="31"/>
      <c r="F209" s="30"/>
      <c r="G209" s="30"/>
      <c r="H209" s="30"/>
      <c r="I209" s="1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1" t="str">
        <f t="array" ref="J209">IF(I209&lt;&gt;"",INDEX(Def!$J$6:$L$10,MATCH(F209,Def!$I$6:$I$10,0),MATCH(I209,Def!$J$5:$L$5,0)),"")</f>
        <v/>
      </c>
      <c r="K209" s="33"/>
      <c r="L209" s="34" t="str">
        <f t="shared" si="1"/>
        <v/>
      </c>
      <c r="M209" s="31"/>
    </row>
    <row r="210" ht="13.5" customHeight="1">
      <c r="A210" s="13"/>
      <c r="B210" s="30"/>
      <c r="C210" s="31"/>
      <c r="D210" s="31"/>
      <c r="E210" s="31"/>
      <c r="F210" s="30"/>
      <c r="G210" s="30"/>
      <c r="H210" s="30"/>
      <c r="I210" s="1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1" t="str">
        <f t="array" ref="J210">IF(I210&lt;&gt;"",INDEX(Def!$J$6:$L$10,MATCH(F210,Def!$I$6:$I$10,0),MATCH(I210,Def!$J$5:$L$5,0)),"")</f>
        <v/>
      </c>
      <c r="K210" s="33"/>
      <c r="L210" s="34" t="str">
        <f t="shared" si="1"/>
        <v/>
      </c>
      <c r="M210" s="31"/>
    </row>
    <row r="211" ht="13.5" customHeight="1">
      <c r="A211" s="13"/>
      <c r="B211" s="30"/>
      <c r="C211" s="31"/>
      <c r="D211" s="31"/>
      <c r="E211" s="31"/>
      <c r="F211" s="30"/>
      <c r="G211" s="30"/>
      <c r="H211" s="30"/>
      <c r="I211" s="1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1" t="str">
        <f t="array" ref="J211">IF(I211&lt;&gt;"",INDEX(Def!$J$6:$L$10,MATCH(F211,Def!$I$6:$I$10,0),MATCH(I211,Def!$J$5:$L$5,0)),"")</f>
        <v/>
      </c>
      <c r="K211" s="33"/>
      <c r="L211" s="34" t="str">
        <f t="shared" si="1"/>
        <v/>
      </c>
      <c r="M211" s="31"/>
    </row>
    <row r="212" ht="13.5" customHeight="1">
      <c r="A212" s="13"/>
      <c r="B212" s="30"/>
      <c r="C212" s="31"/>
      <c r="D212" s="31"/>
      <c r="E212" s="31"/>
      <c r="F212" s="30"/>
      <c r="G212" s="30"/>
      <c r="H212" s="30"/>
      <c r="I212" s="1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1" t="str">
        <f t="array" ref="J212">IF(I212&lt;&gt;"",INDEX(Def!$J$6:$L$10,MATCH(F212,Def!$I$6:$I$10,0),MATCH(I212,Def!$J$5:$L$5,0)),"")</f>
        <v/>
      </c>
      <c r="K212" s="33"/>
      <c r="L212" s="34" t="str">
        <f t="shared" si="1"/>
        <v/>
      </c>
      <c r="M212" s="31"/>
    </row>
    <row r="213" ht="13.5" customHeight="1">
      <c r="A213" s="13"/>
      <c r="B213" s="30"/>
      <c r="C213" s="31"/>
      <c r="D213" s="31"/>
      <c r="E213" s="31"/>
      <c r="F213" s="30"/>
      <c r="G213" s="30"/>
      <c r="H213" s="30"/>
      <c r="I213" s="1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1" t="str">
        <f t="array" ref="J213">IF(I213&lt;&gt;"",INDEX(Def!$J$6:$L$10,MATCH(F213,Def!$I$6:$I$10,0),MATCH(I213,Def!$J$5:$L$5,0)),"")</f>
        <v/>
      </c>
      <c r="K213" s="33"/>
      <c r="L213" s="34" t="str">
        <f t="shared" si="1"/>
        <v/>
      </c>
      <c r="M213" s="31"/>
    </row>
    <row r="214" ht="13.5" customHeight="1">
      <c r="A214" s="13"/>
      <c r="B214" s="30"/>
      <c r="C214" s="31"/>
      <c r="D214" s="31"/>
      <c r="E214" s="31"/>
      <c r="F214" s="30"/>
      <c r="G214" s="30"/>
      <c r="H214" s="30"/>
      <c r="I214" s="1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1" t="str">
        <f t="array" ref="J214">IF(I214&lt;&gt;"",INDEX(Def!$J$6:$L$10,MATCH(F214,Def!$I$6:$I$10,0),MATCH(I214,Def!$J$5:$L$5,0)),"")</f>
        <v/>
      </c>
      <c r="K214" s="33"/>
      <c r="L214" s="34" t="str">
        <f t="shared" si="1"/>
        <v/>
      </c>
      <c r="M214" s="31"/>
    </row>
    <row r="215" ht="13.5" customHeight="1">
      <c r="A215" s="13"/>
      <c r="B215" s="30"/>
      <c r="C215" s="31"/>
      <c r="D215" s="31"/>
      <c r="E215" s="31"/>
      <c r="F215" s="30"/>
      <c r="G215" s="30"/>
      <c r="H215" s="30"/>
      <c r="I215" s="1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1" t="str">
        <f t="array" ref="J215">IF(I215&lt;&gt;"",INDEX(Def!$J$6:$L$10,MATCH(F215,Def!$I$6:$I$10,0),MATCH(I215,Def!$J$5:$L$5,0)),"")</f>
        <v/>
      </c>
      <c r="K215" s="33"/>
      <c r="L215" s="34" t="str">
        <f t="shared" si="1"/>
        <v/>
      </c>
      <c r="M215" s="31"/>
    </row>
    <row r="216" ht="13.5" customHeight="1">
      <c r="A216" s="13"/>
      <c r="B216" s="30"/>
      <c r="C216" s="31"/>
      <c r="D216" s="31"/>
      <c r="E216" s="31"/>
      <c r="F216" s="30"/>
      <c r="G216" s="30"/>
      <c r="H216" s="30"/>
      <c r="I216" s="1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1" t="str">
        <f t="array" ref="J216">IF(I216&lt;&gt;"",INDEX(Def!$J$6:$L$10,MATCH(F216,Def!$I$6:$I$10,0),MATCH(I216,Def!$J$5:$L$5,0)),"")</f>
        <v/>
      </c>
      <c r="K216" s="33"/>
      <c r="L216" s="34" t="str">
        <f t="shared" si="1"/>
        <v/>
      </c>
      <c r="M216" s="31"/>
    </row>
    <row r="217" ht="13.5" customHeight="1">
      <c r="A217" s="13"/>
      <c r="B217" s="30"/>
      <c r="C217" s="31"/>
      <c r="D217" s="31"/>
      <c r="E217" s="31"/>
      <c r="F217" s="30"/>
      <c r="G217" s="30"/>
      <c r="H217" s="30"/>
      <c r="I217" s="1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1" t="str">
        <f t="array" ref="J217">IF(I217&lt;&gt;"",INDEX(Def!$J$6:$L$10,MATCH(F217,Def!$I$6:$I$10,0),MATCH(I217,Def!$J$5:$L$5,0)),"")</f>
        <v/>
      </c>
      <c r="K217" s="33"/>
      <c r="L217" s="34" t="str">
        <f t="shared" si="1"/>
        <v/>
      </c>
      <c r="M217" s="31"/>
    </row>
    <row r="218" ht="13.5" customHeight="1">
      <c r="A218" s="13"/>
      <c r="B218" s="30"/>
      <c r="C218" s="31"/>
      <c r="D218" s="31"/>
      <c r="E218" s="31"/>
      <c r="F218" s="30"/>
      <c r="G218" s="30"/>
      <c r="H218" s="30"/>
      <c r="I218" s="1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1" t="str">
        <f t="array" ref="J218">IF(I218&lt;&gt;"",INDEX(Def!$J$6:$L$10,MATCH(F218,Def!$I$6:$I$10,0),MATCH(I218,Def!$J$5:$L$5,0)),"")</f>
        <v/>
      </c>
      <c r="K218" s="33"/>
      <c r="L218" s="34" t="str">
        <f t="shared" si="1"/>
        <v/>
      </c>
      <c r="M218" s="31"/>
    </row>
    <row r="219" ht="13.5" customHeight="1">
      <c r="A219" s="13"/>
      <c r="B219" s="30"/>
      <c r="C219" s="31"/>
      <c r="D219" s="31"/>
      <c r="E219" s="31"/>
      <c r="F219" s="30"/>
      <c r="G219" s="30"/>
      <c r="H219" s="30"/>
      <c r="I219" s="1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1" t="str">
        <f t="array" ref="J219">IF(I219&lt;&gt;"",INDEX(Def!$J$6:$L$10,MATCH(F219,Def!$I$6:$I$10,0),MATCH(I219,Def!$J$5:$L$5,0)),"")</f>
        <v/>
      </c>
      <c r="K219" s="33"/>
      <c r="L219" s="34" t="str">
        <f t="shared" si="1"/>
        <v/>
      </c>
      <c r="M219" s="31"/>
    </row>
    <row r="220" ht="13.5" customHeight="1">
      <c r="A220" s="13"/>
      <c r="B220" s="30"/>
      <c r="C220" s="31"/>
      <c r="D220" s="31"/>
      <c r="E220" s="31"/>
      <c r="F220" s="30"/>
      <c r="G220" s="30"/>
      <c r="H220" s="30"/>
      <c r="I220" s="1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1" t="str">
        <f t="array" ref="J220">IF(I220&lt;&gt;"",INDEX(Def!$J$6:$L$10,MATCH(F220,Def!$I$6:$I$10,0),MATCH(I220,Def!$J$5:$L$5,0)),"")</f>
        <v/>
      </c>
      <c r="K220" s="33"/>
      <c r="L220" s="34" t="str">
        <f t="shared" si="1"/>
        <v/>
      </c>
      <c r="M220" s="31"/>
    </row>
    <row r="221" ht="13.5" customHeight="1">
      <c r="A221" s="13"/>
      <c r="B221" s="30"/>
      <c r="C221" s="31"/>
      <c r="D221" s="31"/>
      <c r="E221" s="31"/>
      <c r="F221" s="30"/>
      <c r="G221" s="30"/>
      <c r="H221" s="30"/>
      <c r="I221" s="1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1" t="str">
        <f t="array" ref="J221">IF(I221&lt;&gt;"",INDEX(Def!$J$6:$L$10,MATCH(F221,Def!$I$6:$I$10,0),MATCH(I221,Def!$J$5:$L$5,0)),"")</f>
        <v/>
      </c>
      <c r="K221" s="33"/>
      <c r="L221" s="34" t="str">
        <f t="shared" si="1"/>
        <v/>
      </c>
      <c r="M221" s="31"/>
    </row>
    <row r="222" ht="13.5" customHeight="1">
      <c r="A222" s="13"/>
      <c r="B222" s="30"/>
      <c r="C222" s="31"/>
      <c r="D222" s="31"/>
      <c r="E222" s="31"/>
      <c r="F222" s="30"/>
      <c r="G222" s="30"/>
      <c r="H222" s="30"/>
      <c r="I222" s="1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1" t="str">
        <f t="array" ref="J222">IF(I222&lt;&gt;"",INDEX(Def!$J$6:$L$10,MATCH(F222,Def!$I$6:$I$10,0),MATCH(I222,Def!$J$5:$L$5,0)),"")</f>
        <v/>
      </c>
      <c r="K222" s="33"/>
      <c r="L222" s="34" t="str">
        <f t="shared" si="1"/>
        <v/>
      </c>
      <c r="M222" s="31"/>
    </row>
    <row r="223" ht="13.5" customHeight="1">
      <c r="A223" s="13"/>
      <c r="B223" s="30"/>
      <c r="C223" s="31"/>
      <c r="D223" s="31"/>
      <c r="E223" s="31"/>
      <c r="F223" s="30"/>
      <c r="G223" s="30"/>
      <c r="H223" s="30"/>
      <c r="I223" s="1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1" t="str">
        <f t="array" ref="J223">IF(I223&lt;&gt;"",INDEX(Def!$J$6:$L$10,MATCH(F223,Def!$I$6:$I$10,0),MATCH(I223,Def!$J$5:$L$5,0)),"")</f>
        <v/>
      </c>
      <c r="K223" s="33"/>
      <c r="L223" s="34" t="str">
        <f t="shared" si="1"/>
        <v/>
      </c>
      <c r="M223" s="31"/>
    </row>
    <row r="224" ht="13.5" customHeight="1">
      <c r="A224" s="13"/>
      <c r="B224" s="30"/>
      <c r="C224" s="31"/>
      <c r="D224" s="31"/>
      <c r="E224" s="31"/>
      <c r="F224" s="30"/>
      <c r="G224" s="30"/>
      <c r="H224" s="30"/>
      <c r="I224" s="1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1" t="str">
        <f t="array" ref="J224">IF(I224&lt;&gt;"",INDEX(Def!$J$6:$L$10,MATCH(F224,Def!$I$6:$I$10,0),MATCH(I224,Def!$J$5:$L$5,0)),"")</f>
        <v/>
      </c>
      <c r="K224" s="33"/>
      <c r="L224" s="34" t="str">
        <f t="shared" si="1"/>
        <v/>
      </c>
      <c r="M224" s="31"/>
    </row>
    <row r="225" ht="13.5" customHeight="1">
      <c r="A225" s="13"/>
      <c r="B225" s="30"/>
      <c r="C225" s="31"/>
      <c r="D225" s="31"/>
      <c r="E225" s="31"/>
      <c r="F225" s="30"/>
      <c r="G225" s="30"/>
      <c r="H225" s="30"/>
      <c r="I225" s="1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1" t="str">
        <f t="array" ref="J225">IF(I225&lt;&gt;"",INDEX(Def!$J$6:$L$10,MATCH(F225,Def!$I$6:$I$10,0),MATCH(I225,Def!$J$5:$L$5,0)),"")</f>
        <v/>
      </c>
      <c r="K225" s="33"/>
      <c r="L225" s="34" t="str">
        <f t="shared" si="1"/>
        <v/>
      </c>
      <c r="M225" s="31"/>
    </row>
    <row r="226" ht="13.5" customHeight="1">
      <c r="A226" s="13"/>
      <c r="B226" s="30"/>
      <c r="C226" s="31"/>
      <c r="D226" s="31"/>
      <c r="E226" s="31"/>
      <c r="F226" s="30"/>
      <c r="G226" s="30"/>
      <c r="H226" s="30"/>
      <c r="I226" s="1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1" t="str">
        <f t="array" ref="J226">IF(I226&lt;&gt;"",INDEX(Def!$J$6:$L$10,MATCH(F226,Def!$I$6:$I$10,0),MATCH(I226,Def!$J$5:$L$5,0)),"")</f>
        <v/>
      </c>
      <c r="K226" s="33"/>
      <c r="L226" s="34" t="str">
        <f t="shared" si="1"/>
        <v/>
      </c>
      <c r="M226" s="31"/>
    </row>
    <row r="227" ht="13.5" customHeight="1">
      <c r="A227" s="13"/>
      <c r="B227" s="30"/>
      <c r="C227" s="31"/>
      <c r="D227" s="31"/>
      <c r="E227" s="31"/>
      <c r="F227" s="30"/>
      <c r="G227" s="30"/>
      <c r="H227" s="30"/>
      <c r="I227" s="1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1" t="str">
        <f t="array" ref="J227">IF(I227&lt;&gt;"",INDEX(Def!$J$6:$L$10,MATCH(F227,Def!$I$6:$I$10,0),MATCH(I227,Def!$J$5:$L$5,0)),"")</f>
        <v/>
      </c>
      <c r="K227" s="33"/>
      <c r="L227" s="34" t="str">
        <f t="shared" si="1"/>
        <v/>
      </c>
      <c r="M227" s="31"/>
    </row>
    <row r="228" ht="13.5" customHeight="1">
      <c r="A228" s="13"/>
      <c r="B228" s="30"/>
      <c r="C228" s="31"/>
      <c r="D228" s="31"/>
      <c r="E228" s="31"/>
      <c r="F228" s="30"/>
      <c r="G228" s="30"/>
      <c r="H228" s="30"/>
      <c r="I228" s="1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1" t="str">
        <f t="array" ref="J228">IF(I228&lt;&gt;"",INDEX(Def!$J$6:$L$10,MATCH(F228,Def!$I$6:$I$10,0),MATCH(I228,Def!$J$5:$L$5,0)),"")</f>
        <v/>
      </c>
      <c r="K228" s="33"/>
      <c r="L228" s="34" t="str">
        <f t="shared" si="1"/>
        <v/>
      </c>
      <c r="M228" s="31"/>
    </row>
    <row r="229" ht="13.5" customHeight="1">
      <c r="A229" s="13"/>
      <c r="B229" s="30"/>
      <c r="C229" s="31"/>
      <c r="D229" s="31"/>
      <c r="E229" s="31"/>
      <c r="F229" s="30"/>
      <c r="G229" s="30"/>
      <c r="H229" s="30"/>
      <c r="I229" s="1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1" t="str">
        <f t="array" ref="J229">IF(I229&lt;&gt;"",INDEX(Def!$J$6:$L$10,MATCH(F229,Def!$I$6:$I$10,0),MATCH(I229,Def!$J$5:$L$5,0)),"")</f>
        <v/>
      </c>
      <c r="K229" s="33"/>
      <c r="L229" s="34" t="str">
        <f t="shared" si="1"/>
        <v/>
      </c>
      <c r="M229" s="31"/>
    </row>
    <row r="230" ht="13.5" customHeight="1">
      <c r="A230" s="13"/>
      <c r="B230" s="30"/>
      <c r="C230" s="31"/>
      <c r="D230" s="31"/>
      <c r="E230" s="31"/>
      <c r="F230" s="30"/>
      <c r="G230" s="30"/>
      <c r="H230" s="30"/>
      <c r="I230" s="1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1" t="str">
        <f t="array" ref="J230">IF(I230&lt;&gt;"",INDEX(Def!$J$6:$L$10,MATCH(F230,Def!$I$6:$I$10,0),MATCH(I230,Def!$J$5:$L$5,0)),"")</f>
        <v/>
      </c>
      <c r="K230" s="33"/>
      <c r="L230" s="34" t="str">
        <f t="shared" si="1"/>
        <v/>
      </c>
      <c r="M230" s="31"/>
    </row>
    <row r="231" ht="13.5" customHeight="1">
      <c r="A231" s="13"/>
      <c r="B231" s="30"/>
      <c r="C231" s="31"/>
      <c r="D231" s="31"/>
      <c r="E231" s="31"/>
      <c r="F231" s="30"/>
      <c r="G231" s="30"/>
      <c r="H231" s="30"/>
      <c r="I231" s="1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1" t="str">
        <f t="array" ref="J231">IF(I231&lt;&gt;"",INDEX(Def!$J$6:$L$10,MATCH(F231,Def!$I$6:$I$10,0),MATCH(I231,Def!$J$5:$L$5,0)),"")</f>
        <v/>
      </c>
      <c r="K231" s="33"/>
      <c r="L231" s="34" t="str">
        <f t="shared" si="1"/>
        <v/>
      </c>
      <c r="M231" s="31"/>
    </row>
    <row r="232" ht="13.5" customHeight="1">
      <c r="A232" s="13"/>
      <c r="B232" s="30"/>
      <c r="C232" s="31"/>
      <c r="D232" s="31"/>
      <c r="E232" s="31"/>
      <c r="F232" s="30"/>
      <c r="G232" s="30"/>
      <c r="H232" s="30"/>
      <c r="I232" s="1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1" t="str">
        <f t="array" ref="J232">IF(I232&lt;&gt;"",INDEX(Def!$J$6:$L$10,MATCH(F232,Def!$I$6:$I$10,0),MATCH(I232,Def!$J$5:$L$5,0)),"")</f>
        <v/>
      </c>
      <c r="K232" s="33"/>
      <c r="L232" s="34" t="str">
        <f t="shared" si="1"/>
        <v/>
      </c>
      <c r="M232" s="31"/>
    </row>
    <row r="233" ht="13.5" customHeight="1">
      <c r="A233" s="13"/>
      <c r="B233" s="30"/>
      <c r="C233" s="31"/>
      <c r="D233" s="31"/>
      <c r="E233" s="31"/>
      <c r="F233" s="30"/>
      <c r="G233" s="30"/>
      <c r="H233" s="30"/>
      <c r="I233" s="1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1" t="str">
        <f t="array" ref="J233">IF(I233&lt;&gt;"",INDEX(Def!$J$6:$L$10,MATCH(F233,Def!$I$6:$I$10,0),MATCH(I233,Def!$J$5:$L$5,0)),"")</f>
        <v/>
      </c>
      <c r="K233" s="33"/>
      <c r="L233" s="34" t="str">
        <f t="shared" si="1"/>
        <v/>
      </c>
      <c r="M233" s="31"/>
    </row>
    <row r="234" ht="13.5" customHeight="1">
      <c r="A234" s="13"/>
      <c r="B234" s="30"/>
      <c r="C234" s="31"/>
      <c r="D234" s="31"/>
      <c r="E234" s="31"/>
      <c r="F234" s="30"/>
      <c r="G234" s="30"/>
      <c r="H234" s="30"/>
      <c r="I234" s="1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1" t="str">
        <f t="array" ref="J234">IF(I234&lt;&gt;"",INDEX(Def!$J$6:$L$10,MATCH(F234,Def!$I$6:$I$10,0),MATCH(I234,Def!$J$5:$L$5,0)),"")</f>
        <v/>
      </c>
      <c r="K234" s="33"/>
      <c r="L234" s="34" t="str">
        <f t="shared" si="1"/>
        <v/>
      </c>
      <c r="M234" s="31"/>
    </row>
    <row r="235" ht="13.5" customHeight="1">
      <c r="A235" s="13"/>
      <c r="B235" s="30"/>
      <c r="C235" s="31"/>
      <c r="D235" s="31"/>
      <c r="E235" s="31"/>
      <c r="F235" s="30"/>
      <c r="G235" s="30"/>
      <c r="H235" s="30"/>
      <c r="I235" s="1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1" t="str">
        <f t="array" ref="J235">IF(I235&lt;&gt;"",INDEX(Def!$J$6:$L$10,MATCH(F235,Def!$I$6:$I$10,0),MATCH(I235,Def!$J$5:$L$5,0)),"")</f>
        <v/>
      </c>
      <c r="K235" s="33"/>
      <c r="L235" s="34" t="str">
        <f t="shared" si="1"/>
        <v/>
      </c>
      <c r="M235" s="31"/>
    </row>
    <row r="236" ht="13.5" customHeight="1">
      <c r="A236" s="13"/>
      <c r="B236" s="30"/>
      <c r="C236" s="31"/>
      <c r="D236" s="31"/>
      <c r="E236" s="31"/>
      <c r="F236" s="30"/>
      <c r="G236" s="30"/>
      <c r="H236" s="30"/>
      <c r="I236" s="1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1" t="str">
        <f t="array" ref="J236">IF(I236&lt;&gt;"",INDEX(Def!$J$6:$L$10,MATCH(F236,Def!$I$6:$I$10,0),MATCH(I236,Def!$J$5:$L$5,0)),"")</f>
        <v/>
      </c>
      <c r="K236" s="33"/>
      <c r="L236" s="34" t="str">
        <f t="shared" si="1"/>
        <v/>
      </c>
      <c r="M236" s="31"/>
    </row>
    <row r="237" ht="13.5" customHeight="1">
      <c r="A237" s="13"/>
      <c r="B237" s="30"/>
      <c r="C237" s="31"/>
      <c r="D237" s="31"/>
      <c r="E237" s="31"/>
      <c r="F237" s="30"/>
      <c r="G237" s="30"/>
      <c r="H237" s="30"/>
      <c r="I237" s="1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1" t="str">
        <f t="array" ref="J237">IF(I237&lt;&gt;"",INDEX(Def!$J$6:$L$10,MATCH(F237,Def!$I$6:$I$10,0),MATCH(I237,Def!$J$5:$L$5,0)),"")</f>
        <v/>
      </c>
      <c r="K237" s="33"/>
      <c r="L237" s="34" t="str">
        <f t="shared" si="1"/>
        <v/>
      </c>
      <c r="M237" s="31"/>
    </row>
    <row r="238" ht="13.5" customHeight="1">
      <c r="A238" s="13"/>
      <c r="B238" s="30"/>
      <c r="C238" s="31"/>
      <c r="D238" s="31"/>
      <c r="E238" s="31"/>
      <c r="F238" s="30"/>
      <c r="G238" s="30"/>
      <c r="H238" s="30"/>
      <c r="I238" s="1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1" t="str">
        <f t="array" ref="J238">IF(I238&lt;&gt;"",INDEX(Def!$J$6:$L$10,MATCH(F238,Def!$I$6:$I$10,0),MATCH(I238,Def!$J$5:$L$5,0)),"")</f>
        <v/>
      </c>
      <c r="K238" s="33"/>
      <c r="L238" s="34" t="str">
        <f t="shared" si="1"/>
        <v/>
      </c>
      <c r="M238" s="31"/>
    </row>
    <row r="239" ht="13.5" customHeight="1">
      <c r="A239" s="13"/>
      <c r="B239" s="30"/>
      <c r="C239" s="31"/>
      <c r="D239" s="31"/>
      <c r="E239" s="31"/>
      <c r="F239" s="30"/>
      <c r="G239" s="30"/>
      <c r="H239" s="30"/>
      <c r="I239" s="1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1" t="str">
        <f t="array" ref="J239">IF(I239&lt;&gt;"",INDEX(Def!$J$6:$L$10,MATCH(F239,Def!$I$6:$I$10,0),MATCH(I239,Def!$J$5:$L$5,0)),"")</f>
        <v/>
      </c>
      <c r="K239" s="33"/>
      <c r="L239" s="34" t="str">
        <f t="shared" si="1"/>
        <v/>
      </c>
      <c r="M239" s="31"/>
    </row>
    <row r="240" ht="13.5" customHeight="1">
      <c r="A240" s="13"/>
      <c r="B240" s="30"/>
      <c r="C240" s="31"/>
      <c r="D240" s="31"/>
      <c r="E240" s="31"/>
      <c r="F240" s="30"/>
      <c r="G240" s="30"/>
      <c r="H240" s="30"/>
      <c r="I240" s="1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1" t="str">
        <f t="array" ref="J240">IF(I240&lt;&gt;"",INDEX(Def!$J$6:$L$10,MATCH(F240,Def!$I$6:$I$10,0),MATCH(I240,Def!$J$5:$L$5,0)),"")</f>
        <v/>
      </c>
      <c r="K240" s="33"/>
      <c r="L240" s="34" t="str">
        <f t="shared" si="1"/>
        <v/>
      </c>
      <c r="M240" s="31"/>
    </row>
    <row r="241" ht="13.5" customHeight="1">
      <c r="A241" s="13"/>
      <c r="B241" s="30"/>
      <c r="C241" s="31"/>
      <c r="D241" s="31"/>
      <c r="E241" s="31"/>
      <c r="F241" s="30"/>
      <c r="G241" s="30"/>
      <c r="H241" s="30"/>
      <c r="I241" s="1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1" t="str">
        <f t="array" ref="J241">IF(I241&lt;&gt;"",INDEX(Def!$J$6:$L$10,MATCH(F241,Def!$I$6:$I$10,0),MATCH(I241,Def!$J$5:$L$5,0)),"")</f>
        <v/>
      </c>
      <c r="K241" s="33"/>
      <c r="L241" s="34" t="str">
        <f t="shared" si="1"/>
        <v/>
      </c>
      <c r="M241" s="31"/>
    </row>
    <row r="242" ht="13.5" customHeight="1">
      <c r="A242" s="13"/>
      <c r="B242" s="30"/>
      <c r="C242" s="31"/>
      <c r="D242" s="31"/>
      <c r="E242" s="31"/>
      <c r="F242" s="30"/>
      <c r="G242" s="30"/>
      <c r="H242" s="30"/>
      <c r="I242" s="1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1" t="str">
        <f t="array" ref="J242">IF(I242&lt;&gt;"",INDEX(Def!$J$6:$L$10,MATCH(F242,Def!$I$6:$I$10,0),MATCH(I242,Def!$J$5:$L$5,0)),"")</f>
        <v/>
      </c>
      <c r="K242" s="33"/>
      <c r="L242" s="34" t="str">
        <f t="shared" si="1"/>
        <v/>
      </c>
      <c r="M242" s="31"/>
    </row>
    <row r="243" ht="13.5" customHeight="1">
      <c r="A243" s="13"/>
      <c r="B243" s="30"/>
      <c r="C243" s="31"/>
      <c r="D243" s="31"/>
      <c r="E243" s="31"/>
      <c r="F243" s="30"/>
      <c r="G243" s="30"/>
      <c r="H243" s="30"/>
      <c r="I243" s="1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1" t="str">
        <f t="array" ref="J243">IF(I243&lt;&gt;"",INDEX(Def!$J$6:$L$10,MATCH(F243,Def!$I$6:$I$10,0),MATCH(I243,Def!$J$5:$L$5,0)),"")</f>
        <v/>
      </c>
      <c r="K243" s="33"/>
      <c r="L243" s="34" t="str">
        <f t="shared" si="1"/>
        <v/>
      </c>
      <c r="M243" s="31"/>
    </row>
    <row r="244" ht="13.5" customHeight="1">
      <c r="A244" s="13"/>
      <c r="B244" s="30"/>
      <c r="C244" s="31"/>
      <c r="D244" s="31"/>
      <c r="E244" s="31"/>
      <c r="F244" s="30"/>
      <c r="G244" s="30"/>
      <c r="H244" s="30"/>
      <c r="I244" s="1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1" t="str">
        <f t="array" ref="J244">IF(I244&lt;&gt;"",INDEX(Def!$J$6:$L$10,MATCH(F244,Def!$I$6:$I$10,0),MATCH(I244,Def!$J$5:$L$5,0)),"")</f>
        <v/>
      </c>
      <c r="K244" s="33"/>
      <c r="L244" s="34" t="str">
        <f t="shared" si="1"/>
        <v/>
      </c>
      <c r="M244" s="31"/>
    </row>
    <row r="245" ht="13.5" customHeight="1">
      <c r="A245" s="13"/>
      <c r="B245" s="30"/>
      <c r="C245" s="31"/>
      <c r="D245" s="31"/>
      <c r="E245" s="31"/>
      <c r="F245" s="30"/>
      <c r="G245" s="30"/>
      <c r="H245" s="30"/>
      <c r="I245" s="1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1" t="str">
        <f t="array" ref="J245">IF(I245&lt;&gt;"",INDEX(Def!$J$6:$L$10,MATCH(F245,Def!$I$6:$I$10,0),MATCH(I245,Def!$J$5:$L$5,0)),"")</f>
        <v/>
      </c>
      <c r="K245" s="33"/>
      <c r="L245" s="34" t="str">
        <f t="shared" si="1"/>
        <v/>
      </c>
      <c r="M245" s="31"/>
    </row>
    <row r="246" ht="13.5" customHeight="1">
      <c r="A246" s="13"/>
      <c r="B246" s="30"/>
      <c r="C246" s="31"/>
      <c r="D246" s="31"/>
      <c r="E246" s="31"/>
      <c r="F246" s="30"/>
      <c r="G246" s="30"/>
      <c r="H246" s="30"/>
      <c r="I246" s="1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1" t="str">
        <f t="array" ref="J246">IF(I246&lt;&gt;"",INDEX(Def!$J$6:$L$10,MATCH(F246,Def!$I$6:$I$10,0),MATCH(I246,Def!$J$5:$L$5,0)),"")</f>
        <v/>
      </c>
      <c r="K246" s="33"/>
      <c r="L246" s="34" t="str">
        <f t="shared" si="1"/>
        <v/>
      </c>
      <c r="M246" s="31"/>
    </row>
    <row r="247" ht="13.5" customHeight="1">
      <c r="A247" s="13"/>
      <c r="B247" s="30"/>
      <c r="C247" s="31"/>
      <c r="D247" s="31"/>
      <c r="E247" s="31"/>
      <c r="F247" s="30"/>
      <c r="G247" s="30"/>
      <c r="H247" s="30"/>
      <c r="I247" s="1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1" t="str">
        <f t="array" ref="J247">IF(I247&lt;&gt;"",INDEX(Def!$J$6:$L$10,MATCH(F247,Def!$I$6:$I$10,0),MATCH(I247,Def!$J$5:$L$5,0)),"")</f>
        <v/>
      </c>
      <c r="K247" s="33"/>
      <c r="L247" s="34" t="str">
        <f t="shared" si="1"/>
        <v/>
      </c>
      <c r="M247" s="31"/>
    </row>
    <row r="248" ht="13.5" customHeight="1">
      <c r="A248" s="13"/>
      <c r="B248" s="30"/>
      <c r="C248" s="31"/>
      <c r="D248" s="31"/>
      <c r="E248" s="31"/>
      <c r="F248" s="30"/>
      <c r="G248" s="30"/>
      <c r="H248" s="30"/>
      <c r="I248" s="1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1" t="str">
        <f t="array" ref="J248">IF(I248&lt;&gt;"",INDEX(Def!$J$6:$L$10,MATCH(F248,Def!$I$6:$I$10,0),MATCH(I248,Def!$J$5:$L$5,0)),"")</f>
        <v/>
      </c>
      <c r="K248" s="33"/>
      <c r="L248" s="34" t="str">
        <f t="shared" si="1"/>
        <v/>
      </c>
      <c r="M248" s="31"/>
    </row>
    <row r="249" ht="13.5" customHeight="1">
      <c r="A249" s="13"/>
      <c r="B249" s="30"/>
      <c r="C249" s="31"/>
      <c r="D249" s="31"/>
      <c r="E249" s="31"/>
      <c r="F249" s="30"/>
      <c r="G249" s="30"/>
      <c r="H249" s="30"/>
      <c r="I249" s="1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1" t="str">
        <f t="array" ref="J249">IF(I249&lt;&gt;"",INDEX(Def!$J$6:$L$10,MATCH(F249,Def!$I$6:$I$10,0),MATCH(I249,Def!$J$5:$L$5,0)),"")</f>
        <v/>
      </c>
      <c r="K249" s="33"/>
      <c r="L249" s="34" t="str">
        <f t="shared" si="1"/>
        <v/>
      </c>
      <c r="M249" s="31"/>
    </row>
    <row r="250" ht="13.5" customHeight="1">
      <c r="A250" s="13"/>
      <c r="B250" s="30"/>
      <c r="C250" s="31"/>
      <c r="D250" s="31"/>
      <c r="E250" s="31"/>
      <c r="F250" s="30"/>
      <c r="G250" s="30"/>
      <c r="H250" s="30"/>
      <c r="I250" s="1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1" t="str">
        <f t="array" ref="J250">IF(I250&lt;&gt;"",INDEX(Def!$J$6:$L$10,MATCH(F250,Def!$I$6:$I$10,0),MATCH(I250,Def!$J$5:$L$5,0)),"")</f>
        <v/>
      </c>
      <c r="K250" s="33"/>
      <c r="L250" s="34" t="str">
        <f t="shared" si="1"/>
        <v/>
      </c>
      <c r="M250" s="31"/>
    </row>
    <row r="251" ht="13.5" customHeight="1">
      <c r="A251" s="13"/>
      <c r="B251" s="30"/>
      <c r="C251" s="31"/>
      <c r="D251" s="31"/>
      <c r="E251" s="31"/>
      <c r="F251" s="30"/>
      <c r="G251" s="30"/>
      <c r="H251" s="30"/>
      <c r="I251" s="1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1" t="str">
        <f t="array" ref="J251">IF(I251&lt;&gt;"",INDEX(Def!$J$6:$L$10,MATCH(F251,Def!$I$6:$I$10,0),MATCH(I251,Def!$J$5:$L$5,0)),"")</f>
        <v/>
      </c>
      <c r="K251" s="33"/>
      <c r="L251" s="34" t="str">
        <f t="shared" si="1"/>
        <v/>
      </c>
      <c r="M251" s="31"/>
    </row>
    <row r="252" ht="13.5" customHeight="1">
      <c r="A252" s="13"/>
      <c r="B252" s="30"/>
      <c r="C252" s="31"/>
      <c r="D252" s="31"/>
      <c r="E252" s="31"/>
      <c r="F252" s="30"/>
      <c r="G252" s="30"/>
      <c r="H252" s="30"/>
      <c r="I252" s="1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1" t="str">
        <f t="array" ref="J252">IF(I252&lt;&gt;"",INDEX(Def!$J$6:$L$10,MATCH(F252,Def!$I$6:$I$10,0),MATCH(I252,Def!$J$5:$L$5,0)),"")</f>
        <v/>
      </c>
      <c r="K252" s="33"/>
      <c r="L252" s="34" t="str">
        <f t="shared" si="1"/>
        <v/>
      </c>
      <c r="M252" s="31"/>
    </row>
    <row r="253" ht="13.5" customHeight="1">
      <c r="A253" s="13"/>
      <c r="B253" s="30"/>
      <c r="C253" s="31"/>
      <c r="D253" s="31"/>
      <c r="E253" s="31"/>
      <c r="F253" s="30"/>
      <c r="G253" s="30"/>
      <c r="H253" s="30"/>
      <c r="I253" s="1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1" t="str">
        <f t="array" ref="J253">IF(I253&lt;&gt;"",INDEX(Def!$J$6:$L$10,MATCH(F253,Def!$I$6:$I$10,0),MATCH(I253,Def!$J$5:$L$5,0)),"")</f>
        <v/>
      </c>
      <c r="K253" s="33"/>
      <c r="L253" s="34" t="str">
        <f t="shared" si="1"/>
        <v/>
      </c>
      <c r="M253" s="31"/>
    </row>
    <row r="254" ht="13.5" customHeight="1">
      <c r="A254" s="13"/>
      <c r="B254" s="30"/>
      <c r="C254" s="31"/>
      <c r="D254" s="31"/>
      <c r="E254" s="31"/>
      <c r="F254" s="30"/>
      <c r="G254" s="30"/>
      <c r="H254" s="30"/>
      <c r="I254" s="1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1" t="str">
        <f t="array" ref="J254">IF(I254&lt;&gt;"",INDEX(Def!$J$6:$L$10,MATCH(F254,Def!$I$6:$I$10,0),MATCH(I254,Def!$J$5:$L$5,0)),"")</f>
        <v/>
      </c>
      <c r="K254" s="33"/>
      <c r="L254" s="34" t="str">
        <f t="shared" si="1"/>
        <v/>
      </c>
      <c r="M254" s="31"/>
    </row>
    <row r="255" ht="13.5" customHeight="1">
      <c r="A255" s="13"/>
      <c r="B255" s="30"/>
      <c r="C255" s="31"/>
      <c r="D255" s="31"/>
      <c r="E255" s="31"/>
      <c r="F255" s="30"/>
      <c r="G255" s="30"/>
      <c r="H255" s="30"/>
      <c r="I255" s="1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1" t="str">
        <f t="array" ref="J255">IF(I255&lt;&gt;"",INDEX(Def!$J$6:$L$10,MATCH(F255,Def!$I$6:$I$10,0),MATCH(I255,Def!$J$5:$L$5,0)),"")</f>
        <v/>
      </c>
      <c r="K255" s="33"/>
      <c r="L255" s="34" t="str">
        <f t="shared" si="1"/>
        <v/>
      </c>
      <c r="M255" s="31"/>
    </row>
    <row r="256" ht="13.5" customHeight="1">
      <c r="A256" s="13"/>
      <c r="B256" s="30"/>
      <c r="C256" s="31"/>
      <c r="D256" s="31"/>
      <c r="E256" s="31"/>
      <c r="F256" s="30"/>
      <c r="G256" s="30"/>
      <c r="H256" s="30"/>
      <c r="I256" s="1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1" t="str">
        <f t="array" ref="J256">IF(I256&lt;&gt;"",INDEX(Def!$J$6:$L$10,MATCH(F256,Def!$I$6:$I$10,0),MATCH(I256,Def!$J$5:$L$5,0)),"")</f>
        <v/>
      </c>
      <c r="K256" s="33"/>
      <c r="L256" s="34" t="str">
        <f t="shared" si="1"/>
        <v/>
      </c>
      <c r="M256" s="31"/>
    </row>
    <row r="257" ht="13.5" customHeight="1">
      <c r="A257" s="13"/>
      <c r="B257" s="30"/>
      <c r="C257" s="31"/>
      <c r="D257" s="31"/>
      <c r="E257" s="31"/>
      <c r="F257" s="30"/>
      <c r="G257" s="30"/>
      <c r="H257" s="30"/>
      <c r="I257" s="1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1" t="str">
        <f t="array" ref="J257">IF(I257&lt;&gt;"",INDEX(Def!$J$6:$L$10,MATCH(F257,Def!$I$6:$I$10,0),MATCH(I257,Def!$J$5:$L$5,0)),"")</f>
        <v/>
      </c>
      <c r="K257" s="33"/>
      <c r="L257" s="34" t="str">
        <f t="shared" si="1"/>
        <v/>
      </c>
      <c r="M257" s="31"/>
    </row>
    <row r="258" ht="13.5" customHeight="1">
      <c r="A258" s="13"/>
      <c r="B258" s="30"/>
      <c r="C258" s="31"/>
      <c r="D258" s="31"/>
      <c r="E258" s="31"/>
      <c r="F258" s="30"/>
      <c r="G258" s="30"/>
      <c r="H258" s="30"/>
      <c r="I258" s="1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1" t="str">
        <f t="array" ref="J258">IF(I258&lt;&gt;"",INDEX(Def!$J$6:$L$10,MATCH(F258,Def!$I$6:$I$10,0),MATCH(I258,Def!$J$5:$L$5,0)),"")</f>
        <v/>
      </c>
      <c r="K258" s="33"/>
      <c r="L258" s="34" t="str">
        <f t="shared" si="1"/>
        <v/>
      </c>
      <c r="M258" s="31"/>
    </row>
    <row r="259" ht="13.5" customHeight="1">
      <c r="A259" s="13"/>
      <c r="B259" s="30"/>
      <c r="C259" s="31"/>
      <c r="D259" s="31"/>
      <c r="E259" s="31"/>
      <c r="F259" s="30"/>
      <c r="G259" s="30"/>
      <c r="H259" s="30"/>
      <c r="I259" s="1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1" t="str">
        <f t="array" ref="J259">IF(I259&lt;&gt;"",INDEX(Def!$J$6:$L$10,MATCH(F259,Def!$I$6:$I$10,0),MATCH(I259,Def!$J$5:$L$5,0)),"")</f>
        <v/>
      </c>
      <c r="K259" s="33"/>
      <c r="L259" s="34" t="str">
        <f t="shared" si="1"/>
        <v/>
      </c>
      <c r="M259" s="31"/>
    </row>
    <row r="260" ht="13.5" customHeight="1">
      <c r="A260" s="13"/>
      <c r="B260" s="30"/>
      <c r="C260" s="31"/>
      <c r="D260" s="31"/>
      <c r="E260" s="31"/>
      <c r="F260" s="30"/>
      <c r="G260" s="30"/>
      <c r="H260" s="30"/>
      <c r="I260" s="1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1" t="str">
        <f t="array" ref="J260">IF(I260&lt;&gt;"",INDEX(Def!$J$6:$L$10,MATCH(F260,Def!$I$6:$I$10,0),MATCH(I260,Def!$J$5:$L$5,0)),"")</f>
        <v/>
      </c>
      <c r="K260" s="33"/>
      <c r="L260" s="34" t="str">
        <f t="shared" si="1"/>
        <v/>
      </c>
      <c r="M260" s="31"/>
    </row>
    <row r="261" ht="13.5" customHeight="1">
      <c r="A261" s="13"/>
      <c r="B261" s="30"/>
      <c r="C261" s="31"/>
      <c r="D261" s="31"/>
      <c r="E261" s="31"/>
      <c r="F261" s="30"/>
      <c r="G261" s="30"/>
      <c r="H261" s="30"/>
      <c r="I261" s="1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1" t="str">
        <f t="array" ref="J261">IF(I261&lt;&gt;"",INDEX(Def!$J$6:$L$10,MATCH(F261,Def!$I$6:$I$10,0),MATCH(I261,Def!$J$5:$L$5,0)),"")</f>
        <v/>
      </c>
      <c r="K261" s="33"/>
      <c r="L261" s="34" t="str">
        <f t="shared" si="1"/>
        <v/>
      </c>
      <c r="M261" s="31"/>
    </row>
    <row r="262" ht="13.5" customHeight="1">
      <c r="A262" s="13"/>
      <c r="B262" s="30"/>
      <c r="C262" s="31"/>
      <c r="D262" s="31"/>
      <c r="E262" s="31"/>
      <c r="F262" s="30"/>
      <c r="G262" s="30"/>
      <c r="H262" s="30"/>
      <c r="I262" s="1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1" t="str">
        <f t="array" ref="J262">IF(I262&lt;&gt;"",INDEX(Def!$J$6:$L$10,MATCH(F262,Def!$I$6:$I$10,0),MATCH(I262,Def!$J$5:$L$5,0)),"")</f>
        <v/>
      </c>
      <c r="K262" s="33"/>
      <c r="L262" s="34" t="str">
        <f t="shared" si="1"/>
        <v/>
      </c>
      <c r="M262" s="31"/>
    </row>
    <row r="263" ht="13.5" customHeight="1">
      <c r="A263" s="13"/>
      <c r="B263" s="30"/>
      <c r="C263" s="31"/>
      <c r="D263" s="31"/>
      <c r="E263" s="31"/>
      <c r="F263" s="30"/>
      <c r="G263" s="30"/>
      <c r="H263" s="30"/>
      <c r="I263" s="1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1" t="str">
        <f t="array" ref="J263">IF(I263&lt;&gt;"",INDEX(Def!$J$6:$L$10,MATCH(F263,Def!$I$6:$I$10,0),MATCH(I263,Def!$J$5:$L$5,0)),"")</f>
        <v/>
      </c>
      <c r="K263" s="33"/>
      <c r="L263" s="34" t="str">
        <f t="shared" si="1"/>
        <v/>
      </c>
      <c r="M263" s="31"/>
    </row>
    <row r="264" ht="13.5" customHeight="1">
      <c r="A264" s="13"/>
      <c r="B264" s="30"/>
      <c r="C264" s="31"/>
      <c r="D264" s="31"/>
      <c r="E264" s="31"/>
      <c r="F264" s="30"/>
      <c r="G264" s="30"/>
      <c r="H264" s="30"/>
      <c r="I264" s="1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1" t="str">
        <f t="array" ref="J264">IF(I264&lt;&gt;"",INDEX(Def!$J$6:$L$10,MATCH(F264,Def!$I$6:$I$10,0),MATCH(I264,Def!$J$5:$L$5,0)),"")</f>
        <v/>
      </c>
      <c r="K264" s="33"/>
      <c r="L264" s="34" t="str">
        <f t="shared" si="1"/>
        <v/>
      </c>
      <c r="M264" s="31"/>
    </row>
    <row r="265" ht="13.5" customHeight="1">
      <c r="A265" s="13"/>
      <c r="B265" s="30"/>
      <c r="C265" s="31"/>
      <c r="D265" s="31"/>
      <c r="E265" s="31"/>
      <c r="F265" s="30"/>
      <c r="G265" s="30"/>
      <c r="H265" s="30"/>
      <c r="I265" s="1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1" t="str">
        <f t="array" ref="J265">IF(I265&lt;&gt;"",INDEX(Def!$J$6:$L$10,MATCH(F265,Def!$I$6:$I$10,0),MATCH(I265,Def!$J$5:$L$5,0)),"")</f>
        <v/>
      </c>
      <c r="K265" s="33"/>
      <c r="L265" s="34" t="str">
        <f t="shared" si="1"/>
        <v/>
      </c>
      <c r="M265" s="31"/>
    </row>
    <row r="266" ht="13.5" customHeight="1">
      <c r="A266" s="13"/>
      <c r="B266" s="30"/>
      <c r="C266" s="31"/>
      <c r="D266" s="31"/>
      <c r="E266" s="31"/>
      <c r="F266" s="30"/>
      <c r="G266" s="30"/>
      <c r="H266" s="30"/>
      <c r="I266" s="1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1" t="str">
        <f t="array" ref="J266">IF(I266&lt;&gt;"",INDEX(Def!$J$6:$L$10,MATCH(F266,Def!$I$6:$I$10,0),MATCH(I266,Def!$J$5:$L$5,0)),"")</f>
        <v/>
      </c>
      <c r="K266" s="33"/>
      <c r="L266" s="34" t="str">
        <f t="shared" si="1"/>
        <v/>
      </c>
      <c r="M266" s="31"/>
    </row>
    <row r="267" ht="13.5" customHeight="1">
      <c r="A267" s="13"/>
      <c r="B267" s="30"/>
      <c r="C267" s="31"/>
      <c r="D267" s="31"/>
      <c r="E267" s="31"/>
      <c r="F267" s="30"/>
      <c r="G267" s="30"/>
      <c r="H267" s="30"/>
      <c r="I267" s="1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1" t="str">
        <f t="array" ref="J267">IF(I267&lt;&gt;"",INDEX(Def!$J$6:$L$10,MATCH(F267,Def!$I$6:$I$10,0),MATCH(I267,Def!$J$5:$L$5,0)),"")</f>
        <v/>
      </c>
      <c r="K267" s="33"/>
      <c r="L267" s="34" t="str">
        <f t="shared" si="1"/>
        <v/>
      </c>
      <c r="M267" s="31"/>
    </row>
    <row r="268" ht="13.5" customHeight="1">
      <c r="A268" s="13"/>
      <c r="B268" s="30"/>
      <c r="C268" s="31"/>
      <c r="D268" s="31"/>
      <c r="E268" s="31"/>
      <c r="F268" s="30"/>
      <c r="G268" s="30"/>
      <c r="H268" s="30"/>
      <c r="I268" s="1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1" t="str">
        <f t="array" ref="J268">IF(I268&lt;&gt;"",INDEX(Def!$J$6:$L$10,MATCH(F268,Def!$I$6:$I$10,0),MATCH(I268,Def!$J$5:$L$5,0)),"")</f>
        <v/>
      </c>
      <c r="K268" s="33"/>
      <c r="L268" s="34" t="str">
        <f t="shared" si="1"/>
        <v/>
      </c>
      <c r="M268" s="31"/>
    </row>
    <row r="269" ht="13.5" customHeight="1">
      <c r="A269" s="13"/>
      <c r="B269" s="30"/>
      <c r="C269" s="31"/>
      <c r="D269" s="31"/>
      <c r="E269" s="31"/>
      <c r="F269" s="30"/>
      <c r="G269" s="30"/>
      <c r="H269" s="30"/>
      <c r="I269" s="1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1" t="str">
        <f t="array" ref="J269">IF(I269&lt;&gt;"",INDEX(Def!$J$6:$L$10,MATCH(F269,Def!$I$6:$I$10,0),MATCH(I269,Def!$J$5:$L$5,0)),"")</f>
        <v/>
      </c>
      <c r="K269" s="33"/>
      <c r="L269" s="34" t="str">
        <f t="shared" si="1"/>
        <v/>
      </c>
      <c r="M269" s="31"/>
    </row>
    <row r="270" ht="13.5" customHeight="1">
      <c r="A270" s="13"/>
      <c r="B270" s="30"/>
      <c r="C270" s="31"/>
      <c r="D270" s="31"/>
      <c r="E270" s="31"/>
      <c r="F270" s="30"/>
      <c r="G270" s="30"/>
      <c r="H270" s="30"/>
      <c r="I270" s="1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1" t="str">
        <f t="array" ref="J270">IF(I270&lt;&gt;"",INDEX(Def!$J$6:$L$10,MATCH(F270,Def!$I$6:$I$10,0),MATCH(I270,Def!$J$5:$L$5,0)),"")</f>
        <v/>
      </c>
      <c r="K270" s="33"/>
      <c r="L270" s="34" t="str">
        <f t="shared" si="1"/>
        <v/>
      </c>
      <c r="M270" s="31"/>
    </row>
    <row r="271" ht="13.5" customHeight="1">
      <c r="A271" s="13"/>
      <c r="B271" s="30"/>
      <c r="C271" s="31"/>
      <c r="D271" s="31"/>
      <c r="E271" s="31"/>
      <c r="F271" s="30"/>
      <c r="G271" s="30"/>
      <c r="H271" s="30"/>
      <c r="I271" s="1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1" t="str">
        <f t="array" ref="J271">IF(I271&lt;&gt;"",INDEX(Def!$J$6:$L$10,MATCH(F271,Def!$I$6:$I$10,0),MATCH(I271,Def!$J$5:$L$5,0)),"")</f>
        <v/>
      </c>
      <c r="K271" s="33"/>
      <c r="L271" s="34" t="str">
        <f t="shared" si="1"/>
        <v/>
      </c>
      <c r="M271" s="31"/>
    </row>
    <row r="272" ht="13.5" customHeight="1">
      <c r="A272" s="13"/>
      <c r="B272" s="30"/>
      <c r="C272" s="31"/>
      <c r="D272" s="31"/>
      <c r="E272" s="31"/>
      <c r="F272" s="30"/>
      <c r="G272" s="30"/>
      <c r="H272" s="30"/>
      <c r="I272" s="1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1" t="str">
        <f t="array" ref="J272">IF(I272&lt;&gt;"",INDEX(Def!$J$6:$L$10,MATCH(F272,Def!$I$6:$I$10,0),MATCH(I272,Def!$J$5:$L$5,0)),"")</f>
        <v/>
      </c>
      <c r="K272" s="33"/>
      <c r="L272" s="34" t="str">
        <f t="shared" si="1"/>
        <v/>
      </c>
      <c r="M272" s="31"/>
    </row>
    <row r="273" ht="13.5" customHeight="1">
      <c r="A273" s="13"/>
      <c r="B273" s="30"/>
      <c r="C273" s="31"/>
      <c r="D273" s="31"/>
      <c r="E273" s="31"/>
      <c r="F273" s="30"/>
      <c r="G273" s="30"/>
      <c r="H273" s="30"/>
      <c r="I273" s="1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1" t="str">
        <f t="array" ref="J273">IF(I273&lt;&gt;"",INDEX(Def!$J$6:$L$10,MATCH(F273,Def!$I$6:$I$10,0),MATCH(I273,Def!$J$5:$L$5,0)),"")</f>
        <v/>
      </c>
      <c r="K273" s="33"/>
      <c r="L273" s="34" t="str">
        <f t="shared" si="1"/>
        <v/>
      </c>
      <c r="M273" s="31"/>
    </row>
    <row r="274" ht="13.5" customHeight="1">
      <c r="A274" s="13"/>
      <c r="B274" s="30"/>
      <c r="C274" s="31"/>
      <c r="D274" s="31"/>
      <c r="E274" s="31"/>
      <c r="F274" s="30"/>
      <c r="G274" s="30"/>
      <c r="H274" s="30"/>
      <c r="I274" s="1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1" t="str">
        <f t="array" ref="J274">IF(I274&lt;&gt;"",INDEX(Def!$J$6:$L$10,MATCH(F274,Def!$I$6:$I$10,0),MATCH(I274,Def!$J$5:$L$5,0)),"")</f>
        <v/>
      </c>
      <c r="K274" s="33"/>
      <c r="L274" s="34" t="str">
        <f t="shared" si="1"/>
        <v/>
      </c>
      <c r="M274" s="31"/>
    </row>
    <row r="275" ht="13.5" customHeight="1">
      <c r="A275" s="13"/>
      <c r="B275" s="30"/>
      <c r="C275" s="31"/>
      <c r="D275" s="31"/>
      <c r="E275" s="31"/>
      <c r="F275" s="30"/>
      <c r="G275" s="30"/>
      <c r="H275" s="30"/>
      <c r="I275" s="1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1" t="str">
        <f t="array" ref="J275">IF(I275&lt;&gt;"",INDEX(Def!$J$6:$L$10,MATCH(F275,Def!$I$6:$I$10,0),MATCH(I275,Def!$J$5:$L$5,0)),"")</f>
        <v/>
      </c>
      <c r="K275" s="33"/>
      <c r="L275" s="34" t="str">
        <f t="shared" si="1"/>
        <v/>
      </c>
      <c r="M275" s="31"/>
    </row>
    <row r="276" ht="13.5" customHeight="1">
      <c r="A276" s="13"/>
      <c r="B276" s="30"/>
      <c r="C276" s="31"/>
      <c r="D276" s="31"/>
      <c r="E276" s="31"/>
      <c r="F276" s="30"/>
      <c r="G276" s="30"/>
      <c r="H276" s="30"/>
      <c r="I276" s="1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1" t="str">
        <f t="array" ref="J276">IF(I276&lt;&gt;"",INDEX(Def!$J$6:$L$10,MATCH(F276,Def!$I$6:$I$10,0),MATCH(I276,Def!$J$5:$L$5,0)),"")</f>
        <v/>
      </c>
      <c r="K276" s="33"/>
      <c r="L276" s="34" t="str">
        <f t="shared" si="1"/>
        <v/>
      </c>
      <c r="M276" s="31"/>
    </row>
    <row r="277" ht="13.5" customHeight="1">
      <c r="A277" s="13"/>
      <c r="B277" s="30"/>
      <c r="C277" s="31"/>
      <c r="D277" s="31"/>
      <c r="E277" s="31"/>
      <c r="F277" s="30"/>
      <c r="G277" s="30"/>
      <c r="H277" s="30"/>
      <c r="I277" s="1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1" t="str">
        <f t="array" ref="J277">IF(I277&lt;&gt;"",INDEX(Def!$J$6:$L$10,MATCH(F277,Def!$I$6:$I$10,0),MATCH(I277,Def!$J$5:$L$5,0)),"")</f>
        <v/>
      </c>
      <c r="K277" s="33"/>
      <c r="L277" s="34" t="str">
        <f t="shared" si="1"/>
        <v/>
      </c>
      <c r="M277" s="31"/>
    </row>
    <row r="278" ht="13.5" customHeight="1">
      <c r="A278" s="13"/>
      <c r="B278" s="30"/>
      <c r="C278" s="31"/>
      <c r="D278" s="31"/>
      <c r="E278" s="31"/>
      <c r="F278" s="30"/>
      <c r="G278" s="30"/>
      <c r="H278" s="30"/>
      <c r="I278" s="1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1" t="str">
        <f t="array" ref="J278">IF(I278&lt;&gt;"",INDEX(Def!$J$6:$L$10,MATCH(F278,Def!$I$6:$I$10,0),MATCH(I278,Def!$J$5:$L$5,0)),"")</f>
        <v/>
      </c>
      <c r="K278" s="33"/>
      <c r="L278" s="34" t="str">
        <f t="shared" si="1"/>
        <v/>
      </c>
      <c r="M278" s="31"/>
    </row>
    <row r="279" ht="13.5" customHeight="1">
      <c r="A279" s="13"/>
      <c r="B279" s="30"/>
      <c r="C279" s="31"/>
      <c r="D279" s="31"/>
      <c r="E279" s="31"/>
      <c r="F279" s="30"/>
      <c r="G279" s="30"/>
      <c r="H279" s="30"/>
      <c r="I279" s="1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1" t="str">
        <f t="array" ref="J279">IF(I279&lt;&gt;"",INDEX(Def!$J$6:$L$10,MATCH(F279,Def!$I$6:$I$10,0),MATCH(I279,Def!$J$5:$L$5,0)),"")</f>
        <v/>
      </c>
      <c r="K279" s="33"/>
      <c r="L279" s="34" t="str">
        <f t="shared" si="1"/>
        <v/>
      </c>
      <c r="M279" s="31"/>
    </row>
    <row r="280" ht="13.5" customHeight="1">
      <c r="A280" s="13"/>
      <c r="B280" s="30"/>
      <c r="C280" s="31"/>
      <c r="D280" s="31"/>
      <c r="E280" s="31"/>
      <c r="F280" s="30"/>
      <c r="G280" s="30"/>
      <c r="H280" s="30"/>
      <c r="I280" s="1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1" t="str">
        <f t="array" ref="J280">IF(I280&lt;&gt;"",INDEX(Def!$J$6:$L$10,MATCH(F280,Def!$I$6:$I$10,0),MATCH(I280,Def!$J$5:$L$5,0)),"")</f>
        <v/>
      </c>
      <c r="K280" s="33"/>
      <c r="L280" s="34" t="str">
        <f t="shared" si="1"/>
        <v/>
      </c>
      <c r="M280" s="31"/>
    </row>
    <row r="281" ht="13.5" customHeight="1">
      <c r="A281" s="13"/>
      <c r="B281" s="30"/>
      <c r="C281" s="31"/>
      <c r="D281" s="31"/>
      <c r="E281" s="31"/>
      <c r="F281" s="30"/>
      <c r="G281" s="30"/>
      <c r="H281" s="30"/>
      <c r="I281" s="1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1" t="str">
        <f t="array" ref="J281">IF(I281&lt;&gt;"",INDEX(Def!$J$6:$L$10,MATCH(F281,Def!$I$6:$I$10,0),MATCH(I281,Def!$J$5:$L$5,0)),"")</f>
        <v/>
      </c>
      <c r="K281" s="33"/>
      <c r="L281" s="34" t="str">
        <f t="shared" si="1"/>
        <v/>
      </c>
      <c r="M281" s="31"/>
    </row>
    <row r="282" ht="13.5" customHeight="1">
      <c r="A282" s="13"/>
      <c r="B282" s="30"/>
      <c r="C282" s="31"/>
      <c r="D282" s="31"/>
      <c r="E282" s="31"/>
      <c r="F282" s="30"/>
      <c r="G282" s="30"/>
      <c r="H282" s="30"/>
      <c r="I282" s="1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1" t="str">
        <f t="array" ref="J282">IF(I282&lt;&gt;"",INDEX(Def!$J$6:$L$10,MATCH(F282,Def!$I$6:$I$10,0),MATCH(I282,Def!$J$5:$L$5,0)),"")</f>
        <v/>
      </c>
      <c r="K282" s="33"/>
      <c r="L282" s="34" t="str">
        <f t="shared" si="1"/>
        <v/>
      </c>
      <c r="M282" s="31"/>
    </row>
    <row r="283" ht="13.5" customHeight="1">
      <c r="A283" s="13"/>
      <c r="B283" s="30"/>
      <c r="C283" s="31"/>
      <c r="D283" s="31"/>
      <c r="E283" s="31"/>
      <c r="F283" s="30"/>
      <c r="G283" s="30"/>
      <c r="H283" s="30"/>
      <c r="I283" s="1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1" t="str">
        <f t="array" ref="J283">IF(I283&lt;&gt;"",INDEX(Def!$J$6:$L$10,MATCH(F283,Def!$I$6:$I$10,0),MATCH(I283,Def!$J$5:$L$5,0)),"")</f>
        <v/>
      </c>
      <c r="K283" s="33"/>
      <c r="L283" s="34" t="str">
        <f t="shared" si="1"/>
        <v/>
      </c>
      <c r="M283" s="31"/>
    </row>
    <row r="284" ht="13.5" customHeight="1">
      <c r="A284" s="13"/>
      <c r="B284" s="30"/>
      <c r="C284" s="31"/>
      <c r="D284" s="31"/>
      <c r="E284" s="31"/>
      <c r="F284" s="30"/>
      <c r="G284" s="30"/>
      <c r="H284" s="30"/>
      <c r="I284" s="1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1" t="str">
        <f t="array" ref="J284">IF(I284&lt;&gt;"",INDEX(Def!$J$6:$L$10,MATCH(F284,Def!$I$6:$I$10,0),MATCH(I284,Def!$J$5:$L$5,0)),"")</f>
        <v/>
      </c>
      <c r="K284" s="33"/>
      <c r="L284" s="34" t="str">
        <f t="shared" si="1"/>
        <v/>
      </c>
      <c r="M284" s="31"/>
    </row>
    <row r="285" ht="13.5" customHeight="1">
      <c r="A285" s="13"/>
      <c r="B285" s="30"/>
      <c r="C285" s="31"/>
      <c r="D285" s="31"/>
      <c r="E285" s="31"/>
      <c r="F285" s="30"/>
      <c r="G285" s="30"/>
      <c r="H285" s="30"/>
      <c r="I285" s="1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1" t="str">
        <f t="array" ref="J285">IF(I285&lt;&gt;"",INDEX(Def!$J$6:$L$10,MATCH(F285,Def!$I$6:$I$10,0),MATCH(I285,Def!$J$5:$L$5,0)),"")</f>
        <v/>
      </c>
      <c r="K285" s="33"/>
      <c r="L285" s="34" t="str">
        <f t="shared" si="1"/>
        <v/>
      </c>
      <c r="M285" s="31"/>
    </row>
    <row r="286" ht="13.5" customHeight="1">
      <c r="A286" s="13"/>
      <c r="B286" s="30"/>
      <c r="C286" s="31"/>
      <c r="D286" s="31"/>
      <c r="E286" s="31"/>
      <c r="F286" s="30"/>
      <c r="G286" s="30"/>
      <c r="H286" s="30"/>
      <c r="I286" s="1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1" t="str">
        <f t="array" ref="J286">IF(I286&lt;&gt;"",INDEX(Def!$J$6:$L$10,MATCH(F286,Def!$I$6:$I$10,0),MATCH(I286,Def!$J$5:$L$5,0)),"")</f>
        <v/>
      </c>
      <c r="K286" s="33"/>
      <c r="L286" s="34" t="str">
        <f t="shared" si="1"/>
        <v/>
      </c>
      <c r="M286" s="31"/>
    </row>
    <row r="287" ht="13.5" customHeight="1">
      <c r="A287" s="13"/>
      <c r="B287" s="30"/>
      <c r="C287" s="31"/>
      <c r="D287" s="31"/>
      <c r="E287" s="31"/>
      <c r="F287" s="30"/>
      <c r="G287" s="30"/>
      <c r="H287" s="30"/>
      <c r="I287" s="1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1" t="str">
        <f t="array" ref="J287">IF(I287&lt;&gt;"",INDEX(Def!$J$6:$L$10,MATCH(F287,Def!$I$6:$I$10,0),MATCH(I287,Def!$J$5:$L$5,0)),"")</f>
        <v/>
      </c>
      <c r="K287" s="33"/>
      <c r="L287" s="34" t="str">
        <f t="shared" si="1"/>
        <v/>
      </c>
      <c r="M287" s="31"/>
    </row>
    <row r="288" ht="13.5" customHeight="1">
      <c r="A288" s="13"/>
      <c r="B288" s="30"/>
      <c r="C288" s="31"/>
      <c r="D288" s="31"/>
      <c r="E288" s="31"/>
      <c r="F288" s="30"/>
      <c r="G288" s="30"/>
      <c r="H288" s="30"/>
      <c r="I288" s="1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1" t="str">
        <f t="array" ref="J288">IF(I288&lt;&gt;"",INDEX(Def!$J$6:$L$10,MATCH(F288,Def!$I$6:$I$10,0),MATCH(I288,Def!$J$5:$L$5,0)),"")</f>
        <v/>
      </c>
      <c r="K288" s="33"/>
      <c r="L288" s="34" t="str">
        <f t="shared" si="1"/>
        <v/>
      </c>
      <c r="M288" s="31"/>
    </row>
    <row r="289" ht="13.5" customHeight="1">
      <c r="A289" s="13"/>
      <c r="B289" s="30"/>
      <c r="C289" s="31"/>
      <c r="D289" s="31"/>
      <c r="E289" s="31"/>
      <c r="F289" s="30"/>
      <c r="G289" s="30"/>
      <c r="H289" s="30"/>
      <c r="I289" s="1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1" t="str">
        <f t="array" ref="J289">IF(I289&lt;&gt;"",INDEX(Def!$J$6:$L$10,MATCH(F289,Def!$I$6:$I$10,0),MATCH(I289,Def!$J$5:$L$5,0)),"")</f>
        <v/>
      </c>
      <c r="K289" s="33"/>
      <c r="L289" s="34" t="str">
        <f t="shared" si="1"/>
        <v/>
      </c>
      <c r="M289" s="31"/>
    </row>
    <row r="290" ht="13.5" customHeight="1">
      <c r="A290" s="13"/>
      <c r="B290" s="30"/>
      <c r="C290" s="31"/>
      <c r="D290" s="31"/>
      <c r="E290" s="31"/>
      <c r="F290" s="30"/>
      <c r="G290" s="30"/>
      <c r="H290" s="30"/>
      <c r="I290" s="1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1" t="str">
        <f t="array" ref="J290">IF(I290&lt;&gt;"",INDEX(Def!$J$6:$L$10,MATCH(F290,Def!$I$6:$I$10,0),MATCH(I290,Def!$J$5:$L$5,0)),"")</f>
        <v/>
      </c>
      <c r="K290" s="33"/>
      <c r="L290" s="34" t="str">
        <f t="shared" si="1"/>
        <v/>
      </c>
      <c r="M290" s="31"/>
    </row>
    <row r="291" ht="13.5" customHeight="1">
      <c r="A291" s="13"/>
      <c r="B291" s="30"/>
      <c r="C291" s="31"/>
      <c r="D291" s="31"/>
      <c r="E291" s="31"/>
      <c r="F291" s="30"/>
      <c r="G291" s="30"/>
      <c r="H291" s="30"/>
      <c r="I291" s="1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1" t="str">
        <f t="array" ref="J291">IF(I291&lt;&gt;"",INDEX(Def!$J$6:$L$10,MATCH(F291,Def!$I$6:$I$10,0),MATCH(I291,Def!$J$5:$L$5,0)),"")</f>
        <v/>
      </c>
      <c r="K291" s="33"/>
      <c r="L291" s="34" t="str">
        <f t="shared" si="1"/>
        <v/>
      </c>
      <c r="M291" s="31"/>
    </row>
    <row r="292" ht="13.5" customHeight="1">
      <c r="A292" s="13"/>
      <c r="B292" s="30"/>
      <c r="C292" s="31"/>
      <c r="D292" s="31"/>
      <c r="E292" s="31"/>
      <c r="F292" s="30"/>
      <c r="G292" s="30"/>
      <c r="H292" s="30"/>
      <c r="I292" s="1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1" t="str">
        <f t="array" ref="J292">IF(I292&lt;&gt;"",INDEX(Def!$J$6:$L$10,MATCH(F292,Def!$I$6:$I$10,0),MATCH(I292,Def!$J$5:$L$5,0)),"")</f>
        <v/>
      </c>
      <c r="K292" s="33"/>
      <c r="L292" s="34" t="str">
        <f t="shared" si="1"/>
        <v/>
      </c>
      <c r="M292" s="31"/>
    </row>
    <row r="293" ht="13.5" customHeight="1">
      <c r="A293" s="13"/>
      <c r="B293" s="30"/>
      <c r="C293" s="31"/>
      <c r="D293" s="31"/>
      <c r="E293" s="31"/>
      <c r="F293" s="30"/>
      <c r="G293" s="30"/>
      <c r="H293" s="30"/>
      <c r="I293" s="1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1" t="str">
        <f t="array" ref="J293">IF(I293&lt;&gt;"",INDEX(Def!$J$6:$L$10,MATCH(F293,Def!$I$6:$I$10,0),MATCH(I293,Def!$J$5:$L$5,0)),"")</f>
        <v/>
      </c>
      <c r="K293" s="33"/>
      <c r="L293" s="34" t="str">
        <f t="shared" si="1"/>
        <v/>
      </c>
      <c r="M293" s="31"/>
    </row>
    <row r="294" ht="13.5" customHeight="1">
      <c r="A294" s="13"/>
      <c r="B294" s="30"/>
      <c r="C294" s="31"/>
      <c r="D294" s="31"/>
      <c r="E294" s="31"/>
      <c r="F294" s="30"/>
      <c r="G294" s="30"/>
      <c r="H294" s="30"/>
      <c r="I294" s="1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1" t="str">
        <f t="array" ref="J294">IF(I294&lt;&gt;"",INDEX(Def!$J$6:$L$10,MATCH(F294,Def!$I$6:$I$10,0),MATCH(I294,Def!$J$5:$L$5,0)),"")</f>
        <v/>
      </c>
      <c r="K294" s="33"/>
      <c r="L294" s="34" t="str">
        <f t="shared" si="1"/>
        <v/>
      </c>
      <c r="M294" s="31"/>
    </row>
    <row r="295" ht="13.5" customHeight="1">
      <c r="A295" s="13"/>
      <c r="B295" s="30"/>
      <c r="C295" s="31"/>
      <c r="D295" s="31"/>
      <c r="E295" s="31"/>
      <c r="F295" s="30"/>
      <c r="G295" s="30"/>
      <c r="H295" s="30"/>
      <c r="I295" s="1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1" t="str">
        <f t="array" ref="J295">IF(I295&lt;&gt;"",INDEX(Def!$J$6:$L$10,MATCH(F295,Def!$I$6:$I$10,0),MATCH(I295,Def!$J$5:$L$5,0)),"")</f>
        <v/>
      </c>
      <c r="K295" s="33"/>
      <c r="L295" s="34" t="str">
        <f t="shared" si="1"/>
        <v/>
      </c>
      <c r="M295" s="31"/>
    </row>
    <row r="296" ht="13.5" customHeight="1">
      <c r="A296" s="13"/>
      <c r="B296" s="30"/>
      <c r="C296" s="31"/>
      <c r="D296" s="31"/>
      <c r="E296" s="31"/>
      <c r="F296" s="30"/>
      <c r="G296" s="30"/>
      <c r="H296" s="30"/>
      <c r="I296" s="1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1" t="str">
        <f t="array" ref="J296">IF(I296&lt;&gt;"",INDEX(Def!$J$6:$L$10,MATCH(F296,Def!$I$6:$I$10,0),MATCH(I296,Def!$J$5:$L$5,0)),"")</f>
        <v/>
      </c>
      <c r="K296" s="33"/>
      <c r="L296" s="34" t="str">
        <f t="shared" si="1"/>
        <v/>
      </c>
      <c r="M296" s="31"/>
    </row>
    <row r="297" ht="13.5" customHeight="1">
      <c r="A297" s="13"/>
      <c r="B297" s="30"/>
      <c r="C297" s="31"/>
      <c r="D297" s="31"/>
      <c r="E297" s="31"/>
      <c r="F297" s="30"/>
      <c r="G297" s="30"/>
      <c r="H297" s="30"/>
      <c r="I297" s="1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1" t="str">
        <f t="array" ref="J297">IF(I297&lt;&gt;"",INDEX(Def!$J$6:$L$10,MATCH(F297,Def!$I$6:$I$10,0),MATCH(I297,Def!$J$5:$L$5,0)),"")</f>
        <v/>
      </c>
      <c r="K297" s="33"/>
      <c r="L297" s="34" t="str">
        <f t="shared" si="1"/>
        <v/>
      </c>
      <c r="M297" s="31"/>
    </row>
    <row r="298" ht="13.5" customHeight="1">
      <c r="A298" s="13"/>
      <c r="B298" s="30"/>
      <c r="C298" s="31"/>
      <c r="D298" s="31"/>
      <c r="E298" s="31"/>
      <c r="F298" s="30"/>
      <c r="G298" s="30"/>
      <c r="H298" s="30"/>
      <c r="I298" s="1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1" t="str">
        <f t="array" ref="J298">IF(I298&lt;&gt;"",INDEX(Def!$J$6:$L$10,MATCH(F298,Def!$I$6:$I$10,0),MATCH(I298,Def!$J$5:$L$5,0)),"")</f>
        <v/>
      </c>
      <c r="K298" s="33"/>
      <c r="L298" s="34" t="str">
        <f t="shared" si="1"/>
        <v/>
      </c>
      <c r="M298" s="31"/>
    </row>
    <row r="299" ht="13.5" customHeight="1">
      <c r="A299" s="13"/>
      <c r="B299" s="30"/>
      <c r="C299" s="31"/>
      <c r="D299" s="31"/>
      <c r="E299" s="31"/>
      <c r="F299" s="30"/>
      <c r="G299" s="30"/>
      <c r="H299" s="30"/>
      <c r="I299" s="1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1" t="str">
        <f t="array" ref="J299">IF(I299&lt;&gt;"",INDEX(Def!$J$6:$L$10,MATCH(F299,Def!$I$6:$I$10,0),MATCH(I299,Def!$J$5:$L$5,0)),"")</f>
        <v/>
      </c>
      <c r="K299" s="33"/>
      <c r="L299" s="34" t="str">
        <f t="shared" si="1"/>
        <v/>
      </c>
      <c r="M299" s="31"/>
    </row>
    <row r="300" ht="13.5" customHeight="1">
      <c r="A300" s="13"/>
      <c r="B300" s="30"/>
      <c r="C300" s="31"/>
      <c r="D300" s="31"/>
      <c r="E300" s="31"/>
      <c r="F300" s="30"/>
      <c r="G300" s="30"/>
      <c r="H300" s="30"/>
      <c r="I300" s="1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1" t="str">
        <f t="array" ref="J300">IF(I300&lt;&gt;"",INDEX(Def!$J$6:$L$10,MATCH(F300,Def!$I$6:$I$10,0),MATCH(I300,Def!$J$5:$L$5,0)),"")</f>
        <v/>
      </c>
      <c r="K300" s="33"/>
      <c r="L300" s="34" t="str">
        <f t="shared" si="1"/>
        <v/>
      </c>
      <c r="M300" s="31"/>
    </row>
    <row r="301" ht="13.5" customHeight="1">
      <c r="A301" s="13"/>
      <c r="B301" s="30"/>
      <c r="C301" s="31"/>
      <c r="D301" s="31"/>
      <c r="E301" s="31"/>
      <c r="F301" s="30"/>
      <c r="G301" s="30"/>
      <c r="H301" s="30"/>
      <c r="I301" s="1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1" t="str">
        <f t="array" ref="J301">IF(I301&lt;&gt;"",INDEX(Def!$J$6:$L$10,MATCH(F301,Def!$I$6:$I$10,0),MATCH(I301,Def!$J$5:$L$5,0)),"")</f>
        <v/>
      </c>
      <c r="K301" s="33"/>
      <c r="L301" s="34" t="str">
        <f t="shared" si="1"/>
        <v/>
      </c>
      <c r="M301" s="31"/>
    </row>
    <row r="302" ht="13.5" customHeight="1">
      <c r="A302" s="13"/>
      <c r="B302" s="30"/>
      <c r="C302" s="31"/>
      <c r="D302" s="31"/>
      <c r="E302" s="31"/>
      <c r="F302" s="30"/>
      <c r="G302" s="30"/>
      <c r="H302" s="30"/>
      <c r="I302" s="1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1" t="str">
        <f t="array" ref="J302">IF(I302&lt;&gt;"",INDEX(Def!$J$6:$L$10,MATCH(F302,Def!$I$6:$I$10,0),MATCH(I302,Def!$J$5:$L$5,0)),"")</f>
        <v/>
      </c>
      <c r="K302" s="33"/>
      <c r="L302" s="34" t="str">
        <f t="shared" si="1"/>
        <v/>
      </c>
      <c r="M302" s="31"/>
    </row>
    <row r="303" ht="13.5" customHeight="1">
      <c r="A303" s="13"/>
      <c r="B303" s="30"/>
      <c r="C303" s="31"/>
      <c r="D303" s="31"/>
      <c r="E303" s="31"/>
      <c r="F303" s="30"/>
      <c r="G303" s="30"/>
      <c r="H303" s="30"/>
      <c r="I303" s="1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1" t="str">
        <f t="array" ref="J303">IF(I303&lt;&gt;"",INDEX(Def!$J$6:$L$10,MATCH(F303,Def!$I$6:$I$10,0),MATCH(I303,Def!$J$5:$L$5,0)),"")</f>
        <v/>
      </c>
      <c r="K303" s="33"/>
      <c r="L303" s="34" t="str">
        <f t="shared" si="1"/>
        <v/>
      </c>
      <c r="M303" s="31"/>
    </row>
    <row r="304" ht="13.5" customHeight="1">
      <c r="A304" s="13"/>
      <c r="B304" s="30"/>
      <c r="C304" s="31"/>
      <c r="D304" s="31"/>
      <c r="E304" s="31"/>
      <c r="F304" s="30"/>
      <c r="G304" s="30"/>
      <c r="H304" s="30"/>
      <c r="I304" s="1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1" t="str">
        <f t="array" ref="J304">IF(I304&lt;&gt;"",INDEX(Def!$J$6:$L$10,MATCH(F304,Def!$I$6:$I$10,0),MATCH(I304,Def!$J$5:$L$5,0)),"")</f>
        <v/>
      </c>
      <c r="K304" s="33"/>
      <c r="L304" s="34" t="str">
        <f t="shared" si="1"/>
        <v/>
      </c>
      <c r="M304" s="31"/>
    </row>
    <row r="305" ht="13.5" customHeight="1">
      <c r="A305" s="13"/>
      <c r="B305" s="30"/>
      <c r="C305" s="31"/>
      <c r="D305" s="31"/>
      <c r="E305" s="31"/>
      <c r="F305" s="30"/>
      <c r="G305" s="30"/>
      <c r="H305" s="30"/>
      <c r="I305" s="1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1" t="str">
        <f t="array" ref="J305">IF(I305&lt;&gt;"",INDEX(Def!$J$6:$L$10,MATCH(F305,Def!$I$6:$I$10,0),MATCH(I305,Def!$J$5:$L$5,0)),"")</f>
        <v/>
      </c>
      <c r="K305" s="33"/>
      <c r="L305" s="34" t="str">
        <f t="shared" si="1"/>
        <v/>
      </c>
      <c r="M305" s="31"/>
    </row>
    <row r="306" ht="13.5" customHeight="1">
      <c r="A306" s="13"/>
      <c r="B306" s="30"/>
      <c r="C306" s="31"/>
      <c r="D306" s="31"/>
      <c r="E306" s="31"/>
      <c r="F306" s="30"/>
      <c r="G306" s="30"/>
      <c r="H306" s="30"/>
      <c r="I306" s="1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1" t="str">
        <f t="array" ref="J306">IF(I306&lt;&gt;"",INDEX(Def!$J$6:$L$10,MATCH(F306,Def!$I$6:$I$10,0),MATCH(I306,Def!$J$5:$L$5,0)),"")</f>
        <v/>
      </c>
      <c r="K306" s="33"/>
      <c r="L306" s="34" t="str">
        <f t="shared" si="1"/>
        <v/>
      </c>
      <c r="M306" s="31"/>
    </row>
    <row r="307" ht="13.5" customHeight="1">
      <c r="A307" s="13"/>
      <c r="B307" s="30"/>
      <c r="C307" s="31"/>
      <c r="D307" s="31"/>
      <c r="E307" s="31"/>
      <c r="F307" s="30"/>
      <c r="G307" s="30"/>
      <c r="H307" s="30"/>
      <c r="I307" s="1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1" t="str">
        <f t="array" ref="J307">IF(I307&lt;&gt;"",INDEX(Def!$J$6:$L$10,MATCH(F307,Def!$I$6:$I$10,0),MATCH(I307,Def!$J$5:$L$5,0)),"")</f>
        <v/>
      </c>
      <c r="K307" s="33"/>
      <c r="L307" s="34" t="str">
        <f t="shared" si="1"/>
        <v/>
      </c>
      <c r="M307" s="31"/>
    </row>
    <row r="308" ht="13.5" customHeight="1">
      <c r="A308" s="13"/>
      <c r="B308" s="30"/>
      <c r="C308" s="31"/>
      <c r="D308" s="31"/>
      <c r="E308" s="31"/>
      <c r="F308" s="30"/>
      <c r="G308" s="30"/>
      <c r="H308" s="30"/>
      <c r="I308" s="1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1" t="str">
        <f t="array" ref="J308">IF(I308&lt;&gt;"",INDEX(Def!$J$6:$L$10,MATCH(F308,Def!$I$6:$I$10,0),MATCH(I308,Def!$J$5:$L$5,0)),"")</f>
        <v/>
      </c>
      <c r="K308" s="33"/>
      <c r="L308" s="34" t="str">
        <f t="shared" si="1"/>
        <v/>
      </c>
      <c r="M308" s="31"/>
    </row>
    <row r="309" ht="13.5" customHeight="1">
      <c r="A309" s="13"/>
      <c r="B309" s="30"/>
      <c r="C309" s="31"/>
      <c r="D309" s="31"/>
      <c r="E309" s="31"/>
      <c r="F309" s="30"/>
      <c r="G309" s="30"/>
      <c r="H309" s="30"/>
      <c r="I309" s="1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1" t="str">
        <f t="array" ref="J309">IF(I309&lt;&gt;"",INDEX(Def!$J$6:$L$10,MATCH(F309,Def!$I$6:$I$10,0),MATCH(I309,Def!$J$5:$L$5,0)),"")</f>
        <v/>
      </c>
      <c r="K309" s="33"/>
      <c r="L309" s="34" t="str">
        <f t="shared" si="1"/>
        <v/>
      </c>
      <c r="M309" s="31"/>
    </row>
    <row r="310" ht="13.5" customHeight="1">
      <c r="A310" s="13"/>
      <c r="B310" s="30"/>
      <c r="C310" s="31"/>
      <c r="D310" s="31"/>
      <c r="E310" s="31"/>
      <c r="F310" s="30"/>
      <c r="G310" s="30"/>
      <c r="H310" s="30"/>
      <c r="I310" s="1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1" t="str">
        <f t="array" ref="J310">IF(I310&lt;&gt;"",INDEX(Def!$J$6:$L$10,MATCH(F310,Def!$I$6:$I$10,0),MATCH(I310,Def!$J$5:$L$5,0)),"")</f>
        <v/>
      </c>
      <c r="K310" s="33"/>
      <c r="L310" s="34" t="str">
        <f t="shared" si="1"/>
        <v/>
      </c>
      <c r="M310" s="31"/>
    </row>
    <row r="311" ht="13.5" customHeight="1">
      <c r="A311" s="13"/>
      <c r="B311" s="30"/>
      <c r="C311" s="31"/>
      <c r="D311" s="31"/>
      <c r="E311" s="31"/>
      <c r="F311" s="30"/>
      <c r="G311" s="30"/>
      <c r="H311" s="30"/>
      <c r="I311" s="1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1" t="str">
        <f t="array" ref="J311">IF(I311&lt;&gt;"",INDEX(Def!$J$6:$L$10,MATCH(F311,Def!$I$6:$I$10,0),MATCH(I311,Def!$J$5:$L$5,0)),"")</f>
        <v/>
      </c>
      <c r="K311" s="33"/>
      <c r="L311" s="34" t="str">
        <f t="shared" si="1"/>
        <v/>
      </c>
      <c r="M311" s="31"/>
    </row>
    <row r="312" ht="13.5" customHeight="1">
      <c r="A312" s="13"/>
      <c r="B312" s="30"/>
      <c r="C312" s="31"/>
      <c r="D312" s="31"/>
      <c r="E312" s="31"/>
      <c r="F312" s="30"/>
      <c r="G312" s="30"/>
      <c r="H312" s="30"/>
      <c r="I312" s="1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1" t="str">
        <f t="array" ref="J312">IF(I312&lt;&gt;"",INDEX(Def!$J$6:$L$10,MATCH(F312,Def!$I$6:$I$10,0),MATCH(I312,Def!$J$5:$L$5,0)),"")</f>
        <v/>
      </c>
      <c r="K312" s="33"/>
      <c r="L312" s="34" t="str">
        <f t="shared" si="1"/>
        <v/>
      </c>
      <c r="M312" s="31"/>
    </row>
    <row r="313" ht="13.5" customHeight="1">
      <c r="A313" s="13"/>
      <c r="B313" s="30"/>
      <c r="C313" s="31"/>
      <c r="D313" s="31"/>
      <c r="E313" s="31"/>
      <c r="F313" s="30"/>
      <c r="G313" s="30"/>
      <c r="H313" s="30"/>
      <c r="I313" s="1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1" t="str">
        <f t="array" ref="J313">IF(I313&lt;&gt;"",INDEX(Def!$J$6:$L$10,MATCH(F313,Def!$I$6:$I$10,0),MATCH(I313,Def!$J$5:$L$5,0)),"")</f>
        <v/>
      </c>
      <c r="K313" s="33"/>
      <c r="L313" s="34" t="str">
        <f t="shared" si="1"/>
        <v/>
      </c>
      <c r="M313" s="31"/>
    </row>
    <row r="314" ht="13.5" customHeight="1">
      <c r="A314" s="13"/>
      <c r="B314" s="30"/>
      <c r="C314" s="31"/>
      <c r="D314" s="31"/>
      <c r="E314" s="31"/>
      <c r="F314" s="30"/>
      <c r="G314" s="30"/>
      <c r="H314" s="30"/>
      <c r="I314" s="1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1" t="str">
        <f t="array" ref="J314">IF(I314&lt;&gt;"",INDEX(Def!$J$6:$L$10,MATCH(F314,Def!$I$6:$I$10,0),MATCH(I314,Def!$J$5:$L$5,0)),"")</f>
        <v/>
      </c>
      <c r="K314" s="33"/>
      <c r="L314" s="34" t="str">
        <f t="shared" si="1"/>
        <v/>
      </c>
      <c r="M314" s="31"/>
    </row>
    <row r="315" ht="13.5" customHeight="1">
      <c r="A315" s="13"/>
      <c r="B315" s="30"/>
      <c r="C315" s="31"/>
      <c r="D315" s="31"/>
      <c r="E315" s="31"/>
      <c r="F315" s="30"/>
      <c r="G315" s="30"/>
      <c r="H315" s="30"/>
      <c r="I315" s="1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1" t="str">
        <f t="array" ref="J315">IF(I315&lt;&gt;"",INDEX(Def!$J$6:$L$10,MATCH(F315,Def!$I$6:$I$10,0),MATCH(I315,Def!$J$5:$L$5,0)),"")</f>
        <v/>
      </c>
      <c r="K315" s="33"/>
      <c r="L315" s="34" t="str">
        <f t="shared" si="1"/>
        <v/>
      </c>
      <c r="M315" s="31"/>
    </row>
    <row r="316" ht="13.5" customHeight="1">
      <c r="A316" s="13"/>
      <c r="B316" s="30"/>
      <c r="C316" s="31"/>
      <c r="D316" s="31"/>
      <c r="E316" s="31"/>
      <c r="F316" s="30"/>
      <c r="G316" s="30"/>
      <c r="H316" s="30"/>
      <c r="I316" s="1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1" t="str">
        <f t="array" ref="J316">IF(I316&lt;&gt;"",INDEX(Def!$J$6:$L$10,MATCH(F316,Def!$I$6:$I$10,0),MATCH(I316,Def!$J$5:$L$5,0)),"")</f>
        <v/>
      </c>
      <c r="K316" s="33"/>
      <c r="L316" s="34" t="str">
        <f t="shared" si="1"/>
        <v/>
      </c>
      <c r="M316" s="31"/>
    </row>
    <row r="317" ht="13.5" customHeight="1">
      <c r="A317" s="13"/>
      <c r="B317" s="30"/>
      <c r="C317" s="31"/>
      <c r="D317" s="31"/>
      <c r="E317" s="31"/>
      <c r="F317" s="30"/>
      <c r="G317" s="30"/>
      <c r="H317" s="30"/>
      <c r="I317" s="1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1" t="str">
        <f t="array" ref="J317">IF(I317&lt;&gt;"",INDEX(Def!$J$6:$L$10,MATCH(F317,Def!$I$6:$I$10,0),MATCH(I317,Def!$J$5:$L$5,0)),"")</f>
        <v/>
      </c>
      <c r="K317" s="33"/>
      <c r="L317" s="34" t="str">
        <f t="shared" si="1"/>
        <v/>
      </c>
      <c r="M317" s="31"/>
    </row>
    <row r="318" ht="13.5" customHeight="1">
      <c r="A318" s="13"/>
      <c r="B318" s="30"/>
      <c r="C318" s="31"/>
      <c r="D318" s="31"/>
      <c r="E318" s="31"/>
      <c r="F318" s="30"/>
      <c r="G318" s="30"/>
      <c r="H318" s="30"/>
      <c r="I318" s="1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1" t="str">
        <f t="array" ref="J318">IF(I318&lt;&gt;"",INDEX(Def!$J$6:$L$10,MATCH(F318,Def!$I$6:$I$10,0),MATCH(I318,Def!$J$5:$L$5,0)),"")</f>
        <v/>
      </c>
      <c r="K318" s="33"/>
      <c r="L318" s="34" t="str">
        <f t="shared" si="1"/>
        <v/>
      </c>
      <c r="M318" s="31"/>
    </row>
    <row r="319" ht="13.5" customHeight="1">
      <c r="A319" s="13"/>
      <c r="B319" s="30"/>
      <c r="C319" s="31"/>
      <c r="D319" s="31"/>
      <c r="E319" s="31"/>
      <c r="F319" s="30"/>
      <c r="G319" s="30"/>
      <c r="H319" s="30"/>
      <c r="I319" s="1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1" t="str">
        <f t="array" ref="J319">IF(I319&lt;&gt;"",INDEX(Def!$J$6:$L$10,MATCH(F319,Def!$I$6:$I$10,0),MATCH(I319,Def!$J$5:$L$5,0)),"")</f>
        <v/>
      </c>
      <c r="K319" s="33"/>
      <c r="L319" s="34" t="str">
        <f t="shared" si="1"/>
        <v/>
      </c>
      <c r="M319" s="31"/>
    </row>
    <row r="320" ht="13.5" customHeight="1">
      <c r="A320" s="13"/>
      <c r="B320" s="30"/>
      <c r="C320" s="31"/>
      <c r="D320" s="31"/>
      <c r="E320" s="31"/>
      <c r="F320" s="30"/>
      <c r="G320" s="30"/>
      <c r="H320" s="30"/>
      <c r="I320" s="1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1" t="str">
        <f t="array" ref="J320">IF(I320&lt;&gt;"",INDEX(Def!$J$6:$L$10,MATCH(F320,Def!$I$6:$I$10,0),MATCH(I320,Def!$J$5:$L$5,0)),"")</f>
        <v/>
      </c>
      <c r="K320" s="33"/>
      <c r="L320" s="34" t="str">
        <f t="shared" si="1"/>
        <v/>
      </c>
      <c r="M320" s="31"/>
    </row>
    <row r="321" ht="13.5" customHeight="1">
      <c r="A321" s="13"/>
      <c r="B321" s="30"/>
      <c r="C321" s="31"/>
      <c r="D321" s="31"/>
      <c r="E321" s="31"/>
      <c r="F321" s="30"/>
      <c r="G321" s="30"/>
      <c r="H321" s="30"/>
      <c r="I321" s="1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1" t="str">
        <f t="array" ref="J321">IF(I321&lt;&gt;"",INDEX(Def!$J$6:$L$10,MATCH(F321,Def!$I$6:$I$10,0),MATCH(I321,Def!$J$5:$L$5,0)),"")</f>
        <v/>
      </c>
      <c r="K321" s="33"/>
      <c r="L321" s="34" t="str">
        <f t="shared" si="1"/>
        <v/>
      </c>
      <c r="M321" s="31"/>
    </row>
    <row r="322" ht="13.5" customHeight="1">
      <c r="A322" s="13"/>
      <c r="B322" s="30"/>
      <c r="C322" s="31"/>
      <c r="D322" s="31"/>
      <c r="E322" s="31"/>
      <c r="F322" s="30"/>
      <c r="G322" s="30"/>
      <c r="H322" s="30"/>
      <c r="I322" s="1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1" t="str">
        <f t="array" ref="J322">IF(I322&lt;&gt;"",INDEX(Def!$J$6:$L$10,MATCH(F322,Def!$I$6:$I$10,0),MATCH(I322,Def!$J$5:$L$5,0)),"")</f>
        <v/>
      </c>
      <c r="K322" s="33"/>
      <c r="L322" s="34" t="str">
        <f t="shared" si="1"/>
        <v/>
      </c>
      <c r="M322" s="31"/>
    </row>
    <row r="323" ht="13.5" customHeight="1">
      <c r="A323" s="13"/>
      <c r="B323" s="30"/>
      <c r="C323" s="31"/>
      <c r="D323" s="31"/>
      <c r="E323" s="31"/>
      <c r="F323" s="30"/>
      <c r="G323" s="30"/>
      <c r="H323" s="30"/>
      <c r="I323" s="1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1" t="str">
        <f t="array" ref="J323">IF(I323&lt;&gt;"",INDEX(Def!$J$6:$L$10,MATCH(F323,Def!$I$6:$I$10,0),MATCH(I323,Def!$J$5:$L$5,0)),"")</f>
        <v/>
      </c>
      <c r="K323" s="33"/>
      <c r="L323" s="34" t="str">
        <f t="shared" si="1"/>
        <v/>
      </c>
      <c r="M323" s="31"/>
    </row>
    <row r="324" ht="13.5" customHeight="1">
      <c r="A324" s="13"/>
      <c r="B324" s="30"/>
      <c r="C324" s="31"/>
      <c r="D324" s="31"/>
      <c r="E324" s="31"/>
      <c r="F324" s="30"/>
      <c r="G324" s="30"/>
      <c r="H324" s="30"/>
      <c r="I324" s="1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1" t="str">
        <f t="array" ref="J324">IF(I324&lt;&gt;"",INDEX(Def!$J$6:$L$10,MATCH(F324,Def!$I$6:$I$10,0),MATCH(I324,Def!$J$5:$L$5,0)),"")</f>
        <v/>
      </c>
      <c r="K324" s="33"/>
      <c r="L324" s="34" t="str">
        <f t="shared" si="1"/>
        <v/>
      </c>
      <c r="M324" s="31"/>
    </row>
    <row r="325" ht="13.5" customHeight="1">
      <c r="A325" s="13"/>
      <c r="B325" s="30"/>
      <c r="C325" s="31"/>
      <c r="D325" s="31"/>
      <c r="E325" s="31"/>
      <c r="F325" s="30"/>
      <c r="G325" s="30"/>
      <c r="H325" s="30"/>
      <c r="I325" s="1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1" t="str">
        <f t="array" ref="J325">IF(I325&lt;&gt;"",INDEX(Def!$J$6:$L$10,MATCH(F325,Def!$I$6:$I$10,0),MATCH(I325,Def!$J$5:$L$5,0)),"")</f>
        <v/>
      </c>
      <c r="K325" s="33"/>
      <c r="L325" s="34" t="str">
        <f t="shared" si="1"/>
        <v/>
      </c>
      <c r="M325" s="31"/>
    </row>
    <row r="326" ht="13.5" customHeight="1">
      <c r="A326" s="13"/>
      <c r="B326" s="30"/>
      <c r="C326" s="31"/>
      <c r="D326" s="31"/>
      <c r="E326" s="31"/>
      <c r="F326" s="30"/>
      <c r="G326" s="30"/>
      <c r="H326" s="30"/>
      <c r="I326" s="1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1" t="str">
        <f t="array" ref="J326">IF(I326&lt;&gt;"",INDEX(Def!$J$6:$L$10,MATCH(F326,Def!$I$6:$I$10,0),MATCH(I326,Def!$J$5:$L$5,0)),"")</f>
        <v/>
      </c>
      <c r="K326" s="33"/>
      <c r="L326" s="34" t="str">
        <f t="shared" si="1"/>
        <v/>
      </c>
      <c r="M326" s="31"/>
    </row>
    <row r="327" ht="13.5" customHeight="1">
      <c r="A327" s="13"/>
      <c r="B327" s="30"/>
      <c r="C327" s="31"/>
      <c r="D327" s="31"/>
      <c r="E327" s="31"/>
      <c r="F327" s="30"/>
      <c r="G327" s="30"/>
      <c r="H327" s="30"/>
      <c r="I327" s="1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1" t="str">
        <f t="array" ref="J327">IF(I327&lt;&gt;"",INDEX(Def!$J$6:$L$10,MATCH(F327,Def!$I$6:$I$10,0),MATCH(I327,Def!$J$5:$L$5,0)),"")</f>
        <v/>
      </c>
      <c r="K327" s="33"/>
      <c r="L327" s="34" t="str">
        <f t="shared" si="1"/>
        <v/>
      </c>
      <c r="M327" s="31"/>
    </row>
    <row r="328" ht="13.5" customHeight="1">
      <c r="A328" s="13"/>
      <c r="B328" s="30"/>
      <c r="C328" s="31"/>
      <c r="D328" s="31"/>
      <c r="E328" s="31"/>
      <c r="F328" s="30"/>
      <c r="G328" s="30"/>
      <c r="H328" s="30"/>
      <c r="I328" s="1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1" t="str">
        <f t="array" ref="J328">IF(I328&lt;&gt;"",INDEX(Def!$J$6:$L$10,MATCH(F328,Def!$I$6:$I$10,0),MATCH(I328,Def!$J$5:$L$5,0)),"")</f>
        <v/>
      </c>
      <c r="K328" s="33"/>
      <c r="L328" s="34" t="str">
        <f t="shared" si="1"/>
        <v/>
      </c>
      <c r="M328" s="31"/>
    </row>
    <row r="329" ht="13.5" customHeight="1">
      <c r="A329" s="13"/>
      <c r="B329" s="30"/>
      <c r="C329" s="31"/>
      <c r="D329" s="31"/>
      <c r="E329" s="31"/>
      <c r="F329" s="30"/>
      <c r="G329" s="30"/>
      <c r="H329" s="30"/>
      <c r="I329" s="1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1" t="str">
        <f t="array" ref="J329">IF(I329&lt;&gt;"",INDEX(Def!$J$6:$L$10,MATCH(F329,Def!$I$6:$I$10,0),MATCH(I329,Def!$J$5:$L$5,0)),"")</f>
        <v/>
      </c>
      <c r="K329" s="33"/>
      <c r="L329" s="34" t="str">
        <f t="shared" si="1"/>
        <v/>
      </c>
      <c r="M329" s="31"/>
    </row>
    <row r="330" ht="13.5" customHeight="1">
      <c r="A330" s="13"/>
      <c r="B330" s="30"/>
      <c r="C330" s="31"/>
      <c r="D330" s="31"/>
      <c r="E330" s="31"/>
      <c r="F330" s="30"/>
      <c r="G330" s="30"/>
      <c r="H330" s="30"/>
      <c r="I330" s="1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1" t="str">
        <f t="array" ref="J330">IF(I330&lt;&gt;"",INDEX(Def!$J$6:$L$10,MATCH(F330,Def!$I$6:$I$10,0),MATCH(I330,Def!$J$5:$L$5,0)),"")</f>
        <v/>
      </c>
      <c r="K330" s="33"/>
      <c r="L330" s="34" t="str">
        <f t="shared" si="1"/>
        <v/>
      </c>
      <c r="M330" s="31"/>
    </row>
    <row r="331" ht="13.5" customHeight="1">
      <c r="A331" s="13"/>
      <c r="B331" s="30"/>
      <c r="C331" s="31"/>
      <c r="D331" s="31"/>
      <c r="E331" s="31"/>
      <c r="F331" s="30"/>
      <c r="G331" s="30"/>
      <c r="H331" s="30"/>
      <c r="I331" s="1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1" t="str">
        <f t="array" ref="J331">IF(I331&lt;&gt;"",INDEX(Def!$J$6:$L$10,MATCH(F331,Def!$I$6:$I$10,0),MATCH(I331,Def!$J$5:$L$5,0)),"")</f>
        <v/>
      </c>
      <c r="K331" s="33"/>
      <c r="L331" s="34" t="str">
        <f t="shared" si="1"/>
        <v/>
      </c>
      <c r="M331" s="31"/>
    </row>
    <row r="332" ht="13.5" customHeight="1">
      <c r="A332" s="13"/>
      <c r="B332" s="30"/>
      <c r="C332" s="31"/>
      <c r="D332" s="31"/>
      <c r="E332" s="31"/>
      <c r="F332" s="30"/>
      <c r="G332" s="30"/>
      <c r="H332" s="30"/>
      <c r="I332" s="1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1" t="str">
        <f t="array" ref="J332">IF(I332&lt;&gt;"",INDEX(Def!$J$6:$L$10,MATCH(F332,Def!$I$6:$I$10,0),MATCH(I332,Def!$J$5:$L$5,0)),"")</f>
        <v/>
      </c>
      <c r="K332" s="33"/>
      <c r="L332" s="34" t="str">
        <f t="shared" si="1"/>
        <v/>
      </c>
      <c r="M332" s="31"/>
    </row>
    <row r="333" ht="13.5" customHeight="1">
      <c r="A333" s="13"/>
      <c r="B333" s="30"/>
      <c r="C333" s="31"/>
      <c r="D333" s="31"/>
      <c r="E333" s="31"/>
      <c r="F333" s="30"/>
      <c r="G333" s="30"/>
      <c r="H333" s="30"/>
      <c r="I333" s="1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1" t="str">
        <f t="array" ref="J333">IF(I333&lt;&gt;"",INDEX(Def!$J$6:$L$10,MATCH(F333,Def!$I$6:$I$10,0),MATCH(I333,Def!$J$5:$L$5,0)),"")</f>
        <v/>
      </c>
      <c r="K333" s="33"/>
      <c r="L333" s="34" t="str">
        <f t="shared" si="1"/>
        <v/>
      </c>
      <c r="M333" s="31"/>
    </row>
    <row r="334" ht="13.5" customHeight="1">
      <c r="A334" s="13"/>
      <c r="B334" s="30"/>
      <c r="C334" s="31"/>
      <c r="D334" s="31"/>
      <c r="E334" s="31"/>
      <c r="F334" s="30"/>
      <c r="G334" s="30"/>
      <c r="H334" s="30"/>
      <c r="I334" s="1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1" t="str">
        <f t="array" ref="J334">IF(I334&lt;&gt;"",INDEX(Def!$J$6:$L$10,MATCH(F334,Def!$I$6:$I$10,0),MATCH(I334,Def!$J$5:$L$5,0)),"")</f>
        <v/>
      </c>
      <c r="K334" s="33"/>
      <c r="L334" s="34" t="str">
        <f t="shared" si="1"/>
        <v/>
      </c>
      <c r="M334" s="31"/>
    </row>
    <row r="335" ht="13.5" customHeight="1">
      <c r="A335" s="13"/>
      <c r="B335" s="30"/>
      <c r="C335" s="31"/>
      <c r="D335" s="31"/>
      <c r="E335" s="31"/>
      <c r="F335" s="30"/>
      <c r="G335" s="30"/>
      <c r="H335" s="30"/>
      <c r="I335" s="1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1" t="str">
        <f t="array" ref="J335">IF(I335&lt;&gt;"",INDEX(Def!$J$6:$L$10,MATCH(F335,Def!$I$6:$I$10,0),MATCH(I335,Def!$J$5:$L$5,0)),"")</f>
        <v/>
      </c>
      <c r="K335" s="33"/>
      <c r="L335" s="34" t="str">
        <f t="shared" si="1"/>
        <v/>
      </c>
      <c r="M335" s="31"/>
    </row>
    <row r="336" ht="13.5" customHeight="1">
      <c r="A336" s="13"/>
      <c r="B336" s="30"/>
      <c r="C336" s="31"/>
      <c r="D336" s="31"/>
      <c r="E336" s="31"/>
      <c r="F336" s="30"/>
      <c r="G336" s="30"/>
      <c r="H336" s="30"/>
      <c r="I336" s="1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1" t="str">
        <f t="array" ref="J336">IF(I336&lt;&gt;"",INDEX(Def!$J$6:$L$10,MATCH(F336,Def!$I$6:$I$10,0),MATCH(I336,Def!$J$5:$L$5,0)),"")</f>
        <v/>
      </c>
      <c r="K336" s="33"/>
      <c r="L336" s="34" t="str">
        <f t="shared" si="1"/>
        <v/>
      </c>
      <c r="M336" s="31"/>
    </row>
    <row r="337" ht="13.5" customHeight="1">
      <c r="A337" s="13"/>
      <c r="B337" s="30"/>
      <c r="C337" s="31"/>
      <c r="D337" s="31"/>
      <c r="E337" s="31"/>
      <c r="F337" s="30"/>
      <c r="G337" s="30"/>
      <c r="H337" s="30"/>
      <c r="I337" s="1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1" t="str">
        <f t="array" ref="J337">IF(I337&lt;&gt;"",INDEX(Def!$J$6:$L$10,MATCH(F337,Def!$I$6:$I$10,0),MATCH(I337,Def!$J$5:$L$5,0)),"")</f>
        <v/>
      </c>
      <c r="K337" s="33"/>
      <c r="L337" s="34" t="str">
        <f t="shared" si="1"/>
        <v/>
      </c>
      <c r="M337" s="31"/>
    </row>
    <row r="338" ht="13.5" customHeight="1">
      <c r="A338" s="13"/>
      <c r="B338" s="30"/>
      <c r="C338" s="31"/>
      <c r="D338" s="31"/>
      <c r="E338" s="31"/>
      <c r="F338" s="30"/>
      <c r="G338" s="30"/>
      <c r="H338" s="30"/>
      <c r="I338" s="1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1" t="str">
        <f t="array" ref="J338">IF(I338&lt;&gt;"",INDEX(Def!$J$6:$L$10,MATCH(F338,Def!$I$6:$I$10,0),MATCH(I338,Def!$J$5:$L$5,0)),"")</f>
        <v/>
      </c>
      <c r="K338" s="33"/>
      <c r="L338" s="34" t="str">
        <f t="shared" si="1"/>
        <v/>
      </c>
      <c r="M338" s="31"/>
    </row>
    <row r="339" ht="13.5" customHeight="1">
      <c r="A339" s="13"/>
      <c r="B339" s="30"/>
      <c r="C339" s="31"/>
      <c r="D339" s="31"/>
      <c r="E339" s="31"/>
      <c r="F339" s="30"/>
      <c r="G339" s="30"/>
      <c r="H339" s="30"/>
      <c r="I339" s="1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1" t="str">
        <f t="array" ref="J339">IF(I339&lt;&gt;"",INDEX(Def!$J$6:$L$10,MATCH(F339,Def!$I$6:$I$10,0),MATCH(I339,Def!$J$5:$L$5,0)),"")</f>
        <v/>
      </c>
      <c r="K339" s="33"/>
      <c r="L339" s="34" t="str">
        <f t="shared" si="1"/>
        <v/>
      </c>
      <c r="M339" s="31"/>
    </row>
    <row r="340" ht="13.5" customHeight="1">
      <c r="A340" s="13"/>
      <c r="B340" s="30"/>
      <c r="C340" s="31"/>
      <c r="D340" s="31"/>
      <c r="E340" s="31"/>
      <c r="F340" s="30"/>
      <c r="G340" s="30"/>
      <c r="H340" s="30"/>
      <c r="I340" s="1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1" t="str">
        <f t="array" ref="J340">IF(I340&lt;&gt;"",INDEX(Def!$J$6:$L$10,MATCH(F340,Def!$I$6:$I$10,0),MATCH(I340,Def!$J$5:$L$5,0)),"")</f>
        <v/>
      </c>
      <c r="K340" s="33"/>
      <c r="L340" s="34" t="str">
        <f t="shared" si="1"/>
        <v/>
      </c>
      <c r="M340" s="31"/>
    </row>
    <row r="341" ht="13.5" customHeight="1">
      <c r="A341" s="13"/>
      <c r="B341" s="30"/>
      <c r="C341" s="31"/>
      <c r="D341" s="31"/>
      <c r="E341" s="31"/>
      <c r="F341" s="30"/>
      <c r="G341" s="30"/>
      <c r="H341" s="30"/>
      <c r="I341" s="1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1" t="str">
        <f t="array" ref="J341">IF(I341&lt;&gt;"",INDEX(Def!$J$6:$L$10,MATCH(F341,Def!$I$6:$I$10,0),MATCH(I341,Def!$J$5:$L$5,0)),"")</f>
        <v/>
      </c>
      <c r="K341" s="33"/>
      <c r="L341" s="34" t="str">
        <f t="shared" si="1"/>
        <v/>
      </c>
      <c r="M341" s="31"/>
    </row>
    <row r="342" ht="13.5" customHeight="1">
      <c r="A342" s="13"/>
      <c r="B342" s="30"/>
      <c r="C342" s="31"/>
      <c r="D342" s="31"/>
      <c r="E342" s="31"/>
      <c r="F342" s="30"/>
      <c r="G342" s="30"/>
      <c r="H342" s="30"/>
      <c r="I342" s="1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1" t="str">
        <f t="array" ref="J342">IF(I342&lt;&gt;"",INDEX(Def!$J$6:$L$10,MATCH(F342,Def!$I$6:$I$10,0),MATCH(I342,Def!$J$5:$L$5,0)),"")</f>
        <v/>
      </c>
      <c r="K342" s="33"/>
      <c r="L342" s="34" t="str">
        <f t="shared" si="1"/>
        <v/>
      </c>
      <c r="M342" s="31"/>
    </row>
    <row r="343" ht="13.5" customHeight="1">
      <c r="A343" s="13"/>
      <c r="B343" s="30"/>
      <c r="C343" s="31"/>
      <c r="D343" s="31"/>
      <c r="E343" s="31"/>
      <c r="F343" s="30"/>
      <c r="G343" s="30"/>
      <c r="H343" s="30"/>
      <c r="I343" s="1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1" t="str">
        <f t="array" ref="J343">IF(I343&lt;&gt;"",INDEX(Def!$J$6:$L$10,MATCH(F343,Def!$I$6:$I$10,0),MATCH(I343,Def!$J$5:$L$5,0)),"")</f>
        <v/>
      </c>
      <c r="K343" s="33"/>
      <c r="L343" s="34" t="str">
        <f t="shared" si="1"/>
        <v/>
      </c>
      <c r="M343" s="31"/>
    </row>
    <row r="344" ht="13.5" customHeight="1">
      <c r="A344" s="13"/>
      <c r="B344" s="30"/>
      <c r="C344" s="31"/>
      <c r="D344" s="31"/>
      <c r="E344" s="31"/>
      <c r="F344" s="30"/>
      <c r="G344" s="30"/>
      <c r="H344" s="30"/>
      <c r="I344" s="1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1" t="str">
        <f t="array" ref="J344">IF(I344&lt;&gt;"",INDEX(Def!$J$6:$L$10,MATCH(F344,Def!$I$6:$I$10,0),MATCH(I344,Def!$J$5:$L$5,0)),"")</f>
        <v/>
      </c>
      <c r="K344" s="33"/>
      <c r="L344" s="34" t="str">
        <f t="shared" si="1"/>
        <v/>
      </c>
      <c r="M344" s="31"/>
    </row>
    <row r="345" ht="13.5" customHeight="1">
      <c r="A345" s="13"/>
      <c r="B345" s="30"/>
      <c r="C345" s="31"/>
      <c r="D345" s="31"/>
      <c r="E345" s="31"/>
      <c r="F345" s="30"/>
      <c r="G345" s="30"/>
      <c r="H345" s="30"/>
      <c r="I345" s="1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1" t="str">
        <f t="array" ref="J345">IF(I345&lt;&gt;"",INDEX(Def!$J$6:$L$10,MATCH(F345,Def!$I$6:$I$10,0),MATCH(I345,Def!$J$5:$L$5,0)),"")</f>
        <v/>
      </c>
      <c r="K345" s="33"/>
      <c r="L345" s="34" t="str">
        <f t="shared" si="1"/>
        <v/>
      </c>
      <c r="M345" s="31"/>
    </row>
    <row r="346" ht="13.5" customHeight="1">
      <c r="A346" s="13"/>
      <c r="B346" s="30"/>
      <c r="C346" s="31"/>
      <c r="D346" s="31"/>
      <c r="E346" s="31"/>
      <c r="F346" s="30"/>
      <c r="G346" s="30"/>
      <c r="H346" s="30"/>
      <c r="I346" s="1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1" t="str">
        <f t="array" ref="J346">IF(I346&lt;&gt;"",INDEX(Def!$J$6:$L$10,MATCH(F346,Def!$I$6:$I$10,0),MATCH(I346,Def!$J$5:$L$5,0)),"")</f>
        <v/>
      </c>
      <c r="K346" s="33"/>
      <c r="L346" s="34" t="str">
        <f t="shared" si="1"/>
        <v/>
      </c>
      <c r="M346" s="31"/>
    </row>
    <row r="347" ht="13.5" customHeight="1">
      <c r="A347" s="13"/>
      <c r="B347" s="30"/>
      <c r="C347" s="31"/>
      <c r="D347" s="31"/>
      <c r="E347" s="31"/>
      <c r="F347" s="30"/>
      <c r="G347" s="30"/>
      <c r="H347" s="30"/>
      <c r="I347" s="1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1" t="str">
        <f t="array" ref="J347">IF(I347&lt;&gt;"",INDEX(Def!$J$6:$L$10,MATCH(F347,Def!$I$6:$I$10,0),MATCH(I347,Def!$J$5:$L$5,0)),"")</f>
        <v/>
      </c>
      <c r="K347" s="33"/>
      <c r="L347" s="34" t="str">
        <f t="shared" si="1"/>
        <v/>
      </c>
      <c r="M347" s="31"/>
    </row>
    <row r="348" ht="13.5" customHeight="1">
      <c r="A348" s="13"/>
      <c r="B348" s="30"/>
      <c r="C348" s="31"/>
      <c r="D348" s="31"/>
      <c r="E348" s="31"/>
      <c r="F348" s="30"/>
      <c r="G348" s="30"/>
      <c r="H348" s="30"/>
      <c r="I348" s="1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1" t="str">
        <f t="array" ref="J348">IF(I348&lt;&gt;"",INDEX(Def!$J$6:$L$10,MATCH(F348,Def!$I$6:$I$10,0),MATCH(I348,Def!$J$5:$L$5,0)),"")</f>
        <v/>
      </c>
      <c r="K348" s="33"/>
      <c r="L348" s="34" t="str">
        <f t="shared" si="1"/>
        <v/>
      </c>
      <c r="M348" s="31"/>
    </row>
    <row r="349" ht="13.5" customHeight="1">
      <c r="A349" s="13"/>
      <c r="B349" s="30"/>
      <c r="C349" s="31"/>
      <c r="D349" s="31"/>
      <c r="E349" s="31"/>
      <c r="F349" s="30"/>
      <c r="G349" s="30"/>
      <c r="H349" s="30"/>
      <c r="I349" s="1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1" t="str">
        <f t="array" ref="J349">IF(I349&lt;&gt;"",INDEX(Def!$J$6:$L$10,MATCH(F349,Def!$I$6:$I$10,0),MATCH(I349,Def!$J$5:$L$5,0)),"")</f>
        <v/>
      </c>
      <c r="K349" s="33"/>
      <c r="L349" s="34" t="str">
        <f t="shared" si="1"/>
        <v/>
      </c>
      <c r="M349" s="31"/>
    </row>
    <row r="350" ht="13.5" customHeight="1">
      <c r="A350" s="13"/>
      <c r="B350" s="30"/>
      <c r="C350" s="31"/>
      <c r="D350" s="31"/>
      <c r="E350" s="31"/>
      <c r="F350" s="30"/>
      <c r="G350" s="30"/>
      <c r="H350" s="30"/>
      <c r="I350" s="1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1" t="str">
        <f t="array" ref="J350">IF(I350&lt;&gt;"",INDEX(Def!$J$6:$L$10,MATCH(F350,Def!$I$6:$I$10,0),MATCH(I350,Def!$J$5:$L$5,0)),"")</f>
        <v/>
      </c>
      <c r="K350" s="33"/>
      <c r="L350" s="34" t="str">
        <f t="shared" si="1"/>
        <v/>
      </c>
      <c r="M350" s="31"/>
    </row>
    <row r="351" ht="13.5" customHeight="1">
      <c r="A351" s="13"/>
      <c r="B351" s="30"/>
      <c r="C351" s="31"/>
      <c r="D351" s="31"/>
      <c r="E351" s="31"/>
      <c r="F351" s="30"/>
      <c r="G351" s="30"/>
      <c r="H351" s="30"/>
      <c r="I351" s="1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1" t="str">
        <f t="array" ref="J351">IF(I351&lt;&gt;"",INDEX(Def!$J$6:$L$10,MATCH(F351,Def!$I$6:$I$10,0),MATCH(I351,Def!$J$5:$L$5,0)),"")</f>
        <v/>
      </c>
      <c r="K351" s="33"/>
      <c r="L351" s="34" t="str">
        <f t="shared" si="1"/>
        <v/>
      </c>
      <c r="M351" s="31"/>
    </row>
    <row r="352" ht="13.5" customHeight="1">
      <c r="A352" s="13"/>
      <c r="B352" s="30"/>
      <c r="C352" s="31"/>
      <c r="D352" s="31"/>
      <c r="E352" s="31"/>
      <c r="F352" s="30"/>
      <c r="G352" s="30"/>
      <c r="H352" s="30"/>
      <c r="I352" s="1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1" t="str">
        <f t="array" ref="J352">IF(I352&lt;&gt;"",INDEX(Def!$J$6:$L$10,MATCH(F352,Def!$I$6:$I$10,0),MATCH(I352,Def!$J$5:$L$5,0)),"")</f>
        <v/>
      </c>
      <c r="K352" s="33"/>
      <c r="L352" s="34" t="str">
        <f t="shared" si="1"/>
        <v/>
      </c>
      <c r="M352" s="31"/>
    </row>
    <row r="353" ht="13.5" customHeight="1">
      <c r="A353" s="13"/>
      <c r="B353" s="30"/>
      <c r="C353" s="31"/>
      <c r="D353" s="31"/>
      <c r="E353" s="31"/>
      <c r="F353" s="30"/>
      <c r="G353" s="30"/>
      <c r="H353" s="30"/>
      <c r="I353" s="1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1" t="str">
        <f t="array" ref="J353">IF(I353&lt;&gt;"",INDEX(Def!$J$6:$L$10,MATCH(F353,Def!$I$6:$I$10,0),MATCH(I353,Def!$J$5:$L$5,0)),"")</f>
        <v/>
      </c>
      <c r="K353" s="33"/>
      <c r="L353" s="34" t="str">
        <f t="shared" si="1"/>
        <v/>
      </c>
      <c r="M353" s="31"/>
    </row>
    <row r="354" ht="13.5" customHeight="1">
      <c r="A354" s="13"/>
      <c r="B354" s="30"/>
      <c r="C354" s="31"/>
      <c r="D354" s="31"/>
      <c r="E354" s="31"/>
      <c r="F354" s="30"/>
      <c r="G354" s="30"/>
      <c r="H354" s="30"/>
      <c r="I354" s="1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1" t="str">
        <f t="array" ref="J354">IF(I354&lt;&gt;"",INDEX(Def!$J$6:$L$10,MATCH(F354,Def!$I$6:$I$10,0),MATCH(I354,Def!$J$5:$L$5,0)),"")</f>
        <v/>
      </c>
      <c r="K354" s="33"/>
      <c r="L354" s="34" t="str">
        <f t="shared" si="1"/>
        <v/>
      </c>
      <c r="M354" s="31"/>
    </row>
    <row r="355" ht="13.5" customHeight="1">
      <c r="A355" s="13"/>
      <c r="B355" s="30"/>
      <c r="C355" s="31"/>
      <c r="D355" s="31"/>
      <c r="E355" s="31"/>
      <c r="F355" s="30"/>
      <c r="G355" s="30"/>
      <c r="H355" s="30"/>
      <c r="I355" s="1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1" t="str">
        <f t="array" ref="J355">IF(I355&lt;&gt;"",INDEX(Def!$J$6:$L$10,MATCH(F355,Def!$I$6:$I$10,0),MATCH(I355,Def!$J$5:$L$5,0)),"")</f>
        <v/>
      </c>
      <c r="K355" s="33"/>
      <c r="L355" s="34" t="str">
        <f t="shared" si="1"/>
        <v/>
      </c>
      <c r="M355" s="31"/>
    </row>
    <row r="356" ht="13.5" customHeight="1">
      <c r="A356" s="13"/>
      <c r="B356" s="30"/>
      <c r="C356" s="31"/>
      <c r="D356" s="31"/>
      <c r="E356" s="31"/>
      <c r="F356" s="30"/>
      <c r="G356" s="30"/>
      <c r="H356" s="30"/>
      <c r="I356" s="1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1" t="str">
        <f t="array" ref="J356">IF(I356&lt;&gt;"",INDEX(Def!$J$6:$L$10,MATCH(F356,Def!$I$6:$I$10,0),MATCH(I356,Def!$J$5:$L$5,0)),"")</f>
        <v/>
      </c>
      <c r="K356" s="33"/>
      <c r="L356" s="34" t="str">
        <f t="shared" si="1"/>
        <v/>
      </c>
      <c r="M356" s="31"/>
    </row>
    <row r="357" ht="13.5" customHeight="1">
      <c r="A357" s="13"/>
      <c r="B357" s="30"/>
      <c r="C357" s="31"/>
      <c r="D357" s="31"/>
      <c r="E357" s="31"/>
      <c r="F357" s="30"/>
      <c r="G357" s="30"/>
      <c r="H357" s="30"/>
      <c r="I357" s="1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1" t="str">
        <f t="array" ref="J357">IF(I357&lt;&gt;"",INDEX(Def!$J$6:$L$10,MATCH(F357,Def!$I$6:$I$10,0),MATCH(I357,Def!$J$5:$L$5,0)),"")</f>
        <v/>
      </c>
      <c r="K357" s="33"/>
      <c r="L357" s="34" t="str">
        <f t="shared" si="1"/>
        <v/>
      </c>
      <c r="M357" s="31"/>
    </row>
    <row r="358" ht="13.5" customHeight="1">
      <c r="A358" s="13"/>
      <c r="B358" s="30"/>
      <c r="C358" s="31"/>
      <c r="D358" s="31"/>
      <c r="E358" s="31"/>
      <c r="F358" s="30"/>
      <c r="G358" s="30"/>
      <c r="H358" s="30"/>
      <c r="I358" s="1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1" t="str">
        <f t="array" ref="J358">IF(I358&lt;&gt;"",INDEX(Def!$J$6:$L$10,MATCH(F358,Def!$I$6:$I$10,0),MATCH(I358,Def!$J$5:$L$5,0)),"")</f>
        <v/>
      </c>
      <c r="K358" s="33"/>
      <c r="L358" s="34" t="str">
        <f t="shared" si="1"/>
        <v/>
      </c>
      <c r="M358" s="31"/>
    </row>
    <row r="359" ht="13.5" customHeight="1">
      <c r="A359" s="13"/>
      <c r="B359" s="30"/>
      <c r="C359" s="31"/>
      <c r="D359" s="31"/>
      <c r="E359" s="31"/>
      <c r="F359" s="30"/>
      <c r="G359" s="30"/>
      <c r="H359" s="30"/>
      <c r="I359" s="1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1" t="str">
        <f t="array" ref="J359">IF(I359&lt;&gt;"",INDEX(Def!$J$6:$L$10,MATCH(F359,Def!$I$6:$I$10,0),MATCH(I359,Def!$J$5:$L$5,0)),"")</f>
        <v/>
      </c>
      <c r="K359" s="33"/>
      <c r="L359" s="34" t="str">
        <f t="shared" si="1"/>
        <v/>
      </c>
      <c r="M359" s="31"/>
    </row>
    <row r="360" ht="13.5" customHeight="1">
      <c r="A360" s="13"/>
      <c r="B360" s="30"/>
      <c r="C360" s="31"/>
      <c r="D360" s="31"/>
      <c r="E360" s="31"/>
      <c r="F360" s="30"/>
      <c r="G360" s="30"/>
      <c r="H360" s="30"/>
      <c r="I360" s="1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1" t="str">
        <f t="array" ref="J360">IF(I360&lt;&gt;"",INDEX(Def!$J$6:$L$10,MATCH(F360,Def!$I$6:$I$10,0),MATCH(I360,Def!$J$5:$L$5,0)),"")</f>
        <v/>
      </c>
      <c r="K360" s="33"/>
      <c r="L360" s="34" t="str">
        <f t="shared" si="1"/>
        <v/>
      </c>
      <c r="M360" s="31"/>
    </row>
    <row r="361" ht="13.5" customHeight="1">
      <c r="A361" s="13"/>
      <c r="B361" s="30"/>
      <c r="C361" s="31"/>
      <c r="D361" s="31"/>
      <c r="E361" s="31"/>
      <c r="F361" s="30"/>
      <c r="G361" s="30"/>
      <c r="H361" s="30"/>
      <c r="I361" s="1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1" t="str">
        <f t="array" ref="J361">IF(I361&lt;&gt;"",INDEX(Def!$J$6:$L$10,MATCH(F361,Def!$I$6:$I$10,0),MATCH(I361,Def!$J$5:$L$5,0)),"")</f>
        <v/>
      </c>
      <c r="K361" s="33"/>
      <c r="L361" s="34" t="str">
        <f t="shared" si="1"/>
        <v/>
      </c>
      <c r="M361" s="31"/>
    </row>
    <row r="362" ht="13.5" customHeight="1">
      <c r="A362" s="13"/>
      <c r="B362" s="30"/>
      <c r="C362" s="31"/>
      <c r="D362" s="31"/>
      <c r="E362" s="31"/>
      <c r="F362" s="30"/>
      <c r="G362" s="30"/>
      <c r="H362" s="30"/>
      <c r="I362" s="1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1" t="str">
        <f t="array" ref="J362">IF(I362&lt;&gt;"",INDEX(Def!$J$6:$L$10,MATCH(F362,Def!$I$6:$I$10,0),MATCH(I362,Def!$J$5:$L$5,0)),"")</f>
        <v/>
      </c>
      <c r="K362" s="33"/>
      <c r="L362" s="34" t="str">
        <f t="shared" si="1"/>
        <v/>
      </c>
      <c r="M362" s="31"/>
    </row>
    <row r="363" ht="13.5" customHeight="1">
      <c r="A363" s="13"/>
      <c r="B363" s="30"/>
      <c r="C363" s="31"/>
      <c r="D363" s="31"/>
      <c r="E363" s="31"/>
      <c r="F363" s="30"/>
      <c r="G363" s="30"/>
      <c r="H363" s="30"/>
      <c r="I363" s="1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1" t="str">
        <f t="array" ref="J363">IF(I363&lt;&gt;"",INDEX(Def!$J$6:$L$10,MATCH(F363,Def!$I$6:$I$10,0),MATCH(I363,Def!$J$5:$L$5,0)),"")</f>
        <v/>
      </c>
      <c r="K363" s="33"/>
      <c r="L363" s="34" t="str">
        <f t="shared" si="1"/>
        <v/>
      </c>
      <c r="M363" s="31"/>
    </row>
    <row r="364" ht="13.5" customHeight="1">
      <c r="A364" s="13"/>
      <c r="B364" s="30"/>
      <c r="C364" s="31"/>
      <c r="D364" s="31"/>
      <c r="E364" s="31"/>
      <c r="F364" s="30"/>
      <c r="G364" s="30"/>
      <c r="H364" s="30"/>
      <c r="I364" s="1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1" t="str">
        <f t="array" ref="J364">IF(I364&lt;&gt;"",INDEX(Def!$J$6:$L$10,MATCH(F364,Def!$I$6:$I$10,0),MATCH(I364,Def!$J$5:$L$5,0)),"")</f>
        <v/>
      </c>
      <c r="K364" s="33"/>
      <c r="L364" s="34" t="str">
        <f t="shared" si="1"/>
        <v/>
      </c>
      <c r="M364" s="31"/>
    </row>
    <row r="365" ht="13.5" customHeight="1">
      <c r="A365" s="13"/>
      <c r="B365" s="30"/>
      <c r="C365" s="31"/>
      <c r="D365" s="31"/>
      <c r="E365" s="31"/>
      <c r="F365" s="30"/>
      <c r="G365" s="30"/>
      <c r="H365" s="30"/>
      <c r="I365" s="1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1" t="str">
        <f t="array" ref="J365">IF(I365&lt;&gt;"",INDEX(Def!$J$6:$L$10,MATCH(F365,Def!$I$6:$I$10,0),MATCH(I365,Def!$J$5:$L$5,0)),"")</f>
        <v/>
      </c>
      <c r="K365" s="33"/>
      <c r="L365" s="34" t="str">
        <f t="shared" si="1"/>
        <v/>
      </c>
      <c r="M365" s="31"/>
    </row>
    <row r="366" ht="13.5" customHeight="1">
      <c r="A366" s="13"/>
      <c r="B366" s="30"/>
      <c r="C366" s="31"/>
      <c r="D366" s="31"/>
      <c r="E366" s="31"/>
      <c r="F366" s="30"/>
      <c r="G366" s="30"/>
      <c r="H366" s="30"/>
      <c r="I366" s="1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1" t="str">
        <f t="array" ref="J366">IF(I366&lt;&gt;"",INDEX(Def!$J$6:$L$10,MATCH(F366,Def!$I$6:$I$10,0),MATCH(I366,Def!$J$5:$L$5,0)),"")</f>
        <v/>
      </c>
      <c r="K366" s="33"/>
      <c r="L366" s="34" t="str">
        <f t="shared" si="1"/>
        <v/>
      </c>
      <c r="M366" s="31"/>
    </row>
    <row r="367" ht="13.5" customHeight="1">
      <c r="A367" s="13"/>
      <c r="B367" s="30"/>
      <c r="C367" s="31"/>
      <c r="D367" s="31"/>
      <c r="E367" s="31"/>
      <c r="F367" s="30"/>
      <c r="G367" s="30"/>
      <c r="H367" s="30"/>
      <c r="I367" s="1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1" t="str">
        <f t="array" ref="J367">IF(I367&lt;&gt;"",INDEX(Def!$J$6:$L$10,MATCH(F367,Def!$I$6:$I$10,0),MATCH(I367,Def!$J$5:$L$5,0)),"")</f>
        <v/>
      </c>
      <c r="K367" s="33"/>
      <c r="L367" s="34" t="str">
        <f t="shared" si="1"/>
        <v/>
      </c>
      <c r="M367" s="31"/>
    </row>
    <row r="368" ht="13.5" customHeight="1">
      <c r="A368" s="13"/>
      <c r="B368" s="30"/>
      <c r="C368" s="31"/>
      <c r="D368" s="31"/>
      <c r="E368" s="31"/>
      <c r="F368" s="30"/>
      <c r="G368" s="30"/>
      <c r="H368" s="30"/>
      <c r="I368" s="1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1" t="str">
        <f t="array" ref="J368">IF(I368&lt;&gt;"",INDEX(Def!$J$6:$L$10,MATCH(F368,Def!$I$6:$I$10,0),MATCH(I368,Def!$J$5:$L$5,0)),"")</f>
        <v/>
      </c>
      <c r="K368" s="33"/>
      <c r="L368" s="34" t="str">
        <f t="shared" si="1"/>
        <v/>
      </c>
      <c r="M368" s="31"/>
    </row>
    <row r="369" ht="13.5" customHeight="1">
      <c r="A369" s="13"/>
      <c r="B369" s="30"/>
      <c r="C369" s="31"/>
      <c r="D369" s="31"/>
      <c r="E369" s="31"/>
      <c r="F369" s="30"/>
      <c r="G369" s="30"/>
      <c r="H369" s="30"/>
      <c r="I369" s="1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1" t="str">
        <f t="array" ref="J369">IF(I369&lt;&gt;"",INDEX(Def!$J$6:$L$10,MATCH(F369,Def!$I$6:$I$10,0),MATCH(I369,Def!$J$5:$L$5,0)),"")</f>
        <v/>
      </c>
      <c r="K369" s="33"/>
      <c r="L369" s="34" t="str">
        <f t="shared" si="1"/>
        <v/>
      </c>
      <c r="M369" s="31"/>
    </row>
    <row r="370" ht="13.5" customHeight="1">
      <c r="A370" s="13"/>
      <c r="B370" s="30"/>
      <c r="C370" s="31"/>
      <c r="D370" s="31"/>
      <c r="E370" s="31"/>
      <c r="F370" s="30"/>
      <c r="G370" s="30"/>
      <c r="H370" s="30"/>
      <c r="I370" s="1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1" t="str">
        <f t="array" ref="J370">IF(I370&lt;&gt;"",INDEX(Def!$J$6:$L$10,MATCH(F370,Def!$I$6:$I$10,0),MATCH(I370,Def!$J$5:$L$5,0)),"")</f>
        <v/>
      </c>
      <c r="K370" s="33"/>
      <c r="L370" s="34" t="str">
        <f t="shared" si="1"/>
        <v/>
      </c>
      <c r="M370" s="31"/>
    </row>
    <row r="371" ht="13.5" customHeight="1">
      <c r="A371" s="13"/>
      <c r="B371" s="30"/>
      <c r="C371" s="31"/>
      <c r="D371" s="31"/>
      <c r="E371" s="31"/>
      <c r="F371" s="30"/>
      <c r="G371" s="30"/>
      <c r="H371" s="30"/>
      <c r="I371" s="1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1" t="str">
        <f t="array" ref="J371">IF(I371&lt;&gt;"",INDEX(Def!$J$6:$L$10,MATCH(F371,Def!$I$6:$I$10,0),MATCH(I371,Def!$J$5:$L$5,0)),"")</f>
        <v/>
      </c>
      <c r="K371" s="33"/>
      <c r="L371" s="34" t="str">
        <f t="shared" si="1"/>
        <v/>
      </c>
      <c r="M371" s="31"/>
    </row>
    <row r="372" ht="13.5" customHeight="1">
      <c r="A372" s="13"/>
      <c r="B372" s="30"/>
      <c r="C372" s="31"/>
      <c r="D372" s="31"/>
      <c r="E372" s="31"/>
      <c r="F372" s="30"/>
      <c r="G372" s="30"/>
      <c r="H372" s="30"/>
      <c r="I372" s="1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1" t="str">
        <f t="array" ref="J372">IF(I372&lt;&gt;"",INDEX(Def!$J$6:$L$10,MATCH(F372,Def!$I$6:$I$10,0),MATCH(I372,Def!$J$5:$L$5,0)),"")</f>
        <v/>
      </c>
      <c r="K372" s="33"/>
      <c r="L372" s="34" t="str">
        <f t="shared" si="1"/>
        <v/>
      </c>
      <c r="M372" s="31"/>
    </row>
    <row r="373" ht="13.5" customHeight="1">
      <c r="A373" s="13"/>
      <c r="B373" s="30"/>
      <c r="C373" s="31"/>
      <c r="D373" s="31"/>
      <c r="E373" s="31"/>
      <c r="F373" s="30"/>
      <c r="G373" s="30"/>
      <c r="H373" s="30"/>
      <c r="I373" s="1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1" t="str">
        <f t="array" ref="J373">IF(I373&lt;&gt;"",INDEX(Def!$J$6:$L$10,MATCH(F373,Def!$I$6:$I$10,0),MATCH(I373,Def!$J$5:$L$5,0)),"")</f>
        <v/>
      </c>
      <c r="K373" s="33"/>
      <c r="L373" s="34" t="str">
        <f t="shared" si="1"/>
        <v/>
      </c>
      <c r="M373" s="31"/>
    </row>
    <row r="374" ht="13.5" customHeight="1">
      <c r="A374" s="13"/>
      <c r="B374" s="30"/>
      <c r="C374" s="31"/>
      <c r="D374" s="31"/>
      <c r="E374" s="31"/>
      <c r="F374" s="30"/>
      <c r="G374" s="30"/>
      <c r="H374" s="30"/>
      <c r="I374" s="1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1" t="str">
        <f t="array" ref="J374">IF(I374&lt;&gt;"",INDEX(Def!$J$6:$L$10,MATCH(F374,Def!$I$6:$I$10,0),MATCH(I374,Def!$J$5:$L$5,0)),"")</f>
        <v/>
      </c>
      <c r="K374" s="33"/>
      <c r="L374" s="34" t="str">
        <f t="shared" si="1"/>
        <v/>
      </c>
      <c r="M374" s="31"/>
    </row>
    <row r="375" ht="13.5" customHeight="1">
      <c r="A375" s="13"/>
      <c r="B375" s="30"/>
      <c r="C375" s="31"/>
      <c r="D375" s="31"/>
      <c r="E375" s="31"/>
      <c r="F375" s="30"/>
      <c r="G375" s="30"/>
      <c r="H375" s="30"/>
      <c r="I375" s="1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1" t="str">
        <f t="array" ref="J375">IF(I375&lt;&gt;"",INDEX(Def!$J$6:$L$10,MATCH(F375,Def!$I$6:$I$10,0),MATCH(I375,Def!$J$5:$L$5,0)),"")</f>
        <v/>
      </c>
      <c r="K375" s="33"/>
      <c r="L375" s="34" t="str">
        <f t="shared" si="1"/>
        <v/>
      </c>
      <c r="M375" s="31"/>
    </row>
    <row r="376" ht="13.5" customHeight="1">
      <c r="A376" s="13"/>
      <c r="B376" s="30"/>
      <c r="C376" s="31"/>
      <c r="D376" s="31"/>
      <c r="E376" s="31"/>
      <c r="F376" s="30"/>
      <c r="G376" s="30"/>
      <c r="H376" s="30"/>
      <c r="I376" s="1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1" t="str">
        <f t="array" ref="J376">IF(I376&lt;&gt;"",INDEX(Def!$J$6:$L$10,MATCH(F376,Def!$I$6:$I$10,0),MATCH(I376,Def!$J$5:$L$5,0)),"")</f>
        <v/>
      </c>
      <c r="K376" s="33"/>
      <c r="L376" s="34" t="str">
        <f t="shared" si="1"/>
        <v/>
      </c>
      <c r="M376" s="31"/>
    </row>
    <row r="377" ht="13.5" customHeight="1">
      <c r="A377" s="13"/>
      <c r="B377" s="30"/>
      <c r="C377" s="31"/>
      <c r="D377" s="31"/>
      <c r="E377" s="31"/>
      <c r="F377" s="30"/>
      <c r="G377" s="30"/>
      <c r="H377" s="30"/>
      <c r="I377" s="1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1" t="str">
        <f t="array" ref="J377">IF(I377&lt;&gt;"",INDEX(Def!$J$6:$L$10,MATCH(F377,Def!$I$6:$I$10,0),MATCH(I377,Def!$J$5:$L$5,0)),"")</f>
        <v/>
      </c>
      <c r="K377" s="33"/>
      <c r="L377" s="34" t="str">
        <f t="shared" si="1"/>
        <v/>
      </c>
      <c r="M377" s="31"/>
    </row>
    <row r="378" ht="13.5" customHeight="1">
      <c r="A378" s="13"/>
      <c r="B378" s="30"/>
      <c r="C378" s="31"/>
      <c r="D378" s="31"/>
      <c r="E378" s="31"/>
      <c r="F378" s="30"/>
      <c r="G378" s="30"/>
      <c r="H378" s="30"/>
      <c r="I378" s="1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1" t="str">
        <f t="array" ref="J378">IF(I378&lt;&gt;"",INDEX(Def!$J$6:$L$10,MATCH(F378,Def!$I$6:$I$10,0),MATCH(I378,Def!$J$5:$L$5,0)),"")</f>
        <v/>
      </c>
      <c r="K378" s="33"/>
      <c r="L378" s="34" t="str">
        <f t="shared" si="1"/>
        <v/>
      </c>
      <c r="M378" s="31"/>
    </row>
    <row r="379" ht="13.5" customHeight="1">
      <c r="A379" s="13"/>
      <c r="B379" s="30"/>
      <c r="C379" s="31"/>
      <c r="D379" s="31"/>
      <c r="E379" s="31"/>
      <c r="F379" s="30"/>
      <c r="G379" s="30"/>
      <c r="H379" s="30"/>
      <c r="I379" s="1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1" t="str">
        <f t="array" ref="J379">IF(I379&lt;&gt;"",INDEX(Def!$J$6:$L$10,MATCH(F379,Def!$I$6:$I$10,0),MATCH(I379,Def!$J$5:$L$5,0)),"")</f>
        <v/>
      </c>
      <c r="K379" s="33"/>
      <c r="L379" s="34" t="str">
        <f t="shared" si="1"/>
        <v/>
      </c>
      <c r="M379" s="31"/>
    </row>
    <row r="380" ht="13.5" customHeight="1">
      <c r="A380" s="13"/>
      <c r="B380" s="30"/>
      <c r="C380" s="31"/>
      <c r="D380" s="31"/>
      <c r="E380" s="31"/>
      <c r="F380" s="30"/>
      <c r="G380" s="30"/>
      <c r="H380" s="30"/>
      <c r="I380" s="1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1" t="str">
        <f t="array" ref="J380">IF(I380&lt;&gt;"",INDEX(Def!$J$6:$L$10,MATCH(F380,Def!$I$6:$I$10,0),MATCH(I380,Def!$J$5:$L$5,0)),"")</f>
        <v/>
      </c>
      <c r="K380" s="33"/>
      <c r="L380" s="34" t="str">
        <f t="shared" si="1"/>
        <v/>
      </c>
      <c r="M380" s="31"/>
    </row>
    <row r="381" ht="13.5" customHeight="1">
      <c r="A381" s="13"/>
      <c r="B381" s="30"/>
      <c r="C381" s="31"/>
      <c r="D381" s="31"/>
      <c r="E381" s="31"/>
      <c r="F381" s="30"/>
      <c r="G381" s="30"/>
      <c r="H381" s="30"/>
      <c r="I381" s="1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1" t="str">
        <f t="array" ref="J381">IF(I381&lt;&gt;"",INDEX(Def!$J$6:$L$10,MATCH(F381,Def!$I$6:$I$10,0),MATCH(I381,Def!$J$5:$L$5,0)),"")</f>
        <v/>
      </c>
      <c r="K381" s="33"/>
      <c r="L381" s="34" t="str">
        <f t="shared" si="1"/>
        <v/>
      </c>
      <c r="M381" s="31"/>
    </row>
    <row r="382" ht="13.5" customHeight="1">
      <c r="A382" s="13"/>
      <c r="B382" s="30"/>
      <c r="C382" s="31"/>
      <c r="D382" s="31"/>
      <c r="E382" s="31"/>
      <c r="F382" s="30"/>
      <c r="G382" s="30"/>
      <c r="H382" s="30"/>
      <c r="I382" s="1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1" t="str">
        <f t="array" ref="J382">IF(I382&lt;&gt;"",INDEX(Def!$J$6:$L$10,MATCH(F382,Def!$I$6:$I$10,0),MATCH(I382,Def!$J$5:$L$5,0)),"")</f>
        <v/>
      </c>
      <c r="K382" s="33"/>
      <c r="L382" s="34" t="str">
        <f t="shared" si="1"/>
        <v/>
      </c>
      <c r="M382" s="31"/>
    </row>
    <row r="383" ht="13.5" customHeight="1">
      <c r="A383" s="13"/>
      <c r="B383" s="30"/>
      <c r="C383" s="31"/>
      <c r="D383" s="31"/>
      <c r="E383" s="31"/>
      <c r="F383" s="30"/>
      <c r="G383" s="30"/>
      <c r="H383" s="30"/>
      <c r="I383" s="1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1" t="str">
        <f t="array" ref="J383">IF(I383&lt;&gt;"",INDEX(Def!$J$6:$L$10,MATCH(F383,Def!$I$6:$I$10,0),MATCH(I383,Def!$J$5:$L$5,0)),"")</f>
        <v/>
      </c>
      <c r="K383" s="33"/>
      <c r="L383" s="34" t="str">
        <f t="shared" si="1"/>
        <v/>
      </c>
      <c r="M383" s="31"/>
    </row>
    <row r="384" ht="13.5" customHeight="1">
      <c r="A384" s="13"/>
      <c r="B384" s="30"/>
      <c r="C384" s="31"/>
      <c r="D384" s="31"/>
      <c r="E384" s="31"/>
      <c r="F384" s="30"/>
      <c r="G384" s="30"/>
      <c r="H384" s="30"/>
      <c r="I384" s="1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1" t="str">
        <f t="array" ref="J384">IF(I384&lt;&gt;"",INDEX(Def!$J$6:$L$10,MATCH(F384,Def!$I$6:$I$10,0),MATCH(I384,Def!$J$5:$L$5,0)),"")</f>
        <v/>
      </c>
      <c r="K384" s="33"/>
      <c r="L384" s="34" t="str">
        <f t="shared" si="1"/>
        <v/>
      </c>
      <c r="M384" s="31"/>
    </row>
    <row r="385" ht="13.5" customHeight="1">
      <c r="A385" s="13"/>
      <c r="B385" s="30"/>
      <c r="C385" s="31"/>
      <c r="D385" s="31"/>
      <c r="E385" s="31"/>
      <c r="F385" s="30"/>
      <c r="G385" s="30"/>
      <c r="H385" s="30"/>
      <c r="I385" s="1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1" t="str">
        <f t="array" ref="J385">IF(I385&lt;&gt;"",INDEX(Def!$J$6:$L$10,MATCH(F385,Def!$I$6:$I$10,0),MATCH(I385,Def!$J$5:$L$5,0)),"")</f>
        <v/>
      </c>
      <c r="K385" s="33"/>
      <c r="L385" s="34" t="str">
        <f t="shared" si="1"/>
        <v/>
      </c>
      <c r="M385" s="31"/>
    </row>
    <row r="386" ht="13.5" customHeight="1">
      <c r="A386" s="13"/>
      <c r="B386" s="30"/>
      <c r="C386" s="31"/>
      <c r="D386" s="31"/>
      <c r="E386" s="31"/>
      <c r="F386" s="30"/>
      <c r="G386" s="30"/>
      <c r="H386" s="30"/>
      <c r="I386" s="1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1" t="str">
        <f t="array" ref="J386">IF(I386&lt;&gt;"",INDEX(Def!$J$6:$L$10,MATCH(F386,Def!$I$6:$I$10,0),MATCH(I386,Def!$J$5:$L$5,0)),"")</f>
        <v/>
      </c>
      <c r="K386" s="33"/>
      <c r="L386" s="34" t="str">
        <f t="shared" si="1"/>
        <v/>
      </c>
      <c r="M386" s="31"/>
    </row>
    <row r="387" ht="13.5" customHeight="1">
      <c r="A387" s="13"/>
      <c r="B387" s="30"/>
      <c r="C387" s="31"/>
      <c r="D387" s="31"/>
      <c r="E387" s="31"/>
      <c r="F387" s="30"/>
      <c r="G387" s="30"/>
      <c r="H387" s="30"/>
      <c r="I387" s="1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1" t="str">
        <f t="array" ref="J387">IF(I387&lt;&gt;"",INDEX(Def!$J$6:$L$10,MATCH(F387,Def!$I$6:$I$10,0),MATCH(I387,Def!$J$5:$L$5,0)),"")</f>
        <v/>
      </c>
      <c r="K387" s="33"/>
      <c r="L387" s="34" t="str">
        <f t="shared" si="1"/>
        <v/>
      </c>
      <c r="M387" s="31"/>
    </row>
    <row r="388" ht="13.5" customHeight="1">
      <c r="A388" s="13"/>
      <c r="B388" s="30"/>
      <c r="C388" s="31"/>
      <c r="D388" s="31"/>
      <c r="E388" s="31"/>
      <c r="F388" s="30"/>
      <c r="G388" s="30"/>
      <c r="H388" s="30"/>
      <c r="I388" s="1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1" t="str">
        <f t="array" ref="J388">IF(I388&lt;&gt;"",INDEX(Def!$J$6:$L$10,MATCH(F388,Def!$I$6:$I$10,0),MATCH(I388,Def!$J$5:$L$5,0)),"")</f>
        <v/>
      </c>
      <c r="K388" s="33"/>
      <c r="L388" s="34" t="str">
        <f t="shared" si="1"/>
        <v/>
      </c>
      <c r="M388" s="31"/>
    </row>
    <row r="389" ht="13.5" customHeight="1">
      <c r="A389" s="13"/>
      <c r="B389" s="30"/>
      <c r="C389" s="31"/>
      <c r="D389" s="31"/>
      <c r="E389" s="31"/>
      <c r="F389" s="30"/>
      <c r="G389" s="30"/>
      <c r="H389" s="30"/>
      <c r="I389" s="1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1" t="str">
        <f t="array" ref="J389">IF(I389&lt;&gt;"",INDEX(Def!$J$6:$L$10,MATCH(F389,Def!$I$6:$I$10,0),MATCH(I389,Def!$J$5:$L$5,0)),"")</f>
        <v/>
      </c>
      <c r="K389" s="33"/>
      <c r="L389" s="34" t="str">
        <f t="shared" si="1"/>
        <v/>
      </c>
      <c r="M389" s="31"/>
    </row>
    <row r="390" ht="13.5" customHeight="1">
      <c r="A390" s="13"/>
      <c r="B390" s="30"/>
      <c r="C390" s="31"/>
      <c r="D390" s="31"/>
      <c r="E390" s="31"/>
      <c r="F390" s="30"/>
      <c r="G390" s="30"/>
      <c r="H390" s="30"/>
      <c r="I390" s="1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1" t="str">
        <f t="array" ref="J390">IF(I390&lt;&gt;"",INDEX(Def!$J$6:$L$10,MATCH(F390,Def!$I$6:$I$10,0),MATCH(I390,Def!$J$5:$L$5,0)),"")</f>
        <v/>
      </c>
      <c r="K390" s="33"/>
      <c r="L390" s="34" t="str">
        <f t="shared" si="1"/>
        <v/>
      </c>
      <c r="M390" s="31"/>
    </row>
    <row r="391" ht="13.5" customHeight="1">
      <c r="A391" s="13"/>
      <c r="B391" s="30"/>
      <c r="C391" s="31"/>
      <c r="D391" s="31"/>
      <c r="E391" s="31"/>
      <c r="F391" s="30"/>
      <c r="G391" s="30"/>
      <c r="H391" s="30"/>
      <c r="I391" s="1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1" t="str">
        <f t="array" ref="J391">IF(I391&lt;&gt;"",INDEX(Def!$J$6:$L$10,MATCH(F391,Def!$I$6:$I$10,0),MATCH(I391,Def!$J$5:$L$5,0)),"")</f>
        <v/>
      </c>
      <c r="K391" s="33"/>
      <c r="L391" s="34" t="str">
        <f t="shared" si="1"/>
        <v/>
      </c>
      <c r="M391" s="31"/>
    </row>
    <row r="392" ht="13.5" customHeight="1">
      <c r="A392" s="13"/>
      <c r="B392" s="30"/>
      <c r="C392" s="31"/>
      <c r="D392" s="31"/>
      <c r="E392" s="31"/>
      <c r="F392" s="30"/>
      <c r="G392" s="30"/>
      <c r="H392" s="30"/>
      <c r="I392" s="1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1" t="str">
        <f t="array" ref="J392">IF(I392&lt;&gt;"",INDEX(Def!$J$6:$L$10,MATCH(F392,Def!$I$6:$I$10,0),MATCH(I392,Def!$J$5:$L$5,0)),"")</f>
        <v/>
      </c>
      <c r="K392" s="33"/>
      <c r="L392" s="34" t="str">
        <f t="shared" si="1"/>
        <v/>
      </c>
      <c r="M392" s="31"/>
    </row>
    <row r="393" ht="13.5" customHeight="1">
      <c r="A393" s="13"/>
      <c r="B393" s="30"/>
      <c r="C393" s="31"/>
      <c r="D393" s="31"/>
      <c r="E393" s="31"/>
      <c r="F393" s="30"/>
      <c r="G393" s="30"/>
      <c r="H393" s="30"/>
      <c r="I393" s="1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1" t="str">
        <f t="array" ref="J393">IF(I393&lt;&gt;"",INDEX(Def!$J$6:$L$10,MATCH(F393,Def!$I$6:$I$10,0),MATCH(I393,Def!$J$5:$L$5,0)),"")</f>
        <v/>
      </c>
      <c r="K393" s="33"/>
      <c r="L393" s="34" t="str">
        <f t="shared" si="1"/>
        <v/>
      </c>
      <c r="M393" s="31"/>
    </row>
    <row r="394" ht="13.5" customHeight="1">
      <c r="A394" s="13"/>
      <c r="B394" s="30"/>
      <c r="C394" s="31"/>
      <c r="D394" s="31"/>
      <c r="E394" s="31"/>
      <c r="F394" s="30"/>
      <c r="G394" s="30"/>
      <c r="H394" s="30"/>
      <c r="I394" s="1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1" t="str">
        <f t="array" ref="J394">IF(I394&lt;&gt;"",INDEX(Def!$J$6:$L$10,MATCH(F394,Def!$I$6:$I$10,0),MATCH(I394,Def!$J$5:$L$5,0)),"")</f>
        <v/>
      </c>
      <c r="K394" s="33"/>
      <c r="L394" s="34" t="str">
        <f t="shared" si="1"/>
        <v/>
      </c>
      <c r="M394" s="31"/>
    </row>
    <row r="395" ht="13.5" customHeight="1">
      <c r="A395" s="13"/>
      <c r="B395" s="30"/>
      <c r="C395" s="31"/>
      <c r="D395" s="31"/>
      <c r="E395" s="31"/>
      <c r="F395" s="30"/>
      <c r="G395" s="30"/>
      <c r="H395" s="30"/>
      <c r="I395" s="1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1" t="str">
        <f t="array" ref="J395">IF(I395&lt;&gt;"",INDEX(Def!$J$6:$L$10,MATCH(F395,Def!$I$6:$I$10,0),MATCH(I395,Def!$J$5:$L$5,0)),"")</f>
        <v/>
      </c>
      <c r="K395" s="33"/>
      <c r="L395" s="34" t="str">
        <f t="shared" si="1"/>
        <v/>
      </c>
      <c r="M395" s="31"/>
    </row>
    <row r="396" ht="13.5" customHeight="1">
      <c r="A396" s="13"/>
      <c r="B396" s="30"/>
      <c r="C396" s="31"/>
      <c r="D396" s="31"/>
      <c r="E396" s="31"/>
      <c r="F396" s="30"/>
      <c r="G396" s="30"/>
      <c r="H396" s="30"/>
      <c r="I396" s="1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1" t="str">
        <f t="array" ref="J396">IF(I396&lt;&gt;"",INDEX(Def!$J$6:$L$10,MATCH(F396,Def!$I$6:$I$10,0),MATCH(I396,Def!$J$5:$L$5,0)),"")</f>
        <v/>
      </c>
      <c r="K396" s="33"/>
      <c r="L396" s="34" t="str">
        <f t="shared" si="1"/>
        <v/>
      </c>
      <c r="M396" s="31"/>
    </row>
    <row r="397" ht="13.5" customHeight="1">
      <c r="A397" s="13"/>
      <c r="B397" s="30"/>
      <c r="C397" s="31"/>
      <c r="D397" s="31"/>
      <c r="E397" s="31"/>
      <c r="F397" s="30"/>
      <c r="G397" s="30"/>
      <c r="H397" s="30"/>
      <c r="I397" s="1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1" t="str">
        <f t="array" ref="J397">IF(I397&lt;&gt;"",INDEX(Def!$J$6:$L$10,MATCH(F397,Def!$I$6:$I$10,0),MATCH(I397,Def!$J$5:$L$5,0)),"")</f>
        <v/>
      </c>
      <c r="K397" s="33"/>
      <c r="L397" s="34" t="str">
        <f t="shared" si="1"/>
        <v/>
      </c>
      <c r="M397" s="31"/>
    </row>
    <row r="398" ht="13.5" customHeight="1">
      <c r="A398" s="13"/>
      <c r="B398" s="30"/>
      <c r="C398" s="31"/>
      <c r="D398" s="31"/>
      <c r="E398" s="31"/>
      <c r="F398" s="30"/>
      <c r="G398" s="30"/>
      <c r="H398" s="30"/>
      <c r="I398" s="1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1" t="str">
        <f t="array" ref="J398">IF(I398&lt;&gt;"",INDEX(Def!$J$6:$L$10,MATCH(F398,Def!$I$6:$I$10,0),MATCH(I398,Def!$J$5:$L$5,0)),"")</f>
        <v/>
      </c>
      <c r="K398" s="33"/>
      <c r="L398" s="34" t="str">
        <f t="shared" si="1"/>
        <v/>
      </c>
      <c r="M398" s="31"/>
    </row>
    <row r="399" ht="13.5" customHeight="1">
      <c r="A399" s="13"/>
      <c r="B399" s="30"/>
      <c r="C399" s="31"/>
      <c r="D399" s="31"/>
      <c r="E399" s="31"/>
      <c r="F399" s="30"/>
      <c r="G399" s="30"/>
      <c r="H399" s="30"/>
      <c r="I399" s="1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1" t="str">
        <f t="array" ref="J399">IF(I399&lt;&gt;"",INDEX(Def!$J$6:$L$10,MATCH(F399,Def!$I$6:$I$10,0),MATCH(I399,Def!$J$5:$L$5,0)),"")</f>
        <v/>
      </c>
      <c r="K399" s="33"/>
      <c r="L399" s="34" t="str">
        <f t="shared" si="1"/>
        <v/>
      </c>
      <c r="M399" s="31"/>
    </row>
    <row r="400" ht="13.5" customHeight="1">
      <c r="A400" s="13"/>
      <c r="B400" s="30"/>
      <c r="C400" s="31"/>
      <c r="D400" s="31"/>
      <c r="E400" s="31"/>
      <c r="F400" s="30"/>
      <c r="G400" s="30"/>
      <c r="H400" s="30"/>
      <c r="I400" s="1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1" t="str">
        <f t="array" ref="J400">IF(I400&lt;&gt;"",INDEX(Def!$J$6:$L$10,MATCH(F400,Def!$I$6:$I$10,0),MATCH(I400,Def!$J$5:$L$5,0)),"")</f>
        <v/>
      </c>
      <c r="K400" s="33"/>
      <c r="L400" s="34" t="str">
        <f t="shared" si="1"/>
        <v/>
      </c>
      <c r="M400" s="31"/>
    </row>
    <row r="401" ht="13.5" customHeight="1">
      <c r="A401" s="13"/>
      <c r="B401" s="30"/>
      <c r="C401" s="31"/>
      <c r="D401" s="31"/>
      <c r="E401" s="31"/>
      <c r="F401" s="30"/>
      <c r="G401" s="30"/>
      <c r="H401" s="30"/>
      <c r="I401" s="1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1" t="str">
        <f t="array" ref="J401">IF(I401&lt;&gt;"",INDEX(Def!$J$6:$L$10,MATCH(F401,Def!$I$6:$I$10,0),MATCH(I401,Def!$J$5:$L$5,0)),"")</f>
        <v/>
      </c>
      <c r="K401" s="33"/>
      <c r="L401" s="34" t="str">
        <f t="shared" si="1"/>
        <v/>
      </c>
      <c r="M401" s="31"/>
    </row>
    <row r="402" ht="13.5" customHeight="1">
      <c r="A402" s="13"/>
      <c r="B402" s="30"/>
      <c r="C402" s="31"/>
      <c r="D402" s="31"/>
      <c r="E402" s="31"/>
      <c r="F402" s="30"/>
      <c r="G402" s="30"/>
      <c r="H402" s="30"/>
      <c r="I402" s="1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1" t="str">
        <f t="array" ref="J402">IF(I402&lt;&gt;"",INDEX(Def!$J$6:$L$10,MATCH(F402,Def!$I$6:$I$10,0),MATCH(I402,Def!$J$5:$L$5,0)),"")</f>
        <v/>
      </c>
      <c r="K402" s="33"/>
      <c r="L402" s="34" t="str">
        <f t="shared" si="1"/>
        <v/>
      </c>
      <c r="M402" s="31"/>
    </row>
    <row r="403" ht="13.5" customHeight="1">
      <c r="A403" s="13"/>
      <c r="B403" s="30"/>
      <c r="C403" s="31"/>
      <c r="D403" s="31"/>
      <c r="E403" s="31"/>
      <c r="F403" s="30"/>
      <c r="G403" s="30"/>
      <c r="H403" s="30"/>
      <c r="I403" s="1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1" t="str">
        <f t="array" ref="J403">IF(I403&lt;&gt;"",INDEX(Def!$J$6:$L$10,MATCH(F403,Def!$I$6:$I$10,0),MATCH(I403,Def!$J$5:$L$5,0)),"")</f>
        <v/>
      </c>
      <c r="K403" s="33"/>
      <c r="L403" s="34" t="str">
        <f t="shared" si="1"/>
        <v/>
      </c>
      <c r="M403" s="31"/>
    </row>
    <row r="404" ht="13.5" customHeight="1">
      <c r="A404" s="13"/>
      <c r="B404" s="30"/>
      <c r="C404" s="31"/>
      <c r="D404" s="31"/>
      <c r="E404" s="31"/>
      <c r="F404" s="30"/>
      <c r="G404" s="30"/>
      <c r="H404" s="30"/>
      <c r="I404" s="1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1" t="str">
        <f t="array" ref="J404">IF(I404&lt;&gt;"",INDEX(Def!$J$6:$L$10,MATCH(F404,Def!$I$6:$I$10,0),MATCH(I404,Def!$J$5:$L$5,0)),"")</f>
        <v/>
      </c>
      <c r="K404" s="33"/>
      <c r="L404" s="34" t="str">
        <f t="shared" si="1"/>
        <v/>
      </c>
      <c r="M404" s="31"/>
    </row>
    <row r="405" ht="13.5" customHeight="1">
      <c r="A405" s="13"/>
      <c r="B405" s="30"/>
      <c r="C405" s="31"/>
      <c r="D405" s="31"/>
      <c r="E405" s="31"/>
      <c r="F405" s="30"/>
      <c r="G405" s="30"/>
      <c r="H405" s="30"/>
      <c r="I405" s="1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1" t="str">
        <f t="array" ref="J405">IF(I405&lt;&gt;"",INDEX(Def!$J$6:$L$10,MATCH(F405,Def!$I$6:$I$10,0),MATCH(I405,Def!$J$5:$L$5,0)),"")</f>
        <v/>
      </c>
      <c r="K405" s="33"/>
      <c r="L405" s="34" t="str">
        <f t="shared" si="1"/>
        <v/>
      </c>
      <c r="M405" s="31"/>
    </row>
    <row r="406" ht="13.5" customHeight="1">
      <c r="A406" s="13"/>
      <c r="B406" s="30"/>
      <c r="C406" s="31"/>
      <c r="D406" s="31"/>
      <c r="E406" s="31"/>
      <c r="F406" s="30"/>
      <c r="G406" s="30"/>
      <c r="H406" s="30"/>
      <c r="I406" s="1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1" t="str">
        <f t="array" ref="J406">IF(I406&lt;&gt;"",INDEX(Def!$J$6:$L$10,MATCH(F406,Def!$I$6:$I$10,0),MATCH(I406,Def!$J$5:$L$5,0)),"")</f>
        <v/>
      </c>
      <c r="K406" s="33"/>
      <c r="L406" s="34" t="str">
        <f t="shared" si="1"/>
        <v/>
      </c>
      <c r="M406" s="31"/>
    </row>
    <row r="407" ht="13.5" customHeight="1">
      <c r="A407" s="13"/>
      <c r="B407" s="30"/>
      <c r="C407" s="31"/>
      <c r="D407" s="31"/>
      <c r="E407" s="31"/>
      <c r="F407" s="30"/>
      <c r="G407" s="30"/>
      <c r="H407" s="30"/>
      <c r="I407" s="1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1" t="str">
        <f t="array" ref="J407">IF(I407&lt;&gt;"",INDEX(Def!$J$6:$L$10,MATCH(F407,Def!$I$6:$I$10,0),MATCH(I407,Def!$J$5:$L$5,0)),"")</f>
        <v/>
      </c>
      <c r="K407" s="33"/>
      <c r="L407" s="34" t="str">
        <f t="shared" si="1"/>
        <v/>
      </c>
      <c r="M407" s="31"/>
    </row>
    <row r="408" ht="13.5" customHeight="1">
      <c r="A408" s="13"/>
      <c r="B408" s="30"/>
      <c r="C408" s="31"/>
      <c r="D408" s="31"/>
      <c r="E408" s="31"/>
      <c r="F408" s="30"/>
      <c r="G408" s="30"/>
      <c r="H408" s="30"/>
      <c r="I408" s="1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1" t="str">
        <f t="array" ref="J408">IF(I408&lt;&gt;"",INDEX(Def!$J$6:$L$10,MATCH(F408,Def!$I$6:$I$10,0),MATCH(I408,Def!$J$5:$L$5,0)),"")</f>
        <v/>
      </c>
      <c r="K408" s="33"/>
      <c r="L408" s="34" t="str">
        <f t="shared" si="1"/>
        <v/>
      </c>
      <c r="M408" s="31"/>
    </row>
    <row r="409" ht="13.5" customHeight="1">
      <c r="A409" s="13"/>
      <c r="B409" s="30"/>
      <c r="C409" s="31"/>
      <c r="D409" s="31"/>
      <c r="E409" s="31"/>
      <c r="F409" s="30"/>
      <c r="G409" s="30"/>
      <c r="H409" s="30"/>
      <c r="I409" s="1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1" t="str">
        <f t="array" ref="J409">IF(I409&lt;&gt;"",INDEX(Def!$J$6:$L$10,MATCH(F409,Def!$I$6:$I$10,0),MATCH(I409,Def!$J$5:$L$5,0)),"")</f>
        <v/>
      </c>
      <c r="K409" s="33"/>
      <c r="L409" s="34" t="str">
        <f t="shared" si="1"/>
        <v/>
      </c>
      <c r="M409" s="31"/>
    </row>
    <row r="410" ht="13.5" customHeight="1">
      <c r="A410" s="13"/>
      <c r="B410" s="30"/>
      <c r="C410" s="31"/>
      <c r="D410" s="31"/>
      <c r="E410" s="31"/>
      <c r="F410" s="30"/>
      <c r="G410" s="30"/>
      <c r="H410" s="30"/>
      <c r="I410" s="1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1" t="str">
        <f t="array" ref="J410">IF(I410&lt;&gt;"",INDEX(Def!$J$6:$L$10,MATCH(F410,Def!$I$6:$I$10,0),MATCH(I410,Def!$J$5:$L$5,0)),"")</f>
        <v/>
      </c>
      <c r="K410" s="33"/>
      <c r="L410" s="34" t="str">
        <f t="shared" si="1"/>
        <v/>
      </c>
      <c r="M410" s="31"/>
    </row>
    <row r="411" ht="13.5" customHeight="1">
      <c r="A411" s="13"/>
      <c r="B411" s="30"/>
      <c r="C411" s="31"/>
      <c r="D411" s="31"/>
      <c r="E411" s="31"/>
      <c r="F411" s="30"/>
      <c r="G411" s="30"/>
      <c r="H411" s="30"/>
      <c r="I411" s="1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1" t="str">
        <f t="array" ref="J411">IF(I411&lt;&gt;"",INDEX(Def!$J$6:$L$10,MATCH(F411,Def!$I$6:$I$10,0),MATCH(I411,Def!$J$5:$L$5,0)),"")</f>
        <v/>
      </c>
      <c r="K411" s="33"/>
      <c r="L411" s="34" t="str">
        <f t="shared" si="1"/>
        <v/>
      </c>
      <c r="M411" s="31"/>
    </row>
    <row r="412" ht="13.5" customHeight="1">
      <c r="A412" s="13"/>
      <c r="B412" s="30"/>
      <c r="C412" s="31"/>
      <c r="D412" s="31"/>
      <c r="E412" s="31"/>
      <c r="F412" s="30"/>
      <c r="G412" s="30"/>
      <c r="H412" s="30"/>
      <c r="I412" s="1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1" t="str">
        <f t="array" ref="J412">IF(I412&lt;&gt;"",INDEX(Def!$J$6:$L$10,MATCH(F412,Def!$I$6:$I$10,0),MATCH(I412,Def!$J$5:$L$5,0)),"")</f>
        <v/>
      </c>
      <c r="K412" s="33"/>
      <c r="L412" s="34" t="str">
        <f t="shared" si="1"/>
        <v/>
      </c>
      <c r="M412" s="31"/>
    </row>
    <row r="413" ht="13.5" customHeight="1">
      <c r="A413" s="13"/>
      <c r="B413" s="30"/>
      <c r="C413" s="31"/>
      <c r="D413" s="31"/>
      <c r="E413" s="31"/>
      <c r="F413" s="30"/>
      <c r="G413" s="30"/>
      <c r="H413" s="30"/>
      <c r="I413" s="1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1" t="str">
        <f t="array" ref="J413">IF(I413&lt;&gt;"",INDEX(Def!$J$6:$L$10,MATCH(F413,Def!$I$6:$I$10,0),MATCH(I413,Def!$J$5:$L$5,0)),"")</f>
        <v/>
      </c>
      <c r="K413" s="33"/>
      <c r="L413" s="34" t="str">
        <f t="shared" si="1"/>
        <v/>
      </c>
      <c r="M413" s="31"/>
    </row>
    <row r="414" ht="13.5" customHeight="1">
      <c r="A414" s="13"/>
      <c r="B414" s="30"/>
      <c r="C414" s="31"/>
      <c r="D414" s="31"/>
      <c r="E414" s="31"/>
      <c r="F414" s="30"/>
      <c r="G414" s="30"/>
      <c r="H414" s="30"/>
      <c r="I414" s="1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1" t="str">
        <f t="array" ref="J414">IF(I414&lt;&gt;"",INDEX(Def!$J$6:$L$10,MATCH(F414,Def!$I$6:$I$10,0),MATCH(I414,Def!$J$5:$L$5,0)),"")</f>
        <v/>
      </c>
      <c r="K414" s="33"/>
      <c r="L414" s="34" t="str">
        <f t="shared" si="1"/>
        <v/>
      </c>
      <c r="M414" s="31"/>
    </row>
    <row r="415" ht="13.5" customHeight="1">
      <c r="A415" s="13"/>
      <c r="B415" s="30"/>
      <c r="C415" s="31"/>
      <c r="D415" s="31"/>
      <c r="E415" s="31"/>
      <c r="F415" s="30"/>
      <c r="G415" s="30"/>
      <c r="H415" s="30"/>
      <c r="I415" s="1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1" t="str">
        <f t="array" ref="J415">IF(I415&lt;&gt;"",INDEX(Def!$J$6:$L$10,MATCH(F415,Def!$I$6:$I$10,0),MATCH(I415,Def!$J$5:$L$5,0)),"")</f>
        <v/>
      </c>
      <c r="K415" s="33"/>
      <c r="L415" s="34" t="str">
        <f t="shared" si="1"/>
        <v/>
      </c>
      <c r="M415" s="31"/>
    </row>
    <row r="416" ht="13.5" customHeight="1">
      <c r="A416" s="13"/>
      <c r="B416" s="30"/>
      <c r="C416" s="31"/>
      <c r="D416" s="31"/>
      <c r="E416" s="31"/>
      <c r="F416" s="30"/>
      <c r="G416" s="30"/>
      <c r="H416" s="30"/>
      <c r="I416" s="1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1" t="str">
        <f t="array" ref="J416">IF(I416&lt;&gt;"",INDEX(Def!$J$6:$L$10,MATCH(F416,Def!$I$6:$I$10,0),MATCH(I416,Def!$J$5:$L$5,0)),"")</f>
        <v/>
      </c>
      <c r="K416" s="33"/>
      <c r="L416" s="34" t="str">
        <f t="shared" si="1"/>
        <v/>
      </c>
      <c r="M416" s="31"/>
    </row>
    <row r="417" ht="13.5" customHeight="1">
      <c r="A417" s="13"/>
      <c r="B417" s="30"/>
      <c r="C417" s="31"/>
      <c r="D417" s="31"/>
      <c r="E417" s="31"/>
      <c r="F417" s="30"/>
      <c r="G417" s="30"/>
      <c r="H417" s="30"/>
      <c r="I417" s="1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1" t="str">
        <f t="array" ref="J417">IF(I417&lt;&gt;"",INDEX(Def!$J$6:$L$10,MATCH(F417,Def!$I$6:$I$10,0),MATCH(I417,Def!$J$5:$L$5,0)),"")</f>
        <v/>
      </c>
      <c r="K417" s="33"/>
      <c r="L417" s="34" t="str">
        <f t="shared" si="1"/>
        <v/>
      </c>
      <c r="M417" s="31"/>
    </row>
    <row r="418" ht="13.5" customHeight="1">
      <c r="A418" s="13"/>
      <c r="B418" s="30"/>
      <c r="C418" s="31"/>
      <c r="D418" s="31"/>
      <c r="E418" s="31"/>
      <c r="F418" s="30"/>
      <c r="G418" s="30"/>
      <c r="H418" s="30"/>
      <c r="I418" s="1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1" t="str">
        <f t="array" ref="J418">IF(I418&lt;&gt;"",INDEX(Def!$J$6:$L$10,MATCH(F418,Def!$I$6:$I$10,0),MATCH(I418,Def!$J$5:$L$5,0)),"")</f>
        <v/>
      </c>
      <c r="K418" s="33"/>
      <c r="L418" s="34" t="str">
        <f t="shared" si="1"/>
        <v/>
      </c>
      <c r="M418" s="31"/>
    </row>
    <row r="419" ht="13.5" customHeight="1">
      <c r="A419" s="13"/>
      <c r="B419" s="30"/>
      <c r="C419" s="31"/>
      <c r="D419" s="31"/>
      <c r="E419" s="31"/>
      <c r="F419" s="30"/>
      <c r="G419" s="30"/>
      <c r="H419" s="30"/>
      <c r="I419" s="1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1" t="str">
        <f t="array" ref="J419">IF(I419&lt;&gt;"",INDEX(Def!$J$6:$L$10,MATCH(F419,Def!$I$6:$I$10,0),MATCH(I419,Def!$J$5:$L$5,0)),"")</f>
        <v/>
      </c>
      <c r="K419" s="33"/>
      <c r="L419" s="34" t="str">
        <f t="shared" si="1"/>
        <v/>
      </c>
      <c r="M419" s="31"/>
    </row>
    <row r="420" ht="13.5" customHeight="1">
      <c r="A420" s="13"/>
      <c r="B420" s="30"/>
      <c r="C420" s="31"/>
      <c r="D420" s="31"/>
      <c r="E420" s="31"/>
      <c r="F420" s="30"/>
      <c r="G420" s="30"/>
      <c r="H420" s="30"/>
      <c r="I420" s="1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1" t="str">
        <f t="array" ref="J420">IF(I420&lt;&gt;"",INDEX(Def!$J$6:$L$10,MATCH(F420,Def!$I$6:$I$10,0),MATCH(I420,Def!$J$5:$L$5,0)),"")</f>
        <v/>
      </c>
      <c r="K420" s="33"/>
      <c r="L420" s="34" t="str">
        <f t="shared" si="1"/>
        <v/>
      </c>
      <c r="M420" s="31"/>
    </row>
    <row r="421" ht="13.5" customHeight="1">
      <c r="A421" s="13"/>
      <c r="B421" s="30"/>
      <c r="C421" s="31"/>
      <c r="D421" s="31"/>
      <c r="E421" s="31"/>
      <c r="F421" s="30"/>
      <c r="G421" s="30"/>
      <c r="H421" s="30"/>
      <c r="I421" s="1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1" t="str">
        <f t="array" ref="J421">IF(I421&lt;&gt;"",INDEX(Def!$J$6:$L$10,MATCH(F421,Def!$I$6:$I$10,0),MATCH(I421,Def!$J$5:$L$5,0)),"")</f>
        <v/>
      </c>
      <c r="K421" s="33"/>
      <c r="L421" s="34" t="str">
        <f t="shared" si="1"/>
        <v/>
      </c>
      <c r="M421" s="31"/>
    </row>
    <row r="422" ht="13.5" customHeight="1">
      <c r="A422" s="13"/>
      <c r="B422" s="30"/>
      <c r="C422" s="31"/>
      <c r="D422" s="31"/>
      <c r="E422" s="31"/>
      <c r="F422" s="30"/>
      <c r="G422" s="30"/>
      <c r="H422" s="30"/>
      <c r="I422" s="1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1" t="str">
        <f t="array" ref="J422">IF(I422&lt;&gt;"",INDEX(Def!$J$6:$L$10,MATCH(F422,Def!$I$6:$I$10,0),MATCH(I422,Def!$J$5:$L$5,0)),"")</f>
        <v/>
      </c>
      <c r="K422" s="33"/>
      <c r="L422" s="34" t="str">
        <f t="shared" si="1"/>
        <v/>
      </c>
      <c r="M422" s="31"/>
    </row>
    <row r="423" ht="13.5" customHeight="1">
      <c r="A423" s="13"/>
      <c r="B423" s="30"/>
      <c r="C423" s="31"/>
      <c r="D423" s="31"/>
      <c r="E423" s="31"/>
      <c r="F423" s="30"/>
      <c r="G423" s="30"/>
      <c r="H423" s="30"/>
      <c r="I423" s="1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1" t="str">
        <f t="array" ref="J423">IF(I423&lt;&gt;"",INDEX(Def!$J$6:$L$10,MATCH(F423,Def!$I$6:$I$10,0),MATCH(I423,Def!$J$5:$L$5,0)),"")</f>
        <v/>
      </c>
      <c r="K423" s="33"/>
      <c r="L423" s="34" t="str">
        <f t="shared" si="1"/>
        <v/>
      </c>
      <c r="M423" s="31"/>
    </row>
    <row r="424" ht="13.5" customHeight="1">
      <c r="A424" s="13"/>
      <c r="B424" s="30"/>
      <c r="C424" s="31"/>
      <c r="D424" s="31"/>
      <c r="E424" s="31"/>
      <c r="F424" s="30"/>
      <c r="G424" s="30"/>
      <c r="H424" s="30"/>
      <c r="I424" s="1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1" t="str">
        <f t="array" ref="J424">IF(I424&lt;&gt;"",INDEX(Def!$J$6:$L$10,MATCH(F424,Def!$I$6:$I$10,0),MATCH(I424,Def!$J$5:$L$5,0)),"")</f>
        <v/>
      </c>
      <c r="K424" s="33"/>
      <c r="L424" s="34" t="str">
        <f t="shared" si="1"/>
        <v/>
      </c>
      <c r="M424" s="31"/>
    </row>
    <row r="425" ht="13.5" customHeight="1">
      <c r="A425" s="13"/>
      <c r="B425" s="30"/>
      <c r="C425" s="31"/>
      <c r="D425" s="31"/>
      <c r="E425" s="31"/>
      <c r="F425" s="30"/>
      <c r="G425" s="30"/>
      <c r="H425" s="30"/>
      <c r="I425" s="1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1" t="str">
        <f t="array" ref="J425">IF(I425&lt;&gt;"",INDEX(Def!$J$6:$L$10,MATCH(F425,Def!$I$6:$I$10,0),MATCH(I425,Def!$J$5:$L$5,0)),"")</f>
        <v/>
      </c>
      <c r="K425" s="33"/>
      <c r="L425" s="34" t="str">
        <f t="shared" si="1"/>
        <v/>
      </c>
      <c r="M425" s="31"/>
    </row>
    <row r="426" ht="13.5" customHeight="1">
      <c r="A426" s="13"/>
      <c r="B426" s="30"/>
      <c r="C426" s="31"/>
      <c r="D426" s="31"/>
      <c r="E426" s="31"/>
      <c r="F426" s="30"/>
      <c r="G426" s="30"/>
      <c r="H426" s="30"/>
      <c r="I426" s="1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1" t="str">
        <f t="array" ref="J426">IF(I426&lt;&gt;"",INDEX(Def!$J$6:$L$10,MATCH(F426,Def!$I$6:$I$10,0),MATCH(I426,Def!$J$5:$L$5,0)),"")</f>
        <v/>
      </c>
      <c r="K426" s="33"/>
      <c r="L426" s="34" t="str">
        <f t="shared" si="1"/>
        <v/>
      </c>
      <c r="M426" s="31"/>
    </row>
    <row r="427" ht="13.5" customHeight="1">
      <c r="A427" s="13"/>
      <c r="B427" s="30"/>
      <c r="C427" s="31"/>
      <c r="D427" s="31"/>
      <c r="E427" s="31"/>
      <c r="F427" s="30"/>
      <c r="G427" s="30"/>
      <c r="H427" s="30"/>
      <c r="I427" s="1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1" t="str">
        <f t="array" ref="J427">IF(I427&lt;&gt;"",INDEX(Def!$J$6:$L$10,MATCH(F427,Def!$I$6:$I$10,0),MATCH(I427,Def!$J$5:$L$5,0)),"")</f>
        <v/>
      </c>
      <c r="K427" s="33"/>
      <c r="L427" s="34" t="str">
        <f t="shared" si="1"/>
        <v/>
      </c>
      <c r="M427" s="31"/>
    </row>
    <row r="428" ht="13.5" customHeight="1">
      <c r="A428" s="13"/>
      <c r="B428" s="30"/>
      <c r="C428" s="31"/>
      <c r="D428" s="31"/>
      <c r="E428" s="31"/>
      <c r="F428" s="30"/>
      <c r="G428" s="30"/>
      <c r="H428" s="30"/>
      <c r="I428" s="1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1" t="str">
        <f t="array" ref="J428">IF(I428&lt;&gt;"",INDEX(Def!$J$6:$L$10,MATCH(F428,Def!$I$6:$I$10,0),MATCH(I428,Def!$J$5:$L$5,0)),"")</f>
        <v/>
      </c>
      <c r="K428" s="33"/>
      <c r="L428" s="34" t="str">
        <f t="shared" si="1"/>
        <v/>
      </c>
      <c r="M428" s="31"/>
    </row>
    <row r="429" ht="13.5" customHeight="1">
      <c r="A429" s="13"/>
      <c r="B429" s="30"/>
      <c r="C429" s="31"/>
      <c r="D429" s="31"/>
      <c r="E429" s="31"/>
      <c r="F429" s="30"/>
      <c r="G429" s="30"/>
      <c r="H429" s="30"/>
      <c r="I429" s="1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1" t="str">
        <f t="array" ref="J429">IF(I429&lt;&gt;"",INDEX(Def!$J$6:$L$10,MATCH(F429,Def!$I$6:$I$10,0),MATCH(I429,Def!$J$5:$L$5,0)),"")</f>
        <v/>
      </c>
      <c r="K429" s="33"/>
      <c r="L429" s="34" t="str">
        <f t="shared" si="1"/>
        <v/>
      </c>
      <c r="M429" s="31"/>
    </row>
    <row r="430" ht="13.5" customHeight="1">
      <c r="A430" s="13"/>
      <c r="B430" s="30"/>
      <c r="C430" s="31"/>
      <c r="D430" s="31"/>
      <c r="E430" s="31"/>
      <c r="F430" s="30"/>
      <c r="G430" s="30"/>
      <c r="H430" s="30"/>
      <c r="I430" s="1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1" t="str">
        <f t="array" ref="J430">IF(I430&lt;&gt;"",INDEX(Def!$J$6:$L$10,MATCH(F430,Def!$I$6:$I$10,0),MATCH(I430,Def!$J$5:$L$5,0)),"")</f>
        <v/>
      </c>
      <c r="K430" s="33"/>
      <c r="L430" s="34" t="str">
        <f t="shared" si="1"/>
        <v/>
      </c>
      <c r="M430" s="31"/>
    </row>
    <row r="431" ht="13.5" customHeight="1">
      <c r="A431" s="13"/>
      <c r="B431" s="30"/>
      <c r="C431" s="31"/>
      <c r="D431" s="31"/>
      <c r="E431" s="31"/>
      <c r="F431" s="30"/>
      <c r="G431" s="30"/>
      <c r="H431" s="30"/>
      <c r="I431" s="1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1" t="str">
        <f t="array" ref="J431">IF(I431&lt;&gt;"",INDEX(Def!$J$6:$L$10,MATCH(F431,Def!$I$6:$I$10,0),MATCH(I431,Def!$J$5:$L$5,0)),"")</f>
        <v/>
      </c>
      <c r="K431" s="33"/>
      <c r="L431" s="34" t="str">
        <f t="shared" si="1"/>
        <v/>
      </c>
      <c r="M431" s="31"/>
    </row>
    <row r="432" ht="13.5" customHeight="1">
      <c r="A432" s="13"/>
      <c r="B432" s="30"/>
      <c r="C432" s="31"/>
      <c r="D432" s="31"/>
      <c r="E432" s="31"/>
      <c r="F432" s="30"/>
      <c r="G432" s="30"/>
      <c r="H432" s="30"/>
      <c r="I432" s="1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1" t="str">
        <f t="array" ref="J432">IF(I432&lt;&gt;"",INDEX(Def!$J$6:$L$10,MATCH(F432,Def!$I$6:$I$10,0),MATCH(I432,Def!$J$5:$L$5,0)),"")</f>
        <v/>
      </c>
      <c r="K432" s="33"/>
      <c r="L432" s="34" t="str">
        <f t="shared" si="1"/>
        <v/>
      </c>
      <c r="M432" s="31"/>
    </row>
    <row r="433" ht="13.5" customHeight="1">
      <c r="A433" s="13"/>
      <c r="B433" s="30"/>
      <c r="C433" s="31"/>
      <c r="D433" s="31"/>
      <c r="E433" s="31"/>
      <c r="F433" s="30"/>
      <c r="G433" s="30"/>
      <c r="H433" s="30"/>
      <c r="I433" s="1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1" t="str">
        <f t="array" ref="J433">IF(I433&lt;&gt;"",INDEX(Def!$J$6:$L$10,MATCH(F433,Def!$I$6:$I$10,0),MATCH(I433,Def!$J$5:$L$5,0)),"")</f>
        <v/>
      </c>
      <c r="K433" s="33"/>
      <c r="L433" s="34" t="str">
        <f t="shared" si="1"/>
        <v/>
      </c>
      <c r="M433" s="31"/>
    </row>
    <row r="434" ht="13.5" customHeight="1">
      <c r="A434" s="13"/>
      <c r="B434" s="30"/>
      <c r="C434" s="31"/>
      <c r="D434" s="31"/>
      <c r="E434" s="31"/>
      <c r="F434" s="30"/>
      <c r="G434" s="30"/>
      <c r="H434" s="30"/>
      <c r="I434" s="1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1" t="str">
        <f t="array" ref="J434">IF(I434&lt;&gt;"",INDEX(Def!$J$6:$L$10,MATCH(F434,Def!$I$6:$I$10,0),MATCH(I434,Def!$J$5:$L$5,0)),"")</f>
        <v/>
      </c>
      <c r="K434" s="33"/>
      <c r="L434" s="34" t="str">
        <f t="shared" si="1"/>
        <v/>
      </c>
      <c r="M434" s="31"/>
    </row>
    <row r="435" ht="13.5" customHeight="1">
      <c r="A435" s="13"/>
      <c r="B435" s="30"/>
      <c r="C435" s="31"/>
      <c r="D435" s="31"/>
      <c r="E435" s="31"/>
      <c r="F435" s="30"/>
      <c r="G435" s="30"/>
      <c r="H435" s="30"/>
      <c r="I435" s="1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1" t="str">
        <f t="array" ref="J435">IF(I435&lt;&gt;"",INDEX(Def!$J$6:$L$10,MATCH(F435,Def!$I$6:$I$10,0),MATCH(I435,Def!$J$5:$L$5,0)),"")</f>
        <v/>
      </c>
      <c r="K435" s="33"/>
      <c r="L435" s="34" t="str">
        <f t="shared" si="1"/>
        <v/>
      </c>
      <c r="M435" s="31"/>
    </row>
    <row r="436" ht="13.5" customHeight="1">
      <c r="A436" s="13"/>
      <c r="B436" s="30"/>
      <c r="C436" s="31"/>
      <c r="D436" s="31"/>
      <c r="E436" s="31"/>
      <c r="F436" s="30"/>
      <c r="G436" s="30"/>
      <c r="H436" s="30"/>
      <c r="I436" s="1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1" t="str">
        <f t="array" ref="J436">IF(I436&lt;&gt;"",INDEX(Def!$J$6:$L$10,MATCH(F436,Def!$I$6:$I$10,0),MATCH(I436,Def!$J$5:$L$5,0)),"")</f>
        <v/>
      </c>
      <c r="K436" s="33"/>
      <c r="L436" s="34" t="str">
        <f t="shared" si="1"/>
        <v/>
      </c>
      <c r="M436" s="31"/>
    </row>
    <row r="437" ht="13.5" customHeight="1">
      <c r="A437" s="13"/>
      <c r="B437" s="30"/>
      <c r="C437" s="31"/>
      <c r="D437" s="31"/>
      <c r="E437" s="31"/>
      <c r="F437" s="30"/>
      <c r="G437" s="30"/>
      <c r="H437" s="30"/>
      <c r="I437" s="1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1" t="str">
        <f t="array" ref="J437">IF(I437&lt;&gt;"",INDEX(Def!$J$6:$L$10,MATCH(F437,Def!$I$6:$I$10,0),MATCH(I437,Def!$J$5:$L$5,0)),"")</f>
        <v/>
      </c>
      <c r="K437" s="33"/>
      <c r="L437" s="34" t="str">
        <f t="shared" si="1"/>
        <v/>
      </c>
      <c r="M437" s="31"/>
    </row>
    <row r="438" ht="13.5" customHeight="1">
      <c r="A438" s="13"/>
      <c r="B438" s="30"/>
      <c r="C438" s="31"/>
      <c r="D438" s="31"/>
      <c r="E438" s="31"/>
      <c r="F438" s="30"/>
      <c r="G438" s="30"/>
      <c r="H438" s="30"/>
      <c r="I438" s="1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1" t="str">
        <f t="array" ref="J438">IF(I438&lt;&gt;"",INDEX(Def!$J$6:$L$10,MATCH(F438,Def!$I$6:$I$10,0),MATCH(I438,Def!$J$5:$L$5,0)),"")</f>
        <v/>
      </c>
      <c r="K438" s="33"/>
      <c r="L438" s="34" t="str">
        <f t="shared" si="1"/>
        <v/>
      </c>
      <c r="M438" s="31"/>
    </row>
    <row r="439" ht="13.5" customHeight="1">
      <c r="A439" s="13"/>
      <c r="B439" s="30"/>
      <c r="C439" s="31"/>
      <c r="D439" s="31"/>
      <c r="E439" s="31"/>
      <c r="F439" s="30"/>
      <c r="G439" s="30"/>
      <c r="H439" s="30"/>
      <c r="I439" s="1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1" t="str">
        <f t="array" ref="J439">IF(I439&lt;&gt;"",INDEX(Def!$J$6:$L$10,MATCH(F439,Def!$I$6:$I$10,0),MATCH(I439,Def!$J$5:$L$5,0)),"")</f>
        <v/>
      </c>
      <c r="K439" s="33"/>
      <c r="L439" s="34" t="str">
        <f t="shared" si="1"/>
        <v/>
      </c>
      <c r="M439" s="31"/>
    </row>
    <row r="440" ht="13.5" customHeight="1">
      <c r="A440" s="13"/>
      <c r="B440" s="30"/>
      <c r="C440" s="31"/>
      <c r="D440" s="31"/>
      <c r="E440" s="31"/>
      <c r="F440" s="30"/>
      <c r="G440" s="30"/>
      <c r="H440" s="30"/>
      <c r="I440" s="1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1" t="str">
        <f t="array" ref="J440">IF(I440&lt;&gt;"",INDEX(Def!$J$6:$L$10,MATCH(F440,Def!$I$6:$I$10,0),MATCH(I440,Def!$J$5:$L$5,0)),"")</f>
        <v/>
      </c>
      <c r="K440" s="33"/>
      <c r="L440" s="34" t="str">
        <f t="shared" si="1"/>
        <v/>
      </c>
      <c r="M440" s="31"/>
    </row>
    <row r="441" ht="13.5" customHeight="1">
      <c r="A441" s="13"/>
      <c r="B441" s="30"/>
      <c r="C441" s="31"/>
      <c r="D441" s="31"/>
      <c r="E441" s="31"/>
      <c r="F441" s="30"/>
      <c r="G441" s="30"/>
      <c r="H441" s="30"/>
      <c r="I441" s="1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1" t="str">
        <f t="array" ref="J441">IF(I441&lt;&gt;"",INDEX(Def!$J$6:$L$10,MATCH(F441,Def!$I$6:$I$10,0),MATCH(I441,Def!$J$5:$L$5,0)),"")</f>
        <v/>
      </c>
      <c r="K441" s="33"/>
      <c r="L441" s="34" t="str">
        <f t="shared" si="1"/>
        <v/>
      </c>
      <c r="M441" s="31"/>
    </row>
    <row r="442" ht="13.5" customHeight="1">
      <c r="A442" s="13"/>
      <c r="B442" s="30"/>
      <c r="C442" s="31"/>
      <c r="D442" s="31"/>
      <c r="E442" s="31"/>
      <c r="F442" s="30"/>
      <c r="G442" s="30"/>
      <c r="H442" s="30"/>
      <c r="I442" s="1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1" t="str">
        <f t="array" ref="J442">IF(I442&lt;&gt;"",INDEX(Def!$J$6:$L$10,MATCH(F442,Def!$I$6:$I$10,0),MATCH(I442,Def!$J$5:$L$5,0)),"")</f>
        <v/>
      </c>
      <c r="K442" s="33"/>
      <c r="L442" s="34" t="str">
        <f t="shared" si="1"/>
        <v/>
      </c>
      <c r="M442" s="31"/>
    </row>
    <row r="443" ht="13.5" customHeight="1">
      <c r="A443" s="13"/>
      <c r="B443" s="30"/>
      <c r="C443" s="31"/>
      <c r="D443" s="31"/>
      <c r="E443" s="31"/>
      <c r="F443" s="30"/>
      <c r="G443" s="30"/>
      <c r="H443" s="30"/>
      <c r="I443" s="1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1" t="str">
        <f t="array" ref="J443">IF(I443&lt;&gt;"",INDEX(Def!$J$6:$L$10,MATCH(F443,Def!$I$6:$I$10,0),MATCH(I443,Def!$J$5:$L$5,0)),"")</f>
        <v/>
      </c>
      <c r="K443" s="33"/>
      <c r="L443" s="34" t="str">
        <f t="shared" si="1"/>
        <v/>
      </c>
      <c r="M443" s="31"/>
    </row>
    <row r="444" ht="13.5" customHeight="1">
      <c r="A444" s="13"/>
      <c r="B444" s="30"/>
      <c r="C444" s="31"/>
      <c r="D444" s="31"/>
      <c r="E444" s="31"/>
      <c r="F444" s="30"/>
      <c r="G444" s="30"/>
      <c r="H444" s="30"/>
      <c r="I444" s="1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1" t="str">
        <f t="array" ref="J444">IF(I444&lt;&gt;"",INDEX(Def!$J$6:$L$10,MATCH(F444,Def!$I$6:$I$10,0),MATCH(I444,Def!$J$5:$L$5,0)),"")</f>
        <v/>
      </c>
      <c r="K444" s="33"/>
      <c r="L444" s="34" t="str">
        <f t="shared" si="1"/>
        <v/>
      </c>
      <c r="M444" s="31"/>
    </row>
    <row r="445" ht="13.5" customHeight="1">
      <c r="A445" s="13"/>
      <c r="B445" s="30"/>
      <c r="C445" s="31"/>
      <c r="D445" s="31"/>
      <c r="E445" s="31"/>
      <c r="F445" s="30"/>
      <c r="G445" s="30"/>
      <c r="H445" s="30"/>
      <c r="I445" s="1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1" t="str">
        <f t="array" ref="J445">IF(I445&lt;&gt;"",INDEX(Def!$J$6:$L$10,MATCH(F445,Def!$I$6:$I$10,0),MATCH(I445,Def!$J$5:$L$5,0)),"")</f>
        <v/>
      </c>
      <c r="K445" s="33"/>
      <c r="L445" s="34" t="str">
        <f t="shared" si="1"/>
        <v/>
      </c>
      <c r="M445" s="31"/>
    </row>
    <row r="446" ht="13.5" customHeight="1">
      <c r="A446" s="13"/>
      <c r="B446" s="30"/>
      <c r="C446" s="31"/>
      <c r="D446" s="31"/>
      <c r="E446" s="31"/>
      <c r="F446" s="30"/>
      <c r="G446" s="30"/>
      <c r="H446" s="30"/>
      <c r="I446" s="1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1" t="str">
        <f t="array" ref="J446">IF(I446&lt;&gt;"",INDEX(Def!$J$6:$L$10,MATCH(F446,Def!$I$6:$I$10,0),MATCH(I446,Def!$J$5:$L$5,0)),"")</f>
        <v/>
      </c>
      <c r="K446" s="33"/>
      <c r="L446" s="34" t="str">
        <f t="shared" si="1"/>
        <v/>
      </c>
      <c r="M446" s="31"/>
    </row>
    <row r="447" ht="13.5" customHeight="1">
      <c r="A447" s="13"/>
      <c r="B447" s="30"/>
      <c r="C447" s="31"/>
      <c r="D447" s="31"/>
      <c r="E447" s="31"/>
      <c r="F447" s="30"/>
      <c r="G447" s="30"/>
      <c r="H447" s="30"/>
      <c r="I447" s="1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1" t="str">
        <f t="array" ref="J447">IF(I447&lt;&gt;"",INDEX(Def!$J$6:$L$10,MATCH(F447,Def!$I$6:$I$10,0),MATCH(I447,Def!$J$5:$L$5,0)),"")</f>
        <v/>
      </c>
      <c r="K447" s="33"/>
      <c r="L447" s="34" t="str">
        <f t="shared" si="1"/>
        <v/>
      </c>
      <c r="M447" s="31"/>
    </row>
    <row r="448" ht="13.5" customHeight="1">
      <c r="A448" s="13"/>
      <c r="B448" s="30"/>
      <c r="C448" s="31"/>
      <c r="D448" s="31"/>
      <c r="E448" s="31"/>
      <c r="F448" s="30"/>
      <c r="G448" s="30"/>
      <c r="H448" s="30"/>
      <c r="I448" s="1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1" t="str">
        <f t="array" ref="J448">IF(I448&lt;&gt;"",INDEX(Def!$J$6:$L$10,MATCH(F448,Def!$I$6:$I$10,0),MATCH(I448,Def!$J$5:$L$5,0)),"")</f>
        <v/>
      </c>
      <c r="K448" s="33"/>
      <c r="L448" s="34" t="str">
        <f t="shared" si="1"/>
        <v/>
      </c>
      <c r="M448" s="31"/>
    </row>
    <row r="449" ht="13.5" customHeight="1">
      <c r="A449" s="13"/>
      <c r="B449" s="30"/>
      <c r="C449" s="31"/>
      <c r="D449" s="31"/>
      <c r="E449" s="31"/>
      <c r="F449" s="30"/>
      <c r="G449" s="30"/>
      <c r="H449" s="30"/>
      <c r="I449" s="1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1" t="str">
        <f t="array" ref="J449">IF(I449&lt;&gt;"",INDEX(Def!$J$6:$L$10,MATCH(F449,Def!$I$6:$I$10,0),MATCH(I449,Def!$J$5:$L$5,0)),"")</f>
        <v/>
      </c>
      <c r="K449" s="33"/>
      <c r="L449" s="34" t="str">
        <f t="shared" si="1"/>
        <v/>
      </c>
      <c r="M449" s="31"/>
    </row>
    <row r="450" ht="13.5" customHeight="1">
      <c r="A450" s="13"/>
      <c r="B450" s="30"/>
      <c r="C450" s="31"/>
      <c r="D450" s="31"/>
      <c r="E450" s="31"/>
      <c r="F450" s="30"/>
      <c r="G450" s="30"/>
      <c r="H450" s="30"/>
      <c r="I450" s="1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1" t="str">
        <f t="array" ref="J450">IF(I450&lt;&gt;"",INDEX(Def!$J$6:$L$10,MATCH(F450,Def!$I$6:$I$10,0),MATCH(I450,Def!$J$5:$L$5,0)),"")</f>
        <v/>
      </c>
      <c r="K450" s="33"/>
      <c r="L450" s="34" t="str">
        <f t="shared" si="1"/>
        <v/>
      </c>
      <c r="M450" s="31"/>
    </row>
    <row r="451" ht="13.5" customHeight="1">
      <c r="A451" s="13"/>
      <c r="B451" s="30"/>
      <c r="C451" s="31"/>
      <c r="D451" s="31"/>
      <c r="E451" s="31"/>
      <c r="F451" s="30"/>
      <c r="G451" s="30"/>
      <c r="H451" s="30"/>
      <c r="I451" s="1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1" t="str">
        <f t="array" ref="J451">IF(I451&lt;&gt;"",INDEX(Def!$J$6:$L$10,MATCH(F451,Def!$I$6:$I$10,0),MATCH(I451,Def!$J$5:$L$5,0)),"")</f>
        <v/>
      </c>
      <c r="K451" s="33"/>
      <c r="L451" s="34" t="str">
        <f t="shared" si="1"/>
        <v/>
      </c>
      <c r="M451" s="31"/>
    </row>
    <row r="452" ht="13.5" customHeight="1">
      <c r="A452" s="13"/>
      <c r="B452" s="30"/>
      <c r="C452" s="31"/>
      <c r="D452" s="31"/>
      <c r="E452" s="31"/>
      <c r="F452" s="30"/>
      <c r="G452" s="30"/>
      <c r="H452" s="30"/>
      <c r="I452" s="1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1" t="str">
        <f t="array" ref="J452">IF(I452&lt;&gt;"",INDEX(Def!$J$6:$L$10,MATCH(F452,Def!$I$6:$I$10,0),MATCH(I452,Def!$J$5:$L$5,0)),"")</f>
        <v/>
      </c>
      <c r="K452" s="33"/>
      <c r="L452" s="34" t="str">
        <f t="shared" si="1"/>
        <v/>
      </c>
      <c r="M452" s="31"/>
    </row>
    <row r="453" ht="13.5" customHeight="1">
      <c r="A453" s="13"/>
      <c r="B453" s="30"/>
      <c r="C453" s="31"/>
      <c r="D453" s="31"/>
      <c r="E453" s="31"/>
      <c r="F453" s="30"/>
      <c r="G453" s="30"/>
      <c r="H453" s="30"/>
      <c r="I453" s="1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1" t="str">
        <f t="array" ref="J453">IF(I453&lt;&gt;"",INDEX(Def!$J$6:$L$10,MATCH(F453,Def!$I$6:$I$10,0),MATCH(I453,Def!$J$5:$L$5,0)),"")</f>
        <v/>
      </c>
      <c r="K453" s="33"/>
      <c r="L453" s="34" t="str">
        <f t="shared" si="1"/>
        <v/>
      </c>
      <c r="M453" s="31"/>
    </row>
    <row r="454" ht="13.5" customHeight="1">
      <c r="A454" s="13"/>
      <c r="B454" s="30"/>
      <c r="C454" s="31"/>
      <c r="D454" s="31"/>
      <c r="E454" s="31"/>
      <c r="F454" s="30"/>
      <c r="G454" s="30"/>
      <c r="H454" s="30"/>
      <c r="I454" s="1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1" t="str">
        <f t="array" ref="J454">IF(I454&lt;&gt;"",INDEX(Def!$J$6:$L$10,MATCH(F454,Def!$I$6:$I$10,0),MATCH(I454,Def!$J$5:$L$5,0)),"")</f>
        <v/>
      </c>
      <c r="K454" s="33"/>
      <c r="L454" s="34" t="str">
        <f t="shared" si="1"/>
        <v/>
      </c>
      <c r="M454" s="31"/>
    </row>
    <row r="455" ht="13.5" customHeight="1">
      <c r="A455" s="13"/>
      <c r="B455" s="30"/>
      <c r="C455" s="31"/>
      <c r="D455" s="31"/>
      <c r="E455" s="31"/>
      <c r="F455" s="30"/>
      <c r="G455" s="30"/>
      <c r="H455" s="30"/>
      <c r="I455" s="1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1" t="str">
        <f t="array" ref="J455">IF(I455&lt;&gt;"",INDEX(Def!$J$6:$L$10,MATCH(F455,Def!$I$6:$I$10,0),MATCH(I455,Def!$J$5:$L$5,0)),"")</f>
        <v/>
      </c>
      <c r="K455" s="33"/>
      <c r="L455" s="34" t="str">
        <f t="shared" si="1"/>
        <v/>
      </c>
      <c r="M455" s="31"/>
    </row>
    <row r="456" ht="13.5" customHeight="1">
      <c r="A456" s="13"/>
      <c r="B456" s="30"/>
      <c r="C456" s="31"/>
      <c r="D456" s="31"/>
      <c r="E456" s="31"/>
      <c r="F456" s="30"/>
      <c r="G456" s="30"/>
      <c r="H456" s="30"/>
      <c r="I456" s="1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1" t="str">
        <f t="array" ref="J456">IF(I456&lt;&gt;"",INDEX(Def!$J$6:$L$10,MATCH(F456,Def!$I$6:$I$10,0),MATCH(I456,Def!$J$5:$L$5,0)),"")</f>
        <v/>
      </c>
      <c r="K456" s="33"/>
      <c r="L456" s="34" t="str">
        <f t="shared" si="1"/>
        <v/>
      </c>
      <c r="M456" s="31"/>
    </row>
    <row r="457" ht="13.5" customHeight="1">
      <c r="A457" s="13"/>
      <c r="B457" s="30"/>
      <c r="C457" s="31"/>
      <c r="D457" s="31"/>
      <c r="E457" s="31"/>
      <c r="F457" s="30"/>
      <c r="G457" s="30"/>
      <c r="H457" s="30"/>
      <c r="I457" s="1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1" t="str">
        <f t="array" ref="J457">IF(I457&lt;&gt;"",INDEX(Def!$J$6:$L$10,MATCH(F457,Def!$I$6:$I$10,0),MATCH(I457,Def!$J$5:$L$5,0)),"")</f>
        <v/>
      </c>
      <c r="K457" s="33"/>
      <c r="L457" s="34" t="str">
        <f t="shared" si="1"/>
        <v/>
      </c>
      <c r="M457" s="31"/>
    </row>
    <row r="458" ht="13.5" customHeight="1">
      <c r="A458" s="13"/>
      <c r="B458" s="30"/>
      <c r="C458" s="31"/>
      <c r="D458" s="31"/>
      <c r="E458" s="31"/>
      <c r="F458" s="30"/>
      <c r="G458" s="30"/>
      <c r="H458" s="30"/>
      <c r="I458" s="1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1" t="str">
        <f t="array" ref="J458">IF(I458&lt;&gt;"",INDEX(Def!$J$6:$L$10,MATCH(F458,Def!$I$6:$I$10,0),MATCH(I458,Def!$J$5:$L$5,0)),"")</f>
        <v/>
      </c>
      <c r="K458" s="33"/>
      <c r="L458" s="34" t="str">
        <f t="shared" si="1"/>
        <v/>
      </c>
      <c r="M458" s="31"/>
    </row>
    <row r="459" ht="13.5" customHeight="1">
      <c r="A459" s="13"/>
      <c r="B459" s="30"/>
      <c r="C459" s="31"/>
      <c r="D459" s="31"/>
      <c r="E459" s="31"/>
      <c r="F459" s="30"/>
      <c r="G459" s="30"/>
      <c r="H459" s="30"/>
      <c r="I459" s="1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1" t="str">
        <f t="array" ref="J459">IF(I459&lt;&gt;"",INDEX(Def!$J$6:$L$10,MATCH(F459,Def!$I$6:$I$10,0),MATCH(I459,Def!$J$5:$L$5,0)),"")</f>
        <v/>
      </c>
      <c r="K459" s="33"/>
      <c r="L459" s="34" t="str">
        <f t="shared" si="1"/>
        <v/>
      </c>
      <c r="M459" s="31"/>
    </row>
    <row r="460" ht="13.5" customHeight="1">
      <c r="A460" s="13"/>
      <c r="B460" s="30"/>
      <c r="C460" s="31"/>
      <c r="D460" s="31"/>
      <c r="E460" s="31"/>
      <c r="F460" s="30"/>
      <c r="G460" s="30"/>
      <c r="H460" s="30"/>
      <c r="I460" s="1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1" t="str">
        <f t="array" ref="J460">IF(I460&lt;&gt;"",INDEX(Def!$J$6:$L$10,MATCH(F460,Def!$I$6:$I$10,0),MATCH(I460,Def!$J$5:$L$5,0)),"")</f>
        <v/>
      </c>
      <c r="K460" s="33"/>
      <c r="L460" s="34" t="str">
        <f t="shared" si="1"/>
        <v/>
      </c>
      <c r="M460" s="31"/>
    </row>
    <row r="461" ht="13.5" customHeight="1">
      <c r="A461" s="13"/>
      <c r="B461" s="30"/>
      <c r="C461" s="31"/>
      <c r="D461" s="31"/>
      <c r="E461" s="31"/>
      <c r="F461" s="30"/>
      <c r="G461" s="30"/>
      <c r="H461" s="30"/>
      <c r="I461" s="1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1" t="str">
        <f t="array" ref="J461">IF(I461&lt;&gt;"",INDEX(Def!$J$6:$L$10,MATCH(F461,Def!$I$6:$I$10,0),MATCH(I461,Def!$J$5:$L$5,0)),"")</f>
        <v/>
      </c>
      <c r="K461" s="33"/>
      <c r="L461" s="34" t="str">
        <f t="shared" si="1"/>
        <v/>
      </c>
      <c r="M461" s="31"/>
    </row>
    <row r="462" ht="13.5" customHeight="1">
      <c r="A462" s="13"/>
      <c r="B462" s="30"/>
      <c r="C462" s="31"/>
      <c r="D462" s="31"/>
      <c r="E462" s="31"/>
      <c r="F462" s="30"/>
      <c r="G462" s="30"/>
      <c r="H462" s="30"/>
      <c r="I462" s="1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1" t="str">
        <f t="array" ref="J462">IF(I462&lt;&gt;"",INDEX(Def!$J$6:$L$10,MATCH(F462,Def!$I$6:$I$10,0),MATCH(I462,Def!$J$5:$L$5,0)),"")</f>
        <v/>
      </c>
      <c r="K462" s="33"/>
      <c r="L462" s="34" t="str">
        <f t="shared" si="1"/>
        <v/>
      </c>
      <c r="M462" s="31"/>
    </row>
    <row r="463" ht="13.5" customHeight="1">
      <c r="A463" s="13"/>
      <c r="B463" s="30"/>
      <c r="C463" s="31"/>
      <c r="D463" s="31"/>
      <c r="E463" s="31"/>
      <c r="F463" s="30"/>
      <c r="G463" s="30"/>
      <c r="H463" s="30"/>
      <c r="I463" s="1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1" t="str">
        <f t="array" ref="J463">IF(I463&lt;&gt;"",INDEX(Def!$J$6:$L$10,MATCH(F463,Def!$I$6:$I$10,0),MATCH(I463,Def!$J$5:$L$5,0)),"")</f>
        <v/>
      </c>
      <c r="K463" s="33"/>
      <c r="L463" s="34" t="str">
        <f t="shared" si="1"/>
        <v/>
      </c>
      <c r="M463" s="31"/>
    </row>
    <row r="464" ht="13.5" customHeight="1">
      <c r="A464" s="13"/>
      <c r="B464" s="30"/>
      <c r="C464" s="31"/>
      <c r="D464" s="31"/>
      <c r="E464" s="31"/>
      <c r="F464" s="30"/>
      <c r="G464" s="30"/>
      <c r="H464" s="30"/>
      <c r="I464" s="1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1" t="str">
        <f t="array" ref="J464">IF(I464&lt;&gt;"",INDEX(Def!$J$6:$L$10,MATCH(F464,Def!$I$6:$I$10,0),MATCH(I464,Def!$J$5:$L$5,0)),"")</f>
        <v/>
      </c>
      <c r="K464" s="33"/>
      <c r="L464" s="34" t="str">
        <f t="shared" si="1"/>
        <v/>
      </c>
      <c r="M464" s="31"/>
    </row>
    <row r="465" ht="13.5" customHeight="1">
      <c r="A465" s="13"/>
      <c r="B465" s="30"/>
      <c r="C465" s="31"/>
      <c r="D465" s="31"/>
      <c r="E465" s="31"/>
      <c r="F465" s="30"/>
      <c r="G465" s="30"/>
      <c r="H465" s="30"/>
      <c r="I465" s="1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1" t="str">
        <f t="array" ref="J465">IF(I465&lt;&gt;"",INDEX(Def!$J$6:$L$10,MATCH(F465,Def!$I$6:$I$10,0),MATCH(I465,Def!$J$5:$L$5,0)),"")</f>
        <v/>
      </c>
      <c r="K465" s="33"/>
      <c r="L465" s="34" t="str">
        <f t="shared" si="1"/>
        <v/>
      </c>
      <c r="M465" s="31"/>
    </row>
    <row r="466" ht="13.5" customHeight="1">
      <c r="A466" s="13"/>
      <c r="B466" s="30"/>
      <c r="C466" s="31"/>
      <c r="D466" s="31"/>
      <c r="E466" s="31"/>
      <c r="F466" s="30"/>
      <c r="G466" s="30"/>
      <c r="H466" s="30"/>
      <c r="I466" s="1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1" t="str">
        <f t="array" ref="J466">IF(I466&lt;&gt;"",INDEX(Def!$J$6:$L$10,MATCH(F466,Def!$I$6:$I$10,0),MATCH(I466,Def!$J$5:$L$5,0)),"")</f>
        <v/>
      </c>
      <c r="K466" s="33"/>
      <c r="L466" s="34" t="str">
        <f t="shared" si="1"/>
        <v/>
      </c>
      <c r="M466" s="31"/>
    </row>
    <row r="467" ht="13.5" customHeight="1">
      <c r="A467" s="13"/>
      <c r="B467" s="30"/>
      <c r="C467" s="31"/>
      <c r="D467" s="31"/>
      <c r="E467" s="31"/>
      <c r="F467" s="30"/>
      <c r="G467" s="30"/>
      <c r="H467" s="30"/>
      <c r="I467" s="1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1" t="str">
        <f t="array" ref="J467">IF(I467&lt;&gt;"",INDEX(Def!$J$6:$L$10,MATCH(F467,Def!$I$6:$I$10,0),MATCH(I467,Def!$J$5:$L$5,0)),"")</f>
        <v/>
      </c>
      <c r="K467" s="33"/>
      <c r="L467" s="34" t="str">
        <f t="shared" si="1"/>
        <v/>
      </c>
      <c r="M467" s="31"/>
    </row>
    <row r="468" ht="13.5" customHeight="1">
      <c r="A468" s="13"/>
      <c r="B468" s="30"/>
      <c r="C468" s="31"/>
      <c r="D468" s="31"/>
      <c r="E468" s="31"/>
      <c r="F468" s="30"/>
      <c r="G468" s="30"/>
      <c r="H468" s="30"/>
      <c r="I468" s="1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1" t="str">
        <f t="array" ref="J468">IF(I468&lt;&gt;"",INDEX(Def!$J$6:$L$10,MATCH(F468,Def!$I$6:$I$10,0),MATCH(I468,Def!$J$5:$L$5,0)),"")</f>
        <v/>
      </c>
      <c r="K468" s="33"/>
      <c r="L468" s="34" t="str">
        <f t="shared" si="1"/>
        <v/>
      </c>
      <c r="M468" s="31"/>
    </row>
    <row r="469" ht="13.5" customHeight="1">
      <c r="A469" s="13"/>
      <c r="B469" s="30"/>
      <c r="C469" s="31"/>
      <c r="D469" s="31"/>
      <c r="E469" s="31"/>
      <c r="F469" s="30"/>
      <c r="G469" s="30"/>
      <c r="H469" s="30"/>
      <c r="I469" s="1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1" t="str">
        <f t="array" ref="J469">IF(I469&lt;&gt;"",INDEX(Def!$J$6:$L$10,MATCH(F469,Def!$I$6:$I$10,0),MATCH(I469,Def!$J$5:$L$5,0)),"")</f>
        <v/>
      </c>
      <c r="K469" s="33"/>
      <c r="L469" s="34" t="str">
        <f t="shared" si="1"/>
        <v/>
      </c>
      <c r="M469" s="31"/>
    </row>
    <row r="470" ht="13.5" customHeight="1">
      <c r="A470" s="13"/>
      <c r="B470" s="30"/>
      <c r="C470" s="31"/>
      <c r="D470" s="31"/>
      <c r="E470" s="31"/>
      <c r="F470" s="30"/>
      <c r="G470" s="30"/>
      <c r="H470" s="30"/>
      <c r="I470" s="1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1" t="str">
        <f t="array" ref="J470">IF(I470&lt;&gt;"",INDEX(Def!$J$6:$L$10,MATCH(F470,Def!$I$6:$I$10,0),MATCH(I470,Def!$J$5:$L$5,0)),"")</f>
        <v/>
      </c>
      <c r="K470" s="33"/>
      <c r="L470" s="34" t="str">
        <f t="shared" si="1"/>
        <v/>
      </c>
      <c r="M470" s="31"/>
    </row>
    <row r="471" ht="13.5" customHeight="1">
      <c r="A471" s="13"/>
      <c r="B471" s="30"/>
      <c r="C471" s="31"/>
      <c r="D471" s="31"/>
      <c r="E471" s="31"/>
      <c r="F471" s="30"/>
      <c r="G471" s="30"/>
      <c r="H471" s="30"/>
      <c r="I471" s="1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1" t="str">
        <f t="array" ref="J471">IF(I471&lt;&gt;"",INDEX(Def!$J$6:$L$10,MATCH(F471,Def!$I$6:$I$10,0),MATCH(I471,Def!$J$5:$L$5,0)),"")</f>
        <v/>
      </c>
      <c r="K471" s="33"/>
      <c r="L471" s="34" t="str">
        <f t="shared" si="1"/>
        <v/>
      </c>
      <c r="M471" s="31"/>
    </row>
    <row r="472" ht="13.5" customHeight="1">
      <c r="A472" s="13"/>
      <c r="B472" s="30"/>
      <c r="C472" s="31"/>
      <c r="D472" s="31"/>
      <c r="E472" s="31"/>
      <c r="F472" s="30"/>
      <c r="G472" s="30"/>
      <c r="H472" s="30"/>
      <c r="I472" s="1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1" t="str">
        <f t="array" ref="J472">IF(I472&lt;&gt;"",INDEX(Def!$J$6:$L$10,MATCH(F472,Def!$I$6:$I$10,0),MATCH(I472,Def!$J$5:$L$5,0)),"")</f>
        <v/>
      </c>
      <c r="K472" s="33"/>
      <c r="L472" s="34" t="str">
        <f t="shared" si="1"/>
        <v/>
      </c>
      <c r="M472" s="31"/>
    </row>
    <row r="473" ht="13.5" customHeight="1">
      <c r="A473" s="13"/>
      <c r="B473" s="30"/>
      <c r="C473" s="31"/>
      <c r="D473" s="31"/>
      <c r="E473" s="31"/>
      <c r="F473" s="30"/>
      <c r="G473" s="30"/>
      <c r="H473" s="30"/>
      <c r="I473" s="1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1" t="str">
        <f t="array" ref="J473">IF(I473&lt;&gt;"",INDEX(Def!$J$6:$L$10,MATCH(F473,Def!$I$6:$I$10,0),MATCH(I473,Def!$J$5:$L$5,0)),"")</f>
        <v/>
      </c>
      <c r="K473" s="33"/>
      <c r="L473" s="34" t="str">
        <f t="shared" si="1"/>
        <v/>
      </c>
      <c r="M473" s="31"/>
    </row>
    <row r="474" ht="13.5" customHeight="1">
      <c r="A474" s="13"/>
      <c r="B474" s="30"/>
      <c r="C474" s="31"/>
      <c r="D474" s="31"/>
      <c r="E474" s="31"/>
      <c r="F474" s="30"/>
      <c r="G474" s="30"/>
      <c r="H474" s="30"/>
      <c r="I474" s="1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1" t="str">
        <f t="array" ref="J474">IF(I474&lt;&gt;"",INDEX(Def!$J$6:$L$10,MATCH(F474,Def!$I$6:$I$10,0),MATCH(I474,Def!$J$5:$L$5,0)),"")</f>
        <v/>
      </c>
      <c r="K474" s="33"/>
      <c r="L474" s="34" t="str">
        <f t="shared" si="1"/>
        <v/>
      </c>
      <c r="M474" s="31"/>
    </row>
    <row r="475" ht="13.5" customHeight="1">
      <c r="A475" s="13"/>
      <c r="B475" s="30"/>
      <c r="C475" s="31"/>
      <c r="D475" s="31"/>
      <c r="E475" s="31"/>
      <c r="F475" s="30"/>
      <c r="G475" s="30"/>
      <c r="H475" s="30"/>
      <c r="I475" s="1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1" t="str">
        <f t="array" ref="J475">IF(I475&lt;&gt;"",INDEX(Def!$J$6:$L$10,MATCH(F475,Def!$I$6:$I$10,0),MATCH(I475,Def!$J$5:$L$5,0)),"")</f>
        <v/>
      </c>
      <c r="K475" s="33"/>
      <c r="L475" s="34" t="str">
        <f t="shared" si="1"/>
        <v/>
      </c>
      <c r="M475" s="31"/>
    </row>
    <row r="476" ht="13.5" customHeight="1">
      <c r="A476" s="13"/>
      <c r="B476" s="30"/>
      <c r="C476" s="31"/>
      <c r="D476" s="31"/>
      <c r="E476" s="31"/>
      <c r="F476" s="30"/>
      <c r="G476" s="30"/>
      <c r="H476" s="30"/>
      <c r="I476" s="1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1" t="str">
        <f t="array" ref="J476">IF(I476&lt;&gt;"",INDEX(Def!$J$6:$L$10,MATCH(F476,Def!$I$6:$I$10,0),MATCH(I476,Def!$J$5:$L$5,0)),"")</f>
        <v/>
      </c>
      <c r="K476" s="33"/>
      <c r="L476" s="34" t="str">
        <f t="shared" si="1"/>
        <v/>
      </c>
      <c r="M476" s="31"/>
    </row>
    <row r="477" ht="13.5" customHeight="1">
      <c r="A477" s="13"/>
      <c r="B477" s="30"/>
      <c r="C477" s="31"/>
      <c r="D477" s="31"/>
      <c r="E477" s="31"/>
      <c r="F477" s="30"/>
      <c r="G477" s="30"/>
      <c r="H477" s="30"/>
      <c r="I477" s="1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1" t="str">
        <f t="array" ref="J477">IF(I477&lt;&gt;"",INDEX(Def!$J$6:$L$10,MATCH(F477,Def!$I$6:$I$10,0),MATCH(I477,Def!$J$5:$L$5,0)),"")</f>
        <v/>
      </c>
      <c r="K477" s="33"/>
      <c r="L477" s="34" t="str">
        <f t="shared" si="1"/>
        <v/>
      </c>
      <c r="M477" s="31"/>
    </row>
    <row r="478" ht="13.5" customHeight="1">
      <c r="A478" s="13"/>
      <c r="B478" s="30"/>
      <c r="C478" s="31"/>
      <c r="D478" s="31"/>
      <c r="E478" s="31"/>
      <c r="F478" s="30"/>
      <c r="G478" s="30"/>
      <c r="H478" s="30"/>
      <c r="I478" s="1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1" t="str">
        <f t="array" ref="J478">IF(I478&lt;&gt;"",INDEX(Def!$J$6:$L$10,MATCH(F478,Def!$I$6:$I$10,0),MATCH(I478,Def!$J$5:$L$5,0)),"")</f>
        <v/>
      </c>
      <c r="K478" s="33"/>
      <c r="L478" s="34" t="str">
        <f t="shared" si="1"/>
        <v/>
      </c>
      <c r="M478" s="31"/>
    </row>
    <row r="479" ht="13.5" customHeight="1">
      <c r="A479" s="13"/>
      <c r="B479" s="30"/>
      <c r="C479" s="31"/>
      <c r="D479" s="31"/>
      <c r="E479" s="31"/>
      <c r="F479" s="30"/>
      <c r="G479" s="30"/>
      <c r="H479" s="30"/>
      <c r="I479" s="1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1" t="str">
        <f t="array" ref="J479">IF(I479&lt;&gt;"",INDEX(Def!$J$6:$L$10,MATCH(F479,Def!$I$6:$I$10,0),MATCH(I479,Def!$J$5:$L$5,0)),"")</f>
        <v/>
      </c>
      <c r="K479" s="33"/>
      <c r="L479" s="34" t="str">
        <f t="shared" si="1"/>
        <v/>
      </c>
      <c r="M479" s="31"/>
    </row>
    <row r="480" ht="13.5" customHeight="1">
      <c r="A480" s="13"/>
      <c r="B480" s="30"/>
      <c r="C480" s="31"/>
      <c r="D480" s="31"/>
      <c r="E480" s="31"/>
      <c r="F480" s="30"/>
      <c r="G480" s="30"/>
      <c r="H480" s="30"/>
      <c r="I480" s="1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1" t="str">
        <f t="array" ref="J480">IF(I480&lt;&gt;"",INDEX(Def!$J$6:$L$10,MATCH(F480,Def!$I$6:$I$10,0),MATCH(I480,Def!$J$5:$L$5,0)),"")</f>
        <v/>
      </c>
      <c r="K480" s="33"/>
      <c r="L480" s="34" t="str">
        <f t="shared" si="1"/>
        <v/>
      </c>
      <c r="M480" s="31"/>
    </row>
    <row r="481" ht="13.5" customHeight="1">
      <c r="A481" s="13"/>
      <c r="B481" s="30"/>
      <c r="C481" s="31"/>
      <c r="D481" s="31"/>
      <c r="E481" s="31"/>
      <c r="F481" s="30"/>
      <c r="G481" s="30"/>
      <c r="H481" s="30"/>
      <c r="I481" s="1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1" t="str">
        <f t="array" ref="J481">IF(I481&lt;&gt;"",INDEX(Def!$J$6:$L$10,MATCH(F481,Def!$I$6:$I$10,0),MATCH(I481,Def!$J$5:$L$5,0)),"")</f>
        <v/>
      </c>
      <c r="K481" s="33"/>
      <c r="L481" s="34" t="str">
        <f t="shared" si="1"/>
        <v/>
      </c>
      <c r="M481" s="31"/>
    </row>
    <row r="482" ht="13.5" customHeight="1">
      <c r="A482" s="13"/>
      <c r="B482" s="30"/>
      <c r="C482" s="31"/>
      <c r="D482" s="31"/>
      <c r="E482" s="31"/>
      <c r="F482" s="30"/>
      <c r="G482" s="30"/>
      <c r="H482" s="30"/>
      <c r="I482" s="1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1" t="str">
        <f t="array" ref="J482">IF(I482&lt;&gt;"",INDEX(Def!$J$6:$L$10,MATCH(F482,Def!$I$6:$I$10,0),MATCH(I482,Def!$J$5:$L$5,0)),"")</f>
        <v/>
      </c>
      <c r="K482" s="33"/>
      <c r="L482" s="34" t="str">
        <f t="shared" si="1"/>
        <v/>
      </c>
      <c r="M482" s="31"/>
    </row>
    <row r="483" ht="13.5" customHeight="1">
      <c r="A483" s="13"/>
      <c r="B483" s="30"/>
      <c r="C483" s="31"/>
      <c r="D483" s="31"/>
      <c r="E483" s="31"/>
      <c r="F483" s="30"/>
      <c r="G483" s="30"/>
      <c r="H483" s="30"/>
      <c r="I483" s="1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1" t="str">
        <f t="array" ref="J483">IF(I483&lt;&gt;"",INDEX(Def!$J$6:$L$10,MATCH(F483,Def!$I$6:$I$10,0),MATCH(I483,Def!$J$5:$L$5,0)),"")</f>
        <v/>
      </c>
      <c r="K483" s="33"/>
      <c r="L483" s="34" t="str">
        <f t="shared" si="1"/>
        <v/>
      </c>
      <c r="M483" s="31"/>
    </row>
    <row r="484" ht="13.5" customHeight="1">
      <c r="A484" s="13"/>
      <c r="B484" s="30"/>
      <c r="C484" s="31"/>
      <c r="D484" s="31"/>
      <c r="E484" s="31"/>
      <c r="F484" s="30"/>
      <c r="G484" s="30"/>
      <c r="H484" s="30"/>
      <c r="I484" s="1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1" t="str">
        <f t="array" ref="J484">IF(I484&lt;&gt;"",INDEX(Def!$J$6:$L$10,MATCH(F484,Def!$I$6:$I$10,0),MATCH(I484,Def!$J$5:$L$5,0)),"")</f>
        <v/>
      </c>
      <c r="K484" s="33"/>
      <c r="L484" s="34" t="str">
        <f t="shared" si="1"/>
        <v/>
      </c>
      <c r="M484" s="31"/>
    </row>
    <row r="485" ht="13.5" customHeight="1">
      <c r="A485" s="13"/>
      <c r="B485" s="30"/>
      <c r="C485" s="31"/>
      <c r="D485" s="31"/>
      <c r="E485" s="31"/>
      <c r="F485" s="30"/>
      <c r="G485" s="30"/>
      <c r="H485" s="30"/>
      <c r="I485" s="1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1" t="str">
        <f t="array" ref="J485">IF(I485&lt;&gt;"",INDEX(Def!$J$6:$L$10,MATCH(F485,Def!$I$6:$I$10,0),MATCH(I485,Def!$J$5:$L$5,0)),"")</f>
        <v/>
      </c>
      <c r="K485" s="33"/>
      <c r="L485" s="34" t="str">
        <f t="shared" si="1"/>
        <v/>
      </c>
      <c r="M485" s="31"/>
    </row>
    <row r="486" ht="13.5" customHeight="1">
      <c r="A486" s="13"/>
      <c r="B486" s="30"/>
      <c r="C486" s="31"/>
      <c r="D486" s="31"/>
      <c r="E486" s="31"/>
      <c r="F486" s="30"/>
      <c r="G486" s="30"/>
      <c r="H486" s="30"/>
      <c r="I486" s="1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1" t="str">
        <f t="array" ref="J486">IF(I486&lt;&gt;"",INDEX(Def!$J$6:$L$10,MATCH(F486,Def!$I$6:$I$10,0),MATCH(I486,Def!$J$5:$L$5,0)),"")</f>
        <v/>
      </c>
      <c r="K486" s="33"/>
      <c r="L486" s="34" t="str">
        <f t="shared" si="1"/>
        <v/>
      </c>
      <c r="M486" s="31"/>
    </row>
    <row r="487" ht="13.5" customHeight="1">
      <c r="A487" s="13"/>
      <c r="B487" s="30"/>
      <c r="C487" s="31"/>
      <c r="D487" s="31"/>
      <c r="E487" s="31"/>
      <c r="F487" s="30"/>
      <c r="G487" s="30"/>
      <c r="H487" s="30"/>
      <c r="I487" s="1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1" t="str">
        <f t="array" ref="J487">IF(I487&lt;&gt;"",INDEX(Def!$J$6:$L$10,MATCH(F487,Def!$I$6:$I$10,0),MATCH(I487,Def!$J$5:$L$5,0)),"")</f>
        <v/>
      </c>
      <c r="K487" s="33"/>
      <c r="L487" s="34" t="str">
        <f t="shared" si="1"/>
        <v/>
      </c>
      <c r="M487" s="31"/>
    </row>
    <row r="488" ht="13.5" customHeight="1">
      <c r="A488" s="13"/>
      <c r="B488" s="30"/>
      <c r="C488" s="31"/>
      <c r="D488" s="31"/>
      <c r="E488" s="31"/>
      <c r="F488" s="30"/>
      <c r="G488" s="30"/>
      <c r="H488" s="30"/>
      <c r="I488" s="1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1" t="str">
        <f t="array" ref="J488">IF(I488&lt;&gt;"",INDEX(Def!$J$6:$L$10,MATCH(F488,Def!$I$6:$I$10,0),MATCH(I488,Def!$J$5:$L$5,0)),"")</f>
        <v/>
      </c>
      <c r="K488" s="33"/>
      <c r="L488" s="34" t="str">
        <f t="shared" si="1"/>
        <v/>
      </c>
      <c r="M488" s="31"/>
    </row>
    <row r="489" ht="13.5" customHeight="1">
      <c r="A489" s="13"/>
      <c r="B489" s="30"/>
      <c r="C489" s="31"/>
      <c r="D489" s="31"/>
      <c r="E489" s="31"/>
      <c r="F489" s="30"/>
      <c r="G489" s="30"/>
      <c r="H489" s="30"/>
      <c r="I489" s="1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1" t="str">
        <f t="array" ref="J489">IF(I489&lt;&gt;"",INDEX(Def!$J$6:$L$10,MATCH(F489,Def!$I$6:$I$10,0),MATCH(I489,Def!$J$5:$L$5,0)),"")</f>
        <v/>
      </c>
      <c r="K489" s="33"/>
      <c r="L489" s="34" t="str">
        <f t="shared" si="1"/>
        <v/>
      </c>
      <c r="M489" s="31"/>
    </row>
    <row r="490" ht="13.5" customHeight="1">
      <c r="A490" s="13"/>
      <c r="B490" s="30"/>
      <c r="C490" s="31"/>
      <c r="D490" s="31"/>
      <c r="E490" s="31"/>
      <c r="F490" s="30"/>
      <c r="G490" s="30"/>
      <c r="H490" s="30"/>
      <c r="I490" s="1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1" t="str">
        <f t="array" ref="J490">IF(I490&lt;&gt;"",INDEX(Def!$J$6:$L$10,MATCH(F490,Def!$I$6:$I$10,0),MATCH(I490,Def!$J$5:$L$5,0)),"")</f>
        <v/>
      </c>
      <c r="K490" s="33"/>
      <c r="L490" s="34" t="str">
        <f t="shared" si="1"/>
        <v/>
      </c>
      <c r="M490" s="31"/>
    </row>
    <row r="491" ht="13.5" customHeight="1">
      <c r="A491" s="13"/>
      <c r="B491" s="30"/>
      <c r="C491" s="31"/>
      <c r="D491" s="31"/>
      <c r="E491" s="31"/>
      <c r="F491" s="30"/>
      <c r="G491" s="30"/>
      <c r="H491" s="30"/>
      <c r="I491" s="1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1" t="str">
        <f t="array" ref="J491">IF(I491&lt;&gt;"",INDEX(Def!$J$6:$L$10,MATCH(F491,Def!$I$6:$I$10,0),MATCH(I491,Def!$J$5:$L$5,0)),"")</f>
        <v/>
      </c>
      <c r="K491" s="33"/>
      <c r="L491" s="34" t="str">
        <f t="shared" si="1"/>
        <v/>
      </c>
      <c r="M491" s="31"/>
    </row>
    <row r="492" ht="13.5" customHeight="1">
      <c r="A492" s="13"/>
      <c r="B492" s="30"/>
      <c r="C492" s="31"/>
      <c r="D492" s="31"/>
      <c r="E492" s="31"/>
      <c r="F492" s="30"/>
      <c r="G492" s="30"/>
      <c r="H492" s="30"/>
      <c r="I492" s="1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1" t="str">
        <f t="array" ref="J492">IF(I492&lt;&gt;"",INDEX(Def!$J$6:$L$10,MATCH(F492,Def!$I$6:$I$10,0),MATCH(I492,Def!$J$5:$L$5,0)),"")</f>
        <v/>
      </c>
      <c r="K492" s="33"/>
      <c r="L492" s="34" t="str">
        <f t="shared" si="1"/>
        <v/>
      </c>
      <c r="M492" s="31"/>
    </row>
    <row r="493" ht="13.5" customHeight="1">
      <c r="A493" s="13"/>
      <c r="B493" s="30"/>
      <c r="C493" s="31"/>
      <c r="D493" s="31"/>
      <c r="E493" s="31"/>
      <c r="F493" s="30"/>
      <c r="G493" s="30"/>
      <c r="H493" s="30"/>
      <c r="I493" s="1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1" t="str">
        <f t="array" ref="J493">IF(I493&lt;&gt;"",INDEX(Def!$J$6:$L$10,MATCH(F493,Def!$I$6:$I$10,0),MATCH(I493,Def!$J$5:$L$5,0)),"")</f>
        <v/>
      </c>
      <c r="K493" s="33"/>
      <c r="L493" s="34" t="str">
        <f t="shared" si="1"/>
        <v/>
      </c>
      <c r="M493" s="31"/>
    </row>
    <row r="494" ht="13.5" customHeight="1">
      <c r="A494" s="13"/>
      <c r="B494" s="30"/>
      <c r="C494" s="31"/>
      <c r="D494" s="31"/>
      <c r="E494" s="31"/>
      <c r="F494" s="30"/>
      <c r="G494" s="30"/>
      <c r="H494" s="30"/>
      <c r="I494" s="1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1" t="str">
        <f t="array" ref="J494">IF(I494&lt;&gt;"",INDEX(Def!$J$6:$L$10,MATCH(F494,Def!$I$6:$I$10,0),MATCH(I494,Def!$J$5:$L$5,0)),"")</f>
        <v/>
      </c>
      <c r="K494" s="33"/>
      <c r="L494" s="34" t="str">
        <f t="shared" si="1"/>
        <v/>
      </c>
      <c r="M494" s="31"/>
    </row>
    <row r="495" ht="13.5" customHeight="1">
      <c r="A495" s="13"/>
      <c r="B495" s="30"/>
      <c r="C495" s="31"/>
      <c r="D495" s="31"/>
      <c r="E495" s="31"/>
      <c r="F495" s="30"/>
      <c r="G495" s="30"/>
      <c r="H495" s="30"/>
      <c r="I495" s="1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1" t="str">
        <f t="array" ref="J495">IF(I495&lt;&gt;"",INDEX(Def!$J$6:$L$10,MATCH(F495,Def!$I$6:$I$10,0),MATCH(I495,Def!$J$5:$L$5,0)),"")</f>
        <v/>
      </c>
      <c r="K495" s="33"/>
      <c r="L495" s="34" t="str">
        <f t="shared" si="1"/>
        <v/>
      </c>
      <c r="M495" s="31"/>
    </row>
    <row r="496" ht="13.5" customHeight="1">
      <c r="A496" s="13"/>
      <c r="B496" s="30"/>
      <c r="C496" s="31"/>
      <c r="D496" s="31"/>
      <c r="E496" s="31"/>
      <c r="F496" s="30"/>
      <c r="G496" s="30"/>
      <c r="H496" s="30"/>
      <c r="I496" s="1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1" t="str">
        <f t="array" ref="J496">IF(I496&lt;&gt;"",INDEX(Def!$J$6:$L$10,MATCH(F496,Def!$I$6:$I$10,0),MATCH(I496,Def!$J$5:$L$5,0)),"")</f>
        <v/>
      </c>
      <c r="K496" s="33"/>
      <c r="L496" s="34" t="str">
        <f t="shared" si="1"/>
        <v/>
      </c>
      <c r="M496" s="31"/>
    </row>
    <row r="497" ht="13.5" customHeight="1">
      <c r="A497" s="13"/>
      <c r="B497" s="30"/>
      <c r="C497" s="31"/>
      <c r="D497" s="31"/>
      <c r="E497" s="31"/>
      <c r="F497" s="30"/>
      <c r="G497" s="30"/>
      <c r="H497" s="30"/>
      <c r="I497" s="1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1" t="str">
        <f t="array" ref="J497">IF(I497&lt;&gt;"",INDEX(Def!$J$6:$L$10,MATCH(F497,Def!$I$6:$I$10,0),MATCH(I497,Def!$J$5:$L$5,0)),"")</f>
        <v/>
      </c>
      <c r="K497" s="33"/>
      <c r="L497" s="34" t="str">
        <f t="shared" si="1"/>
        <v/>
      </c>
      <c r="M497" s="31"/>
    </row>
    <row r="498" ht="13.5" customHeight="1">
      <c r="A498" s="13"/>
      <c r="B498" s="30"/>
      <c r="C498" s="31"/>
      <c r="D498" s="31"/>
      <c r="E498" s="31"/>
      <c r="F498" s="30"/>
      <c r="G498" s="30"/>
      <c r="H498" s="30"/>
      <c r="I498" s="1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1" t="str">
        <f t="array" ref="J498">IF(I498&lt;&gt;"",INDEX(Def!$J$6:$L$10,MATCH(F498,Def!$I$6:$I$10,0),MATCH(I498,Def!$J$5:$L$5,0)),"")</f>
        <v/>
      </c>
      <c r="K498" s="33"/>
      <c r="L498" s="34" t="str">
        <f t="shared" si="1"/>
        <v/>
      </c>
      <c r="M498" s="31"/>
    </row>
    <row r="499" ht="13.5" customHeight="1">
      <c r="A499" s="13"/>
      <c r="B499" s="30"/>
      <c r="C499" s="31"/>
      <c r="D499" s="31"/>
      <c r="E499" s="31"/>
      <c r="F499" s="30"/>
      <c r="G499" s="30"/>
      <c r="H499" s="30"/>
      <c r="I499" s="1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1" t="str">
        <f t="array" ref="J499">IF(I499&lt;&gt;"",INDEX(Def!$J$6:$L$10,MATCH(F499,Def!$I$6:$I$10,0),MATCH(I499,Def!$J$5:$L$5,0)),"")</f>
        <v/>
      </c>
      <c r="K499" s="33"/>
      <c r="L499" s="34" t="str">
        <f t="shared" si="1"/>
        <v/>
      </c>
      <c r="M499" s="31"/>
    </row>
    <row r="500" ht="13.5" customHeight="1">
      <c r="A500" s="13"/>
      <c r="B500" s="30"/>
      <c r="C500" s="31"/>
      <c r="D500" s="31"/>
      <c r="E500" s="31"/>
      <c r="F500" s="30"/>
      <c r="G500" s="30"/>
      <c r="H500" s="30"/>
      <c r="I500" s="1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1" t="str">
        <f t="array" ref="J500">IF(I500&lt;&gt;"",INDEX(Def!$J$6:$L$10,MATCH(F500,Def!$I$6:$I$10,0),MATCH(I500,Def!$J$5:$L$5,0)),"")</f>
        <v/>
      </c>
      <c r="K500" s="33"/>
      <c r="L500" s="34" t="str">
        <f t="shared" si="1"/>
        <v/>
      </c>
      <c r="M500" s="31"/>
    </row>
    <row r="501" ht="13.5" customHeight="1">
      <c r="A501" s="13"/>
      <c r="B501" s="30"/>
      <c r="C501" s="31"/>
      <c r="D501" s="31"/>
      <c r="E501" s="31"/>
      <c r="F501" s="30"/>
      <c r="G501" s="30"/>
      <c r="H501" s="30"/>
      <c r="I501" s="1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1" t="str">
        <f t="array" ref="J501">IF(I501&lt;&gt;"",INDEX(Def!$J$6:$L$10,MATCH(F501,Def!$I$6:$I$10,0),MATCH(I501,Def!$J$5:$L$5,0)),"")</f>
        <v/>
      </c>
      <c r="K501" s="33"/>
      <c r="L501" s="34" t="str">
        <f t="shared" si="1"/>
        <v/>
      </c>
      <c r="M501" s="31"/>
    </row>
    <row r="502" ht="13.5" customHeight="1">
      <c r="A502" s="13"/>
      <c r="B502" s="30"/>
      <c r="C502" s="31"/>
      <c r="D502" s="31"/>
      <c r="E502" s="31"/>
      <c r="F502" s="30"/>
      <c r="G502" s="30"/>
      <c r="H502" s="30"/>
      <c r="I502" s="1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1" t="str">
        <f t="array" ref="J502">IF(I502&lt;&gt;"",INDEX(Def!$J$6:$L$10,MATCH(F502,Def!$I$6:$I$10,0),MATCH(I502,Def!$J$5:$L$5,0)),"")</f>
        <v/>
      </c>
      <c r="K502" s="33"/>
      <c r="L502" s="34" t="str">
        <f t="shared" si="1"/>
        <v/>
      </c>
      <c r="M502" s="31"/>
    </row>
    <row r="503" ht="13.5" customHeight="1">
      <c r="A503" s="13"/>
      <c r="B503" s="30"/>
      <c r="C503" s="31"/>
      <c r="D503" s="31"/>
      <c r="E503" s="31"/>
      <c r="F503" s="30"/>
      <c r="G503" s="30"/>
      <c r="H503" s="30"/>
      <c r="I503" s="1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1" t="str">
        <f t="array" ref="J503">IF(I503&lt;&gt;"",INDEX(Def!$J$6:$L$10,MATCH(F503,Def!$I$6:$I$10,0),MATCH(I503,Def!$J$5:$L$5,0)),"")</f>
        <v/>
      </c>
      <c r="K503" s="33"/>
      <c r="L503" s="34" t="str">
        <f t="shared" si="1"/>
        <v/>
      </c>
      <c r="M503" s="31"/>
    </row>
    <row r="504" ht="13.5" customHeight="1">
      <c r="A504" s="13"/>
      <c r="B504" s="30"/>
      <c r="C504" s="31"/>
      <c r="D504" s="31"/>
      <c r="E504" s="31"/>
      <c r="F504" s="30"/>
      <c r="G504" s="30"/>
      <c r="H504" s="30"/>
      <c r="I504" s="1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1" t="str">
        <f t="array" ref="J504">IF(I504&lt;&gt;"",INDEX(Def!$J$6:$L$10,MATCH(F504,Def!$I$6:$I$10,0),MATCH(I504,Def!$J$5:$L$5,0)),"")</f>
        <v/>
      </c>
      <c r="K504" s="33"/>
      <c r="L504" s="34" t="str">
        <f t="shared" si="1"/>
        <v/>
      </c>
      <c r="M504" s="31"/>
    </row>
    <row r="505" ht="13.5" customHeight="1">
      <c r="A505" s="13"/>
      <c r="B505" s="30"/>
      <c r="C505" s="31"/>
      <c r="D505" s="31"/>
      <c r="E505" s="31"/>
      <c r="F505" s="30"/>
      <c r="G505" s="30"/>
      <c r="H505" s="30"/>
      <c r="I505" s="1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1" t="str">
        <f t="array" ref="J505">IF(I505&lt;&gt;"",INDEX(Def!$J$6:$L$10,MATCH(F505,Def!$I$6:$I$10,0),MATCH(I505,Def!$J$5:$L$5,0)),"")</f>
        <v/>
      </c>
      <c r="K505" s="33"/>
      <c r="L505" s="34" t="str">
        <f t="shared" si="1"/>
        <v/>
      </c>
      <c r="M505" s="31"/>
    </row>
    <row r="506" ht="13.5" customHeight="1">
      <c r="A506" s="13"/>
      <c r="B506" s="30"/>
      <c r="C506" s="31"/>
      <c r="D506" s="31"/>
      <c r="E506" s="31"/>
      <c r="F506" s="30"/>
      <c r="G506" s="30"/>
      <c r="H506" s="30"/>
      <c r="I506" s="1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1" t="str">
        <f t="array" ref="J506">IF(I506&lt;&gt;"",INDEX(Def!$J$6:$L$10,MATCH(F506,Def!$I$6:$I$10,0),MATCH(I506,Def!$J$5:$L$5,0)),"")</f>
        <v/>
      </c>
      <c r="K506" s="33"/>
      <c r="L506" s="34" t="str">
        <f t="shared" si="1"/>
        <v/>
      </c>
      <c r="M506" s="31"/>
    </row>
    <row r="507" ht="13.5" customHeight="1">
      <c r="A507" s="13"/>
      <c r="B507" s="30"/>
      <c r="C507" s="31"/>
      <c r="D507" s="31"/>
      <c r="E507" s="31"/>
      <c r="F507" s="30"/>
      <c r="G507" s="30"/>
      <c r="H507" s="30"/>
      <c r="I507" s="1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1" t="str">
        <f t="array" ref="J507">IF(I507&lt;&gt;"",INDEX(Def!$J$6:$L$10,MATCH(F507,Def!$I$6:$I$10,0),MATCH(I507,Def!$J$5:$L$5,0)),"")</f>
        <v/>
      </c>
      <c r="K507" s="33"/>
      <c r="L507" s="34" t="str">
        <f t="shared" si="1"/>
        <v/>
      </c>
      <c r="M507" s="31"/>
    </row>
    <row r="508" ht="13.5" customHeight="1">
      <c r="A508" s="13"/>
      <c r="B508" s="30"/>
      <c r="C508" s="31"/>
      <c r="D508" s="31"/>
      <c r="E508" s="31"/>
      <c r="F508" s="30"/>
      <c r="G508" s="30"/>
      <c r="H508" s="30"/>
      <c r="I508" s="1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1" t="str">
        <f t="array" ref="J508">IF(I508&lt;&gt;"",INDEX(Def!$J$6:$L$10,MATCH(F508,Def!$I$6:$I$10,0),MATCH(I508,Def!$J$5:$L$5,0)),"")</f>
        <v/>
      </c>
      <c r="K508" s="33"/>
      <c r="L508" s="34" t="str">
        <f t="shared" si="1"/>
        <v/>
      </c>
      <c r="M508" s="31"/>
    </row>
    <row r="509" ht="13.5" customHeight="1">
      <c r="A509" s="13"/>
      <c r="B509" s="30"/>
      <c r="C509" s="31"/>
      <c r="D509" s="31"/>
      <c r="E509" s="31"/>
      <c r="F509" s="30"/>
      <c r="G509" s="30"/>
      <c r="H509" s="30"/>
      <c r="I509" s="1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1" t="str">
        <f t="array" ref="J509">IF(I509&lt;&gt;"",INDEX(Def!$J$6:$L$10,MATCH(F509,Def!$I$6:$I$10,0),MATCH(I509,Def!$J$5:$L$5,0)),"")</f>
        <v/>
      </c>
      <c r="K509" s="33"/>
      <c r="L509" s="34" t="str">
        <f t="shared" si="1"/>
        <v/>
      </c>
      <c r="M509" s="31"/>
    </row>
    <row r="510" ht="13.5" customHeight="1">
      <c r="A510" s="13"/>
      <c r="B510" s="30"/>
      <c r="C510" s="31"/>
      <c r="D510" s="31"/>
      <c r="E510" s="31"/>
      <c r="F510" s="30"/>
      <c r="G510" s="30"/>
      <c r="H510" s="30"/>
      <c r="I510" s="1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1" t="str">
        <f t="array" ref="J510">IF(I510&lt;&gt;"",INDEX(Def!$J$6:$L$10,MATCH(F510,Def!$I$6:$I$10,0),MATCH(I510,Def!$J$5:$L$5,0)),"")</f>
        <v/>
      </c>
      <c r="K510" s="33"/>
      <c r="L510" s="34" t="str">
        <f t="shared" si="1"/>
        <v/>
      </c>
      <c r="M510" s="31"/>
    </row>
    <row r="511" ht="13.5" customHeight="1">
      <c r="A511" s="13"/>
      <c r="B511" s="30"/>
      <c r="C511" s="31"/>
      <c r="D511" s="31"/>
      <c r="E511" s="31"/>
      <c r="F511" s="30"/>
      <c r="G511" s="30"/>
      <c r="H511" s="30"/>
      <c r="I511" s="1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1" t="str">
        <f t="array" ref="J511">IF(I511&lt;&gt;"",INDEX(Def!$J$6:$L$10,MATCH(F511,Def!$I$6:$I$10,0),MATCH(I511,Def!$J$5:$L$5,0)),"")</f>
        <v/>
      </c>
      <c r="K511" s="33"/>
      <c r="L511" s="34" t="str">
        <f t="shared" si="1"/>
        <v/>
      </c>
      <c r="M511" s="31"/>
    </row>
    <row r="512" ht="13.5" customHeight="1">
      <c r="A512" s="13"/>
      <c r="B512" s="30"/>
      <c r="C512" s="31"/>
      <c r="D512" s="31"/>
      <c r="E512" s="31"/>
      <c r="F512" s="30"/>
      <c r="G512" s="30"/>
      <c r="H512" s="30"/>
      <c r="I512" s="1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1" t="str">
        <f t="array" ref="J512">IF(I512&lt;&gt;"",INDEX(Def!$J$6:$L$10,MATCH(F512,Def!$I$6:$I$10,0),MATCH(I512,Def!$J$5:$L$5,0)),"")</f>
        <v/>
      </c>
      <c r="K512" s="33"/>
      <c r="L512" s="34" t="str">
        <f t="shared" si="1"/>
        <v/>
      </c>
      <c r="M512" s="31"/>
    </row>
    <row r="513" ht="13.5" customHeight="1">
      <c r="A513" s="13"/>
      <c r="B513" s="30"/>
      <c r="C513" s="31"/>
      <c r="D513" s="31"/>
      <c r="E513" s="31"/>
      <c r="F513" s="30"/>
      <c r="G513" s="30"/>
      <c r="H513" s="30"/>
      <c r="I513" s="1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1" t="str">
        <f t="array" ref="J513">IF(I513&lt;&gt;"",INDEX(Def!$J$6:$L$10,MATCH(F513,Def!$I$6:$I$10,0),MATCH(I513,Def!$J$5:$L$5,0)),"")</f>
        <v/>
      </c>
      <c r="K513" s="33"/>
      <c r="L513" s="34" t="str">
        <f t="shared" si="1"/>
        <v/>
      </c>
      <c r="M513" s="31"/>
    </row>
    <row r="514" ht="13.5" customHeight="1">
      <c r="A514" s="13"/>
      <c r="B514" s="30"/>
      <c r="C514" s="31"/>
      <c r="D514" s="31"/>
      <c r="E514" s="31"/>
      <c r="F514" s="30"/>
      <c r="G514" s="30"/>
      <c r="H514" s="30"/>
      <c r="I514" s="1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1" t="str">
        <f t="array" ref="J514">IF(I514&lt;&gt;"",INDEX(Def!$J$6:$L$10,MATCH(F514,Def!$I$6:$I$10,0),MATCH(I514,Def!$J$5:$L$5,0)),"")</f>
        <v/>
      </c>
      <c r="K514" s="33"/>
      <c r="L514" s="34" t="str">
        <f t="shared" si="1"/>
        <v/>
      </c>
      <c r="M514" s="31"/>
    </row>
    <row r="515" ht="13.5" customHeight="1">
      <c r="A515" s="13"/>
      <c r="B515" s="30"/>
      <c r="C515" s="31"/>
      <c r="D515" s="31"/>
      <c r="E515" s="31"/>
      <c r="F515" s="30"/>
      <c r="G515" s="30"/>
      <c r="H515" s="30"/>
      <c r="I515" s="1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1" t="str">
        <f t="array" ref="J515">IF(I515&lt;&gt;"",INDEX(Def!$J$6:$L$10,MATCH(F515,Def!$I$6:$I$10,0),MATCH(I515,Def!$J$5:$L$5,0)),"")</f>
        <v/>
      </c>
      <c r="K515" s="33"/>
      <c r="L515" s="34" t="str">
        <f t="shared" si="1"/>
        <v/>
      </c>
      <c r="M515" s="31"/>
    </row>
    <row r="516" ht="13.5" customHeight="1">
      <c r="A516" s="13"/>
      <c r="B516" s="30"/>
      <c r="C516" s="31"/>
      <c r="D516" s="31"/>
      <c r="E516" s="31"/>
      <c r="F516" s="30"/>
      <c r="G516" s="30"/>
      <c r="H516" s="30"/>
      <c r="I516" s="1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1" t="str">
        <f t="array" ref="J516">IF(I516&lt;&gt;"",INDEX(Def!$J$6:$L$10,MATCH(F516,Def!$I$6:$I$10,0),MATCH(I516,Def!$J$5:$L$5,0)),"")</f>
        <v/>
      </c>
      <c r="K516" s="33"/>
      <c r="L516" s="34" t="str">
        <f t="shared" si="1"/>
        <v/>
      </c>
      <c r="M516" s="31"/>
    </row>
    <row r="517" ht="13.5" customHeight="1">
      <c r="A517" s="13"/>
      <c r="B517" s="30"/>
      <c r="C517" s="31"/>
      <c r="D517" s="31"/>
      <c r="E517" s="31"/>
      <c r="F517" s="30"/>
      <c r="G517" s="30"/>
      <c r="H517" s="30"/>
      <c r="I517" s="1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1" t="str">
        <f t="array" ref="J517">IF(I517&lt;&gt;"",INDEX(Def!$J$6:$L$10,MATCH(F517,Def!$I$6:$I$10,0),MATCH(I517,Def!$J$5:$L$5,0)),"")</f>
        <v/>
      </c>
      <c r="K517" s="33"/>
      <c r="L517" s="34" t="str">
        <f t="shared" si="1"/>
        <v/>
      </c>
      <c r="M517" s="31"/>
    </row>
    <row r="518" ht="13.5" customHeight="1">
      <c r="A518" s="13"/>
      <c r="B518" s="30"/>
      <c r="C518" s="31"/>
      <c r="D518" s="31"/>
      <c r="E518" s="31"/>
      <c r="F518" s="30"/>
      <c r="G518" s="30"/>
      <c r="H518" s="30"/>
      <c r="I518" s="1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1" t="str">
        <f t="array" ref="J518">IF(I518&lt;&gt;"",INDEX(Def!$J$6:$L$10,MATCH(F518,Def!$I$6:$I$10,0),MATCH(I518,Def!$J$5:$L$5,0)),"")</f>
        <v/>
      </c>
      <c r="K518" s="33"/>
      <c r="L518" s="34" t="str">
        <f t="shared" si="1"/>
        <v/>
      </c>
      <c r="M518" s="31"/>
    </row>
    <row r="519" ht="13.5" customHeight="1">
      <c r="A519" s="13"/>
      <c r="B519" s="30"/>
      <c r="C519" s="31"/>
      <c r="D519" s="31"/>
      <c r="E519" s="31"/>
      <c r="F519" s="30"/>
      <c r="G519" s="30"/>
      <c r="H519" s="30"/>
      <c r="I519" s="1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1" t="str">
        <f t="array" ref="J519">IF(I519&lt;&gt;"",INDEX(Def!$J$6:$L$10,MATCH(F519,Def!$I$6:$I$10,0),MATCH(I519,Def!$J$5:$L$5,0)),"")</f>
        <v/>
      </c>
      <c r="K519" s="33"/>
      <c r="L519" s="34" t="str">
        <f t="shared" si="1"/>
        <v/>
      </c>
      <c r="M519" s="31"/>
    </row>
    <row r="520" ht="13.5" customHeight="1">
      <c r="A520" s="13"/>
      <c r="B520" s="30"/>
      <c r="C520" s="31"/>
      <c r="D520" s="31"/>
      <c r="E520" s="31"/>
      <c r="F520" s="30"/>
      <c r="G520" s="30"/>
      <c r="H520" s="30"/>
      <c r="I520" s="1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1" t="str">
        <f t="array" ref="J520">IF(I520&lt;&gt;"",INDEX(Def!$J$6:$L$10,MATCH(F520,Def!$I$6:$I$10,0),MATCH(I520,Def!$J$5:$L$5,0)),"")</f>
        <v/>
      </c>
      <c r="K520" s="33"/>
      <c r="L520" s="34" t="str">
        <f t="shared" si="1"/>
        <v/>
      </c>
      <c r="M520" s="31"/>
    </row>
    <row r="521" ht="13.5" customHeight="1">
      <c r="A521" s="13"/>
      <c r="B521" s="30"/>
      <c r="C521" s="31"/>
      <c r="D521" s="31"/>
      <c r="E521" s="31"/>
      <c r="F521" s="30"/>
      <c r="G521" s="30"/>
      <c r="H521" s="30"/>
      <c r="I521" s="1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1" t="str">
        <f t="array" ref="J521">IF(I521&lt;&gt;"",INDEX(Def!$J$6:$L$10,MATCH(F521,Def!$I$6:$I$10,0),MATCH(I521,Def!$J$5:$L$5,0)),"")</f>
        <v/>
      </c>
      <c r="K521" s="33"/>
      <c r="L521" s="34" t="str">
        <f t="shared" si="1"/>
        <v/>
      </c>
      <c r="M521" s="31"/>
    </row>
    <row r="522" ht="13.5" customHeight="1">
      <c r="A522" s="13"/>
      <c r="B522" s="30"/>
      <c r="C522" s="31"/>
      <c r="D522" s="31"/>
      <c r="E522" s="31"/>
      <c r="F522" s="30"/>
      <c r="G522" s="30"/>
      <c r="H522" s="30"/>
      <c r="I522" s="1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1" t="str">
        <f t="array" ref="J522">IF(I522&lt;&gt;"",INDEX(Def!$J$6:$L$10,MATCH(F522,Def!$I$6:$I$10,0),MATCH(I522,Def!$J$5:$L$5,0)),"")</f>
        <v/>
      </c>
      <c r="K522" s="33"/>
      <c r="L522" s="34" t="str">
        <f t="shared" si="1"/>
        <v/>
      </c>
      <c r="M522" s="31"/>
    </row>
    <row r="523" ht="13.5" customHeight="1">
      <c r="A523" s="13"/>
      <c r="B523" s="30"/>
      <c r="C523" s="31"/>
      <c r="D523" s="31"/>
      <c r="E523" s="31"/>
      <c r="F523" s="30"/>
      <c r="G523" s="30"/>
      <c r="H523" s="30"/>
      <c r="I523" s="1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1" t="str">
        <f t="array" ref="J523">IF(I523&lt;&gt;"",INDEX(Def!$J$6:$L$10,MATCH(F523,Def!$I$6:$I$10,0),MATCH(I523,Def!$J$5:$L$5,0)),"")</f>
        <v/>
      </c>
      <c r="K523" s="33"/>
      <c r="L523" s="34" t="str">
        <f t="shared" si="1"/>
        <v/>
      </c>
      <c r="M523" s="31"/>
    </row>
    <row r="524" ht="13.5" customHeight="1">
      <c r="A524" s="13"/>
      <c r="B524" s="30"/>
      <c r="C524" s="31"/>
      <c r="D524" s="31"/>
      <c r="E524" s="31"/>
      <c r="F524" s="30"/>
      <c r="G524" s="30"/>
      <c r="H524" s="30"/>
      <c r="I524" s="1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1" t="str">
        <f t="array" ref="J524">IF(I524&lt;&gt;"",INDEX(Def!$J$6:$L$10,MATCH(F524,Def!$I$6:$I$10,0),MATCH(I524,Def!$J$5:$L$5,0)),"")</f>
        <v/>
      </c>
      <c r="K524" s="33"/>
      <c r="L524" s="34" t="str">
        <f t="shared" si="1"/>
        <v/>
      </c>
      <c r="M524" s="31"/>
    </row>
    <row r="525" ht="13.5" customHeight="1">
      <c r="A525" s="13"/>
      <c r="B525" s="30"/>
      <c r="C525" s="31"/>
      <c r="D525" s="31"/>
      <c r="E525" s="31"/>
      <c r="F525" s="30"/>
      <c r="G525" s="30"/>
      <c r="H525" s="30"/>
      <c r="I525" s="1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1" t="str">
        <f t="array" ref="J525">IF(I525&lt;&gt;"",INDEX(Def!$J$6:$L$10,MATCH(F525,Def!$I$6:$I$10,0),MATCH(I525,Def!$J$5:$L$5,0)),"")</f>
        <v/>
      </c>
      <c r="K525" s="33"/>
      <c r="L525" s="34" t="str">
        <f t="shared" si="1"/>
        <v/>
      </c>
      <c r="M525" s="31"/>
    </row>
    <row r="526" ht="13.5" customHeight="1">
      <c r="A526" s="13"/>
      <c r="B526" s="30"/>
      <c r="C526" s="31"/>
      <c r="D526" s="31"/>
      <c r="E526" s="31"/>
      <c r="F526" s="30"/>
      <c r="G526" s="30"/>
      <c r="H526" s="30"/>
      <c r="I526" s="1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1" t="str">
        <f t="array" ref="J526">IF(I526&lt;&gt;"",INDEX(Def!$J$6:$L$10,MATCH(F526,Def!$I$6:$I$10,0),MATCH(I526,Def!$J$5:$L$5,0)),"")</f>
        <v/>
      </c>
      <c r="K526" s="33"/>
      <c r="L526" s="34" t="str">
        <f t="shared" si="1"/>
        <v/>
      </c>
      <c r="M526" s="31"/>
    </row>
    <row r="527" ht="13.5" customHeight="1">
      <c r="A527" s="13"/>
      <c r="B527" s="30"/>
      <c r="C527" s="31"/>
      <c r="D527" s="31"/>
      <c r="E527" s="31"/>
      <c r="F527" s="30"/>
      <c r="G527" s="30"/>
      <c r="H527" s="30"/>
      <c r="I527" s="1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1" t="str">
        <f t="array" ref="J527">IF(I527&lt;&gt;"",INDEX(Def!$J$6:$L$10,MATCH(F527,Def!$I$6:$I$10,0),MATCH(I527,Def!$J$5:$L$5,0)),"")</f>
        <v/>
      </c>
      <c r="K527" s="33"/>
      <c r="L527" s="34" t="str">
        <f t="shared" si="1"/>
        <v/>
      </c>
      <c r="M527" s="31"/>
    </row>
    <row r="528" ht="13.5" customHeight="1">
      <c r="A528" s="13"/>
      <c r="B528" s="30"/>
      <c r="C528" s="31"/>
      <c r="D528" s="31"/>
      <c r="E528" s="31"/>
      <c r="F528" s="30"/>
      <c r="G528" s="30"/>
      <c r="H528" s="30"/>
      <c r="I528" s="1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1" t="str">
        <f t="array" ref="J528">IF(I528&lt;&gt;"",INDEX(Def!$J$6:$L$10,MATCH(F528,Def!$I$6:$I$10,0),MATCH(I528,Def!$J$5:$L$5,0)),"")</f>
        <v/>
      </c>
      <c r="K528" s="33"/>
      <c r="L528" s="34" t="str">
        <f t="shared" si="1"/>
        <v/>
      </c>
      <c r="M528" s="31"/>
    </row>
    <row r="529" ht="13.5" customHeight="1">
      <c r="A529" s="13"/>
      <c r="B529" s="30"/>
      <c r="C529" s="31"/>
      <c r="D529" s="31"/>
      <c r="E529" s="31"/>
      <c r="F529" s="30"/>
      <c r="G529" s="30"/>
      <c r="H529" s="30"/>
      <c r="I529" s="1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1" t="str">
        <f t="array" ref="J529">IF(I529&lt;&gt;"",INDEX(Def!$J$6:$L$10,MATCH(F529,Def!$I$6:$I$10,0),MATCH(I529,Def!$J$5:$L$5,0)),"")</f>
        <v/>
      </c>
      <c r="K529" s="33"/>
      <c r="L529" s="34" t="str">
        <f t="shared" si="1"/>
        <v/>
      </c>
      <c r="M529" s="31"/>
    </row>
    <row r="530" ht="13.5" customHeight="1">
      <c r="A530" s="13"/>
      <c r="B530" s="30"/>
      <c r="C530" s="31"/>
      <c r="D530" s="31"/>
      <c r="E530" s="31"/>
      <c r="F530" s="30"/>
      <c r="G530" s="30"/>
      <c r="H530" s="30"/>
      <c r="I530" s="1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1" t="str">
        <f t="array" ref="J530">IF(I530&lt;&gt;"",INDEX(Def!$J$6:$L$10,MATCH(F530,Def!$I$6:$I$10,0),MATCH(I530,Def!$J$5:$L$5,0)),"")</f>
        <v/>
      </c>
      <c r="K530" s="33"/>
      <c r="L530" s="34" t="str">
        <f t="shared" si="1"/>
        <v/>
      </c>
      <c r="M530" s="31"/>
    </row>
    <row r="531" ht="13.5" customHeight="1">
      <c r="A531" s="13"/>
      <c r="B531" s="30"/>
      <c r="C531" s="31"/>
      <c r="D531" s="31"/>
      <c r="E531" s="31"/>
      <c r="F531" s="30"/>
      <c r="G531" s="30"/>
      <c r="H531" s="30"/>
      <c r="I531" s="1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1" t="str">
        <f t="array" ref="J531">IF(I531&lt;&gt;"",INDEX(Def!$J$6:$L$10,MATCH(F531,Def!$I$6:$I$10,0),MATCH(I531,Def!$J$5:$L$5,0)),"")</f>
        <v/>
      </c>
      <c r="K531" s="33"/>
      <c r="L531" s="34" t="str">
        <f t="shared" si="1"/>
        <v/>
      </c>
      <c r="M531" s="31"/>
    </row>
    <row r="532" ht="13.5" customHeight="1">
      <c r="A532" s="13"/>
      <c r="B532" s="30"/>
      <c r="C532" s="31"/>
      <c r="D532" s="31"/>
      <c r="E532" s="31"/>
      <c r="F532" s="30"/>
      <c r="G532" s="30"/>
      <c r="H532" s="30"/>
      <c r="I532" s="1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1" t="str">
        <f t="array" ref="J532">IF(I532&lt;&gt;"",INDEX(Def!$J$6:$L$10,MATCH(F532,Def!$I$6:$I$10,0),MATCH(I532,Def!$J$5:$L$5,0)),"")</f>
        <v/>
      </c>
      <c r="K532" s="33"/>
      <c r="L532" s="34" t="str">
        <f t="shared" si="1"/>
        <v/>
      </c>
      <c r="M532" s="31"/>
    </row>
    <row r="533" ht="13.5" customHeight="1">
      <c r="A533" s="13"/>
      <c r="B533" s="30"/>
      <c r="C533" s="31"/>
      <c r="D533" s="31"/>
      <c r="E533" s="31"/>
      <c r="F533" s="30"/>
      <c r="G533" s="30"/>
      <c r="H533" s="30"/>
      <c r="I533" s="1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1" t="str">
        <f t="array" ref="J533">IF(I533&lt;&gt;"",INDEX(Def!$J$6:$L$10,MATCH(F533,Def!$I$6:$I$10,0),MATCH(I533,Def!$J$5:$L$5,0)),"")</f>
        <v/>
      </c>
      <c r="K533" s="33"/>
      <c r="L533" s="34" t="str">
        <f t="shared" si="1"/>
        <v/>
      </c>
      <c r="M533" s="31"/>
    </row>
    <row r="534" ht="13.5" customHeight="1">
      <c r="A534" s="13"/>
      <c r="B534" s="30"/>
      <c r="C534" s="31"/>
      <c r="D534" s="31"/>
      <c r="E534" s="31"/>
      <c r="F534" s="30"/>
      <c r="G534" s="30"/>
      <c r="H534" s="30"/>
      <c r="I534" s="1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1" t="str">
        <f t="array" ref="J534">IF(I534&lt;&gt;"",INDEX(Def!$J$6:$L$10,MATCH(F534,Def!$I$6:$I$10,0),MATCH(I534,Def!$J$5:$L$5,0)),"")</f>
        <v/>
      </c>
      <c r="K534" s="33"/>
      <c r="L534" s="34" t="str">
        <f t="shared" si="1"/>
        <v/>
      </c>
      <c r="M534" s="31"/>
    </row>
    <row r="535" ht="13.5" customHeight="1">
      <c r="A535" s="13"/>
      <c r="B535" s="30"/>
      <c r="C535" s="31"/>
      <c r="D535" s="31"/>
      <c r="E535" s="31"/>
      <c r="F535" s="30"/>
      <c r="G535" s="30"/>
      <c r="H535" s="30"/>
      <c r="I535" s="1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1" t="str">
        <f t="array" ref="J535">IF(I535&lt;&gt;"",INDEX(Def!$J$6:$L$10,MATCH(F535,Def!$I$6:$I$10,0),MATCH(I535,Def!$J$5:$L$5,0)),"")</f>
        <v/>
      </c>
      <c r="K535" s="33"/>
      <c r="L535" s="34" t="str">
        <f t="shared" si="1"/>
        <v/>
      </c>
      <c r="M535" s="31"/>
    </row>
    <row r="536" ht="13.5" customHeight="1">
      <c r="A536" s="13"/>
      <c r="B536" s="30"/>
      <c r="C536" s="31"/>
      <c r="D536" s="31"/>
      <c r="E536" s="31"/>
      <c r="F536" s="30"/>
      <c r="G536" s="30"/>
      <c r="H536" s="30"/>
      <c r="I536" s="1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1" t="str">
        <f t="array" ref="J536">IF(I536&lt;&gt;"",INDEX(Def!$J$6:$L$10,MATCH(F536,Def!$I$6:$I$10,0),MATCH(I536,Def!$J$5:$L$5,0)),"")</f>
        <v/>
      </c>
      <c r="K536" s="33"/>
      <c r="L536" s="34" t="str">
        <f t="shared" si="1"/>
        <v/>
      </c>
      <c r="M536" s="31"/>
    </row>
    <row r="537" ht="13.5" customHeight="1">
      <c r="A537" s="13"/>
      <c r="B537" s="30"/>
      <c r="C537" s="31"/>
      <c r="D537" s="31"/>
      <c r="E537" s="31"/>
      <c r="F537" s="30"/>
      <c r="G537" s="30"/>
      <c r="H537" s="30"/>
      <c r="I537" s="1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1" t="str">
        <f t="array" ref="J537">IF(I537&lt;&gt;"",INDEX(Def!$J$6:$L$10,MATCH(F537,Def!$I$6:$I$10,0),MATCH(I537,Def!$J$5:$L$5,0)),"")</f>
        <v/>
      </c>
      <c r="K537" s="33"/>
      <c r="L537" s="34" t="str">
        <f t="shared" si="1"/>
        <v/>
      </c>
      <c r="M537" s="31"/>
    </row>
    <row r="538" ht="13.5" customHeight="1">
      <c r="A538" s="13"/>
      <c r="B538" s="30"/>
      <c r="C538" s="31"/>
      <c r="D538" s="31"/>
      <c r="E538" s="31"/>
      <c r="F538" s="30"/>
      <c r="G538" s="30"/>
      <c r="H538" s="30"/>
      <c r="I538" s="1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1" t="str">
        <f t="array" ref="J538">IF(I538&lt;&gt;"",INDEX(Def!$J$6:$L$10,MATCH(F538,Def!$I$6:$I$10,0),MATCH(I538,Def!$J$5:$L$5,0)),"")</f>
        <v/>
      </c>
      <c r="K538" s="33"/>
      <c r="L538" s="34" t="str">
        <f t="shared" si="1"/>
        <v/>
      </c>
      <c r="M538" s="31"/>
    </row>
    <row r="539" ht="13.5" customHeight="1">
      <c r="A539" s="13"/>
      <c r="B539" s="30"/>
      <c r="C539" s="31"/>
      <c r="D539" s="31"/>
      <c r="E539" s="31"/>
      <c r="F539" s="30"/>
      <c r="G539" s="30"/>
      <c r="H539" s="30"/>
      <c r="I539" s="1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1" t="str">
        <f t="array" ref="J539">IF(I539&lt;&gt;"",INDEX(Def!$J$6:$L$10,MATCH(F539,Def!$I$6:$I$10,0),MATCH(I539,Def!$J$5:$L$5,0)),"")</f>
        <v/>
      </c>
      <c r="K539" s="33"/>
      <c r="L539" s="34" t="str">
        <f t="shared" si="1"/>
        <v/>
      </c>
      <c r="M539" s="31"/>
    </row>
    <row r="540" ht="13.5" customHeight="1">
      <c r="A540" s="13"/>
      <c r="B540" s="30"/>
      <c r="C540" s="31"/>
      <c r="D540" s="31"/>
      <c r="E540" s="31"/>
      <c r="F540" s="30"/>
      <c r="G540" s="30"/>
      <c r="H540" s="30"/>
      <c r="I540" s="1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1" t="str">
        <f t="array" ref="J540">IF(I540&lt;&gt;"",INDEX(Def!$J$6:$L$10,MATCH(F540,Def!$I$6:$I$10,0),MATCH(I540,Def!$J$5:$L$5,0)),"")</f>
        <v/>
      </c>
      <c r="K540" s="33"/>
      <c r="L540" s="34" t="str">
        <f t="shared" si="1"/>
        <v/>
      </c>
      <c r="M540" s="31"/>
    </row>
    <row r="541" ht="13.5" customHeight="1">
      <c r="A541" s="13"/>
      <c r="B541" s="30"/>
      <c r="C541" s="31"/>
      <c r="D541" s="31"/>
      <c r="E541" s="31"/>
      <c r="F541" s="30"/>
      <c r="G541" s="30"/>
      <c r="H541" s="30"/>
      <c r="I541" s="1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1" t="str">
        <f t="array" ref="J541">IF(I541&lt;&gt;"",INDEX(Def!$J$6:$L$10,MATCH(F541,Def!$I$6:$I$10,0),MATCH(I541,Def!$J$5:$L$5,0)),"")</f>
        <v/>
      </c>
      <c r="K541" s="33"/>
      <c r="L541" s="34" t="str">
        <f t="shared" si="1"/>
        <v/>
      </c>
      <c r="M541" s="31"/>
    </row>
    <row r="542" ht="13.5" customHeight="1">
      <c r="A542" s="13"/>
      <c r="B542" s="30"/>
      <c r="C542" s="31"/>
      <c r="D542" s="31"/>
      <c r="E542" s="31"/>
      <c r="F542" s="30"/>
      <c r="G542" s="30"/>
      <c r="H542" s="30"/>
      <c r="I542" s="1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1" t="str">
        <f t="array" ref="J542">IF(I542&lt;&gt;"",INDEX(Def!$J$6:$L$10,MATCH(F542,Def!$I$6:$I$10,0),MATCH(I542,Def!$J$5:$L$5,0)),"")</f>
        <v/>
      </c>
      <c r="K542" s="33"/>
      <c r="L542" s="34" t="str">
        <f t="shared" si="1"/>
        <v/>
      </c>
      <c r="M542" s="31"/>
    </row>
    <row r="543" ht="13.5" customHeight="1">
      <c r="A543" s="13"/>
      <c r="B543" s="30"/>
      <c r="C543" s="31"/>
      <c r="D543" s="31"/>
      <c r="E543" s="31"/>
      <c r="F543" s="30"/>
      <c r="G543" s="30"/>
      <c r="H543" s="30"/>
      <c r="I543" s="1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1" t="str">
        <f t="array" ref="J543">IF(I543&lt;&gt;"",INDEX(Def!$J$6:$L$10,MATCH(F543,Def!$I$6:$I$10,0),MATCH(I543,Def!$J$5:$L$5,0)),"")</f>
        <v/>
      </c>
      <c r="K543" s="33"/>
      <c r="L543" s="34" t="str">
        <f t="shared" si="1"/>
        <v/>
      </c>
      <c r="M543" s="31"/>
    </row>
    <row r="544" ht="13.5" customHeight="1">
      <c r="A544" s="13"/>
      <c r="B544" s="30"/>
      <c r="C544" s="31"/>
      <c r="D544" s="31"/>
      <c r="E544" s="31"/>
      <c r="F544" s="30"/>
      <c r="G544" s="30"/>
      <c r="H544" s="30"/>
      <c r="I544" s="1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1" t="str">
        <f t="array" ref="J544">IF(I544&lt;&gt;"",INDEX(Def!$J$6:$L$10,MATCH(F544,Def!$I$6:$I$10,0),MATCH(I544,Def!$J$5:$L$5,0)),"")</f>
        <v/>
      </c>
      <c r="K544" s="33"/>
      <c r="L544" s="34" t="str">
        <f t="shared" si="1"/>
        <v/>
      </c>
      <c r="M544" s="31"/>
    </row>
    <row r="545" ht="13.5" customHeight="1">
      <c r="A545" s="13"/>
      <c r="B545" s="30"/>
      <c r="C545" s="31"/>
      <c r="D545" s="31"/>
      <c r="E545" s="31"/>
      <c r="F545" s="30"/>
      <c r="G545" s="30"/>
      <c r="H545" s="30"/>
      <c r="I545" s="1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1" t="str">
        <f t="array" ref="J545">IF(I545&lt;&gt;"",INDEX(Def!$J$6:$L$10,MATCH(F545,Def!$I$6:$I$10,0),MATCH(I545,Def!$J$5:$L$5,0)),"")</f>
        <v/>
      </c>
      <c r="K545" s="33"/>
      <c r="L545" s="34" t="str">
        <f t="shared" si="1"/>
        <v/>
      </c>
      <c r="M545" s="31"/>
    </row>
    <row r="546" ht="13.5" customHeight="1">
      <c r="A546" s="13"/>
      <c r="B546" s="30"/>
      <c r="C546" s="31"/>
      <c r="D546" s="31"/>
      <c r="E546" s="31"/>
      <c r="F546" s="30"/>
      <c r="G546" s="30"/>
      <c r="H546" s="30"/>
      <c r="I546" s="1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1" t="str">
        <f t="array" ref="J546">IF(I546&lt;&gt;"",INDEX(Def!$J$6:$L$10,MATCH(F546,Def!$I$6:$I$10,0),MATCH(I546,Def!$J$5:$L$5,0)),"")</f>
        <v/>
      </c>
      <c r="K546" s="33"/>
      <c r="L546" s="34" t="str">
        <f t="shared" si="1"/>
        <v/>
      </c>
      <c r="M546" s="31"/>
    </row>
    <row r="547" ht="13.5" customHeight="1">
      <c r="A547" s="13"/>
      <c r="B547" s="30"/>
      <c r="C547" s="31"/>
      <c r="D547" s="31"/>
      <c r="E547" s="31"/>
      <c r="F547" s="30"/>
      <c r="G547" s="30"/>
      <c r="H547" s="30"/>
      <c r="I547" s="1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1" t="str">
        <f t="array" ref="J547">IF(I547&lt;&gt;"",INDEX(Def!$J$6:$L$10,MATCH(F547,Def!$I$6:$I$10,0),MATCH(I547,Def!$J$5:$L$5,0)),"")</f>
        <v/>
      </c>
      <c r="K547" s="33"/>
      <c r="L547" s="34" t="str">
        <f t="shared" si="1"/>
        <v/>
      </c>
      <c r="M547" s="31"/>
    </row>
    <row r="548" ht="13.5" customHeight="1">
      <c r="A548" s="13"/>
      <c r="B548" s="30"/>
      <c r="C548" s="31"/>
      <c r="D548" s="31"/>
      <c r="E548" s="31"/>
      <c r="F548" s="30"/>
      <c r="G548" s="30"/>
      <c r="H548" s="30"/>
      <c r="I548" s="1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1" t="str">
        <f t="array" ref="J548">IF(I548&lt;&gt;"",INDEX(Def!$J$6:$L$10,MATCH(F548,Def!$I$6:$I$10,0),MATCH(I548,Def!$J$5:$L$5,0)),"")</f>
        <v/>
      </c>
      <c r="K548" s="33"/>
      <c r="L548" s="34" t="str">
        <f t="shared" si="1"/>
        <v/>
      </c>
      <c r="M548" s="31"/>
    </row>
    <row r="549" ht="13.5" customHeight="1">
      <c r="A549" s="13"/>
      <c r="B549" s="30"/>
      <c r="C549" s="31"/>
      <c r="D549" s="31"/>
      <c r="E549" s="31"/>
      <c r="F549" s="30"/>
      <c r="G549" s="30"/>
      <c r="H549" s="30"/>
      <c r="I549" s="1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1" t="str">
        <f t="array" ref="J549">IF(I549&lt;&gt;"",INDEX(Def!$J$6:$L$10,MATCH(F549,Def!$I$6:$I$10,0),MATCH(I549,Def!$J$5:$L$5,0)),"")</f>
        <v/>
      </c>
      <c r="K549" s="33"/>
      <c r="L549" s="34" t="str">
        <f t="shared" si="1"/>
        <v/>
      </c>
      <c r="M549" s="31"/>
    </row>
    <row r="550" ht="13.5" customHeight="1">
      <c r="A550" s="13"/>
      <c r="B550" s="30"/>
      <c r="C550" s="31"/>
      <c r="D550" s="31"/>
      <c r="E550" s="31"/>
      <c r="F550" s="30"/>
      <c r="G550" s="30"/>
      <c r="H550" s="30"/>
      <c r="I550" s="1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1" t="str">
        <f t="array" ref="J550">IF(I550&lt;&gt;"",INDEX(Def!$J$6:$L$10,MATCH(F550,Def!$I$6:$I$10,0),MATCH(I550,Def!$J$5:$L$5,0)),"")</f>
        <v/>
      </c>
      <c r="K550" s="33"/>
      <c r="L550" s="34" t="str">
        <f t="shared" si="1"/>
        <v/>
      </c>
      <c r="M550" s="31"/>
    </row>
    <row r="551" ht="13.5" customHeight="1">
      <c r="A551" s="13"/>
      <c r="B551" s="30"/>
      <c r="C551" s="31"/>
      <c r="D551" s="31"/>
      <c r="E551" s="31"/>
      <c r="F551" s="30"/>
      <c r="G551" s="30"/>
      <c r="H551" s="30"/>
      <c r="I551" s="1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1" t="str">
        <f t="array" ref="J551">IF(I551&lt;&gt;"",INDEX(Def!$J$6:$L$10,MATCH(F551,Def!$I$6:$I$10,0),MATCH(I551,Def!$J$5:$L$5,0)),"")</f>
        <v/>
      </c>
      <c r="K551" s="33"/>
      <c r="L551" s="34" t="str">
        <f t="shared" si="1"/>
        <v/>
      </c>
      <c r="M551" s="31"/>
    </row>
    <row r="552" ht="13.5" customHeight="1">
      <c r="A552" s="13"/>
      <c r="B552" s="30"/>
      <c r="C552" s="31"/>
      <c r="D552" s="31"/>
      <c r="E552" s="31"/>
      <c r="F552" s="30"/>
      <c r="G552" s="30"/>
      <c r="H552" s="30"/>
      <c r="I552" s="1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1" t="str">
        <f t="array" ref="J552">IF(I552&lt;&gt;"",INDEX(Def!$J$6:$L$10,MATCH(F552,Def!$I$6:$I$10,0),MATCH(I552,Def!$J$5:$L$5,0)),"")</f>
        <v/>
      </c>
      <c r="K552" s="33"/>
      <c r="L552" s="34" t="str">
        <f t="shared" si="1"/>
        <v/>
      </c>
      <c r="M552" s="31"/>
    </row>
    <row r="553" ht="13.5" customHeight="1">
      <c r="A553" s="13"/>
      <c r="B553" s="30"/>
      <c r="C553" s="31"/>
      <c r="D553" s="31"/>
      <c r="E553" s="31"/>
      <c r="F553" s="30"/>
      <c r="G553" s="30"/>
      <c r="H553" s="30"/>
      <c r="I553" s="1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1" t="str">
        <f t="array" ref="J553">IF(I553&lt;&gt;"",INDEX(Def!$J$6:$L$10,MATCH(F553,Def!$I$6:$I$10,0),MATCH(I553,Def!$J$5:$L$5,0)),"")</f>
        <v/>
      </c>
      <c r="K553" s="33"/>
      <c r="L553" s="34" t="str">
        <f t="shared" si="1"/>
        <v/>
      </c>
      <c r="M553" s="31"/>
    </row>
    <row r="554" ht="13.5" customHeight="1">
      <c r="A554" s="13"/>
      <c r="B554" s="30"/>
      <c r="C554" s="31"/>
      <c r="D554" s="31"/>
      <c r="E554" s="31"/>
      <c r="F554" s="30"/>
      <c r="G554" s="30"/>
      <c r="H554" s="30"/>
      <c r="I554" s="1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1" t="str">
        <f t="array" ref="J554">IF(I554&lt;&gt;"",INDEX(Def!$J$6:$L$10,MATCH(F554,Def!$I$6:$I$10,0),MATCH(I554,Def!$J$5:$L$5,0)),"")</f>
        <v/>
      </c>
      <c r="K554" s="33"/>
      <c r="L554" s="34" t="str">
        <f t="shared" si="1"/>
        <v/>
      </c>
      <c r="M554" s="31"/>
    </row>
    <row r="555" ht="13.5" customHeight="1">
      <c r="A555" s="13"/>
      <c r="B555" s="30"/>
      <c r="C555" s="31"/>
      <c r="D555" s="31"/>
      <c r="E555" s="31"/>
      <c r="F555" s="30"/>
      <c r="G555" s="30"/>
      <c r="H555" s="30"/>
      <c r="I555" s="1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1" t="str">
        <f t="array" ref="J555">IF(I555&lt;&gt;"",INDEX(Def!$J$6:$L$10,MATCH(F555,Def!$I$6:$I$10,0),MATCH(I555,Def!$J$5:$L$5,0)),"")</f>
        <v/>
      </c>
      <c r="K555" s="33"/>
      <c r="L555" s="34" t="str">
        <f t="shared" si="1"/>
        <v/>
      </c>
      <c r="M555" s="31"/>
    </row>
    <row r="556" ht="13.5" customHeight="1">
      <c r="A556" s="13"/>
      <c r="B556" s="30"/>
      <c r="C556" s="31"/>
      <c r="D556" s="31"/>
      <c r="E556" s="31"/>
      <c r="F556" s="30"/>
      <c r="G556" s="30"/>
      <c r="H556" s="30"/>
      <c r="I556" s="1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1" t="str">
        <f t="array" ref="J556">IF(I556&lt;&gt;"",INDEX(Def!$J$6:$L$10,MATCH(F556,Def!$I$6:$I$10,0),MATCH(I556,Def!$J$5:$L$5,0)),"")</f>
        <v/>
      </c>
      <c r="K556" s="33"/>
      <c r="L556" s="34" t="str">
        <f t="shared" si="1"/>
        <v/>
      </c>
      <c r="M556" s="31"/>
    </row>
    <row r="557" ht="13.5" customHeight="1">
      <c r="A557" s="13"/>
      <c r="B557" s="30"/>
      <c r="C557" s="31"/>
      <c r="D557" s="31"/>
      <c r="E557" s="31"/>
      <c r="F557" s="30"/>
      <c r="G557" s="30"/>
      <c r="H557" s="30"/>
      <c r="I557" s="1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1" t="str">
        <f t="array" ref="J557">IF(I557&lt;&gt;"",INDEX(Def!$J$6:$L$10,MATCH(F557,Def!$I$6:$I$10,0),MATCH(I557,Def!$J$5:$L$5,0)),"")</f>
        <v/>
      </c>
      <c r="K557" s="33"/>
      <c r="L557" s="34" t="str">
        <f t="shared" si="1"/>
        <v/>
      </c>
      <c r="M557" s="31"/>
    </row>
    <row r="558" ht="13.5" customHeight="1">
      <c r="A558" s="13"/>
      <c r="B558" s="30"/>
      <c r="C558" s="31"/>
      <c r="D558" s="31"/>
      <c r="E558" s="31"/>
      <c r="F558" s="30"/>
      <c r="G558" s="30"/>
      <c r="H558" s="30"/>
      <c r="I558" s="1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1" t="str">
        <f t="array" ref="J558">IF(I558&lt;&gt;"",INDEX(Def!$J$6:$L$10,MATCH(F558,Def!$I$6:$I$10,0),MATCH(I558,Def!$J$5:$L$5,0)),"")</f>
        <v/>
      </c>
      <c r="K558" s="33"/>
      <c r="L558" s="34" t="str">
        <f t="shared" si="1"/>
        <v/>
      </c>
      <c r="M558" s="31"/>
    </row>
    <row r="559" ht="13.5" customHeight="1">
      <c r="A559" s="13"/>
      <c r="B559" s="30"/>
      <c r="C559" s="31"/>
      <c r="D559" s="31"/>
      <c r="E559" s="31"/>
      <c r="F559" s="30"/>
      <c r="G559" s="30"/>
      <c r="H559" s="30"/>
      <c r="I559" s="1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1" t="str">
        <f t="array" ref="J559">IF(I559&lt;&gt;"",INDEX(Def!$J$6:$L$10,MATCH(F559,Def!$I$6:$I$10,0),MATCH(I559,Def!$J$5:$L$5,0)),"")</f>
        <v/>
      </c>
      <c r="K559" s="33"/>
      <c r="L559" s="34" t="str">
        <f t="shared" si="1"/>
        <v/>
      </c>
      <c r="M559" s="31"/>
    </row>
    <row r="560" ht="13.5" customHeight="1">
      <c r="A560" s="13"/>
      <c r="B560" s="30"/>
      <c r="C560" s="31"/>
      <c r="D560" s="31"/>
      <c r="E560" s="31"/>
      <c r="F560" s="30"/>
      <c r="G560" s="30"/>
      <c r="H560" s="30"/>
      <c r="I560" s="1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1" t="str">
        <f t="array" ref="J560">IF(I560&lt;&gt;"",INDEX(Def!$J$6:$L$10,MATCH(F560,Def!$I$6:$I$10,0),MATCH(I560,Def!$J$5:$L$5,0)),"")</f>
        <v/>
      </c>
      <c r="K560" s="33"/>
      <c r="L560" s="34" t="str">
        <f t="shared" si="1"/>
        <v/>
      </c>
      <c r="M560" s="31"/>
    </row>
    <row r="561" ht="13.5" customHeight="1">
      <c r="A561" s="13"/>
      <c r="B561" s="30"/>
      <c r="C561" s="31"/>
      <c r="D561" s="31"/>
      <c r="E561" s="31"/>
      <c r="F561" s="30"/>
      <c r="G561" s="30"/>
      <c r="H561" s="30"/>
      <c r="I561" s="1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1" t="str">
        <f t="array" ref="J561">IF(I561&lt;&gt;"",INDEX(Def!$J$6:$L$10,MATCH(F561,Def!$I$6:$I$10,0),MATCH(I561,Def!$J$5:$L$5,0)),"")</f>
        <v/>
      </c>
      <c r="K561" s="33"/>
      <c r="L561" s="34" t="str">
        <f t="shared" si="1"/>
        <v/>
      </c>
      <c r="M561" s="31"/>
    </row>
    <row r="562" ht="13.5" customHeight="1">
      <c r="A562" s="13"/>
      <c r="B562" s="30"/>
      <c r="C562" s="31"/>
      <c r="D562" s="31"/>
      <c r="E562" s="31"/>
      <c r="F562" s="30"/>
      <c r="G562" s="30"/>
      <c r="H562" s="30"/>
      <c r="I562" s="1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1" t="str">
        <f t="array" ref="J562">IF(I562&lt;&gt;"",INDEX(Def!$J$6:$L$10,MATCH(F562,Def!$I$6:$I$10,0),MATCH(I562,Def!$J$5:$L$5,0)),"")</f>
        <v/>
      </c>
      <c r="K562" s="33"/>
      <c r="L562" s="34" t="str">
        <f t="shared" si="1"/>
        <v/>
      </c>
      <c r="M562" s="31"/>
    </row>
    <row r="563" ht="13.5" customHeight="1">
      <c r="A563" s="13"/>
      <c r="B563" s="30"/>
      <c r="C563" s="31"/>
      <c r="D563" s="31"/>
      <c r="E563" s="31"/>
      <c r="F563" s="30"/>
      <c r="G563" s="30"/>
      <c r="H563" s="30"/>
      <c r="I563" s="1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1" t="str">
        <f t="array" ref="J563">IF(I563&lt;&gt;"",INDEX(Def!$J$6:$L$10,MATCH(F563,Def!$I$6:$I$10,0),MATCH(I563,Def!$J$5:$L$5,0)),"")</f>
        <v/>
      </c>
      <c r="K563" s="33"/>
      <c r="L563" s="34" t="str">
        <f t="shared" si="1"/>
        <v/>
      </c>
      <c r="M563" s="31"/>
    </row>
    <row r="564" ht="13.5" customHeight="1">
      <c r="A564" s="13"/>
      <c r="B564" s="30"/>
      <c r="C564" s="31"/>
      <c r="D564" s="31"/>
      <c r="E564" s="31"/>
      <c r="F564" s="30"/>
      <c r="G564" s="30"/>
      <c r="H564" s="30"/>
      <c r="I564" s="1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1" t="str">
        <f t="array" ref="J564">IF(I564&lt;&gt;"",INDEX(Def!$J$6:$L$10,MATCH(F564,Def!$I$6:$I$10,0),MATCH(I564,Def!$J$5:$L$5,0)),"")</f>
        <v/>
      </c>
      <c r="K564" s="33"/>
      <c r="L564" s="34" t="str">
        <f t="shared" si="1"/>
        <v/>
      </c>
      <c r="M564" s="31"/>
    </row>
    <row r="565" ht="13.5" customHeight="1">
      <c r="A565" s="13"/>
      <c r="B565" s="30"/>
      <c r="C565" s="31"/>
      <c r="D565" s="31"/>
      <c r="E565" s="31"/>
      <c r="F565" s="30"/>
      <c r="G565" s="30"/>
      <c r="H565" s="30"/>
      <c r="I565" s="1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1" t="str">
        <f t="array" ref="J565">IF(I565&lt;&gt;"",INDEX(Def!$J$6:$L$10,MATCH(F565,Def!$I$6:$I$10,0),MATCH(I565,Def!$J$5:$L$5,0)),"")</f>
        <v/>
      </c>
      <c r="K565" s="33"/>
      <c r="L565" s="34" t="str">
        <f t="shared" si="1"/>
        <v/>
      </c>
      <c r="M565" s="31"/>
    </row>
    <row r="566" ht="13.5" customHeight="1">
      <c r="A566" s="13"/>
      <c r="B566" s="30"/>
      <c r="C566" s="31"/>
      <c r="D566" s="31"/>
      <c r="E566" s="31"/>
      <c r="F566" s="30"/>
      <c r="G566" s="30"/>
      <c r="H566" s="30"/>
      <c r="I566" s="1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1" t="str">
        <f t="array" ref="J566">IF(I566&lt;&gt;"",INDEX(Def!$J$6:$L$10,MATCH(F566,Def!$I$6:$I$10,0),MATCH(I566,Def!$J$5:$L$5,0)),"")</f>
        <v/>
      </c>
      <c r="K566" s="33"/>
      <c r="L566" s="34" t="str">
        <f t="shared" si="1"/>
        <v/>
      </c>
      <c r="M566" s="31"/>
    </row>
    <row r="567" ht="13.5" customHeight="1">
      <c r="A567" s="13"/>
      <c r="B567" s="30"/>
      <c r="C567" s="31"/>
      <c r="D567" s="31"/>
      <c r="E567" s="31"/>
      <c r="F567" s="30"/>
      <c r="G567" s="30"/>
      <c r="H567" s="30"/>
      <c r="I567" s="1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1" t="str">
        <f t="array" ref="J567">IF(I567&lt;&gt;"",INDEX(Def!$J$6:$L$10,MATCH(F567,Def!$I$6:$I$10,0),MATCH(I567,Def!$J$5:$L$5,0)),"")</f>
        <v/>
      </c>
      <c r="K567" s="33"/>
      <c r="L567" s="34" t="str">
        <f t="shared" si="1"/>
        <v/>
      </c>
      <c r="M567" s="31"/>
    </row>
    <row r="568" ht="13.5" customHeight="1">
      <c r="A568" s="13"/>
      <c r="B568" s="30"/>
      <c r="C568" s="31"/>
      <c r="D568" s="31"/>
      <c r="E568" s="31"/>
      <c r="F568" s="30"/>
      <c r="G568" s="30"/>
      <c r="H568" s="30"/>
      <c r="I568" s="1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1" t="str">
        <f t="array" ref="J568">IF(I568&lt;&gt;"",INDEX(Def!$J$6:$L$10,MATCH(F568,Def!$I$6:$I$10,0),MATCH(I568,Def!$J$5:$L$5,0)),"")</f>
        <v/>
      </c>
      <c r="K568" s="33"/>
      <c r="L568" s="34" t="str">
        <f t="shared" si="1"/>
        <v/>
      </c>
      <c r="M568" s="31"/>
    </row>
    <row r="569" ht="13.5" customHeight="1">
      <c r="A569" s="13"/>
      <c r="B569" s="30"/>
      <c r="C569" s="31"/>
      <c r="D569" s="31"/>
      <c r="E569" s="31"/>
      <c r="F569" s="30"/>
      <c r="G569" s="30"/>
      <c r="H569" s="30"/>
      <c r="I569" s="1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1" t="str">
        <f t="array" ref="J569">IF(I569&lt;&gt;"",INDEX(Def!$J$6:$L$10,MATCH(F569,Def!$I$6:$I$10,0),MATCH(I569,Def!$J$5:$L$5,0)),"")</f>
        <v/>
      </c>
      <c r="K569" s="33"/>
      <c r="L569" s="34" t="str">
        <f t="shared" si="1"/>
        <v/>
      </c>
      <c r="M569" s="31"/>
    </row>
    <row r="570" ht="13.5" customHeight="1">
      <c r="A570" s="13"/>
      <c r="B570" s="30"/>
      <c r="C570" s="31"/>
      <c r="D570" s="31"/>
      <c r="E570" s="31"/>
      <c r="F570" s="30"/>
      <c r="G570" s="30"/>
      <c r="H570" s="30"/>
      <c r="I570" s="1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1" t="str">
        <f t="array" ref="J570">IF(I570&lt;&gt;"",INDEX(Def!$J$6:$L$10,MATCH(F570,Def!$I$6:$I$10,0),MATCH(I570,Def!$J$5:$L$5,0)),"")</f>
        <v/>
      </c>
      <c r="K570" s="33"/>
      <c r="L570" s="34" t="str">
        <f t="shared" si="1"/>
        <v/>
      </c>
      <c r="M570" s="31"/>
    </row>
    <row r="571" ht="13.5" customHeight="1">
      <c r="A571" s="13"/>
      <c r="B571" s="30"/>
      <c r="C571" s="31"/>
      <c r="D571" s="31"/>
      <c r="E571" s="31"/>
      <c r="F571" s="30"/>
      <c r="G571" s="30"/>
      <c r="H571" s="30"/>
      <c r="I571" s="1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1" t="str">
        <f t="array" ref="J571">IF(I571&lt;&gt;"",INDEX(Def!$J$6:$L$10,MATCH(F571,Def!$I$6:$I$10,0),MATCH(I571,Def!$J$5:$L$5,0)),"")</f>
        <v/>
      </c>
      <c r="K571" s="33"/>
      <c r="L571" s="34" t="str">
        <f t="shared" si="1"/>
        <v/>
      </c>
      <c r="M571" s="31"/>
    </row>
    <row r="572" ht="13.5" customHeight="1">
      <c r="A572" s="13"/>
      <c r="B572" s="30"/>
      <c r="C572" s="31"/>
      <c r="D572" s="31"/>
      <c r="E572" s="31"/>
      <c r="F572" s="30"/>
      <c r="G572" s="30"/>
      <c r="H572" s="30"/>
      <c r="I572" s="1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1" t="str">
        <f t="array" ref="J572">IF(I572&lt;&gt;"",INDEX(Def!$J$6:$L$10,MATCH(F572,Def!$I$6:$I$10,0),MATCH(I572,Def!$J$5:$L$5,0)),"")</f>
        <v/>
      </c>
      <c r="K572" s="33"/>
      <c r="L572" s="34" t="str">
        <f t="shared" si="1"/>
        <v/>
      </c>
      <c r="M572" s="31"/>
    </row>
    <row r="573" ht="13.5" customHeight="1">
      <c r="A573" s="13"/>
      <c r="B573" s="30"/>
      <c r="C573" s="31"/>
      <c r="D573" s="31"/>
      <c r="E573" s="31"/>
      <c r="F573" s="30"/>
      <c r="G573" s="30"/>
      <c r="H573" s="30"/>
      <c r="I573" s="1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1" t="str">
        <f t="array" ref="J573">IF(I573&lt;&gt;"",INDEX(Def!$J$6:$L$10,MATCH(F573,Def!$I$6:$I$10,0),MATCH(I573,Def!$J$5:$L$5,0)),"")</f>
        <v/>
      </c>
      <c r="K573" s="33"/>
      <c r="L573" s="34" t="str">
        <f t="shared" si="1"/>
        <v/>
      </c>
      <c r="M573" s="31"/>
    </row>
    <row r="574" ht="13.5" customHeight="1">
      <c r="A574" s="13"/>
      <c r="B574" s="30"/>
      <c r="C574" s="31"/>
      <c r="D574" s="31"/>
      <c r="E574" s="31"/>
      <c r="F574" s="30"/>
      <c r="G574" s="30"/>
      <c r="H574" s="30"/>
      <c r="I574" s="1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1" t="str">
        <f t="array" ref="J574">IF(I574&lt;&gt;"",INDEX(Def!$J$6:$L$10,MATCH(F574,Def!$I$6:$I$10,0),MATCH(I574,Def!$J$5:$L$5,0)),"")</f>
        <v/>
      </c>
      <c r="K574" s="33"/>
      <c r="L574" s="34" t="str">
        <f t="shared" si="1"/>
        <v/>
      </c>
      <c r="M574" s="31"/>
    </row>
    <row r="575" ht="13.5" customHeight="1">
      <c r="A575" s="13"/>
      <c r="B575" s="30"/>
      <c r="C575" s="31"/>
      <c r="D575" s="31"/>
      <c r="E575" s="31"/>
      <c r="F575" s="30"/>
      <c r="G575" s="30"/>
      <c r="H575" s="30"/>
      <c r="I575" s="1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1" t="str">
        <f t="array" ref="J575">IF(I575&lt;&gt;"",INDEX(Def!$J$6:$L$10,MATCH(F575,Def!$I$6:$I$10,0),MATCH(I575,Def!$J$5:$L$5,0)),"")</f>
        <v/>
      </c>
      <c r="K575" s="33"/>
      <c r="L575" s="34" t="str">
        <f t="shared" si="1"/>
        <v/>
      </c>
      <c r="M575" s="31"/>
    </row>
    <row r="576" ht="13.5" customHeight="1">
      <c r="A576" s="13"/>
      <c r="B576" s="30"/>
      <c r="C576" s="31"/>
      <c r="D576" s="31"/>
      <c r="E576" s="31"/>
      <c r="F576" s="30"/>
      <c r="G576" s="30"/>
      <c r="H576" s="30"/>
      <c r="I576" s="1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1" t="str">
        <f t="array" ref="J576">IF(I576&lt;&gt;"",INDEX(Def!$J$6:$L$10,MATCH(F576,Def!$I$6:$I$10,0),MATCH(I576,Def!$J$5:$L$5,0)),"")</f>
        <v/>
      </c>
      <c r="K576" s="33"/>
      <c r="L576" s="34" t="str">
        <f t="shared" si="1"/>
        <v/>
      </c>
      <c r="M576" s="31"/>
    </row>
    <row r="577" ht="13.5" customHeight="1">
      <c r="A577" s="13"/>
      <c r="B577" s="30"/>
      <c r="C577" s="31"/>
      <c r="D577" s="31"/>
      <c r="E577" s="31"/>
      <c r="F577" s="30"/>
      <c r="G577" s="30"/>
      <c r="H577" s="30"/>
      <c r="I577" s="1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1" t="str">
        <f t="array" ref="J577">IF(I577&lt;&gt;"",INDEX(Def!$J$6:$L$10,MATCH(F577,Def!$I$6:$I$10,0),MATCH(I577,Def!$J$5:$L$5,0)),"")</f>
        <v/>
      </c>
      <c r="K577" s="33"/>
      <c r="L577" s="34" t="str">
        <f t="shared" si="1"/>
        <v/>
      </c>
      <c r="M577" s="31"/>
    </row>
    <row r="578" ht="13.5" customHeight="1">
      <c r="A578" s="13"/>
      <c r="B578" s="30"/>
      <c r="C578" s="31"/>
      <c r="D578" s="31"/>
      <c r="E578" s="31"/>
      <c r="F578" s="30"/>
      <c r="G578" s="30"/>
      <c r="H578" s="30"/>
      <c r="I578" s="1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1" t="str">
        <f t="array" ref="J578">IF(I578&lt;&gt;"",INDEX(Def!$J$6:$L$10,MATCH(F578,Def!$I$6:$I$10,0),MATCH(I578,Def!$J$5:$L$5,0)),"")</f>
        <v/>
      </c>
      <c r="K578" s="33"/>
      <c r="L578" s="34" t="str">
        <f t="shared" si="1"/>
        <v/>
      </c>
      <c r="M578" s="31"/>
    </row>
    <row r="579" ht="13.5" customHeight="1">
      <c r="A579" s="13"/>
      <c r="B579" s="30"/>
      <c r="C579" s="31"/>
      <c r="D579" s="31"/>
      <c r="E579" s="31"/>
      <c r="F579" s="30"/>
      <c r="G579" s="30"/>
      <c r="H579" s="30"/>
      <c r="I579" s="1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1" t="str">
        <f t="array" ref="J579">IF(I579&lt;&gt;"",INDEX(Def!$J$6:$L$10,MATCH(F579,Def!$I$6:$I$10,0),MATCH(I579,Def!$J$5:$L$5,0)),"")</f>
        <v/>
      </c>
      <c r="K579" s="33"/>
      <c r="L579" s="34" t="str">
        <f t="shared" si="1"/>
        <v/>
      </c>
      <c r="M579" s="31"/>
    </row>
    <row r="580" ht="13.5" customHeight="1">
      <c r="A580" s="13"/>
      <c r="B580" s="30"/>
      <c r="C580" s="31"/>
      <c r="D580" s="31"/>
      <c r="E580" s="31"/>
      <c r="F580" s="30"/>
      <c r="G580" s="30"/>
      <c r="H580" s="30"/>
      <c r="I580" s="1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1" t="str">
        <f t="array" ref="J580">IF(I580&lt;&gt;"",INDEX(Def!$J$6:$L$10,MATCH(F580,Def!$I$6:$I$10,0),MATCH(I580,Def!$J$5:$L$5,0)),"")</f>
        <v/>
      </c>
      <c r="K580" s="33"/>
      <c r="L580" s="34" t="str">
        <f t="shared" si="1"/>
        <v/>
      </c>
      <c r="M580" s="31"/>
    </row>
    <row r="581" ht="13.5" customHeight="1">
      <c r="A581" s="13"/>
      <c r="B581" s="30"/>
      <c r="C581" s="31"/>
      <c r="D581" s="31"/>
      <c r="E581" s="31"/>
      <c r="F581" s="30"/>
      <c r="G581" s="30"/>
      <c r="H581" s="30"/>
      <c r="I581" s="1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1" t="str">
        <f t="array" ref="J581">IF(I581&lt;&gt;"",INDEX(Def!$J$6:$L$10,MATCH(F581,Def!$I$6:$I$10,0),MATCH(I581,Def!$J$5:$L$5,0)),"")</f>
        <v/>
      </c>
      <c r="K581" s="33"/>
      <c r="L581" s="34" t="str">
        <f t="shared" si="1"/>
        <v/>
      </c>
      <c r="M581" s="31"/>
    </row>
    <row r="582" ht="13.5" customHeight="1">
      <c r="A582" s="13"/>
      <c r="B582" s="30"/>
      <c r="C582" s="31"/>
      <c r="D582" s="31"/>
      <c r="E582" s="31"/>
      <c r="F582" s="30"/>
      <c r="G582" s="30"/>
      <c r="H582" s="30"/>
      <c r="I582" s="1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1" t="str">
        <f t="array" ref="J582">IF(I582&lt;&gt;"",INDEX(Def!$J$6:$L$10,MATCH(F582,Def!$I$6:$I$10,0),MATCH(I582,Def!$J$5:$L$5,0)),"")</f>
        <v/>
      </c>
      <c r="K582" s="33"/>
      <c r="L582" s="34" t="str">
        <f t="shared" si="1"/>
        <v/>
      </c>
      <c r="M582" s="31"/>
    </row>
    <row r="583" ht="13.5" customHeight="1">
      <c r="A583" s="13"/>
      <c r="B583" s="30"/>
      <c r="C583" s="31"/>
      <c r="D583" s="31"/>
      <c r="E583" s="31"/>
      <c r="F583" s="30"/>
      <c r="G583" s="30"/>
      <c r="H583" s="30"/>
      <c r="I583" s="1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1" t="str">
        <f t="array" ref="J583">IF(I583&lt;&gt;"",INDEX(Def!$J$6:$L$10,MATCH(F583,Def!$I$6:$I$10,0),MATCH(I583,Def!$J$5:$L$5,0)),"")</f>
        <v/>
      </c>
      <c r="K583" s="33"/>
      <c r="L583" s="34" t="str">
        <f t="shared" si="1"/>
        <v/>
      </c>
      <c r="M583" s="31"/>
    </row>
    <row r="584" ht="13.5" customHeight="1">
      <c r="A584" s="13"/>
      <c r="B584" s="30"/>
      <c r="C584" s="31"/>
      <c r="D584" s="31"/>
      <c r="E584" s="31"/>
      <c r="F584" s="30"/>
      <c r="G584" s="30"/>
      <c r="H584" s="30"/>
      <c r="I584" s="1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1" t="str">
        <f t="array" ref="J584">IF(I584&lt;&gt;"",INDEX(Def!$J$6:$L$10,MATCH(F584,Def!$I$6:$I$10,0),MATCH(I584,Def!$J$5:$L$5,0)),"")</f>
        <v/>
      </c>
      <c r="K584" s="33"/>
      <c r="L584" s="34" t="str">
        <f t="shared" si="1"/>
        <v/>
      </c>
      <c r="M584" s="31"/>
    </row>
    <row r="585" ht="13.5" customHeight="1">
      <c r="A585" s="13"/>
      <c r="B585" s="30"/>
      <c r="C585" s="31"/>
      <c r="D585" s="31"/>
      <c r="E585" s="31"/>
      <c r="F585" s="30"/>
      <c r="G585" s="30"/>
      <c r="H585" s="30"/>
      <c r="I585" s="1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1" t="str">
        <f t="array" ref="J585">IF(I585&lt;&gt;"",INDEX(Def!$J$6:$L$10,MATCH(F585,Def!$I$6:$I$10,0),MATCH(I585,Def!$J$5:$L$5,0)),"")</f>
        <v/>
      </c>
      <c r="K585" s="33"/>
      <c r="L585" s="34" t="str">
        <f t="shared" si="1"/>
        <v/>
      </c>
      <c r="M585" s="31"/>
    </row>
    <row r="586" ht="13.5" customHeight="1">
      <c r="A586" s="13"/>
      <c r="B586" s="30"/>
      <c r="C586" s="31"/>
      <c r="D586" s="31"/>
      <c r="E586" s="31"/>
      <c r="F586" s="30"/>
      <c r="G586" s="30"/>
      <c r="H586" s="30"/>
      <c r="I586" s="1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1" t="str">
        <f t="array" ref="J586">IF(I586&lt;&gt;"",INDEX(Def!$J$6:$L$10,MATCH(F586,Def!$I$6:$I$10,0),MATCH(I586,Def!$J$5:$L$5,0)),"")</f>
        <v/>
      </c>
      <c r="K586" s="33"/>
      <c r="L586" s="34" t="str">
        <f t="shared" si="1"/>
        <v/>
      </c>
      <c r="M586" s="31"/>
    </row>
    <row r="587" ht="13.5" customHeight="1">
      <c r="A587" s="13"/>
      <c r="B587" s="30"/>
      <c r="C587" s="31"/>
      <c r="D587" s="31"/>
      <c r="E587" s="31"/>
      <c r="F587" s="30"/>
      <c r="G587" s="30"/>
      <c r="H587" s="30"/>
      <c r="I587" s="1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1" t="str">
        <f t="array" ref="J587">IF(I587&lt;&gt;"",INDEX(Def!$J$6:$L$10,MATCH(F587,Def!$I$6:$I$10,0),MATCH(I587,Def!$J$5:$L$5,0)),"")</f>
        <v/>
      </c>
      <c r="K587" s="33"/>
      <c r="L587" s="34" t="str">
        <f t="shared" si="1"/>
        <v/>
      </c>
      <c r="M587" s="31"/>
    </row>
    <row r="588" ht="13.5" customHeight="1">
      <c r="A588" s="13"/>
      <c r="B588" s="30"/>
      <c r="C588" s="31"/>
      <c r="D588" s="31"/>
      <c r="E588" s="31"/>
      <c r="F588" s="30"/>
      <c r="G588" s="30"/>
      <c r="H588" s="30"/>
      <c r="I588" s="1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1" t="str">
        <f t="array" ref="J588">IF(I588&lt;&gt;"",INDEX(Def!$J$6:$L$10,MATCH(F588,Def!$I$6:$I$10,0),MATCH(I588,Def!$J$5:$L$5,0)),"")</f>
        <v/>
      </c>
      <c r="K588" s="33"/>
      <c r="L588" s="34" t="str">
        <f t="shared" si="1"/>
        <v/>
      </c>
      <c r="M588" s="31"/>
    </row>
    <row r="589" ht="13.5" customHeight="1">
      <c r="A589" s="13"/>
      <c r="B589" s="30"/>
      <c r="C589" s="31"/>
      <c r="D589" s="31"/>
      <c r="E589" s="31"/>
      <c r="F589" s="30"/>
      <c r="G589" s="30"/>
      <c r="H589" s="30"/>
      <c r="I589" s="1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1" t="str">
        <f t="array" ref="J589">IF(I589&lt;&gt;"",INDEX(Def!$J$6:$L$10,MATCH(F589,Def!$I$6:$I$10,0),MATCH(I589,Def!$J$5:$L$5,0)),"")</f>
        <v/>
      </c>
      <c r="K589" s="33"/>
      <c r="L589" s="34" t="str">
        <f t="shared" si="1"/>
        <v/>
      </c>
      <c r="M589" s="31"/>
    </row>
    <row r="590" ht="13.5" customHeight="1">
      <c r="A590" s="13"/>
      <c r="B590" s="30"/>
      <c r="C590" s="31"/>
      <c r="D590" s="31"/>
      <c r="E590" s="31"/>
      <c r="F590" s="30"/>
      <c r="G590" s="30"/>
      <c r="H590" s="30"/>
      <c r="I590" s="1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1" t="str">
        <f t="array" ref="J590">IF(I590&lt;&gt;"",INDEX(Def!$J$6:$L$10,MATCH(F590,Def!$I$6:$I$10,0),MATCH(I590,Def!$J$5:$L$5,0)),"")</f>
        <v/>
      </c>
      <c r="K590" s="33"/>
      <c r="L590" s="34" t="str">
        <f t="shared" si="1"/>
        <v/>
      </c>
      <c r="M590" s="31"/>
    </row>
    <row r="591" ht="13.5" customHeight="1">
      <c r="A591" s="13"/>
      <c r="B591" s="30"/>
      <c r="C591" s="31"/>
      <c r="D591" s="31"/>
      <c r="E591" s="31"/>
      <c r="F591" s="30"/>
      <c r="G591" s="30"/>
      <c r="H591" s="30"/>
      <c r="I591" s="1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1" t="str">
        <f t="array" ref="J591">IF(I591&lt;&gt;"",INDEX(Def!$J$6:$L$10,MATCH(F591,Def!$I$6:$I$10,0),MATCH(I591,Def!$J$5:$L$5,0)),"")</f>
        <v/>
      </c>
      <c r="K591" s="33"/>
      <c r="L591" s="34" t="str">
        <f t="shared" si="1"/>
        <v/>
      </c>
      <c r="M591" s="31"/>
    </row>
    <row r="592" ht="13.5" customHeight="1">
      <c r="A592" s="13"/>
      <c r="B592" s="30"/>
      <c r="C592" s="31"/>
      <c r="D592" s="31"/>
      <c r="E592" s="31"/>
      <c r="F592" s="30"/>
      <c r="G592" s="30"/>
      <c r="H592" s="30"/>
      <c r="I592" s="1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1" t="str">
        <f t="array" ref="J592">IF(I592&lt;&gt;"",INDEX(Def!$J$6:$L$10,MATCH(F592,Def!$I$6:$I$10,0),MATCH(I592,Def!$J$5:$L$5,0)),"")</f>
        <v/>
      </c>
      <c r="K592" s="33"/>
      <c r="L592" s="34" t="str">
        <f t="shared" si="1"/>
        <v/>
      </c>
      <c r="M592" s="31"/>
    </row>
    <row r="593" ht="13.5" customHeight="1">
      <c r="A593" s="13"/>
      <c r="B593" s="30"/>
      <c r="C593" s="31"/>
      <c r="D593" s="31"/>
      <c r="E593" s="31"/>
      <c r="F593" s="30"/>
      <c r="G593" s="30"/>
      <c r="H593" s="30"/>
      <c r="I593" s="1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1" t="str">
        <f t="array" ref="J593">IF(I593&lt;&gt;"",INDEX(Def!$J$6:$L$10,MATCH(F593,Def!$I$6:$I$10,0),MATCH(I593,Def!$J$5:$L$5,0)),"")</f>
        <v/>
      </c>
      <c r="K593" s="33"/>
      <c r="L593" s="34" t="str">
        <f t="shared" si="1"/>
        <v/>
      </c>
      <c r="M593" s="31"/>
    </row>
    <row r="594" ht="13.5" customHeight="1">
      <c r="A594" s="13"/>
      <c r="B594" s="30"/>
      <c r="C594" s="31"/>
      <c r="D594" s="31"/>
      <c r="E594" s="31"/>
      <c r="F594" s="30"/>
      <c r="G594" s="30"/>
      <c r="H594" s="30"/>
      <c r="I594" s="1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1" t="str">
        <f t="array" ref="J594">IF(I594&lt;&gt;"",INDEX(Def!$J$6:$L$10,MATCH(F594,Def!$I$6:$I$10,0),MATCH(I594,Def!$J$5:$L$5,0)),"")</f>
        <v/>
      </c>
      <c r="K594" s="33"/>
      <c r="L594" s="34" t="str">
        <f t="shared" si="1"/>
        <v/>
      </c>
      <c r="M594" s="31"/>
    </row>
    <row r="595" ht="13.5" customHeight="1">
      <c r="A595" s="13"/>
      <c r="B595" s="30"/>
      <c r="C595" s="31"/>
      <c r="D595" s="31"/>
      <c r="E595" s="31"/>
      <c r="F595" s="30"/>
      <c r="G595" s="30"/>
      <c r="H595" s="30"/>
      <c r="I595" s="1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1" t="str">
        <f t="array" ref="J595">IF(I595&lt;&gt;"",INDEX(Def!$J$6:$L$10,MATCH(F595,Def!$I$6:$I$10,0),MATCH(I595,Def!$J$5:$L$5,0)),"")</f>
        <v/>
      </c>
      <c r="K595" s="33"/>
      <c r="L595" s="34" t="str">
        <f t="shared" si="1"/>
        <v/>
      </c>
      <c r="M595" s="31"/>
    </row>
    <row r="596" ht="13.5" customHeight="1">
      <c r="A596" s="13"/>
      <c r="B596" s="30"/>
      <c r="C596" s="31"/>
      <c r="D596" s="31"/>
      <c r="E596" s="31"/>
      <c r="F596" s="30"/>
      <c r="G596" s="30"/>
      <c r="H596" s="30"/>
      <c r="I596" s="1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1" t="str">
        <f t="array" ref="J596">IF(I596&lt;&gt;"",INDEX(Def!$J$6:$L$10,MATCH(F596,Def!$I$6:$I$10,0),MATCH(I596,Def!$J$5:$L$5,0)),"")</f>
        <v/>
      </c>
      <c r="K596" s="33"/>
      <c r="L596" s="34" t="str">
        <f t="shared" si="1"/>
        <v/>
      </c>
      <c r="M596" s="31"/>
    </row>
    <row r="597" ht="13.5" customHeight="1">
      <c r="A597" s="13"/>
      <c r="B597" s="30"/>
      <c r="C597" s="31"/>
      <c r="D597" s="31"/>
      <c r="E597" s="31"/>
      <c r="F597" s="30"/>
      <c r="G597" s="30"/>
      <c r="H597" s="30"/>
      <c r="I597" s="1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1" t="str">
        <f t="array" ref="J597">IF(I597&lt;&gt;"",INDEX(Def!$J$6:$L$10,MATCH(F597,Def!$I$6:$I$10,0),MATCH(I597,Def!$J$5:$L$5,0)),"")</f>
        <v/>
      </c>
      <c r="K597" s="33"/>
      <c r="L597" s="34" t="str">
        <f t="shared" si="1"/>
        <v/>
      </c>
      <c r="M597" s="31"/>
    </row>
    <row r="598" ht="13.5" customHeight="1">
      <c r="A598" s="13"/>
      <c r="B598" s="30"/>
      <c r="C598" s="31"/>
      <c r="D598" s="31"/>
      <c r="E598" s="31"/>
      <c r="F598" s="30"/>
      <c r="G598" s="30"/>
      <c r="H598" s="30"/>
      <c r="I598" s="1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1" t="str">
        <f t="array" ref="J598">IF(I598&lt;&gt;"",INDEX(Def!$J$6:$L$10,MATCH(F598,Def!$I$6:$I$10,0),MATCH(I598,Def!$J$5:$L$5,0)),"")</f>
        <v/>
      </c>
      <c r="K598" s="33"/>
      <c r="L598" s="34" t="str">
        <f t="shared" si="1"/>
        <v/>
      </c>
      <c r="M598" s="31"/>
    </row>
    <row r="599" ht="13.5" customHeight="1">
      <c r="A599" s="13"/>
      <c r="B599" s="30"/>
      <c r="C599" s="31"/>
      <c r="D599" s="31"/>
      <c r="E599" s="31"/>
      <c r="F599" s="30"/>
      <c r="G599" s="30"/>
      <c r="H599" s="30"/>
      <c r="I599" s="1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1" t="str">
        <f t="array" ref="J599">IF(I599&lt;&gt;"",INDEX(Def!$J$6:$L$10,MATCH(F599,Def!$I$6:$I$10,0),MATCH(I599,Def!$J$5:$L$5,0)),"")</f>
        <v/>
      </c>
      <c r="K599" s="33"/>
      <c r="L599" s="34" t="str">
        <f t="shared" si="1"/>
        <v/>
      </c>
      <c r="M599" s="31"/>
    </row>
    <row r="600" ht="13.5" customHeight="1">
      <c r="A600" s="13"/>
      <c r="B600" s="30"/>
      <c r="C600" s="31"/>
      <c r="D600" s="31"/>
      <c r="E600" s="31"/>
      <c r="F600" s="30"/>
      <c r="G600" s="30"/>
      <c r="H600" s="30"/>
      <c r="I600" s="1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1" t="str">
        <f t="array" ref="J600">IF(I600&lt;&gt;"",INDEX(Def!$J$6:$L$10,MATCH(F600,Def!$I$6:$I$10,0),MATCH(I600,Def!$J$5:$L$5,0)),"")</f>
        <v/>
      </c>
      <c r="K600" s="33"/>
      <c r="L600" s="34" t="str">
        <f t="shared" si="1"/>
        <v/>
      </c>
      <c r="M600" s="31"/>
    </row>
    <row r="601" ht="13.5" customHeight="1">
      <c r="A601" s="13"/>
      <c r="B601" s="30"/>
      <c r="C601" s="31"/>
      <c r="D601" s="31"/>
      <c r="E601" s="31"/>
      <c r="F601" s="30"/>
      <c r="G601" s="30"/>
      <c r="H601" s="30"/>
      <c r="I601" s="1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1" t="str">
        <f t="array" ref="J601">IF(I601&lt;&gt;"",INDEX(Def!$J$6:$L$10,MATCH(F601,Def!$I$6:$I$10,0),MATCH(I601,Def!$J$5:$L$5,0)),"")</f>
        <v/>
      </c>
      <c r="K601" s="33"/>
      <c r="L601" s="34" t="str">
        <f t="shared" si="1"/>
        <v/>
      </c>
      <c r="M601" s="31"/>
    </row>
    <row r="602" ht="13.5" customHeight="1">
      <c r="A602" s="13"/>
      <c r="B602" s="30"/>
      <c r="C602" s="31"/>
      <c r="D602" s="31"/>
      <c r="E602" s="31"/>
      <c r="F602" s="30"/>
      <c r="G602" s="30"/>
      <c r="H602" s="30"/>
      <c r="I602" s="1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1" t="str">
        <f t="array" ref="J602">IF(I602&lt;&gt;"",INDEX(Def!$J$6:$L$10,MATCH(F602,Def!$I$6:$I$10,0),MATCH(I602,Def!$J$5:$L$5,0)),"")</f>
        <v/>
      </c>
      <c r="K602" s="33"/>
      <c r="L602" s="34" t="str">
        <f t="shared" si="1"/>
        <v/>
      </c>
      <c r="M602" s="31"/>
    </row>
    <row r="603" ht="13.5" customHeight="1">
      <c r="A603" s="13"/>
      <c r="B603" s="30"/>
      <c r="C603" s="31"/>
      <c r="D603" s="31"/>
      <c r="E603" s="31"/>
      <c r="F603" s="30"/>
      <c r="G603" s="30"/>
      <c r="H603" s="30"/>
      <c r="I603" s="1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1" t="str">
        <f t="array" ref="J603">IF(I603&lt;&gt;"",INDEX(Def!$J$6:$L$10,MATCH(F603,Def!$I$6:$I$10,0),MATCH(I603,Def!$J$5:$L$5,0)),"")</f>
        <v/>
      </c>
      <c r="K603" s="33"/>
      <c r="L603" s="34" t="str">
        <f t="shared" si="1"/>
        <v/>
      </c>
      <c r="M603" s="31"/>
    </row>
    <row r="604" ht="13.5" customHeight="1">
      <c r="A604" s="13"/>
      <c r="B604" s="30"/>
      <c r="C604" s="31"/>
      <c r="D604" s="31"/>
      <c r="E604" s="31"/>
      <c r="F604" s="30"/>
      <c r="G604" s="30"/>
      <c r="H604" s="30"/>
      <c r="I604" s="1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1" t="str">
        <f t="array" ref="J604">IF(I604&lt;&gt;"",INDEX(Def!$J$6:$L$10,MATCH(F604,Def!$I$6:$I$10,0),MATCH(I604,Def!$J$5:$L$5,0)),"")</f>
        <v/>
      </c>
      <c r="K604" s="33"/>
      <c r="L604" s="34" t="str">
        <f t="shared" si="1"/>
        <v/>
      </c>
      <c r="M604" s="31"/>
    </row>
    <row r="605" ht="13.5" customHeight="1">
      <c r="A605" s="13"/>
      <c r="B605" s="30"/>
      <c r="C605" s="31"/>
      <c r="D605" s="31"/>
      <c r="E605" s="31"/>
      <c r="F605" s="30"/>
      <c r="G605" s="30"/>
      <c r="H605" s="30"/>
      <c r="I605" s="1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1" t="str">
        <f t="array" ref="J605">IF(I605&lt;&gt;"",INDEX(Def!$J$6:$L$10,MATCH(F605,Def!$I$6:$I$10,0),MATCH(I605,Def!$J$5:$L$5,0)),"")</f>
        <v/>
      </c>
      <c r="K605" s="33"/>
      <c r="L605" s="34" t="str">
        <f t="shared" si="1"/>
        <v/>
      </c>
      <c r="M605" s="31"/>
    </row>
    <row r="606" ht="13.5" customHeight="1">
      <c r="A606" s="13"/>
      <c r="B606" s="30"/>
      <c r="C606" s="31"/>
      <c r="D606" s="31"/>
      <c r="E606" s="31"/>
      <c r="F606" s="30"/>
      <c r="G606" s="30"/>
      <c r="H606" s="30"/>
      <c r="I606" s="1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1" t="str">
        <f t="array" ref="J606">IF(I606&lt;&gt;"",INDEX(Def!$J$6:$L$10,MATCH(F606,Def!$I$6:$I$10,0),MATCH(I606,Def!$J$5:$L$5,0)),"")</f>
        <v/>
      </c>
      <c r="K606" s="33"/>
      <c r="L606" s="34" t="str">
        <f t="shared" si="1"/>
        <v/>
      </c>
      <c r="M606" s="31"/>
    </row>
    <row r="607" ht="13.5" customHeight="1">
      <c r="A607" s="13"/>
      <c r="B607" s="30"/>
      <c r="C607" s="31"/>
      <c r="D607" s="31"/>
      <c r="E607" s="31"/>
      <c r="F607" s="30"/>
      <c r="G607" s="30"/>
      <c r="H607" s="30"/>
      <c r="I607" s="1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1" t="str">
        <f t="array" ref="J607">IF(I607&lt;&gt;"",INDEX(Def!$J$6:$L$10,MATCH(F607,Def!$I$6:$I$10,0),MATCH(I607,Def!$J$5:$L$5,0)),"")</f>
        <v/>
      </c>
      <c r="K607" s="33"/>
      <c r="L607" s="34" t="str">
        <f t="shared" si="1"/>
        <v/>
      </c>
      <c r="M607" s="31"/>
    </row>
    <row r="608" ht="13.5" customHeight="1">
      <c r="A608" s="13"/>
      <c r="B608" s="30"/>
      <c r="C608" s="31"/>
      <c r="D608" s="31"/>
      <c r="E608" s="31"/>
      <c r="F608" s="30"/>
      <c r="G608" s="30"/>
      <c r="H608" s="30"/>
      <c r="I608" s="1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1" t="str">
        <f t="array" ref="J608">IF(I608&lt;&gt;"",INDEX(Def!$J$6:$L$10,MATCH(F608,Def!$I$6:$I$10,0),MATCH(I608,Def!$J$5:$L$5,0)),"")</f>
        <v/>
      </c>
      <c r="K608" s="33"/>
      <c r="L608" s="34" t="str">
        <f t="shared" si="1"/>
        <v/>
      </c>
      <c r="M608" s="31"/>
    </row>
    <row r="609" ht="13.5" customHeight="1">
      <c r="A609" s="13"/>
      <c r="B609" s="30"/>
      <c r="C609" s="31"/>
      <c r="D609" s="31"/>
      <c r="E609" s="31"/>
      <c r="F609" s="30"/>
      <c r="G609" s="30"/>
      <c r="H609" s="30"/>
      <c r="I609" s="1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1" t="str">
        <f t="array" ref="J609">IF(I609&lt;&gt;"",INDEX(Def!$J$6:$L$10,MATCH(F609,Def!$I$6:$I$10,0),MATCH(I609,Def!$J$5:$L$5,0)),"")</f>
        <v/>
      </c>
      <c r="K609" s="33"/>
      <c r="L609" s="34" t="str">
        <f t="shared" si="1"/>
        <v/>
      </c>
      <c r="M609" s="31"/>
    </row>
    <row r="610" ht="13.5" customHeight="1">
      <c r="A610" s="13"/>
      <c r="B610" s="30"/>
      <c r="C610" s="31"/>
      <c r="D610" s="31"/>
      <c r="E610" s="31"/>
      <c r="F610" s="30"/>
      <c r="G610" s="30"/>
      <c r="H610" s="30"/>
      <c r="I610" s="1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1" t="str">
        <f t="array" ref="J610">IF(I610&lt;&gt;"",INDEX(Def!$J$6:$L$10,MATCH(F610,Def!$I$6:$I$10,0),MATCH(I610,Def!$J$5:$L$5,0)),"")</f>
        <v/>
      </c>
      <c r="K610" s="33"/>
      <c r="L610" s="34" t="str">
        <f t="shared" si="1"/>
        <v/>
      </c>
      <c r="M610" s="31"/>
    </row>
    <row r="611" ht="13.5" customHeight="1">
      <c r="A611" s="13"/>
      <c r="B611" s="30"/>
      <c r="C611" s="31"/>
      <c r="D611" s="31"/>
      <c r="E611" s="31"/>
      <c r="F611" s="30"/>
      <c r="G611" s="30"/>
      <c r="H611" s="30"/>
      <c r="I611" s="1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1" t="str">
        <f t="array" ref="J611">IF(I611&lt;&gt;"",INDEX(Def!$J$6:$L$10,MATCH(F611,Def!$I$6:$I$10,0),MATCH(I611,Def!$J$5:$L$5,0)),"")</f>
        <v/>
      </c>
      <c r="K611" s="33"/>
      <c r="L611" s="34" t="str">
        <f t="shared" si="1"/>
        <v/>
      </c>
      <c r="M611" s="31"/>
    </row>
    <row r="612" ht="13.5" customHeight="1">
      <c r="A612" s="13"/>
      <c r="B612" s="30"/>
      <c r="C612" s="31"/>
      <c r="D612" s="31"/>
      <c r="E612" s="31"/>
      <c r="F612" s="30"/>
      <c r="G612" s="30"/>
      <c r="H612" s="30"/>
      <c r="I612" s="1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1" t="str">
        <f t="array" ref="J612">IF(I612&lt;&gt;"",INDEX(Def!$J$6:$L$10,MATCH(F612,Def!$I$6:$I$10,0),MATCH(I612,Def!$J$5:$L$5,0)),"")</f>
        <v/>
      </c>
      <c r="K612" s="33"/>
      <c r="L612" s="34" t="str">
        <f t="shared" si="1"/>
        <v/>
      </c>
      <c r="M612" s="31"/>
    </row>
    <row r="613" ht="13.5" customHeight="1">
      <c r="A613" s="13"/>
      <c r="B613" s="30"/>
      <c r="C613" s="31"/>
      <c r="D613" s="31"/>
      <c r="E613" s="31"/>
      <c r="F613" s="30"/>
      <c r="G613" s="30"/>
      <c r="H613" s="30"/>
      <c r="I613" s="1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1" t="str">
        <f t="array" ref="J613">IF(I613&lt;&gt;"",INDEX(Def!$J$6:$L$10,MATCH(F613,Def!$I$6:$I$10,0),MATCH(I613,Def!$J$5:$L$5,0)),"")</f>
        <v/>
      </c>
      <c r="K613" s="33"/>
      <c r="L613" s="34" t="str">
        <f t="shared" si="1"/>
        <v/>
      </c>
      <c r="M613" s="31"/>
    </row>
    <row r="614" ht="13.5" customHeight="1">
      <c r="A614" s="13"/>
      <c r="B614" s="30"/>
      <c r="C614" s="31"/>
      <c r="D614" s="31"/>
      <c r="E614" s="31"/>
      <c r="F614" s="30"/>
      <c r="G614" s="30"/>
      <c r="H614" s="30"/>
      <c r="I614" s="1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1" t="str">
        <f t="array" ref="J614">IF(I614&lt;&gt;"",INDEX(Def!$J$6:$L$10,MATCH(F614,Def!$I$6:$I$10,0),MATCH(I614,Def!$J$5:$L$5,0)),"")</f>
        <v/>
      </c>
      <c r="K614" s="33"/>
      <c r="L614" s="34" t="str">
        <f t="shared" si="1"/>
        <v/>
      </c>
      <c r="M614" s="31"/>
    </row>
    <row r="615" ht="13.5" customHeight="1">
      <c r="A615" s="13"/>
      <c r="B615" s="30"/>
      <c r="C615" s="31"/>
      <c r="D615" s="31"/>
      <c r="E615" s="31"/>
      <c r="F615" s="30"/>
      <c r="G615" s="30"/>
      <c r="H615" s="30"/>
      <c r="I615" s="1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1" t="str">
        <f t="array" ref="J615">IF(I615&lt;&gt;"",INDEX(Def!$J$6:$L$10,MATCH(F615,Def!$I$6:$I$10,0),MATCH(I615,Def!$J$5:$L$5,0)),"")</f>
        <v/>
      </c>
      <c r="K615" s="33"/>
      <c r="L615" s="34" t="str">
        <f t="shared" si="1"/>
        <v/>
      </c>
      <c r="M615" s="31"/>
    </row>
    <row r="616" ht="13.5" customHeight="1">
      <c r="A616" s="13"/>
      <c r="B616" s="30"/>
      <c r="C616" s="31"/>
      <c r="D616" s="31"/>
      <c r="E616" s="31"/>
      <c r="F616" s="30"/>
      <c r="G616" s="30"/>
      <c r="H616" s="30"/>
      <c r="I616" s="1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1" t="str">
        <f t="array" ref="J616">IF(I616&lt;&gt;"",INDEX(Def!$J$6:$L$10,MATCH(F616,Def!$I$6:$I$10,0),MATCH(I616,Def!$J$5:$L$5,0)),"")</f>
        <v/>
      </c>
      <c r="K616" s="33"/>
      <c r="L616" s="34" t="str">
        <f t="shared" si="1"/>
        <v/>
      </c>
      <c r="M616" s="31"/>
    </row>
    <row r="617" ht="13.5" customHeight="1">
      <c r="A617" s="13"/>
      <c r="B617" s="30"/>
      <c r="C617" s="31"/>
      <c r="D617" s="31"/>
      <c r="E617" s="31"/>
      <c r="F617" s="30"/>
      <c r="G617" s="30"/>
      <c r="H617" s="30"/>
      <c r="I617" s="1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1" t="str">
        <f t="array" ref="J617">IF(I617&lt;&gt;"",INDEX(Def!$J$6:$L$10,MATCH(F617,Def!$I$6:$I$10,0),MATCH(I617,Def!$J$5:$L$5,0)),"")</f>
        <v/>
      </c>
      <c r="K617" s="33"/>
      <c r="L617" s="34" t="str">
        <f t="shared" si="1"/>
        <v/>
      </c>
      <c r="M617" s="31"/>
    </row>
    <row r="618" ht="13.5" customHeight="1">
      <c r="A618" s="13"/>
      <c r="B618" s="30"/>
      <c r="C618" s="31"/>
      <c r="D618" s="31"/>
      <c r="E618" s="31"/>
      <c r="F618" s="30"/>
      <c r="G618" s="30"/>
      <c r="H618" s="30"/>
      <c r="I618" s="1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1" t="str">
        <f t="array" ref="J618">IF(I618&lt;&gt;"",INDEX(Def!$J$6:$L$10,MATCH(F618,Def!$I$6:$I$10,0),MATCH(I618,Def!$J$5:$L$5,0)),"")</f>
        <v/>
      </c>
      <c r="K618" s="33"/>
      <c r="L618" s="34" t="str">
        <f t="shared" si="1"/>
        <v/>
      </c>
      <c r="M618" s="31"/>
    </row>
    <row r="619" ht="13.5" customHeight="1">
      <c r="A619" s="13"/>
      <c r="B619" s="30"/>
      <c r="C619" s="31"/>
      <c r="D619" s="31"/>
      <c r="E619" s="31"/>
      <c r="F619" s="30"/>
      <c r="G619" s="30"/>
      <c r="H619" s="30"/>
      <c r="I619" s="1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1" t="str">
        <f t="array" ref="J619">IF(I619&lt;&gt;"",INDEX(Def!$J$6:$L$10,MATCH(F619,Def!$I$6:$I$10,0),MATCH(I619,Def!$J$5:$L$5,0)),"")</f>
        <v/>
      </c>
      <c r="K619" s="33"/>
      <c r="L619" s="34" t="str">
        <f t="shared" si="1"/>
        <v/>
      </c>
      <c r="M619" s="31"/>
    </row>
    <row r="620" ht="13.5" customHeight="1">
      <c r="A620" s="13"/>
      <c r="B620" s="30"/>
      <c r="C620" s="31"/>
      <c r="D620" s="31"/>
      <c r="E620" s="31"/>
      <c r="F620" s="30"/>
      <c r="G620" s="30"/>
      <c r="H620" s="30"/>
      <c r="I620" s="1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1" t="str">
        <f t="array" ref="J620">IF(I620&lt;&gt;"",INDEX(Def!$J$6:$L$10,MATCH(F620,Def!$I$6:$I$10,0),MATCH(I620,Def!$J$5:$L$5,0)),"")</f>
        <v/>
      </c>
      <c r="K620" s="33"/>
      <c r="L620" s="34" t="str">
        <f t="shared" si="1"/>
        <v/>
      </c>
      <c r="M620" s="31"/>
    </row>
    <row r="621" ht="13.5" customHeight="1">
      <c r="A621" s="13"/>
      <c r="B621" s="30"/>
      <c r="C621" s="31"/>
      <c r="D621" s="31"/>
      <c r="E621" s="31"/>
      <c r="F621" s="30"/>
      <c r="G621" s="30"/>
      <c r="H621" s="30"/>
      <c r="I621" s="1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1" t="str">
        <f t="array" ref="J621">IF(I621&lt;&gt;"",INDEX(Def!$J$6:$L$10,MATCH(F621,Def!$I$6:$I$10,0),MATCH(I621,Def!$J$5:$L$5,0)),"")</f>
        <v/>
      </c>
      <c r="K621" s="33"/>
      <c r="L621" s="34" t="str">
        <f t="shared" si="1"/>
        <v/>
      </c>
      <c r="M621" s="31"/>
    </row>
    <row r="622" ht="13.5" customHeight="1">
      <c r="A622" s="13"/>
      <c r="B622" s="30"/>
      <c r="C622" s="31"/>
      <c r="D622" s="31"/>
      <c r="E622" s="31"/>
      <c r="F622" s="30"/>
      <c r="G622" s="30"/>
      <c r="H622" s="30"/>
      <c r="I622" s="1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1" t="str">
        <f t="array" ref="J622">IF(I622&lt;&gt;"",INDEX(Def!$J$6:$L$10,MATCH(F622,Def!$I$6:$I$10,0),MATCH(I622,Def!$J$5:$L$5,0)),"")</f>
        <v/>
      </c>
      <c r="K622" s="33"/>
      <c r="L622" s="34" t="str">
        <f t="shared" si="1"/>
        <v/>
      </c>
      <c r="M622" s="31"/>
    </row>
    <row r="623" ht="13.5" customHeight="1">
      <c r="A623" s="13"/>
      <c r="B623" s="30"/>
      <c r="C623" s="31"/>
      <c r="D623" s="31"/>
      <c r="E623" s="31"/>
      <c r="F623" s="30"/>
      <c r="G623" s="30"/>
      <c r="H623" s="30"/>
      <c r="I623" s="1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1" t="str">
        <f t="array" ref="J623">IF(I623&lt;&gt;"",INDEX(Def!$J$6:$L$10,MATCH(F623,Def!$I$6:$I$10,0),MATCH(I623,Def!$J$5:$L$5,0)),"")</f>
        <v/>
      </c>
      <c r="K623" s="33"/>
      <c r="L623" s="34" t="str">
        <f t="shared" si="1"/>
        <v/>
      </c>
      <c r="M623" s="31"/>
    </row>
    <row r="624" ht="13.5" customHeight="1">
      <c r="A624" s="13"/>
      <c r="B624" s="30"/>
      <c r="C624" s="31"/>
      <c r="D624" s="31"/>
      <c r="E624" s="31"/>
      <c r="F624" s="30"/>
      <c r="G624" s="30"/>
      <c r="H624" s="30"/>
      <c r="I624" s="1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1" t="str">
        <f t="array" ref="J624">IF(I624&lt;&gt;"",INDEX(Def!$J$6:$L$10,MATCH(F624,Def!$I$6:$I$10,0),MATCH(I624,Def!$J$5:$L$5,0)),"")</f>
        <v/>
      </c>
      <c r="K624" s="33"/>
      <c r="L624" s="34" t="str">
        <f t="shared" si="1"/>
        <v/>
      </c>
      <c r="M624" s="31"/>
    </row>
    <row r="625" ht="13.5" customHeight="1">
      <c r="A625" s="13"/>
      <c r="B625" s="30"/>
      <c r="C625" s="31"/>
      <c r="D625" s="31"/>
      <c r="E625" s="31"/>
      <c r="F625" s="30"/>
      <c r="G625" s="30"/>
      <c r="H625" s="30"/>
      <c r="I625" s="1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1" t="str">
        <f t="array" ref="J625">IF(I625&lt;&gt;"",INDEX(Def!$J$6:$L$10,MATCH(F625,Def!$I$6:$I$10,0),MATCH(I625,Def!$J$5:$L$5,0)),"")</f>
        <v/>
      </c>
      <c r="K625" s="33"/>
      <c r="L625" s="34" t="str">
        <f t="shared" si="1"/>
        <v/>
      </c>
      <c r="M625" s="31"/>
    </row>
    <row r="626" ht="13.5" customHeight="1">
      <c r="A626" s="13"/>
      <c r="B626" s="30"/>
      <c r="C626" s="31"/>
      <c r="D626" s="31"/>
      <c r="E626" s="31"/>
      <c r="F626" s="30"/>
      <c r="G626" s="30"/>
      <c r="H626" s="30"/>
      <c r="I626" s="1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1" t="str">
        <f t="array" ref="J626">IF(I626&lt;&gt;"",INDEX(Def!$J$6:$L$10,MATCH(F626,Def!$I$6:$I$10,0),MATCH(I626,Def!$J$5:$L$5,0)),"")</f>
        <v/>
      </c>
      <c r="K626" s="33"/>
      <c r="L626" s="34" t="str">
        <f t="shared" si="1"/>
        <v/>
      </c>
      <c r="M626" s="31"/>
    </row>
    <row r="627" ht="13.5" customHeight="1">
      <c r="A627" s="13"/>
      <c r="B627" s="30"/>
      <c r="C627" s="31"/>
      <c r="D627" s="31"/>
      <c r="E627" s="31"/>
      <c r="F627" s="30"/>
      <c r="G627" s="30"/>
      <c r="H627" s="30"/>
      <c r="I627" s="1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1" t="str">
        <f t="array" ref="J627">IF(I627&lt;&gt;"",INDEX(Def!$J$6:$L$10,MATCH(F627,Def!$I$6:$I$10,0),MATCH(I627,Def!$J$5:$L$5,0)),"")</f>
        <v/>
      </c>
      <c r="K627" s="33"/>
      <c r="L627" s="34" t="str">
        <f t="shared" si="1"/>
        <v/>
      </c>
      <c r="M627" s="31"/>
    </row>
    <row r="628" ht="13.5" customHeight="1">
      <c r="A628" s="13"/>
      <c r="B628" s="30"/>
      <c r="C628" s="31"/>
      <c r="D628" s="31"/>
      <c r="E628" s="31"/>
      <c r="F628" s="30"/>
      <c r="G628" s="30"/>
      <c r="H628" s="30"/>
      <c r="I628" s="1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1" t="str">
        <f t="array" ref="J628">IF(I628&lt;&gt;"",INDEX(Def!$J$6:$L$10,MATCH(F628,Def!$I$6:$I$10,0),MATCH(I628,Def!$J$5:$L$5,0)),"")</f>
        <v/>
      </c>
      <c r="K628" s="33"/>
      <c r="L628" s="34" t="str">
        <f t="shared" si="1"/>
        <v/>
      </c>
      <c r="M628" s="31"/>
    </row>
    <row r="629" ht="13.5" customHeight="1">
      <c r="A629" s="13"/>
      <c r="B629" s="30"/>
      <c r="C629" s="31"/>
      <c r="D629" s="31"/>
      <c r="E629" s="31"/>
      <c r="F629" s="30"/>
      <c r="G629" s="30"/>
      <c r="H629" s="30"/>
      <c r="I629" s="1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1" t="str">
        <f t="array" ref="J629">IF(I629&lt;&gt;"",INDEX(Def!$J$6:$L$10,MATCH(F629,Def!$I$6:$I$10,0),MATCH(I629,Def!$J$5:$L$5,0)),"")</f>
        <v/>
      </c>
      <c r="K629" s="33"/>
      <c r="L629" s="34" t="str">
        <f t="shared" si="1"/>
        <v/>
      </c>
      <c r="M629" s="31"/>
    </row>
    <row r="630" ht="13.5" customHeight="1">
      <c r="A630" s="13"/>
      <c r="B630" s="30"/>
      <c r="C630" s="31"/>
      <c r="D630" s="31"/>
      <c r="E630" s="31"/>
      <c r="F630" s="30"/>
      <c r="G630" s="30"/>
      <c r="H630" s="30"/>
      <c r="I630" s="1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1" t="str">
        <f t="array" ref="J630">IF(I630&lt;&gt;"",INDEX(Def!$J$6:$L$10,MATCH(F630,Def!$I$6:$I$10,0),MATCH(I630,Def!$J$5:$L$5,0)),"")</f>
        <v/>
      </c>
      <c r="K630" s="33"/>
      <c r="L630" s="34" t="str">
        <f t="shared" si="1"/>
        <v/>
      </c>
      <c r="M630" s="31"/>
    </row>
    <row r="631" ht="13.5" customHeight="1">
      <c r="A631" s="13"/>
      <c r="B631" s="30"/>
      <c r="C631" s="31"/>
      <c r="D631" s="31"/>
      <c r="E631" s="31"/>
      <c r="F631" s="30"/>
      <c r="G631" s="30"/>
      <c r="H631" s="30"/>
      <c r="I631" s="1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1" t="str">
        <f t="array" ref="J631">IF(I631&lt;&gt;"",INDEX(Def!$J$6:$L$10,MATCH(F631,Def!$I$6:$I$10,0),MATCH(I631,Def!$J$5:$L$5,0)),"")</f>
        <v/>
      </c>
      <c r="K631" s="33"/>
      <c r="L631" s="34" t="str">
        <f t="shared" si="1"/>
        <v/>
      </c>
      <c r="M631" s="31"/>
    </row>
    <row r="632" ht="13.5" customHeight="1">
      <c r="A632" s="13"/>
      <c r="B632" s="30"/>
      <c r="C632" s="31"/>
      <c r="D632" s="31"/>
      <c r="E632" s="31"/>
      <c r="F632" s="30"/>
      <c r="G632" s="30"/>
      <c r="H632" s="30"/>
      <c r="I632" s="1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1" t="str">
        <f t="array" ref="J632">IF(I632&lt;&gt;"",INDEX(Def!$J$6:$L$10,MATCH(F632,Def!$I$6:$I$10,0),MATCH(I632,Def!$J$5:$L$5,0)),"")</f>
        <v/>
      </c>
      <c r="K632" s="33"/>
      <c r="L632" s="34" t="str">
        <f t="shared" si="1"/>
        <v/>
      </c>
      <c r="M632" s="31"/>
    </row>
    <row r="633" ht="13.5" customHeight="1">
      <c r="A633" s="13"/>
      <c r="B633" s="30"/>
      <c r="C633" s="31"/>
      <c r="D633" s="31"/>
      <c r="E633" s="31"/>
      <c r="F633" s="30"/>
      <c r="G633" s="30"/>
      <c r="H633" s="30"/>
      <c r="I633" s="1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1" t="str">
        <f t="array" ref="J633">IF(I633&lt;&gt;"",INDEX(Def!$J$6:$L$10,MATCH(F633,Def!$I$6:$I$10,0),MATCH(I633,Def!$J$5:$L$5,0)),"")</f>
        <v/>
      </c>
      <c r="K633" s="33"/>
      <c r="L633" s="34" t="str">
        <f t="shared" si="1"/>
        <v/>
      </c>
      <c r="M633" s="31"/>
    </row>
    <row r="634" ht="13.5" customHeight="1">
      <c r="A634" s="13"/>
      <c r="B634" s="30"/>
      <c r="C634" s="31"/>
      <c r="D634" s="31"/>
      <c r="E634" s="31"/>
      <c r="F634" s="30"/>
      <c r="G634" s="30"/>
      <c r="H634" s="30"/>
      <c r="I634" s="1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1" t="str">
        <f t="array" ref="J634">IF(I634&lt;&gt;"",INDEX(Def!$J$6:$L$10,MATCH(F634,Def!$I$6:$I$10,0),MATCH(I634,Def!$J$5:$L$5,0)),"")</f>
        <v/>
      </c>
      <c r="K634" s="33"/>
      <c r="L634" s="34" t="str">
        <f t="shared" si="1"/>
        <v/>
      </c>
      <c r="M634" s="31"/>
    </row>
    <row r="635" ht="13.5" customHeight="1">
      <c r="A635" s="13"/>
      <c r="B635" s="30"/>
      <c r="C635" s="31"/>
      <c r="D635" s="31"/>
      <c r="E635" s="31"/>
      <c r="F635" s="30"/>
      <c r="G635" s="30"/>
      <c r="H635" s="30"/>
      <c r="I635" s="1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1" t="str">
        <f t="array" ref="J635">IF(I635&lt;&gt;"",INDEX(Def!$J$6:$L$10,MATCH(F635,Def!$I$6:$I$10,0),MATCH(I635,Def!$J$5:$L$5,0)),"")</f>
        <v/>
      </c>
      <c r="K635" s="33"/>
      <c r="L635" s="34" t="str">
        <f t="shared" si="1"/>
        <v/>
      </c>
      <c r="M635" s="31"/>
    </row>
    <row r="636" ht="13.5" customHeight="1">
      <c r="A636" s="13"/>
      <c r="B636" s="30"/>
      <c r="C636" s="31"/>
      <c r="D636" s="31"/>
      <c r="E636" s="31"/>
      <c r="F636" s="30"/>
      <c r="G636" s="30"/>
      <c r="H636" s="30"/>
      <c r="I636" s="1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1" t="str">
        <f t="array" ref="J636">IF(I636&lt;&gt;"",INDEX(Def!$J$6:$L$10,MATCH(F636,Def!$I$6:$I$10,0),MATCH(I636,Def!$J$5:$L$5,0)),"")</f>
        <v/>
      </c>
      <c r="K636" s="33"/>
      <c r="L636" s="34" t="str">
        <f t="shared" si="1"/>
        <v/>
      </c>
      <c r="M636" s="31"/>
    </row>
    <row r="637" ht="13.5" customHeight="1">
      <c r="A637" s="13"/>
      <c r="B637" s="30"/>
      <c r="C637" s="31"/>
      <c r="D637" s="31"/>
      <c r="E637" s="31"/>
      <c r="F637" s="30"/>
      <c r="G637" s="30"/>
      <c r="H637" s="30"/>
      <c r="I637" s="1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1" t="str">
        <f t="array" ref="J637">IF(I637&lt;&gt;"",INDEX(Def!$J$6:$L$10,MATCH(F637,Def!$I$6:$I$10,0),MATCH(I637,Def!$J$5:$L$5,0)),"")</f>
        <v/>
      </c>
      <c r="K637" s="33"/>
      <c r="L637" s="34" t="str">
        <f t="shared" si="1"/>
        <v/>
      </c>
      <c r="M637" s="31"/>
    </row>
    <row r="638" ht="13.5" customHeight="1">
      <c r="A638" s="13"/>
      <c r="B638" s="30"/>
      <c r="C638" s="31"/>
      <c r="D638" s="31"/>
      <c r="E638" s="31"/>
      <c r="F638" s="30"/>
      <c r="G638" s="30"/>
      <c r="H638" s="30"/>
      <c r="I638" s="1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1" t="str">
        <f t="array" ref="J638">IF(I638&lt;&gt;"",INDEX(Def!$J$6:$L$10,MATCH(F638,Def!$I$6:$I$10,0),MATCH(I638,Def!$J$5:$L$5,0)),"")</f>
        <v/>
      </c>
      <c r="K638" s="33"/>
      <c r="L638" s="34" t="str">
        <f t="shared" si="1"/>
        <v/>
      </c>
      <c r="M638" s="31"/>
    </row>
    <row r="639" ht="13.5" customHeight="1">
      <c r="A639" s="13"/>
      <c r="B639" s="30"/>
      <c r="C639" s="31"/>
      <c r="D639" s="31"/>
      <c r="E639" s="31"/>
      <c r="F639" s="30"/>
      <c r="G639" s="30"/>
      <c r="H639" s="30"/>
      <c r="I639" s="1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1" t="str">
        <f t="array" ref="J639">IF(I639&lt;&gt;"",INDEX(Def!$J$6:$L$10,MATCH(F639,Def!$I$6:$I$10,0),MATCH(I639,Def!$J$5:$L$5,0)),"")</f>
        <v/>
      </c>
      <c r="K639" s="33"/>
      <c r="L639" s="34" t="str">
        <f t="shared" si="1"/>
        <v/>
      </c>
      <c r="M639" s="31"/>
    </row>
    <row r="640" ht="13.5" customHeight="1">
      <c r="A640" s="13"/>
      <c r="B640" s="30"/>
      <c r="C640" s="31"/>
      <c r="D640" s="31"/>
      <c r="E640" s="31"/>
      <c r="F640" s="30"/>
      <c r="G640" s="30"/>
      <c r="H640" s="30"/>
      <c r="I640" s="1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1" t="str">
        <f t="array" ref="J640">IF(I640&lt;&gt;"",INDEX(Def!$J$6:$L$10,MATCH(F640,Def!$I$6:$I$10,0),MATCH(I640,Def!$J$5:$L$5,0)),"")</f>
        <v/>
      </c>
      <c r="K640" s="33"/>
      <c r="L640" s="34" t="str">
        <f t="shared" si="1"/>
        <v/>
      </c>
      <c r="M640" s="31"/>
    </row>
    <row r="641" ht="13.5" customHeight="1">
      <c r="A641" s="13"/>
      <c r="B641" s="30"/>
      <c r="C641" s="31"/>
      <c r="D641" s="31"/>
      <c r="E641" s="31"/>
      <c r="F641" s="30"/>
      <c r="G641" s="30"/>
      <c r="H641" s="30"/>
      <c r="I641" s="1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1" t="str">
        <f t="array" ref="J641">IF(I641&lt;&gt;"",INDEX(Def!$J$6:$L$10,MATCH(F641,Def!$I$6:$I$10,0),MATCH(I641,Def!$J$5:$L$5,0)),"")</f>
        <v/>
      </c>
      <c r="K641" s="33"/>
      <c r="L641" s="34" t="str">
        <f t="shared" si="1"/>
        <v/>
      </c>
      <c r="M641" s="31"/>
    </row>
    <row r="642" ht="13.5" customHeight="1">
      <c r="A642" s="13"/>
      <c r="B642" s="30"/>
      <c r="C642" s="31"/>
      <c r="D642" s="31"/>
      <c r="E642" s="31"/>
      <c r="F642" s="30"/>
      <c r="G642" s="30"/>
      <c r="H642" s="30"/>
      <c r="I642" s="1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1" t="str">
        <f t="array" ref="J642">IF(I642&lt;&gt;"",INDEX(Def!$J$6:$L$10,MATCH(F642,Def!$I$6:$I$10,0),MATCH(I642,Def!$J$5:$L$5,0)),"")</f>
        <v/>
      </c>
      <c r="K642" s="33"/>
      <c r="L642" s="34" t="str">
        <f t="shared" si="1"/>
        <v/>
      </c>
      <c r="M642" s="31"/>
    </row>
    <row r="643" ht="13.5" customHeight="1">
      <c r="A643" s="13"/>
      <c r="B643" s="30"/>
      <c r="C643" s="31"/>
      <c r="D643" s="31"/>
      <c r="E643" s="31"/>
      <c r="F643" s="30"/>
      <c r="G643" s="30"/>
      <c r="H643" s="30"/>
      <c r="I643" s="1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1" t="str">
        <f t="array" ref="J643">IF(I643&lt;&gt;"",INDEX(Def!$J$6:$L$10,MATCH(F643,Def!$I$6:$I$10,0),MATCH(I643,Def!$J$5:$L$5,0)),"")</f>
        <v/>
      </c>
      <c r="K643" s="33"/>
      <c r="L643" s="34" t="str">
        <f t="shared" si="1"/>
        <v/>
      </c>
      <c r="M643" s="31"/>
    </row>
    <row r="644" ht="13.5" customHeight="1">
      <c r="A644" s="13"/>
      <c r="B644" s="30"/>
      <c r="C644" s="31"/>
      <c r="D644" s="31"/>
      <c r="E644" s="31"/>
      <c r="F644" s="30"/>
      <c r="G644" s="30"/>
      <c r="H644" s="30"/>
      <c r="I644" s="1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1" t="str">
        <f t="array" ref="J644">IF(I644&lt;&gt;"",INDEX(Def!$J$6:$L$10,MATCH(F644,Def!$I$6:$I$10,0),MATCH(I644,Def!$J$5:$L$5,0)),"")</f>
        <v/>
      </c>
      <c r="K644" s="33"/>
      <c r="L644" s="34" t="str">
        <f t="shared" si="1"/>
        <v/>
      </c>
      <c r="M644" s="31"/>
    </row>
    <row r="645" ht="13.5" customHeight="1">
      <c r="A645" s="13"/>
      <c r="B645" s="30"/>
      <c r="C645" s="31"/>
      <c r="D645" s="31"/>
      <c r="E645" s="31"/>
      <c r="F645" s="30"/>
      <c r="G645" s="30"/>
      <c r="H645" s="30"/>
      <c r="I645" s="1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1" t="str">
        <f t="array" ref="J645">IF(I645&lt;&gt;"",INDEX(Def!$J$6:$L$10,MATCH(F645,Def!$I$6:$I$10,0),MATCH(I645,Def!$J$5:$L$5,0)),"")</f>
        <v/>
      </c>
      <c r="K645" s="33"/>
      <c r="L645" s="34" t="str">
        <f t="shared" si="1"/>
        <v/>
      </c>
      <c r="M645" s="31"/>
    </row>
    <row r="646" ht="13.5" customHeight="1">
      <c r="A646" s="13"/>
      <c r="B646" s="30"/>
      <c r="C646" s="31"/>
      <c r="D646" s="31"/>
      <c r="E646" s="31"/>
      <c r="F646" s="30"/>
      <c r="G646" s="30"/>
      <c r="H646" s="30"/>
      <c r="I646" s="1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1" t="str">
        <f t="array" ref="J646">IF(I646&lt;&gt;"",INDEX(Def!$J$6:$L$10,MATCH(F646,Def!$I$6:$I$10,0),MATCH(I646,Def!$J$5:$L$5,0)),"")</f>
        <v/>
      </c>
      <c r="K646" s="33"/>
      <c r="L646" s="34" t="str">
        <f t="shared" si="1"/>
        <v/>
      </c>
      <c r="M646" s="31"/>
    </row>
    <row r="647" ht="13.5" customHeight="1">
      <c r="A647" s="13"/>
      <c r="B647" s="30"/>
      <c r="C647" s="31"/>
      <c r="D647" s="31"/>
      <c r="E647" s="31"/>
      <c r="F647" s="30"/>
      <c r="G647" s="30"/>
      <c r="H647" s="30"/>
      <c r="I647" s="1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1" t="str">
        <f t="array" ref="J647">IF(I647&lt;&gt;"",INDEX(Def!$J$6:$L$10,MATCH(F647,Def!$I$6:$I$10,0),MATCH(I647,Def!$J$5:$L$5,0)),"")</f>
        <v/>
      </c>
      <c r="K647" s="33"/>
      <c r="L647" s="34" t="str">
        <f t="shared" si="1"/>
        <v/>
      </c>
      <c r="M647" s="31"/>
    </row>
    <row r="648" ht="13.5" customHeight="1">
      <c r="A648" s="13"/>
      <c r="B648" s="30"/>
      <c r="C648" s="31"/>
      <c r="D648" s="31"/>
      <c r="E648" s="31"/>
      <c r="F648" s="30"/>
      <c r="G648" s="30"/>
      <c r="H648" s="30"/>
      <c r="I648" s="1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1" t="str">
        <f t="array" ref="J648">IF(I648&lt;&gt;"",INDEX(Def!$J$6:$L$10,MATCH(F648,Def!$I$6:$I$10,0),MATCH(I648,Def!$J$5:$L$5,0)),"")</f>
        <v/>
      </c>
      <c r="K648" s="33"/>
      <c r="L648" s="34" t="str">
        <f t="shared" si="1"/>
        <v/>
      </c>
      <c r="M648" s="31"/>
    </row>
    <row r="649" ht="13.5" customHeight="1">
      <c r="A649" s="13"/>
      <c r="B649" s="30"/>
      <c r="C649" s="31"/>
      <c r="D649" s="31"/>
      <c r="E649" s="31"/>
      <c r="F649" s="30"/>
      <c r="G649" s="30"/>
      <c r="H649" s="30"/>
      <c r="I649" s="1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1" t="str">
        <f t="array" ref="J649">IF(I649&lt;&gt;"",INDEX(Def!$J$6:$L$10,MATCH(F649,Def!$I$6:$I$10,0),MATCH(I649,Def!$J$5:$L$5,0)),"")</f>
        <v/>
      </c>
      <c r="K649" s="33"/>
      <c r="L649" s="34" t="str">
        <f t="shared" si="1"/>
        <v/>
      </c>
      <c r="M649" s="31"/>
    </row>
    <row r="650" ht="13.5" customHeight="1">
      <c r="A650" s="13"/>
      <c r="B650" s="30"/>
      <c r="C650" s="31"/>
      <c r="D650" s="31"/>
      <c r="E650" s="31"/>
      <c r="F650" s="30"/>
      <c r="G650" s="30"/>
      <c r="H650" s="30"/>
      <c r="I650" s="1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1" t="str">
        <f t="array" ref="J650">IF(I650&lt;&gt;"",INDEX(Def!$J$6:$L$10,MATCH(F650,Def!$I$6:$I$10,0),MATCH(I650,Def!$J$5:$L$5,0)),"")</f>
        <v/>
      </c>
      <c r="K650" s="33"/>
      <c r="L650" s="34" t="str">
        <f t="shared" si="1"/>
        <v/>
      </c>
      <c r="M650" s="31"/>
    </row>
    <row r="651" ht="13.5" customHeight="1">
      <c r="A651" s="13"/>
      <c r="B651" s="30"/>
      <c r="C651" s="31"/>
      <c r="D651" s="31"/>
      <c r="E651" s="31"/>
      <c r="F651" s="30"/>
      <c r="G651" s="30"/>
      <c r="H651" s="30"/>
      <c r="I651" s="1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1" t="str">
        <f t="array" ref="J651">IF(I651&lt;&gt;"",INDEX(Def!$J$6:$L$10,MATCH(F651,Def!$I$6:$I$10,0),MATCH(I651,Def!$J$5:$L$5,0)),"")</f>
        <v/>
      </c>
      <c r="K651" s="33"/>
      <c r="L651" s="34" t="str">
        <f t="shared" si="1"/>
        <v/>
      </c>
      <c r="M651" s="31"/>
    </row>
    <row r="652" ht="13.5" customHeight="1">
      <c r="A652" s="13"/>
      <c r="B652" s="30"/>
      <c r="C652" s="31"/>
      <c r="D652" s="31"/>
      <c r="E652" s="31"/>
      <c r="F652" s="30"/>
      <c r="G652" s="30"/>
      <c r="H652" s="30"/>
      <c r="I652" s="1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1" t="str">
        <f t="array" ref="J652">IF(I652&lt;&gt;"",INDEX(Def!$J$6:$L$10,MATCH(F652,Def!$I$6:$I$10,0),MATCH(I652,Def!$J$5:$L$5,0)),"")</f>
        <v/>
      </c>
      <c r="K652" s="33"/>
      <c r="L652" s="34" t="str">
        <f t="shared" si="1"/>
        <v/>
      </c>
      <c r="M652" s="31"/>
    </row>
    <row r="653" ht="13.5" customHeight="1">
      <c r="A653" s="13"/>
      <c r="B653" s="30"/>
      <c r="C653" s="31"/>
      <c r="D653" s="31"/>
      <c r="E653" s="31"/>
      <c r="F653" s="30"/>
      <c r="G653" s="30"/>
      <c r="H653" s="30"/>
      <c r="I653" s="1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1" t="str">
        <f t="array" ref="J653">IF(I653&lt;&gt;"",INDEX(Def!$J$6:$L$10,MATCH(F653,Def!$I$6:$I$10,0),MATCH(I653,Def!$J$5:$L$5,0)),"")</f>
        <v/>
      </c>
      <c r="K653" s="33"/>
      <c r="L653" s="34" t="str">
        <f t="shared" si="1"/>
        <v/>
      </c>
      <c r="M653" s="31"/>
    </row>
    <row r="654" ht="13.5" customHeight="1">
      <c r="A654" s="13"/>
      <c r="B654" s="30"/>
      <c r="C654" s="31"/>
      <c r="D654" s="31"/>
      <c r="E654" s="31"/>
      <c r="F654" s="30"/>
      <c r="G654" s="30"/>
      <c r="H654" s="30"/>
      <c r="I654" s="1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1" t="str">
        <f t="array" ref="J654">IF(I654&lt;&gt;"",INDEX(Def!$J$6:$L$10,MATCH(F654,Def!$I$6:$I$10,0),MATCH(I654,Def!$J$5:$L$5,0)),"")</f>
        <v/>
      </c>
      <c r="K654" s="33"/>
      <c r="L654" s="34" t="str">
        <f t="shared" si="1"/>
        <v/>
      </c>
      <c r="M654" s="31"/>
    </row>
    <row r="655" ht="13.5" customHeight="1">
      <c r="A655" s="13"/>
      <c r="B655" s="30"/>
      <c r="C655" s="31"/>
      <c r="D655" s="31"/>
      <c r="E655" s="31"/>
      <c r="F655" s="30"/>
      <c r="G655" s="30"/>
      <c r="H655" s="30"/>
      <c r="I655" s="1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1" t="str">
        <f t="array" ref="J655">IF(I655&lt;&gt;"",INDEX(Def!$J$6:$L$10,MATCH(F655,Def!$I$6:$I$10,0),MATCH(I655,Def!$J$5:$L$5,0)),"")</f>
        <v/>
      </c>
      <c r="K655" s="33"/>
      <c r="L655" s="34" t="str">
        <f t="shared" si="1"/>
        <v/>
      </c>
      <c r="M655" s="31"/>
    </row>
    <row r="656" ht="13.5" customHeight="1">
      <c r="A656" s="13"/>
      <c r="B656" s="30"/>
      <c r="C656" s="31"/>
      <c r="D656" s="31"/>
      <c r="E656" s="31"/>
      <c r="F656" s="30"/>
      <c r="G656" s="30"/>
      <c r="H656" s="30"/>
      <c r="I656" s="1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1" t="str">
        <f t="array" ref="J656">IF(I656&lt;&gt;"",INDEX(Def!$J$6:$L$10,MATCH(F656,Def!$I$6:$I$10,0),MATCH(I656,Def!$J$5:$L$5,0)),"")</f>
        <v/>
      </c>
      <c r="K656" s="33"/>
      <c r="L656" s="34" t="str">
        <f t="shared" si="1"/>
        <v/>
      </c>
      <c r="M656" s="31"/>
    </row>
    <row r="657" ht="13.5" customHeight="1">
      <c r="A657" s="13"/>
      <c r="B657" s="30"/>
      <c r="C657" s="31"/>
      <c r="D657" s="31"/>
      <c r="E657" s="31"/>
      <c r="F657" s="30"/>
      <c r="G657" s="30"/>
      <c r="H657" s="30"/>
      <c r="I657" s="1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1" t="str">
        <f t="array" ref="J657">IF(I657&lt;&gt;"",INDEX(Def!$J$6:$L$10,MATCH(F657,Def!$I$6:$I$10,0),MATCH(I657,Def!$J$5:$L$5,0)),"")</f>
        <v/>
      </c>
      <c r="K657" s="33"/>
      <c r="L657" s="34" t="str">
        <f t="shared" si="1"/>
        <v/>
      </c>
      <c r="M657" s="31"/>
    </row>
    <row r="658" ht="13.5" customHeight="1">
      <c r="A658" s="13"/>
      <c r="B658" s="30"/>
      <c r="C658" s="31"/>
      <c r="D658" s="31"/>
      <c r="E658" s="31"/>
      <c r="F658" s="30"/>
      <c r="G658" s="30"/>
      <c r="H658" s="30"/>
      <c r="I658" s="1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1" t="str">
        <f t="array" ref="J658">IF(I658&lt;&gt;"",INDEX(Def!$J$6:$L$10,MATCH(F658,Def!$I$6:$I$10,0),MATCH(I658,Def!$J$5:$L$5,0)),"")</f>
        <v/>
      </c>
      <c r="K658" s="33"/>
      <c r="L658" s="34" t="str">
        <f t="shared" si="1"/>
        <v/>
      </c>
      <c r="M658" s="31"/>
    </row>
    <row r="659" ht="13.5" customHeight="1">
      <c r="A659" s="13"/>
      <c r="B659" s="30"/>
      <c r="C659" s="31"/>
      <c r="D659" s="31"/>
      <c r="E659" s="31"/>
      <c r="F659" s="30"/>
      <c r="G659" s="30"/>
      <c r="H659" s="30"/>
      <c r="I659" s="1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1" t="str">
        <f t="array" ref="J659">IF(I659&lt;&gt;"",INDEX(Def!$J$6:$L$10,MATCH(F659,Def!$I$6:$I$10,0),MATCH(I659,Def!$J$5:$L$5,0)),"")</f>
        <v/>
      </c>
      <c r="K659" s="33"/>
      <c r="L659" s="34" t="str">
        <f t="shared" si="1"/>
        <v/>
      </c>
      <c r="M659" s="31"/>
    </row>
    <row r="660" ht="13.5" customHeight="1">
      <c r="A660" s="13"/>
      <c r="B660" s="30"/>
      <c r="C660" s="31"/>
      <c r="D660" s="31"/>
      <c r="E660" s="31"/>
      <c r="F660" s="30"/>
      <c r="G660" s="30"/>
      <c r="H660" s="30"/>
      <c r="I660" s="1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1" t="str">
        <f t="array" ref="J660">IF(I660&lt;&gt;"",INDEX(Def!$J$6:$L$10,MATCH(F660,Def!$I$6:$I$10,0),MATCH(I660,Def!$J$5:$L$5,0)),"")</f>
        <v/>
      </c>
      <c r="K660" s="33"/>
      <c r="L660" s="34" t="str">
        <f t="shared" si="1"/>
        <v/>
      </c>
      <c r="M660" s="31"/>
    </row>
    <row r="661" ht="13.5" customHeight="1">
      <c r="A661" s="13"/>
      <c r="B661" s="30"/>
      <c r="C661" s="31"/>
      <c r="D661" s="31"/>
      <c r="E661" s="31"/>
      <c r="F661" s="30"/>
      <c r="G661" s="30"/>
      <c r="H661" s="30"/>
      <c r="I661" s="1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1" t="str">
        <f t="array" ref="J661">IF(I661&lt;&gt;"",INDEX(Def!$J$6:$L$10,MATCH(F661,Def!$I$6:$I$10,0),MATCH(I661,Def!$J$5:$L$5,0)),"")</f>
        <v/>
      </c>
      <c r="K661" s="33"/>
      <c r="L661" s="34" t="str">
        <f t="shared" si="1"/>
        <v/>
      </c>
      <c r="M661" s="31"/>
    </row>
    <row r="662" ht="13.5" customHeight="1">
      <c r="A662" s="13"/>
      <c r="B662" s="30"/>
      <c r="C662" s="31"/>
      <c r="D662" s="31"/>
      <c r="E662" s="31"/>
      <c r="F662" s="30"/>
      <c r="G662" s="30"/>
      <c r="H662" s="30"/>
      <c r="I662" s="1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1" t="str">
        <f t="array" ref="J662">IF(I662&lt;&gt;"",INDEX(Def!$J$6:$L$10,MATCH(F662,Def!$I$6:$I$10,0),MATCH(I662,Def!$J$5:$L$5,0)),"")</f>
        <v/>
      </c>
      <c r="K662" s="33"/>
      <c r="L662" s="34" t="str">
        <f t="shared" si="1"/>
        <v/>
      </c>
      <c r="M662" s="31"/>
    </row>
    <row r="663" ht="13.5" customHeight="1">
      <c r="A663" s="13"/>
      <c r="B663" s="30"/>
      <c r="C663" s="31"/>
      <c r="D663" s="31"/>
      <c r="E663" s="31"/>
      <c r="F663" s="30"/>
      <c r="G663" s="30"/>
      <c r="H663" s="30"/>
      <c r="I663" s="1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1" t="str">
        <f t="array" ref="J663">IF(I663&lt;&gt;"",INDEX(Def!$J$6:$L$10,MATCH(F663,Def!$I$6:$I$10,0),MATCH(I663,Def!$J$5:$L$5,0)),"")</f>
        <v/>
      </c>
      <c r="K663" s="33"/>
      <c r="L663" s="34" t="str">
        <f t="shared" si="1"/>
        <v/>
      </c>
      <c r="M663" s="31"/>
    </row>
    <row r="664" ht="13.5" customHeight="1">
      <c r="A664" s="13"/>
      <c r="B664" s="30"/>
      <c r="C664" s="31"/>
      <c r="D664" s="31"/>
      <c r="E664" s="31"/>
      <c r="F664" s="30"/>
      <c r="G664" s="30"/>
      <c r="H664" s="30"/>
      <c r="I664" s="1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1" t="str">
        <f t="array" ref="J664">IF(I664&lt;&gt;"",INDEX(Def!$J$6:$L$10,MATCH(F664,Def!$I$6:$I$10,0),MATCH(I664,Def!$J$5:$L$5,0)),"")</f>
        <v/>
      </c>
      <c r="K664" s="33"/>
      <c r="L664" s="34" t="str">
        <f t="shared" si="1"/>
        <v/>
      </c>
      <c r="M664" s="31"/>
    </row>
    <row r="665" ht="13.5" customHeight="1">
      <c r="A665" s="13"/>
      <c r="B665" s="30"/>
      <c r="C665" s="31"/>
      <c r="D665" s="31"/>
      <c r="E665" s="31"/>
      <c r="F665" s="30"/>
      <c r="G665" s="30"/>
      <c r="H665" s="30"/>
      <c r="I665" s="1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1" t="str">
        <f t="array" ref="J665">IF(I665&lt;&gt;"",INDEX(Def!$J$6:$L$10,MATCH(F665,Def!$I$6:$I$10,0),MATCH(I665,Def!$J$5:$L$5,0)),"")</f>
        <v/>
      </c>
      <c r="K665" s="33"/>
      <c r="L665" s="34" t="str">
        <f t="shared" si="1"/>
        <v/>
      </c>
      <c r="M665" s="31"/>
    </row>
    <row r="666" ht="13.5" customHeight="1">
      <c r="A666" s="13"/>
      <c r="B666" s="30"/>
      <c r="C666" s="31"/>
      <c r="D666" s="31"/>
      <c r="E666" s="31"/>
      <c r="F666" s="30"/>
      <c r="G666" s="30"/>
      <c r="H666" s="30"/>
      <c r="I666" s="1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1" t="str">
        <f t="array" ref="J666">IF(I666&lt;&gt;"",INDEX(Def!$J$6:$L$10,MATCH(F666,Def!$I$6:$I$10,0),MATCH(I666,Def!$J$5:$L$5,0)),"")</f>
        <v/>
      </c>
      <c r="K666" s="33"/>
      <c r="L666" s="34" t="str">
        <f t="shared" si="1"/>
        <v/>
      </c>
      <c r="M666" s="31"/>
    </row>
    <row r="667" ht="13.5" customHeight="1">
      <c r="A667" s="13"/>
      <c r="B667" s="30"/>
      <c r="C667" s="31"/>
      <c r="D667" s="31"/>
      <c r="E667" s="31"/>
      <c r="F667" s="30"/>
      <c r="G667" s="30"/>
      <c r="H667" s="30"/>
      <c r="I667" s="1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1" t="str">
        <f t="array" ref="J667">IF(I667&lt;&gt;"",INDEX(Def!$J$6:$L$10,MATCH(F667,Def!$I$6:$I$10,0),MATCH(I667,Def!$J$5:$L$5,0)),"")</f>
        <v/>
      </c>
      <c r="K667" s="33"/>
      <c r="L667" s="34" t="str">
        <f t="shared" si="1"/>
        <v/>
      </c>
      <c r="M667" s="31"/>
    </row>
    <row r="668" ht="13.5" customHeight="1">
      <c r="A668" s="13"/>
      <c r="B668" s="30"/>
      <c r="C668" s="31"/>
      <c r="D668" s="31"/>
      <c r="E668" s="31"/>
      <c r="F668" s="30"/>
      <c r="G668" s="30"/>
      <c r="H668" s="30"/>
      <c r="I668" s="1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1" t="str">
        <f t="array" ref="J668">IF(I668&lt;&gt;"",INDEX(Def!$J$6:$L$10,MATCH(F668,Def!$I$6:$I$10,0),MATCH(I668,Def!$J$5:$L$5,0)),"")</f>
        <v/>
      </c>
      <c r="K668" s="33"/>
      <c r="L668" s="34" t="str">
        <f t="shared" si="1"/>
        <v/>
      </c>
      <c r="M668" s="31"/>
    </row>
    <row r="669" ht="13.5" customHeight="1">
      <c r="A669" s="13"/>
      <c r="B669" s="30"/>
      <c r="C669" s="31"/>
      <c r="D669" s="31"/>
      <c r="E669" s="31"/>
      <c r="F669" s="30"/>
      <c r="G669" s="30"/>
      <c r="H669" s="30"/>
      <c r="I669" s="1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1" t="str">
        <f t="array" ref="J669">IF(I669&lt;&gt;"",INDEX(Def!$J$6:$L$10,MATCH(F669,Def!$I$6:$I$10,0),MATCH(I669,Def!$J$5:$L$5,0)),"")</f>
        <v/>
      </c>
      <c r="K669" s="33"/>
      <c r="L669" s="34" t="str">
        <f t="shared" si="1"/>
        <v/>
      </c>
      <c r="M669" s="31"/>
    </row>
    <row r="670" ht="13.5" customHeight="1">
      <c r="A670" s="13"/>
      <c r="B670" s="30"/>
      <c r="C670" s="31"/>
      <c r="D670" s="31"/>
      <c r="E670" s="31"/>
      <c r="F670" s="30"/>
      <c r="G670" s="30"/>
      <c r="H670" s="30"/>
      <c r="I670" s="1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1" t="str">
        <f t="array" ref="J670">IF(I670&lt;&gt;"",INDEX(Def!$J$6:$L$10,MATCH(F670,Def!$I$6:$I$10,0),MATCH(I670,Def!$J$5:$L$5,0)),"")</f>
        <v/>
      </c>
      <c r="K670" s="33"/>
      <c r="L670" s="34" t="str">
        <f t="shared" si="1"/>
        <v/>
      </c>
      <c r="M670" s="31"/>
    </row>
    <row r="671" ht="13.5" customHeight="1">
      <c r="A671" s="13"/>
      <c r="B671" s="30"/>
      <c r="C671" s="31"/>
      <c r="D671" s="31"/>
      <c r="E671" s="31"/>
      <c r="F671" s="30"/>
      <c r="G671" s="30"/>
      <c r="H671" s="30"/>
      <c r="I671" s="1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1" t="str">
        <f t="array" ref="J671">IF(I671&lt;&gt;"",INDEX(Def!$J$6:$L$10,MATCH(F671,Def!$I$6:$I$10,0),MATCH(I671,Def!$J$5:$L$5,0)),"")</f>
        <v/>
      </c>
      <c r="K671" s="33"/>
      <c r="L671" s="34" t="str">
        <f t="shared" si="1"/>
        <v/>
      </c>
      <c r="M671" s="31"/>
    </row>
    <row r="672" ht="13.5" customHeight="1">
      <c r="A672" s="13"/>
      <c r="B672" s="30"/>
      <c r="C672" s="31"/>
      <c r="D672" s="31"/>
      <c r="E672" s="31"/>
      <c r="F672" s="30"/>
      <c r="G672" s="30"/>
      <c r="H672" s="30"/>
      <c r="I672" s="1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1" t="str">
        <f t="array" ref="J672">IF(I672&lt;&gt;"",INDEX(Def!$J$6:$L$10,MATCH(F672,Def!$I$6:$I$10,0),MATCH(I672,Def!$J$5:$L$5,0)),"")</f>
        <v/>
      </c>
      <c r="K672" s="33"/>
      <c r="L672" s="34" t="str">
        <f t="shared" si="1"/>
        <v/>
      </c>
      <c r="M672" s="31"/>
    </row>
    <row r="673" ht="13.5" customHeight="1">
      <c r="A673" s="13"/>
      <c r="B673" s="30"/>
      <c r="C673" s="31"/>
      <c r="D673" s="31"/>
      <c r="E673" s="31"/>
      <c r="F673" s="30"/>
      <c r="G673" s="30"/>
      <c r="H673" s="30"/>
      <c r="I673" s="1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1" t="str">
        <f t="array" ref="J673">IF(I673&lt;&gt;"",INDEX(Def!$J$6:$L$10,MATCH(F673,Def!$I$6:$I$10,0),MATCH(I673,Def!$J$5:$L$5,0)),"")</f>
        <v/>
      </c>
      <c r="K673" s="33"/>
      <c r="L673" s="34" t="str">
        <f t="shared" si="1"/>
        <v/>
      </c>
      <c r="M673" s="31"/>
    </row>
    <row r="674" ht="13.5" customHeight="1">
      <c r="A674" s="13"/>
      <c r="B674" s="30"/>
      <c r="C674" s="31"/>
      <c r="D674" s="31"/>
      <c r="E674" s="31"/>
      <c r="F674" s="30"/>
      <c r="G674" s="30"/>
      <c r="H674" s="30"/>
      <c r="I674" s="1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1" t="str">
        <f t="array" ref="J674">IF(I674&lt;&gt;"",INDEX(Def!$J$6:$L$10,MATCH(F674,Def!$I$6:$I$10,0),MATCH(I674,Def!$J$5:$L$5,0)),"")</f>
        <v/>
      </c>
      <c r="K674" s="33"/>
      <c r="L674" s="34" t="str">
        <f t="shared" si="1"/>
        <v/>
      </c>
      <c r="M674" s="31"/>
    </row>
    <row r="675" ht="13.5" customHeight="1">
      <c r="A675" s="13"/>
      <c r="B675" s="30"/>
      <c r="C675" s="31"/>
      <c r="D675" s="31"/>
      <c r="E675" s="31"/>
      <c r="F675" s="30"/>
      <c r="G675" s="30"/>
      <c r="H675" s="30"/>
      <c r="I675" s="1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1" t="str">
        <f t="array" ref="J675">IF(I675&lt;&gt;"",INDEX(Def!$J$6:$L$10,MATCH(F675,Def!$I$6:$I$10,0),MATCH(I675,Def!$J$5:$L$5,0)),"")</f>
        <v/>
      </c>
      <c r="K675" s="33"/>
      <c r="L675" s="34" t="str">
        <f t="shared" si="1"/>
        <v/>
      </c>
      <c r="M675" s="31"/>
    </row>
    <row r="676" ht="13.5" customHeight="1">
      <c r="A676" s="13"/>
      <c r="B676" s="30"/>
      <c r="C676" s="31"/>
      <c r="D676" s="31"/>
      <c r="E676" s="31"/>
      <c r="F676" s="30"/>
      <c r="G676" s="30"/>
      <c r="H676" s="30"/>
      <c r="I676" s="1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1" t="str">
        <f t="array" ref="J676">IF(I676&lt;&gt;"",INDEX(Def!$J$6:$L$10,MATCH(F676,Def!$I$6:$I$10,0),MATCH(I676,Def!$J$5:$L$5,0)),"")</f>
        <v/>
      </c>
      <c r="K676" s="33"/>
      <c r="L676" s="34" t="str">
        <f t="shared" si="1"/>
        <v/>
      </c>
      <c r="M676" s="31"/>
    </row>
    <row r="677" ht="13.5" customHeight="1">
      <c r="A677" s="13"/>
      <c r="B677" s="30"/>
      <c r="C677" s="31"/>
      <c r="D677" s="31"/>
      <c r="E677" s="31"/>
      <c r="F677" s="30"/>
      <c r="G677" s="30"/>
      <c r="H677" s="30"/>
      <c r="I677" s="1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1" t="str">
        <f t="array" ref="J677">IF(I677&lt;&gt;"",INDEX(Def!$J$6:$L$10,MATCH(F677,Def!$I$6:$I$10,0),MATCH(I677,Def!$J$5:$L$5,0)),"")</f>
        <v/>
      </c>
      <c r="K677" s="33"/>
      <c r="L677" s="34" t="str">
        <f t="shared" si="1"/>
        <v/>
      </c>
      <c r="M677" s="31"/>
    </row>
    <row r="678" ht="13.5" customHeight="1">
      <c r="A678" s="13"/>
      <c r="B678" s="30"/>
      <c r="C678" s="31"/>
      <c r="D678" s="31"/>
      <c r="E678" s="31"/>
      <c r="F678" s="30"/>
      <c r="G678" s="30"/>
      <c r="H678" s="30"/>
      <c r="I678" s="1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1" t="str">
        <f t="array" ref="J678">IF(I678&lt;&gt;"",INDEX(Def!$J$6:$L$10,MATCH(F678,Def!$I$6:$I$10,0),MATCH(I678,Def!$J$5:$L$5,0)),"")</f>
        <v/>
      </c>
      <c r="K678" s="33"/>
      <c r="L678" s="34" t="str">
        <f t="shared" si="1"/>
        <v/>
      </c>
      <c r="M678" s="31"/>
    </row>
    <row r="679" ht="13.5" customHeight="1">
      <c r="A679" s="13"/>
      <c r="B679" s="30"/>
      <c r="C679" s="31"/>
      <c r="D679" s="31"/>
      <c r="E679" s="31"/>
      <c r="F679" s="30"/>
      <c r="G679" s="30"/>
      <c r="H679" s="30"/>
      <c r="I679" s="1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1" t="str">
        <f t="array" ref="J679">IF(I679&lt;&gt;"",INDEX(Def!$J$6:$L$10,MATCH(F679,Def!$I$6:$I$10,0),MATCH(I679,Def!$J$5:$L$5,0)),"")</f>
        <v/>
      </c>
      <c r="K679" s="33"/>
      <c r="L679" s="34" t="str">
        <f t="shared" si="1"/>
        <v/>
      </c>
      <c r="M679" s="31"/>
    </row>
    <row r="680" ht="13.5" customHeight="1">
      <c r="A680" s="13"/>
      <c r="B680" s="30"/>
      <c r="C680" s="31"/>
      <c r="D680" s="31"/>
      <c r="E680" s="31"/>
      <c r="F680" s="30"/>
      <c r="G680" s="30"/>
      <c r="H680" s="30"/>
      <c r="I680" s="1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1" t="str">
        <f t="array" ref="J680">IF(I680&lt;&gt;"",INDEX(Def!$J$6:$L$10,MATCH(F680,Def!$I$6:$I$10,0),MATCH(I680,Def!$J$5:$L$5,0)),"")</f>
        <v/>
      </c>
      <c r="K680" s="33"/>
      <c r="L680" s="34" t="str">
        <f t="shared" si="1"/>
        <v/>
      </c>
      <c r="M680" s="31"/>
    </row>
    <row r="681" ht="13.5" customHeight="1">
      <c r="A681" s="13"/>
      <c r="B681" s="30"/>
      <c r="C681" s="31"/>
      <c r="D681" s="31"/>
      <c r="E681" s="31"/>
      <c r="F681" s="30"/>
      <c r="G681" s="30"/>
      <c r="H681" s="30"/>
      <c r="I681" s="1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1" t="str">
        <f t="array" ref="J681">IF(I681&lt;&gt;"",INDEX(Def!$J$6:$L$10,MATCH(F681,Def!$I$6:$I$10,0),MATCH(I681,Def!$J$5:$L$5,0)),"")</f>
        <v/>
      </c>
      <c r="K681" s="33"/>
      <c r="L681" s="34" t="str">
        <f t="shared" si="1"/>
        <v/>
      </c>
      <c r="M681" s="31"/>
    </row>
    <row r="682" ht="13.5" customHeight="1">
      <c r="A682" s="13"/>
      <c r="B682" s="30"/>
      <c r="C682" s="31"/>
      <c r="D682" s="31"/>
      <c r="E682" s="31"/>
      <c r="F682" s="30"/>
      <c r="G682" s="30"/>
      <c r="H682" s="30"/>
      <c r="I682" s="1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1" t="str">
        <f t="array" ref="J682">IF(I682&lt;&gt;"",INDEX(Def!$J$6:$L$10,MATCH(F682,Def!$I$6:$I$10,0),MATCH(I682,Def!$J$5:$L$5,0)),"")</f>
        <v/>
      </c>
      <c r="K682" s="33"/>
      <c r="L682" s="34" t="str">
        <f t="shared" si="1"/>
        <v/>
      </c>
      <c r="M682" s="31"/>
    </row>
    <row r="683" ht="13.5" customHeight="1">
      <c r="A683" s="13"/>
      <c r="B683" s="30"/>
      <c r="C683" s="31"/>
      <c r="D683" s="31"/>
      <c r="E683" s="31"/>
      <c r="F683" s="30"/>
      <c r="G683" s="30"/>
      <c r="H683" s="30"/>
      <c r="I683" s="1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1" t="str">
        <f t="array" ref="J683">IF(I683&lt;&gt;"",INDEX(Def!$J$6:$L$10,MATCH(F683,Def!$I$6:$I$10,0),MATCH(I683,Def!$J$5:$L$5,0)),"")</f>
        <v/>
      </c>
      <c r="K683" s="33"/>
      <c r="L683" s="34" t="str">
        <f t="shared" si="1"/>
        <v/>
      </c>
      <c r="M683" s="31"/>
    </row>
    <row r="684" ht="13.5" customHeight="1">
      <c r="A684" s="13"/>
      <c r="B684" s="30"/>
      <c r="C684" s="31"/>
      <c r="D684" s="31"/>
      <c r="E684" s="31"/>
      <c r="F684" s="30"/>
      <c r="G684" s="30"/>
      <c r="H684" s="30"/>
      <c r="I684" s="1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1" t="str">
        <f t="array" ref="J684">IF(I684&lt;&gt;"",INDEX(Def!$J$6:$L$10,MATCH(F684,Def!$I$6:$I$10,0),MATCH(I684,Def!$J$5:$L$5,0)),"")</f>
        <v/>
      </c>
      <c r="K684" s="33"/>
      <c r="L684" s="34" t="str">
        <f t="shared" si="1"/>
        <v/>
      </c>
      <c r="M684" s="31"/>
    </row>
    <row r="685" ht="13.5" customHeight="1">
      <c r="A685" s="13"/>
      <c r="B685" s="30"/>
      <c r="C685" s="31"/>
      <c r="D685" s="31"/>
      <c r="E685" s="31"/>
      <c r="F685" s="30"/>
      <c r="G685" s="30"/>
      <c r="H685" s="30"/>
      <c r="I685" s="1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1" t="str">
        <f t="array" ref="J685">IF(I685&lt;&gt;"",INDEX(Def!$J$6:$L$10,MATCH(F685,Def!$I$6:$I$10,0),MATCH(I685,Def!$J$5:$L$5,0)),"")</f>
        <v/>
      </c>
      <c r="K685" s="33"/>
      <c r="L685" s="34" t="str">
        <f t="shared" si="1"/>
        <v/>
      </c>
      <c r="M685" s="31"/>
    </row>
    <row r="686" ht="13.5" customHeight="1">
      <c r="A686" s="13"/>
      <c r="B686" s="30"/>
      <c r="C686" s="31"/>
      <c r="D686" s="31"/>
      <c r="E686" s="31"/>
      <c r="F686" s="30"/>
      <c r="G686" s="30"/>
      <c r="H686" s="30"/>
      <c r="I686" s="1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1" t="str">
        <f t="array" ref="J686">IF(I686&lt;&gt;"",INDEX(Def!$J$6:$L$10,MATCH(F686,Def!$I$6:$I$10,0),MATCH(I686,Def!$J$5:$L$5,0)),"")</f>
        <v/>
      </c>
      <c r="K686" s="33"/>
      <c r="L686" s="34" t="str">
        <f t="shared" si="1"/>
        <v/>
      </c>
      <c r="M686" s="31"/>
    </row>
    <row r="687" ht="13.5" customHeight="1">
      <c r="A687" s="13"/>
      <c r="B687" s="30"/>
      <c r="C687" s="31"/>
      <c r="D687" s="31"/>
      <c r="E687" s="31"/>
      <c r="F687" s="30"/>
      <c r="G687" s="30"/>
      <c r="H687" s="30"/>
      <c r="I687" s="1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1" t="str">
        <f t="array" ref="J687">IF(I687&lt;&gt;"",INDEX(Def!$J$6:$L$10,MATCH(F687,Def!$I$6:$I$10,0),MATCH(I687,Def!$J$5:$L$5,0)),"")</f>
        <v/>
      </c>
      <c r="K687" s="33"/>
      <c r="L687" s="34" t="str">
        <f t="shared" si="1"/>
        <v/>
      </c>
      <c r="M687" s="31"/>
    </row>
    <row r="688" ht="13.5" customHeight="1">
      <c r="A688" s="13"/>
      <c r="B688" s="30"/>
      <c r="C688" s="31"/>
      <c r="D688" s="31"/>
      <c r="E688" s="31"/>
      <c r="F688" s="30"/>
      <c r="G688" s="30"/>
      <c r="H688" s="30"/>
      <c r="I688" s="1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1" t="str">
        <f t="array" ref="J688">IF(I688&lt;&gt;"",INDEX(Def!$J$6:$L$10,MATCH(F688,Def!$I$6:$I$10,0),MATCH(I688,Def!$J$5:$L$5,0)),"")</f>
        <v/>
      </c>
      <c r="K688" s="33"/>
      <c r="L688" s="34" t="str">
        <f t="shared" si="1"/>
        <v/>
      </c>
      <c r="M688" s="31"/>
    </row>
    <row r="689" ht="13.5" customHeight="1">
      <c r="A689" s="13"/>
      <c r="B689" s="30"/>
      <c r="C689" s="31"/>
      <c r="D689" s="31"/>
      <c r="E689" s="31"/>
      <c r="F689" s="30"/>
      <c r="G689" s="30"/>
      <c r="H689" s="30"/>
      <c r="I689" s="1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1" t="str">
        <f t="array" ref="J689">IF(I689&lt;&gt;"",INDEX(Def!$J$6:$L$10,MATCH(F689,Def!$I$6:$I$10,0),MATCH(I689,Def!$J$5:$L$5,0)),"")</f>
        <v/>
      </c>
      <c r="K689" s="33"/>
      <c r="L689" s="34" t="str">
        <f t="shared" si="1"/>
        <v/>
      </c>
      <c r="M689" s="31"/>
    </row>
    <row r="690" ht="13.5" customHeight="1">
      <c r="A690" s="13"/>
      <c r="B690" s="30"/>
      <c r="C690" s="31"/>
      <c r="D690" s="31"/>
      <c r="E690" s="31"/>
      <c r="F690" s="30"/>
      <c r="G690" s="30"/>
      <c r="H690" s="30"/>
      <c r="I690" s="1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1" t="str">
        <f t="array" ref="J690">IF(I690&lt;&gt;"",INDEX(Def!$J$6:$L$10,MATCH(F690,Def!$I$6:$I$10,0),MATCH(I690,Def!$J$5:$L$5,0)),"")</f>
        <v/>
      </c>
      <c r="K690" s="33"/>
      <c r="L690" s="34" t="str">
        <f t="shared" si="1"/>
        <v/>
      </c>
      <c r="M690" s="31"/>
    </row>
    <row r="691" ht="13.5" customHeight="1">
      <c r="A691" s="13"/>
      <c r="B691" s="30"/>
      <c r="C691" s="31"/>
      <c r="D691" s="31"/>
      <c r="E691" s="31"/>
      <c r="F691" s="30"/>
      <c r="G691" s="30"/>
      <c r="H691" s="30"/>
      <c r="I691" s="1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1" t="str">
        <f t="array" ref="J691">IF(I691&lt;&gt;"",INDEX(Def!$J$6:$L$10,MATCH(F691,Def!$I$6:$I$10,0),MATCH(I691,Def!$J$5:$L$5,0)),"")</f>
        <v/>
      </c>
      <c r="K691" s="33"/>
      <c r="L691" s="34" t="str">
        <f t="shared" si="1"/>
        <v/>
      </c>
      <c r="M691" s="31"/>
    </row>
    <row r="692" ht="13.5" customHeight="1">
      <c r="A692" s="13"/>
      <c r="B692" s="30"/>
      <c r="C692" s="31"/>
      <c r="D692" s="31"/>
      <c r="E692" s="31"/>
      <c r="F692" s="30"/>
      <c r="G692" s="30"/>
      <c r="H692" s="30"/>
      <c r="I692" s="1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1" t="str">
        <f t="array" ref="J692">IF(I692&lt;&gt;"",INDEX(Def!$J$6:$L$10,MATCH(F692,Def!$I$6:$I$10,0),MATCH(I692,Def!$J$5:$L$5,0)),"")</f>
        <v/>
      </c>
      <c r="K692" s="33"/>
      <c r="L692" s="34" t="str">
        <f t="shared" si="1"/>
        <v/>
      </c>
      <c r="M692" s="31"/>
    </row>
    <row r="693" ht="13.5" customHeight="1">
      <c r="A693" s="13"/>
      <c r="B693" s="30"/>
      <c r="C693" s="31"/>
      <c r="D693" s="31"/>
      <c r="E693" s="31"/>
      <c r="F693" s="30"/>
      <c r="G693" s="30"/>
      <c r="H693" s="30"/>
      <c r="I693" s="1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1" t="str">
        <f t="array" ref="J693">IF(I693&lt;&gt;"",INDEX(Def!$J$6:$L$10,MATCH(F693,Def!$I$6:$I$10,0),MATCH(I693,Def!$J$5:$L$5,0)),"")</f>
        <v/>
      </c>
      <c r="K693" s="33"/>
      <c r="L693" s="34" t="str">
        <f t="shared" si="1"/>
        <v/>
      </c>
      <c r="M693" s="31"/>
    </row>
    <row r="694" ht="13.5" customHeight="1">
      <c r="A694" s="13"/>
      <c r="B694" s="30"/>
      <c r="C694" s="31"/>
      <c r="D694" s="31"/>
      <c r="E694" s="31"/>
      <c r="F694" s="30"/>
      <c r="G694" s="30"/>
      <c r="H694" s="30"/>
      <c r="I694" s="1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1" t="str">
        <f t="array" ref="J694">IF(I694&lt;&gt;"",INDEX(Def!$J$6:$L$10,MATCH(F694,Def!$I$6:$I$10,0),MATCH(I694,Def!$J$5:$L$5,0)),"")</f>
        <v/>
      </c>
      <c r="K694" s="33"/>
      <c r="L694" s="34" t="str">
        <f t="shared" si="1"/>
        <v/>
      </c>
      <c r="M694" s="31"/>
    </row>
    <row r="695" ht="13.5" customHeight="1">
      <c r="A695" s="13"/>
      <c r="B695" s="30"/>
      <c r="C695" s="31"/>
      <c r="D695" s="31"/>
      <c r="E695" s="31"/>
      <c r="F695" s="30"/>
      <c r="G695" s="30"/>
      <c r="H695" s="30"/>
      <c r="I695" s="1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1" t="str">
        <f t="array" ref="J695">IF(I695&lt;&gt;"",INDEX(Def!$J$6:$L$10,MATCH(F695,Def!$I$6:$I$10,0),MATCH(I695,Def!$J$5:$L$5,0)),"")</f>
        <v/>
      </c>
      <c r="K695" s="33"/>
      <c r="L695" s="34" t="str">
        <f t="shared" si="1"/>
        <v/>
      </c>
      <c r="M695" s="31"/>
    </row>
    <row r="696" ht="13.5" customHeight="1">
      <c r="A696" s="13"/>
      <c r="B696" s="30"/>
      <c r="C696" s="31"/>
      <c r="D696" s="31"/>
      <c r="E696" s="31"/>
      <c r="F696" s="30"/>
      <c r="G696" s="30"/>
      <c r="H696" s="30"/>
      <c r="I696" s="1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1" t="str">
        <f t="array" ref="J696">IF(I696&lt;&gt;"",INDEX(Def!$J$6:$L$10,MATCH(F696,Def!$I$6:$I$10,0),MATCH(I696,Def!$J$5:$L$5,0)),"")</f>
        <v/>
      </c>
      <c r="K696" s="33"/>
      <c r="L696" s="34" t="str">
        <f t="shared" si="1"/>
        <v/>
      </c>
      <c r="M696" s="31"/>
    </row>
    <row r="697" ht="13.5" customHeight="1">
      <c r="A697" s="13"/>
      <c r="B697" s="30"/>
      <c r="C697" s="31"/>
      <c r="D697" s="31"/>
      <c r="E697" s="31"/>
      <c r="F697" s="30"/>
      <c r="G697" s="30"/>
      <c r="H697" s="30"/>
      <c r="I697" s="1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1" t="str">
        <f t="array" ref="J697">IF(I697&lt;&gt;"",INDEX(Def!$J$6:$L$10,MATCH(F697,Def!$I$6:$I$10,0),MATCH(I697,Def!$J$5:$L$5,0)),"")</f>
        <v/>
      </c>
      <c r="K697" s="33"/>
      <c r="L697" s="34" t="str">
        <f t="shared" si="1"/>
        <v/>
      </c>
      <c r="M697" s="31"/>
    </row>
    <row r="698" ht="13.5" customHeight="1">
      <c r="A698" s="13"/>
      <c r="B698" s="30"/>
      <c r="C698" s="31"/>
      <c r="D698" s="31"/>
      <c r="E698" s="31"/>
      <c r="F698" s="30"/>
      <c r="G698" s="30"/>
      <c r="H698" s="30"/>
      <c r="I698" s="1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1" t="str">
        <f t="array" ref="J698">IF(I698&lt;&gt;"",INDEX(Def!$J$6:$L$10,MATCH(F698,Def!$I$6:$I$10,0),MATCH(I698,Def!$J$5:$L$5,0)),"")</f>
        <v/>
      </c>
      <c r="K698" s="33"/>
      <c r="L698" s="34" t="str">
        <f t="shared" si="1"/>
        <v/>
      </c>
      <c r="M698" s="31"/>
    </row>
    <row r="699" ht="13.5" customHeight="1">
      <c r="A699" s="13"/>
      <c r="B699" s="30"/>
      <c r="C699" s="31"/>
      <c r="D699" s="31"/>
      <c r="E699" s="31"/>
      <c r="F699" s="30"/>
      <c r="G699" s="30"/>
      <c r="H699" s="30"/>
      <c r="I699" s="1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1" t="str">
        <f t="array" ref="J699">IF(I699&lt;&gt;"",INDEX(Def!$J$6:$L$10,MATCH(F699,Def!$I$6:$I$10,0),MATCH(I699,Def!$J$5:$L$5,0)),"")</f>
        <v/>
      </c>
      <c r="K699" s="33"/>
      <c r="L699" s="34" t="str">
        <f t="shared" si="1"/>
        <v/>
      </c>
      <c r="M699" s="31"/>
    </row>
    <row r="700" ht="13.5" customHeight="1">
      <c r="A700" s="13"/>
      <c r="B700" s="30"/>
      <c r="C700" s="31"/>
      <c r="D700" s="31"/>
      <c r="E700" s="31"/>
      <c r="F700" s="30"/>
      <c r="G700" s="30"/>
      <c r="H700" s="30"/>
      <c r="I700" s="1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1" t="str">
        <f t="array" ref="J700">IF(I700&lt;&gt;"",INDEX(Def!$J$6:$L$10,MATCH(F700,Def!$I$6:$I$10,0),MATCH(I700,Def!$J$5:$L$5,0)),"")</f>
        <v/>
      </c>
      <c r="K700" s="33"/>
      <c r="L700" s="34" t="str">
        <f t="shared" si="1"/>
        <v/>
      </c>
      <c r="M700" s="31"/>
    </row>
    <row r="701" ht="13.5" customHeight="1">
      <c r="A701" s="13"/>
      <c r="B701" s="30"/>
      <c r="C701" s="31"/>
      <c r="D701" s="31"/>
      <c r="E701" s="31"/>
      <c r="F701" s="30"/>
      <c r="G701" s="30"/>
      <c r="H701" s="30"/>
      <c r="I701" s="1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1" t="str">
        <f t="array" ref="J701">IF(I701&lt;&gt;"",INDEX(Def!$J$6:$L$10,MATCH(F701,Def!$I$6:$I$10,0),MATCH(I701,Def!$J$5:$L$5,0)),"")</f>
        <v/>
      </c>
      <c r="K701" s="33"/>
      <c r="L701" s="34" t="str">
        <f t="shared" si="1"/>
        <v/>
      </c>
      <c r="M701" s="31"/>
    </row>
    <row r="702" ht="13.5" customHeight="1">
      <c r="A702" s="13"/>
      <c r="B702" s="30"/>
      <c r="C702" s="31"/>
      <c r="D702" s="31"/>
      <c r="E702" s="31"/>
      <c r="F702" s="30"/>
      <c r="G702" s="30"/>
      <c r="H702" s="30"/>
      <c r="I702" s="1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1" t="str">
        <f t="array" ref="J702">IF(I702&lt;&gt;"",INDEX(Def!$J$6:$L$10,MATCH(F702,Def!$I$6:$I$10,0),MATCH(I702,Def!$J$5:$L$5,0)),"")</f>
        <v/>
      </c>
      <c r="K702" s="33"/>
      <c r="L702" s="34" t="str">
        <f t="shared" si="1"/>
        <v/>
      </c>
      <c r="M702" s="31"/>
    </row>
    <row r="703" ht="13.5" customHeight="1">
      <c r="A703" s="13"/>
      <c r="B703" s="30"/>
      <c r="C703" s="31"/>
      <c r="D703" s="31"/>
      <c r="E703" s="31"/>
      <c r="F703" s="30"/>
      <c r="G703" s="30"/>
      <c r="H703" s="30"/>
      <c r="I703" s="1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1" t="str">
        <f t="array" ref="J703">IF(I703&lt;&gt;"",INDEX(Def!$J$6:$L$10,MATCH(F703,Def!$I$6:$I$10,0),MATCH(I703,Def!$J$5:$L$5,0)),"")</f>
        <v/>
      </c>
      <c r="K703" s="33"/>
      <c r="L703" s="34" t="str">
        <f t="shared" si="1"/>
        <v/>
      </c>
      <c r="M703" s="31"/>
    </row>
    <row r="704" ht="13.5" customHeight="1">
      <c r="A704" s="13"/>
      <c r="B704" s="30"/>
      <c r="C704" s="31"/>
      <c r="D704" s="31"/>
      <c r="E704" s="31"/>
      <c r="F704" s="30"/>
      <c r="G704" s="30"/>
      <c r="H704" s="30"/>
      <c r="I704" s="1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1" t="str">
        <f t="array" ref="J704">IF(I704&lt;&gt;"",INDEX(Def!$J$6:$L$10,MATCH(F704,Def!$I$6:$I$10,0),MATCH(I704,Def!$J$5:$L$5,0)),"")</f>
        <v/>
      </c>
      <c r="K704" s="33"/>
      <c r="L704" s="34" t="str">
        <f t="shared" si="1"/>
        <v/>
      </c>
      <c r="M704" s="31"/>
    </row>
    <row r="705" ht="13.5" customHeight="1">
      <c r="A705" s="13"/>
      <c r="B705" s="30"/>
      <c r="C705" s="31"/>
      <c r="D705" s="31"/>
      <c r="E705" s="31"/>
      <c r="F705" s="30"/>
      <c r="G705" s="30"/>
      <c r="H705" s="30"/>
      <c r="I705" s="1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1" t="str">
        <f t="array" ref="J705">IF(I705&lt;&gt;"",INDEX(Def!$J$6:$L$10,MATCH(F705,Def!$I$6:$I$10,0),MATCH(I705,Def!$J$5:$L$5,0)),"")</f>
        <v/>
      </c>
      <c r="K705" s="33"/>
      <c r="L705" s="34" t="str">
        <f t="shared" si="1"/>
        <v/>
      </c>
      <c r="M705" s="31"/>
    </row>
    <row r="706" ht="13.5" customHeight="1">
      <c r="A706" s="13"/>
      <c r="B706" s="30"/>
      <c r="C706" s="31"/>
      <c r="D706" s="31"/>
      <c r="E706" s="31"/>
      <c r="F706" s="30"/>
      <c r="G706" s="30"/>
      <c r="H706" s="30"/>
      <c r="I706" s="1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1" t="str">
        <f t="array" ref="J706">IF(I706&lt;&gt;"",INDEX(Def!$J$6:$L$10,MATCH(F706,Def!$I$6:$I$10,0),MATCH(I706,Def!$J$5:$L$5,0)),"")</f>
        <v/>
      </c>
      <c r="K706" s="33"/>
      <c r="L706" s="34" t="str">
        <f t="shared" si="1"/>
        <v/>
      </c>
      <c r="M706" s="31"/>
    </row>
    <row r="707" ht="13.5" customHeight="1">
      <c r="A707" s="13"/>
      <c r="B707" s="30"/>
      <c r="C707" s="31"/>
      <c r="D707" s="31"/>
      <c r="E707" s="31"/>
      <c r="F707" s="30"/>
      <c r="G707" s="30"/>
      <c r="H707" s="30"/>
      <c r="I707" s="1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1" t="str">
        <f t="array" ref="J707">IF(I707&lt;&gt;"",INDEX(Def!$J$6:$L$10,MATCH(F707,Def!$I$6:$I$10,0),MATCH(I707,Def!$J$5:$L$5,0)),"")</f>
        <v/>
      </c>
      <c r="K707" s="33"/>
      <c r="L707" s="34" t="str">
        <f t="shared" si="1"/>
        <v/>
      </c>
      <c r="M707" s="31"/>
    </row>
    <row r="708" ht="13.5" customHeight="1">
      <c r="A708" s="13"/>
      <c r="B708" s="30"/>
      <c r="C708" s="31"/>
      <c r="D708" s="31"/>
      <c r="E708" s="31"/>
      <c r="F708" s="30"/>
      <c r="G708" s="30"/>
      <c r="H708" s="30"/>
      <c r="I708" s="1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1" t="str">
        <f t="array" ref="J708">IF(I708&lt;&gt;"",INDEX(Def!$J$6:$L$10,MATCH(F708,Def!$I$6:$I$10,0),MATCH(I708,Def!$J$5:$L$5,0)),"")</f>
        <v/>
      </c>
      <c r="K708" s="33"/>
      <c r="L708" s="34" t="str">
        <f t="shared" si="1"/>
        <v/>
      </c>
      <c r="M708" s="31"/>
    </row>
    <row r="709" ht="13.5" customHeight="1">
      <c r="A709" s="13"/>
      <c r="B709" s="30"/>
      <c r="C709" s="31"/>
      <c r="D709" s="31"/>
      <c r="E709" s="31"/>
      <c r="F709" s="30"/>
      <c r="G709" s="30"/>
      <c r="H709" s="30"/>
      <c r="I709" s="1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1" t="str">
        <f t="array" ref="J709">IF(I709&lt;&gt;"",INDEX(Def!$J$6:$L$10,MATCH(F709,Def!$I$6:$I$10,0),MATCH(I709,Def!$J$5:$L$5,0)),"")</f>
        <v/>
      </c>
      <c r="K709" s="33"/>
      <c r="L709" s="34" t="str">
        <f t="shared" si="1"/>
        <v/>
      </c>
      <c r="M709" s="31"/>
    </row>
    <row r="710" ht="13.5" customHeight="1">
      <c r="A710" s="13"/>
      <c r="B710" s="30"/>
      <c r="C710" s="31"/>
      <c r="D710" s="31"/>
      <c r="E710" s="31"/>
      <c r="F710" s="30"/>
      <c r="G710" s="30"/>
      <c r="H710" s="30"/>
      <c r="I710" s="1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1" t="str">
        <f t="array" ref="J710">IF(I710&lt;&gt;"",INDEX(Def!$J$6:$L$10,MATCH(F710,Def!$I$6:$I$10,0),MATCH(I710,Def!$J$5:$L$5,0)),"")</f>
        <v/>
      </c>
      <c r="K710" s="33"/>
      <c r="L710" s="34" t="str">
        <f t="shared" si="1"/>
        <v/>
      </c>
      <c r="M710" s="31"/>
    </row>
    <row r="711" ht="13.5" customHeight="1">
      <c r="A711" s="13"/>
      <c r="B711" s="30"/>
      <c r="C711" s="31"/>
      <c r="D711" s="31"/>
      <c r="E711" s="31"/>
      <c r="F711" s="30"/>
      <c r="G711" s="30"/>
      <c r="H711" s="30"/>
      <c r="I711" s="1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1" t="str">
        <f t="array" ref="J711">IF(I711&lt;&gt;"",INDEX(Def!$J$6:$L$10,MATCH(F711,Def!$I$6:$I$10,0),MATCH(I711,Def!$J$5:$L$5,0)),"")</f>
        <v/>
      </c>
      <c r="K711" s="33"/>
      <c r="L711" s="34" t="str">
        <f t="shared" si="1"/>
        <v/>
      </c>
      <c r="M711" s="31"/>
    </row>
    <row r="712" ht="13.5" customHeight="1">
      <c r="A712" s="13"/>
      <c r="B712" s="30"/>
      <c r="C712" s="31"/>
      <c r="D712" s="31"/>
      <c r="E712" s="31"/>
      <c r="F712" s="30"/>
      <c r="G712" s="30"/>
      <c r="H712" s="30"/>
      <c r="I712" s="1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1" t="str">
        <f t="array" ref="J712">IF(I712&lt;&gt;"",INDEX(Def!$J$6:$L$10,MATCH(F712,Def!$I$6:$I$10,0),MATCH(I712,Def!$J$5:$L$5,0)),"")</f>
        <v/>
      </c>
      <c r="K712" s="33"/>
      <c r="L712" s="34" t="str">
        <f t="shared" si="1"/>
        <v/>
      </c>
      <c r="M712" s="31"/>
    </row>
    <row r="713" ht="13.5" customHeight="1">
      <c r="A713" s="13"/>
      <c r="B713" s="30"/>
      <c r="C713" s="31"/>
      <c r="D713" s="31"/>
      <c r="E713" s="31"/>
      <c r="F713" s="30"/>
      <c r="G713" s="30"/>
      <c r="H713" s="30"/>
      <c r="I713" s="1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1" t="str">
        <f t="array" ref="J713">IF(I713&lt;&gt;"",INDEX(Def!$J$6:$L$10,MATCH(F713,Def!$I$6:$I$10,0),MATCH(I713,Def!$J$5:$L$5,0)),"")</f>
        <v/>
      </c>
      <c r="K713" s="33"/>
      <c r="L713" s="34" t="str">
        <f t="shared" si="1"/>
        <v/>
      </c>
      <c r="M713" s="31"/>
    </row>
    <row r="714" ht="13.5" customHeight="1">
      <c r="A714" s="13"/>
      <c r="B714" s="30"/>
      <c r="C714" s="31"/>
      <c r="D714" s="31"/>
      <c r="E714" s="31"/>
      <c r="F714" s="30"/>
      <c r="G714" s="30"/>
      <c r="H714" s="30"/>
      <c r="I714" s="1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1" t="str">
        <f t="array" ref="J714">IF(I714&lt;&gt;"",INDEX(Def!$J$6:$L$10,MATCH(F714,Def!$I$6:$I$10,0),MATCH(I714,Def!$J$5:$L$5,0)),"")</f>
        <v/>
      </c>
      <c r="K714" s="33"/>
      <c r="L714" s="34" t="str">
        <f t="shared" si="1"/>
        <v/>
      </c>
      <c r="M714" s="31"/>
    </row>
    <row r="715" ht="13.5" customHeight="1">
      <c r="A715" s="13"/>
      <c r="B715" s="30"/>
      <c r="C715" s="31"/>
      <c r="D715" s="31"/>
      <c r="E715" s="31"/>
      <c r="F715" s="30"/>
      <c r="G715" s="30"/>
      <c r="H715" s="30"/>
      <c r="I715" s="1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1" t="str">
        <f t="array" ref="J715">IF(I715&lt;&gt;"",INDEX(Def!$J$6:$L$10,MATCH(F715,Def!$I$6:$I$10,0),MATCH(I715,Def!$J$5:$L$5,0)),"")</f>
        <v/>
      </c>
      <c r="K715" s="33"/>
      <c r="L715" s="34" t="str">
        <f t="shared" si="1"/>
        <v/>
      </c>
      <c r="M715" s="31"/>
    </row>
    <row r="716" ht="13.5" customHeight="1">
      <c r="A716" s="13"/>
      <c r="B716" s="30"/>
      <c r="C716" s="31"/>
      <c r="D716" s="31"/>
      <c r="E716" s="31"/>
      <c r="F716" s="30"/>
      <c r="G716" s="30"/>
      <c r="H716" s="30"/>
      <c r="I716" s="1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1" t="str">
        <f t="array" ref="J716">IF(I716&lt;&gt;"",INDEX(Def!$J$6:$L$10,MATCH(F716,Def!$I$6:$I$10,0),MATCH(I716,Def!$J$5:$L$5,0)),"")</f>
        <v/>
      </c>
      <c r="K716" s="33"/>
      <c r="L716" s="34" t="str">
        <f t="shared" si="1"/>
        <v/>
      </c>
      <c r="M716" s="31"/>
    </row>
    <row r="717" ht="13.5" customHeight="1">
      <c r="A717" s="13"/>
      <c r="B717" s="30"/>
      <c r="C717" s="31"/>
      <c r="D717" s="31"/>
      <c r="E717" s="31"/>
      <c r="F717" s="30"/>
      <c r="G717" s="30"/>
      <c r="H717" s="30"/>
      <c r="I717" s="1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1" t="str">
        <f t="array" ref="J717">IF(I717&lt;&gt;"",INDEX(Def!$J$6:$L$10,MATCH(F717,Def!$I$6:$I$10,0),MATCH(I717,Def!$J$5:$L$5,0)),"")</f>
        <v/>
      </c>
      <c r="K717" s="33"/>
      <c r="L717" s="34" t="str">
        <f t="shared" si="1"/>
        <v/>
      </c>
      <c r="M717" s="31"/>
    </row>
    <row r="718" ht="13.5" customHeight="1">
      <c r="A718" s="13"/>
      <c r="B718" s="30"/>
      <c r="C718" s="31"/>
      <c r="D718" s="31"/>
      <c r="E718" s="31"/>
      <c r="F718" s="30"/>
      <c r="G718" s="30"/>
      <c r="H718" s="30"/>
      <c r="I718" s="1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1" t="str">
        <f t="array" ref="J718">IF(I718&lt;&gt;"",INDEX(Def!$J$6:$L$10,MATCH(F718,Def!$I$6:$I$10,0),MATCH(I718,Def!$J$5:$L$5,0)),"")</f>
        <v/>
      </c>
      <c r="K718" s="33"/>
      <c r="L718" s="34" t="str">
        <f t="shared" si="1"/>
        <v/>
      </c>
      <c r="M718" s="31"/>
    </row>
    <row r="719" ht="13.5" customHeight="1">
      <c r="A719" s="13"/>
      <c r="B719" s="30"/>
      <c r="C719" s="31"/>
      <c r="D719" s="31"/>
      <c r="E719" s="31"/>
      <c r="F719" s="30"/>
      <c r="G719" s="30"/>
      <c r="H719" s="30"/>
      <c r="I719" s="1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1" t="str">
        <f t="array" ref="J719">IF(I719&lt;&gt;"",INDEX(Def!$J$6:$L$10,MATCH(F719,Def!$I$6:$I$10,0),MATCH(I719,Def!$J$5:$L$5,0)),"")</f>
        <v/>
      </c>
      <c r="K719" s="33"/>
      <c r="L719" s="34" t="str">
        <f t="shared" si="1"/>
        <v/>
      </c>
      <c r="M719" s="31"/>
    </row>
    <row r="720" ht="13.5" customHeight="1">
      <c r="A720" s="13"/>
      <c r="B720" s="30"/>
      <c r="C720" s="31"/>
      <c r="D720" s="31"/>
      <c r="E720" s="31"/>
      <c r="F720" s="30"/>
      <c r="G720" s="30"/>
      <c r="H720" s="30"/>
      <c r="I720" s="1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1" t="str">
        <f t="array" ref="J720">IF(I720&lt;&gt;"",INDEX(Def!$J$6:$L$10,MATCH(F720,Def!$I$6:$I$10,0),MATCH(I720,Def!$J$5:$L$5,0)),"")</f>
        <v/>
      </c>
      <c r="K720" s="33"/>
      <c r="L720" s="34" t="str">
        <f t="shared" si="1"/>
        <v/>
      </c>
      <c r="M720" s="31"/>
    </row>
    <row r="721" ht="13.5" customHeight="1">
      <c r="A721" s="13"/>
      <c r="B721" s="30"/>
      <c r="C721" s="31"/>
      <c r="D721" s="31"/>
      <c r="E721" s="31"/>
      <c r="F721" s="30"/>
      <c r="G721" s="30"/>
      <c r="H721" s="30"/>
      <c r="I721" s="1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1" t="str">
        <f t="array" ref="J721">IF(I721&lt;&gt;"",INDEX(Def!$J$6:$L$10,MATCH(F721,Def!$I$6:$I$10,0),MATCH(I721,Def!$J$5:$L$5,0)),"")</f>
        <v/>
      </c>
      <c r="K721" s="33"/>
      <c r="L721" s="34" t="str">
        <f t="shared" si="1"/>
        <v/>
      </c>
      <c r="M721" s="31"/>
    </row>
    <row r="722" ht="13.5" customHeight="1">
      <c r="A722" s="13"/>
      <c r="B722" s="30"/>
      <c r="C722" s="31"/>
      <c r="D722" s="31"/>
      <c r="E722" s="31"/>
      <c r="F722" s="30"/>
      <c r="G722" s="30"/>
      <c r="H722" s="30"/>
      <c r="I722" s="1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1" t="str">
        <f t="array" ref="J722">IF(I722&lt;&gt;"",INDEX(Def!$J$6:$L$10,MATCH(F722,Def!$I$6:$I$10,0),MATCH(I722,Def!$J$5:$L$5,0)),"")</f>
        <v/>
      </c>
      <c r="K722" s="33"/>
      <c r="L722" s="34" t="str">
        <f t="shared" si="1"/>
        <v/>
      </c>
      <c r="M722" s="31"/>
    </row>
    <row r="723" ht="13.5" customHeight="1">
      <c r="A723" s="13"/>
      <c r="B723" s="30"/>
      <c r="C723" s="31"/>
      <c r="D723" s="31"/>
      <c r="E723" s="31"/>
      <c r="F723" s="30"/>
      <c r="G723" s="30"/>
      <c r="H723" s="30"/>
      <c r="I723" s="1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1" t="str">
        <f t="array" ref="J723">IF(I723&lt;&gt;"",INDEX(Def!$J$6:$L$10,MATCH(F723,Def!$I$6:$I$10,0),MATCH(I723,Def!$J$5:$L$5,0)),"")</f>
        <v/>
      </c>
      <c r="K723" s="33"/>
      <c r="L723" s="34" t="str">
        <f t="shared" si="1"/>
        <v/>
      </c>
      <c r="M723" s="31"/>
    </row>
    <row r="724" ht="13.5" customHeight="1">
      <c r="A724" s="13"/>
      <c r="B724" s="30"/>
      <c r="C724" s="31"/>
      <c r="D724" s="31"/>
      <c r="E724" s="31"/>
      <c r="F724" s="30"/>
      <c r="G724" s="30"/>
      <c r="H724" s="30"/>
      <c r="I724" s="1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1" t="str">
        <f t="array" ref="J724">IF(I724&lt;&gt;"",INDEX(Def!$J$6:$L$10,MATCH(F724,Def!$I$6:$I$10,0),MATCH(I724,Def!$J$5:$L$5,0)),"")</f>
        <v/>
      </c>
      <c r="K724" s="33"/>
      <c r="L724" s="34" t="str">
        <f t="shared" si="1"/>
        <v/>
      </c>
      <c r="M724" s="31"/>
    </row>
    <row r="725" ht="13.5" customHeight="1">
      <c r="A725" s="13"/>
      <c r="B725" s="30"/>
      <c r="C725" s="31"/>
      <c r="D725" s="31"/>
      <c r="E725" s="31"/>
      <c r="F725" s="30"/>
      <c r="G725" s="30"/>
      <c r="H725" s="30"/>
      <c r="I725" s="1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1" t="str">
        <f t="array" ref="J725">IF(I725&lt;&gt;"",INDEX(Def!$J$6:$L$10,MATCH(F725,Def!$I$6:$I$10,0),MATCH(I725,Def!$J$5:$L$5,0)),"")</f>
        <v/>
      </c>
      <c r="K725" s="33"/>
      <c r="L725" s="34" t="str">
        <f t="shared" si="1"/>
        <v/>
      </c>
      <c r="M725" s="31"/>
    </row>
    <row r="726" ht="13.5" customHeight="1">
      <c r="A726" s="13"/>
      <c r="B726" s="30"/>
      <c r="C726" s="31"/>
      <c r="D726" s="31"/>
      <c r="E726" s="31"/>
      <c r="F726" s="30"/>
      <c r="G726" s="30"/>
      <c r="H726" s="30"/>
      <c r="I726" s="1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1" t="str">
        <f t="array" ref="J726">IF(I726&lt;&gt;"",INDEX(Def!$J$6:$L$10,MATCH(F726,Def!$I$6:$I$10,0),MATCH(I726,Def!$J$5:$L$5,0)),"")</f>
        <v/>
      </c>
      <c r="K726" s="33"/>
      <c r="L726" s="34" t="str">
        <f t="shared" si="1"/>
        <v/>
      </c>
      <c r="M726" s="31"/>
    </row>
    <row r="727" ht="13.5" customHeight="1">
      <c r="A727" s="13"/>
      <c r="B727" s="30"/>
      <c r="C727" s="31"/>
      <c r="D727" s="31"/>
      <c r="E727" s="31"/>
      <c r="F727" s="30"/>
      <c r="G727" s="30"/>
      <c r="H727" s="30"/>
      <c r="I727" s="1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1" t="str">
        <f t="array" ref="J727">IF(I727&lt;&gt;"",INDEX(Def!$J$6:$L$10,MATCH(F727,Def!$I$6:$I$10,0),MATCH(I727,Def!$J$5:$L$5,0)),"")</f>
        <v/>
      </c>
      <c r="K727" s="33"/>
      <c r="L727" s="34" t="str">
        <f t="shared" si="1"/>
        <v/>
      </c>
      <c r="M727" s="31"/>
    </row>
    <row r="728" ht="13.5" customHeight="1">
      <c r="A728" s="13"/>
      <c r="B728" s="30"/>
      <c r="C728" s="31"/>
      <c r="D728" s="31"/>
      <c r="E728" s="31"/>
      <c r="F728" s="30"/>
      <c r="G728" s="30"/>
      <c r="H728" s="30"/>
      <c r="I728" s="1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1" t="str">
        <f t="array" ref="J728">IF(I728&lt;&gt;"",INDEX(Def!$J$6:$L$10,MATCH(F728,Def!$I$6:$I$10,0),MATCH(I728,Def!$J$5:$L$5,0)),"")</f>
        <v/>
      </c>
      <c r="K728" s="33"/>
      <c r="L728" s="34" t="str">
        <f t="shared" si="1"/>
        <v/>
      </c>
      <c r="M728" s="31"/>
    </row>
    <row r="729" ht="13.5" customHeight="1">
      <c r="A729" s="13"/>
      <c r="B729" s="30"/>
      <c r="C729" s="31"/>
      <c r="D729" s="31"/>
      <c r="E729" s="31"/>
      <c r="F729" s="30"/>
      <c r="G729" s="30"/>
      <c r="H729" s="30"/>
      <c r="I729" s="1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1" t="str">
        <f t="array" ref="J729">IF(I729&lt;&gt;"",INDEX(Def!$J$6:$L$10,MATCH(F729,Def!$I$6:$I$10,0),MATCH(I729,Def!$J$5:$L$5,0)),"")</f>
        <v/>
      </c>
      <c r="K729" s="33"/>
      <c r="L729" s="34" t="str">
        <f t="shared" si="1"/>
        <v/>
      </c>
      <c r="M729" s="31"/>
    </row>
    <row r="730" ht="13.5" customHeight="1">
      <c r="A730" s="13"/>
      <c r="B730" s="30"/>
      <c r="C730" s="31"/>
      <c r="D730" s="31"/>
      <c r="E730" s="31"/>
      <c r="F730" s="30"/>
      <c r="G730" s="30"/>
      <c r="H730" s="30"/>
      <c r="I730" s="1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1" t="str">
        <f t="array" ref="J730">IF(I730&lt;&gt;"",INDEX(Def!$J$6:$L$10,MATCH(F730,Def!$I$6:$I$10,0),MATCH(I730,Def!$J$5:$L$5,0)),"")</f>
        <v/>
      </c>
      <c r="K730" s="33"/>
      <c r="L730" s="34" t="str">
        <f t="shared" si="1"/>
        <v/>
      </c>
      <c r="M730" s="31"/>
    </row>
    <row r="731" ht="13.5" customHeight="1">
      <c r="A731" s="13"/>
      <c r="B731" s="30"/>
      <c r="C731" s="31"/>
      <c r="D731" s="31"/>
      <c r="E731" s="31"/>
      <c r="F731" s="30"/>
      <c r="G731" s="30"/>
      <c r="H731" s="30"/>
      <c r="I731" s="1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1" t="str">
        <f t="array" ref="J731">IF(I731&lt;&gt;"",INDEX(Def!$J$6:$L$10,MATCH(F731,Def!$I$6:$I$10,0),MATCH(I731,Def!$J$5:$L$5,0)),"")</f>
        <v/>
      </c>
      <c r="K731" s="33"/>
      <c r="L731" s="34" t="str">
        <f t="shared" si="1"/>
        <v/>
      </c>
      <c r="M731" s="31"/>
    </row>
    <row r="732" ht="13.5" customHeight="1">
      <c r="A732" s="13"/>
      <c r="B732" s="30"/>
      <c r="C732" s="31"/>
      <c r="D732" s="31"/>
      <c r="E732" s="31"/>
      <c r="F732" s="30"/>
      <c r="G732" s="30"/>
      <c r="H732" s="30"/>
      <c r="I732" s="1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1" t="str">
        <f t="array" ref="J732">IF(I732&lt;&gt;"",INDEX(Def!$J$6:$L$10,MATCH(F732,Def!$I$6:$I$10,0),MATCH(I732,Def!$J$5:$L$5,0)),"")</f>
        <v/>
      </c>
      <c r="K732" s="33"/>
      <c r="L732" s="34" t="str">
        <f t="shared" si="1"/>
        <v/>
      </c>
      <c r="M732" s="31"/>
    </row>
    <row r="733" ht="13.5" customHeight="1">
      <c r="A733" s="13"/>
      <c r="B733" s="30"/>
      <c r="C733" s="31"/>
      <c r="D733" s="31"/>
      <c r="E733" s="31"/>
      <c r="F733" s="30"/>
      <c r="G733" s="30"/>
      <c r="H733" s="30"/>
      <c r="I733" s="1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1" t="str">
        <f t="array" ref="J733">IF(I733&lt;&gt;"",INDEX(Def!$J$6:$L$10,MATCH(F733,Def!$I$6:$I$10,0),MATCH(I733,Def!$J$5:$L$5,0)),"")</f>
        <v/>
      </c>
      <c r="K733" s="33"/>
      <c r="L733" s="34" t="str">
        <f t="shared" si="1"/>
        <v/>
      </c>
      <c r="M733" s="31"/>
    </row>
    <row r="734" ht="13.5" customHeight="1">
      <c r="A734" s="13"/>
      <c r="B734" s="30"/>
      <c r="C734" s="31"/>
      <c r="D734" s="31"/>
      <c r="E734" s="31"/>
      <c r="F734" s="30"/>
      <c r="G734" s="30"/>
      <c r="H734" s="30"/>
      <c r="I734" s="1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1" t="str">
        <f t="array" ref="J734">IF(I734&lt;&gt;"",INDEX(Def!$J$6:$L$10,MATCH(F734,Def!$I$6:$I$10,0),MATCH(I734,Def!$J$5:$L$5,0)),"")</f>
        <v/>
      </c>
      <c r="K734" s="33"/>
      <c r="L734" s="34" t="str">
        <f t="shared" si="1"/>
        <v/>
      </c>
      <c r="M734" s="31"/>
    </row>
    <row r="735" ht="13.5" customHeight="1">
      <c r="A735" s="13"/>
      <c r="B735" s="30"/>
      <c r="C735" s="31"/>
      <c r="D735" s="31"/>
      <c r="E735" s="31"/>
      <c r="F735" s="30"/>
      <c r="G735" s="30"/>
      <c r="H735" s="30"/>
      <c r="I735" s="1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1" t="str">
        <f t="array" ref="J735">IF(I735&lt;&gt;"",INDEX(Def!$J$6:$L$10,MATCH(F735,Def!$I$6:$I$10,0),MATCH(I735,Def!$J$5:$L$5,0)),"")</f>
        <v/>
      </c>
      <c r="K735" s="33"/>
      <c r="L735" s="34" t="str">
        <f t="shared" si="1"/>
        <v/>
      </c>
      <c r="M735" s="31"/>
    </row>
    <row r="736" ht="13.5" customHeight="1">
      <c r="A736" s="13"/>
      <c r="B736" s="30"/>
      <c r="C736" s="31"/>
      <c r="D736" s="31"/>
      <c r="E736" s="31"/>
      <c r="F736" s="30"/>
      <c r="G736" s="30"/>
      <c r="H736" s="30"/>
      <c r="I736" s="1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1" t="str">
        <f t="array" ref="J736">IF(I736&lt;&gt;"",INDEX(Def!$J$6:$L$10,MATCH(F736,Def!$I$6:$I$10,0),MATCH(I736,Def!$J$5:$L$5,0)),"")</f>
        <v/>
      </c>
      <c r="K736" s="33"/>
      <c r="L736" s="34" t="str">
        <f t="shared" si="1"/>
        <v/>
      </c>
      <c r="M736" s="31"/>
    </row>
    <row r="737" ht="13.5" customHeight="1">
      <c r="A737" s="13"/>
      <c r="B737" s="30"/>
      <c r="C737" s="31"/>
      <c r="D737" s="31"/>
      <c r="E737" s="31"/>
      <c r="F737" s="30"/>
      <c r="G737" s="30"/>
      <c r="H737" s="30"/>
      <c r="I737" s="1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1" t="str">
        <f t="array" ref="J737">IF(I737&lt;&gt;"",INDEX(Def!$J$6:$L$10,MATCH(F737,Def!$I$6:$I$10,0),MATCH(I737,Def!$J$5:$L$5,0)),"")</f>
        <v/>
      </c>
      <c r="K737" s="33"/>
      <c r="L737" s="34" t="str">
        <f t="shared" si="1"/>
        <v/>
      </c>
      <c r="M737" s="31"/>
    </row>
    <row r="738" ht="13.5" customHeight="1">
      <c r="A738" s="13"/>
      <c r="B738" s="30"/>
      <c r="C738" s="31"/>
      <c r="D738" s="31"/>
      <c r="E738" s="31"/>
      <c r="F738" s="30"/>
      <c r="G738" s="30"/>
      <c r="H738" s="30"/>
      <c r="I738" s="1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1" t="str">
        <f t="array" ref="J738">IF(I738&lt;&gt;"",INDEX(Def!$J$6:$L$10,MATCH(F738,Def!$I$6:$I$10,0),MATCH(I738,Def!$J$5:$L$5,0)),"")</f>
        <v/>
      </c>
      <c r="K738" s="33"/>
      <c r="L738" s="34" t="str">
        <f t="shared" si="1"/>
        <v/>
      </c>
      <c r="M738" s="31"/>
    </row>
    <row r="739" ht="13.5" customHeight="1">
      <c r="A739" s="13"/>
      <c r="B739" s="30"/>
      <c r="C739" s="31"/>
      <c r="D739" s="31"/>
      <c r="E739" s="31"/>
      <c r="F739" s="30"/>
      <c r="G739" s="30"/>
      <c r="H739" s="30"/>
      <c r="I739" s="1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1" t="str">
        <f t="array" ref="J739">IF(I739&lt;&gt;"",INDEX(Def!$J$6:$L$10,MATCH(F739,Def!$I$6:$I$10,0),MATCH(I739,Def!$J$5:$L$5,0)),"")</f>
        <v/>
      </c>
      <c r="K739" s="33"/>
      <c r="L739" s="34" t="str">
        <f t="shared" si="1"/>
        <v/>
      </c>
      <c r="M739" s="31"/>
    </row>
    <row r="740" ht="13.5" customHeight="1">
      <c r="A740" s="13"/>
      <c r="B740" s="30"/>
      <c r="C740" s="31"/>
      <c r="D740" s="31"/>
      <c r="E740" s="31"/>
      <c r="F740" s="30"/>
      <c r="G740" s="30"/>
      <c r="H740" s="30"/>
      <c r="I740" s="1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1" t="str">
        <f t="array" ref="J740">IF(I740&lt;&gt;"",INDEX(Def!$J$6:$L$10,MATCH(F740,Def!$I$6:$I$10,0),MATCH(I740,Def!$J$5:$L$5,0)),"")</f>
        <v/>
      </c>
      <c r="K740" s="33"/>
      <c r="L740" s="34" t="str">
        <f t="shared" si="1"/>
        <v/>
      </c>
      <c r="M740" s="31"/>
    </row>
    <row r="741" ht="13.5" customHeight="1">
      <c r="A741" s="13"/>
      <c r="B741" s="30"/>
      <c r="C741" s="31"/>
      <c r="D741" s="31"/>
      <c r="E741" s="31"/>
      <c r="F741" s="30"/>
      <c r="G741" s="30"/>
      <c r="H741" s="30"/>
      <c r="I741" s="1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1" t="str">
        <f t="array" ref="J741">IF(I741&lt;&gt;"",INDEX(Def!$J$6:$L$10,MATCH(F741,Def!$I$6:$I$10,0),MATCH(I741,Def!$J$5:$L$5,0)),"")</f>
        <v/>
      </c>
      <c r="K741" s="33"/>
      <c r="L741" s="34" t="str">
        <f t="shared" si="1"/>
        <v/>
      </c>
      <c r="M741" s="31"/>
    </row>
    <row r="742" ht="13.5" customHeight="1">
      <c r="A742" s="13"/>
      <c r="B742" s="30"/>
      <c r="C742" s="31"/>
      <c r="D742" s="31"/>
      <c r="E742" s="31"/>
      <c r="F742" s="30"/>
      <c r="G742" s="30"/>
      <c r="H742" s="30"/>
      <c r="I742" s="1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1" t="str">
        <f t="array" ref="J742">IF(I742&lt;&gt;"",INDEX(Def!$J$6:$L$10,MATCH(F742,Def!$I$6:$I$10,0),MATCH(I742,Def!$J$5:$L$5,0)),"")</f>
        <v/>
      </c>
      <c r="K742" s="33"/>
      <c r="L742" s="34" t="str">
        <f t="shared" si="1"/>
        <v/>
      </c>
      <c r="M742" s="31"/>
    </row>
    <row r="743" ht="13.5" customHeight="1">
      <c r="A743" s="13"/>
      <c r="B743" s="30"/>
      <c r="C743" s="31"/>
      <c r="D743" s="31"/>
      <c r="E743" s="31"/>
      <c r="F743" s="30"/>
      <c r="G743" s="30"/>
      <c r="H743" s="30"/>
      <c r="I743" s="1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1" t="str">
        <f t="array" ref="J743">IF(I743&lt;&gt;"",INDEX(Def!$J$6:$L$10,MATCH(F743,Def!$I$6:$I$10,0),MATCH(I743,Def!$J$5:$L$5,0)),"")</f>
        <v/>
      </c>
      <c r="K743" s="33"/>
      <c r="L743" s="34" t="str">
        <f t="shared" si="1"/>
        <v/>
      </c>
      <c r="M743" s="31"/>
    </row>
    <row r="744" ht="13.5" customHeight="1">
      <c r="A744" s="13"/>
      <c r="B744" s="30"/>
      <c r="C744" s="31"/>
      <c r="D744" s="31"/>
      <c r="E744" s="31"/>
      <c r="F744" s="30"/>
      <c r="G744" s="30"/>
      <c r="H744" s="30"/>
      <c r="I744" s="1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1" t="str">
        <f t="array" ref="J744">IF(I744&lt;&gt;"",INDEX(Def!$J$6:$L$10,MATCH(F744,Def!$I$6:$I$10,0),MATCH(I744,Def!$J$5:$L$5,0)),"")</f>
        <v/>
      </c>
      <c r="K744" s="33"/>
      <c r="L744" s="34" t="str">
        <f t="shared" si="1"/>
        <v/>
      </c>
      <c r="M744" s="31"/>
    </row>
    <row r="745" ht="13.5" customHeight="1">
      <c r="A745" s="13"/>
      <c r="B745" s="30"/>
      <c r="C745" s="31"/>
      <c r="D745" s="31"/>
      <c r="E745" s="31"/>
      <c r="F745" s="30"/>
      <c r="G745" s="30"/>
      <c r="H745" s="30"/>
      <c r="I745" s="1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1" t="str">
        <f t="array" ref="J745">IF(I745&lt;&gt;"",INDEX(Def!$J$6:$L$10,MATCH(F745,Def!$I$6:$I$10,0),MATCH(I745,Def!$J$5:$L$5,0)),"")</f>
        <v/>
      </c>
      <c r="K745" s="33"/>
      <c r="L745" s="34" t="str">
        <f t="shared" si="1"/>
        <v/>
      </c>
      <c r="M745" s="31"/>
    </row>
    <row r="746" ht="13.5" customHeight="1">
      <c r="A746" s="13"/>
      <c r="B746" s="30"/>
      <c r="C746" s="31"/>
      <c r="D746" s="31"/>
      <c r="E746" s="31"/>
      <c r="F746" s="30"/>
      <c r="G746" s="30"/>
      <c r="H746" s="30"/>
      <c r="I746" s="1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1" t="str">
        <f t="array" ref="J746">IF(I746&lt;&gt;"",INDEX(Def!$J$6:$L$10,MATCH(F746,Def!$I$6:$I$10,0),MATCH(I746,Def!$J$5:$L$5,0)),"")</f>
        <v/>
      </c>
      <c r="K746" s="33"/>
      <c r="L746" s="34" t="str">
        <f t="shared" si="1"/>
        <v/>
      </c>
      <c r="M746" s="31"/>
    </row>
    <row r="747" ht="13.5" customHeight="1">
      <c r="A747" s="13"/>
      <c r="B747" s="30"/>
      <c r="C747" s="31"/>
      <c r="D747" s="31"/>
      <c r="E747" s="31"/>
      <c r="F747" s="30"/>
      <c r="G747" s="30"/>
      <c r="H747" s="30"/>
      <c r="I747" s="1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1" t="str">
        <f t="array" ref="J747">IF(I747&lt;&gt;"",INDEX(Def!$J$6:$L$10,MATCH(F747,Def!$I$6:$I$10,0),MATCH(I747,Def!$J$5:$L$5,0)),"")</f>
        <v/>
      </c>
      <c r="K747" s="33"/>
      <c r="L747" s="34" t="str">
        <f t="shared" si="1"/>
        <v/>
      </c>
      <c r="M747" s="31"/>
    </row>
    <row r="748" ht="13.5" customHeight="1">
      <c r="A748" s="13"/>
      <c r="B748" s="30"/>
      <c r="C748" s="31"/>
      <c r="D748" s="31"/>
      <c r="E748" s="31"/>
      <c r="F748" s="30"/>
      <c r="G748" s="30"/>
      <c r="H748" s="30"/>
      <c r="I748" s="1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1" t="str">
        <f t="array" ref="J748">IF(I748&lt;&gt;"",INDEX(Def!$J$6:$L$10,MATCH(F748,Def!$I$6:$I$10,0),MATCH(I748,Def!$J$5:$L$5,0)),"")</f>
        <v/>
      </c>
      <c r="K748" s="33"/>
      <c r="L748" s="34" t="str">
        <f t="shared" si="1"/>
        <v/>
      </c>
      <c r="M748" s="31"/>
    </row>
    <row r="749" ht="13.5" customHeight="1">
      <c r="A749" s="13"/>
      <c r="B749" s="30"/>
      <c r="C749" s="31"/>
      <c r="D749" s="31"/>
      <c r="E749" s="31"/>
      <c r="F749" s="30"/>
      <c r="G749" s="30"/>
      <c r="H749" s="30"/>
      <c r="I749" s="1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1" t="str">
        <f t="array" ref="J749">IF(I749&lt;&gt;"",INDEX(Def!$J$6:$L$10,MATCH(F749,Def!$I$6:$I$10,0),MATCH(I749,Def!$J$5:$L$5,0)),"")</f>
        <v/>
      </c>
      <c r="K749" s="33"/>
      <c r="L749" s="34" t="str">
        <f t="shared" si="1"/>
        <v/>
      </c>
      <c r="M749" s="31"/>
    </row>
    <row r="750" ht="13.5" customHeight="1">
      <c r="A750" s="13"/>
      <c r="B750" s="30"/>
      <c r="C750" s="31"/>
      <c r="D750" s="31"/>
      <c r="E750" s="31"/>
      <c r="F750" s="30"/>
      <c r="G750" s="30"/>
      <c r="H750" s="30"/>
      <c r="I750" s="1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1" t="str">
        <f t="array" ref="J750">IF(I750&lt;&gt;"",INDEX(Def!$J$6:$L$10,MATCH(F750,Def!$I$6:$I$10,0),MATCH(I750,Def!$J$5:$L$5,0)),"")</f>
        <v/>
      </c>
      <c r="K750" s="33"/>
      <c r="L750" s="34" t="str">
        <f t="shared" si="1"/>
        <v/>
      </c>
      <c r="M750" s="31"/>
    </row>
    <row r="751" ht="13.5" customHeight="1">
      <c r="A751" s="13"/>
      <c r="B751" s="30"/>
      <c r="C751" s="31"/>
      <c r="D751" s="31"/>
      <c r="E751" s="31"/>
      <c r="F751" s="30"/>
      <c r="G751" s="30"/>
      <c r="H751" s="30"/>
      <c r="I751" s="1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1" t="str">
        <f t="array" ref="J751">IF(I751&lt;&gt;"",INDEX(Def!$J$6:$L$10,MATCH(F751,Def!$I$6:$I$10,0),MATCH(I751,Def!$J$5:$L$5,0)),"")</f>
        <v/>
      </c>
      <c r="K751" s="33"/>
      <c r="L751" s="34" t="str">
        <f t="shared" si="1"/>
        <v/>
      </c>
      <c r="M751" s="31"/>
    </row>
    <row r="752" ht="13.5" customHeight="1">
      <c r="A752" s="13"/>
      <c r="B752" s="30"/>
      <c r="C752" s="31"/>
      <c r="D752" s="31"/>
      <c r="E752" s="31"/>
      <c r="F752" s="30"/>
      <c r="G752" s="30"/>
      <c r="H752" s="30"/>
      <c r="I752" s="1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1" t="str">
        <f t="array" ref="J752">IF(I752&lt;&gt;"",INDEX(Def!$J$6:$L$10,MATCH(F752,Def!$I$6:$I$10,0),MATCH(I752,Def!$J$5:$L$5,0)),"")</f>
        <v/>
      </c>
      <c r="K752" s="33"/>
      <c r="L752" s="34" t="str">
        <f t="shared" si="1"/>
        <v/>
      </c>
      <c r="M752" s="31"/>
    </row>
    <row r="753" ht="13.5" customHeight="1">
      <c r="A753" s="13"/>
      <c r="B753" s="30"/>
      <c r="C753" s="31"/>
      <c r="D753" s="31"/>
      <c r="E753" s="31"/>
      <c r="F753" s="30"/>
      <c r="G753" s="30"/>
      <c r="H753" s="30"/>
      <c r="I753" s="1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1" t="str">
        <f t="array" ref="J753">IF(I753&lt;&gt;"",INDEX(Def!$J$6:$L$10,MATCH(F753,Def!$I$6:$I$10,0),MATCH(I753,Def!$J$5:$L$5,0)),"")</f>
        <v/>
      </c>
      <c r="K753" s="33"/>
      <c r="L753" s="34" t="str">
        <f t="shared" si="1"/>
        <v/>
      </c>
      <c r="M753" s="31"/>
    </row>
    <row r="754" ht="13.5" customHeight="1">
      <c r="A754" s="13"/>
      <c r="B754" s="30"/>
      <c r="C754" s="31"/>
      <c r="D754" s="31"/>
      <c r="E754" s="31"/>
      <c r="F754" s="30"/>
      <c r="G754" s="30"/>
      <c r="H754" s="30"/>
      <c r="I754" s="1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1" t="str">
        <f t="array" ref="J754">IF(I754&lt;&gt;"",INDEX(Def!$J$6:$L$10,MATCH(F754,Def!$I$6:$I$10,0),MATCH(I754,Def!$J$5:$L$5,0)),"")</f>
        <v/>
      </c>
      <c r="K754" s="33"/>
      <c r="L754" s="34" t="str">
        <f t="shared" si="1"/>
        <v/>
      </c>
      <c r="M754" s="31"/>
    </row>
    <row r="755" ht="13.5" customHeight="1">
      <c r="A755" s="13"/>
      <c r="B755" s="30"/>
      <c r="C755" s="31"/>
      <c r="D755" s="31"/>
      <c r="E755" s="31"/>
      <c r="F755" s="30"/>
      <c r="G755" s="30"/>
      <c r="H755" s="30"/>
      <c r="I755" s="1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1" t="str">
        <f t="array" ref="J755">IF(I755&lt;&gt;"",INDEX(Def!$J$6:$L$10,MATCH(F755,Def!$I$6:$I$10,0),MATCH(I755,Def!$J$5:$L$5,0)),"")</f>
        <v/>
      </c>
      <c r="K755" s="33"/>
      <c r="L755" s="34" t="str">
        <f t="shared" si="1"/>
        <v/>
      </c>
      <c r="M755" s="31"/>
    </row>
    <row r="756" ht="13.5" customHeight="1">
      <c r="A756" s="13"/>
      <c r="B756" s="30"/>
      <c r="C756" s="31"/>
      <c r="D756" s="31"/>
      <c r="E756" s="31"/>
      <c r="F756" s="30"/>
      <c r="G756" s="30"/>
      <c r="H756" s="30"/>
      <c r="I756" s="1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1" t="str">
        <f t="array" ref="J756">IF(I756&lt;&gt;"",INDEX(Def!$J$6:$L$10,MATCH(F756,Def!$I$6:$I$10,0),MATCH(I756,Def!$J$5:$L$5,0)),"")</f>
        <v/>
      </c>
      <c r="K756" s="33"/>
      <c r="L756" s="34" t="str">
        <f t="shared" si="1"/>
        <v/>
      </c>
      <c r="M756" s="31"/>
    </row>
    <row r="757" ht="13.5" customHeight="1">
      <c r="A757" s="13"/>
      <c r="B757" s="30"/>
      <c r="C757" s="31"/>
      <c r="D757" s="31"/>
      <c r="E757" s="31"/>
      <c r="F757" s="30"/>
      <c r="G757" s="30"/>
      <c r="H757" s="30"/>
      <c r="I757" s="1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1" t="str">
        <f t="array" ref="J757">IF(I757&lt;&gt;"",INDEX(Def!$J$6:$L$10,MATCH(F757,Def!$I$6:$I$10,0),MATCH(I757,Def!$J$5:$L$5,0)),"")</f>
        <v/>
      </c>
      <c r="K757" s="33"/>
      <c r="L757" s="34" t="str">
        <f t="shared" si="1"/>
        <v/>
      </c>
      <c r="M757" s="31"/>
    </row>
    <row r="758" ht="13.5" customHeight="1">
      <c r="A758" s="13"/>
      <c r="B758" s="30"/>
      <c r="C758" s="31"/>
      <c r="D758" s="31"/>
      <c r="E758" s="31"/>
      <c r="F758" s="30"/>
      <c r="G758" s="30"/>
      <c r="H758" s="30"/>
      <c r="I758" s="1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1" t="str">
        <f t="array" ref="J758">IF(I758&lt;&gt;"",INDEX(Def!$J$6:$L$10,MATCH(F758,Def!$I$6:$I$10,0),MATCH(I758,Def!$J$5:$L$5,0)),"")</f>
        <v/>
      </c>
      <c r="K758" s="33"/>
      <c r="L758" s="34" t="str">
        <f t="shared" si="1"/>
        <v/>
      </c>
      <c r="M758" s="31"/>
    </row>
    <row r="759" ht="13.5" customHeight="1">
      <c r="A759" s="13"/>
      <c r="B759" s="30"/>
      <c r="C759" s="31"/>
      <c r="D759" s="31"/>
      <c r="E759" s="31"/>
      <c r="F759" s="30"/>
      <c r="G759" s="30"/>
      <c r="H759" s="30"/>
      <c r="I759" s="1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1" t="str">
        <f t="array" ref="J759">IF(I759&lt;&gt;"",INDEX(Def!$J$6:$L$10,MATCH(F759,Def!$I$6:$I$10,0),MATCH(I759,Def!$J$5:$L$5,0)),"")</f>
        <v/>
      </c>
      <c r="K759" s="33"/>
      <c r="L759" s="34" t="str">
        <f t="shared" si="1"/>
        <v/>
      </c>
      <c r="M759" s="31"/>
    </row>
    <row r="760" ht="13.5" customHeight="1">
      <c r="A760" s="13"/>
      <c r="B760" s="30"/>
      <c r="C760" s="31"/>
      <c r="D760" s="31"/>
      <c r="E760" s="31"/>
      <c r="F760" s="30"/>
      <c r="G760" s="30"/>
      <c r="H760" s="30"/>
      <c r="I760" s="1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1" t="str">
        <f t="array" ref="J760">IF(I760&lt;&gt;"",INDEX(Def!$J$6:$L$10,MATCH(F760,Def!$I$6:$I$10,0),MATCH(I760,Def!$J$5:$L$5,0)),"")</f>
        <v/>
      </c>
      <c r="K760" s="33"/>
      <c r="L760" s="34" t="str">
        <f t="shared" si="1"/>
        <v/>
      </c>
      <c r="M760" s="31"/>
    </row>
    <row r="761" ht="13.5" customHeight="1">
      <c r="A761" s="13"/>
      <c r="B761" s="30"/>
      <c r="C761" s="31"/>
      <c r="D761" s="31"/>
      <c r="E761" s="31"/>
      <c r="F761" s="30"/>
      <c r="G761" s="30"/>
      <c r="H761" s="30"/>
      <c r="I761" s="1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1" t="str">
        <f t="array" ref="J761">IF(I761&lt;&gt;"",INDEX(Def!$J$6:$L$10,MATCH(F761,Def!$I$6:$I$10,0),MATCH(I761,Def!$J$5:$L$5,0)),"")</f>
        <v/>
      </c>
      <c r="K761" s="33"/>
      <c r="L761" s="34" t="str">
        <f t="shared" si="1"/>
        <v/>
      </c>
      <c r="M761" s="31"/>
    </row>
    <row r="762" ht="13.5" customHeight="1">
      <c r="A762" s="13"/>
      <c r="B762" s="30"/>
      <c r="C762" s="31"/>
      <c r="D762" s="31"/>
      <c r="E762" s="31"/>
      <c r="F762" s="30"/>
      <c r="G762" s="30"/>
      <c r="H762" s="30"/>
      <c r="I762" s="1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1" t="str">
        <f t="array" ref="J762">IF(I762&lt;&gt;"",INDEX(Def!$J$6:$L$10,MATCH(F762,Def!$I$6:$I$10,0),MATCH(I762,Def!$J$5:$L$5,0)),"")</f>
        <v/>
      </c>
      <c r="K762" s="33"/>
      <c r="L762" s="34" t="str">
        <f t="shared" si="1"/>
        <v/>
      </c>
      <c r="M762" s="31"/>
    </row>
    <row r="763" ht="13.5" customHeight="1">
      <c r="A763" s="13"/>
      <c r="B763" s="30"/>
      <c r="C763" s="31"/>
      <c r="D763" s="31"/>
      <c r="E763" s="31"/>
      <c r="F763" s="30"/>
      <c r="G763" s="30"/>
      <c r="H763" s="30"/>
      <c r="I763" s="1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1" t="str">
        <f t="array" ref="J763">IF(I763&lt;&gt;"",INDEX(Def!$J$6:$L$10,MATCH(F763,Def!$I$6:$I$10,0),MATCH(I763,Def!$J$5:$L$5,0)),"")</f>
        <v/>
      </c>
      <c r="K763" s="33"/>
      <c r="L763" s="34" t="str">
        <f t="shared" si="1"/>
        <v/>
      </c>
      <c r="M763" s="31"/>
    </row>
    <row r="764" ht="13.5" customHeight="1">
      <c r="A764" s="13"/>
      <c r="B764" s="30"/>
      <c r="C764" s="31"/>
      <c r="D764" s="31"/>
      <c r="E764" s="31"/>
      <c r="F764" s="30"/>
      <c r="G764" s="30"/>
      <c r="H764" s="30"/>
      <c r="I764" s="1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1" t="str">
        <f t="array" ref="J764">IF(I764&lt;&gt;"",INDEX(Def!$J$6:$L$10,MATCH(F764,Def!$I$6:$I$10,0),MATCH(I764,Def!$J$5:$L$5,0)),"")</f>
        <v/>
      </c>
      <c r="K764" s="33"/>
      <c r="L764" s="34" t="str">
        <f t="shared" si="1"/>
        <v/>
      </c>
      <c r="M764" s="31"/>
    </row>
    <row r="765" ht="13.5" customHeight="1">
      <c r="A765" s="13"/>
      <c r="B765" s="30"/>
      <c r="C765" s="31"/>
      <c r="D765" s="31"/>
      <c r="E765" s="31"/>
      <c r="F765" s="30"/>
      <c r="G765" s="30"/>
      <c r="H765" s="30"/>
      <c r="I765" s="1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1" t="str">
        <f t="array" ref="J765">IF(I765&lt;&gt;"",INDEX(Def!$J$6:$L$10,MATCH(F765,Def!$I$6:$I$10,0),MATCH(I765,Def!$J$5:$L$5,0)),"")</f>
        <v/>
      </c>
      <c r="K765" s="33"/>
      <c r="L765" s="34" t="str">
        <f t="shared" si="1"/>
        <v/>
      </c>
      <c r="M765" s="31"/>
    </row>
    <row r="766" ht="13.5" customHeight="1">
      <c r="A766" s="13"/>
      <c r="B766" s="30"/>
      <c r="C766" s="31"/>
      <c r="D766" s="31"/>
      <c r="E766" s="31"/>
      <c r="F766" s="30"/>
      <c r="G766" s="30"/>
      <c r="H766" s="30"/>
      <c r="I766" s="1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1" t="str">
        <f t="array" ref="J766">IF(I766&lt;&gt;"",INDEX(Def!$J$6:$L$10,MATCH(F766,Def!$I$6:$I$10,0),MATCH(I766,Def!$J$5:$L$5,0)),"")</f>
        <v/>
      </c>
      <c r="K766" s="33"/>
      <c r="L766" s="34" t="str">
        <f t="shared" si="1"/>
        <v/>
      </c>
      <c r="M766" s="31"/>
    </row>
    <row r="767" ht="13.5" customHeight="1">
      <c r="A767" s="13"/>
      <c r="B767" s="30"/>
      <c r="C767" s="31"/>
      <c r="D767" s="31"/>
      <c r="E767" s="31"/>
      <c r="F767" s="30"/>
      <c r="G767" s="30"/>
      <c r="H767" s="30"/>
      <c r="I767" s="1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1" t="str">
        <f t="array" ref="J767">IF(I767&lt;&gt;"",INDEX(Def!$J$6:$L$10,MATCH(F767,Def!$I$6:$I$10,0),MATCH(I767,Def!$J$5:$L$5,0)),"")</f>
        <v/>
      </c>
      <c r="K767" s="33"/>
      <c r="L767" s="34" t="str">
        <f t="shared" si="1"/>
        <v/>
      </c>
      <c r="M767" s="31"/>
    </row>
    <row r="768" ht="13.5" customHeight="1">
      <c r="A768" s="13"/>
      <c r="B768" s="30"/>
      <c r="C768" s="31"/>
      <c r="D768" s="31"/>
      <c r="E768" s="31"/>
      <c r="F768" s="30"/>
      <c r="G768" s="30"/>
      <c r="H768" s="30"/>
      <c r="I768" s="1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1" t="str">
        <f t="array" ref="J768">IF(I768&lt;&gt;"",INDEX(Def!$J$6:$L$10,MATCH(F768,Def!$I$6:$I$10,0),MATCH(I768,Def!$J$5:$L$5,0)),"")</f>
        <v/>
      </c>
      <c r="K768" s="33"/>
      <c r="L768" s="34" t="str">
        <f t="shared" si="1"/>
        <v/>
      </c>
      <c r="M768" s="31"/>
    </row>
    <row r="769" ht="13.5" customHeight="1">
      <c r="A769" s="13"/>
      <c r="B769" s="30"/>
      <c r="C769" s="31"/>
      <c r="D769" s="31"/>
      <c r="E769" s="31"/>
      <c r="F769" s="30"/>
      <c r="G769" s="30"/>
      <c r="H769" s="30"/>
      <c r="I769" s="1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1" t="str">
        <f t="array" ref="J769">IF(I769&lt;&gt;"",INDEX(Def!$J$6:$L$10,MATCH(F769,Def!$I$6:$I$10,0),MATCH(I769,Def!$J$5:$L$5,0)),"")</f>
        <v/>
      </c>
      <c r="K769" s="33"/>
      <c r="L769" s="34" t="str">
        <f t="shared" si="1"/>
        <v/>
      </c>
      <c r="M769" s="31"/>
    </row>
    <row r="770" ht="13.5" customHeight="1">
      <c r="A770" s="13"/>
      <c r="B770" s="30"/>
      <c r="C770" s="31"/>
      <c r="D770" s="31"/>
      <c r="E770" s="31"/>
      <c r="F770" s="30"/>
      <c r="G770" s="30"/>
      <c r="H770" s="30"/>
      <c r="I770" s="1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1" t="str">
        <f t="array" ref="J770">IF(I770&lt;&gt;"",INDEX(Def!$J$6:$L$10,MATCH(F770,Def!$I$6:$I$10,0),MATCH(I770,Def!$J$5:$L$5,0)),"")</f>
        <v/>
      </c>
      <c r="K770" s="33"/>
      <c r="L770" s="34" t="str">
        <f t="shared" si="1"/>
        <v/>
      </c>
      <c r="M770" s="31"/>
    </row>
    <row r="771" ht="13.5" customHeight="1">
      <c r="A771" s="13"/>
      <c r="B771" s="30"/>
      <c r="C771" s="31"/>
      <c r="D771" s="31"/>
      <c r="E771" s="31"/>
      <c r="F771" s="30"/>
      <c r="G771" s="30"/>
      <c r="H771" s="30"/>
      <c r="I771" s="1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1" t="str">
        <f t="array" ref="J771">IF(I771&lt;&gt;"",INDEX(Def!$J$6:$L$10,MATCH(F771,Def!$I$6:$I$10,0),MATCH(I771,Def!$J$5:$L$5,0)),"")</f>
        <v/>
      </c>
      <c r="K771" s="33"/>
      <c r="L771" s="34" t="str">
        <f t="shared" si="1"/>
        <v/>
      </c>
      <c r="M771" s="31"/>
    </row>
    <row r="772" ht="13.5" customHeight="1">
      <c r="A772" s="13"/>
      <c r="B772" s="30"/>
      <c r="C772" s="31"/>
      <c r="D772" s="31"/>
      <c r="E772" s="31"/>
      <c r="F772" s="30"/>
      <c r="G772" s="30"/>
      <c r="H772" s="30"/>
      <c r="I772" s="1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1" t="str">
        <f t="array" ref="J772">IF(I772&lt;&gt;"",INDEX(Def!$J$6:$L$10,MATCH(F772,Def!$I$6:$I$10,0),MATCH(I772,Def!$J$5:$L$5,0)),"")</f>
        <v/>
      </c>
      <c r="K772" s="33"/>
      <c r="L772" s="34" t="str">
        <f t="shared" si="1"/>
        <v/>
      </c>
      <c r="M772" s="31"/>
    </row>
    <row r="773" ht="13.5" customHeight="1">
      <c r="A773" s="13"/>
      <c r="B773" s="30"/>
      <c r="C773" s="31"/>
      <c r="D773" s="31"/>
      <c r="E773" s="31"/>
      <c r="F773" s="30"/>
      <c r="G773" s="30"/>
      <c r="H773" s="30"/>
      <c r="I773" s="1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1" t="str">
        <f t="array" ref="J773">IF(I773&lt;&gt;"",INDEX(Def!$J$6:$L$10,MATCH(F773,Def!$I$6:$I$10,0),MATCH(I773,Def!$J$5:$L$5,0)),"")</f>
        <v/>
      </c>
      <c r="K773" s="33"/>
      <c r="L773" s="34" t="str">
        <f t="shared" si="1"/>
        <v/>
      </c>
      <c r="M773" s="31"/>
    </row>
    <row r="774" ht="13.5" customHeight="1">
      <c r="A774" s="13"/>
      <c r="B774" s="30"/>
      <c r="C774" s="31"/>
      <c r="D774" s="31"/>
      <c r="E774" s="31"/>
      <c r="F774" s="30"/>
      <c r="G774" s="30"/>
      <c r="H774" s="30"/>
      <c r="I774" s="1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1" t="str">
        <f t="array" ref="J774">IF(I774&lt;&gt;"",INDEX(Def!$J$6:$L$10,MATCH(F774,Def!$I$6:$I$10,0),MATCH(I774,Def!$J$5:$L$5,0)),"")</f>
        <v/>
      </c>
      <c r="K774" s="33"/>
      <c r="L774" s="34" t="str">
        <f t="shared" si="1"/>
        <v/>
      </c>
      <c r="M774" s="31"/>
    </row>
    <row r="775" ht="13.5" customHeight="1">
      <c r="A775" s="13"/>
      <c r="B775" s="30"/>
      <c r="C775" s="31"/>
      <c r="D775" s="31"/>
      <c r="E775" s="31"/>
      <c r="F775" s="30"/>
      <c r="G775" s="30"/>
      <c r="H775" s="30"/>
      <c r="I775" s="1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1" t="str">
        <f t="array" ref="J775">IF(I775&lt;&gt;"",INDEX(Def!$J$6:$L$10,MATCH(F775,Def!$I$6:$I$10,0),MATCH(I775,Def!$J$5:$L$5,0)),"")</f>
        <v/>
      </c>
      <c r="K775" s="33"/>
      <c r="L775" s="34" t="str">
        <f t="shared" si="1"/>
        <v/>
      </c>
      <c r="M775" s="31"/>
    </row>
    <row r="776" ht="13.5" customHeight="1">
      <c r="A776" s="13"/>
      <c r="B776" s="30"/>
      <c r="C776" s="31"/>
      <c r="D776" s="31"/>
      <c r="E776" s="31"/>
      <c r="F776" s="30"/>
      <c r="G776" s="30"/>
      <c r="H776" s="30"/>
      <c r="I776" s="1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1" t="str">
        <f t="array" ref="J776">IF(I776&lt;&gt;"",INDEX(Def!$J$6:$L$10,MATCH(F776,Def!$I$6:$I$10,0),MATCH(I776,Def!$J$5:$L$5,0)),"")</f>
        <v/>
      </c>
      <c r="K776" s="33"/>
      <c r="L776" s="34" t="str">
        <f t="shared" si="1"/>
        <v/>
      </c>
      <c r="M776" s="31"/>
    </row>
    <row r="777" ht="13.5" customHeight="1">
      <c r="A777" s="13"/>
      <c r="B777" s="30"/>
      <c r="C777" s="31"/>
      <c r="D777" s="31"/>
      <c r="E777" s="31"/>
      <c r="F777" s="30"/>
      <c r="G777" s="30"/>
      <c r="H777" s="30"/>
      <c r="I777" s="1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1" t="str">
        <f t="array" ref="J777">IF(I777&lt;&gt;"",INDEX(Def!$J$6:$L$10,MATCH(F777,Def!$I$6:$I$10,0),MATCH(I777,Def!$J$5:$L$5,0)),"")</f>
        <v/>
      </c>
      <c r="K777" s="33"/>
      <c r="L777" s="34" t="str">
        <f t="shared" si="1"/>
        <v/>
      </c>
      <c r="M777" s="31"/>
    </row>
    <row r="778" ht="13.5" customHeight="1">
      <c r="A778" s="13"/>
      <c r="B778" s="30"/>
      <c r="C778" s="31"/>
      <c r="D778" s="31"/>
      <c r="E778" s="31"/>
      <c r="F778" s="30"/>
      <c r="G778" s="30"/>
      <c r="H778" s="30"/>
      <c r="I778" s="1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1" t="str">
        <f t="array" ref="J778">IF(I778&lt;&gt;"",INDEX(Def!$J$6:$L$10,MATCH(F778,Def!$I$6:$I$10,0),MATCH(I778,Def!$J$5:$L$5,0)),"")</f>
        <v/>
      </c>
      <c r="K778" s="33"/>
      <c r="L778" s="34" t="str">
        <f t="shared" si="1"/>
        <v/>
      </c>
      <c r="M778" s="31"/>
    </row>
    <row r="779" ht="13.5" customHeight="1">
      <c r="A779" s="13"/>
      <c r="B779" s="30"/>
      <c r="C779" s="31"/>
      <c r="D779" s="31"/>
      <c r="E779" s="31"/>
      <c r="F779" s="30"/>
      <c r="G779" s="30"/>
      <c r="H779" s="30"/>
      <c r="I779" s="1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1" t="str">
        <f t="array" ref="J779">IF(I779&lt;&gt;"",INDEX(Def!$J$6:$L$10,MATCH(F779,Def!$I$6:$I$10,0),MATCH(I779,Def!$J$5:$L$5,0)),"")</f>
        <v/>
      </c>
      <c r="K779" s="33"/>
      <c r="L779" s="34" t="str">
        <f t="shared" si="1"/>
        <v/>
      </c>
      <c r="M779" s="31"/>
    </row>
    <row r="780" ht="13.5" customHeight="1">
      <c r="A780" s="13"/>
      <c r="B780" s="30"/>
      <c r="C780" s="31"/>
      <c r="D780" s="31"/>
      <c r="E780" s="31"/>
      <c r="F780" s="30"/>
      <c r="G780" s="30"/>
      <c r="H780" s="30"/>
      <c r="I780" s="1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1" t="str">
        <f t="array" ref="J780">IF(I780&lt;&gt;"",INDEX(Def!$J$6:$L$10,MATCH(F780,Def!$I$6:$I$10,0),MATCH(I780,Def!$J$5:$L$5,0)),"")</f>
        <v/>
      </c>
      <c r="K780" s="33"/>
      <c r="L780" s="34" t="str">
        <f t="shared" si="1"/>
        <v/>
      </c>
      <c r="M780" s="31"/>
    </row>
    <row r="781" ht="13.5" customHeight="1">
      <c r="A781" s="13"/>
      <c r="B781" s="30"/>
      <c r="C781" s="31"/>
      <c r="D781" s="31"/>
      <c r="E781" s="31"/>
      <c r="F781" s="30"/>
      <c r="G781" s="30"/>
      <c r="H781" s="30"/>
      <c r="I781" s="1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1" t="str">
        <f t="array" ref="J781">IF(I781&lt;&gt;"",INDEX(Def!$J$6:$L$10,MATCH(F781,Def!$I$6:$I$10,0),MATCH(I781,Def!$J$5:$L$5,0)),"")</f>
        <v/>
      </c>
      <c r="K781" s="33"/>
      <c r="L781" s="34" t="str">
        <f t="shared" si="1"/>
        <v/>
      </c>
      <c r="M781" s="31"/>
    </row>
    <row r="782" ht="13.5" customHeight="1">
      <c r="A782" s="13"/>
      <c r="B782" s="30"/>
      <c r="C782" s="31"/>
      <c r="D782" s="31"/>
      <c r="E782" s="31"/>
      <c r="F782" s="30"/>
      <c r="G782" s="30"/>
      <c r="H782" s="30"/>
      <c r="I782" s="1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1" t="str">
        <f t="array" ref="J782">IF(I782&lt;&gt;"",INDEX(Def!$J$6:$L$10,MATCH(F782,Def!$I$6:$I$10,0),MATCH(I782,Def!$J$5:$L$5,0)),"")</f>
        <v/>
      </c>
      <c r="K782" s="33"/>
      <c r="L782" s="34" t="str">
        <f t="shared" si="1"/>
        <v/>
      </c>
      <c r="M782" s="31"/>
    </row>
    <row r="783" ht="13.5" customHeight="1">
      <c r="A783" s="13"/>
      <c r="B783" s="30"/>
      <c r="C783" s="31"/>
      <c r="D783" s="31"/>
      <c r="E783" s="31"/>
      <c r="F783" s="30"/>
      <c r="G783" s="30"/>
      <c r="H783" s="30"/>
      <c r="I783" s="1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1" t="str">
        <f t="array" ref="J783">IF(I783&lt;&gt;"",INDEX(Def!$J$6:$L$10,MATCH(F783,Def!$I$6:$I$10,0),MATCH(I783,Def!$J$5:$L$5,0)),"")</f>
        <v/>
      </c>
      <c r="K783" s="33"/>
      <c r="L783" s="34" t="str">
        <f t="shared" si="1"/>
        <v/>
      </c>
      <c r="M783" s="31"/>
    </row>
    <row r="784" ht="13.5" customHeight="1">
      <c r="A784" s="13"/>
      <c r="B784" s="30"/>
      <c r="C784" s="31"/>
      <c r="D784" s="31"/>
      <c r="E784" s="31"/>
      <c r="F784" s="30"/>
      <c r="G784" s="30"/>
      <c r="H784" s="30"/>
      <c r="I784" s="1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1" t="str">
        <f t="array" ref="J784">IF(I784&lt;&gt;"",INDEX(Def!$J$6:$L$10,MATCH(F784,Def!$I$6:$I$10,0),MATCH(I784,Def!$J$5:$L$5,0)),"")</f>
        <v/>
      </c>
      <c r="K784" s="33"/>
      <c r="L784" s="34" t="str">
        <f t="shared" si="1"/>
        <v/>
      </c>
      <c r="M784" s="31"/>
    </row>
    <row r="785" ht="13.5" customHeight="1">
      <c r="A785" s="13"/>
      <c r="B785" s="30"/>
      <c r="C785" s="31"/>
      <c r="D785" s="31"/>
      <c r="E785" s="31"/>
      <c r="F785" s="30"/>
      <c r="G785" s="30"/>
      <c r="H785" s="30"/>
      <c r="I785" s="1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1" t="str">
        <f t="array" ref="J785">IF(I785&lt;&gt;"",INDEX(Def!$J$6:$L$10,MATCH(F785,Def!$I$6:$I$10,0),MATCH(I785,Def!$J$5:$L$5,0)),"")</f>
        <v/>
      </c>
      <c r="K785" s="33"/>
      <c r="L785" s="34" t="str">
        <f t="shared" si="1"/>
        <v/>
      </c>
      <c r="M785" s="31"/>
    </row>
    <row r="786" ht="13.5" customHeight="1">
      <c r="A786" s="13"/>
      <c r="B786" s="30"/>
      <c r="C786" s="31"/>
      <c r="D786" s="31"/>
      <c r="E786" s="31"/>
      <c r="F786" s="30"/>
      <c r="G786" s="30"/>
      <c r="H786" s="30"/>
      <c r="I786" s="1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1" t="str">
        <f t="array" ref="J786">IF(I786&lt;&gt;"",INDEX(Def!$J$6:$L$10,MATCH(F786,Def!$I$6:$I$10,0),MATCH(I786,Def!$J$5:$L$5,0)),"")</f>
        <v/>
      </c>
      <c r="K786" s="33"/>
      <c r="L786" s="34" t="str">
        <f t="shared" si="1"/>
        <v/>
      </c>
      <c r="M786" s="31"/>
    </row>
    <row r="787" ht="13.5" customHeight="1">
      <c r="A787" s="13"/>
      <c r="B787" s="30"/>
      <c r="C787" s="31"/>
      <c r="D787" s="31"/>
      <c r="E787" s="31"/>
      <c r="F787" s="30"/>
      <c r="G787" s="30"/>
      <c r="H787" s="30"/>
      <c r="I787" s="1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1" t="str">
        <f t="array" ref="J787">IF(I787&lt;&gt;"",INDEX(Def!$J$6:$L$10,MATCH(F787,Def!$I$6:$I$10,0),MATCH(I787,Def!$J$5:$L$5,0)),"")</f>
        <v/>
      </c>
      <c r="K787" s="33"/>
      <c r="L787" s="34" t="str">
        <f t="shared" si="1"/>
        <v/>
      </c>
      <c r="M787" s="31"/>
    </row>
    <row r="788" ht="13.5" customHeight="1">
      <c r="A788" s="13"/>
      <c r="B788" s="30"/>
      <c r="C788" s="31"/>
      <c r="D788" s="31"/>
      <c r="E788" s="31"/>
      <c r="F788" s="30"/>
      <c r="G788" s="30"/>
      <c r="H788" s="30"/>
      <c r="I788" s="1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1" t="str">
        <f t="array" ref="J788">IF(I788&lt;&gt;"",INDEX(Def!$J$6:$L$10,MATCH(F788,Def!$I$6:$I$10,0),MATCH(I788,Def!$J$5:$L$5,0)),"")</f>
        <v/>
      </c>
      <c r="K788" s="33"/>
      <c r="L788" s="34" t="str">
        <f t="shared" si="1"/>
        <v/>
      </c>
      <c r="M788" s="31"/>
    </row>
    <row r="789" ht="13.5" customHeight="1">
      <c r="A789" s="13"/>
      <c r="B789" s="30"/>
      <c r="C789" s="31"/>
      <c r="D789" s="31"/>
      <c r="E789" s="31"/>
      <c r="F789" s="30"/>
      <c r="G789" s="30"/>
      <c r="H789" s="30"/>
      <c r="I789" s="1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1" t="str">
        <f t="array" ref="J789">IF(I789&lt;&gt;"",INDEX(Def!$J$6:$L$10,MATCH(F789,Def!$I$6:$I$10,0),MATCH(I789,Def!$J$5:$L$5,0)),"")</f>
        <v/>
      </c>
      <c r="K789" s="33"/>
      <c r="L789" s="34" t="str">
        <f t="shared" si="1"/>
        <v/>
      </c>
      <c r="M789" s="31"/>
    </row>
    <row r="790" ht="13.5" customHeight="1">
      <c r="A790" s="13"/>
      <c r="B790" s="30"/>
      <c r="C790" s="31"/>
      <c r="D790" s="31"/>
      <c r="E790" s="31"/>
      <c r="F790" s="30"/>
      <c r="G790" s="30"/>
      <c r="H790" s="30"/>
      <c r="I790" s="1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1" t="str">
        <f t="array" ref="J790">IF(I790&lt;&gt;"",INDEX(Def!$J$6:$L$10,MATCH(F790,Def!$I$6:$I$10,0),MATCH(I790,Def!$J$5:$L$5,0)),"")</f>
        <v/>
      </c>
      <c r="K790" s="33"/>
      <c r="L790" s="34" t="str">
        <f t="shared" si="1"/>
        <v/>
      </c>
      <c r="M790" s="31"/>
    </row>
    <row r="791" ht="13.5" customHeight="1">
      <c r="A791" s="13"/>
      <c r="B791" s="30"/>
      <c r="C791" s="31"/>
      <c r="D791" s="31"/>
      <c r="E791" s="31"/>
      <c r="F791" s="30"/>
      <c r="G791" s="30"/>
      <c r="H791" s="30"/>
      <c r="I791" s="1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1" t="str">
        <f t="array" ref="J791">IF(I791&lt;&gt;"",INDEX(Def!$J$6:$L$10,MATCH(F791,Def!$I$6:$I$10,0),MATCH(I791,Def!$J$5:$L$5,0)),"")</f>
        <v/>
      </c>
      <c r="K791" s="33"/>
      <c r="L791" s="34" t="str">
        <f t="shared" si="1"/>
        <v/>
      </c>
      <c r="M791" s="31"/>
    </row>
    <row r="792" ht="13.5" customHeight="1">
      <c r="A792" s="13"/>
      <c r="B792" s="30"/>
      <c r="C792" s="31"/>
      <c r="D792" s="31"/>
      <c r="E792" s="31"/>
      <c r="F792" s="30"/>
      <c r="G792" s="30"/>
      <c r="H792" s="30"/>
      <c r="I792" s="1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1" t="str">
        <f t="array" ref="J792">IF(I792&lt;&gt;"",INDEX(Def!$J$6:$L$10,MATCH(F792,Def!$I$6:$I$10,0),MATCH(I792,Def!$J$5:$L$5,0)),"")</f>
        <v/>
      </c>
      <c r="K792" s="33"/>
      <c r="L792" s="34" t="str">
        <f t="shared" si="1"/>
        <v/>
      </c>
      <c r="M792" s="31"/>
    </row>
    <row r="793" ht="13.5" customHeight="1">
      <c r="A793" s="13"/>
      <c r="B793" s="30"/>
      <c r="C793" s="31"/>
      <c r="D793" s="31"/>
      <c r="E793" s="31"/>
      <c r="F793" s="30"/>
      <c r="G793" s="30"/>
      <c r="H793" s="30"/>
      <c r="I793" s="1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1" t="str">
        <f t="array" ref="J793">IF(I793&lt;&gt;"",INDEX(Def!$J$6:$L$10,MATCH(F793,Def!$I$6:$I$10,0),MATCH(I793,Def!$J$5:$L$5,0)),"")</f>
        <v/>
      </c>
      <c r="K793" s="33"/>
      <c r="L793" s="34" t="str">
        <f t="shared" si="1"/>
        <v/>
      </c>
      <c r="M793" s="31"/>
    </row>
    <row r="794" ht="13.5" customHeight="1">
      <c r="A794" s="13"/>
      <c r="B794" s="30"/>
      <c r="C794" s="31"/>
      <c r="D794" s="31"/>
      <c r="E794" s="31"/>
      <c r="F794" s="30"/>
      <c r="G794" s="30"/>
      <c r="H794" s="30"/>
      <c r="I794" s="1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1" t="str">
        <f t="array" ref="J794">IF(I794&lt;&gt;"",INDEX(Def!$J$6:$L$10,MATCH(F794,Def!$I$6:$I$10,0),MATCH(I794,Def!$J$5:$L$5,0)),"")</f>
        <v/>
      </c>
      <c r="K794" s="33"/>
      <c r="L794" s="34" t="str">
        <f t="shared" si="1"/>
        <v/>
      </c>
      <c r="M794" s="31"/>
    </row>
    <row r="795" ht="13.5" customHeight="1">
      <c r="A795" s="13"/>
      <c r="B795" s="30"/>
      <c r="C795" s="31"/>
      <c r="D795" s="31"/>
      <c r="E795" s="31"/>
      <c r="F795" s="30"/>
      <c r="G795" s="30"/>
      <c r="H795" s="30"/>
      <c r="I795" s="1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1" t="str">
        <f t="array" ref="J795">IF(I795&lt;&gt;"",INDEX(Def!$J$6:$L$10,MATCH(F795,Def!$I$6:$I$10,0),MATCH(I795,Def!$J$5:$L$5,0)),"")</f>
        <v/>
      </c>
      <c r="K795" s="33"/>
      <c r="L795" s="34" t="str">
        <f t="shared" si="1"/>
        <v/>
      </c>
      <c r="M795" s="31"/>
    </row>
    <row r="796" ht="13.5" customHeight="1">
      <c r="A796" s="13"/>
      <c r="B796" s="30"/>
      <c r="C796" s="31"/>
      <c r="D796" s="31"/>
      <c r="E796" s="31"/>
      <c r="F796" s="30"/>
      <c r="G796" s="30"/>
      <c r="H796" s="30"/>
      <c r="I796" s="1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1" t="str">
        <f t="array" ref="J796">IF(I796&lt;&gt;"",INDEX(Def!$J$6:$L$10,MATCH(F796,Def!$I$6:$I$10,0),MATCH(I796,Def!$J$5:$L$5,0)),"")</f>
        <v/>
      </c>
      <c r="K796" s="33"/>
      <c r="L796" s="34" t="str">
        <f t="shared" si="1"/>
        <v/>
      </c>
      <c r="M796" s="31"/>
    </row>
    <row r="797" ht="13.5" customHeight="1">
      <c r="A797" s="13"/>
      <c r="B797" s="30"/>
      <c r="C797" s="31"/>
      <c r="D797" s="31"/>
      <c r="E797" s="31"/>
      <c r="F797" s="30"/>
      <c r="G797" s="30"/>
      <c r="H797" s="30"/>
      <c r="I797" s="1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1" t="str">
        <f t="array" ref="J797">IF(I797&lt;&gt;"",INDEX(Def!$J$6:$L$10,MATCH(F797,Def!$I$6:$I$10,0),MATCH(I797,Def!$J$5:$L$5,0)),"")</f>
        <v/>
      </c>
      <c r="K797" s="33"/>
      <c r="L797" s="34" t="str">
        <f t="shared" si="1"/>
        <v/>
      </c>
      <c r="M797" s="31"/>
    </row>
    <row r="798" ht="13.5" customHeight="1">
      <c r="A798" s="13"/>
      <c r="B798" s="30"/>
      <c r="C798" s="31"/>
      <c r="D798" s="31"/>
      <c r="E798" s="31"/>
      <c r="F798" s="30"/>
      <c r="G798" s="30"/>
      <c r="H798" s="30"/>
      <c r="I798" s="1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1" t="str">
        <f t="array" ref="J798">IF(I798&lt;&gt;"",INDEX(Def!$J$6:$L$10,MATCH(F798,Def!$I$6:$I$10,0),MATCH(I798,Def!$J$5:$L$5,0)),"")</f>
        <v/>
      </c>
      <c r="K798" s="33"/>
      <c r="L798" s="34" t="str">
        <f t="shared" si="1"/>
        <v/>
      </c>
      <c r="M798" s="31"/>
    </row>
    <row r="799" ht="13.5" customHeight="1">
      <c r="A799" s="13"/>
      <c r="B799" s="30"/>
      <c r="C799" s="31"/>
      <c r="D799" s="31"/>
      <c r="E799" s="31"/>
      <c r="F799" s="30"/>
      <c r="G799" s="30"/>
      <c r="H799" s="30"/>
      <c r="I799" s="1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1" t="str">
        <f t="array" ref="J799">IF(I799&lt;&gt;"",INDEX(Def!$J$6:$L$10,MATCH(F799,Def!$I$6:$I$10,0),MATCH(I799,Def!$J$5:$L$5,0)),"")</f>
        <v/>
      </c>
      <c r="K799" s="33"/>
      <c r="L799" s="34" t="str">
        <f t="shared" si="1"/>
        <v/>
      </c>
      <c r="M799" s="31"/>
    </row>
    <row r="800" ht="13.5" customHeight="1">
      <c r="A800" s="13"/>
      <c r="B800" s="30"/>
      <c r="C800" s="31"/>
      <c r="D800" s="31"/>
      <c r="E800" s="31"/>
      <c r="F800" s="30"/>
      <c r="G800" s="30"/>
      <c r="H800" s="30"/>
      <c r="I800" s="1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1" t="str">
        <f t="array" ref="J800">IF(I800&lt;&gt;"",INDEX(Def!$J$6:$L$10,MATCH(F800,Def!$I$6:$I$10,0),MATCH(I800,Def!$J$5:$L$5,0)),"")</f>
        <v/>
      </c>
      <c r="K800" s="33"/>
      <c r="L800" s="34" t="str">
        <f t="shared" si="1"/>
        <v/>
      </c>
      <c r="M800" s="31"/>
    </row>
    <row r="801" ht="13.5" customHeight="1">
      <c r="A801" s="13"/>
      <c r="B801" s="30"/>
      <c r="C801" s="31"/>
      <c r="D801" s="31"/>
      <c r="E801" s="31"/>
      <c r="F801" s="30"/>
      <c r="G801" s="30"/>
      <c r="H801" s="30"/>
      <c r="I801" s="1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1" t="str">
        <f t="array" ref="J801">IF(I801&lt;&gt;"",INDEX(Def!$J$6:$L$10,MATCH(F801,Def!$I$6:$I$10,0),MATCH(I801,Def!$J$5:$L$5,0)),"")</f>
        <v/>
      </c>
      <c r="K801" s="33"/>
      <c r="L801" s="34" t="str">
        <f t="shared" si="1"/>
        <v/>
      </c>
      <c r="M801" s="31"/>
    </row>
    <row r="802" ht="13.5" customHeight="1">
      <c r="A802" s="13"/>
      <c r="B802" s="30"/>
      <c r="C802" s="31"/>
      <c r="D802" s="31"/>
      <c r="E802" s="31"/>
      <c r="F802" s="30"/>
      <c r="G802" s="30"/>
      <c r="H802" s="30"/>
      <c r="I802" s="1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1" t="str">
        <f t="array" ref="J802">IF(I802&lt;&gt;"",INDEX(Def!$J$6:$L$10,MATCH(F802,Def!$I$6:$I$10,0),MATCH(I802,Def!$J$5:$L$5,0)),"")</f>
        <v/>
      </c>
      <c r="K802" s="33"/>
      <c r="L802" s="34" t="str">
        <f t="shared" si="1"/>
        <v/>
      </c>
      <c r="M802" s="31"/>
    </row>
    <row r="803" ht="13.5" customHeight="1">
      <c r="A803" s="13"/>
      <c r="B803" s="30"/>
      <c r="C803" s="31"/>
      <c r="D803" s="31"/>
      <c r="E803" s="31"/>
      <c r="F803" s="30"/>
      <c r="G803" s="30"/>
      <c r="H803" s="30"/>
      <c r="I803" s="1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1" t="str">
        <f t="array" ref="J803">IF(I803&lt;&gt;"",INDEX(Def!$J$6:$L$10,MATCH(F803,Def!$I$6:$I$10,0),MATCH(I803,Def!$J$5:$L$5,0)),"")</f>
        <v/>
      </c>
      <c r="K803" s="33"/>
      <c r="L803" s="34" t="str">
        <f t="shared" si="1"/>
        <v/>
      </c>
      <c r="M803" s="31"/>
    </row>
    <row r="804" ht="13.5" customHeight="1">
      <c r="A804" s="13"/>
      <c r="B804" s="30"/>
      <c r="C804" s="31"/>
      <c r="D804" s="31"/>
      <c r="E804" s="31"/>
      <c r="F804" s="30"/>
      <c r="G804" s="30"/>
      <c r="H804" s="30"/>
      <c r="I804" s="1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1" t="str">
        <f t="array" ref="J804">IF(I804&lt;&gt;"",INDEX(Def!$J$6:$L$10,MATCH(F804,Def!$I$6:$I$10,0),MATCH(I804,Def!$J$5:$L$5,0)),"")</f>
        <v/>
      </c>
      <c r="K804" s="33"/>
      <c r="L804" s="34" t="str">
        <f t="shared" si="1"/>
        <v/>
      </c>
      <c r="M804" s="31"/>
    </row>
    <row r="805" ht="13.5" customHeight="1">
      <c r="A805" s="13"/>
      <c r="B805" s="30"/>
      <c r="C805" s="31"/>
      <c r="D805" s="31"/>
      <c r="E805" s="31"/>
      <c r="F805" s="30"/>
      <c r="G805" s="30"/>
      <c r="H805" s="30"/>
      <c r="I805" s="1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1" t="str">
        <f t="array" ref="J805">IF(I805&lt;&gt;"",INDEX(Def!$J$6:$L$10,MATCH(F805,Def!$I$6:$I$10,0),MATCH(I805,Def!$J$5:$L$5,0)),"")</f>
        <v/>
      </c>
      <c r="K805" s="33"/>
      <c r="L805" s="34" t="str">
        <f t="shared" si="1"/>
        <v/>
      </c>
      <c r="M805" s="31"/>
    </row>
    <row r="806" ht="13.5" customHeight="1">
      <c r="A806" s="13"/>
      <c r="B806" s="30"/>
      <c r="C806" s="31"/>
      <c r="D806" s="31"/>
      <c r="E806" s="31"/>
      <c r="F806" s="30"/>
      <c r="G806" s="30"/>
      <c r="H806" s="30"/>
      <c r="I806" s="1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1" t="str">
        <f t="array" ref="J806">IF(I806&lt;&gt;"",INDEX(Def!$J$6:$L$10,MATCH(F806,Def!$I$6:$I$10,0),MATCH(I806,Def!$J$5:$L$5,0)),"")</f>
        <v/>
      </c>
      <c r="K806" s="33"/>
      <c r="L806" s="34" t="str">
        <f t="shared" si="1"/>
        <v/>
      </c>
      <c r="M806" s="31"/>
    </row>
    <row r="807" ht="13.5" customHeight="1">
      <c r="A807" s="13"/>
      <c r="B807" s="30"/>
      <c r="C807" s="31"/>
      <c r="D807" s="31"/>
      <c r="E807" s="31"/>
      <c r="F807" s="30"/>
      <c r="G807" s="30"/>
      <c r="H807" s="30"/>
      <c r="I807" s="1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1" t="str">
        <f t="array" ref="J807">IF(I807&lt;&gt;"",INDEX(Def!$J$6:$L$10,MATCH(F807,Def!$I$6:$I$10,0),MATCH(I807,Def!$J$5:$L$5,0)),"")</f>
        <v/>
      </c>
      <c r="K807" s="33"/>
      <c r="L807" s="34" t="str">
        <f t="shared" si="1"/>
        <v/>
      </c>
      <c r="M807" s="31"/>
    </row>
    <row r="808" ht="13.5" customHeight="1">
      <c r="A808" s="13"/>
      <c r="B808" s="30"/>
      <c r="C808" s="31"/>
      <c r="D808" s="31"/>
      <c r="E808" s="31"/>
      <c r="F808" s="30"/>
      <c r="G808" s="30"/>
      <c r="H808" s="30"/>
      <c r="I808" s="1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1" t="str">
        <f t="array" ref="J808">IF(I808&lt;&gt;"",INDEX(Def!$J$6:$L$10,MATCH(F808,Def!$I$6:$I$10,0),MATCH(I808,Def!$J$5:$L$5,0)),"")</f>
        <v/>
      </c>
      <c r="K808" s="33"/>
      <c r="L808" s="34" t="str">
        <f t="shared" si="1"/>
        <v/>
      </c>
      <c r="M808" s="31"/>
    </row>
    <row r="809" ht="13.5" customHeight="1">
      <c r="A809" s="13"/>
      <c r="B809" s="30"/>
      <c r="C809" s="31"/>
      <c r="D809" s="31"/>
      <c r="E809" s="31"/>
      <c r="F809" s="30"/>
      <c r="G809" s="30"/>
      <c r="H809" s="30"/>
      <c r="I809" s="1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1" t="str">
        <f t="array" ref="J809">IF(I809&lt;&gt;"",INDEX(Def!$J$6:$L$10,MATCH(F809,Def!$I$6:$I$10,0),MATCH(I809,Def!$J$5:$L$5,0)),"")</f>
        <v/>
      </c>
      <c r="K809" s="33"/>
      <c r="L809" s="34" t="str">
        <f t="shared" si="1"/>
        <v/>
      </c>
      <c r="M809" s="31"/>
    </row>
    <row r="810" ht="13.5" customHeight="1">
      <c r="A810" s="13"/>
      <c r="B810" s="30"/>
      <c r="C810" s="31"/>
      <c r="D810" s="31"/>
      <c r="E810" s="31"/>
      <c r="F810" s="30"/>
      <c r="G810" s="30"/>
      <c r="H810" s="30"/>
      <c r="I810" s="1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1" t="str">
        <f t="array" ref="J810">IF(I810&lt;&gt;"",INDEX(Def!$J$6:$L$10,MATCH(F810,Def!$I$6:$I$10,0),MATCH(I810,Def!$J$5:$L$5,0)),"")</f>
        <v/>
      </c>
      <c r="K810" s="33"/>
      <c r="L810" s="34" t="str">
        <f t="shared" si="1"/>
        <v/>
      </c>
      <c r="M810" s="31"/>
    </row>
    <row r="811" ht="13.5" customHeight="1">
      <c r="A811" s="13"/>
      <c r="B811" s="30"/>
      <c r="C811" s="31"/>
      <c r="D811" s="31"/>
      <c r="E811" s="31"/>
      <c r="F811" s="30"/>
      <c r="G811" s="30"/>
      <c r="H811" s="30"/>
      <c r="I811" s="1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1" t="str">
        <f t="array" ref="J811">IF(I811&lt;&gt;"",INDEX(Def!$J$6:$L$10,MATCH(F811,Def!$I$6:$I$10,0),MATCH(I811,Def!$J$5:$L$5,0)),"")</f>
        <v/>
      </c>
      <c r="K811" s="33"/>
      <c r="L811" s="34" t="str">
        <f t="shared" si="1"/>
        <v/>
      </c>
      <c r="M811" s="31"/>
    </row>
    <row r="812" ht="13.5" customHeight="1">
      <c r="A812" s="13"/>
      <c r="B812" s="30"/>
      <c r="C812" s="31"/>
      <c r="D812" s="31"/>
      <c r="E812" s="31"/>
      <c r="F812" s="30"/>
      <c r="G812" s="30"/>
      <c r="H812" s="30"/>
      <c r="I812" s="1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1" t="str">
        <f t="array" ref="J812">IF(I812&lt;&gt;"",INDEX(Def!$J$6:$L$10,MATCH(F812,Def!$I$6:$I$10,0),MATCH(I812,Def!$J$5:$L$5,0)),"")</f>
        <v/>
      </c>
      <c r="K812" s="33"/>
      <c r="L812" s="34" t="str">
        <f t="shared" si="1"/>
        <v/>
      </c>
      <c r="M812" s="31"/>
    </row>
    <row r="813" ht="13.5" customHeight="1">
      <c r="A813" s="13"/>
      <c r="B813" s="30"/>
      <c r="C813" s="31"/>
      <c r="D813" s="31"/>
      <c r="E813" s="31"/>
      <c r="F813" s="30"/>
      <c r="G813" s="30"/>
      <c r="H813" s="30"/>
      <c r="I813" s="1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1" t="str">
        <f t="array" ref="J813">IF(I813&lt;&gt;"",INDEX(Def!$J$6:$L$10,MATCH(F813,Def!$I$6:$I$10,0),MATCH(I813,Def!$J$5:$L$5,0)),"")</f>
        <v/>
      </c>
      <c r="K813" s="33"/>
      <c r="L813" s="34" t="str">
        <f t="shared" si="1"/>
        <v/>
      </c>
      <c r="M813" s="31"/>
    </row>
    <row r="814" ht="13.5" customHeight="1">
      <c r="A814" s="13"/>
      <c r="B814" s="30"/>
      <c r="C814" s="31"/>
      <c r="D814" s="31"/>
      <c r="E814" s="31"/>
      <c r="F814" s="30"/>
      <c r="G814" s="30"/>
      <c r="H814" s="30"/>
      <c r="I814" s="1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1" t="str">
        <f t="array" ref="J814">IF(I814&lt;&gt;"",INDEX(Def!$J$6:$L$10,MATCH(F814,Def!$I$6:$I$10,0),MATCH(I814,Def!$J$5:$L$5,0)),"")</f>
        <v/>
      </c>
      <c r="K814" s="33"/>
      <c r="L814" s="34" t="str">
        <f t="shared" si="1"/>
        <v/>
      </c>
      <c r="M814" s="31"/>
    </row>
    <row r="815" ht="13.5" customHeight="1">
      <c r="A815" s="13"/>
      <c r="B815" s="30"/>
      <c r="C815" s="31"/>
      <c r="D815" s="31"/>
      <c r="E815" s="31"/>
      <c r="F815" s="30"/>
      <c r="G815" s="30"/>
      <c r="H815" s="30"/>
      <c r="I815" s="1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1" t="str">
        <f t="array" ref="J815">IF(I815&lt;&gt;"",INDEX(Def!$J$6:$L$10,MATCH(F815,Def!$I$6:$I$10,0),MATCH(I815,Def!$J$5:$L$5,0)),"")</f>
        <v/>
      </c>
      <c r="K815" s="33"/>
      <c r="L815" s="34" t="str">
        <f t="shared" si="1"/>
        <v/>
      </c>
      <c r="M815" s="31"/>
    </row>
    <row r="816" ht="13.5" customHeight="1">
      <c r="A816" s="13"/>
      <c r="B816" s="30"/>
      <c r="C816" s="31"/>
      <c r="D816" s="31"/>
      <c r="E816" s="31"/>
      <c r="F816" s="30"/>
      <c r="G816" s="30"/>
      <c r="H816" s="30"/>
      <c r="I816" s="1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1" t="str">
        <f t="array" ref="J816">IF(I816&lt;&gt;"",INDEX(Def!$J$6:$L$10,MATCH(F816,Def!$I$6:$I$10,0),MATCH(I816,Def!$J$5:$L$5,0)),"")</f>
        <v/>
      </c>
      <c r="K816" s="33"/>
      <c r="L816" s="34" t="str">
        <f t="shared" si="1"/>
        <v/>
      </c>
      <c r="M816" s="31"/>
    </row>
    <row r="817" ht="13.5" customHeight="1">
      <c r="A817" s="13"/>
      <c r="B817" s="30"/>
      <c r="C817" s="31"/>
      <c r="D817" s="31"/>
      <c r="E817" s="31"/>
      <c r="F817" s="30"/>
      <c r="G817" s="30"/>
      <c r="H817" s="30"/>
      <c r="I817" s="1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1" t="str">
        <f t="array" ref="J817">IF(I817&lt;&gt;"",INDEX(Def!$J$6:$L$10,MATCH(F817,Def!$I$6:$I$10,0),MATCH(I817,Def!$J$5:$L$5,0)),"")</f>
        <v/>
      </c>
      <c r="K817" s="33"/>
      <c r="L817" s="34" t="str">
        <f t="shared" si="1"/>
        <v/>
      </c>
      <c r="M817" s="31"/>
    </row>
    <row r="818" ht="13.5" customHeight="1">
      <c r="A818" s="13"/>
      <c r="B818" s="30"/>
      <c r="C818" s="31"/>
      <c r="D818" s="31"/>
      <c r="E818" s="31"/>
      <c r="F818" s="30"/>
      <c r="G818" s="30"/>
      <c r="H818" s="30"/>
      <c r="I818" s="1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1" t="str">
        <f t="array" ref="J818">IF(I818&lt;&gt;"",INDEX(Def!$J$6:$L$10,MATCH(F818,Def!$I$6:$I$10,0),MATCH(I818,Def!$J$5:$L$5,0)),"")</f>
        <v/>
      </c>
      <c r="K818" s="33"/>
      <c r="L818" s="34" t="str">
        <f t="shared" si="1"/>
        <v/>
      </c>
      <c r="M818" s="31"/>
    </row>
    <row r="819" ht="13.5" customHeight="1">
      <c r="A819" s="13"/>
      <c r="B819" s="30"/>
      <c r="C819" s="31"/>
      <c r="D819" s="31"/>
      <c r="E819" s="31"/>
      <c r="F819" s="30"/>
      <c r="G819" s="30"/>
      <c r="H819" s="30"/>
      <c r="I819" s="1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1" t="str">
        <f t="array" ref="J819">IF(I819&lt;&gt;"",INDEX(Def!$J$6:$L$10,MATCH(F819,Def!$I$6:$I$10,0),MATCH(I819,Def!$J$5:$L$5,0)),"")</f>
        <v/>
      </c>
      <c r="K819" s="33"/>
      <c r="L819" s="34" t="str">
        <f t="shared" si="1"/>
        <v/>
      </c>
      <c r="M819" s="31"/>
    </row>
    <row r="820" ht="13.5" customHeight="1">
      <c r="A820" s="13"/>
      <c r="B820" s="30"/>
      <c r="C820" s="31"/>
      <c r="D820" s="31"/>
      <c r="E820" s="31"/>
      <c r="F820" s="30"/>
      <c r="G820" s="30"/>
      <c r="H820" s="30"/>
      <c r="I820" s="1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1" t="str">
        <f t="array" ref="J820">IF(I820&lt;&gt;"",INDEX(Def!$J$6:$L$10,MATCH(F820,Def!$I$6:$I$10,0),MATCH(I820,Def!$J$5:$L$5,0)),"")</f>
        <v/>
      </c>
      <c r="K820" s="33"/>
      <c r="L820" s="34" t="str">
        <f t="shared" si="1"/>
        <v/>
      </c>
      <c r="M820" s="31"/>
    </row>
    <row r="821" ht="13.5" customHeight="1">
      <c r="A821" s="13"/>
      <c r="B821" s="30"/>
      <c r="C821" s="31"/>
      <c r="D821" s="31"/>
      <c r="E821" s="31"/>
      <c r="F821" s="30"/>
      <c r="G821" s="30"/>
      <c r="H821" s="30"/>
      <c r="I821" s="1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1" t="str">
        <f t="array" ref="J821">IF(I821&lt;&gt;"",INDEX(Def!$J$6:$L$10,MATCH(F821,Def!$I$6:$I$10,0),MATCH(I821,Def!$J$5:$L$5,0)),"")</f>
        <v/>
      </c>
      <c r="K821" s="33"/>
      <c r="L821" s="34" t="str">
        <f t="shared" si="1"/>
        <v/>
      </c>
      <c r="M821" s="31"/>
    </row>
    <row r="822" ht="13.5" customHeight="1">
      <c r="A822" s="13"/>
      <c r="B822" s="30"/>
      <c r="C822" s="31"/>
      <c r="D822" s="31"/>
      <c r="E822" s="31"/>
      <c r="F822" s="30"/>
      <c r="G822" s="30"/>
      <c r="H822" s="30"/>
      <c r="I822" s="1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1" t="str">
        <f t="array" ref="J822">IF(I822&lt;&gt;"",INDEX(Def!$J$6:$L$10,MATCH(F822,Def!$I$6:$I$10,0),MATCH(I822,Def!$J$5:$L$5,0)),"")</f>
        <v/>
      </c>
      <c r="K822" s="33"/>
      <c r="L822" s="34" t="str">
        <f t="shared" si="1"/>
        <v/>
      </c>
      <c r="M822" s="31"/>
    </row>
    <row r="823" ht="13.5" customHeight="1">
      <c r="A823" s="13"/>
      <c r="B823" s="30"/>
      <c r="C823" s="31"/>
      <c r="D823" s="31"/>
      <c r="E823" s="31"/>
      <c r="F823" s="30"/>
      <c r="G823" s="30"/>
      <c r="H823" s="30"/>
      <c r="I823" s="1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1" t="str">
        <f t="array" ref="J823">IF(I823&lt;&gt;"",INDEX(Def!$J$6:$L$10,MATCH(F823,Def!$I$6:$I$10,0),MATCH(I823,Def!$J$5:$L$5,0)),"")</f>
        <v/>
      </c>
      <c r="K823" s="33"/>
      <c r="L823" s="34" t="str">
        <f t="shared" si="1"/>
        <v/>
      </c>
      <c r="M823" s="31"/>
    </row>
    <row r="824" ht="13.5" customHeight="1">
      <c r="A824" s="13"/>
      <c r="B824" s="30"/>
      <c r="C824" s="31"/>
      <c r="D824" s="31"/>
      <c r="E824" s="31"/>
      <c r="F824" s="30"/>
      <c r="G824" s="30"/>
      <c r="H824" s="30"/>
      <c r="I824" s="1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1" t="str">
        <f t="array" ref="J824">IF(I824&lt;&gt;"",INDEX(Def!$J$6:$L$10,MATCH(F824,Def!$I$6:$I$10,0),MATCH(I824,Def!$J$5:$L$5,0)),"")</f>
        <v/>
      </c>
      <c r="K824" s="33"/>
      <c r="L824" s="34" t="str">
        <f t="shared" si="1"/>
        <v/>
      </c>
      <c r="M824" s="31"/>
    </row>
    <row r="825" ht="13.5" customHeight="1">
      <c r="A825" s="13"/>
      <c r="B825" s="30"/>
      <c r="C825" s="31"/>
      <c r="D825" s="31"/>
      <c r="E825" s="31"/>
      <c r="F825" s="30"/>
      <c r="G825" s="30"/>
      <c r="H825" s="30"/>
      <c r="I825" s="1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1" t="str">
        <f t="array" ref="J825">IF(I825&lt;&gt;"",INDEX(Def!$J$6:$L$10,MATCH(F825,Def!$I$6:$I$10,0),MATCH(I825,Def!$J$5:$L$5,0)),"")</f>
        <v/>
      </c>
      <c r="K825" s="33"/>
      <c r="L825" s="34" t="str">
        <f t="shared" si="1"/>
        <v/>
      </c>
      <c r="M825" s="31"/>
    </row>
    <row r="826" ht="13.5" customHeight="1">
      <c r="A826" s="13"/>
      <c r="B826" s="30"/>
      <c r="C826" s="31"/>
      <c r="D826" s="31"/>
      <c r="E826" s="31"/>
      <c r="F826" s="30"/>
      <c r="G826" s="30"/>
      <c r="H826" s="30"/>
      <c r="I826" s="1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1" t="str">
        <f t="array" ref="J826">IF(I826&lt;&gt;"",INDEX(Def!$J$6:$L$10,MATCH(F826,Def!$I$6:$I$10,0),MATCH(I826,Def!$J$5:$L$5,0)),"")</f>
        <v/>
      </c>
      <c r="K826" s="33"/>
      <c r="L826" s="34" t="str">
        <f t="shared" si="1"/>
        <v/>
      </c>
      <c r="M826" s="31"/>
    </row>
    <row r="827" ht="13.5" customHeight="1">
      <c r="A827" s="13"/>
      <c r="B827" s="30"/>
      <c r="C827" s="31"/>
      <c r="D827" s="31"/>
      <c r="E827" s="31"/>
      <c r="F827" s="30"/>
      <c r="G827" s="30"/>
      <c r="H827" s="30"/>
      <c r="I827" s="1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1" t="str">
        <f t="array" ref="J827">IF(I827&lt;&gt;"",INDEX(Def!$J$6:$L$10,MATCH(F827,Def!$I$6:$I$10,0),MATCH(I827,Def!$J$5:$L$5,0)),"")</f>
        <v/>
      </c>
      <c r="K827" s="33"/>
      <c r="L827" s="34" t="str">
        <f t="shared" si="1"/>
        <v/>
      </c>
      <c r="M827" s="31"/>
    </row>
    <row r="828" ht="13.5" customHeight="1">
      <c r="A828" s="13"/>
      <c r="B828" s="30"/>
      <c r="C828" s="31"/>
      <c r="D828" s="31"/>
      <c r="E828" s="31"/>
      <c r="F828" s="30"/>
      <c r="G828" s="30"/>
      <c r="H828" s="30"/>
      <c r="I828" s="1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1" t="str">
        <f t="array" ref="J828">IF(I828&lt;&gt;"",INDEX(Def!$J$6:$L$10,MATCH(F828,Def!$I$6:$I$10,0),MATCH(I828,Def!$J$5:$L$5,0)),"")</f>
        <v/>
      </c>
      <c r="K828" s="33"/>
      <c r="L828" s="34" t="str">
        <f t="shared" si="1"/>
        <v/>
      </c>
      <c r="M828" s="31"/>
    </row>
    <row r="829" ht="13.5" customHeight="1">
      <c r="A829" s="13"/>
      <c r="B829" s="30"/>
      <c r="C829" s="31"/>
      <c r="D829" s="31"/>
      <c r="E829" s="31"/>
      <c r="F829" s="30"/>
      <c r="G829" s="30"/>
      <c r="H829" s="30"/>
      <c r="I829" s="1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1" t="str">
        <f t="array" ref="J829">IF(I829&lt;&gt;"",INDEX(Def!$J$6:$L$10,MATCH(F829,Def!$I$6:$I$10,0),MATCH(I829,Def!$J$5:$L$5,0)),"")</f>
        <v/>
      </c>
      <c r="K829" s="33"/>
      <c r="L829" s="34" t="str">
        <f t="shared" si="1"/>
        <v/>
      </c>
      <c r="M829" s="31"/>
    </row>
    <row r="830" ht="13.5" customHeight="1">
      <c r="A830" s="13"/>
      <c r="B830" s="30"/>
      <c r="C830" s="31"/>
      <c r="D830" s="31"/>
      <c r="E830" s="31"/>
      <c r="F830" s="30"/>
      <c r="G830" s="30"/>
      <c r="H830" s="30"/>
      <c r="I830" s="1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1" t="str">
        <f t="array" ref="J830">IF(I830&lt;&gt;"",INDEX(Def!$J$6:$L$10,MATCH(F830,Def!$I$6:$I$10,0),MATCH(I830,Def!$J$5:$L$5,0)),"")</f>
        <v/>
      </c>
      <c r="K830" s="33"/>
      <c r="L830" s="34" t="str">
        <f t="shared" si="1"/>
        <v/>
      </c>
      <c r="M830" s="31"/>
    </row>
    <row r="831" ht="13.5" customHeight="1">
      <c r="A831" s="13"/>
      <c r="B831" s="30"/>
      <c r="C831" s="31"/>
      <c r="D831" s="31"/>
      <c r="E831" s="31"/>
      <c r="F831" s="30"/>
      <c r="G831" s="30"/>
      <c r="H831" s="30"/>
      <c r="I831" s="1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1" t="str">
        <f t="array" ref="J831">IF(I831&lt;&gt;"",INDEX(Def!$J$6:$L$10,MATCH(F831,Def!$I$6:$I$10,0),MATCH(I831,Def!$J$5:$L$5,0)),"")</f>
        <v/>
      </c>
      <c r="K831" s="33"/>
      <c r="L831" s="34" t="str">
        <f t="shared" si="1"/>
        <v/>
      </c>
      <c r="M831" s="31"/>
    </row>
    <row r="832" ht="13.5" customHeight="1">
      <c r="A832" s="13"/>
      <c r="B832" s="30"/>
      <c r="C832" s="31"/>
      <c r="D832" s="31"/>
      <c r="E832" s="31"/>
      <c r="F832" s="30"/>
      <c r="G832" s="30"/>
      <c r="H832" s="30"/>
      <c r="I832" s="1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1" t="str">
        <f t="array" ref="J832">IF(I832&lt;&gt;"",INDEX(Def!$J$6:$L$10,MATCH(F832,Def!$I$6:$I$10,0),MATCH(I832,Def!$J$5:$L$5,0)),"")</f>
        <v/>
      </c>
      <c r="K832" s="33"/>
      <c r="L832" s="34" t="str">
        <f t="shared" si="1"/>
        <v/>
      </c>
      <c r="M832" s="31"/>
    </row>
    <row r="833" ht="13.5" customHeight="1">
      <c r="A833" s="13"/>
      <c r="B833" s="30"/>
      <c r="C833" s="31"/>
      <c r="D833" s="31"/>
      <c r="E833" s="31"/>
      <c r="F833" s="30"/>
      <c r="G833" s="30"/>
      <c r="H833" s="30"/>
      <c r="I833" s="1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1" t="str">
        <f t="array" ref="J833">IF(I833&lt;&gt;"",INDEX(Def!$J$6:$L$10,MATCH(F833,Def!$I$6:$I$10,0),MATCH(I833,Def!$J$5:$L$5,0)),"")</f>
        <v/>
      </c>
      <c r="K833" s="33"/>
      <c r="L833" s="34" t="str">
        <f t="shared" si="1"/>
        <v/>
      </c>
      <c r="M833" s="31"/>
    </row>
    <row r="834" ht="13.5" customHeight="1">
      <c r="A834" s="13"/>
      <c r="B834" s="30"/>
      <c r="C834" s="31"/>
      <c r="D834" s="31"/>
      <c r="E834" s="31"/>
      <c r="F834" s="30"/>
      <c r="G834" s="30"/>
      <c r="H834" s="30"/>
      <c r="I834" s="1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1" t="str">
        <f t="array" ref="J834">IF(I834&lt;&gt;"",INDEX(Def!$J$6:$L$10,MATCH(F834,Def!$I$6:$I$10,0),MATCH(I834,Def!$J$5:$L$5,0)),"")</f>
        <v/>
      </c>
      <c r="K834" s="33"/>
      <c r="L834" s="34" t="str">
        <f t="shared" si="1"/>
        <v/>
      </c>
      <c r="M834" s="31"/>
    </row>
    <row r="835" ht="13.5" customHeight="1">
      <c r="A835" s="13"/>
      <c r="B835" s="30"/>
      <c r="C835" s="31"/>
      <c r="D835" s="31"/>
      <c r="E835" s="31"/>
      <c r="F835" s="30"/>
      <c r="G835" s="30"/>
      <c r="H835" s="30"/>
      <c r="I835" s="1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1" t="str">
        <f t="array" ref="J835">IF(I835&lt;&gt;"",INDEX(Def!$J$6:$L$10,MATCH(F835,Def!$I$6:$I$10,0),MATCH(I835,Def!$J$5:$L$5,0)),"")</f>
        <v/>
      </c>
      <c r="K835" s="33"/>
      <c r="L835" s="34" t="str">
        <f t="shared" si="1"/>
        <v/>
      </c>
      <c r="M835" s="31"/>
    </row>
    <row r="836" ht="13.5" customHeight="1">
      <c r="A836" s="13"/>
      <c r="B836" s="30"/>
      <c r="C836" s="31"/>
      <c r="D836" s="31"/>
      <c r="E836" s="31"/>
      <c r="F836" s="30"/>
      <c r="G836" s="30"/>
      <c r="H836" s="30"/>
      <c r="I836" s="1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1" t="str">
        <f t="array" ref="J836">IF(I836&lt;&gt;"",INDEX(Def!$J$6:$L$10,MATCH(F836,Def!$I$6:$I$10,0),MATCH(I836,Def!$J$5:$L$5,0)),"")</f>
        <v/>
      </c>
      <c r="K836" s="33"/>
      <c r="L836" s="34" t="str">
        <f t="shared" si="1"/>
        <v/>
      </c>
      <c r="M836" s="31"/>
    </row>
    <row r="837" ht="13.5" customHeight="1">
      <c r="A837" s="13"/>
      <c r="B837" s="30"/>
      <c r="C837" s="31"/>
      <c r="D837" s="31"/>
      <c r="E837" s="31"/>
      <c r="F837" s="30"/>
      <c r="G837" s="30"/>
      <c r="H837" s="30"/>
      <c r="I837" s="1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1" t="str">
        <f t="array" ref="J837">IF(I837&lt;&gt;"",INDEX(Def!$J$6:$L$10,MATCH(F837,Def!$I$6:$I$10,0),MATCH(I837,Def!$J$5:$L$5,0)),"")</f>
        <v/>
      </c>
      <c r="K837" s="33"/>
      <c r="L837" s="34" t="str">
        <f t="shared" si="1"/>
        <v/>
      </c>
      <c r="M837" s="31"/>
    </row>
    <row r="838" ht="13.5" customHeight="1">
      <c r="A838" s="13"/>
      <c r="B838" s="30"/>
      <c r="C838" s="31"/>
      <c r="D838" s="31"/>
      <c r="E838" s="31"/>
      <c r="F838" s="30"/>
      <c r="G838" s="30"/>
      <c r="H838" s="30"/>
      <c r="I838" s="1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1" t="str">
        <f t="array" ref="J838">IF(I838&lt;&gt;"",INDEX(Def!$J$6:$L$10,MATCH(F838,Def!$I$6:$I$10,0),MATCH(I838,Def!$J$5:$L$5,0)),"")</f>
        <v/>
      </c>
      <c r="K838" s="33"/>
      <c r="L838" s="34" t="str">
        <f t="shared" si="1"/>
        <v/>
      </c>
      <c r="M838" s="31"/>
    </row>
    <row r="839" ht="13.5" customHeight="1">
      <c r="A839" s="13"/>
      <c r="B839" s="30"/>
      <c r="C839" s="31"/>
      <c r="D839" s="31"/>
      <c r="E839" s="31"/>
      <c r="F839" s="30"/>
      <c r="G839" s="30"/>
      <c r="H839" s="30"/>
      <c r="I839" s="1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1" t="str">
        <f t="array" ref="J839">IF(I839&lt;&gt;"",INDEX(Def!$J$6:$L$10,MATCH(F839,Def!$I$6:$I$10,0),MATCH(I839,Def!$J$5:$L$5,0)),"")</f>
        <v/>
      </c>
      <c r="K839" s="33"/>
      <c r="L839" s="34" t="str">
        <f t="shared" si="1"/>
        <v/>
      </c>
      <c r="M839" s="31"/>
    </row>
    <row r="840" ht="13.5" customHeight="1">
      <c r="A840" s="13"/>
      <c r="B840" s="30"/>
      <c r="C840" s="31"/>
      <c r="D840" s="31"/>
      <c r="E840" s="31"/>
      <c r="F840" s="30"/>
      <c r="G840" s="30"/>
      <c r="H840" s="30"/>
      <c r="I840" s="1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1" t="str">
        <f t="array" ref="J840">IF(I840&lt;&gt;"",INDEX(Def!$J$6:$L$10,MATCH(F840,Def!$I$6:$I$10,0),MATCH(I840,Def!$J$5:$L$5,0)),"")</f>
        <v/>
      </c>
      <c r="K840" s="33"/>
      <c r="L840" s="34" t="str">
        <f t="shared" si="1"/>
        <v/>
      </c>
      <c r="M840" s="31"/>
    </row>
    <row r="841" ht="13.5" customHeight="1">
      <c r="A841" s="13"/>
      <c r="B841" s="30"/>
      <c r="C841" s="31"/>
      <c r="D841" s="31"/>
      <c r="E841" s="31"/>
      <c r="F841" s="30"/>
      <c r="G841" s="30"/>
      <c r="H841" s="30"/>
      <c r="I841" s="1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1" t="str">
        <f t="array" ref="J841">IF(I841&lt;&gt;"",INDEX(Def!$J$6:$L$10,MATCH(F841,Def!$I$6:$I$10,0),MATCH(I841,Def!$J$5:$L$5,0)),"")</f>
        <v/>
      </c>
      <c r="K841" s="33"/>
      <c r="L841" s="34" t="str">
        <f t="shared" si="1"/>
        <v/>
      </c>
      <c r="M841" s="31"/>
    </row>
    <row r="842" ht="13.5" customHeight="1">
      <c r="A842" s="13"/>
      <c r="B842" s="30"/>
      <c r="C842" s="31"/>
      <c r="D842" s="31"/>
      <c r="E842" s="31"/>
      <c r="F842" s="30"/>
      <c r="G842" s="30"/>
      <c r="H842" s="30"/>
      <c r="I842" s="1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1" t="str">
        <f t="array" ref="J842">IF(I842&lt;&gt;"",INDEX(Def!$J$6:$L$10,MATCH(F842,Def!$I$6:$I$10,0),MATCH(I842,Def!$J$5:$L$5,0)),"")</f>
        <v/>
      </c>
      <c r="K842" s="33"/>
      <c r="L842" s="34" t="str">
        <f t="shared" si="1"/>
        <v/>
      </c>
      <c r="M842" s="31"/>
    </row>
    <row r="843" ht="13.5" customHeight="1">
      <c r="A843" s="13"/>
      <c r="B843" s="30"/>
      <c r="C843" s="31"/>
      <c r="D843" s="31"/>
      <c r="E843" s="31"/>
      <c r="F843" s="30"/>
      <c r="G843" s="30"/>
      <c r="H843" s="30"/>
      <c r="I843" s="1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1" t="str">
        <f t="array" ref="J843">IF(I843&lt;&gt;"",INDEX(Def!$J$6:$L$10,MATCH(F843,Def!$I$6:$I$10,0),MATCH(I843,Def!$J$5:$L$5,0)),"")</f>
        <v/>
      </c>
      <c r="K843" s="33"/>
      <c r="L843" s="34" t="str">
        <f t="shared" si="1"/>
        <v/>
      </c>
      <c r="M843" s="31"/>
    </row>
    <row r="844" ht="13.5" customHeight="1">
      <c r="A844" s="13"/>
      <c r="B844" s="30"/>
      <c r="C844" s="31"/>
      <c r="D844" s="31"/>
      <c r="E844" s="31"/>
      <c r="F844" s="30"/>
      <c r="G844" s="30"/>
      <c r="H844" s="30"/>
      <c r="I844" s="1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1" t="str">
        <f t="array" ref="J844">IF(I844&lt;&gt;"",INDEX(Def!$J$6:$L$10,MATCH(F844,Def!$I$6:$I$10,0),MATCH(I844,Def!$J$5:$L$5,0)),"")</f>
        <v/>
      </c>
      <c r="K844" s="33"/>
      <c r="L844" s="34" t="str">
        <f t="shared" si="1"/>
        <v/>
      </c>
      <c r="M844" s="31"/>
    </row>
    <row r="845" ht="13.5" customHeight="1">
      <c r="A845" s="13"/>
      <c r="B845" s="30"/>
      <c r="C845" s="31"/>
      <c r="D845" s="31"/>
      <c r="E845" s="31"/>
      <c r="F845" s="30"/>
      <c r="G845" s="30"/>
      <c r="H845" s="30"/>
      <c r="I845" s="1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1" t="str">
        <f t="array" ref="J845">IF(I845&lt;&gt;"",INDEX(Def!$J$6:$L$10,MATCH(F845,Def!$I$6:$I$10,0),MATCH(I845,Def!$J$5:$L$5,0)),"")</f>
        <v/>
      </c>
      <c r="K845" s="33"/>
      <c r="L845" s="34" t="str">
        <f t="shared" si="1"/>
        <v/>
      </c>
      <c r="M845" s="31"/>
    </row>
    <row r="846" ht="13.5" customHeight="1">
      <c r="A846" s="13"/>
      <c r="B846" s="30"/>
      <c r="C846" s="31"/>
      <c r="D846" s="31"/>
      <c r="E846" s="31"/>
      <c r="F846" s="30"/>
      <c r="G846" s="30"/>
      <c r="H846" s="30"/>
      <c r="I846" s="1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1" t="str">
        <f t="array" ref="J846">IF(I846&lt;&gt;"",INDEX(Def!$J$6:$L$10,MATCH(F846,Def!$I$6:$I$10,0),MATCH(I846,Def!$J$5:$L$5,0)),"")</f>
        <v/>
      </c>
      <c r="K846" s="33"/>
      <c r="L846" s="34" t="str">
        <f t="shared" si="1"/>
        <v/>
      </c>
      <c r="M846" s="31"/>
    </row>
    <row r="847" ht="13.5" customHeight="1">
      <c r="A847" s="13"/>
      <c r="B847" s="30"/>
      <c r="C847" s="31"/>
      <c r="D847" s="31"/>
      <c r="E847" s="31"/>
      <c r="F847" s="30"/>
      <c r="G847" s="30"/>
      <c r="H847" s="30"/>
      <c r="I847" s="1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1" t="str">
        <f t="array" ref="J847">IF(I847&lt;&gt;"",INDEX(Def!$J$6:$L$10,MATCH(F847,Def!$I$6:$I$10,0),MATCH(I847,Def!$J$5:$L$5,0)),"")</f>
        <v/>
      </c>
      <c r="K847" s="33"/>
      <c r="L847" s="34" t="str">
        <f t="shared" si="1"/>
        <v/>
      </c>
      <c r="M847" s="31"/>
    </row>
    <row r="848" ht="13.5" customHeight="1">
      <c r="A848" s="13"/>
      <c r="B848" s="30"/>
      <c r="C848" s="31"/>
      <c r="D848" s="31"/>
      <c r="E848" s="31"/>
      <c r="F848" s="30"/>
      <c r="G848" s="30"/>
      <c r="H848" s="30"/>
      <c r="I848" s="1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1" t="str">
        <f t="array" ref="J848">IF(I848&lt;&gt;"",INDEX(Def!$J$6:$L$10,MATCH(F848,Def!$I$6:$I$10,0),MATCH(I848,Def!$J$5:$L$5,0)),"")</f>
        <v/>
      </c>
      <c r="K848" s="33"/>
      <c r="L848" s="34" t="str">
        <f t="shared" si="1"/>
        <v/>
      </c>
      <c r="M848" s="31"/>
    </row>
    <row r="849" ht="13.5" customHeight="1">
      <c r="A849" s="13"/>
      <c r="B849" s="30"/>
      <c r="C849" s="31"/>
      <c r="D849" s="31"/>
      <c r="E849" s="31"/>
      <c r="F849" s="30"/>
      <c r="G849" s="30"/>
      <c r="H849" s="30"/>
      <c r="I849" s="1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1" t="str">
        <f t="array" ref="J849">IF(I849&lt;&gt;"",INDEX(Def!$J$6:$L$10,MATCH(F849,Def!$I$6:$I$10,0),MATCH(I849,Def!$J$5:$L$5,0)),"")</f>
        <v/>
      </c>
      <c r="K849" s="33"/>
      <c r="L849" s="34" t="str">
        <f t="shared" si="1"/>
        <v/>
      </c>
      <c r="M849" s="31"/>
    </row>
    <row r="850" ht="13.5" customHeight="1">
      <c r="A850" s="13"/>
      <c r="B850" s="30"/>
      <c r="C850" s="31"/>
      <c r="D850" s="31"/>
      <c r="E850" s="31"/>
      <c r="F850" s="30"/>
      <c r="G850" s="30"/>
      <c r="H850" s="30"/>
      <c r="I850" s="1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1" t="str">
        <f t="array" ref="J850">IF(I850&lt;&gt;"",INDEX(Def!$J$6:$L$10,MATCH(F850,Def!$I$6:$I$10,0),MATCH(I850,Def!$J$5:$L$5,0)),"")</f>
        <v/>
      </c>
      <c r="K850" s="33"/>
      <c r="L850" s="34" t="str">
        <f t="shared" si="1"/>
        <v/>
      </c>
      <c r="M850" s="31"/>
    </row>
    <row r="851" ht="13.5" customHeight="1">
      <c r="A851" s="13"/>
      <c r="B851" s="30"/>
      <c r="C851" s="31"/>
      <c r="D851" s="31"/>
      <c r="E851" s="31"/>
      <c r="F851" s="30"/>
      <c r="G851" s="30"/>
      <c r="H851" s="30"/>
      <c r="I851" s="1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1" t="str">
        <f t="array" ref="J851">IF(I851&lt;&gt;"",INDEX(Def!$J$6:$L$10,MATCH(F851,Def!$I$6:$I$10,0),MATCH(I851,Def!$J$5:$L$5,0)),"")</f>
        <v/>
      </c>
      <c r="K851" s="33"/>
      <c r="L851" s="34" t="str">
        <f t="shared" si="1"/>
        <v/>
      </c>
      <c r="M851" s="31"/>
    </row>
    <row r="852" ht="13.5" customHeight="1">
      <c r="A852" s="13"/>
      <c r="B852" s="30"/>
      <c r="C852" s="31"/>
      <c r="D852" s="31"/>
      <c r="E852" s="31"/>
      <c r="F852" s="30"/>
      <c r="G852" s="30"/>
      <c r="H852" s="30"/>
      <c r="I852" s="1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1" t="str">
        <f t="array" ref="J852">IF(I852&lt;&gt;"",INDEX(Def!$J$6:$L$10,MATCH(F852,Def!$I$6:$I$10,0),MATCH(I852,Def!$J$5:$L$5,0)),"")</f>
        <v/>
      </c>
      <c r="K852" s="33"/>
      <c r="L852" s="34" t="str">
        <f t="shared" si="1"/>
        <v/>
      </c>
      <c r="M852" s="31"/>
    </row>
    <row r="853" ht="13.5" customHeight="1">
      <c r="A853" s="13"/>
      <c r="B853" s="30"/>
      <c r="C853" s="31"/>
      <c r="D853" s="31"/>
      <c r="E853" s="31"/>
      <c r="F853" s="30"/>
      <c r="G853" s="30"/>
      <c r="H853" s="30"/>
      <c r="I853" s="1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1" t="str">
        <f t="array" ref="J853">IF(I853&lt;&gt;"",INDEX(Def!$J$6:$L$10,MATCH(F853,Def!$I$6:$I$10,0),MATCH(I853,Def!$J$5:$L$5,0)),"")</f>
        <v/>
      </c>
      <c r="K853" s="33"/>
      <c r="L853" s="34" t="str">
        <f t="shared" si="1"/>
        <v/>
      </c>
      <c r="M853" s="31"/>
    </row>
    <row r="854" ht="13.5" customHeight="1">
      <c r="A854" s="13"/>
      <c r="B854" s="30"/>
      <c r="C854" s="31"/>
      <c r="D854" s="31"/>
      <c r="E854" s="31"/>
      <c r="F854" s="30"/>
      <c r="G854" s="30"/>
      <c r="H854" s="30"/>
      <c r="I854" s="1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1" t="str">
        <f t="array" ref="J854">IF(I854&lt;&gt;"",INDEX(Def!$J$6:$L$10,MATCH(F854,Def!$I$6:$I$10,0),MATCH(I854,Def!$J$5:$L$5,0)),"")</f>
        <v/>
      </c>
      <c r="K854" s="33"/>
      <c r="L854" s="34" t="str">
        <f t="shared" si="1"/>
        <v/>
      </c>
      <c r="M854" s="31"/>
    </row>
    <row r="855" ht="13.5" customHeight="1">
      <c r="A855" s="13"/>
      <c r="B855" s="30"/>
      <c r="C855" s="31"/>
      <c r="D855" s="31"/>
      <c r="E855" s="31"/>
      <c r="F855" s="30"/>
      <c r="G855" s="30"/>
      <c r="H855" s="30"/>
      <c r="I855" s="1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1" t="str">
        <f t="array" ref="J855">IF(I855&lt;&gt;"",INDEX(Def!$J$6:$L$10,MATCH(F855,Def!$I$6:$I$10,0),MATCH(I855,Def!$J$5:$L$5,0)),"")</f>
        <v/>
      </c>
      <c r="K855" s="33"/>
      <c r="L855" s="34" t="str">
        <f t="shared" si="1"/>
        <v/>
      </c>
      <c r="M855" s="31"/>
    </row>
    <row r="856" ht="13.5" customHeight="1">
      <c r="A856" s="13"/>
      <c r="B856" s="30"/>
      <c r="C856" s="31"/>
      <c r="D856" s="31"/>
      <c r="E856" s="31"/>
      <c r="F856" s="30"/>
      <c r="G856" s="30"/>
      <c r="H856" s="30"/>
      <c r="I856" s="1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1" t="str">
        <f t="array" ref="J856">IF(I856&lt;&gt;"",INDEX(Def!$J$6:$L$10,MATCH(F856,Def!$I$6:$I$10,0),MATCH(I856,Def!$J$5:$L$5,0)),"")</f>
        <v/>
      </c>
      <c r="K856" s="33"/>
      <c r="L856" s="34" t="str">
        <f t="shared" si="1"/>
        <v/>
      </c>
      <c r="M856" s="31"/>
    </row>
    <row r="857" ht="13.5" customHeight="1">
      <c r="A857" s="13"/>
      <c r="B857" s="30"/>
      <c r="C857" s="31"/>
      <c r="D857" s="31"/>
      <c r="E857" s="31"/>
      <c r="F857" s="30"/>
      <c r="G857" s="30"/>
      <c r="H857" s="30"/>
      <c r="I857" s="1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1" t="str">
        <f t="array" ref="J857">IF(I857&lt;&gt;"",INDEX(Def!$J$6:$L$10,MATCH(F857,Def!$I$6:$I$10,0),MATCH(I857,Def!$J$5:$L$5,0)),"")</f>
        <v/>
      </c>
      <c r="K857" s="33"/>
      <c r="L857" s="34" t="str">
        <f t="shared" si="1"/>
        <v/>
      </c>
      <c r="M857" s="31"/>
    </row>
    <row r="858" ht="13.5" customHeight="1">
      <c r="A858" s="13"/>
      <c r="B858" s="30"/>
      <c r="C858" s="31"/>
      <c r="D858" s="31"/>
      <c r="E858" s="31"/>
      <c r="F858" s="30"/>
      <c r="G858" s="30"/>
      <c r="H858" s="30"/>
      <c r="I858" s="1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1" t="str">
        <f t="array" ref="J858">IF(I858&lt;&gt;"",INDEX(Def!$J$6:$L$10,MATCH(F858,Def!$I$6:$I$10,0),MATCH(I858,Def!$J$5:$L$5,0)),"")</f>
        <v/>
      </c>
      <c r="K858" s="33"/>
      <c r="L858" s="34" t="str">
        <f t="shared" si="1"/>
        <v/>
      </c>
      <c r="M858" s="31"/>
    </row>
    <row r="859" ht="13.5" customHeight="1">
      <c r="A859" s="13"/>
      <c r="B859" s="30"/>
      <c r="C859" s="31"/>
      <c r="D859" s="31"/>
      <c r="E859" s="31"/>
      <c r="F859" s="30"/>
      <c r="G859" s="30"/>
      <c r="H859" s="30"/>
      <c r="I859" s="1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1" t="str">
        <f t="array" ref="J859">IF(I859&lt;&gt;"",INDEX(Def!$J$6:$L$10,MATCH(F859,Def!$I$6:$I$10,0),MATCH(I859,Def!$J$5:$L$5,0)),"")</f>
        <v/>
      </c>
      <c r="K859" s="33"/>
      <c r="L859" s="34" t="str">
        <f t="shared" si="1"/>
        <v/>
      </c>
      <c r="M859" s="31"/>
    </row>
    <row r="860" ht="13.5" customHeight="1">
      <c r="A860" s="13"/>
      <c r="B860" s="30"/>
      <c r="C860" s="31"/>
      <c r="D860" s="31"/>
      <c r="E860" s="31"/>
      <c r="F860" s="30"/>
      <c r="G860" s="30"/>
      <c r="H860" s="30"/>
      <c r="I860" s="1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1" t="str">
        <f t="array" ref="J860">IF(I860&lt;&gt;"",INDEX(Def!$J$6:$L$10,MATCH(F860,Def!$I$6:$I$10,0),MATCH(I860,Def!$J$5:$L$5,0)),"")</f>
        <v/>
      </c>
      <c r="K860" s="33"/>
      <c r="L860" s="34" t="str">
        <f t="shared" si="1"/>
        <v/>
      </c>
      <c r="M860" s="31"/>
    </row>
    <row r="861" ht="13.5" customHeight="1">
      <c r="A861" s="13"/>
      <c r="B861" s="30"/>
      <c r="C861" s="31"/>
      <c r="D861" s="31"/>
      <c r="E861" s="31"/>
      <c r="F861" s="30"/>
      <c r="G861" s="30"/>
      <c r="H861" s="30"/>
      <c r="I861" s="1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1" t="str">
        <f t="array" ref="J861">IF(I861&lt;&gt;"",INDEX(Def!$J$6:$L$10,MATCH(F861,Def!$I$6:$I$10,0),MATCH(I861,Def!$J$5:$L$5,0)),"")</f>
        <v/>
      </c>
      <c r="K861" s="33"/>
      <c r="L861" s="34" t="str">
        <f t="shared" si="1"/>
        <v/>
      </c>
      <c r="M861" s="31"/>
    </row>
    <row r="862" ht="13.5" customHeight="1">
      <c r="A862" s="13"/>
      <c r="B862" s="30"/>
      <c r="C862" s="31"/>
      <c r="D862" s="31"/>
      <c r="E862" s="31"/>
      <c r="F862" s="30"/>
      <c r="G862" s="30"/>
      <c r="H862" s="30"/>
      <c r="I862" s="1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1" t="str">
        <f t="array" ref="J862">IF(I862&lt;&gt;"",INDEX(Def!$J$6:$L$10,MATCH(F862,Def!$I$6:$I$10,0),MATCH(I862,Def!$J$5:$L$5,0)),"")</f>
        <v/>
      </c>
      <c r="K862" s="33"/>
      <c r="L862" s="34" t="str">
        <f t="shared" si="1"/>
        <v/>
      </c>
      <c r="M862" s="31"/>
    </row>
    <row r="863" ht="13.5" customHeight="1">
      <c r="A863" s="13"/>
      <c r="B863" s="30"/>
      <c r="C863" s="31"/>
      <c r="D863" s="31"/>
      <c r="E863" s="31"/>
      <c r="F863" s="30"/>
      <c r="G863" s="30"/>
      <c r="H863" s="30"/>
      <c r="I863" s="1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1" t="str">
        <f t="array" ref="J863">IF(I863&lt;&gt;"",INDEX(Def!$J$6:$L$10,MATCH(F863,Def!$I$6:$I$10,0),MATCH(I863,Def!$J$5:$L$5,0)),"")</f>
        <v/>
      </c>
      <c r="K863" s="33"/>
      <c r="L863" s="34" t="str">
        <f t="shared" si="1"/>
        <v/>
      </c>
      <c r="M863" s="31"/>
    </row>
    <row r="864" ht="13.5" customHeight="1">
      <c r="A864" s="13"/>
      <c r="B864" s="30"/>
      <c r="C864" s="31"/>
      <c r="D864" s="31"/>
      <c r="E864" s="31"/>
      <c r="F864" s="30"/>
      <c r="G864" s="30"/>
      <c r="H864" s="30"/>
      <c r="I864" s="1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1" t="str">
        <f t="array" ref="J864">IF(I864&lt;&gt;"",INDEX(Def!$J$6:$L$10,MATCH(F864,Def!$I$6:$I$10,0),MATCH(I864,Def!$J$5:$L$5,0)),"")</f>
        <v/>
      </c>
      <c r="K864" s="33"/>
      <c r="L864" s="34" t="str">
        <f t="shared" si="1"/>
        <v/>
      </c>
      <c r="M864" s="31"/>
    </row>
    <row r="865" ht="13.5" customHeight="1">
      <c r="A865" s="13"/>
      <c r="B865" s="30"/>
      <c r="C865" s="31"/>
      <c r="D865" s="31"/>
      <c r="E865" s="31"/>
      <c r="F865" s="30"/>
      <c r="G865" s="30"/>
      <c r="H865" s="30"/>
      <c r="I865" s="1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1" t="str">
        <f t="array" ref="J865">IF(I865&lt;&gt;"",INDEX(Def!$J$6:$L$10,MATCH(F865,Def!$I$6:$I$10,0),MATCH(I865,Def!$J$5:$L$5,0)),"")</f>
        <v/>
      </c>
      <c r="K865" s="33"/>
      <c r="L865" s="34" t="str">
        <f t="shared" si="1"/>
        <v/>
      </c>
      <c r="M865" s="31"/>
    </row>
    <row r="866" ht="13.5" customHeight="1">
      <c r="A866" s="13"/>
      <c r="B866" s="30"/>
      <c r="C866" s="31"/>
      <c r="D866" s="31"/>
      <c r="E866" s="31"/>
      <c r="F866" s="30"/>
      <c r="G866" s="30"/>
      <c r="H866" s="30"/>
      <c r="I866" s="1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1" t="str">
        <f t="array" ref="J866">IF(I866&lt;&gt;"",INDEX(Def!$J$6:$L$10,MATCH(F866,Def!$I$6:$I$10,0),MATCH(I866,Def!$J$5:$L$5,0)),"")</f>
        <v/>
      </c>
      <c r="K866" s="33"/>
      <c r="L866" s="34" t="str">
        <f t="shared" si="1"/>
        <v/>
      </c>
      <c r="M866" s="31"/>
    </row>
    <row r="867" ht="13.5" customHeight="1">
      <c r="A867" s="13"/>
      <c r="B867" s="30"/>
      <c r="C867" s="31"/>
      <c r="D867" s="31"/>
      <c r="E867" s="31"/>
      <c r="F867" s="30"/>
      <c r="G867" s="30"/>
      <c r="H867" s="30"/>
      <c r="I867" s="1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1" t="str">
        <f t="array" ref="J867">IF(I867&lt;&gt;"",INDEX(Def!$J$6:$L$10,MATCH(F867,Def!$I$6:$I$10,0),MATCH(I867,Def!$J$5:$L$5,0)),"")</f>
        <v/>
      </c>
      <c r="K867" s="33"/>
      <c r="L867" s="34" t="str">
        <f t="shared" si="1"/>
        <v/>
      </c>
      <c r="M867" s="31"/>
    </row>
    <row r="868" ht="13.5" customHeight="1">
      <c r="A868" s="13"/>
      <c r="B868" s="30"/>
      <c r="C868" s="31"/>
      <c r="D868" s="31"/>
      <c r="E868" s="31"/>
      <c r="F868" s="30"/>
      <c r="G868" s="30"/>
      <c r="H868" s="30"/>
      <c r="I868" s="1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1" t="str">
        <f t="array" ref="J868">IF(I868&lt;&gt;"",INDEX(Def!$J$6:$L$10,MATCH(F868,Def!$I$6:$I$10,0),MATCH(I868,Def!$J$5:$L$5,0)),"")</f>
        <v/>
      </c>
      <c r="K868" s="33"/>
      <c r="L868" s="34" t="str">
        <f t="shared" si="1"/>
        <v/>
      </c>
      <c r="M868" s="31"/>
    </row>
    <row r="869" ht="13.5" customHeight="1">
      <c r="A869" s="13"/>
      <c r="B869" s="30"/>
      <c r="C869" s="31"/>
      <c r="D869" s="31"/>
      <c r="E869" s="31"/>
      <c r="F869" s="30"/>
      <c r="G869" s="30"/>
      <c r="H869" s="30"/>
      <c r="I869" s="1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1" t="str">
        <f t="array" ref="J869">IF(I869&lt;&gt;"",INDEX(Def!$J$6:$L$10,MATCH(F869,Def!$I$6:$I$10,0),MATCH(I869,Def!$J$5:$L$5,0)),"")</f>
        <v/>
      </c>
      <c r="K869" s="33"/>
      <c r="L869" s="34" t="str">
        <f t="shared" si="1"/>
        <v/>
      </c>
      <c r="M869" s="31"/>
    </row>
    <row r="870" ht="13.5" customHeight="1">
      <c r="A870" s="13"/>
      <c r="B870" s="30"/>
      <c r="C870" s="31"/>
      <c r="D870" s="31"/>
      <c r="E870" s="31"/>
      <c r="F870" s="30"/>
      <c r="G870" s="30"/>
      <c r="H870" s="30"/>
      <c r="I870" s="1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1" t="str">
        <f t="array" ref="J870">IF(I870&lt;&gt;"",INDEX(Def!$J$6:$L$10,MATCH(F870,Def!$I$6:$I$10,0),MATCH(I870,Def!$J$5:$L$5,0)),"")</f>
        <v/>
      </c>
      <c r="K870" s="33"/>
      <c r="L870" s="34" t="str">
        <f t="shared" si="1"/>
        <v/>
      </c>
      <c r="M870" s="31"/>
    </row>
    <row r="871" ht="13.5" customHeight="1">
      <c r="A871" s="13"/>
      <c r="B871" s="30"/>
      <c r="C871" s="31"/>
      <c r="D871" s="31"/>
      <c r="E871" s="31"/>
      <c r="F871" s="30"/>
      <c r="G871" s="30"/>
      <c r="H871" s="30"/>
      <c r="I871" s="1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1" t="str">
        <f t="array" ref="J871">IF(I871&lt;&gt;"",INDEX(Def!$J$6:$L$10,MATCH(F871,Def!$I$6:$I$10,0),MATCH(I871,Def!$J$5:$L$5,0)),"")</f>
        <v/>
      </c>
      <c r="K871" s="33"/>
      <c r="L871" s="34" t="str">
        <f t="shared" si="1"/>
        <v/>
      </c>
      <c r="M871" s="31"/>
    </row>
    <row r="872" ht="13.5" customHeight="1">
      <c r="A872" s="13"/>
      <c r="B872" s="30"/>
      <c r="C872" s="31"/>
      <c r="D872" s="31"/>
      <c r="E872" s="31"/>
      <c r="F872" s="30"/>
      <c r="G872" s="30"/>
      <c r="H872" s="30"/>
      <c r="I872" s="1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1" t="str">
        <f t="array" ref="J872">IF(I872&lt;&gt;"",INDEX(Def!$J$6:$L$10,MATCH(F872,Def!$I$6:$I$10,0),MATCH(I872,Def!$J$5:$L$5,0)),"")</f>
        <v/>
      </c>
      <c r="K872" s="33"/>
      <c r="L872" s="34" t="str">
        <f t="shared" si="1"/>
        <v/>
      </c>
      <c r="M872" s="31"/>
    </row>
    <row r="873" ht="13.5" customHeight="1">
      <c r="A873" s="13"/>
      <c r="B873" s="30"/>
      <c r="C873" s="31"/>
      <c r="D873" s="31"/>
      <c r="E873" s="31"/>
      <c r="F873" s="30"/>
      <c r="G873" s="30"/>
      <c r="H873" s="30"/>
      <c r="I873" s="1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1" t="str">
        <f t="array" ref="J873">IF(I873&lt;&gt;"",INDEX(Def!$J$6:$L$10,MATCH(F873,Def!$I$6:$I$10,0),MATCH(I873,Def!$J$5:$L$5,0)),"")</f>
        <v/>
      </c>
      <c r="K873" s="33"/>
      <c r="L873" s="34" t="str">
        <f t="shared" si="1"/>
        <v/>
      </c>
      <c r="M873" s="31"/>
    </row>
    <row r="874" ht="13.5" customHeight="1">
      <c r="A874" s="13"/>
      <c r="B874" s="30"/>
      <c r="C874" s="31"/>
      <c r="D874" s="31"/>
      <c r="E874" s="31"/>
      <c r="F874" s="30"/>
      <c r="G874" s="30"/>
      <c r="H874" s="30"/>
      <c r="I874" s="1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1" t="str">
        <f t="array" ref="J874">IF(I874&lt;&gt;"",INDEX(Def!$J$6:$L$10,MATCH(F874,Def!$I$6:$I$10,0),MATCH(I874,Def!$J$5:$L$5,0)),"")</f>
        <v/>
      </c>
      <c r="K874" s="33"/>
      <c r="L874" s="34" t="str">
        <f t="shared" si="1"/>
        <v/>
      </c>
      <c r="M874" s="31"/>
    </row>
    <row r="875" ht="13.5" customHeight="1">
      <c r="A875" s="13"/>
      <c r="B875" s="30"/>
      <c r="C875" s="31"/>
      <c r="D875" s="31"/>
      <c r="E875" s="31"/>
      <c r="F875" s="30"/>
      <c r="G875" s="30"/>
      <c r="H875" s="30"/>
      <c r="I875" s="1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1" t="str">
        <f t="array" ref="J875">IF(I875&lt;&gt;"",INDEX(Def!$J$6:$L$10,MATCH(F875,Def!$I$6:$I$10,0),MATCH(I875,Def!$J$5:$L$5,0)),"")</f>
        <v/>
      </c>
      <c r="K875" s="33"/>
      <c r="L875" s="34" t="str">
        <f t="shared" si="1"/>
        <v/>
      </c>
      <c r="M875" s="31"/>
    </row>
    <row r="876" ht="13.5" customHeight="1">
      <c r="A876" s="13"/>
      <c r="B876" s="30"/>
      <c r="C876" s="31"/>
      <c r="D876" s="31"/>
      <c r="E876" s="31"/>
      <c r="F876" s="30"/>
      <c r="G876" s="30"/>
      <c r="H876" s="30"/>
      <c r="I876" s="1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1" t="str">
        <f t="array" ref="J876">IF(I876&lt;&gt;"",INDEX(Def!$J$6:$L$10,MATCH(F876,Def!$I$6:$I$10,0),MATCH(I876,Def!$J$5:$L$5,0)),"")</f>
        <v/>
      </c>
      <c r="K876" s="33"/>
      <c r="L876" s="34" t="str">
        <f t="shared" si="1"/>
        <v/>
      </c>
      <c r="M876" s="31"/>
    </row>
    <row r="877" ht="13.5" customHeight="1">
      <c r="A877" s="13"/>
      <c r="B877" s="30"/>
      <c r="C877" s="31"/>
      <c r="D877" s="31"/>
      <c r="E877" s="31"/>
      <c r="F877" s="30"/>
      <c r="G877" s="30"/>
      <c r="H877" s="30"/>
      <c r="I877" s="1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1" t="str">
        <f t="array" ref="J877">IF(I877&lt;&gt;"",INDEX(Def!$J$6:$L$10,MATCH(F877,Def!$I$6:$I$10,0),MATCH(I877,Def!$J$5:$L$5,0)),"")</f>
        <v/>
      </c>
      <c r="K877" s="33"/>
      <c r="L877" s="34" t="str">
        <f t="shared" si="1"/>
        <v/>
      </c>
      <c r="M877" s="31"/>
    </row>
    <row r="878" ht="13.5" customHeight="1">
      <c r="A878" s="13"/>
      <c r="B878" s="30"/>
      <c r="C878" s="31"/>
      <c r="D878" s="31"/>
      <c r="E878" s="31"/>
      <c r="F878" s="30"/>
      <c r="G878" s="30"/>
      <c r="H878" s="30"/>
      <c r="I878" s="1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1" t="str">
        <f t="array" ref="J878">IF(I878&lt;&gt;"",INDEX(Def!$J$6:$L$10,MATCH(F878,Def!$I$6:$I$10,0),MATCH(I878,Def!$J$5:$L$5,0)),"")</f>
        <v/>
      </c>
      <c r="K878" s="33"/>
      <c r="L878" s="34" t="str">
        <f t="shared" si="1"/>
        <v/>
      </c>
      <c r="M878" s="31"/>
    </row>
    <row r="879" ht="13.5" customHeight="1">
      <c r="A879" s="13"/>
      <c r="B879" s="30"/>
      <c r="C879" s="31"/>
      <c r="D879" s="31"/>
      <c r="E879" s="31"/>
      <c r="F879" s="30"/>
      <c r="G879" s="30"/>
      <c r="H879" s="30"/>
      <c r="I879" s="1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1" t="str">
        <f t="array" ref="J879">IF(I879&lt;&gt;"",INDEX(Def!$J$6:$L$10,MATCH(F879,Def!$I$6:$I$10,0),MATCH(I879,Def!$J$5:$L$5,0)),"")</f>
        <v/>
      </c>
      <c r="K879" s="33"/>
      <c r="L879" s="34" t="str">
        <f t="shared" si="1"/>
        <v/>
      </c>
      <c r="M879" s="31"/>
    </row>
    <row r="880" ht="13.5" customHeight="1">
      <c r="A880" s="13"/>
      <c r="B880" s="30"/>
      <c r="C880" s="31"/>
      <c r="D880" s="31"/>
      <c r="E880" s="31"/>
      <c r="F880" s="30"/>
      <c r="G880" s="30"/>
      <c r="H880" s="30"/>
      <c r="I880" s="1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1" t="str">
        <f t="array" ref="J880">IF(I880&lt;&gt;"",INDEX(Def!$J$6:$L$10,MATCH(F880,Def!$I$6:$I$10,0),MATCH(I880,Def!$J$5:$L$5,0)),"")</f>
        <v/>
      </c>
      <c r="K880" s="33"/>
      <c r="L880" s="34" t="str">
        <f t="shared" si="1"/>
        <v/>
      </c>
      <c r="M880" s="31"/>
    </row>
    <row r="881" ht="13.5" customHeight="1">
      <c r="A881" s="13"/>
      <c r="B881" s="30"/>
      <c r="C881" s="31"/>
      <c r="D881" s="31"/>
      <c r="E881" s="31"/>
      <c r="F881" s="30"/>
      <c r="G881" s="30"/>
      <c r="H881" s="30"/>
      <c r="I881" s="1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1" t="str">
        <f t="array" ref="J881">IF(I881&lt;&gt;"",INDEX(Def!$J$6:$L$10,MATCH(F881,Def!$I$6:$I$10,0),MATCH(I881,Def!$J$5:$L$5,0)),"")</f>
        <v/>
      </c>
      <c r="K881" s="33"/>
      <c r="L881" s="34" t="str">
        <f t="shared" si="1"/>
        <v/>
      </c>
      <c r="M881" s="31"/>
    </row>
    <row r="882" ht="13.5" customHeight="1">
      <c r="A882" s="13"/>
      <c r="B882" s="30"/>
      <c r="C882" s="31"/>
      <c r="D882" s="31"/>
      <c r="E882" s="31"/>
      <c r="F882" s="30"/>
      <c r="G882" s="30"/>
      <c r="H882" s="30"/>
      <c r="I882" s="1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1" t="str">
        <f t="array" ref="J882">IF(I882&lt;&gt;"",INDEX(Def!$J$6:$L$10,MATCH(F882,Def!$I$6:$I$10,0),MATCH(I882,Def!$J$5:$L$5,0)),"")</f>
        <v/>
      </c>
      <c r="K882" s="33"/>
      <c r="L882" s="34" t="str">
        <f t="shared" si="1"/>
        <v/>
      </c>
      <c r="M882" s="31"/>
    </row>
    <row r="883" ht="13.5" customHeight="1">
      <c r="A883" s="13"/>
      <c r="B883" s="30"/>
      <c r="C883" s="31"/>
      <c r="D883" s="31"/>
      <c r="E883" s="31"/>
      <c r="F883" s="30"/>
      <c r="G883" s="30"/>
      <c r="H883" s="30"/>
      <c r="I883" s="1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1" t="str">
        <f t="array" ref="J883">IF(I883&lt;&gt;"",INDEX(Def!$J$6:$L$10,MATCH(F883,Def!$I$6:$I$10,0),MATCH(I883,Def!$J$5:$L$5,0)),"")</f>
        <v/>
      </c>
      <c r="K883" s="33"/>
      <c r="L883" s="34" t="str">
        <f t="shared" si="1"/>
        <v/>
      </c>
      <c r="M883" s="31"/>
    </row>
    <row r="884" ht="13.5" customHeight="1">
      <c r="A884" s="13"/>
      <c r="B884" s="30"/>
      <c r="C884" s="31"/>
      <c r="D884" s="31"/>
      <c r="E884" s="31"/>
      <c r="F884" s="30"/>
      <c r="G884" s="30"/>
      <c r="H884" s="30"/>
      <c r="I884" s="1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1" t="str">
        <f t="array" ref="J884">IF(I884&lt;&gt;"",INDEX(Def!$J$6:$L$10,MATCH(F884,Def!$I$6:$I$10,0),MATCH(I884,Def!$J$5:$L$5,0)),"")</f>
        <v/>
      </c>
      <c r="K884" s="33"/>
      <c r="L884" s="34" t="str">
        <f t="shared" si="1"/>
        <v/>
      </c>
      <c r="M884" s="31"/>
    </row>
    <row r="885" ht="13.5" customHeight="1">
      <c r="A885" s="13"/>
      <c r="B885" s="30"/>
      <c r="C885" s="31"/>
      <c r="D885" s="31"/>
      <c r="E885" s="31"/>
      <c r="F885" s="30"/>
      <c r="G885" s="30"/>
      <c r="H885" s="30"/>
      <c r="I885" s="1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1" t="str">
        <f t="array" ref="J885">IF(I885&lt;&gt;"",INDEX(Def!$J$6:$L$10,MATCH(F885,Def!$I$6:$I$10,0),MATCH(I885,Def!$J$5:$L$5,0)),"")</f>
        <v/>
      </c>
      <c r="K885" s="33"/>
      <c r="L885" s="34" t="str">
        <f t="shared" si="1"/>
        <v/>
      </c>
      <c r="M885" s="31"/>
    </row>
    <row r="886" ht="13.5" customHeight="1">
      <c r="A886" s="13"/>
      <c r="B886" s="30"/>
      <c r="C886" s="31"/>
      <c r="D886" s="31"/>
      <c r="E886" s="31"/>
      <c r="F886" s="30"/>
      <c r="G886" s="30"/>
      <c r="H886" s="30"/>
      <c r="I886" s="1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1" t="str">
        <f t="array" ref="J886">IF(I886&lt;&gt;"",INDEX(Def!$J$6:$L$10,MATCH(F886,Def!$I$6:$I$10,0),MATCH(I886,Def!$J$5:$L$5,0)),"")</f>
        <v/>
      </c>
      <c r="K886" s="33"/>
      <c r="L886" s="34" t="str">
        <f t="shared" si="1"/>
        <v/>
      </c>
      <c r="M886" s="31"/>
    </row>
    <row r="887" ht="13.5" customHeight="1">
      <c r="A887" s="13"/>
      <c r="B887" s="30"/>
      <c r="C887" s="31"/>
      <c r="D887" s="31"/>
      <c r="E887" s="31"/>
      <c r="F887" s="30"/>
      <c r="G887" s="30"/>
      <c r="H887" s="30"/>
      <c r="I887" s="1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1" t="str">
        <f t="array" ref="J887">IF(I887&lt;&gt;"",INDEX(Def!$J$6:$L$10,MATCH(F887,Def!$I$6:$I$10,0),MATCH(I887,Def!$J$5:$L$5,0)),"")</f>
        <v/>
      </c>
      <c r="K887" s="33"/>
      <c r="L887" s="34" t="str">
        <f t="shared" si="1"/>
        <v/>
      </c>
      <c r="M887" s="31"/>
    </row>
    <row r="888" ht="13.5" customHeight="1">
      <c r="A888" s="13"/>
      <c r="B888" s="30"/>
      <c r="C888" s="31"/>
      <c r="D888" s="31"/>
      <c r="E888" s="31"/>
      <c r="F888" s="30"/>
      <c r="G888" s="30"/>
      <c r="H888" s="30"/>
      <c r="I888" s="1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1" t="str">
        <f t="array" ref="J888">IF(I888&lt;&gt;"",INDEX(Def!$J$6:$L$10,MATCH(F888,Def!$I$6:$I$10,0),MATCH(I888,Def!$J$5:$L$5,0)),"")</f>
        <v/>
      </c>
      <c r="K888" s="33"/>
      <c r="L888" s="34" t="str">
        <f t="shared" si="1"/>
        <v/>
      </c>
      <c r="M888" s="31"/>
    </row>
    <row r="889" ht="13.5" customHeight="1">
      <c r="A889" s="13"/>
      <c r="B889" s="30"/>
      <c r="C889" s="31"/>
      <c r="D889" s="31"/>
      <c r="E889" s="31"/>
      <c r="F889" s="30"/>
      <c r="G889" s="30"/>
      <c r="H889" s="30"/>
      <c r="I889" s="1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1" t="str">
        <f t="array" ref="J889">IF(I889&lt;&gt;"",INDEX(Def!$J$6:$L$10,MATCH(F889,Def!$I$6:$I$10,0),MATCH(I889,Def!$J$5:$L$5,0)),"")</f>
        <v/>
      </c>
      <c r="K889" s="33"/>
      <c r="L889" s="34" t="str">
        <f t="shared" si="1"/>
        <v/>
      </c>
      <c r="M889" s="31"/>
    </row>
    <row r="890" ht="13.5" customHeight="1">
      <c r="A890" s="13"/>
      <c r="B890" s="30"/>
      <c r="C890" s="31"/>
      <c r="D890" s="31"/>
      <c r="E890" s="31"/>
      <c r="F890" s="30"/>
      <c r="G890" s="30"/>
      <c r="H890" s="30"/>
      <c r="I890" s="1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1" t="str">
        <f t="array" ref="J890">IF(I890&lt;&gt;"",INDEX(Def!$J$6:$L$10,MATCH(F890,Def!$I$6:$I$10,0),MATCH(I890,Def!$J$5:$L$5,0)),"")</f>
        <v/>
      </c>
      <c r="K890" s="33"/>
      <c r="L890" s="34" t="str">
        <f t="shared" si="1"/>
        <v/>
      </c>
      <c r="M890" s="31"/>
    </row>
    <row r="891" ht="13.5" customHeight="1">
      <c r="A891" s="13"/>
      <c r="B891" s="30"/>
      <c r="C891" s="31"/>
      <c r="D891" s="31"/>
      <c r="E891" s="31"/>
      <c r="F891" s="30"/>
      <c r="G891" s="30"/>
      <c r="H891" s="30"/>
      <c r="I891" s="1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1" t="str">
        <f t="array" ref="J891">IF(I891&lt;&gt;"",INDEX(Def!$J$6:$L$10,MATCH(F891,Def!$I$6:$I$10,0),MATCH(I891,Def!$J$5:$L$5,0)),"")</f>
        <v/>
      </c>
      <c r="K891" s="33"/>
      <c r="L891" s="34" t="str">
        <f t="shared" si="1"/>
        <v/>
      </c>
      <c r="M891" s="31"/>
    </row>
    <row r="892" ht="13.5" customHeight="1">
      <c r="A892" s="13"/>
      <c r="B892" s="30"/>
      <c r="C892" s="31"/>
      <c r="D892" s="31"/>
      <c r="E892" s="31"/>
      <c r="F892" s="30"/>
      <c r="G892" s="30"/>
      <c r="H892" s="30"/>
      <c r="I892" s="1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1" t="str">
        <f t="array" ref="J892">IF(I892&lt;&gt;"",INDEX(Def!$J$6:$L$10,MATCH(F892,Def!$I$6:$I$10,0),MATCH(I892,Def!$J$5:$L$5,0)),"")</f>
        <v/>
      </c>
      <c r="K892" s="33"/>
      <c r="L892" s="34" t="str">
        <f t="shared" si="1"/>
        <v/>
      </c>
      <c r="M892" s="31"/>
    </row>
    <row r="893" ht="13.5" customHeight="1">
      <c r="A893" s="13"/>
      <c r="B893" s="30"/>
      <c r="C893" s="31"/>
      <c r="D893" s="31"/>
      <c r="E893" s="31"/>
      <c r="F893" s="30"/>
      <c r="G893" s="30"/>
      <c r="H893" s="30"/>
      <c r="I893" s="1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1" t="str">
        <f t="array" ref="J893">IF(I893&lt;&gt;"",INDEX(Def!$J$6:$L$10,MATCH(F893,Def!$I$6:$I$10,0),MATCH(I893,Def!$J$5:$L$5,0)),"")</f>
        <v/>
      </c>
      <c r="K893" s="33"/>
      <c r="L893" s="34" t="str">
        <f t="shared" si="1"/>
        <v/>
      </c>
      <c r="M893" s="31"/>
    </row>
    <row r="894" ht="13.5" customHeight="1">
      <c r="A894" s="13"/>
      <c r="B894" s="30"/>
      <c r="C894" s="31"/>
      <c r="D894" s="31"/>
      <c r="E894" s="31"/>
      <c r="F894" s="30"/>
      <c r="G894" s="30"/>
      <c r="H894" s="30"/>
      <c r="I894" s="1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1" t="str">
        <f t="array" ref="J894">IF(I894&lt;&gt;"",INDEX(Def!$J$6:$L$10,MATCH(F894,Def!$I$6:$I$10,0),MATCH(I894,Def!$J$5:$L$5,0)),"")</f>
        <v/>
      </c>
      <c r="K894" s="33"/>
      <c r="L894" s="34" t="str">
        <f t="shared" si="1"/>
        <v/>
      </c>
      <c r="M894" s="31"/>
    </row>
    <row r="895" ht="13.5" customHeight="1">
      <c r="A895" s="13"/>
      <c r="B895" s="30"/>
      <c r="C895" s="31"/>
      <c r="D895" s="31"/>
      <c r="E895" s="31"/>
      <c r="F895" s="30"/>
      <c r="G895" s="30"/>
      <c r="H895" s="30"/>
      <c r="I895" s="1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1" t="str">
        <f t="array" ref="J895">IF(I895&lt;&gt;"",INDEX(Def!$J$6:$L$10,MATCH(F895,Def!$I$6:$I$10,0),MATCH(I895,Def!$J$5:$L$5,0)),"")</f>
        <v/>
      </c>
      <c r="K895" s="33"/>
      <c r="L895" s="34" t="str">
        <f t="shared" si="1"/>
        <v/>
      </c>
      <c r="M895" s="31"/>
    </row>
    <row r="896" ht="13.5" customHeight="1">
      <c r="A896" s="13"/>
      <c r="B896" s="30"/>
      <c r="C896" s="31"/>
      <c r="D896" s="31"/>
      <c r="E896" s="31"/>
      <c r="F896" s="30"/>
      <c r="G896" s="30"/>
      <c r="H896" s="30"/>
      <c r="I896" s="1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1" t="str">
        <f t="array" ref="J896">IF(I896&lt;&gt;"",INDEX(Def!$J$6:$L$10,MATCH(F896,Def!$I$6:$I$10,0),MATCH(I896,Def!$J$5:$L$5,0)),"")</f>
        <v/>
      </c>
      <c r="K896" s="33"/>
      <c r="L896" s="34" t="str">
        <f t="shared" si="1"/>
        <v/>
      </c>
      <c r="M896" s="31"/>
    </row>
    <row r="897" ht="13.5" customHeight="1">
      <c r="A897" s="13"/>
      <c r="B897" s="30"/>
      <c r="C897" s="31"/>
      <c r="D897" s="31"/>
      <c r="E897" s="31"/>
      <c r="F897" s="30"/>
      <c r="G897" s="30"/>
      <c r="H897" s="30"/>
      <c r="I897" s="1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1" t="str">
        <f t="array" ref="J897">IF(I897&lt;&gt;"",INDEX(Def!$J$6:$L$10,MATCH(F897,Def!$I$6:$I$10,0),MATCH(I897,Def!$J$5:$L$5,0)),"")</f>
        <v/>
      </c>
      <c r="K897" s="33"/>
      <c r="L897" s="34" t="str">
        <f t="shared" si="1"/>
        <v/>
      </c>
      <c r="M897" s="31"/>
    </row>
    <row r="898" ht="13.5" customHeight="1">
      <c r="A898" s="13"/>
      <c r="B898" s="30"/>
      <c r="C898" s="31"/>
      <c r="D898" s="31"/>
      <c r="E898" s="31"/>
      <c r="F898" s="30"/>
      <c r="G898" s="30"/>
      <c r="H898" s="30"/>
      <c r="I898" s="1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1" t="str">
        <f t="array" ref="J898">IF(I898&lt;&gt;"",INDEX(Def!$J$6:$L$10,MATCH(F898,Def!$I$6:$I$10,0),MATCH(I898,Def!$J$5:$L$5,0)),"")</f>
        <v/>
      </c>
      <c r="K898" s="33"/>
      <c r="L898" s="34" t="str">
        <f t="shared" si="1"/>
        <v/>
      </c>
      <c r="M898" s="31"/>
    </row>
    <row r="899" ht="13.5" customHeight="1">
      <c r="A899" s="13"/>
      <c r="B899" s="30"/>
      <c r="C899" s="31"/>
      <c r="D899" s="31"/>
      <c r="E899" s="31"/>
      <c r="F899" s="30"/>
      <c r="G899" s="30"/>
      <c r="H899" s="30"/>
      <c r="I899" s="1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1" t="str">
        <f t="array" ref="J899">IF(I899&lt;&gt;"",INDEX(Def!$J$6:$L$10,MATCH(F899,Def!$I$6:$I$10,0),MATCH(I899,Def!$J$5:$L$5,0)),"")</f>
        <v/>
      </c>
      <c r="K899" s="33"/>
      <c r="L899" s="34" t="str">
        <f t="shared" si="1"/>
        <v/>
      </c>
      <c r="M899" s="31"/>
    </row>
    <row r="900" ht="13.5" customHeight="1">
      <c r="A900" s="13"/>
      <c r="B900" s="30"/>
      <c r="C900" s="31"/>
      <c r="D900" s="31"/>
      <c r="E900" s="31"/>
      <c r="F900" s="30"/>
      <c r="G900" s="30"/>
      <c r="H900" s="30"/>
      <c r="I900" s="1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1" t="str">
        <f t="array" ref="J900">IF(I900&lt;&gt;"",INDEX(Def!$J$6:$L$10,MATCH(F900,Def!$I$6:$I$10,0),MATCH(I900,Def!$J$5:$L$5,0)),"")</f>
        <v/>
      </c>
      <c r="K900" s="33"/>
      <c r="L900" s="34" t="str">
        <f t="shared" si="1"/>
        <v/>
      </c>
      <c r="M900" s="31"/>
    </row>
    <row r="901" ht="13.5" customHeight="1">
      <c r="A901" s="13"/>
      <c r="B901" s="30"/>
      <c r="C901" s="31"/>
      <c r="D901" s="31"/>
      <c r="E901" s="31"/>
      <c r="F901" s="30"/>
      <c r="G901" s="30"/>
      <c r="H901" s="30"/>
      <c r="I901" s="1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1" t="str">
        <f t="array" ref="J901">IF(I901&lt;&gt;"",INDEX(Def!$J$6:$L$10,MATCH(F901,Def!$I$6:$I$10,0),MATCH(I901,Def!$J$5:$L$5,0)),"")</f>
        <v/>
      </c>
      <c r="K901" s="33"/>
      <c r="L901" s="34" t="str">
        <f t="shared" si="1"/>
        <v/>
      </c>
      <c r="M901" s="31"/>
    </row>
    <row r="902" ht="13.5" customHeight="1">
      <c r="A902" s="13"/>
      <c r="B902" s="30"/>
      <c r="C902" s="31"/>
      <c r="D902" s="31"/>
      <c r="E902" s="31"/>
      <c r="F902" s="30"/>
      <c r="G902" s="30"/>
      <c r="H902" s="30"/>
      <c r="I902" s="1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1" t="str">
        <f t="array" ref="J902">IF(I902&lt;&gt;"",INDEX(Def!$J$6:$L$10,MATCH(F902,Def!$I$6:$I$10,0),MATCH(I902,Def!$J$5:$L$5,0)),"")</f>
        <v/>
      </c>
      <c r="K902" s="33"/>
      <c r="L902" s="34" t="str">
        <f t="shared" si="1"/>
        <v/>
      </c>
      <c r="M902" s="31"/>
    </row>
    <row r="903" ht="13.5" customHeight="1">
      <c r="A903" s="13"/>
      <c r="B903" s="30"/>
      <c r="C903" s="31"/>
      <c r="D903" s="31"/>
      <c r="E903" s="31"/>
      <c r="F903" s="30"/>
      <c r="G903" s="30"/>
      <c r="H903" s="30"/>
      <c r="I903" s="1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1" t="str">
        <f t="array" ref="J903">IF(I903&lt;&gt;"",INDEX(Def!$J$6:$L$10,MATCH(F903,Def!$I$6:$I$10,0),MATCH(I903,Def!$J$5:$L$5,0)),"")</f>
        <v/>
      </c>
      <c r="K903" s="33"/>
      <c r="L903" s="34" t="str">
        <f t="shared" si="1"/>
        <v/>
      </c>
      <c r="M903" s="31"/>
    </row>
    <row r="904" ht="13.5" customHeight="1">
      <c r="A904" s="13"/>
      <c r="B904" s="30"/>
      <c r="C904" s="31"/>
      <c r="D904" s="31"/>
      <c r="E904" s="31"/>
      <c r="F904" s="30"/>
      <c r="G904" s="30"/>
      <c r="H904" s="30"/>
      <c r="I904" s="1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1" t="str">
        <f t="array" ref="J904">IF(I904&lt;&gt;"",INDEX(Def!$J$6:$L$10,MATCH(F904,Def!$I$6:$I$10,0),MATCH(I904,Def!$J$5:$L$5,0)),"")</f>
        <v/>
      </c>
      <c r="K904" s="33"/>
      <c r="L904" s="34" t="str">
        <f t="shared" si="1"/>
        <v/>
      </c>
      <c r="M904" s="31"/>
    </row>
    <row r="905" ht="13.5" customHeight="1">
      <c r="A905" s="13"/>
      <c r="B905" s="30"/>
      <c r="C905" s="31"/>
      <c r="D905" s="31"/>
      <c r="E905" s="31"/>
      <c r="F905" s="30"/>
      <c r="G905" s="30"/>
      <c r="H905" s="30"/>
      <c r="I905" s="1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1" t="str">
        <f t="array" ref="J905">IF(I905&lt;&gt;"",INDEX(Def!$J$6:$L$10,MATCH(F905,Def!$I$6:$I$10,0),MATCH(I905,Def!$J$5:$L$5,0)),"")</f>
        <v/>
      </c>
      <c r="K905" s="33"/>
      <c r="L905" s="34" t="str">
        <f t="shared" si="1"/>
        <v/>
      </c>
      <c r="M905" s="31"/>
    </row>
    <row r="906" ht="13.5" customHeight="1">
      <c r="A906" s="13"/>
      <c r="B906" s="30"/>
      <c r="C906" s="31"/>
      <c r="D906" s="31"/>
      <c r="E906" s="31"/>
      <c r="F906" s="30"/>
      <c r="G906" s="30"/>
      <c r="H906" s="30"/>
      <c r="I906" s="1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1" t="str">
        <f t="array" ref="J906">IF(I906&lt;&gt;"",INDEX(Def!$J$6:$L$10,MATCH(F906,Def!$I$6:$I$10,0),MATCH(I906,Def!$J$5:$L$5,0)),"")</f>
        <v/>
      </c>
      <c r="K906" s="33"/>
      <c r="L906" s="34" t="str">
        <f t="shared" si="1"/>
        <v/>
      </c>
      <c r="M906" s="31"/>
    </row>
    <row r="907" ht="13.5" customHeight="1">
      <c r="A907" s="13"/>
      <c r="B907" s="30"/>
      <c r="C907" s="31"/>
      <c r="D907" s="31"/>
      <c r="E907" s="31"/>
      <c r="F907" s="30"/>
      <c r="G907" s="30"/>
      <c r="H907" s="30"/>
      <c r="I907" s="1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1" t="str">
        <f t="array" ref="J907">IF(I907&lt;&gt;"",INDEX(Def!$J$6:$L$10,MATCH(F907,Def!$I$6:$I$10,0),MATCH(I907,Def!$J$5:$L$5,0)),"")</f>
        <v/>
      </c>
      <c r="K907" s="33"/>
      <c r="L907" s="34" t="str">
        <f t="shared" si="1"/>
        <v/>
      </c>
      <c r="M907" s="31"/>
    </row>
    <row r="908" ht="13.5" customHeight="1">
      <c r="A908" s="13"/>
      <c r="B908" s="30"/>
      <c r="C908" s="31"/>
      <c r="D908" s="31"/>
      <c r="E908" s="31"/>
      <c r="F908" s="30"/>
      <c r="G908" s="30"/>
      <c r="H908" s="30"/>
      <c r="I908" s="1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1" t="str">
        <f t="array" ref="J908">IF(I908&lt;&gt;"",INDEX(Def!$J$6:$L$10,MATCH(F908,Def!$I$6:$I$10,0),MATCH(I908,Def!$J$5:$L$5,0)),"")</f>
        <v/>
      </c>
      <c r="K908" s="33"/>
      <c r="L908" s="34" t="str">
        <f t="shared" si="1"/>
        <v/>
      </c>
      <c r="M908" s="31"/>
    </row>
    <row r="909" ht="13.5" customHeight="1">
      <c r="A909" s="13"/>
      <c r="B909" s="30"/>
      <c r="C909" s="31"/>
      <c r="D909" s="31"/>
      <c r="E909" s="31"/>
      <c r="F909" s="30"/>
      <c r="G909" s="30"/>
      <c r="H909" s="30"/>
      <c r="I909" s="1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1" t="str">
        <f t="array" ref="J909">IF(I909&lt;&gt;"",INDEX(Def!$J$6:$L$10,MATCH(F909,Def!$I$6:$I$10,0),MATCH(I909,Def!$J$5:$L$5,0)),"")</f>
        <v/>
      </c>
      <c r="K909" s="33"/>
      <c r="L909" s="34" t="str">
        <f t="shared" si="1"/>
        <v/>
      </c>
      <c r="M909" s="31"/>
    </row>
    <row r="910" ht="13.5" customHeight="1">
      <c r="A910" s="13"/>
      <c r="B910" s="30"/>
      <c r="C910" s="31"/>
      <c r="D910" s="31"/>
      <c r="E910" s="31"/>
      <c r="F910" s="30"/>
      <c r="G910" s="30"/>
      <c r="H910" s="30"/>
      <c r="I910" s="1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1" t="str">
        <f t="array" ref="J910">IF(I910&lt;&gt;"",INDEX(Def!$J$6:$L$10,MATCH(F910,Def!$I$6:$I$10,0),MATCH(I910,Def!$J$5:$L$5,0)),"")</f>
        <v/>
      </c>
      <c r="K910" s="33"/>
      <c r="L910" s="34" t="str">
        <f t="shared" si="1"/>
        <v/>
      </c>
      <c r="M910" s="31"/>
    </row>
    <row r="911" ht="13.5" customHeight="1">
      <c r="A911" s="13"/>
      <c r="B911" s="30"/>
      <c r="C911" s="31"/>
      <c r="D911" s="31"/>
      <c r="E911" s="31"/>
      <c r="F911" s="30"/>
      <c r="G911" s="30"/>
      <c r="H911" s="30"/>
      <c r="I911" s="1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1" t="str">
        <f t="array" ref="J911">IF(I911&lt;&gt;"",INDEX(Def!$J$6:$L$10,MATCH(F911,Def!$I$6:$I$10,0),MATCH(I911,Def!$J$5:$L$5,0)),"")</f>
        <v/>
      </c>
      <c r="K911" s="33"/>
      <c r="L911" s="34" t="str">
        <f t="shared" si="1"/>
        <v/>
      </c>
      <c r="M911" s="31"/>
    </row>
    <row r="912" ht="13.5" customHeight="1">
      <c r="A912" s="13"/>
      <c r="B912" s="30"/>
      <c r="C912" s="31"/>
      <c r="D912" s="31"/>
      <c r="E912" s="31"/>
      <c r="F912" s="30"/>
      <c r="G912" s="30"/>
      <c r="H912" s="30"/>
      <c r="I912" s="1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1" t="str">
        <f t="array" ref="J912">IF(I912&lt;&gt;"",INDEX(Def!$J$6:$L$10,MATCH(F912,Def!$I$6:$I$10,0),MATCH(I912,Def!$J$5:$L$5,0)),"")</f>
        <v/>
      </c>
      <c r="K912" s="33"/>
      <c r="L912" s="34" t="str">
        <f t="shared" si="1"/>
        <v/>
      </c>
      <c r="M912" s="31"/>
    </row>
    <row r="913" ht="13.5" customHeight="1">
      <c r="A913" s="13"/>
      <c r="B913" s="30"/>
      <c r="C913" s="31"/>
      <c r="D913" s="31"/>
      <c r="E913" s="31"/>
      <c r="F913" s="30"/>
      <c r="G913" s="30"/>
      <c r="H913" s="30"/>
      <c r="I913" s="1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1" t="str">
        <f t="array" ref="J913">IF(I913&lt;&gt;"",INDEX(Def!$J$6:$L$10,MATCH(F913,Def!$I$6:$I$10,0),MATCH(I913,Def!$J$5:$L$5,0)),"")</f>
        <v/>
      </c>
      <c r="K913" s="33"/>
      <c r="L913" s="34" t="str">
        <f t="shared" si="1"/>
        <v/>
      </c>
      <c r="M913" s="31"/>
    </row>
    <row r="914" ht="13.5" customHeight="1">
      <c r="A914" s="13"/>
      <c r="B914" s="30"/>
      <c r="C914" s="31"/>
      <c r="D914" s="31"/>
      <c r="E914" s="31"/>
      <c r="F914" s="30"/>
      <c r="G914" s="30"/>
      <c r="H914" s="30"/>
      <c r="I914" s="1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1" t="str">
        <f t="array" ref="J914">IF(I914&lt;&gt;"",INDEX(Def!$J$6:$L$10,MATCH(F914,Def!$I$6:$I$10,0),MATCH(I914,Def!$J$5:$L$5,0)),"")</f>
        <v/>
      </c>
      <c r="K914" s="33"/>
      <c r="L914" s="34" t="str">
        <f t="shared" si="1"/>
        <v/>
      </c>
      <c r="M914" s="31"/>
    </row>
    <row r="915" ht="13.5" customHeight="1">
      <c r="A915" s="13"/>
      <c r="B915" s="30"/>
      <c r="C915" s="31"/>
      <c r="D915" s="31"/>
      <c r="E915" s="31"/>
      <c r="F915" s="30"/>
      <c r="G915" s="30"/>
      <c r="H915" s="30"/>
      <c r="I915" s="1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1" t="str">
        <f t="array" ref="J915">IF(I915&lt;&gt;"",INDEX(Def!$J$6:$L$10,MATCH(F915,Def!$I$6:$I$10,0),MATCH(I915,Def!$J$5:$L$5,0)),"")</f>
        <v/>
      </c>
      <c r="K915" s="33"/>
      <c r="L915" s="34" t="str">
        <f t="shared" si="1"/>
        <v/>
      </c>
      <c r="M915" s="31"/>
    </row>
    <row r="916" ht="13.5" customHeight="1">
      <c r="A916" s="13"/>
      <c r="B916" s="30"/>
      <c r="C916" s="31"/>
      <c r="D916" s="31"/>
      <c r="E916" s="31"/>
      <c r="F916" s="30"/>
      <c r="G916" s="30"/>
      <c r="H916" s="30"/>
      <c r="I916" s="1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1" t="str">
        <f t="array" ref="J916">IF(I916&lt;&gt;"",INDEX(Def!$J$6:$L$10,MATCH(F916,Def!$I$6:$I$10,0),MATCH(I916,Def!$J$5:$L$5,0)),"")</f>
        <v/>
      </c>
      <c r="K916" s="33"/>
      <c r="L916" s="34" t="str">
        <f t="shared" si="1"/>
        <v/>
      </c>
      <c r="M916" s="31"/>
    </row>
    <row r="917" ht="13.5" customHeight="1">
      <c r="A917" s="13"/>
      <c r="B917" s="30"/>
      <c r="C917" s="31"/>
      <c r="D917" s="31"/>
      <c r="E917" s="31"/>
      <c r="F917" s="30"/>
      <c r="G917" s="30"/>
      <c r="H917" s="30"/>
      <c r="I917" s="1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1" t="str">
        <f t="array" ref="J917">IF(I917&lt;&gt;"",INDEX(Def!$J$6:$L$10,MATCH(F917,Def!$I$6:$I$10,0),MATCH(I917,Def!$J$5:$L$5,0)),"")</f>
        <v/>
      </c>
      <c r="K917" s="33"/>
      <c r="L917" s="34" t="str">
        <f t="shared" si="1"/>
        <v/>
      </c>
      <c r="M917" s="31"/>
    </row>
    <row r="918" ht="13.5" customHeight="1">
      <c r="A918" s="13"/>
      <c r="B918" s="30"/>
      <c r="C918" s="31"/>
      <c r="D918" s="31"/>
      <c r="E918" s="31"/>
      <c r="F918" s="30"/>
      <c r="G918" s="30"/>
      <c r="H918" s="30"/>
      <c r="I918" s="1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1" t="str">
        <f t="array" ref="J918">IF(I918&lt;&gt;"",INDEX(Def!$J$6:$L$10,MATCH(F918,Def!$I$6:$I$10,0),MATCH(I918,Def!$J$5:$L$5,0)),"")</f>
        <v/>
      </c>
      <c r="K918" s="33"/>
      <c r="L918" s="34" t="str">
        <f t="shared" si="1"/>
        <v/>
      </c>
      <c r="M918" s="31"/>
    </row>
    <row r="919" ht="13.5" customHeight="1">
      <c r="A919" s="13"/>
      <c r="B919" s="30"/>
      <c r="C919" s="31"/>
      <c r="D919" s="31"/>
      <c r="E919" s="31"/>
      <c r="F919" s="30"/>
      <c r="G919" s="30"/>
      <c r="H919" s="30"/>
      <c r="I919" s="1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1" t="str">
        <f t="array" ref="J919">IF(I919&lt;&gt;"",INDEX(Def!$J$6:$L$10,MATCH(F919,Def!$I$6:$I$10,0),MATCH(I919,Def!$J$5:$L$5,0)),"")</f>
        <v/>
      </c>
      <c r="K919" s="33"/>
      <c r="L919" s="34" t="str">
        <f t="shared" si="1"/>
        <v/>
      </c>
      <c r="M919" s="31"/>
    </row>
    <row r="920" ht="13.5" customHeight="1">
      <c r="A920" s="13"/>
      <c r="B920" s="30"/>
      <c r="C920" s="31"/>
      <c r="D920" s="31"/>
      <c r="E920" s="31"/>
      <c r="F920" s="30"/>
      <c r="G920" s="30"/>
      <c r="H920" s="30"/>
      <c r="I920" s="1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1" t="str">
        <f t="array" ref="J920">IF(I920&lt;&gt;"",INDEX(Def!$J$6:$L$10,MATCH(F920,Def!$I$6:$I$10,0),MATCH(I920,Def!$J$5:$L$5,0)),"")</f>
        <v/>
      </c>
      <c r="K920" s="33"/>
      <c r="L920" s="34" t="str">
        <f t="shared" si="1"/>
        <v/>
      </c>
      <c r="M920" s="31"/>
    </row>
    <row r="921" ht="13.5" customHeight="1">
      <c r="A921" s="13"/>
      <c r="B921" s="30"/>
      <c r="C921" s="31"/>
      <c r="D921" s="31"/>
      <c r="E921" s="31"/>
      <c r="F921" s="30"/>
      <c r="G921" s="30"/>
      <c r="H921" s="30"/>
      <c r="I921" s="1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1" t="str">
        <f t="array" ref="J921">IF(I921&lt;&gt;"",INDEX(Def!$J$6:$L$10,MATCH(F921,Def!$I$6:$I$10,0),MATCH(I921,Def!$J$5:$L$5,0)),"")</f>
        <v/>
      </c>
      <c r="K921" s="33"/>
      <c r="L921" s="34" t="str">
        <f t="shared" si="1"/>
        <v/>
      </c>
      <c r="M921" s="31"/>
    </row>
    <row r="922" ht="13.5" customHeight="1">
      <c r="A922" s="13"/>
      <c r="B922" s="30"/>
      <c r="C922" s="31"/>
      <c r="D922" s="31"/>
      <c r="E922" s="31"/>
      <c r="F922" s="30"/>
      <c r="G922" s="30"/>
      <c r="H922" s="30"/>
      <c r="I922" s="1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1" t="str">
        <f t="array" ref="J922">IF(I922&lt;&gt;"",INDEX(Def!$J$6:$L$10,MATCH(F922,Def!$I$6:$I$10,0),MATCH(I922,Def!$J$5:$L$5,0)),"")</f>
        <v/>
      </c>
      <c r="K922" s="33"/>
      <c r="L922" s="34" t="str">
        <f t="shared" si="1"/>
        <v/>
      </c>
      <c r="M922" s="31"/>
    </row>
    <row r="923" ht="13.5" customHeight="1">
      <c r="A923" s="13"/>
      <c r="B923" s="30"/>
      <c r="C923" s="31"/>
      <c r="D923" s="31"/>
      <c r="E923" s="31"/>
      <c r="F923" s="30"/>
      <c r="G923" s="30"/>
      <c r="H923" s="30"/>
      <c r="I923" s="1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1" t="str">
        <f t="array" ref="J923">IF(I923&lt;&gt;"",INDEX(Def!$J$6:$L$10,MATCH(F923,Def!$I$6:$I$10,0),MATCH(I923,Def!$J$5:$L$5,0)),"")</f>
        <v/>
      </c>
      <c r="K923" s="33"/>
      <c r="L923" s="34" t="str">
        <f t="shared" si="1"/>
        <v/>
      </c>
      <c r="M923" s="31"/>
    </row>
    <row r="924" ht="13.5" customHeight="1">
      <c r="A924" s="13"/>
      <c r="B924" s="30"/>
      <c r="C924" s="31"/>
      <c r="D924" s="31"/>
      <c r="E924" s="31"/>
      <c r="F924" s="30"/>
      <c r="G924" s="30"/>
      <c r="H924" s="30"/>
      <c r="I924" s="1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1" t="str">
        <f t="array" ref="J924">IF(I924&lt;&gt;"",INDEX(Def!$J$6:$L$10,MATCH(F924,Def!$I$6:$I$10,0),MATCH(I924,Def!$J$5:$L$5,0)),"")</f>
        <v/>
      </c>
      <c r="K924" s="33"/>
      <c r="L924" s="34" t="str">
        <f t="shared" si="1"/>
        <v/>
      </c>
      <c r="M924" s="31"/>
    </row>
    <row r="925" ht="13.5" customHeight="1">
      <c r="A925" s="13"/>
      <c r="B925" s="30"/>
      <c r="C925" s="31"/>
      <c r="D925" s="31"/>
      <c r="E925" s="31"/>
      <c r="F925" s="30"/>
      <c r="G925" s="30"/>
      <c r="H925" s="30"/>
      <c r="I925" s="1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1" t="str">
        <f t="array" ref="J925">IF(I925&lt;&gt;"",INDEX(Def!$J$6:$L$10,MATCH(F925,Def!$I$6:$I$10,0),MATCH(I925,Def!$J$5:$L$5,0)),"")</f>
        <v/>
      </c>
      <c r="K925" s="33"/>
      <c r="L925" s="34" t="str">
        <f t="shared" si="1"/>
        <v/>
      </c>
      <c r="M925" s="31"/>
    </row>
    <row r="926" ht="13.5" customHeight="1">
      <c r="A926" s="13"/>
      <c r="B926" s="30"/>
      <c r="C926" s="31"/>
      <c r="D926" s="31"/>
      <c r="E926" s="31"/>
      <c r="F926" s="30"/>
      <c r="G926" s="30"/>
      <c r="H926" s="30"/>
      <c r="I926" s="1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1" t="str">
        <f t="array" ref="J926">IF(I926&lt;&gt;"",INDEX(Def!$J$6:$L$10,MATCH(F926,Def!$I$6:$I$10,0),MATCH(I926,Def!$J$5:$L$5,0)),"")</f>
        <v/>
      </c>
      <c r="K926" s="33"/>
      <c r="L926" s="34" t="str">
        <f t="shared" si="1"/>
        <v/>
      </c>
      <c r="M926" s="31"/>
    </row>
    <row r="927" ht="13.5" customHeight="1">
      <c r="A927" s="13"/>
      <c r="B927" s="30"/>
      <c r="C927" s="31"/>
      <c r="D927" s="31"/>
      <c r="E927" s="31"/>
      <c r="F927" s="30"/>
      <c r="G927" s="30"/>
      <c r="H927" s="30"/>
      <c r="I927" s="1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1" t="str">
        <f t="array" ref="J927">IF(I927&lt;&gt;"",INDEX(Def!$J$6:$L$10,MATCH(F927,Def!$I$6:$I$10,0),MATCH(I927,Def!$J$5:$L$5,0)),"")</f>
        <v/>
      </c>
      <c r="K927" s="33"/>
      <c r="L927" s="34" t="str">
        <f t="shared" si="1"/>
        <v/>
      </c>
      <c r="M927" s="31"/>
    </row>
    <row r="928" ht="13.5" customHeight="1">
      <c r="A928" s="13"/>
      <c r="B928" s="30"/>
      <c r="C928" s="31"/>
      <c r="D928" s="31"/>
      <c r="E928" s="31"/>
      <c r="F928" s="30"/>
      <c r="G928" s="30"/>
      <c r="H928" s="30"/>
      <c r="I928" s="1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1" t="str">
        <f t="array" ref="J928">IF(I928&lt;&gt;"",INDEX(Def!$J$6:$L$10,MATCH(F928,Def!$I$6:$I$10,0),MATCH(I928,Def!$J$5:$L$5,0)),"")</f>
        <v/>
      </c>
      <c r="K928" s="33"/>
      <c r="L928" s="34" t="str">
        <f t="shared" si="1"/>
        <v/>
      </c>
      <c r="M928" s="31"/>
    </row>
    <row r="929" ht="13.5" customHeight="1">
      <c r="A929" s="13"/>
      <c r="B929" s="30"/>
      <c r="C929" s="31"/>
      <c r="D929" s="31"/>
      <c r="E929" s="31"/>
      <c r="F929" s="30"/>
      <c r="G929" s="30"/>
      <c r="H929" s="30"/>
      <c r="I929" s="1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1" t="str">
        <f t="array" ref="J929">IF(I929&lt;&gt;"",INDEX(Def!$J$6:$L$10,MATCH(F929,Def!$I$6:$I$10,0),MATCH(I929,Def!$J$5:$L$5,0)),"")</f>
        <v/>
      </c>
      <c r="K929" s="33"/>
      <c r="L929" s="34" t="str">
        <f t="shared" si="1"/>
        <v/>
      </c>
      <c r="M929" s="31"/>
    </row>
    <row r="930" ht="13.5" customHeight="1">
      <c r="A930" s="13"/>
      <c r="B930" s="30"/>
      <c r="C930" s="31"/>
      <c r="D930" s="31"/>
      <c r="E930" s="31"/>
      <c r="F930" s="30"/>
      <c r="G930" s="30"/>
      <c r="H930" s="30"/>
      <c r="I930" s="1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1" t="str">
        <f t="array" ref="J930">IF(I930&lt;&gt;"",INDEX(Def!$J$6:$L$10,MATCH(F930,Def!$I$6:$I$10,0),MATCH(I930,Def!$J$5:$L$5,0)),"")</f>
        <v/>
      </c>
      <c r="K930" s="33"/>
      <c r="L930" s="34" t="str">
        <f t="shared" si="1"/>
        <v/>
      </c>
      <c r="M930" s="31"/>
    </row>
    <row r="931" ht="13.5" customHeight="1">
      <c r="A931" s="13"/>
      <c r="B931" s="30"/>
      <c r="C931" s="31"/>
      <c r="D931" s="31"/>
      <c r="E931" s="31"/>
      <c r="F931" s="30"/>
      <c r="G931" s="30"/>
      <c r="H931" s="30"/>
      <c r="I931" s="1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1" t="str">
        <f t="array" ref="J931">IF(I931&lt;&gt;"",INDEX(Def!$J$6:$L$10,MATCH(F931,Def!$I$6:$I$10,0),MATCH(I931,Def!$J$5:$L$5,0)),"")</f>
        <v/>
      </c>
      <c r="K931" s="33"/>
      <c r="L931" s="34" t="str">
        <f t="shared" si="1"/>
        <v/>
      </c>
      <c r="M931" s="31"/>
    </row>
    <row r="932" ht="13.5" customHeight="1">
      <c r="A932" s="13"/>
      <c r="B932" s="30"/>
      <c r="C932" s="31"/>
      <c r="D932" s="31"/>
      <c r="E932" s="31"/>
      <c r="F932" s="30"/>
      <c r="G932" s="30"/>
      <c r="H932" s="30"/>
      <c r="I932" s="1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1" t="str">
        <f t="array" ref="J932">IF(I932&lt;&gt;"",INDEX(Def!$J$6:$L$10,MATCH(F932,Def!$I$6:$I$10,0),MATCH(I932,Def!$J$5:$L$5,0)),"")</f>
        <v/>
      </c>
      <c r="K932" s="33"/>
      <c r="L932" s="34" t="str">
        <f t="shared" si="1"/>
        <v/>
      </c>
      <c r="M932" s="31"/>
    </row>
    <row r="933" ht="13.5" customHeight="1">
      <c r="A933" s="13"/>
      <c r="B933" s="30"/>
      <c r="C933" s="31"/>
      <c r="D933" s="31"/>
      <c r="E933" s="31"/>
      <c r="F933" s="30"/>
      <c r="G933" s="30"/>
      <c r="H933" s="30"/>
      <c r="I933" s="1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1" t="str">
        <f t="array" ref="J933">IF(I933&lt;&gt;"",INDEX(Def!$J$6:$L$10,MATCH(F933,Def!$I$6:$I$10,0),MATCH(I933,Def!$J$5:$L$5,0)),"")</f>
        <v/>
      </c>
      <c r="K933" s="33"/>
      <c r="L933" s="34" t="str">
        <f t="shared" si="1"/>
        <v/>
      </c>
      <c r="M933" s="31"/>
    </row>
    <row r="934" ht="13.5" customHeight="1">
      <c r="A934" s="13"/>
      <c r="B934" s="30"/>
      <c r="C934" s="31"/>
      <c r="D934" s="31"/>
      <c r="E934" s="31"/>
      <c r="F934" s="30"/>
      <c r="G934" s="30"/>
      <c r="H934" s="30"/>
      <c r="I934" s="1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1" t="str">
        <f t="array" ref="J934">IF(I934&lt;&gt;"",INDEX(Def!$J$6:$L$10,MATCH(F934,Def!$I$6:$I$10,0),MATCH(I934,Def!$J$5:$L$5,0)),"")</f>
        <v/>
      </c>
      <c r="K934" s="33"/>
      <c r="L934" s="34" t="str">
        <f t="shared" si="1"/>
        <v/>
      </c>
      <c r="M934" s="31"/>
    </row>
    <row r="935" ht="13.5" customHeight="1">
      <c r="A935" s="13"/>
      <c r="B935" s="30"/>
      <c r="C935" s="31"/>
      <c r="D935" s="31"/>
      <c r="E935" s="31"/>
      <c r="F935" s="30"/>
      <c r="G935" s="30"/>
      <c r="H935" s="30"/>
      <c r="I935" s="1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1" t="str">
        <f t="array" ref="J935">IF(I935&lt;&gt;"",INDEX(Def!$J$6:$L$10,MATCH(F935,Def!$I$6:$I$10,0),MATCH(I935,Def!$J$5:$L$5,0)),"")</f>
        <v/>
      </c>
      <c r="K935" s="33"/>
      <c r="L935" s="34" t="str">
        <f t="shared" si="1"/>
        <v/>
      </c>
      <c r="M935" s="31"/>
    </row>
    <row r="936" ht="13.5" customHeight="1">
      <c r="A936" s="13"/>
      <c r="B936" s="30"/>
      <c r="C936" s="31"/>
      <c r="D936" s="31"/>
      <c r="E936" s="31"/>
      <c r="F936" s="30"/>
      <c r="G936" s="30"/>
      <c r="H936" s="30"/>
      <c r="I936" s="1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1" t="str">
        <f t="array" ref="J936">IF(I936&lt;&gt;"",INDEX(Def!$J$6:$L$10,MATCH(F936,Def!$I$6:$I$10,0),MATCH(I936,Def!$J$5:$L$5,0)),"")</f>
        <v/>
      </c>
      <c r="K936" s="33"/>
      <c r="L936" s="34" t="str">
        <f t="shared" si="1"/>
        <v/>
      </c>
      <c r="M936" s="31"/>
    </row>
    <row r="937" ht="13.5" customHeight="1">
      <c r="A937" s="13"/>
      <c r="B937" s="30"/>
      <c r="C937" s="31"/>
      <c r="D937" s="31"/>
      <c r="E937" s="31"/>
      <c r="F937" s="30"/>
      <c r="G937" s="30"/>
      <c r="H937" s="30"/>
      <c r="I937" s="1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1" t="str">
        <f t="array" ref="J937">IF(I937&lt;&gt;"",INDEX(Def!$J$6:$L$10,MATCH(F937,Def!$I$6:$I$10,0),MATCH(I937,Def!$J$5:$L$5,0)),"")</f>
        <v/>
      </c>
      <c r="K937" s="33"/>
      <c r="L937" s="34" t="str">
        <f t="shared" si="1"/>
        <v/>
      </c>
      <c r="M937" s="31"/>
    </row>
    <row r="938" ht="13.5" customHeight="1">
      <c r="A938" s="13"/>
      <c r="B938" s="30"/>
      <c r="C938" s="31"/>
      <c r="D938" s="31"/>
      <c r="E938" s="31"/>
      <c r="F938" s="30"/>
      <c r="G938" s="30"/>
      <c r="H938" s="30"/>
      <c r="I938" s="1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1" t="str">
        <f t="array" ref="J938">IF(I938&lt;&gt;"",INDEX(Def!$J$6:$L$10,MATCH(F938,Def!$I$6:$I$10,0),MATCH(I938,Def!$J$5:$L$5,0)),"")</f>
        <v/>
      </c>
      <c r="K938" s="33"/>
      <c r="L938" s="34" t="str">
        <f t="shared" si="1"/>
        <v/>
      </c>
      <c r="M938" s="31"/>
    </row>
    <row r="939" ht="13.5" customHeight="1">
      <c r="A939" s="13"/>
      <c r="B939" s="30"/>
      <c r="C939" s="31"/>
      <c r="D939" s="31"/>
      <c r="E939" s="31"/>
      <c r="F939" s="30"/>
      <c r="G939" s="30"/>
      <c r="H939" s="30"/>
      <c r="I939" s="1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1" t="str">
        <f t="array" ref="J939">IF(I939&lt;&gt;"",INDEX(Def!$J$6:$L$10,MATCH(F939,Def!$I$6:$I$10,0),MATCH(I939,Def!$J$5:$L$5,0)),"")</f>
        <v/>
      </c>
      <c r="K939" s="33"/>
      <c r="L939" s="34" t="str">
        <f t="shared" si="1"/>
        <v/>
      </c>
      <c r="M939" s="31"/>
    </row>
    <row r="940" ht="13.5" customHeight="1">
      <c r="A940" s="13"/>
      <c r="B940" s="30"/>
      <c r="C940" s="31"/>
      <c r="D940" s="31"/>
      <c r="E940" s="31"/>
      <c r="F940" s="30"/>
      <c r="G940" s="30"/>
      <c r="H940" s="30"/>
      <c r="I940" s="1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1" t="str">
        <f t="array" ref="J940">IF(I940&lt;&gt;"",INDEX(Def!$J$6:$L$10,MATCH(F940,Def!$I$6:$I$10,0),MATCH(I940,Def!$J$5:$L$5,0)),"")</f>
        <v/>
      </c>
      <c r="K940" s="33"/>
      <c r="L940" s="34" t="str">
        <f t="shared" si="1"/>
        <v/>
      </c>
      <c r="M940" s="31"/>
    </row>
    <row r="941" ht="13.5" customHeight="1">
      <c r="A941" s="13"/>
      <c r="B941" s="30"/>
      <c r="C941" s="31"/>
      <c r="D941" s="31"/>
      <c r="E941" s="31"/>
      <c r="F941" s="30"/>
      <c r="G941" s="30"/>
      <c r="H941" s="30"/>
      <c r="I941" s="1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1" t="str">
        <f t="array" ref="J941">IF(I941&lt;&gt;"",INDEX(Def!$J$6:$L$10,MATCH(F941,Def!$I$6:$I$10,0),MATCH(I941,Def!$J$5:$L$5,0)),"")</f>
        <v/>
      </c>
      <c r="K941" s="33"/>
      <c r="L941" s="34" t="str">
        <f t="shared" si="1"/>
        <v/>
      </c>
      <c r="M941" s="31"/>
    </row>
    <row r="942" ht="13.5" customHeight="1">
      <c r="A942" s="13"/>
      <c r="B942" s="30"/>
      <c r="C942" s="31"/>
      <c r="D942" s="31"/>
      <c r="E942" s="31"/>
      <c r="F942" s="30"/>
      <c r="G942" s="30"/>
      <c r="H942" s="30"/>
      <c r="I942" s="1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1" t="str">
        <f t="array" ref="J942">IF(I942&lt;&gt;"",INDEX(Def!$J$6:$L$10,MATCH(F942,Def!$I$6:$I$10,0),MATCH(I942,Def!$J$5:$L$5,0)),"")</f>
        <v/>
      </c>
      <c r="K942" s="33"/>
      <c r="L942" s="34" t="str">
        <f t="shared" si="1"/>
        <v/>
      </c>
      <c r="M942" s="31"/>
    </row>
    <row r="943" ht="13.5" customHeight="1">
      <c r="A943" s="13"/>
      <c r="B943" s="30"/>
      <c r="C943" s="31"/>
      <c r="D943" s="31"/>
      <c r="E943" s="31"/>
      <c r="F943" s="30"/>
      <c r="G943" s="30"/>
      <c r="H943" s="30"/>
      <c r="I943" s="1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1" t="str">
        <f t="array" ref="J943">IF(I943&lt;&gt;"",INDEX(Def!$J$6:$L$10,MATCH(F943,Def!$I$6:$I$10,0),MATCH(I943,Def!$J$5:$L$5,0)),"")</f>
        <v/>
      </c>
      <c r="K943" s="33"/>
      <c r="L943" s="34" t="str">
        <f t="shared" si="1"/>
        <v/>
      </c>
      <c r="M943" s="31"/>
    </row>
    <row r="944" ht="13.5" customHeight="1">
      <c r="A944" s="13"/>
      <c r="B944" s="30"/>
      <c r="C944" s="31"/>
      <c r="D944" s="31"/>
      <c r="E944" s="31"/>
      <c r="F944" s="30"/>
      <c r="G944" s="30"/>
      <c r="H944" s="30"/>
      <c r="I944" s="1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1" t="str">
        <f t="array" ref="J944">IF(I944&lt;&gt;"",INDEX(Def!$J$6:$L$10,MATCH(F944,Def!$I$6:$I$10,0),MATCH(I944,Def!$J$5:$L$5,0)),"")</f>
        <v/>
      </c>
      <c r="K944" s="33"/>
      <c r="L944" s="34" t="str">
        <f t="shared" si="1"/>
        <v/>
      </c>
      <c r="M944" s="31"/>
    </row>
    <row r="945" ht="13.5" customHeight="1">
      <c r="A945" s="13"/>
      <c r="B945" s="30"/>
      <c r="C945" s="31"/>
      <c r="D945" s="31"/>
      <c r="E945" s="31"/>
      <c r="F945" s="30"/>
      <c r="G945" s="30"/>
      <c r="H945" s="30"/>
      <c r="I945" s="1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1" t="str">
        <f t="array" ref="J945">IF(I945&lt;&gt;"",INDEX(Def!$J$6:$L$10,MATCH(F945,Def!$I$6:$I$10,0),MATCH(I945,Def!$J$5:$L$5,0)),"")</f>
        <v/>
      </c>
      <c r="K945" s="33"/>
      <c r="L945" s="34" t="str">
        <f t="shared" si="1"/>
        <v/>
      </c>
      <c r="M945" s="31"/>
    </row>
    <row r="946" ht="13.5" customHeight="1">
      <c r="A946" s="13"/>
      <c r="B946" s="30"/>
      <c r="C946" s="31"/>
      <c r="D946" s="31"/>
      <c r="E946" s="31"/>
      <c r="F946" s="30"/>
      <c r="G946" s="30"/>
      <c r="H946" s="30"/>
      <c r="I946" s="1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1" t="str">
        <f t="array" ref="J946">IF(I946&lt;&gt;"",INDEX(Def!$J$6:$L$10,MATCH(F946,Def!$I$6:$I$10,0),MATCH(I946,Def!$J$5:$L$5,0)),"")</f>
        <v/>
      </c>
      <c r="K946" s="33"/>
      <c r="L946" s="34" t="str">
        <f t="shared" si="1"/>
        <v/>
      </c>
      <c r="M946" s="31"/>
    </row>
    <row r="947" ht="13.5" customHeight="1">
      <c r="A947" s="13"/>
      <c r="B947" s="30"/>
      <c r="C947" s="31"/>
      <c r="D947" s="31"/>
      <c r="E947" s="31"/>
      <c r="F947" s="30"/>
      <c r="G947" s="30"/>
      <c r="H947" s="30"/>
      <c r="I947" s="1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1" t="str">
        <f t="array" ref="J947">IF(I947&lt;&gt;"",INDEX(Def!$J$6:$L$10,MATCH(F947,Def!$I$6:$I$10,0),MATCH(I947,Def!$J$5:$L$5,0)),"")</f>
        <v/>
      </c>
      <c r="K947" s="33"/>
      <c r="L947" s="34" t="str">
        <f t="shared" si="1"/>
        <v/>
      </c>
      <c r="M947" s="31"/>
    </row>
    <row r="948" ht="13.5" customHeight="1">
      <c r="A948" s="13"/>
      <c r="B948" s="30"/>
      <c r="C948" s="31"/>
      <c r="D948" s="31"/>
      <c r="E948" s="31"/>
      <c r="F948" s="30"/>
      <c r="G948" s="30"/>
      <c r="H948" s="30"/>
      <c r="I948" s="1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1" t="str">
        <f t="array" ref="J948">IF(I948&lt;&gt;"",INDEX(Def!$J$6:$L$10,MATCH(F948,Def!$I$6:$I$10,0),MATCH(I948,Def!$J$5:$L$5,0)),"")</f>
        <v/>
      </c>
      <c r="K948" s="33"/>
      <c r="L948" s="34" t="str">
        <f t="shared" si="1"/>
        <v/>
      </c>
      <c r="M948" s="31"/>
    </row>
    <row r="949" ht="13.5" customHeight="1">
      <c r="A949" s="13"/>
      <c r="B949" s="30"/>
      <c r="C949" s="31"/>
      <c r="D949" s="31"/>
      <c r="E949" s="31"/>
      <c r="F949" s="30"/>
      <c r="G949" s="30"/>
      <c r="H949" s="30"/>
      <c r="I949" s="1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1" t="str">
        <f t="array" ref="J949">IF(I949&lt;&gt;"",INDEX(Def!$J$6:$L$10,MATCH(F949,Def!$I$6:$I$10,0),MATCH(I949,Def!$J$5:$L$5,0)),"")</f>
        <v/>
      </c>
      <c r="K949" s="33"/>
      <c r="L949" s="34" t="str">
        <f t="shared" si="1"/>
        <v/>
      </c>
      <c r="M949" s="31"/>
    </row>
    <row r="950" ht="13.5" customHeight="1">
      <c r="A950" s="13"/>
      <c r="B950" s="30"/>
      <c r="C950" s="31"/>
      <c r="D950" s="31"/>
      <c r="E950" s="31"/>
      <c r="F950" s="30"/>
      <c r="G950" s="30"/>
      <c r="H950" s="30"/>
      <c r="I950" s="1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1" t="str">
        <f t="array" ref="J950">IF(I950&lt;&gt;"",INDEX(Def!$J$6:$L$10,MATCH(F950,Def!$I$6:$I$10,0),MATCH(I950,Def!$J$5:$L$5,0)),"")</f>
        <v/>
      </c>
      <c r="K950" s="33"/>
      <c r="L950" s="34" t="str">
        <f t="shared" si="1"/>
        <v/>
      </c>
      <c r="M950" s="31"/>
    </row>
    <row r="951" ht="13.5" customHeight="1">
      <c r="A951" s="13"/>
      <c r="B951" s="30"/>
      <c r="C951" s="31"/>
      <c r="D951" s="31"/>
      <c r="E951" s="31"/>
      <c r="F951" s="30"/>
      <c r="G951" s="30"/>
      <c r="H951" s="30"/>
      <c r="I951" s="1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1" t="str">
        <f t="array" ref="J951">IF(I951&lt;&gt;"",INDEX(Def!$J$6:$L$10,MATCH(F951,Def!$I$6:$I$10,0),MATCH(I951,Def!$J$5:$L$5,0)),"")</f>
        <v/>
      </c>
      <c r="K951" s="33"/>
      <c r="L951" s="34" t="str">
        <f t="shared" si="1"/>
        <v/>
      </c>
      <c r="M951" s="31"/>
    </row>
    <row r="952" ht="13.5" customHeight="1">
      <c r="A952" s="13"/>
      <c r="B952" s="30"/>
      <c r="C952" s="31"/>
      <c r="D952" s="31"/>
      <c r="E952" s="31"/>
      <c r="F952" s="30"/>
      <c r="G952" s="30"/>
      <c r="H952" s="30"/>
      <c r="I952" s="1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1" t="str">
        <f t="array" ref="J952">IF(I952&lt;&gt;"",INDEX(Def!$J$6:$L$10,MATCH(F952,Def!$I$6:$I$10,0),MATCH(I952,Def!$J$5:$L$5,0)),"")</f>
        <v/>
      </c>
      <c r="K952" s="33"/>
      <c r="L952" s="34" t="str">
        <f t="shared" si="1"/>
        <v/>
      </c>
      <c r="M952" s="31"/>
    </row>
    <row r="953" ht="13.5" customHeight="1">
      <c r="A953" s="13"/>
      <c r="B953" s="30"/>
      <c r="C953" s="31"/>
      <c r="D953" s="31"/>
      <c r="E953" s="31"/>
      <c r="F953" s="30"/>
      <c r="G953" s="30"/>
      <c r="H953" s="30"/>
      <c r="I953" s="1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1" t="str">
        <f t="array" ref="J953">IF(I953&lt;&gt;"",INDEX(Def!$J$6:$L$10,MATCH(F953,Def!$I$6:$I$10,0),MATCH(I953,Def!$J$5:$L$5,0)),"")</f>
        <v/>
      </c>
      <c r="K953" s="33"/>
      <c r="L953" s="34" t="str">
        <f t="shared" si="1"/>
        <v/>
      </c>
      <c r="M953" s="31"/>
    </row>
    <row r="954" ht="13.5" customHeight="1">
      <c r="A954" s="13"/>
      <c r="B954" s="30"/>
      <c r="C954" s="31"/>
      <c r="D954" s="31"/>
      <c r="E954" s="31"/>
      <c r="F954" s="30"/>
      <c r="G954" s="30"/>
      <c r="H954" s="30"/>
      <c r="I954" s="1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1" t="str">
        <f t="array" ref="J954">IF(I954&lt;&gt;"",INDEX(Def!$J$6:$L$10,MATCH(F954,Def!$I$6:$I$10,0),MATCH(I954,Def!$J$5:$L$5,0)),"")</f>
        <v/>
      </c>
      <c r="K954" s="33"/>
      <c r="L954" s="34" t="str">
        <f t="shared" si="1"/>
        <v/>
      </c>
      <c r="M954" s="31"/>
    </row>
    <row r="955" ht="13.5" customHeight="1">
      <c r="A955" s="13"/>
      <c r="B955" s="30"/>
      <c r="C955" s="31"/>
      <c r="D955" s="31"/>
      <c r="E955" s="31"/>
      <c r="F955" s="30"/>
      <c r="G955" s="30"/>
      <c r="H955" s="30"/>
      <c r="I955" s="1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1" t="str">
        <f t="array" ref="J955">IF(I955&lt;&gt;"",INDEX(Def!$J$6:$L$10,MATCH(F955,Def!$I$6:$I$10,0),MATCH(I955,Def!$J$5:$L$5,0)),"")</f>
        <v/>
      </c>
      <c r="K955" s="33"/>
      <c r="L955" s="34" t="str">
        <f t="shared" si="1"/>
        <v/>
      </c>
      <c r="M955" s="31"/>
    </row>
    <row r="956" ht="13.5" customHeight="1">
      <c r="A956" s="13"/>
      <c r="B956" s="30"/>
      <c r="C956" s="31"/>
      <c r="D956" s="31"/>
      <c r="E956" s="31"/>
      <c r="F956" s="30"/>
      <c r="G956" s="30"/>
      <c r="H956" s="30"/>
      <c r="I956" s="1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1" t="str">
        <f t="array" ref="J956">IF(I956&lt;&gt;"",INDEX(Def!$J$6:$L$10,MATCH(F956,Def!$I$6:$I$10,0),MATCH(I956,Def!$J$5:$L$5,0)),"")</f>
        <v/>
      </c>
      <c r="K956" s="33"/>
      <c r="L956" s="34" t="str">
        <f t="shared" si="1"/>
        <v/>
      </c>
      <c r="M956" s="31"/>
    </row>
    <row r="957" ht="13.5" customHeight="1">
      <c r="A957" s="13"/>
      <c r="B957" s="30"/>
      <c r="C957" s="31"/>
      <c r="D957" s="31"/>
      <c r="E957" s="31"/>
      <c r="F957" s="30"/>
      <c r="G957" s="30"/>
      <c r="H957" s="30"/>
      <c r="I957" s="1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1" t="str">
        <f t="array" ref="J957">IF(I957&lt;&gt;"",INDEX(Def!$J$6:$L$10,MATCH(F957,Def!$I$6:$I$10,0),MATCH(I957,Def!$J$5:$L$5,0)),"")</f>
        <v/>
      </c>
      <c r="K957" s="33"/>
      <c r="L957" s="34" t="str">
        <f t="shared" si="1"/>
        <v/>
      </c>
      <c r="M957" s="31"/>
    </row>
    <row r="958" ht="13.5" customHeight="1">
      <c r="A958" s="13"/>
      <c r="B958" s="30"/>
      <c r="C958" s="31"/>
      <c r="D958" s="31"/>
      <c r="E958" s="31"/>
      <c r="F958" s="30"/>
      <c r="G958" s="30"/>
      <c r="H958" s="30"/>
      <c r="I958" s="1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1" t="str">
        <f t="array" ref="J958">IF(I958&lt;&gt;"",INDEX(Def!$J$6:$L$10,MATCH(F958,Def!$I$6:$I$10,0),MATCH(I958,Def!$J$5:$L$5,0)),"")</f>
        <v/>
      </c>
      <c r="K958" s="33"/>
      <c r="L958" s="34" t="str">
        <f t="shared" si="1"/>
        <v/>
      </c>
      <c r="M958" s="31"/>
    </row>
    <row r="959" ht="13.5" customHeight="1">
      <c r="A959" s="13"/>
      <c r="B959" s="30"/>
      <c r="C959" s="31"/>
      <c r="D959" s="31"/>
      <c r="E959" s="31"/>
      <c r="F959" s="30"/>
      <c r="G959" s="30"/>
      <c r="H959" s="30"/>
      <c r="I959" s="1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1" t="str">
        <f t="array" ref="J959">IF(I959&lt;&gt;"",INDEX(Def!$J$6:$L$10,MATCH(F959,Def!$I$6:$I$10,0),MATCH(I959,Def!$J$5:$L$5,0)),"")</f>
        <v/>
      </c>
      <c r="K959" s="33"/>
      <c r="L959" s="34" t="str">
        <f t="shared" si="1"/>
        <v/>
      </c>
      <c r="M959" s="31"/>
    </row>
    <row r="960" ht="13.5" customHeight="1">
      <c r="A960" s="13"/>
      <c r="B960" s="30"/>
      <c r="C960" s="31"/>
      <c r="D960" s="31"/>
      <c r="E960" s="31"/>
      <c r="F960" s="30"/>
      <c r="G960" s="30"/>
      <c r="H960" s="30"/>
      <c r="I960" s="1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1" t="str">
        <f t="array" ref="J960">IF(I960&lt;&gt;"",INDEX(Def!$J$6:$L$10,MATCH(F960,Def!$I$6:$I$10,0),MATCH(I960,Def!$J$5:$L$5,0)),"")</f>
        <v/>
      </c>
      <c r="K960" s="33"/>
      <c r="L960" s="34" t="str">
        <f t="shared" si="1"/>
        <v/>
      </c>
      <c r="M960" s="31"/>
    </row>
    <row r="961" ht="13.5" customHeight="1">
      <c r="A961" s="13"/>
      <c r="B961" s="30"/>
      <c r="C961" s="31"/>
      <c r="D961" s="31"/>
      <c r="E961" s="31"/>
      <c r="F961" s="30"/>
      <c r="G961" s="30"/>
      <c r="H961" s="30"/>
      <c r="I961" s="1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1" t="str">
        <f t="array" ref="J961">IF(I961&lt;&gt;"",INDEX(Def!$J$6:$L$10,MATCH(F961,Def!$I$6:$I$10,0),MATCH(I961,Def!$J$5:$L$5,0)),"")</f>
        <v/>
      </c>
      <c r="K961" s="33"/>
      <c r="L961" s="34" t="str">
        <f t="shared" si="1"/>
        <v/>
      </c>
      <c r="M961" s="31"/>
    </row>
    <row r="962" ht="13.5" customHeight="1">
      <c r="A962" s="13"/>
      <c r="B962" s="30"/>
      <c r="C962" s="31"/>
      <c r="D962" s="31"/>
      <c r="E962" s="31"/>
      <c r="F962" s="30"/>
      <c r="G962" s="30"/>
      <c r="H962" s="30"/>
      <c r="I962" s="1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1" t="str">
        <f t="array" ref="J962">IF(I962&lt;&gt;"",INDEX(Def!$J$6:$L$10,MATCH(F962,Def!$I$6:$I$10,0),MATCH(I962,Def!$J$5:$L$5,0)),"")</f>
        <v/>
      </c>
      <c r="K962" s="33"/>
      <c r="L962" s="34" t="str">
        <f t="shared" si="1"/>
        <v/>
      </c>
      <c r="M962" s="31"/>
    </row>
    <row r="963" ht="13.5" customHeight="1">
      <c r="A963" s="13"/>
      <c r="B963" s="30"/>
      <c r="C963" s="31"/>
      <c r="D963" s="31"/>
      <c r="E963" s="31"/>
      <c r="F963" s="30"/>
      <c r="G963" s="30"/>
      <c r="H963" s="30"/>
      <c r="I963" s="1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1" t="str">
        <f t="array" ref="J963">IF(I963&lt;&gt;"",INDEX(Def!$J$6:$L$10,MATCH(F963,Def!$I$6:$I$10,0),MATCH(I963,Def!$J$5:$L$5,0)),"")</f>
        <v/>
      </c>
      <c r="K963" s="33"/>
      <c r="L963" s="34" t="str">
        <f t="shared" si="1"/>
        <v/>
      </c>
      <c r="M963" s="31"/>
    </row>
    <row r="964" ht="13.5" customHeight="1">
      <c r="A964" s="13"/>
      <c r="B964" s="30"/>
      <c r="C964" s="31"/>
      <c r="D964" s="31"/>
      <c r="E964" s="31"/>
      <c r="F964" s="30"/>
      <c r="G964" s="30"/>
      <c r="H964" s="30"/>
      <c r="I964" s="1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1" t="str">
        <f t="array" ref="J964">IF(I964&lt;&gt;"",INDEX(Def!$J$6:$L$10,MATCH(F964,Def!$I$6:$I$10,0),MATCH(I964,Def!$J$5:$L$5,0)),"")</f>
        <v/>
      </c>
      <c r="K964" s="33"/>
      <c r="L964" s="34" t="str">
        <f t="shared" si="1"/>
        <v/>
      </c>
      <c r="M964" s="31"/>
    </row>
    <row r="965" ht="13.5" customHeight="1">
      <c r="A965" s="13"/>
      <c r="B965" s="30"/>
      <c r="C965" s="31"/>
      <c r="D965" s="31"/>
      <c r="E965" s="31"/>
      <c r="F965" s="30"/>
      <c r="G965" s="30"/>
      <c r="H965" s="30"/>
      <c r="I965" s="1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1" t="str">
        <f t="array" ref="J965">IF(I965&lt;&gt;"",INDEX(Def!$J$6:$L$10,MATCH(F965,Def!$I$6:$I$10,0),MATCH(I965,Def!$J$5:$L$5,0)),"")</f>
        <v/>
      </c>
      <c r="K965" s="33"/>
      <c r="L965" s="34" t="str">
        <f t="shared" si="1"/>
        <v/>
      </c>
      <c r="M965" s="31"/>
    </row>
    <row r="966" ht="13.5" customHeight="1">
      <c r="A966" s="13"/>
      <c r="B966" s="30"/>
      <c r="C966" s="31"/>
      <c r="D966" s="31"/>
      <c r="E966" s="31"/>
      <c r="F966" s="30"/>
      <c r="G966" s="30"/>
      <c r="H966" s="30"/>
      <c r="I966" s="1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1" t="str">
        <f t="array" ref="J966">IF(I966&lt;&gt;"",INDEX(Def!$J$6:$L$10,MATCH(F966,Def!$I$6:$I$10,0),MATCH(I966,Def!$J$5:$L$5,0)),"")</f>
        <v/>
      </c>
      <c r="K966" s="33"/>
      <c r="L966" s="34" t="str">
        <f t="shared" si="1"/>
        <v/>
      </c>
      <c r="M966" s="31"/>
    </row>
    <row r="967" ht="13.5" customHeight="1">
      <c r="A967" s="13"/>
      <c r="B967" s="30"/>
      <c r="C967" s="31"/>
      <c r="D967" s="31"/>
      <c r="E967" s="31"/>
      <c r="F967" s="30"/>
      <c r="G967" s="30"/>
      <c r="H967" s="30"/>
      <c r="I967" s="1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1" t="str">
        <f t="array" ref="J967">IF(I967&lt;&gt;"",INDEX(Def!$J$6:$L$10,MATCH(F967,Def!$I$6:$I$10,0),MATCH(I967,Def!$J$5:$L$5,0)),"")</f>
        <v/>
      </c>
      <c r="K967" s="33"/>
      <c r="L967" s="34" t="str">
        <f t="shared" si="1"/>
        <v/>
      </c>
      <c r="M967" s="31"/>
    </row>
    <row r="968" ht="13.5" customHeight="1">
      <c r="A968" s="13"/>
      <c r="B968" s="30"/>
      <c r="C968" s="31"/>
      <c r="D968" s="31"/>
      <c r="E968" s="31"/>
      <c r="F968" s="30"/>
      <c r="G968" s="30"/>
      <c r="H968" s="30"/>
      <c r="I968" s="1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1" t="str">
        <f t="array" ref="J968">IF(I968&lt;&gt;"",INDEX(Def!$J$6:$L$10,MATCH(F968,Def!$I$6:$I$10,0),MATCH(I968,Def!$J$5:$L$5,0)),"")</f>
        <v/>
      </c>
      <c r="K968" s="33"/>
      <c r="L968" s="34" t="str">
        <f t="shared" si="1"/>
        <v/>
      </c>
      <c r="M968" s="31"/>
    </row>
    <row r="969" ht="13.5" customHeight="1">
      <c r="A969" s="13"/>
      <c r="B969" s="30"/>
      <c r="C969" s="31"/>
      <c r="D969" s="31"/>
      <c r="E969" s="31"/>
      <c r="F969" s="30"/>
      <c r="G969" s="30"/>
      <c r="H969" s="30"/>
      <c r="I969" s="1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1" t="str">
        <f t="array" ref="J969">IF(I969&lt;&gt;"",INDEX(Def!$J$6:$L$10,MATCH(F969,Def!$I$6:$I$10,0),MATCH(I969,Def!$J$5:$L$5,0)),"")</f>
        <v/>
      </c>
      <c r="K969" s="33"/>
      <c r="L969" s="34" t="str">
        <f t="shared" si="1"/>
        <v/>
      </c>
      <c r="M969" s="31"/>
    </row>
    <row r="970" ht="13.5" customHeight="1">
      <c r="A970" s="13"/>
      <c r="B970" s="30"/>
      <c r="C970" s="31"/>
      <c r="D970" s="31"/>
      <c r="E970" s="31"/>
      <c r="F970" s="30"/>
      <c r="G970" s="30"/>
      <c r="H970" s="30"/>
      <c r="I970" s="1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1" t="str">
        <f t="array" ref="J970">IF(I970&lt;&gt;"",INDEX(Def!$J$6:$L$10,MATCH(F970,Def!$I$6:$I$10,0),MATCH(I970,Def!$J$5:$L$5,0)),"")</f>
        <v/>
      </c>
      <c r="K970" s="33"/>
      <c r="L970" s="34" t="str">
        <f t="shared" si="1"/>
        <v/>
      </c>
      <c r="M970" s="31"/>
    </row>
    <row r="971" ht="13.5" customHeight="1">
      <c r="A971" s="13"/>
      <c r="B971" s="30"/>
      <c r="C971" s="31"/>
      <c r="D971" s="31"/>
      <c r="E971" s="31"/>
      <c r="F971" s="30"/>
      <c r="G971" s="30"/>
      <c r="H971" s="30"/>
      <c r="I971" s="1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1" t="str">
        <f t="array" ref="J971">IF(I971&lt;&gt;"",INDEX(Def!$J$6:$L$10,MATCH(F971,Def!$I$6:$I$10,0),MATCH(I971,Def!$J$5:$L$5,0)),"")</f>
        <v/>
      </c>
      <c r="K971" s="33"/>
      <c r="L971" s="34" t="str">
        <f t="shared" si="1"/>
        <v/>
      </c>
      <c r="M971" s="31"/>
    </row>
    <row r="972" ht="13.5" customHeight="1">
      <c r="A972" s="13"/>
      <c r="B972" s="30"/>
      <c r="C972" s="31"/>
      <c r="D972" s="31"/>
      <c r="E972" s="31"/>
      <c r="F972" s="30"/>
      <c r="G972" s="30"/>
      <c r="H972" s="30"/>
      <c r="I972" s="1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1" t="str">
        <f t="array" ref="J972">IF(I972&lt;&gt;"",INDEX(Def!$J$6:$L$10,MATCH(F972,Def!$I$6:$I$10,0),MATCH(I972,Def!$J$5:$L$5,0)),"")</f>
        <v/>
      </c>
      <c r="K972" s="33"/>
      <c r="L972" s="34" t="str">
        <f t="shared" si="1"/>
        <v/>
      </c>
      <c r="M972" s="31"/>
    </row>
    <row r="973" ht="13.5" customHeight="1">
      <c r="A973" s="13"/>
      <c r="B973" s="30"/>
      <c r="C973" s="31"/>
      <c r="D973" s="31"/>
      <c r="E973" s="31"/>
      <c r="F973" s="30"/>
      <c r="G973" s="30"/>
      <c r="H973" s="30"/>
      <c r="I973" s="1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1" t="str">
        <f t="array" ref="J973">IF(I973&lt;&gt;"",INDEX(Def!$J$6:$L$10,MATCH(F973,Def!$I$6:$I$10,0),MATCH(I973,Def!$J$5:$L$5,0)),"")</f>
        <v/>
      </c>
      <c r="K973" s="33"/>
      <c r="L973" s="34" t="str">
        <f t="shared" si="1"/>
        <v/>
      </c>
      <c r="M973" s="31"/>
    </row>
    <row r="974" ht="13.5" customHeight="1">
      <c r="A974" s="13"/>
      <c r="B974" s="30"/>
      <c r="C974" s="31"/>
      <c r="D974" s="31"/>
      <c r="E974" s="31"/>
      <c r="F974" s="30"/>
      <c r="G974" s="30"/>
      <c r="H974" s="30"/>
      <c r="I974" s="1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1" t="str">
        <f t="array" ref="J974">IF(I974&lt;&gt;"",INDEX(Def!$J$6:$L$10,MATCH(F974,Def!$I$6:$I$10,0),MATCH(I974,Def!$J$5:$L$5,0)),"")</f>
        <v/>
      </c>
      <c r="K974" s="33"/>
      <c r="L974" s="34" t="str">
        <f t="shared" si="1"/>
        <v/>
      </c>
      <c r="M974" s="31"/>
    </row>
    <row r="975" ht="13.5" customHeight="1">
      <c r="A975" s="13"/>
      <c r="B975" s="30"/>
      <c r="C975" s="31"/>
      <c r="D975" s="31"/>
      <c r="E975" s="31"/>
      <c r="F975" s="30"/>
      <c r="G975" s="30"/>
      <c r="H975" s="30"/>
      <c r="I975" s="1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1" t="str">
        <f t="array" ref="J975">IF(I975&lt;&gt;"",INDEX(Def!$J$6:$L$10,MATCH(F975,Def!$I$6:$I$10,0),MATCH(I975,Def!$J$5:$L$5,0)),"")</f>
        <v/>
      </c>
      <c r="K975" s="33"/>
      <c r="L975" s="34" t="str">
        <f t="shared" si="1"/>
        <v/>
      </c>
      <c r="M975" s="31"/>
    </row>
    <row r="976" ht="13.5" customHeight="1">
      <c r="A976" s="13"/>
      <c r="B976" s="30"/>
      <c r="C976" s="31"/>
      <c r="D976" s="31"/>
      <c r="E976" s="31"/>
      <c r="F976" s="30"/>
      <c r="G976" s="30"/>
      <c r="H976" s="30"/>
      <c r="I976" s="1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1" t="str">
        <f t="array" ref="J976">IF(I976&lt;&gt;"",INDEX(Def!$J$6:$L$10,MATCH(F976,Def!$I$6:$I$10,0),MATCH(I976,Def!$J$5:$L$5,0)),"")</f>
        <v/>
      </c>
      <c r="K976" s="33"/>
      <c r="L976" s="34" t="str">
        <f t="shared" si="1"/>
        <v/>
      </c>
      <c r="M976" s="31"/>
    </row>
    <row r="977" ht="13.5" customHeight="1">
      <c r="A977" s="13"/>
      <c r="B977" s="30"/>
      <c r="C977" s="31"/>
      <c r="D977" s="31"/>
      <c r="E977" s="31"/>
      <c r="F977" s="30"/>
      <c r="G977" s="30"/>
      <c r="H977" s="30"/>
      <c r="I977" s="1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1" t="str">
        <f t="array" ref="J977">IF(I977&lt;&gt;"",INDEX(Def!$J$6:$L$10,MATCH(F977,Def!$I$6:$I$10,0),MATCH(I977,Def!$J$5:$L$5,0)),"")</f>
        <v/>
      </c>
      <c r="K977" s="33"/>
      <c r="L977" s="34" t="str">
        <f t="shared" si="1"/>
        <v/>
      </c>
      <c r="M977" s="31"/>
    </row>
    <row r="978" ht="13.5" customHeight="1">
      <c r="A978" s="13"/>
      <c r="B978" s="30"/>
      <c r="C978" s="31"/>
      <c r="D978" s="31"/>
      <c r="E978" s="31"/>
      <c r="F978" s="30"/>
      <c r="G978" s="30"/>
      <c r="H978" s="30"/>
      <c r="I978" s="1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1" t="str">
        <f t="array" ref="J978">IF(I978&lt;&gt;"",INDEX(Def!$J$6:$L$10,MATCH(F978,Def!$I$6:$I$10,0),MATCH(I978,Def!$J$5:$L$5,0)),"")</f>
        <v/>
      </c>
      <c r="K978" s="33"/>
      <c r="L978" s="34" t="str">
        <f t="shared" si="1"/>
        <v/>
      </c>
      <c r="M978" s="31"/>
    </row>
    <row r="979" ht="13.5" customHeight="1">
      <c r="A979" s="13"/>
      <c r="B979" s="30"/>
      <c r="C979" s="31"/>
      <c r="D979" s="31"/>
      <c r="E979" s="31"/>
      <c r="F979" s="30"/>
      <c r="G979" s="30"/>
      <c r="H979" s="30"/>
      <c r="I979" s="1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1" t="str">
        <f t="array" ref="J979">IF(I979&lt;&gt;"",INDEX(Def!$J$6:$L$10,MATCH(F979,Def!$I$6:$I$10,0),MATCH(I979,Def!$J$5:$L$5,0)),"")</f>
        <v/>
      </c>
      <c r="K979" s="33"/>
      <c r="L979" s="34" t="str">
        <f t="shared" si="1"/>
        <v/>
      </c>
      <c r="M979" s="31"/>
    </row>
    <row r="980" ht="13.5" customHeight="1">
      <c r="A980" s="13"/>
      <c r="B980" s="30"/>
      <c r="C980" s="31"/>
      <c r="D980" s="31"/>
      <c r="E980" s="31"/>
      <c r="F980" s="30"/>
      <c r="G980" s="30"/>
      <c r="H980" s="30"/>
      <c r="I980" s="1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1" t="str">
        <f t="array" ref="J980">IF(I980&lt;&gt;"",INDEX(Def!$J$6:$L$10,MATCH(F980,Def!$I$6:$I$10,0),MATCH(I980,Def!$J$5:$L$5,0)),"")</f>
        <v/>
      </c>
      <c r="K980" s="33"/>
      <c r="L980" s="34" t="str">
        <f t="shared" si="1"/>
        <v/>
      </c>
      <c r="M980" s="31"/>
    </row>
    <row r="981" ht="13.5" customHeight="1">
      <c r="A981" s="13"/>
      <c r="B981" s="30"/>
      <c r="C981" s="31"/>
      <c r="D981" s="31"/>
      <c r="E981" s="31"/>
      <c r="F981" s="30"/>
      <c r="G981" s="30"/>
      <c r="H981" s="30"/>
      <c r="I981" s="1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1" t="str">
        <f t="array" ref="J981">IF(I981&lt;&gt;"",INDEX(Def!$J$6:$L$10,MATCH(F981,Def!$I$6:$I$10,0),MATCH(I981,Def!$J$5:$L$5,0)),"")</f>
        <v/>
      </c>
      <c r="K981" s="33"/>
      <c r="L981" s="34" t="str">
        <f t="shared" si="1"/>
        <v/>
      </c>
      <c r="M981" s="31"/>
    </row>
    <row r="982" ht="13.5" customHeight="1">
      <c r="A982" s="13"/>
      <c r="B982" s="30"/>
      <c r="C982" s="31"/>
      <c r="D982" s="31"/>
      <c r="E982" s="31"/>
      <c r="F982" s="30"/>
      <c r="G982" s="30"/>
      <c r="H982" s="30"/>
      <c r="I982" s="1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1" t="str">
        <f t="array" ref="J982">IF(I982&lt;&gt;"",INDEX(Def!$J$6:$L$10,MATCH(F982,Def!$I$6:$I$10,0),MATCH(I982,Def!$J$5:$L$5,0)),"")</f>
        <v/>
      </c>
      <c r="K982" s="33"/>
      <c r="L982" s="34" t="str">
        <f t="shared" si="1"/>
        <v/>
      </c>
      <c r="M982" s="31"/>
    </row>
    <row r="983" ht="13.5" customHeight="1">
      <c r="A983" s="13"/>
      <c r="B983" s="30"/>
      <c r="C983" s="31"/>
      <c r="D983" s="31"/>
      <c r="E983" s="31"/>
      <c r="F983" s="30"/>
      <c r="G983" s="30"/>
      <c r="H983" s="30"/>
      <c r="I983" s="1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1" t="str">
        <f t="array" ref="J983">IF(I983&lt;&gt;"",INDEX(Def!$J$6:$L$10,MATCH(F983,Def!$I$6:$I$10,0),MATCH(I983,Def!$J$5:$L$5,0)),"")</f>
        <v/>
      </c>
      <c r="K983" s="33"/>
      <c r="L983" s="34" t="str">
        <f t="shared" si="1"/>
        <v/>
      </c>
      <c r="M983" s="31"/>
    </row>
    <row r="984" ht="13.5" customHeight="1">
      <c r="A984" s="13"/>
      <c r="B984" s="30"/>
      <c r="C984" s="31"/>
      <c r="D984" s="31"/>
      <c r="E984" s="31"/>
      <c r="F984" s="30"/>
      <c r="G984" s="30"/>
      <c r="H984" s="30"/>
      <c r="I984" s="1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1" t="str">
        <f t="array" ref="J984">IF(I984&lt;&gt;"",INDEX(Def!$J$6:$L$10,MATCH(F984,Def!$I$6:$I$10,0),MATCH(I984,Def!$J$5:$L$5,0)),"")</f>
        <v/>
      </c>
      <c r="K984" s="33"/>
      <c r="L984" s="34" t="str">
        <f t="shared" si="1"/>
        <v/>
      </c>
      <c r="M984" s="31"/>
    </row>
    <row r="985" ht="13.5" customHeight="1">
      <c r="A985" s="13"/>
      <c r="B985" s="30"/>
      <c r="C985" s="31"/>
      <c r="D985" s="31"/>
      <c r="E985" s="31"/>
      <c r="F985" s="30"/>
      <c r="G985" s="30"/>
      <c r="H985" s="30"/>
      <c r="I985" s="1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1" t="str">
        <f t="array" ref="J985">IF(I985&lt;&gt;"",INDEX(Def!$J$6:$L$10,MATCH(F985,Def!$I$6:$I$10,0),MATCH(I985,Def!$J$5:$L$5,0)),"")</f>
        <v/>
      </c>
      <c r="K985" s="33"/>
      <c r="L985" s="34" t="str">
        <f t="shared" si="1"/>
        <v/>
      </c>
      <c r="M985" s="31"/>
    </row>
    <row r="986" ht="13.5" customHeight="1">
      <c r="A986" s="13"/>
      <c r="B986" s="30"/>
      <c r="C986" s="31"/>
      <c r="D986" s="31"/>
      <c r="E986" s="31"/>
      <c r="F986" s="30"/>
      <c r="G986" s="30"/>
      <c r="H986" s="30"/>
      <c r="I986" s="1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1" t="str">
        <f t="array" ref="J986">IF(I986&lt;&gt;"",INDEX(Def!$J$6:$L$10,MATCH(F986,Def!$I$6:$I$10,0),MATCH(I986,Def!$J$5:$L$5,0)),"")</f>
        <v/>
      </c>
      <c r="K986" s="33"/>
      <c r="L986" s="34" t="str">
        <f t="shared" si="1"/>
        <v/>
      </c>
      <c r="M986" s="31"/>
    </row>
    <row r="987" ht="13.5" customHeight="1">
      <c r="A987" s="13"/>
      <c r="B987" s="30"/>
      <c r="C987" s="31"/>
      <c r="D987" s="31"/>
      <c r="E987" s="31"/>
      <c r="F987" s="30"/>
      <c r="G987" s="30"/>
      <c r="H987" s="30"/>
      <c r="I987" s="1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1" t="str">
        <f t="array" ref="J987">IF(I987&lt;&gt;"",INDEX(Def!$J$6:$L$10,MATCH(F987,Def!$I$6:$I$10,0),MATCH(I987,Def!$J$5:$L$5,0)),"")</f>
        <v/>
      </c>
      <c r="K987" s="33"/>
      <c r="L987" s="34" t="str">
        <f t="shared" si="1"/>
        <v/>
      </c>
      <c r="M987" s="31"/>
    </row>
    <row r="988" ht="13.5" customHeight="1">
      <c r="A988" s="13"/>
      <c r="B988" s="30"/>
      <c r="C988" s="31"/>
      <c r="D988" s="31"/>
      <c r="E988" s="31"/>
      <c r="F988" s="30"/>
      <c r="G988" s="30"/>
      <c r="H988" s="30"/>
      <c r="I988" s="1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1" t="str">
        <f t="array" ref="J988">IF(I988&lt;&gt;"",INDEX(Def!$J$6:$L$10,MATCH(F988,Def!$I$6:$I$10,0),MATCH(I988,Def!$J$5:$L$5,0)),"")</f>
        <v/>
      </c>
      <c r="K988" s="33"/>
      <c r="L988" s="34" t="str">
        <f t="shared" si="1"/>
        <v/>
      </c>
      <c r="M988" s="31"/>
    </row>
    <row r="989" ht="13.5" customHeight="1">
      <c r="A989" s="13"/>
      <c r="B989" s="30"/>
      <c r="C989" s="31"/>
      <c r="D989" s="31"/>
      <c r="E989" s="31"/>
      <c r="F989" s="30"/>
      <c r="G989" s="30"/>
      <c r="H989" s="30"/>
      <c r="I989" s="1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1" t="str">
        <f t="array" ref="J989">IF(I989&lt;&gt;"",INDEX(Def!$J$6:$L$10,MATCH(F989,Def!$I$6:$I$10,0),MATCH(I989,Def!$J$5:$L$5,0)),"")</f>
        <v/>
      </c>
      <c r="K989" s="33"/>
      <c r="L989" s="34" t="str">
        <f t="shared" si="1"/>
        <v/>
      </c>
      <c r="M989" s="31"/>
    </row>
    <row r="990" ht="13.5" customHeight="1">
      <c r="A990" s="13"/>
      <c r="B990" s="30"/>
      <c r="C990" s="31"/>
      <c r="D990" s="31"/>
      <c r="E990" s="31"/>
      <c r="F990" s="30"/>
      <c r="G990" s="30"/>
      <c r="H990" s="30"/>
      <c r="I990" s="1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1" t="str">
        <f t="array" ref="J990">IF(I990&lt;&gt;"",INDEX(Def!$J$6:$L$10,MATCH(F990,Def!$I$6:$I$10,0),MATCH(I990,Def!$J$5:$L$5,0)),"")</f>
        <v/>
      </c>
      <c r="K990" s="33"/>
      <c r="L990" s="34" t="str">
        <f t="shared" si="1"/>
        <v/>
      </c>
      <c r="M990" s="31"/>
    </row>
    <row r="991" ht="13.5" customHeight="1">
      <c r="A991" s="13"/>
      <c r="B991" s="30"/>
      <c r="C991" s="31"/>
      <c r="D991" s="31"/>
      <c r="E991" s="31"/>
      <c r="F991" s="30"/>
      <c r="G991" s="30"/>
      <c r="H991" s="30"/>
      <c r="I991" s="1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1" t="str">
        <f t="array" ref="J991">IF(I991&lt;&gt;"",INDEX(Def!$J$6:$L$10,MATCH(F991,Def!$I$6:$I$10,0),MATCH(I991,Def!$J$5:$L$5,0)),"")</f>
        <v/>
      </c>
      <c r="K991" s="33"/>
      <c r="L991" s="34" t="str">
        <f t="shared" si="1"/>
        <v/>
      </c>
      <c r="M991" s="31"/>
    </row>
    <row r="992" ht="13.5" customHeight="1">
      <c r="A992" s="13"/>
      <c r="B992" s="30"/>
      <c r="C992" s="31"/>
      <c r="D992" s="31"/>
      <c r="E992" s="31"/>
      <c r="F992" s="30"/>
      <c r="G992" s="30"/>
      <c r="H992" s="30"/>
      <c r="I992" s="1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1" t="str">
        <f t="array" ref="J992">IF(I992&lt;&gt;"",INDEX(Def!$J$6:$L$10,MATCH(F992,Def!$I$6:$I$10,0),MATCH(I992,Def!$J$5:$L$5,0)),"")</f>
        <v/>
      </c>
      <c r="K992" s="33"/>
      <c r="L992" s="34" t="str">
        <f t="shared" si="1"/>
        <v/>
      </c>
      <c r="M992" s="31"/>
    </row>
    <row r="993" ht="13.5" customHeight="1">
      <c r="A993" s="13"/>
      <c r="B993" s="30"/>
      <c r="C993" s="31"/>
      <c r="D993" s="31"/>
      <c r="E993" s="31"/>
      <c r="F993" s="30"/>
      <c r="G993" s="30"/>
      <c r="H993" s="30"/>
      <c r="I993" s="1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1" t="str">
        <f t="array" ref="J993">IF(I993&lt;&gt;"",INDEX(Def!$J$6:$L$10,MATCH(F993,Def!$I$6:$I$10,0),MATCH(I993,Def!$J$5:$L$5,0)),"")</f>
        <v/>
      </c>
      <c r="K993" s="33"/>
      <c r="L993" s="34" t="str">
        <f t="shared" si="1"/>
        <v/>
      </c>
      <c r="M993" s="31"/>
    </row>
    <row r="994" ht="13.5" customHeight="1">
      <c r="A994" s="13"/>
      <c r="B994" s="30"/>
      <c r="C994" s="31"/>
      <c r="D994" s="31"/>
      <c r="E994" s="31"/>
      <c r="F994" s="30"/>
      <c r="G994" s="30"/>
      <c r="H994" s="30"/>
      <c r="I994" s="1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1" t="str">
        <f t="array" ref="J994">IF(I994&lt;&gt;"",INDEX(Def!$J$6:$L$10,MATCH(F994,Def!$I$6:$I$10,0),MATCH(I994,Def!$J$5:$L$5,0)),"")</f>
        <v/>
      </c>
      <c r="K994" s="33"/>
      <c r="L994" s="34" t="str">
        <f t="shared" si="1"/>
        <v/>
      </c>
      <c r="M994" s="31"/>
    </row>
    <row r="995" ht="13.5" customHeight="1">
      <c r="A995" s="13"/>
      <c r="B995" s="30"/>
      <c r="C995" s="31"/>
      <c r="D995" s="31"/>
      <c r="E995" s="31"/>
      <c r="F995" s="30"/>
      <c r="G995" s="30"/>
      <c r="H995" s="30"/>
      <c r="I995" s="1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1" t="str">
        <f t="array" ref="J995">IF(I995&lt;&gt;"",INDEX(Def!$J$6:$L$10,MATCH(F995,Def!$I$6:$I$10,0),MATCH(I995,Def!$J$5:$L$5,0)),"")</f>
        <v/>
      </c>
      <c r="K995" s="33"/>
      <c r="L995" s="34" t="str">
        <f t="shared" si="1"/>
        <v/>
      </c>
      <c r="M995" s="31"/>
    </row>
    <row r="996" ht="13.5" customHeight="1">
      <c r="A996" s="13"/>
      <c r="B996" s="30"/>
      <c r="C996" s="31"/>
      <c r="D996" s="31"/>
      <c r="E996" s="31"/>
      <c r="F996" s="30"/>
      <c r="G996" s="30"/>
      <c r="H996" s="30"/>
      <c r="I996" s="1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1" t="str">
        <f t="array" ref="J996">IF(I996&lt;&gt;"",INDEX(Def!$J$6:$L$10,MATCH(F996,Def!$I$6:$I$10,0),MATCH(I996,Def!$J$5:$L$5,0)),"")</f>
        <v/>
      </c>
      <c r="K996" s="33"/>
      <c r="L996" s="34" t="str">
        <f t="shared" si="1"/>
        <v/>
      </c>
      <c r="M996" s="31"/>
    </row>
    <row r="997" ht="13.5" customHeight="1">
      <c r="A997" s="13"/>
      <c r="B997" s="30"/>
      <c r="C997" s="31"/>
      <c r="D997" s="31"/>
      <c r="E997" s="31"/>
      <c r="F997" s="30"/>
      <c r="G997" s="30"/>
      <c r="H997" s="30"/>
      <c r="I997" s="1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1" t="str">
        <f t="array" ref="J997">IF(I997&lt;&gt;"",INDEX(Def!$J$6:$L$10,MATCH(F997,Def!$I$6:$I$10,0),MATCH(I997,Def!$J$5:$L$5,0)),"")</f>
        <v/>
      </c>
      <c r="K997" s="33"/>
      <c r="L997" s="34" t="str">
        <f t="shared" si="1"/>
        <v/>
      </c>
      <c r="M997" s="31"/>
    </row>
    <row r="998" ht="13.5" customHeight="1">
      <c r="A998" s="13"/>
      <c r="B998" s="30"/>
      <c r="C998" s="31"/>
      <c r="D998" s="31"/>
      <c r="E998" s="31"/>
      <c r="F998" s="30"/>
      <c r="G998" s="30"/>
      <c r="H998" s="30"/>
      <c r="I998" s="1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1" t="str">
        <f t="array" ref="J998">IF(I998&lt;&gt;"",INDEX(Def!$J$6:$L$10,MATCH(F998,Def!$I$6:$I$10,0),MATCH(I998,Def!$J$5:$L$5,0)),"")</f>
        <v/>
      </c>
      <c r="K998" s="33"/>
      <c r="L998" s="34" t="str">
        <f t="shared" si="1"/>
        <v/>
      </c>
      <c r="M998" s="31"/>
    </row>
    <row r="999" ht="13.5" customHeight="1">
      <c r="A999" s="13"/>
      <c r="B999" s="30"/>
      <c r="C999" s="31"/>
      <c r="D999" s="31"/>
      <c r="E999" s="31"/>
      <c r="F999" s="30"/>
      <c r="G999" s="30"/>
      <c r="H999" s="30"/>
      <c r="I999" s="1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1" t="str">
        <f t="array" ref="J999">IF(I999&lt;&gt;"",INDEX(Def!$J$6:$L$10,MATCH(F999,Def!$I$6:$I$10,0),MATCH(I999,Def!$J$5:$L$5,0)),"")</f>
        <v/>
      </c>
      <c r="K999" s="33"/>
      <c r="L999" s="34" t="str">
        <f t="shared" si="1"/>
        <v/>
      </c>
      <c r="M999" s="31"/>
    </row>
    <row r="1000" ht="13.5" customHeight="1">
      <c r="A1000" s="13"/>
      <c r="B1000" s="30"/>
      <c r="C1000" s="31"/>
      <c r="D1000" s="31"/>
      <c r="E1000" s="31"/>
      <c r="F1000" s="30"/>
      <c r="G1000" s="30"/>
      <c r="H1000" s="30"/>
      <c r="I1000" s="1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1" t="str">
        <f t="array" ref="J1000">IF(I1000&lt;&gt;"",INDEX(Def!$J$6:$L$10,MATCH(F1000,Def!$I$6:$I$10,0),MATCH(I1000,Def!$J$5:$L$5,0)),"")</f>
        <v/>
      </c>
      <c r="K1000" s="33"/>
      <c r="L1000" s="34" t="str">
        <f t="shared" si="1"/>
        <v/>
      </c>
      <c r="M1000" s="31"/>
    </row>
    <row r="1001" ht="13.5" customHeight="1">
      <c r="A1001" s="13"/>
      <c r="B1001" s="30"/>
      <c r="C1001" s="31"/>
      <c r="D1001" s="31"/>
      <c r="E1001" s="31"/>
      <c r="F1001" s="30"/>
      <c r="G1001" s="30"/>
      <c r="H1001" s="30"/>
      <c r="I1001" s="1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1" t="str">
        <f t="array" ref="J1001">IF(I1001&lt;&gt;"",INDEX(Def!$J$6:$L$10,MATCH(F1001,Def!$I$6:$I$10,0),MATCH(I1001,Def!$J$5:$L$5,0)),"")</f>
        <v/>
      </c>
      <c r="K1001" s="33"/>
      <c r="L1001" s="34" t="str">
        <f t="shared" si="1"/>
        <v/>
      </c>
      <c r="M1001" s="31"/>
    </row>
    <row r="1002" ht="13.5" customHeight="1">
      <c r="A1002" s="13"/>
      <c r="B1002" s="30"/>
      <c r="C1002" s="31"/>
      <c r="D1002" s="31"/>
      <c r="E1002" s="31"/>
      <c r="F1002" s="30"/>
      <c r="G1002" s="30"/>
      <c r="H1002" s="30"/>
      <c r="I1002" s="1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1" t="str">
        <f t="array" ref="J1002">IF(I1002&lt;&gt;"",INDEX(Def!$J$6:$L$10,MATCH(F1002,Def!$I$6:$I$10,0),MATCH(I1002,Def!$J$5:$L$5,0)),"")</f>
        <v/>
      </c>
      <c r="K1002" s="33"/>
      <c r="L1002" s="34" t="str">
        <f t="shared" si="1"/>
        <v/>
      </c>
      <c r="M1002" s="31"/>
    </row>
    <row r="1003" ht="13.5" customHeight="1">
      <c r="A1003" s="13"/>
      <c r="B1003" s="30"/>
      <c r="C1003" s="31"/>
      <c r="D1003" s="31"/>
      <c r="E1003" s="31"/>
      <c r="F1003" s="30"/>
      <c r="G1003" s="30"/>
      <c r="H1003" s="30"/>
      <c r="I1003" s="1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1" t="str">
        <f t="array" ref="J1003">IF(I1003&lt;&gt;"",INDEX(Def!$J$6:$L$10,MATCH(F1003,Def!$I$6:$I$10,0),MATCH(I1003,Def!$J$5:$L$5,0)),"")</f>
        <v/>
      </c>
      <c r="K1003" s="33"/>
      <c r="L1003" s="34" t="str">
        <f t="shared" si="1"/>
        <v/>
      </c>
      <c r="M1003" s="31"/>
    </row>
    <row r="1004" ht="13.5" customHeight="1">
      <c r="A1004" s="13"/>
      <c r="B1004" s="30"/>
      <c r="C1004" s="31"/>
      <c r="D1004" s="31"/>
      <c r="E1004" s="31"/>
      <c r="F1004" s="30"/>
      <c r="G1004" s="30"/>
      <c r="H1004" s="30"/>
      <c r="I1004" s="1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1" t="str">
        <f t="array" ref="J1004">IF(I1004&lt;&gt;"",INDEX(Def!$J$6:$L$10,MATCH(F1004,Def!$I$6:$I$10,0),MATCH(I1004,Def!$J$5:$L$5,0)),"")</f>
        <v/>
      </c>
      <c r="K1004" s="33"/>
      <c r="L1004" s="34" t="str">
        <f t="shared" si="1"/>
        <v/>
      </c>
      <c r="M1004" s="31"/>
    </row>
    <row r="1005" ht="13.5" customHeight="1">
      <c r="A1005" s="13"/>
      <c r="B1005" s="30"/>
      <c r="C1005" s="31"/>
      <c r="D1005" s="31"/>
      <c r="E1005" s="31"/>
      <c r="F1005" s="30"/>
      <c r="G1005" s="30"/>
      <c r="H1005" s="30"/>
      <c r="I1005" s="1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1" t="str">
        <f t="array" ref="J1005">IF(I1005&lt;&gt;"",INDEX(Def!$J$6:$L$10,MATCH(F1005,Def!$I$6:$I$10,0),MATCH(I1005,Def!$J$5:$L$5,0)),"")</f>
        <v/>
      </c>
      <c r="K1005" s="33"/>
      <c r="L1005" s="34" t="str">
        <f t="shared" si="1"/>
        <v/>
      </c>
      <c r="M1005" s="31"/>
    </row>
    <row r="1006" ht="13.5" customHeight="1">
      <c r="A1006" s="13"/>
      <c r="B1006" s="30"/>
      <c r="C1006" s="31"/>
      <c r="D1006" s="31"/>
      <c r="E1006" s="31"/>
      <c r="F1006" s="30"/>
      <c r="G1006" s="30"/>
      <c r="H1006" s="30"/>
      <c r="I1006" s="1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1" t="str">
        <f t="array" ref="J1006">IF(I1006&lt;&gt;"",INDEX(Def!$J$6:$L$10,MATCH(F1006,Def!$I$6:$I$10,0),MATCH(I1006,Def!$J$5:$L$5,0)),"")</f>
        <v/>
      </c>
      <c r="K1006" s="33"/>
      <c r="L1006" s="34" t="str">
        <f t="shared" si="1"/>
        <v/>
      </c>
      <c r="M1006" s="31"/>
    </row>
    <row r="1007" ht="13.5" customHeight="1">
      <c r="A1007" s="13"/>
      <c r="B1007" s="30"/>
      <c r="C1007" s="31"/>
      <c r="D1007" s="31"/>
      <c r="E1007" s="31"/>
      <c r="F1007" s="30"/>
      <c r="G1007" s="30"/>
      <c r="H1007" s="30"/>
      <c r="I1007" s="1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1" t="str">
        <f t="array" ref="J1007">IF(I1007&lt;&gt;"",INDEX(Def!$J$6:$L$10,MATCH(F1007,Def!$I$6:$I$10,0),MATCH(I1007,Def!$J$5:$L$5,0)),"")</f>
        <v/>
      </c>
      <c r="K1007" s="33"/>
      <c r="L1007" s="34" t="str">
        <f t="shared" si="1"/>
        <v/>
      </c>
      <c r="M1007" s="31"/>
    </row>
    <row r="1008" ht="13.5" customHeight="1">
      <c r="A1008" s="13"/>
      <c r="B1008" s="30"/>
      <c r="C1008" s="31"/>
      <c r="D1008" s="31"/>
      <c r="E1008" s="31"/>
      <c r="F1008" s="30"/>
      <c r="G1008" s="30"/>
      <c r="H1008" s="30"/>
      <c r="I1008" s="1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1" t="str">
        <f t="array" ref="J1008">IF(I1008&lt;&gt;"",INDEX(Def!$J$6:$L$10,MATCH(F1008,Def!$I$6:$I$10,0),MATCH(I1008,Def!$J$5:$L$5,0)),"")</f>
        <v/>
      </c>
      <c r="K1008" s="33"/>
      <c r="L1008" s="34" t="str">
        <f t="shared" si="1"/>
        <v/>
      </c>
      <c r="M1008" s="31"/>
    </row>
    <row r="1009" ht="13.5" customHeight="1">
      <c r="A1009" s="13"/>
      <c r="B1009" s="30"/>
      <c r="C1009" s="31"/>
      <c r="D1009" s="31"/>
      <c r="E1009" s="31"/>
      <c r="F1009" s="30"/>
      <c r="G1009" s="30"/>
      <c r="H1009" s="30"/>
      <c r="I1009" s="1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1" t="str">
        <f t="array" ref="J1009">IF(I1009&lt;&gt;"",INDEX(Def!$J$6:$L$10,MATCH(F1009,Def!$I$6:$I$10,0),MATCH(I1009,Def!$J$5:$L$5,0)),"")</f>
        <v/>
      </c>
      <c r="K1009" s="33"/>
      <c r="L1009" s="34" t="str">
        <f t="shared" si="1"/>
        <v/>
      </c>
      <c r="M1009" s="31"/>
    </row>
    <row r="1010" ht="13.5" customHeight="1">
      <c r="A1010" s="13"/>
      <c r="B1010" s="30"/>
      <c r="C1010" s="31"/>
      <c r="D1010" s="31"/>
      <c r="E1010" s="31"/>
      <c r="F1010" s="30"/>
      <c r="G1010" s="30"/>
      <c r="H1010" s="30"/>
      <c r="I1010" s="1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1" t="str">
        <f t="array" ref="J1010">IF(I1010&lt;&gt;"",INDEX(Def!$J$6:$L$10,MATCH(F1010,Def!$I$6:$I$10,0),MATCH(I1010,Def!$J$5:$L$5,0)),"")</f>
        <v/>
      </c>
      <c r="K1010" s="33"/>
      <c r="L1010" s="34" t="str">
        <f t="shared" si="1"/>
        <v/>
      </c>
      <c r="M1010" s="31"/>
    </row>
    <row r="1011" ht="13.5" customHeight="1">
      <c r="A1011" s="13"/>
      <c r="B1011" s="30"/>
      <c r="C1011" s="31"/>
      <c r="D1011" s="31"/>
      <c r="E1011" s="31"/>
      <c r="F1011" s="30"/>
      <c r="G1011" s="30"/>
      <c r="H1011" s="30"/>
      <c r="I1011" s="1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1" t="str">
        <f t="array" ref="J1011">IF(I1011&lt;&gt;"",INDEX(Def!$J$6:$L$10,MATCH(F1011,Def!$I$6:$I$10,0),MATCH(I1011,Def!$J$5:$L$5,0)),"")</f>
        <v/>
      </c>
      <c r="K1011" s="33"/>
      <c r="L1011" s="34" t="str">
        <f t="shared" si="1"/>
        <v/>
      </c>
      <c r="M1011" s="31"/>
    </row>
    <row r="1012" ht="13.5" customHeight="1">
      <c r="A1012" s="13"/>
      <c r="B1012" s="30"/>
      <c r="C1012" s="31"/>
      <c r="D1012" s="31"/>
      <c r="E1012" s="31"/>
      <c r="F1012" s="30"/>
      <c r="G1012" s="30"/>
      <c r="H1012" s="30"/>
      <c r="I1012" s="1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1" t="str">
        <f t="array" ref="J1012">IF(I1012&lt;&gt;"",INDEX(Def!$J$6:$L$10,MATCH(F1012,Def!$I$6:$I$10,0),MATCH(I1012,Def!$J$5:$L$5,0)),"")</f>
        <v/>
      </c>
      <c r="K1012" s="33"/>
      <c r="L1012" s="34" t="str">
        <f t="shared" si="1"/>
        <v/>
      </c>
      <c r="M1012" s="31"/>
    </row>
    <row r="1013" ht="13.5" customHeight="1">
      <c r="A1013" s="13"/>
      <c r="B1013" s="30"/>
      <c r="C1013" s="31"/>
      <c r="D1013" s="31"/>
      <c r="E1013" s="31"/>
      <c r="F1013" s="30"/>
      <c r="G1013" s="30"/>
      <c r="H1013" s="30"/>
      <c r="I1013" s="1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1" t="str">
        <f t="array" ref="J1013">IF(I1013&lt;&gt;"",INDEX(Def!$J$6:$L$10,MATCH(F1013,Def!$I$6:$I$10,0),MATCH(I1013,Def!$J$5:$L$5,0)),"")</f>
        <v/>
      </c>
      <c r="K1013" s="33"/>
      <c r="L1013" s="34" t="str">
        <f t="shared" si="1"/>
        <v/>
      </c>
      <c r="M1013" s="31"/>
    </row>
    <row r="1014" ht="13.5" customHeight="1">
      <c r="A1014" s="13"/>
      <c r="B1014" s="30"/>
      <c r="C1014" s="31"/>
      <c r="D1014" s="31"/>
      <c r="E1014" s="31"/>
      <c r="F1014" s="30"/>
      <c r="G1014" s="30"/>
      <c r="H1014" s="30"/>
      <c r="I1014" s="1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1" t="str">
        <f t="array" ref="J1014">IF(I1014&lt;&gt;"",INDEX(Def!$J$6:$L$10,MATCH(F1014,Def!$I$6:$I$10,0),MATCH(I1014,Def!$J$5:$L$5,0)),"")</f>
        <v/>
      </c>
      <c r="K1014" s="33"/>
      <c r="L1014" s="34" t="str">
        <f t="shared" si="1"/>
        <v/>
      </c>
      <c r="M1014" s="31"/>
    </row>
    <row r="1015" ht="13.5" customHeight="1">
      <c r="A1015" s="13"/>
      <c r="B1015" s="30"/>
      <c r="C1015" s="31"/>
      <c r="D1015" s="31"/>
      <c r="E1015" s="31"/>
      <c r="F1015" s="30"/>
      <c r="G1015" s="30"/>
      <c r="H1015" s="30"/>
      <c r="I1015" s="1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1" t="str">
        <f t="array" ref="J1015">IF(I1015&lt;&gt;"",INDEX(Def!$J$6:$L$10,MATCH(F1015,Def!$I$6:$I$10,0),MATCH(I1015,Def!$J$5:$L$5,0)),"")</f>
        <v/>
      </c>
      <c r="K1015" s="33"/>
      <c r="L1015" s="34" t="str">
        <f t="shared" si="1"/>
        <v/>
      </c>
      <c r="M1015" s="31"/>
    </row>
    <row r="1016" ht="13.5" customHeight="1">
      <c r="A1016" s="13"/>
      <c r="B1016" s="30"/>
      <c r="C1016" s="31"/>
      <c r="D1016" s="31"/>
      <c r="E1016" s="31"/>
      <c r="F1016" s="30"/>
      <c r="G1016" s="30"/>
      <c r="H1016" s="30"/>
      <c r="I1016" s="1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1" t="str">
        <f t="array" ref="J1016">IF(I1016&lt;&gt;"",INDEX(Def!$J$6:$L$10,MATCH(F1016,Def!$I$6:$I$10,0),MATCH(I1016,Def!$J$5:$L$5,0)),"")</f>
        <v/>
      </c>
      <c r="K1016" s="33"/>
      <c r="L1016" s="34" t="str">
        <f t="shared" si="1"/>
        <v/>
      </c>
      <c r="M1016" s="31"/>
    </row>
    <row r="1017" ht="13.5" customHeight="1">
      <c r="A1017" s="13"/>
      <c r="B1017" s="30"/>
      <c r="C1017" s="31"/>
      <c r="D1017" s="31"/>
      <c r="E1017" s="31"/>
      <c r="F1017" s="30"/>
      <c r="G1017" s="30"/>
      <c r="H1017" s="30"/>
      <c r="I1017" s="1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1" t="str">
        <f t="array" ref="J1017">IF(I1017&lt;&gt;"",INDEX(Def!$J$6:$L$10,MATCH(F1017,Def!$I$6:$I$10,0),MATCH(I1017,Def!$J$5:$L$5,0)),"")</f>
        <v/>
      </c>
      <c r="K1017" s="33"/>
      <c r="L1017" s="34" t="str">
        <f t="shared" si="1"/>
        <v/>
      </c>
      <c r="M1017" s="31"/>
    </row>
    <row r="1018" ht="13.5" customHeight="1">
      <c r="A1018" s="13"/>
      <c r="B1018" s="30"/>
      <c r="C1018" s="31"/>
      <c r="D1018" s="31"/>
      <c r="E1018" s="31"/>
      <c r="F1018" s="30"/>
      <c r="G1018" s="30"/>
      <c r="H1018" s="30"/>
      <c r="I1018" s="1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1" t="str">
        <f t="array" ref="J1018">IF(I1018&lt;&gt;"",INDEX(Def!$J$6:$L$10,MATCH(F1018,Def!$I$6:$I$10,0),MATCH(I1018,Def!$J$5:$L$5,0)),"")</f>
        <v/>
      </c>
      <c r="K1018" s="33"/>
      <c r="L1018" s="34" t="str">
        <f t="shared" si="1"/>
        <v/>
      </c>
      <c r="M1018" s="31"/>
    </row>
    <row r="1019" ht="13.5" customHeight="1">
      <c r="A1019" s="13"/>
      <c r="B1019" s="30"/>
      <c r="C1019" s="31"/>
      <c r="D1019" s="31"/>
      <c r="E1019" s="31"/>
      <c r="F1019" s="30"/>
      <c r="G1019" s="30"/>
      <c r="H1019" s="30"/>
      <c r="I1019" s="1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1" t="str">
        <f t="array" ref="J1019">IF(I1019&lt;&gt;"",INDEX(Def!$J$6:$L$10,MATCH(F1019,Def!$I$6:$I$10,0),MATCH(I1019,Def!$J$5:$L$5,0)),"")</f>
        <v/>
      </c>
      <c r="K1019" s="33"/>
      <c r="L1019" s="34" t="str">
        <f t="shared" si="1"/>
        <v/>
      </c>
      <c r="M1019" s="31"/>
    </row>
    <row r="1020" ht="13.5" customHeight="1">
      <c r="A1020" s="13"/>
      <c r="B1020" s="30"/>
      <c r="C1020" s="31"/>
      <c r="D1020" s="31"/>
      <c r="E1020" s="31"/>
      <c r="F1020" s="30"/>
      <c r="G1020" s="30"/>
      <c r="H1020" s="30"/>
      <c r="I1020" s="1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1" t="str">
        <f t="array" ref="J1020">IF(I1020&lt;&gt;"",INDEX(Def!$J$6:$L$10,MATCH(F1020,Def!$I$6:$I$10,0),MATCH(I1020,Def!$J$5:$L$5,0)),"")</f>
        <v/>
      </c>
      <c r="K1020" s="33"/>
      <c r="L1020" s="34" t="str">
        <f t="shared" si="1"/>
        <v/>
      </c>
      <c r="M1020" s="31"/>
    </row>
    <row r="1021" ht="13.5" customHeight="1">
      <c r="A1021" s="13"/>
      <c r="B1021" s="30"/>
      <c r="C1021" s="31"/>
      <c r="D1021" s="31"/>
      <c r="E1021" s="31"/>
      <c r="F1021" s="30"/>
      <c r="G1021" s="30"/>
      <c r="H1021" s="30"/>
      <c r="I1021" s="1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1" t="str">
        <f t="array" ref="J1021">IF(I1021&lt;&gt;"",INDEX(Def!$J$6:$L$10,MATCH(F1021,Def!$I$6:$I$10,0),MATCH(I1021,Def!$J$5:$L$5,0)),"")</f>
        <v/>
      </c>
      <c r="K1021" s="33"/>
      <c r="L1021" s="34" t="str">
        <f t="shared" si="1"/>
        <v/>
      </c>
      <c r="M1021" s="31"/>
    </row>
    <row r="1022" ht="13.5" customHeight="1">
      <c r="A1022" s="13"/>
      <c r="B1022" s="30"/>
      <c r="C1022" s="31"/>
      <c r="D1022" s="31"/>
      <c r="E1022" s="31"/>
      <c r="F1022" s="30"/>
      <c r="G1022" s="30"/>
      <c r="H1022" s="30"/>
      <c r="I1022" s="1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1" t="str">
        <f t="array" ref="J1022">IF(I1022&lt;&gt;"",INDEX(Def!$J$6:$L$10,MATCH(F1022,Def!$I$6:$I$10,0),MATCH(I1022,Def!$J$5:$L$5,0)),"")</f>
        <v/>
      </c>
      <c r="K1022" s="33"/>
      <c r="L1022" s="34" t="str">
        <f t="shared" si="1"/>
        <v/>
      </c>
      <c r="M1022" s="31"/>
    </row>
    <row r="1023" ht="13.5" customHeight="1">
      <c r="A1023" s="13"/>
      <c r="B1023" s="30"/>
      <c r="C1023" s="31"/>
      <c r="D1023" s="31"/>
      <c r="E1023" s="31"/>
      <c r="F1023" s="30"/>
      <c r="G1023" s="30"/>
      <c r="H1023" s="30"/>
      <c r="I1023" s="1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1" t="str">
        <f t="array" ref="J1023">IF(I1023&lt;&gt;"",INDEX(Def!$J$6:$L$10,MATCH(F1023,Def!$I$6:$I$10,0),MATCH(I1023,Def!$J$5:$L$5,0)),"")</f>
        <v/>
      </c>
      <c r="K1023" s="33"/>
      <c r="L1023" s="34" t="str">
        <f t="shared" si="1"/>
        <v/>
      </c>
      <c r="M1023" s="31"/>
    </row>
    <row r="1024" ht="13.5" customHeight="1">
      <c r="A1024" s="13"/>
      <c r="B1024" s="30"/>
      <c r="C1024" s="31"/>
      <c r="D1024" s="31"/>
      <c r="E1024" s="31"/>
      <c r="F1024" s="30"/>
      <c r="G1024" s="30"/>
      <c r="H1024" s="30"/>
      <c r="I1024" s="1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1" t="str">
        <f t="array" ref="J1024">IF(I1024&lt;&gt;"",INDEX(Def!$J$6:$L$10,MATCH(F1024,Def!$I$6:$I$10,0),MATCH(I1024,Def!$J$5:$L$5,0)),"")</f>
        <v/>
      </c>
      <c r="K1024" s="33"/>
      <c r="L1024" s="34" t="str">
        <f t="shared" si="1"/>
        <v/>
      </c>
      <c r="M1024" s="31"/>
    </row>
    <row r="1025" ht="13.5" customHeight="1">
      <c r="A1025" s="13"/>
      <c r="B1025" s="30"/>
      <c r="C1025" s="31"/>
      <c r="D1025" s="31"/>
      <c r="E1025" s="31"/>
      <c r="F1025" s="30"/>
      <c r="G1025" s="30"/>
      <c r="H1025" s="30"/>
      <c r="I1025" s="1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1" t="str">
        <f t="array" ref="J1025">IF(I1025&lt;&gt;"",INDEX(Def!$J$6:$L$10,MATCH(F1025,Def!$I$6:$I$10,0),MATCH(I1025,Def!$J$5:$L$5,0)),"")</f>
        <v/>
      </c>
      <c r="K1025" s="33"/>
      <c r="L1025" s="34" t="str">
        <f t="shared" si="1"/>
        <v/>
      </c>
      <c r="M1025" s="31"/>
    </row>
    <row r="1026" ht="13.5" customHeight="1">
      <c r="A1026" s="13"/>
      <c r="B1026" s="30"/>
      <c r="C1026" s="31"/>
      <c r="D1026" s="31"/>
      <c r="E1026" s="31"/>
      <c r="F1026" s="30"/>
      <c r="G1026" s="30"/>
      <c r="H1026" s="30"/>
      <c r="I1026" s="1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1" t="str">
        <f t="array" ref="J1026">IF(I1026&lt;&gt;"",INDEX(Def!$J$6:$L$10,MATCH(F1026,Def!$I$6:$I$10,0),MATCH(I1026,Def!$J$5:$L$5,0)),"")</f>
        <v/>
      </c>
      <c r="K1026" s="33"/>
      <c r="L1026" s="34" t="str">
        <f t="shared" si="1"/>
        <v/>
      </c>
      <c r="M1026" s="31"/>
    </row>
    <row r="1027" ht="13.5" customHeight="1">
      <c r="A1027" s="13"/>
      <c r="B1027" s="30"/>
      <c r="C1027" s="31"/>
      <c r="D1027" s="31"/>
      <c r="E1027" s="31"/>
      <c r="F1027" s="30"/>
      <c r="G1027" s="30"/>
      <c r="H1027" s="30"/>
      <c r="I1027" s="1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1" t="str">
        <f t="array" ref="J1027">IF(I1027&lt;&gt;"",INDEX(Def!$J$6:$L$10,MATCH(F1027,Def!$I$6:$I$10,0),MATCH(I1027,Def!$J$5:$L$5,0)),"")</f>
        <v/>
      </c>
      <c r="K1027" s="33"/>
      <c r="L1027" s="34" t="str">
        <f t="shared" si="1"/>
        <v/>
      </c>
      <c r="M1027" s="31"/>
    </row>
    <row r="1028" ht="13.5" customHeight="1">
      <c r="A1028" s="13"/>
      <c r="B1028" s="30"/>
      <c r="C1028" s="31"/>
      <c r="D1028" s="31"/>
      <c r="E1028" s="31"/>
      <c r="F1028" s="30"/>
      <c r="G1028" s="30"/>
      <c r="H1028" s="30"/>
      <c r="I1028" s="1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1" t="str">
        <f t="array" ref="J1028">IF(I1028&lt;&gt;"",INDEX(Def!$J$6:$L$10,MATCH(F1028,Def!$I$6:$I$10,0),MATCH(I1028,Def!$J$5:$L$5,0)),"")</f>
        <v/>
      </c>
      <c r="K1028" s="33"/>
      <c r="L1028" s="34" t="str">
        <f t="shared" si="1"/>
        <v/>
      </c>
      <c r="M1028" s="31"/>
    </row>
    <row r="1029" ht="13.5" customHeight="1">
      <c r="A1029" s="13"/>
      <c r="B1029" s="30"/>
      <c r="C1029" s="31"/>
      <c r="D1029" s="31"/>
      <c r="E1029" s="31"/>
      <c r="F1029" s="30"/>
      <c r="G1029" s="30"/>
      <c r="H1029" s="30"/>
      <c r="I1029" s="1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1" t="str">
        <f t="array" ref="J1029">IF(I1029&lt;&gt;"",INDEX(Def!$J$6:$L$10,MATCH(F1029,Def!$I$6:$I$10,0),MATCH(I1029,Def!$J$5:$L$5,0)),"")</f>
        <v/>
      </c>
      <c r="K1029" s="33"/>
      <c r="L1029" s="34" t="str">
        <f t="shared" si="1"/>
        <v/>
      </c>
      <c r="M1029" s="31"/>
    </row>
    <row r="1030" ht="13.5" customHeight="1">
      <c r="A1030" s="13"/>
      <c r="B1030" s="30"/>
      <c r="C1030" s="31"/>
      <c r="D1030" s="31"/>
      <c r="E1030" s="31"/>
      <c r="F1030" s="30"/>
      <c r="G1030" s="30"/>
      <c r="H1030" s="30"/>
      <c r="I1030" s="1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1" t="str">
        <f t="array" ref="J1030">IF(I1030&lt;&gt;"",INDEX(Def!$J$6:$L$10,MATCH(F1030,Def!$I$6:$I$10,0),MATCH(I1030,Def!$J$5:$L$5,0)),"")</f>
        <v/>
      </c>
      <c r="K1030" s="33"/>
      <c r="L1030" s="34" t="str">
        <f t="shared" si="1"/>
        <v/>
      </c>
      <c r="M1030" s="31"/>
    </row>
    <row r="1031" ht="13.5" customHeight="1">
      <c r="A1031" s="13"/>
      <c r="B1031" s="30"/>
      <c r="C1031" s="31"/>
      <c r="D1031" s="31"/>
      <c r="E1031" s="31"/>
      <c r="F1031" s="30"/>
      <c r="G1031" s="30"/>
      <c r="H1031" s="30"/>
      <c r="I1031" s="1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1" t="str">
        <f t="array" ref="J1031">IF(I1031&lt;&gt;"",INDEX(Def!$J$6:$L$10,MATCH(F1031,Def!$I$6:$I$10,0),MATCH(I1031,Def!$J$5:$L$5,0)),"")</f>
        <v/>
      </c>
      <c r="K1031" s="33"/>
      <c r="L1031" s="34" t="str">
        <f t="shared" si="1"/>
        <v/>
      </c>
      <c r="M1031" s="31"/>
    </row>
    <row r="1032" ht="13.5" customHeight="1">
      <c r="A1032" s="13"/>
      <c r="B1032" s="30"/>
      <c r="C1032" s="31"/>
      <c r="D1032" s="31"/>
      <c r="E1032" s="31"/>
      <c r="F1032" s="30"/>
      <c r="G1032" s="30"/>
      <c r="H1032" s="30"/>
      <c r="I1032" s="1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1" t="str">
        <f t="array" ref="J1032">IF(I1032&lt;&gt;"",INDEX(Def!$J$6:$L$10,MATCH(F1032,Def!$I$6:$I$10,0),MATCH(I1032,Def!$J$5:$L$5,0)),"")</f>
        <v/>
      </c>
      <c r="K1032" s="33"/>
      <c r="L1032" s="34" t="str">
        <f t="shared" si="1"/>
        <v/>
      </c>
      <c r="M1032" s="31"/>
    </row>
    <row r="1033" ht="13.5" customHeight="1">
      <c r="A1033" s="13"/>
      <c r="B1033" s="30"/>
      <c r="C1033" s="31"/>
      <c r="D1033" s="31"/>
      <c r="E1033" s="31"/>
      <c r="F1033" s="30"/>
      <c r="G1033" s="30"/>
      <c r="H1033" s="30"/>
      <c r="I1033" s="1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1" t="str">
        <f t="array" ref="J1033">IF(I1033&lt;&gt;"",INDEX(Def!$J$6:$L$10,MATCH(F1033,Def!$I$6:$I$10,0),MATCH(I1033,Def!$J$5:$L$5,0)),"")</f>
        <v/>
      </c>
      <c r="K1033" s="33"/>
      <c r="L1033" s="34" t="str">
        <f t="shared" si="1"/>
        <v/>
      </c>
      <c r="M1033" s="31"/>
    </row>
    <row r="1034" ht="13.5" customHeight="1">
      <c r="A1034" s="13"/>
      <c r="B1034" s="30"/>
      <c r="C1034" s="31"/>
      <c r="D1034" s="31"/>
      <c r="E1034" s="31"/>
      <c r="F1034" s="30"/>
      <c r="G1034" s="30"/>
      <c r="H1034" s="30"/>
      <c r="I1034" s="1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1" t="str">
        <f t="array" ref="J1034">IF(I1034&lt;&gt;"",INDEX(Def!$J$6:$L$10,MATCH(F1034,Def!$I$6:$I$10,0),MATCH(I1034,Def!$J$5:$L$5,0)),"")</f>
        <v/>
      </c>
      <c r="K1034" s="33"/>
      <c r="L1034" s="34" t="str">
        <f t="shared" si="1"/>
        <v/>
      </c>
      <c r="M1034" s="31"/>
    </row>
    <row r="1035" ht="13.5" customHeight="1">
      <c r="A1035" s="13"/>
      <c r="B1035" s="30"/>
      <c r="C1035" s="31"/>
      <c r="D1035" s="31"/>
      <c r="E1035" s="31"/>
      <c r="F1035" s="30"/>
      <c r="G1035" s="30"/>
      <c r="H1035" s="30"/>
      <c r="I1035" s="1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1" t="str">
        <f t="array" ref="J1035">IF(I1035&lt;&gt;"",INDEX(Def!$J$6:$L$10,MATCH(F1035,Def!$I$6:$I$10,0),MATCH(I1035,Def!$J$5:$L$5,0)),"")</f>
        <v/>
      </c>
      <c r="K1035" s="33"/>
      <c r="L1035" s="34" t="str">
        <f t="shared" si="1"/>
        <v/>
      </c>
      <c r="M1035" s="31"/>
    </row>
    <row r="1036" ht="13.5" customHeight="1">
      <c r="A1036" s="13"/>
      <c r="B1036" s="30"/>
      <c r="C1036" s="31"/>
      <c r="D1036" s="31"/>
      <c r="E1036" s="31"/>
      <c r="F1036" s="30"/>
      <c r="G1036" s="30"/>
      <c r="H1036" s="30"/>
      <c r="I1036" s="1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1" t="str">
        <f t="array" ref="J1036">IF(I1036&lt;&gt;"",INDEX(Def!$J$6:$L$10,MATCH(F1036,Def!$I$6:$I$10,0),MATCH(I1036,Def!$J$5:$L$5,0)),"")</f>
        <v/>
      </c>
      <c r="K1036" s="33"/>
      <c r="L1036" s="34" t="str">
        <f t="shared" si="1"/>
        <v/>
      </c>
      <c r="M1036" s="31"/>
    </row>
    <row r="1037" ht="13.5" customHeight="1">
      <c r="A1037" s="13"/>
      <c r="B1037" s="30"/>
      <c r="C1037" s="31"/>
      <c r="D1037" s="31"/>
      <c r="E1037" s="31"/>
      <c r="F1037" s="30"/>
      <c r="G1037" s="30"/>
      <c r="H1037" s="30"/>
      <c r="I1037" s="1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1" t="str">
        <f t="array" ref="J1037">IF(I1037&lt;&gt;"",INDEX(Def!$J$6:$L$10,MATCH(F1037,Def!$I$6:$I$10,0),MATCH(I1037,Def!$J$5:$L$5,0)),"")</f>
        <v/>
      </c>
      <c r="K1037" s="33"/>
      <c r="L1037" s="34" t="str">
        <f t="shared" si="1"/>
        <v/>
      </c>
      <c r="M1037" s="31"/>
    </row>
    <row r="1038" ht="13.5" customHeight="1">
      <c r="A1038" s="13"/>
      <c r="B1038" s="30"/>
      <c r="C1038" s="31"/>
      <c r="D1038" s="31"/>
      <c r="E1038" s="31"/>
      <c r="F1038" s="30"/>
      <c r="G1038" s="30"/>
      <c r="H1038" s="30"/>
      <c r="I1038" s="1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1" t="str">
        <f t="array" ref="J1038">IF(I1038&lt;&gt;"",INDEX(Def!$J$6:$L$10,MATCH(F1038,Def!$I$6:$I$10,0),MATCH(I1038,Def!$J$5:$L$5,0)),"")</f>
        <v/>
      </c>
      <c r="K1038" s="33"/>
      <c r="L1038" s="34" t="str">
        <f t="shared" si="1"/>
        <v/>
      </c>
      <c r="M1038" s="31"/>
    </row>
    <row r="1039" ht="13.5" customHeight="1">
      <c r="A1039" s="13"/>
      <c r="B1039" s="30"/>
      <c r="C1039" s="31"/>
      <c r="D1039" s="31"/>
      <c r="E1039" s="31"/>
      <c r="F1039" s="30"/>
      <c r="G1039" s="30"/>
      <c r="H1039" s="30"/>
      <c r="I1039" s="1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1" t="str">
        <f t="array" ref="J1039">IF(I1039&lt;&gt;"",INDEX(Def!$J$6:$L$10,MATCH(F1039,Def!$I$6:$I$10,0),MATCH(I1039,Def!$J$5:$L$5,0)),"")</f>
        <v/>
      </c>
      <c r="K1039" s="33"/>
      <c r="L1039" s="34" t="str">
        <f t="shared" si="1"/>
        <v/>
      </c>
      <c r="M1039" s="31"/>
    </row>
    <row r="1040" ht="13.5" customHeight="1">
      <c r="A1040" s="13"/>
      <c r="B1040" s="30"/>
      <c r="C1040" s="31"/>
      <c r="D1040" s="31"/>
      <c r="E1040" s="31"/>
      <c r="F1040" s="30"/>
      <c r="G1040" s="30"/>
      <c r="H1040" s="30"/>
      <c r="I1040" s="1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1" t="str">
        <f t="array" ref="J1040">IF(I1040&lt;&gt;"",INDEX(Def!$J$6:$L$10,MATCH(F1040,Def!$I$6:$I$10,0),MATCH(I1040,Def!$J$5:$L$5,0)),"")</f>
        <v/>
      </c>
      <c r="K1040" s="33"/>
      <c r="L1040" s="34" t="str">
        <f t="shared" si="1"/>
        <v/>
      </c>
      <c r="M1040" s="31"/>
    </row>
    <row r="1041" ht="13.5" customHeight="1">
      <c r="A1041" s="13"/>
      <c r="B1041" s="30"/>
      <c r="C1041" s="31"/>
      <c r="D1041" s="31"/>
      <c r="E1041" s="31"/>
      <c r="F1041" s="30"/>
      <c r="G1041" s="30"/>
      <c r="H1041" s="30"/>
      <c r="I1041" s="1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1" t="str">
        <f t="array" ref="J1041">IF(I1041&lt;&gt;"",INDEX(Def!$J$6:$L$10,MATCH(F1041,Def!$I$6:$I$10,0),MATCH(I1041,Def!$J$5:$L$5,0)),"")</f>
        <v/>
      </c>
      <c r="K1041" s="33"/>
      <c r="L1041" s="34" t="str">
        <f t="shared" si="1"/>
        <v/>
      </c>
      <c r="M1041" s="31"/>
    </row>
    <row r="1042" ht="13.5" customHeight="1">
      <c r="A1042" s="13"/>
      <c r="B1042" s="30"/>
      <c r="C1042" s="31"/>
      <c r="D1042" s="31"/>
      <c r="E1042" s="31"/>
      <c r="F1042" s="30"/>
      <c r="G1042" s="30"/>
      <c r="H1042" s="30"/>
      <c r="I1042" s="1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1" t="str">
        <f t="array" ref="J1042">IF(I1042&lt;&gt;"",INDEX(Def!$J$6:$L$10,MATCH(F1042,Def!$I$6:$I$10,0),MATCH(I1042,Def!$J$5:$L$5,0)),"")</f>
        <v/>
      </c>
      <c r="K1042" s="33"/>
      <c r="L1042" s="34" t="str">
        <f t="shared" si="1"/>
        <v/>
      </c>
      <c r="M1042" s="31"/>
    </row>
    <row r="1043" ht="13.5" customHeight="1">
      <c r="A1043" s="13"/>
      <c r="B1043" s="30"/>
      <c r="C1043" s="31"/>
      <c r="D1043" s="31"/>
      <c r="E1043" s="31"/>
      <c r="F1043" s="30"/>
      <c r="G1043" s="30"/>
      <c r="H1043" s="30"/>
      <c r="I1043" s="1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1" t="str">
        <f t="array" ref="J1043">IF(I1043&lt;&gt;"",INDEX(Def!$J$6:$L$10,MATCH(F1043,Def!$I$6:$I$10,0),MATCH(I1043,Def!$J$5:$L$5,0)),"")</f>
        <v/>
      </c>
      <c r="K1043" s="33"/>
      <c r="L1043" s="34" t="str">
        <f t="shared" si="1"/>
        <v/>
      </c>
      <c r="M1043" s="31"/>
    </row>
    <row r="1044" ht="13.5" customHeight="1">
      <c r="A1044" s="13"/>
      <c r="B1044" s="30"/>
      <c r="C1044" s="31"/>
      <c r="D1044" s="31"/>
      <c r="E1044" s="31"/>
      <c r="F1044" s="30"/>
      <c r="G1044" s="30"/>
      <c r="H1044" s="30"/>
      <c r="I1044" s="1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1" t="str">
        <f t="array" ref="J1044">IF(I1044&lt;&gt;"",INDEX(Def!$J$6:$L$10,MATCH(F1044,Def!$I$6:$I$10,0),MATCH(I1044,Def!$J$5:$L$5,0)),"")</f>
        <v/>
      </c>
      <c r="K1044" s="33"/>
      <c r="L1044" s="34" t="str">
        <f t="shared" si="1"/>
        <v/>
      </c>
      <c r="M1044" s="31"/>
    </row>
    <row r="1045" ht="13.5" customHeight="1">
      <c r="A1045" s="13"/>
      <c r="B1045" s="30"/>
      <c r="C1045" s="31"/>
      <c r="D1045" s="31"/>
      <c r="E1045" s="31"/>
      <c r="F1045" s="30"/>
      <c r="G1045" s="30"/>
      <c r="H1045" s="30"/>
      <c r="I1045" s="1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1" t="str">
        <f t="array" ref="J1045">IF(I1045&lt;&gt;"",INDEX(Def!$J$6:$L$10,MATCH(F1045,Def!$I$6:$I$10,0),MATCH(I1045,Def!$J$5:$L$5,0)),"")</f>
        <v/>
      </c>
      <c r="K1045" s="33"/>
      <c r="L1045" s="34" t="str">
        <f t="shared" si="1"/>
        <v/>
      </c>
      <c r="M1045" s="31"/>
    </row>
    <row r="1046" ht="13.5" customHeight="1">
      <c r="A1046" s="13"/>
      <c r="B1046" s="30"/>
      <c r="C1046" s="31"/>
      <c r="D1046" s="31"/>
      <c r="E1046" s="31"/>
      <c r="F1046" s="30"/>
      <c r="G1046" s="30"/>
      <c r="H1046" s="30"/>
      <c r="I1046" s="1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1" t="str">
        <f t="array" ref="J1046">IF(I1046&lt;&gt;"",INDEX(Def!$J$6:$L$10,MATCH(F1046,Def!$I$6:$I$10,0),MATCH(I1046,Def!$J$5:$L$5,0)),"")</f>
        <v/>
      </c>
      <c r="K1046" s="33"/>
      <c r="L1046" s="34" t="str">
        <f t="shared" si="1"/>
        <v/>
      </c>
      <c r="M1046" s="31"/>
    </row>
    <row r="1047" ht="13.5" customHeight="1">
      <c r="A1047" s="13"/>
      <c r="B1047" s="30"/>
      <c r="C1047" s="31"/>
      <c r="D1047" s="31"/>
      <c r="E1047" s="31"/>
      <c r="F1047" s="30"/>
      <c r="G1047" s="30"/>
      <c r="H1047" s="30"/>
      <c r="I1047" s="1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1" t="str">
        <f t="array" ref="J1047">IF(I1047&lt;&gt;"",INDEX(Def!$J$6:$L$10,MATCH(F1047,Def!$I$6:$I$10,0),MATCH(I1047,Def!$J$5:$L$5,0)),"")</f>
        <v/>
      </c>
      <c r="K1047" s="33"/>
      <c r="L1047" s="34" t="str">
        <f t="shared" si="1"/>
        <v/>
      </c>
      <c r="M1047" s="31"/>
    </row>
    <row r="1048" ht="13.5" customHeight="1">
      <c r="A1048" s="13"/>
      <c r="B1048" s="30"/>
      <c r="C1048" s="31"/>
      <c r="D1048" s="31"/>
      <c r="E1048" s="31"/>
      <c r="F1048" s="30"/>
      <c r="G1048" s="30"/>
      <c r="H1048" s="30"/>
      <c r="I1048" s="1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1" t="str">
        <f t="array" ref="J1048">IF(I1048&lt;&gt;"",INDEX(Def!$J$6:$L$10,MATCH(F1048,Def!$I$6:$I$10,0),MATCH(I1048,Def!$J$5:$L$5,0)),"")</f>
        <v/>
      </c>
      <c r="K1048" s="33"/>
      <c r="L1048" s="34" t="str">
        <f t="shared" si="1"/>
        <v/>
      </c>
      <c r="M1048" s="31"/>
    </row>
    <row r="1049" ht="13.5" customHeight="1">
      <c r="A1049" s="13"/>
      <c r="B1049" s="30"/>
      <c r="C1049" s="31"/>
      <c r="D1049" s="31"/>
      <c r="E1049" s="31"/>
      <c r="F1049" s="30"/>
      <c r="G1049" s="30"/>
      <c r="H1049" s="30"/>
      <c r="I1049" s="1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1" t="str">
        <f t="array" ref="J1049">IF(I1049&lt;&gt;"",INDEX(Def!$J$6:$L$10,MATCH(F1049,Def!$I$6:$I$10,0),MATCH(I1049,Def!$J$5:$L$5,0)),"")</f>
        <v/>
      </c>
      <c r="K1049" s="33"/>
      <c r="L1049" s="34" t="str">
        <f t="shared" si="1"/>
        <v/>
      </c>
      <c r="M1049" s="31"/>
    </row>
    <row r="1050" ht="13.5" customHeight="1">
      <c r="A1050" s="13"/>
      <c r="B1050" s="30"/>
      <c r="C1050" s="31"/>
      <c r="D1050" s="31"/>
      <c r="E1050" s="31"/>
      <c r="F1050" s="30"/>
      <c r="G1050" s="30"/>
      <c r="H1050" s="30"/>
      <c r="I1050" s="1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1" t="str">
        <f t="array" ref="J1050">IF(I1050&lt;&gt;"",INDEX(Def!$J$6:$L$10,MATCH(F1050,Def!$I$6:$I$10,0),MATCH(I1050,Def!$J$5:$L$5,0)),"")</f>
        <v/>
      </c>
      <c r="K1050" s="33"/>
      <c r="L1050" s="34" t="str">
        <f t="shared" si="1"/>
        <v/>
      </c>
      <c r="M1050" s="31"/>
    </row>
    <row r="1051" ht="13.5" customHeight="1">
      <c r="A1051" s="13"/>
      <c r="B1051" s="30"/>
      <c r="C1051" s="31"/>
      <c r="D1051" s="31"/>
      <c r="E1051" s="31"/>
      <c r="F1051" s="30"/>
      <c r="G1051" s="30"/>
      <c r="H1051" s="30"/>
      <c r="I1051" s="1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1" t="str">
        <f t="array" ref="J1051">IF(I1051&lt;&gt;"",INDEX(Def!$J$6:$L$10,MATCH(F1051,Def!$I$6:$I$10,0),MATCH(I1051,Def!$J$5:$L$5,0)),"")</f>
        <v/>
      </c>
      <c r="K1051" s="33"/>
      <c r="L1051" s="34" t="str">
        <f t="shared" si="1"/>
        <v/>
      </c>
      <c r="M1051" s="31"/>
    </row>
    <row r="1052" ht="13.5" customHeight="1">
      <c r="A1052" s="13"/>
      <c r="B1052" s="30"/>
      <c r="C1052" s="31"/>
      <c r="D1052" s="31"/>
      <c r="E1052" s="31"/>
      <c r="F1052" s="30"/>
      <c r="G1052" s="30"/>
      <c r="H1052" s="30"/>
      <c r="I1052" s="1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1" t="str">
        <f t="array" ref="J1052">IF(I1052&lt;&gt;"",INDEX(Def!$J$6:$L$10,MATCH(F1052,Def!$I$6:$I$10,0),MATCH(I1052,Def!$J$5:$L$5,0)),"")</f>
        <v/>
      </c>
      <c r="K1052" s="33"/>
      <c r="L1052" s="34" t="str">
        <f t="shared" si="1"/>
        <v/>
      </c>
      <c r="M1052" s="31"/>
    </row>
    <row r="1053" ht="13.5" customHeight="1">
      <c r="A1053" s="13"/>
      <c r="B1053" s="30"/>
      <c r="C1053" s="31"/>
      <c r="D1053" s="31"/>
      <c r="E1053" s="31"/>
      <c r="F1053" s="30"/>
      <c r="G1053" s="30"/>
      <c r="H1053" s="30"/>
      <c r="I1053" s="1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1" t="str">
        <f t="array" ref="J1053">IF(I1053&lt;&gt;"",INDEX(Def!$J$6:$L$10,MATCH(F1053,Def!$I$6:$I$10,0),MATCH(I1053,Def!$J$5:$L$5,0)),"")</f>
        <v/>
      </c>
      <c r="K1053" s="33"/>
      <c r="L1053" s="34" t="str">
        <f t="shared" si="1"/>
        <v/>
      </c>
      <c r="M1053" s="31"/>
    </row>
    <row r="1054" ht="13.5" customHeight="1">
      <c r="A1054" s="13"/>
      <c r="B1054" s="30"/>
      <c r="C1054" s="31"/>
      <c r="D1054" s="31"/>
      <c r="E1054" s="31"/>
      <c r="F1054" s="30"/>
      <c r="G1054" s="30"/>
      <c r="H1054" s="30"/>
      <c r="I1054" s="1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1" t="str">
        <f t="array" ref="J1054">IF(I1054&lt;&gt;"",INDEX(Def!$J$6:$L$10,MATCH(F1054,Def!$I$6:$I$10,0),MATCH(I1054,Def!$J$5:$L$5,0)),"")</f>
        <v/>
      </c>
      <c r="K1054" s="33"/>
      <c r="L1054" s="34" t="str">
        <f t="shared" si="1"/>
        <v/>
      </c>
      <c r="M1054" s="31"/>
    </row>
    <row r="1055" ht="13.5" customHeight="1">
      <c r="A1055" s="13"/>
      <c r="B1055" s="30"/>
      <c r="C1055" s="31"/>
      <c r="D1055" s="31"/>
      <c r="E1055" s="31"/>
      <c r="F1055" s="30"/>
      <c r="G1055" s="30"/>
      <c r="H1055" s="30"/>
      <c r="I1055" s="1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1" t="str">
        <f t="array" ref="J1055">IF(I1055&lt;&gt;"",INDEX(Def!$J$6:$L$10,MATCH(F1055,Def!$I$6:$I$10,0),MATCH(I1055,Def!$J$5:$L$5,0)),"")</f>
        <v/>
      </c>
      <c r="K1055" s="33"/>
      <c r="L1055" s="34" t="str">
        <f t="shared" si="1"/>
        <v/>
      </c>
      <c r="M1055" s="31"/>
    </row>
    <row r="1056" ht="13.5" customHeight="1">
      <c r="A1056" s="13"/>
      <c r="B1056" s="30"/>
      <c r="C1056" s="31"/>
      <c r="D1056" s="31"/>
      <c r="E1056" s="31"/>
      <c r="F1056" s="30"/>
      <c r="G1056" s="30"/>
      <c r="H1056" s="30"/>
      <c r="I1056" s="1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1" t="str">
        <f t="array" ref="J1056">IF(I1056&lt;&gt;"",INDEX(Def!$J$6:$L$10,MATCH(F1056,Def!$I$6:$I$10,0),MATCH(I1056,Def!$J$5:$L$5,0)),"")</f>
        <v/>
      </c>
      <c r="K1056" s="33"/>
      <c r="L1056" s="34" t="str">
        <f t="shared" si="1"/>
        <v/>
      </c>
      <c r="M1056" s="31"/>
    </row>
    <row r="1057" ht="13.5" customHeight="1">
      <c r="A1057" s="13"/>
      <c r="B1057" s="30"/>
      <c r="C1057" s="31"/>
      <c r="D1057" s="31"/>
      <c r="E1057" s="31"/>
      <c r="F1057" s="30"/>
      <c r="G1057" s="30"/>
      <c r="H1057" s="30"/>
      <c r="I1057" s="1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1" t="str">
        <f t="array" ref="J1057">IF(I1057&lt;&gt;"",INDEX(Def!$J$6:$L$10,MATCH(F1057,Def!$I$6:$I$10,0),MATCH(I1057,Def!$J$5:$L$5,0)),"")</f>
        <v/>
      </c>
      <c r="K1057" s="33"/>
      <c r="L1057" s="34" t="str">
        <f t="shared" si="1"/>
        <v/>
      </c>
      <c r="M1057" s="31"/>
    </row>
    <row r="1058" ht="13.5" customHeight="1">
      <c r="A1058" s="13"/>
      <c r="B1058" s="30"/>
      <c r="C1058" s="31"/>
      <c r="D1058" s="31"/>
      <c r="E1058" s="31"/>
      <c r="F1058" s="30"/>
      <c r="G1058" s="30"/>
      <c r="H1058" s="30"/>
      <c r="I1058" s="1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1" t="str">
        <f t="array" ref="J1058">IF(I1058&lt;&gt;"",INDEX(Def!$J$6:$L$10,MATCH(F1058,Def!$I$6:$I$10,0),MATCH(I1058,Def!$J$5:$L$5,0)),"")</f>
        <v/>
      </c>
      <c r="K1058" s="33"/>
      <c r="L1058" s="34" t="str">
        <f t="shared" si="1"/>
        <v/>
      </c>
      <c r="M1058" s="31"/>
    </row>
    <row r="1059" ht="13.5" customHeight="1">
      <c r="A1059" s="13"/>
      <c r="B1059" s="30"/>
      <c r="C1059" s="31"/>
      <c r="D1059" s="31"/>
      <c r="E1059" s="31"/>
      <c r="F1059" s="30"/>
      <c r="G1059" s="30"/>
      <c r="H1059" s="30"/>
      <c r="I1059" s="1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1" t="str">
        <f t="array" ref="J1059">IF(I1059&lt;&gt;"",INDEX(Def!$J$6:$L$10,MATCH(F1059,Def!$I$6:$I$10,0),MATCH(I1059,Def!$J$5:$L$5,0)),"")</f>
        <v/>
      </c>
      <c r="K1059" s="33"/>
      <c r="L1059" s="34" t="str">
        <f t="shared" si="1"/>
        <v/>
      </c>
      <c r="M1059" s="31"/>
    </row>
    <row r="1060" ht="13.5" customHeight="1">
      <c r="A1060" s="13"/>
      <c r="B1060" s="30"/>
      <c r="C1060" s="31"/>
      <c r="D1060" s="31"/>
      <c r="E1060" s="31"/>
      <c r="F1060" s="30"/>
      <c r="G1060" s="30"/>
      <c r="H1060" s="30"/>
      <c r="I1060" s="1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1" t="str">
        <f t="array" ref="J1060">IF(I1060&lt;&gt;"",INDEX(Def!$J$6:$L$10,MATCH(F1060,Def!$I$6:$I$10,0),MATCH(I1060,Def!$J$5:$L$5,0)),"")</f>
        <v/>
      </c>
      <c r="K1060" s="33"/>
      <c r="L1060" s="34" t="str">
        <f t="shared" si="1"/>
        <v/>
      </c>
      <c r="M1060" s="31"/>
    </row>
    <row r="1061" ht="13.5" customHeight="1">
      <c r="A1061" s="13"/>
      <c r="B1061" s="30"/>
      <c r="C1061" s="31"/>
      <c r="D1061" s="31"/>
      <c r="E1061" s="31"/>
      <c r="F1061" s="30"/>
      <c r="G1061" s="30"/>
      <c r="H1061" s="30"/>
      <c r="I1061" s="1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1" t="str">
        <f t="array" ref="J1061">IF(I1061&lt;&gt;"",INDEX(Def!$J$6:$L$10,MATCH(F1061,Def!$I$6:$I$10,0),MATCH(I1061,Def!$J$5:$L$5,0)),"")</f>
        <v/>
      </c>
      <c r="K1061" s="33"/>
      <c r="L1061" s="34" t="str">
        <f t="shared" si="1"/>
        <v/>
      </c>
      <c r="M1061" s="31"/>
    </row>
    <row r="1062" ht="13.5" customHeight="1">
      <c r="A1062" s="13"/>
      <c r="B1062" s="30"/>
      <c r="C1062" s="31"/>
      <c r="D1062" s="31"/>
      <c r="E1062" s="31"/>
      <c r="F1062" s="30"/>
      <c r="G1062" s="30"/>
      <c r="H1062" s="30"/>
      <c r="I1062" s="1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1" t="str">
        <f t="array" ref="J1062">IF(I1062&lt;&gt;"",INDEX(Def!$J$6:$L$10,MATCH(F1062,Def!$I$6:$I$10,0),MATCH(I1062,Def!$J$5:$L$5,0)),"")</f>
        <v/>
      </c>
      <c r="K1062" s="33"/>
      <c r="L1062" s="34" t="str">
        <f t="shared" si="1"/>
        <v/>
      </c>
      <c r="M1062" s="31"/>
    </row>
    <row r="1063" ht="13.5" customHeight="1">
      <c r="A1063" s="13"/>
      <c r="B1063" s="30"/>
      <c r="C1063" s="31"/>
      <c r="D1063" s="31"/>
      <c r="E1063" s="31"/>
      <c r="F1063" s="30"/>
      <c r="G1063" s="30"/>
      <c r="H1063" s="30"/>
      <c r="I1063" s="1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1" t="str">
        <f t="array" ref="J1063">IF(I1063&lt;&gt;"",INDEX(Def!$J$6:$L$10,MATCH(F1063,Def!$I$6:$I$10,0),MATCH(I1063,Def!$J$5:$L$5,0)),"")</f>
        <v/>
      </c>
      <c r="K1063" s="33"/>
      <c r="L1063" s="34" t="str">
        <f t="shared" si="1"/>
        <v/>
      </c>
      <c r="M1063" s="31"/>
    </row>
    <row r="1064" ht="13.5" customHeight="1">
      <c r="A1064" s="13"/>
      <c r="B1064" s="30"/>
      <c r="C1064" s="31"/>
      <c r="D1064" s="31"/>
      <c r="E1064" s="31"/>
      <c r="F1064" s="30"/>
      <c r="G1064" s="30"/>
      <c r="H1064" s="30"/>
      <c r="I1064" s="1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1" t="str">
        <f t="array" ref="J1064">IF(I1064&lt;&gt;"",INDEX(Def!$J$6:$L$10,MATCH(F1064,Def!$I$6:$I$10,0),MATCH(I1064,Def!$J$5:$L$5,0)),"")</f>
        <v/>
      </c>
      <c r="K1064" s="33"/>
      <c r="L1064" s="34" t="str">
        <f t="shared" si="1"/>
        <v/>
      </c>
      <c r="M1064" s="31"/>
    </row>
    <row r="1065" ht="13.5" customHeight="1">
      <c r="A1065" s="13"/>
      <c r="B1065" s="30"/>
      <c r="C1065" s="31"/>
      <c r="D1065" s="31"/>
      <c r="E1065" s="31"/>
      <c r="F1065" s="30"/>
      <c r="G1065" s="30"/>
      <c r="H1065" s="30"/>
      <c r="I1065" s="1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1" t="str">
        <f t="array" ref="J1065">IF(I1065&lt;&gt;"",INDEX(Def!$J$6:$L$10,MATCH(F1065,Def!$I$6:$I$10,0),MATCH(I1065,Def!$J$5:$L$5,0)),"")</f>
        <v/>
      </c>
      <c r="K1065" s="33"/>
      <c r="L1065" s="34" t="str">
        <f t="shared" si="1"/>
        <v/>
      </c>
      <c r="M1065" s="31"/>
    </row>
    <row r="1066" ht="13.5" customHeight="1">
      <c r="A1066" s="13"/>
      <c r="B1066" s="30"/>
      <c r="C1066" s="31"/>
      <c r="D1066" s="31"/>
      <c r="E1066" s="31"/>
      <c r="F1066" s="30"/>
      <c r="G1066" s="30"/>
      <c r="H1066" s="30"/>
      <c r="I1066" s="1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1" t="str">
        <f t="array" ref="J1066">IF(I1066&lt;&gt;"",INDEX(Def!$J$6:$L$10,MATCH(F1066,Def!$I$6:$I$10,0),MATCH(I1066,Def!$J$5:$L$5,0)),"")</f>
        <v/>
      </c>
      <c r="K1066" s="33"/>
      <c r="L1066" s="34" t="str">
        <f t="shared" si="1"/>
        <v/>
      </c>
      <c r="M1066" s="31"/>
    </row>
    <row r="1067" ht="13.5" customHeight="1">
      <c r="A1067" s="13"/>
      <c r="B1067" s="30"/>
      <c r="C1067" s="31"/>
      <c r="D1067" s="31"/>
      <c r="E1067" s="31"/>
      <c r="F1067" s="30"/>
      <c r="G1067" s="30"/>
      <c r="H1067" s="30"/>
      <c r="I1067" s="1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1" t="str">
        <f t="array" ref="J1067">IF(I1067&lt;&gt;"",INDEX(Def!$J$6:$L$10,MATCH(F1067,Def!$I$6:$I$10,0),MATCH(I1067,Def!$J$5:$L$5,0)),"")</f>
        <v/>
      </c>
      <c r="K1067" s="33"/>
      <c r="L1067" s="34" t="str">
        <f t="shared" si="1"/>
        <v/>
      </c>
      <c r="M1067" s="31"/>
    </row>
    <row r="1068" ht="13.5" customHeight="1">
      <c r="A1068" s="13"/>
      <c r="B1068" s="30"/>
      <c r="C1068" s="31"/>
      <c r="D1068" s="31"/>
      <c r="E1068" s="31"/>
      <c r="F1068" s="30"/>
      <c r="G1068" s="30"/>
      <c r="H1068" s="30"/>
      <c r="I1068" s="1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1" t="str">
        <f t="array" ref="J1068">IF(I1068&lt;&gt;"",INDEX(Def!$J$6:$L$10,MATCH(F1068,Def!$I$6:$I$10,0),MATCH(I1068,Def!$J$5:$L$5,0)),"")</f>
        <v/>
      </c>
      <c r="K1068" s="33"/>
      <c r="L1068" s="34" t="str">
        <f t="shared" si="1"/>
        <v/>
      </c>
      <c r="M1068" s="31"/>
    </row>
    <row r="1069" ht="13.5" customHeight="1">
      <c r="A1069" s="13"/>
      <c r="B1069" s="30"/>
      <c r="C1069" s="31"/>
      <c r="D1069" s="31"/>
      <c r="E1069" s="31"/>
      <c r="F1069" s="30"/>
      <c r="G1069" s="30"/>
      <c r="H1069" s="30"/>
      <c r="I1069" s="1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1" t="str">
        <f t="array" ref="J1069">IF(I1069&lt;&gt;"",INDEX(Def!$J$6:$L$10,MATCH(F1069,Def!$I$6:$I$10,0),MATCH(I1069,Def!$J$5:$L$5,0)),"")</f>
        <v/>
      </c>
      <c r="K1069" s="33"/>
      <c r="L1069" s="34" t="str">
        <f t="shared" si="1"/>
        <v/>
      </c>
      <c r="M1069" s="31"/>
    </row>
    <row r="1070" ht="13.5" customHeight="1">
      <c r="A1070" s="13"/>
      <c r="B1070" s="30"/>
      <c r="C1070" s="31"/>
      <c r="D1070" s="31"/>
      <c r="E1070" s="31"/>
      <c r="F1070" s="30"/>
      <c r="G1070" s="30"/>
      <c r="H1070" s="30"/>
      <c r="I1070" s="1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1" t="str">
        <f t="array" ref="J1070">IF(I1070&lt;&gt;"",INDEX(Def!$J$6:$L$10,MATCH(F1070,Def!$I$6:$I$10,0),MATCH(I1070,Def!$J$5:$L$5,0)),"")</f>
        <v/>
      </c>
      <c r="K1070" s="33"/>
      <c r="L1070" s="34" t="str">
        <f t="shared" si="1"/>
        <v/>
      </c>
      <c r="M1070" s="31"/>
    </row>
    <row r="1071" ht="13.5" customHeight="1">
      <c r="A1071" s="13"/>
      <c r="B1071" s="30"/>
      <c r="C1071" s="31"/>
      <c r="D1071" s="31"/>
      <c r="E1071" s="31"/>
      <c r="F1071" s="30"/>
      <c r="G1071" s="30"/>
      <c r="H1071" s="30"/>
      <c r="I1071" s="1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1" t="str">
        <f t="array" ref="J1071">IF(I1071&lt;&gt;"",INDEX(Def!$J$6:$L$10,MATCH(F1071,Def!$I$6:$I$10,0),MATCH(I1071,Def!$J$5:$L$5,0)),"")</f>
        <v/>
      </c>
      <c r="K1071" s="33"/>
      <c r="L1071" s="34" t="str">
        <f t="shared" si="1"/>
        <v/>
      </c>
      <c r="M1071" s="31"/>
    </row>
    <row r="1072" ht="13.5" customHeight="1">
      <c r="A1072" s="13"/>
      <c r="B1072" s="30"/>
      <c r="C1072" s="31"/>
      <c r="D1072" s="31"/>
      <c r="E1072" s="31"/>
      <c r="F1072" s="30"/>
      <c r="G1072" s="30"/>
      <c r="H1072" s="30"/>
      <c r="I1072" s="1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1" t="str">
        <f t="array" ref="J1072">IF(I1072&lt;&gt;"",INDEX(Def!$J$6:$L$10,MATCH(F1072,Def!$I$6:$I$10,0),MATCH(I1072,Def!$J$5:$L$5,0)),"")</f>
        <v/>
      </c>
      <c r="K1072" s="33"/>
      <c r="L1072" s="34" t="str">
        <f t="shared" si="1"/>
        <v/>
      </c>
      <c r="M1072" s="31"/>
    </row>
    <row r="1073" ht="13.5" customHeight="1">
      <c r="A1073" s="13"/>
      <c r="B1073" s="30"/>
      <c r="C1073" s="31"/>
      <c r="D1073" s="31"/>
      <c r="E1073" s="31"/>
      <c r="F1073" s="30"/>
      <c r="G1073" s="30"/>
      <c r="H1073" s="30"/>
      <c r="I1073" s="1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1" t="str">
        <f t="array" ref="J1073">IF(I1073&lt;&gt;"",INDEX(Def!$J$6:$L$10,MATCH(F1073,Def!$I$6:$I$10,0),MATCH(I1073,Def!$J$5:$L$5,0)),"")</f>
        <v/>
      </c>
      <c r="K1073" s="33"/>
      <c r="L1073" s="34" t="str">
        <f t="shared" si="1"/>
        <v/>
      </c>
      <c r="M1073" s="31"/>
    </row>
    <row r="1074" ht="13.5" customHeight="1">
      <c r="A1074" s="13"/>
      <c r="B1074" s="30"/>
      <c r="C1074" s="31"/>
      <c r="D1074" s="31"/>
      <c r="E1074" s="31"/>
      <c r="F1074" s="30"/>
      <c r="G1074" s="30"/>
      <c r="H1074" s="30"/>
      <c r="I1074" s="1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1" t="str">
        <f t="array" ref="J1074">IF(I1074&lt;&gt;"",INDEX(Def!$J$6:$L$10,MATCH(F1074,Def!$I$6:$I$10,0),MATCH(I1074,Def!$J$5:$L$5,0)),"")</f>
        <v/>
      </c>
      <c r="K1074" s="33"/>
      <c r="L1074" s="34" t="str">
        <f t="shared" si="1"/>
        <v/>
      </c>
      <c r="M1074" s="31"/>
    </row>
    <row r="1075" ht="13.5" customHeight="1">
      <c r="A1075" s="13"/>
      <c r="B1075" s="30"/>
      <c r="C1075" s="31"/>
      <c r="D1075" s="31"/>
      <c r="E1075" s="31"/>
      <c r="F1075" s="30"/>
      <c r="G1075" s="30"/>
      <c r="H1075" s="30"/>
      <c r="I1075" s="1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1" t="str">
        <f t="array" ref="J1075">IF(I1075&lt;&gt;"",INDEX(Def!$J$6:$L$10,MATCH(F1075,Def!$I$6:$I$10,0),MATCH(I1075,Def!$J$5:$L$5,0)),"")</f>
        <v/>
      </c>
      <c r="K1075" s="33"/>
      <c r="L1075" s="34" t="str">
        <f t="shared" si="1"/>
        <v/>
      </c>
      <c r="M1075" s="31"/>
    </row>
    <row r="1076" ht="13.5" customHeight="1">
      <c r="A1076" s="13"/>
      <c r="B1076" s="30"/>
      <c r="C1076" s="31"/>
      <c r="D1076" s="31"/>
      <c r="E1076" s="31"/>
      <c r="F1076" s="30"/>
      <c r="G1076" s="30"/>
      <c r="H1076" s="30"/>
      <c r="I1076" s="1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1" t="str">
        <f t="array" ref="J1076">IF(I1076&lt;&gt;"",INDEX(Def!$J$6:$L$10,MATCH(F1076,Def!$I$6:$I$10,0),MATCH(I1076,Def!$J$5:$L$5,0)),"")</f>
        <v/>
      </c>
      <c r="K1076" s="33"/>
      <c r="L1076" s="34" t="str">
        <f t="shared" si="1"/>
        <v/>
      </c>
      <c r="M1076" s="31"/>
    </row>
    <row r="1077" ht="13.5" customHeight="1">
      <c r="A1077" s="13"/>
      <c r="B1077" s="30"/>
      <c r="C1077" s="31"/>
      <c r="D1077" s="31"/>
      <c r="E1077" s="31"/>
      <c r="F1077" s="30"/>
      <c r="G1077" s="30"/>
      <c r="H1077" s="30"/>
      <c r="I1077" s="1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1" t="str">
        <f t="array" ref="J1077">IF(I1077&lt;&gt;"",INDEX(Def!$J$6:$L$10,MATCH(F1077,Def!$I$6:$I$10,0),MATCH(I1077,Def!$J$5:$L$5,0)),"")</f>
        <v/>
      </c>
      <c r="K1077" s="33"/>
      <c r="L1077" s="34" t="str">
        <f t="shared" si="1"/>
        <v/>
      </c>
      <c r="M1077" s="31"/>
    </row>
    <row r="1078" ht="13.5" customHeight="1">
      <c r="A1078" s="13"/>
      <c r="B1078" s="30"/>
      <c r="C1078" s="31"/>
      <c r="D1078" s="31"/>
      <c r="E1078" s="31"/>
      <c r="F1078" s="30"/>
      <c r="G1078" s="30"/>
      <c r="H1078" s="30"/>
      <c r="I1078" s="1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1" t="str">
        <f t="array" ref="J1078">IF(I1078&lt;&gt;"",INDEX(Def!$J$6:$L$10,MATCH(F1078,Def!$I$6:$I$10,0),MATCH(I1078,Def!$J$5:$L$5,0)),"")</f>
        <v/>
      </c>
      <c r="K1078" s="33"/>
      <c r="L1078" s="34" t="str">
        <f t="shared" si="1"/>
        <v/>
      </c>
      <c r="M1078" s="31"/>
    </row>
    <row r="1079" ht="13.5" customHeight="1">
      <c r="A1079" s="13"/>
      <c r="B1079" s="30"/>
      <c r="C1079" s="31"/>
      <c r="D1079" s="31"/>
      <c r="E1079" s="31"/>
      <c r="F1079" s="30"/>
      <c r="G1079" s="30"/>
      <c r="H1079" s="30"/>
      <c r="I1079" s="1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1" t="str">
        <f t="array" ref="J1079">IF(I1079&lt;&gt;"",INDEX(Def!$J$6:$L$10,MATCH(F1079,Def!$I$6:$I$10,0),MATCH(I1079,Def!$J$5:$L$5,0)),"")</f>
        <v/>
      </c>
      <c r="K1079" s="33"/>
      <c r="L1079" s="34" t="str">
        <f t="shared" si="1"/>
        <v/>
      </c>
      <c r="M1079" s="31"/>
    </row>
    <row r="1080" ht="13.5" customHeight="1">
      <c r="A1080" s="13"/>
      <c r="B1080" s="30"/>
      <c r="C1080" s="31"/>
      <c r="D1080" s="31"/>
      <c r="E1080" s="31"/>
      <c r="F1080" s="30"/>
      <c r="G1080" s="30"/>
      <c r="H1080" s="30"/>
      <c r="I1080" s="1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1" t="str">
        <f t="array" ref="J1080">IF(I1080&lt;&gt;"",INDEX(Def!$J$6:$L$10,MATCH(F1080,Def!$I$6:$I$10,0),MATCH(I1080,Def!$J$5:$L$5,0)),"")</f>
        <v/>
      </c>
      <c r="K1080" s="33"/>
      <c r="L1080" s="34" t="str">
        <f t="shared" si="1"/>
        <v/>
      </c>
      <c r="M1080" s="31"/>
    </row>
    <row r="1081" ht="13.5" customHeight="1">
      <c r="A1081" s="13"/>
      <c r="B1081" s="30"/>
      <c r="C1081" s="31"/>
      <c r="D1081" s="31"/>
      <c r="E1081" s="31"/>
      <c r="F1081" s="30"/>
      <c r="G1081" s="30"/>
      <c r="H1081" s="30"/>
      <c r="I1081" s="1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1" t="str">
        <f t="array" ref="J1081">IF(I1081&lt;&gt;"",INDEX(Def!$J$6:$L$10,MATCH(F1081,Def!$I$6:$I$10,0),MATCH(I1081,Def!$J$5:$L$5,0)),"")</f>
        <v/>
      </c>
      <c r="K1081" s="33"/>
      <c r="L1081" s="34" t="str">
        <f t="shared" si="1"/>
        <v/>
      </c>
      <c r="M1081" s="31"/>
    </row>
    <row r="1082" ht="13.5" customHeight="1">
      <c r="A1082" s="13"/>
      <c r="B1082" s="30"/>
      <c r="C1082" s="31"/>
      <c r="D1082" s="31"/>
      <c r="E1082" s="31"/>
      <c r="F1082" s="30"/>
      <c r="G1082" s="30"/>
      <c r="H1082" s="30"/>
      <c r="I1082" s="1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1" t="str">
        <f t="array" ref="J1082">IF(I1082&lt;&gt;"",INDEX(Def!$J$6:$L$10,MATCH(F1082,Def!$I$6:$I$10,0),MATCH(I1082,Def!$J$5:$L$5,0)),"")</f>
        <v/>
      </c>
      <c r="K1082" s="33"/>
      <c r="L1082" s="34" t="str">
        <f t="shared" si="1"/>
        <v/>
      </c>
      <c r="M1082" s="31"/>
    </row>
    <row r="1083" ht="13.5" customHeight="1">
      <c r="A1083" s="13"/>
      <c r="B1083" s="30"/>
      <c r="C1083" s="31"/>
      <c r="D1083" s="31"/>
      <c r="E1083" s="31"/>
      <c r="F1083" s="30"/>
      <c r="G1083" s="30"/>
      <c r="H1083" s="30"/>
      <c r="I1083" s="1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1" t="str">
        <f t="array" ref="J1083">IF(I1083&lt;&gt;"",INDEX(Def!$J$6:$L$10,MATCH(F1083,Def!$I$6:$I$10,0),MATCH(I1083,Def!$J$5:$L$5,0)),"")</f>
        <v/>
      </c>
      <c r="K1083" s="33"/>
      <c r="L1083" s="34" t="str">
        <f t="shared" si="1"/>
        <v/>
      </c>
      <c r="M1083" s="31"/>
    </row>
    <row r="1084" ht="13.5" customHeight="1">
      <c r="A1084" s="13"/>
      <c r="B1084" s="30"/>
      <c r="C1084" s="31"/>
      <c r="D1084" s="31"/>
      <c r="E1084" s="31"/>
      <c r="F1084" s="30"/>
      <c r="G1084" s="30"/>
      <c r="H1084" s="30"/>
      <c r="I1084" s="1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1" t="str">
        <f t="array" ref="J1084">IF(I1084&lt;&gt;"",INDEX(Def!$J$6:$L$10,MATCH(F1084,Def!$I$6:$I$10,0),MATCH(I1084,Def!$J$5:$L$5,0)),"")</f>
        <v/>
      </c>
      <c r="K1084" s="33"/>
      <c r="L1084" s="34" t="str">
        <f t="shared" si="1"/>
        <v/>
      </c>
      <c r="M1084" s="31"/>
    </row>
    <row r="1085" ht="13.5" customHeight="1">
      <c r="A1085" s="13"/>
      <c r="B1085" s="30"/>
      <c r="C1085" s="31"/>
      <c r="D1085" s="31"/>
      <c r="E1085" s="31"/>
      <c r="F1085" s="30"/>
      <c r="G1085" s="30"/>
      <c r="H1085" s="30"/>
      <c r="I1085" s="1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1" t="str">
        <f t="array" ref="J1085">IF(I1085&lt;&gt;"",INDEX(Def!$J$6:$L$10,MATCH(F1085,Def!$I$6:$I$10,0),MATCH(I1085,Def!$J$5:$L$5,0)),"")</f>
        <v/>
      </c>
      <c r="K1085" s="33"/>
      <c r="L1085" s="34" t="str">
        <f t="shared" si="1"/>
        <v/>
      </c>
      <c r="M1085" s="31"/>
    </row>
    <row r="1086" ht="13.5" customHeight="1">
      <c r="A1086" s="13"/>
      <c r="B1086" s="30"/>
      <c r="C1086" s="31"/>
      <c r="D1086" s="31"/>
      <c r="E1086" s="31"/>
      <c r="F1086" s="30"/>
      <c r="G1086" s="30"/>
      <c r="H1086" s="30"/>
      <c r="I1086" s="1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1" t="str">
        <f t="array" ref="J1086">IF(I1086&lt;&gt;"",INDEX(Def!$J$6:$L$10,MATCH(F1086,Def!$I$6:$I$10,0),MATCH(I1086,Def!$J$5:$L$5,0)),"")</f>
        <v/>
      </c>
      <c r="K1086" s="33"/>
      <c r="L1086" s="34" t="str">
        <f t="shared" si="1"/>
        <v/>
      </c>
      <c r="M1086" s="31"/>
    </row>
    <row r="1087" ht="13.5" customHeight="1">
      <c r="A1087" s="13"/>
      <c r="B1087" s="30"/>
      <c r="C1087" s="31"/>
      <c r="D1087" s="31"/>
      <c r="E1087" s="31"/>
      <c r="F1087" s="30"/>
      <c r="G1087" s="30"/>
      <c r="H1087" s="30"/>
      <c r="I1087" s="1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1" t="str">
        <f t="array" ref="J1087">IF(I1087&lt;&gt;"",INDEX(Def!$J$6:$L$10,MATCH(F1087,Def!$I$6:$I$10,0),MATCH(I1087,Def!$J$5:$L$5,0)),"")</f>
        <v/>
      </c>
      <c r="K1087" s="33"/>
      <c r="L1087" s="34" t="str">
        <f t="shared" si="1"/>
        <v/>
      </c>
      <c r="M1087" s="31"/>
    </row>
    <row r="1088" ht="13.5" customHeight="1">
      <c r="A1088" s="13"/>
      <c r="B1088" s="30"/>
      <c r="C1088" s="31"/>
      <c r="D1088" s="31"/>
      <c r="E1088" s="31"/>
      <c r="F1088" s="30"/>
      <c r="G1088" s="30"/>
      <c r="H1088" s="30"/>
      <c r="I1088" s="1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1" t="str">
        <f t="array" ref="J1088">IF(I1088&lt;&gt;"",INDEX(Def!$J$6:$L$10,MATCH(F1088,Def!$I$6:$I$10,0),MATCH(I1088,Def!$J$5:$L$5,0)),"")</f>
        <v/>
      </c>
      <c r="K1088" s="33"/>
      <c r="L1088" s="34" t="str">
        <f t="shared" si="1"/>
        <v/>
      </c>
      <c r="M1088" s="31"/>
    </row>
    <row r="1089" ht="13.5" customHeight="1">
      <c r="A1089" s="13"/>
      <c r="B1089" s="30"/>
      <c r="C1089" s="31"/>
      <c r="D1089" s="31"/>
      <c r="E1089" s="31"/>
      <c r="F1089" s="30"/>
      <c r="G1089" s="30"/>
      <c r="H1089" s="30"/>
      <c r="I1089" s="1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1" t="str">
        <f t="array" ref="J1089">IF(I1089&lt;&gt;"",INDEX(Def!$J$6:$L$10,MATCH(F1089,Def!$I$6:$I$10,0),MATCH(I1089,Def!$J$5:$L$5,0)),"")</f>
        <v/>
      </c>
      <c r="K1089" s="33"/>
      <c r="L1089" s="34" t="str">
        <f t="shared" si="1"/>
        <v/>
      </c>
      <c r="M1089" s="31"/>
    </row>
    <row r="1090" ht="13.5" customHeight="1">
      <c r="A1090" s="13"/>
      <c r="B1090" s="30"/>
      <c r="C1090" s="31"/>
      <c r="D1090" s="31"/>
      <c r="E1090" s="31"/>
      <c r="F1090" s="30"/>
      <c r="G1090" s="30"/>
      <c r="H1090" s="30"/>
      <c r="I1090" s="1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1" t="str">
        <f t="array" ref="J1090">IF(I1090&lt;&gt;"",INDEX(Def!$J$6:$L$10,MATCH(F1090,Def!$I$6:$I$10,0),MATCH(I1090,Def!$J$5:$L$5,0)),"")</f>
        <v/>
      </c>
      <c r="K1090" s="33"/>
      <c r="L1090" s="34" t="str">
        <f t="shared" si="1"/>
        <v/>
      </c>
      <c r="M1090" s="31"/>
    </row>
    <row r="1091" ht="13.5" customHeight="1">
      <c r="A1091" s="13"/>
      <c r="B1091" s="30"/>
      <c r="C1091" s="31"/>
      <c r="D1091" s="31"/>
      <c r="E1091" s="31"/>
      <c r="F1091" s="30"/>
      <c r="G1091" s="30"/>
      <c r="H1091" s="30"/>
      <c r="I1091" s="1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1" t="str">
        <f t="array" ref="J1091">IF(I1091&lt;&gt;"",INDEX(Def!$J$6:$L$10,MATCH(F1091,Def!$I$6:$I$10,0),MATCH(I1091,Def!$J$5:$L$5,0)),"")</f>
        <v/>
      </c>
      <c r="K1091" s="33"/>
      <c r="L1091" s="34" t="str">
        <f t="shared" si="1"/>
        <v/>
      </c>
      <c r="M1091" s="31"/>
    </row>
    <row r="1092" ht="13.5" customHeight="1">
      <c r="A1092" s="13"/>
      <c r="B1092" s="30"/>
      <c r="C1092" s="31"/>
      <c r="D1092" s="31"/>
      <c r="E1092" s="31"/>
      <c r="F1092" s="30"/>
      <c r="G1092" s="30"/>
      <c r="H1092" s="30"/>
      <c r="I1092" s="1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1" t="str">
        <f t="array" ref="J1092">IF(I1092&lt;&gt;"",INDEX(Def!$J$6:$L$10,MATCH(F1092,Def!$I$6:$I$10,0),MATCH(I1092,Def!$J$5:$L$5,0)),"")</f>
        <v/>
      </c>
      <c r="K1092" s="33"/>
      <c r="L1092" s="34" t="str">
        <f t="shared" si="1"/>
        <v/>
      </c>
      <c r="M1092" s="31"/>
    </row>
    <row r="1093" ht="13.5" customHeight="1">
      <c r="A1093" s="13"/>
      <c r="B1093" s="30"/>
      <c r="C1093" s="31"/>
      <c r="D1093" s="31"/>
      <c r="E1093" s="31"/>
      <c r="F1093" s="30"/>
      <c r="G1093" s="30"/>
      <c r="H1093" s="30"/>
      <c r="I1093" s="1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1" t="str">
        <f t="array" ref="J1093">IF(I1093&lt;&gt;"",INDEX(Def!$J$6:$L$10,MATCH(F1093,Def!$I$6:$I$10,0),MATCH(I1093,Def!$J$5:$L$5,0)),"")</f>
        <v/>
      </c>
      <c r="K1093" s="33"/>
      <c r="L1093" s="34" t="str">
        <f t="shared" si="1"/>
        <v/>
      </c>
      <c r="M1093" s="31"/>
    </row>
    <row r="1094" ht="13.5" customHeight="1">
      <c r="A1094" s="13"/>
      <c r="B1094" s="30"/>
      <c r="C1094" s="31"/>
      <c r="D1094" s="31"/>
      <c r="E1094" s="31"/>
      <c r="F1094" s="30"/>
      <c r="G1094" s="30"/>
      <c r="H1094" s="30"/>
      <c r="I1094" s="1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1" t="str">
        <f t="array" ref="J1094">IF(I1094&lt;&gt;"",INDEX(Def!$J$6:$L$10,MATCH(F1094,Def!$I$6:$I$10,0),MATCH(I1094,Def!$J$5:$L$5,0)),"")</f>
        <v/>
      </c>
      <c r="K1094" s="33"/>
      <c r="L1094" s="34" t="str">
        <f t="shared" si="1"/>
        <v/>
      </c>
      <c r="M1094" s="31"/>
    </row>
    <row r="1095" ht="13.5" customHeight="1">
      <c r="A1095" s="13"/>
      <c r="B1095" s="30"/>
      <c r="C1095" s="31"/>
      <c r="D1095" s="31"/>
      <c r="E1095" s="31"/>
      <c r="F1095" s="30"/>
      <c r="G1095" s="30"/>
      <c r="H1095" s="30"/>
      <c r="I1095" s="1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1" t="str">
        <f t="array" ref="J1095">IF(I1095&lt;&gt;"",INDEX(Def!$J$6:$L$10,MATCH(F1095,Def!$I$6:$I$10,0),MATCH(I1095,Def!$J$5:$L$5,0)),"")</f>
        <v/>
      </c>
      <c r="K1095" s="33"/>
      <c r="L1095" s="34" t="str">
        <f t="shared" si="1"/>
        <v/>
      </c>
      <c r="M1095" s="31"/>
    </row>
    <row r="1096" ht="13.5" customHeight="1">
      <c r="A1096" s="13"/>
      <c r="B1096" s="30"/>
      <c r="C1096" s="31"/>
      <c r="D1096" s="31"/>
      <c r="E1096" s="31"/>
      <c r="F1096" s="30"/>
      <c r="G1096" s="30"/>
      <c r="H1096" s="30"/>
      <c r="I1096" s="1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1" t="str">
        <f t="array" ref="J1096">IF(I1096&lt;&gt;"",INDEX(Def!$J$6:$L$10,MATCH(F1096,Def!$I$6:$I$10,0),MATCH(I1096,Def!$J$5:$L$5,0)),"")</f>
        <v/>
      </c>
      <c r="K1096" s="33"/>
      <c r="L1096" s="34" t="str">
        <f t="shared" si="1"/>
        <v/>
      </c>
      <c r="M1096" s="31"/>
    </row>
    <row r="1097" ht="13.5" customHeight="1">
      <c r="A1097" s="13"/>
      <c r="B1097" s="30"/>
      <c r="C1097" s="31"/>
      <c r="D1097" s="31"/>
      <c r="E1097" s="31"/>
      <c r="F1097" s="30"/>
      <c r="G1097" s="30"/>
      <c r="H1097" s="30"/>
      <c r="I1097" s="1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1" t="str">
        <f t="array" ref="J1097">IF(I1097&lt;&gt;"",INDEX(Def!$J$6:$L$10,MATCH(F1097,Def!$I$6:$I$10,0),MATCH(I1097,Def!$J$5:$L$5,0)),"")</f>
        <v/>
      </c>
      <c r="K1097" s="33"/>
      <c r="L1097" s="34" t="str">
        <f t="shared" si="1"/>
        <v/>
      </c>
      <c r="M1097" s="31"/>
    </row>
    <row r="1098" ht="13.5" customHeight="1">
      <c r="A1098" s="13"/>
      <c r="B1098" s="30"/>
      <c r="C1098" s="31"/>
      <c r="D1098" s="31"/>
      <c r="E1098" s="31"/>
      <c r="F1098" s="30"/>
      <c r="G1098" s="30"/>
      <c r="H1098" s="30"/>
      <c r="I1098" s="1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1" t="str">
        <f t="array" ref="J1098">IF(I1098&lt;&gt;"",INDEX(Def!$J$6:$L$10,MATCH(F1098,Def!$I$6:$I$10,0),MATCH(I1098,Def!$J$5:$L$5,0)),"")</f>
        <v/>
      </c>
      <c r="K1098" s="33"/>
      <c r="L1098" s="34" t="str">
        <f t="shared" si="1"/>
        <v/>
      </c>
      <c r="M1098" s="31"/>
    </row>
    <row r="1099" ht="13.5" customHeight="1">
      <c r="A1099" s="13"/>
      <c r="B1099" s="30"/>
      <c r="C1099" s="31"/>
      <c r="D1099" s="31"/>
      <c r="E1099" s="31"/>
      <c r="F1099" s="30"/>
      <c r="G1099" s="30"/>
      <c r="H1099" s="30"/>
      <c r="I1099" s="1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1" t="str">
        <f t="array" ref="J1099">IF(I1099&lt;&gt;"",INDEX(Def!$J$6:$L$10,MATCH(F1099,Def!$I$6:$I$10,0),MATCH(I1099,Def!$J$5:$L$5,0)),"")</f>
        <v/>
      </c>
      <c r="K1099" s="33"/>
      <c r="L1099" s="34" t="str">
        <f t="shared" si="1"/>
        <v/>
      </c>
      <c r="M1099" s="31"/>
    </row>
    <row r="1100" ht="13.5" customHeight="1">
      <c r="A1100" s="13"/>
      <c r="B1100" s="30"/>
      <c r="C1100" s="31"/>
      <c r="D1100" s="31"/>
      <c r="E1100" s="31"/>
      <c r="F1100" s="30"/>
      <c r="G1100" s="30"/>
      <c r="H1100" s="30"/>
      <c r="I1100" s="1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1" t="str">
        <f t="array" ref="J1100">IF(I1100&lt;&gt;"",INDEX(Def!$J$6:$L$10,MATCH(F1100,Def!$I$6:$I$10,0),MATCH(I1100,Def!$J$5:$L$5,0)),"")</f>
        <v/>
      </c>
      <c r="K1100" s="33"/>
      <c r="L1100" s="34" t="str">
        <f t="shared" si="1"/>
        <v/>
      </c>
      <c r="M1100" s="31"/>
    </row>
    <row r="1101" ht="13.5" customHeight="1">
      <c r="A1101" s="13"/>
      <c r="B1101" s="30"/>
      <c r="C1101" s="31"/>
      <c r="D1101" s="31"/>
      <c r="E1101" s="31"/>
      <c r="F1101" s="30"/>
      <c r="G1101" s="30"/>
      <c r="H1101" s="30"/>
      <c r="I1101" s="1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1" t="str">
        <f t="array" ref="J1101">IF(I1101&lt;&gt;"",INDEX(Def!$J$6:$L$10,MATCH(F1101,Def!$I$6:$I$10,0),MATCH(I1101,Def!$J$5:$L$5,0)),"")</f>
        <v/>
      </c>
      <c r="K1101" s="33"/>
      <c r="L1101" s="34" t="str">
        <f t="shared" si="1"/>
        <v/>
      </c>
      <c r="M1101" s="31"/>
    </row>
    <row r="1102" ht="13.5" customHeight="1">
      <c r="A1102" s="13"/>
      <c r="B1102" s="30"/>
      <c r="C1102" s="31"/>
      <c r="D1102" s="31"/>
      <c r="E1102" s="31"/>
      <c r="F1102" s="30"/>
      <c r="G1102" s="30"/>
      <c r="H1102" s="30"/>
      <c r="I1102" s="1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1" t="str">
        <f t="array" ref="J1102">IF(I1102&lt;&gt;"",INDEX(Def!$J$6:$L$10,MATCH(F1102,Def!$I$6:$I$10,0),MATCH(I1102,Def!$J$5:$L$5,0)),"")</f>
        <v/>
      </c>
      <c r="K1102" s="33"/>
      <c r="L1102" s="34" t="str">
        <f t="shared" si="1"/>
        <v/>
      </c>
      <c r="M1102" s="31"/>
    </row>
    <row r="1103" ht="13.5" customHeight="1">
      <c r="A1103" s="13"/>
      <c r="B1103" s="30"/>
      <c r="C1103" s="31"/>
      <c r="D1103" s="31"/>
      <c r="E1103" s="31"/>
      <c r="F1103" s="30"/>
      <c r="G1103" s="30"/>
      <c r="H1103" s="30"/>
      <c r="I1103" s="1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1" t="str">
        <f t="array" ref="J1103">IF(I1103&lt;&gt;"",INDEX(Def!$J$6:$L$10,MATCH(F1103,Def!$I$6:$I$10,0),MATCH(I1103,Def!$J$5:$L$5,0)),"")</f>
        <v/>
      </c>
      <c r="K1103" s="33"/>
      <c r="L1103" s="34" t="str">
        <f t="shared" si="1"/>
        <v/>
      </c>
      <c r="M1103" s="31"/>
    </row>
    <row r="1104" ht="13.5" customHeight="1">
      <c r="A1104" s="13"/>
      <c r="B1104" s="30"/>
      <c r="C1104" s="31"/>
      <c r="D1104" s="31"/>
      <c r="E1104" s="31"/>
      <c r="F1104" s="30"/>
      <c r="G1104" s="30"/>
      <c r="H1104" s="30"/>
      <c r="I1104" s="1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1" t="str">
        <f t="array" ref="J1104">IF(I1104&lt;&gt;"",INDEX(Def!$J$6:$L$10,MATCH(F1104,Def!$I$6:$I$10,0),MATCH(I1104,Def!$J$5:$L$5,0)),"")</f>
        <v/>
      </c>
      <c r="K1104" s="33"/>
      <c r="L1104" s="34" t="str">
        <f t="shared" si="1"/>
        <v/>
      </c>
      <c r="M1104" s="31"/>
    </row>
    <row r="1105" ht="13.5" customHeight="1">
      <c r="A1105" s="13"/>
      <c r="B1105" s="30"/>
      <c r="C1105" s="31"/>
      <c r="D1105" s="31"/>
      <c r="E1105" s="31"/>
      <c r="F1105" s="30"/>
      <c r="G1105" s="30"/>
      <c r="H1105" s="30"/>
      <c r="I1105" s="1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1" t="str">
        <f t="array" ref="J1105">IF(I1105&lt;&gt;"",INDEX(Def!$J$6:$L$10,MATCH(F1105,Def!$I$6:$I$10,0),MATCH(I1105,Def!$J$5:$L$5,0)),"")</f>
        <v/>
      </c>
      <c r="K1105" s="33"/>
      <c r="L1105" s="34" t="str">
        <f t="shared" si="1"/>
        <v/>
      </c>
      <c r="M1105" s="31"/>
    </row>
    <row r="1106" ht="13.5" customHeight="1">
      <c r="A1106" s="13"/>
      <c r="B1106" s="30"/>
      <c r="C1106" s="31"/>
      <c r="D1106" s="31"/>
      <c r="E1106" s="31"/>
      <c r="F1106" s="30"/>
      <c r="G1106" s="30"/>
      <c r="H1106" s="30"/>
      <c r="I1106" s="1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1" t="str">
        <f t="array" ref="J1106">IF(I1106&lt;&gt;"",INDEX(Def!$J$6:$L$10,MATCH(F1106,Def!$I$6:$I$10,0),MATCH(I1106,Def!$J$5:$L$5,0)),"")</f>
        <v/>
      </c>
      <c r="K1106" s="33"/>
      <c r="L1106" s="34" t="str">
        <f t="shared" si="1"/>
        <v/>
      </c>
      <c r="M1106" s="31"/>
    </row>
    <row r="1107" ht="13.5" customHeight="1">
      <c r="A1107" s="13"/>
      <c r="B1107" s="30"/>
      <c r="C1107" s="31"/>
      <c r="D1107" s="31"/>
      <c r="E1107" s="31"/>
      <c r="F1107" s="30"/>
      <c r="G1107" s="30"/>
      <c r="H1107" s="30"/>
      <c r="I1107" s="1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1" t="str">
        <f t="array" ref="J1107">IF(I1107&lt;&gt;"",INDEX(Def!$J$6:$L$10,MATCH(F1107,Def!$I$6:$I$10,0),MATCH(I1107,Def!$J$5:$L$5,0)),"")</f>
        <v/>
      </c>
      <c r="K1107" s="33"/>
      <c r="L1107" s="34" t="str">
        <f t="shared" si="1"/>
        <v/>
      </c>
      <c r="M1107" s="31"/>
    </row>
    <row r="1108" ht="13.5" customHeight="1">
      <c r="A1108" s="13"/>
      <c r="B1108" s="30"/>
      <c r="C1108" s="31"/>
      <c r="D1108" s="31"/>
      <c r="E1108" s="31"/>
      <c r="F1108" s="30"/>
      <c r="G1108" s="30"/>
      <c r="H1108" s="30"/>
      <c r="I1108" s="1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1" t="str">
        <f t="array" ref="J1108">IF(I1108&lt;&gt;"",INDEX(Def!$J$6:$L$10,MATCH(F1108,Def!$I$6:$I$10,0),MATCH(I1108,Def!$J$5:$L$5,0)),"")</f>
        <v/>
      </c>
      <c r="K1108" s="33"/>
      <c r="L1108" s="34" t="str">
        <f t="shared" si="1"/>
        <v/>
      </c>
      <c r="M1108" s="31"/>
    </row>
    <row r="1109" ht="13.5" customHeight="1">
      <c r="A1109" s="13"/>
      <c r="B1109" s="30"/>
      <c r="C1109" s="31"/>
      <c r="D1109" s="31"/>
      <c r="E1109" s="31"/>
      <c r="F1109" s="30"/>
      <c r="G1109" s="30"/>
      <c r="H1109" s="30"/>
      <c r="I1109" s="1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1" t="str">
        <f t="array" ref="J1109">IF(I1109&lt;&gt;"",INDEX(Def!$J$6:$L$10,MATCH(F1109,Def!$I$6:$I$10,0),MATCH(I1109,Def!$J$5:$L$5,0)),"")</f>
        <v/>
      </c>
      <c r="K1109" s="33"/>
      <c r="L1109" s="34" t="str">
        <f t="shared" si="1"/>
        <v/>
      </c>
      <c r="M1109" s="31"/>
    </row>
    <row r="1110" ht="13.5" customHeight="1">
      <c r="A1110" s="13"/>
      <c r="B1110" s="30"/>
      <c r="C1110" s="31"/>
      <c r="D1110" s="31"/>
      <c r="E1110" s="31"/>
      <c r="F1110" s="30"/>
      <c r="G1110" s="30"/>
      <c r="H1110" s="30"/>
      <c r="I1110" s="1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1" t="str">
        <f t="array" ref="J1110">IF(I1110&lt;&gt;"",INDEX(Def!$J$6:$L$10,MATCH(F1110,Def!$I$6:$I$10,0),MATCH(I1110,Def!$J$5:$L$5,0)),"")</f>
        <v/>
      </c>
      <c r="K1110" s="33"/>
      <c r="L1110" s="34" t="str">
        <f t="shared" si="1"/>
        <v/>
      </c>
      <c r="M1110" s="31"/>
    </row>
    <row r="1111" ht="13.5" customHeight="1">
      <c r="A1111" s="13"/>
      <c r="B1111" s="30"/>
      <c r="C1111" s="31"/>
      <c r="D1111" s="31"/>
      <c r="E1111" s="31"/>
      <c r="F1111" s="30"/>
      <c r="G1111" s="30"/>
      <c r="H1111" s="30"/>
      <c r="I1111" s="1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1" t="str">
        <f t="array" ref="J1111">IF(I1111&lt;&gt;"",INDEX(Def!$J$6:$L$10,MATCH(F1111,Def!$I$6:$I$10,0),MATCH(I1111,Def!$J$5:$L$5,0)),"")</f>
        <v/>
      </c>
      <c r="K1111" s="33"/>
      <c r="L1111" s="34" t="str">
        <f t="shared" si="1"/>
        <v/>
      </c>
      <c r="M1111" s="31"/>
    </row>
    <row r="1112" ht="13.5" customHeight="1">
      <c r="A1112" s="13"/>
      <c r="B1112" s="30"/>
      <c r="C1112" s="31"/>
      <c r="D1112" s="31"/>
      <c r="E1112" s="31"/>
      <c r="F1112" s="30"/>
      <c r="G1112" s="30"/>
      <c r="H1112" s="30"/>
      <c r="I1112" s="1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1" t="str">
        <f t="array" ref="J1112">IF(I1112&lt;&gt;"",INDEX(Def!$J$6:$L$10,MATCH(F1112,Def!$I$6:$I$10,0),MATCH(I1112,Def!$J$5:$L$5,0)),"")</f>
        <v/>
      </c>
      <c r="K1112" s="33"/>
      <c r="L1112" s="34" t="str">
        <f t="shared" si="1"/>
        <v/>
      </c>
      <c r="M1112" s="31"/>
    </row>
    <row r="1113" ht="13.5" customHeight="1">
      <c r="A1113" s="13"/>
      <c r="B1113" s="30"/>
      <c r="C1113" s="31"/>
      <c r="D1113" s="31"/>
      <c r="E1113" s="31"/>
      <c r="F1113" s="30"/>
      <c r="G1113" s="30"/>
      <c r="H1113" s="30"/>
      <c r="I1113" s="1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1" t="str">
        <f t="array" ref="J1113">IF(I1113&lt;&gt;"",INDEX(Def!$J$6:$L$10,MATCH(F1113,Def!$I$6:$I$10,0),MATCH(I1113,Def!$J$5:$L$5,0)),"")</f>
        <v/>
      </c>
      <c r="K1113" s="33"/>
      <c r="L1113" s="34" t="str">
        <f t="shared" si="1"/>
        <v/>
      </c>
      <c r="M1113" s="31"/>
    </row>
    <row r="1114" ht="13.5" customHeight="1">
      <c r="A1114" s="13"/>
      <c r="B1114" s="30"/>
      <c r="C1114" s="31"/>
      <c r="D1114" s="31"/>
      <c r="E1114" s="31"/>
      <c r="F1114" s="30"/>
      <c r="G1114" s="30"/>
      <c r="H1114" s="30"/>
      <c r="I1114" s="1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1" t="str">
        <f t="array" ref="J1114">IF(I1114&lt;&gt;"",INDEX(Def!$J$6:$L$10,MATCH(F1114,Def!$I$6:$I$10,0),MATCH(I1114,Def!$J$5:$L$5,0)),"")</f>
        <v/>
      </c>
      <c r="K1114" s="33"/>
      <c r="L1114" s="34" t="str">
        <f t="shared" si="1"/>
        <v/>
      </c>
      <c r="M1114" s="31"/>
    </row>
    <row r="1115" ht="13.5" customHeight="1">
      <c r="A1115" s="13"/>
      <c r="B1115" s="30"/>
      <c r="C1115" s="31"/>
      <c r="D1115" s="31"/>
      <c r="E1115" s="31"/>
      <c r="F1115" s="30"/>
      <c r="G1115" s="30"/>
      <c r="H1115" s="30"/>
      <c r="I1115" s="1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1" t="str">
        <f t="array" ref="J1115">IF(I1115&lt;&gt;"",INDEX(Def!$J$6:$L$10,MATCH(F1115,Def!$I$6:$I$10,0),MATCH(I1115,Def!$J$5:$L$5,0)),"")</f>
        <v/>
      </c>
      <c r="K1115" s="33"/>
      <c r="L1115" s="34" t="str">
        <f t="shared" si="1"/>
        <v/>
      </c>
      <c r="M1115" s="31"/>
    </row>
    <row r="1116" ht="13.5" customHeight="1">
      <c r="A1116" s="13"/>
      <c r="B1116" s="30"/>
      <c r="C1116" s="31"/>
      <c r="D1116" s="31"/>
      <c r="E1116" s="31"/>
      <c r="F1116" s="30"/>
      <c r="G1116" s="30"/>
      <c r="H1116" s="30"/>
      <c r="I1116" s="1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1" t="str">
        <f t="array" ref="J1116">IF(I1116&lt;&gt;"",INDEX(Def!$J$6:$L$10,MATCH(F1116,Def!$I$6:$I$10,0),MATCH(I1116,Def!$J$5:$L$5,0)),"")</f>
        <v/>
      </c>
      <c r="K1116" s="33"/>
      <c r="L1116" s="34" t="str">
        <f t="shared" si="1"/>
        <v/>
      </c>
      <c r="M1116" s="31"/>
    </row>
    <row r="1117" ht="13.5" customHeight="1">
      <c r="A1117" s="13"/>
      <c r="B1117" s="30"/>
      <c r="C1117" s="31"/>
      <c r="D1117" s="31"/>
      <c r="E1117" s="31"/>
      <c r="F1117" s="30"/>
      <c r="G1117" s="30"/>
      <c r="H1117" s="30"/>
      <c r="I1117" s="1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1" t="str">
        <f t="array" ref="J1117">IF(I1117&lt;&gt;"",INDEX(Def!$J$6:$L$10,MATCH(F1117,Def!$I$6:$I$10,0),MATCH(I1117,Def!$J$5:$L$5,0)),"")</f>
        <v/>
      </c>
      <c r="K1117" s="33"/>
      <c r="L1117" s="34" t="str">
        <f t="shared" si="1"/>
        <v/>
      </c>
      <c r="M1117" s="31"/>
    </row>
    <row r="1118" ht="13.5" customHeight="1">
      <c r="A1118" s="13"/>
      <c r="B1118" s="30"/>
      <c r="C1118" s="31"/>
      <c r="D1118" s="31"/>
      <c r="E1118" s="31"/>
      <c r="F1118" s="30"/>
      <c r="G1118" s="30"/>
      <c r="H1118" s="30"/>
      <c r="I1118" s="1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1" t="str">
        <f t="array" ref="J1118">IF(I1118&lt;&gt;"",INDEX(Def!$J$6:$L$10,MATCH(F1118,Def!$I$6:$I$10,0),MATCH(I1118,Def!$J$5:$L$5,0)),"")</f>
        <v/>
      </c>
      <c r="K1118" s="33"/>
      <c r="L1118" s="34" t="str">
        <f t="shared" si="1"/>
        <v/>
      </c>
      <c r="M1118" s="31"/>
    </row>
    <row r="1119" ht="13.5" customHeight="1">
      <c r="A1119" s="13"/>
      <c r="B1119" s="30"/>
      <c r="C1119" s="31"/>
      <c r="D1119" s="31"/>
      <c r="E1119" s="31"/>
      <c r="F1119" s="30"/>
      <c r="G1119" s="30"/>
      <c r="H1119" s="30"/>
      <c r="I1119" s="1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1" t="str">
        <f t="array" ref="J1119">IF(I1119&lt;&gt;"",INDEX(Def!$J$6:$L$10,MATCH(F1119,Def!$I$6:$I$10,0),MATCH(I1119,Def!$J$5:$L$5,0)),"")</f>
        <v/>
      </c>
      <c r="K1119" s="33"/>
      <c r="L1119" s="34" t="str">
        <f t="shared" si="1"/>
        <v/>
      </c>
      <c r="M1119" s="31"/>
    </row>
    <row r="1120" ht="13.5" customHeight="1">
      <c r="A1120" s="13"/>
      <c r="B1120" s="30"/>
      <c r="C1120" s="31"/>
      <c r="D1120" s="31"/>
      <c r="E1120" s="31"/>
      <c r="F1120" s="30"/>
      <c r="G1120" s="30"/>
      <c r="H1120" s="30"/>
      <c r="I1120" s="1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1" t="str">
        <f t="array" ref="J1120">IF(I1120&lt;&gt;"",INDEX(Def!$J$6:$L$10,MATCH(F1120,Def!$I$6:$I$10,0),MATCH(I1120,Def!$J$5:$L$5,0)),"")</f>
        <v/>
      </c>
      <c r="K1120" s="33"/>
      <c r="L1120" s="34" t="str">
        <f t="shared" si="1"/>
        <v/>
      </c>
      <c r="M1120" s="31"/>
    </row>
    <row r="1121" ht="13.5" customHeight="1">
      <c r="A1121" s="13"/>
      <c r="B1121" s="30"/>
      <c r="C1121" s="31"/>
      <c r="D1121" s="31"/>
      <c r="E1121" s="31"/>
      <c r="F1121" s="30"/>
      <c r="G1121" s="30"/>
      <c r="H1121" s="30"/>
      <c r="I1121" s="1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1" t="str">
        <f t="array" ref="J1121">IF(I1121&lt;&gt;"",INDEX(Def!$J$6:$L$10,MATCH(F1121,Def!$I$6:$I$10,0),MATCH(I1121,Def!$J$5:$L$5,0)),"")</f>
        <v/>
      </c>
      <c r="K1121" s="33"/>
      <c r="L1121" s="34" t="str">
        <f t="shared" si="1"/>
        <v/>
      </c>
      <c r="M1121" s="31"/>
    </row>
    <row r="1122" ht="13.5" customHeight="1">
      <c r="A1122" s="13"/>
      <c r="B1122" s="30"/>
      <c r="C1122" s="31"/>
      <c r="D1122" s="31"/>
      <c r="E1122" s="31"/>
      <c r="F1122" s="30"/>
      <c r="G1122" s="30"/>
      <c r="H1122" s="30"/>
      <c r="I1122" s="1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1" t="str">
        <f t="array" ref="J1122">IF(I1122&lt;&gt;"",INDEX(Def!$J$6:$L$10,MATCH(F1122,Def!$I$6:$I$10,0),MATCH(I1122,Def!$J$5:$L$5,0)),"")</f>
        <v/>
      </c>
      <c r="K1122" s="33"/>
      <c r="L1122" s="34" t="str">
        <f t="shared" si="1"/>
        <v/>
      </c>
      <c r="M1122" s="31"/>
    </row>
    <row r="1123" ht="13.5" customHeight="1">
      <c r="A1123" s="13"/>
      <c r="B1123" s="30"/>
      <c r="C1123" s="31"/>
      <c r="D1123" s="31"/>
      <c r="E1123" s="31"/>
      <c r="F1123" s="30"/>
      <c r="G1123" s="30"/>
      <c r="H1123" s="30"/>
      <c r="I1123" s="1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1" t="str">
        <f t="array" ref="J1123">IF(I1123&lt;&gt;"",INDEX(Def!$J$6:$L$10,MATCH(F1123,Def!$I$6:$I$10,0),MATCH(I1123,Def!$J$5:$L$5,0)),"")</f>
        <v/>
      </c>
      <c r="K1123" s="33"/>
      <c r="L1123" s="34" t="str">
        <f t="shared" si="1"/>
        <v/>
      </c>
      <c r="M1123" s="31"/>
    </row>
    <row r="1124" ht="13.5" customHeight="1">
      <c r="A1124" s="13"/>
      <c r="B1124" s="30"/>
      <c r="C1124" s="31"/>
      <c r="D1124" s="31"/>
      <c r="E1124" s="31"/>
      <c r="F1124" s="30"/>
      <c r="G1124" s="30"/>
      <c r="H1124" s="30"/>
      <c r="I1124" s="1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1" t="str">
        <f t="array" ref="J1124">IF(I1124&lt;&gt;"",INDEX(Def!$J$6:$L$10,MATCH(F1124,Def!$I$6:$I$10,0),MATCH(I1124,Def!$J$5:$L$5,0)),"")</f>
        <v/>
      </c>
      <c r="K1124" s="33"/>
      <c r="L1124" s="34" t="str">
        <f t="shared" si="1"/>
        <v/>
      </c>
      <c r="M1124" s="31"/>
    </row>
    <row r="1125" ht="13.5" customHeight="1">
      <c r="A1125" s="13"/>
      <c r="B1125" s="30"/>
      <c r="C1125" s="31"/>
      <c r="D1125" s="31"/>
      <c r="E1125" s="31"/>
      <c r="F1125" s="30"/>
      <c r="G1125" s="30"/>
      <c r="H1125" s="30"/>
      <c r="I1125" s="1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1" t="str">
        <f t="array" ref="J1125">IF(I1125&lt;&gt;"",INDEX(Def!$J$6:$L$10,MATCH(F1125,Def!$I$6:$I$10,0),MATCH(I1125,Def!$J$5:$L$5,0)),"")</f>
        <v/>
      </c>
      <c r="K1125" s="33"/>
      <c r="L1125" s="34" t="str">
        <f t="shared" si="1"/>
        <v/>
      </c>
      <c r="M1125" s="31"/>
    </row>
    <row r="1126" ht="13.5" customHeight="1">
      <c r="A1126" s="13"/>
      <c r="B1126" s="30"/>
      <c r="C1126" s="31"/>
      <c r="D1126" s="31"/>
      <c r="E1126" s="31"/>
      <c r="F1126" s="30"/>
      <c r="G1126" s="30"/>
      <c r="H1126" s="30"/>
      <c r="I1126" s="1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1" t="str">
        <f t="array" ref="J1126">IF(I1126&lt;&gt;"",INDEX(Def!$J$6:$L$10,MATCH(F1126,Def!$I$6:$I$10,0),MATCH(I1126,Def!$J$5:$L$5,0)),"")</f>
        <v/>
      </c>
      <c r="K1126" s="33"/>
      <c r="L1126" s="34" t="str">
        <f t="shared" si="1"/>
        <v/>
      </c>
      <c r="M1126" s="31"/>
    </row>
    <row r="1127" ht="13.5" customHeight="1">
      <c r="A1127" s="13"/>
      <c r="B1127" s="30"/>
      <c r="C1127" s="31"/>
      <c r="D1127" s="31"/>
      <c r="E1127" s="31"/>
      <c r="F1127" s="30"/>
      <c r="G1127" s="30"/>
      <c r="H1127" s="30"/>
      <c r="I1127" s="1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1" t="str">
        <f t="array" ref="J1127">IF(I1127&lt;&gt;"",INDEX(Def!$J$6:$L$10,MATCH(F1127,Def!$I$6:$I$10,0),MATCH(I1127,Def!$J$5:$L$5,0)),"")</f>
        <v/>
      </c>
      <c r="K1127" s="33"/>
      <c r="L1127" s="34" t="str">
        <f t="shared" si="1"/>
        <v/>
      </c>
      <c r="M1127" s="31"/>
    </row>
    <row r="1128" ht="13.5" customHeight="1">
      <c r="A1128" s="13"/>
      <c r="B1128" s="30"/>
      <c r="C1128" s="31"/>
      <c r="D1128" s="31"/>
      <c r="E1128" s="31"/>
      <c r="F1128" s="30"/>
      <c r="G1128" s="30"/>
      <c r="H1128" s="30"/>
      <c r="I1128" s="1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1" t="str">
        <f t="array" ref="J1128">IF(I1128&lt;&gt;"",INDEX(Def!$J$6:$L$10,MATCH(F1128,Def!$I$6:$I$10,0),MATCH(I1128,Def!$J$5:$L$5,0)),"")</f>
        <v/>
      </c>
      <c r="K1128" s="33"/>
      <c r="L1128" s="34" t="str">
        <f t="shared" si="1"/>
        <v/>
      </c>
      <c r="M1128" s="31"/>
    </row>
    <row r="1129" ht="13.5" customHeight="1">
      <c r="A1129" s="13"/>
      <c r="B1129" s="30"/>
      <c r="C1129" s="31"/>
      <c r="D1129" s="31"/>
      <c r="E1129" s="31"/>
      <c r="F1129" s="30"/>
      <c r="G1129" s="30"/>
      <c r="H1129" s="30"/>
      <c r="I1129" s="1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1" t="str">
        <f t="array" ref="J1129">IF(I1129&lt;&gt;"",INDEX(Def!$J$6:$L$10,MATCH(F1129,Def!$I$6:$I$10,0),MATCH(I1129,Def!$J$5:$L$5,0)),"")</f>
        <v/>
      </c>
      <c r="K1129" s="33"/>
      <c r="L1129" s="34" t="str">
        <f t="shared" si="1"/>
        <v/>
      </c>
      <c r="M1129" s="31"/>
    </row>
    <row r="1130" ht="13.5" customHeight="1">
      <c r="A1130" s="13"/>
      <c r="B1130" s="30"/>
      <c r="C1130" s="31"/>
      <c r="D1130" s="31"/>
      <c r="E1130" s="31"/>
      <c r="F1130" s="30"/>
      <c r="G1130" s="30"/>
      <c r="H1130" s="30"/>
      <c r="I1130" s="1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1" t="str">
        <f t="array" ref="J1130">IF(I1130&lt;&gt;"",INDEX(Def!$J$6:$L$10,MATCH(F1130,Def!$I$6:$I$10,0),MATCH(I1130,Def!$J$5:$L$5,0)),"")</f>
        <v/>
      </c>
      <c r="K1130" s="33"/>
      <c r="L1130" s="34" t="str">
        <f t="shared" si="1"/>
        <v/>
      </c>
      <c r="M1130" s="31"/>
    </row>
    <row r="1131" ht="13.5" customHeight="1">
      <c r="A1131" s="13"/>
      <c r="B1131" s="30"/>
      <c r="C1131" s="31"/>
      <c r="D1131" s="31"/>
      <c r="E1131" s="31"/>
      <c r="F1131" s="30"/>
      <c r="G1131" s="30"/>
      <c r="H1131" s="30"/>
      <c r="I1131" s="1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1" t="str">
        <f t="array" ref="J1131">IF(I1131&lt;&gt;"",INDEX(Def!$J$6:$L$10,MATCH(F1131,Def!$I$6:$I$10,0),MATCH(I1131,Def!$J$5:$L$5,0)),"")</f>
        <v/>
      </c>
      <c r="K1131" s="33"/>
      <c r="L1131" s="34" t="str">
        <f t="shared" si="1"/>
        <v/>
      </c>
      <c r="M1131" s="31"/>
    </row>
    <row r="1132" ht="13.5" customHeight="1">
      <c r="A1132" s="13"/>
      <c r="B1132" s="30"/>
      <c r="C1132" s="31"/>
      <c r="D1132" s="31"/>
      <c r="E1132" s="31"/>
      <c r="F1132" s="30"/>
      <c r="G1132" s="30"/>
      <c r="H1132" s="30"/>
      <c r="I1132" s="1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1" t="str">
        <f t="array" ref="J1132">IF(I1132&lt;&gt;"",INDEX(Def!$J$6:$L$10,MATCH(F1132,Def!$I$6:$I$10,0),MATCH(I1132,Def!$J$5:$L$5,0)),"")</f>
        <v/>
      </c>
      <c r="K1132" s="33"/>
      <c r="L1132" s="34" t="str">
        <f t="shared" si="1"/>
        <v/>
      </c>
      <c r="M1132" s="31"/>
    </row>
    <row r="1133" ht="13.5" customHeight="1">
      <c r="A1133" s="13"/>
      <c r="B1133" s="30"/>
      <c r="C1133" s="31"/>
      <c r="D1133" s="31"/>
      <c r="E1133" s="31"/>
      <c r="F1133" s="30"/>
      <c r="G1133" s="30"/>
      <c r="H1133" s="30"/>
      <c r="I1133" s="1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1" t="str">
        <f t="array" ref="J1133">IF(I1133&lt;&gt;"",INDEX(Def!$J$6:$L$10,MATCH(F1133,Def!$I$6:$I$10,0),MATCH(I1133,Def!$J$5:$L$5,0)),"")</f>
        <v/>
      </c>
      <c r="K1133" s="33"/>
      <c r="L1133" s="34" t="str">
        <f t="shared" si="1"/>
        <v/>
      </c>
      <c r="M1133" s="31"/>
    </row>
    <row r="1134" ht="13.5" customHeight="1">
      <c r="A1134" s="13"/>
      <c r="B1134" s="30"/>
      <c r="C1134" s="31"/>
      <c r="D1134" s="31"/>
      <c r="E1134" s="31"/>
      <c r="F1134" s="30"/>
      <c r="G1134" s="30"/>
      <c r="H1134" s="30"/>
      <c r="I1134" s="1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1" t="str">
        <f t="array" ref="J1134">IF(I1134&lt;&gt;"",INDEX(Def!$J$6:$L$10,MATCH(F1134,Def!$I$6:$I$10,0),MATCH(I1134,Def!$J$5:$L$5,0)),"")</f>
        <v/>
      </c>
      <c r="K1134" s="33"/>
      <c r="L1134" s="34" t="str">
        <f t="shared" si="1"/>
        <v/>
      </c>
      <c r="M1134" s="31"/>
    </row>
    <row r="1135" ht="13.5" customHeight="1">
      <c r="A1135" s="13"/>
      <c r="B1135" s="30"/>
      <c r="C1135" s="31"/>
      <c r="D1135" s="31"/>
      <c r="E1135" s="31"/>
      <c r="F1135" s="30"/>
      <c r="G1135" s="30"/>
      <c r="H1135" s="30"/>
      <c r="I1135" s="1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1" t="str">
        <f t="array" ref="J1135">IF(I1135&lt;&gt;"",INDEX(Def!$J$6:$L$10,MATCH(F1135,Def!$I$6:$I$10,0),MATCH(I1135,Def!$J$5:$L$5,0)),"")</f>
        <v/>
      </c>
      <c r="K1135" s="33"/>
      <c r="L1135" s="34" t="str">
        <f t="shared" si="1"/>
        <v/>
      </c>
      <c r="M1135" s="31"/>
    </row>
    <row r="1136" ht="13.5" customHeight="1">
      <c r="A1136" s="13"/>
      <c r="B1136" s="30"/>
      <c r="C1136" s="31"/>
      <c r="D1136" s="31"/>
      <c r="E1136" s="31"/>
      <c r="F1136" s="30"/>
      <c r="G1136" s="30"/>
      <c r="H1136" s="30"/>
      <c r="I1136" s="1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1" t="str">
        <f t="array" ref="J1136">IF(I1136&lt;&gt;"",INDEX(Def!$J$6:$L$10,MATCH(F1136,Def!$I$6:$I$10,0),MATCH(I1136,Def!$J$5:$L$5,0)),"")</f>
        <v/>
      </c>
      <c r="K1136" s="33"/>
      <c r="L1136" s="34" t="str">
        <f t="shared" si="1"/>
        <v/>
      </c>
      <c r="M1136" s="31"/>
    </row>
    <row r="1137" ht="13.5" customHeight="1">
      <c r="A1137" s="13"/>
      <c r="B1137" s="30"/>
      <c r="C1137" s="31"/>
      <c r="D1137" s="31"/>
      <c r="E1137" s="31"/>
      <c r="F1137" s="30"/>
      <c r="G1137" s="30"/>
      <c r="H1137" s="30"/>
      <c r="I1137" s="1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1" t="str">
        <f t="array" ref="J1137">IF(I1137&lt;&gt;"",INDEX(Def!$J$6:$L$10,MATCH(F1137,Def!$I$6:$I$10,0),MATCH(I1137,Def!$J$5:$L$5,0)),"")</f>
        <v/>
      </c>
      <c r="K1137" s="33"/>
      <c r="L1137" s="34" t="str">
        <f t="shared" si="1"/>
        <v/>
      </c>
      <c r="M1137" s="31"/>
    </row>
    <row r="1138" ht="13.5" customHeight="1">
      <c r="A1138" s="13"/>
      <c r="B1138" s="30"/>
      <c r="C1138" s="31"/>
      <c r="D1138" s="31"/>
      <c r="E1138" s="31"/>
      <c r="F1138" s="30"/>
      <c r="G1138" s="30"/>
      <c r="H1138" s="30"/>
      <c r="I1138" s="1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1" t="str">
        <f t="array" ref="J1138">IF(I1138&lt;&gt;"",INDEX(Def!$J$6:$L$10,MATCH(F1138,Def!$I$6:$I$10,0),MATCH(I1138,Def!$J$5:$L$5,0)),"")</f>
        <v/>
      </c>
      <c r="K1138" s="33"/>
      <c r="L1138" s="34" t="str">
        <f t="shared" si="1"/>
        <v/>
      </c>
      <c r="M1138" s="31"/>
    </row>
    <row r="1139" ht="13.5" customHeight="1">
      <c r="A1139" s="13"/>
      <c r="B1139" s="30"/>
      <c r="C1139" s="31"/>
      <c r="D1139" s="31"/>
      <c r="E1139" s="31"/>
      <c r="F1139" s="30"/>
      <c r="G1139" s="30"/>
      <c r="H1139" s="30"/>
      <c r="I1139" s="1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1" t="str">
        <f t="array" ref="J1139">IF(I1139&lt;&gt;"",INDEX(Def!$J$6:$L$10,MATCH(F1139,Def!$I$6:$I$10,0),MATCH(I1139,Def!$J$5:$L$5,0)),"")</f>
        <v/>
      </c>
      <c r="K1139" s="33"/>
      <c r="L1139" s="34" t="str">
        <f t="shared" si="1"/>
        <v/>
      </c>
      <c r="M1139" s="31"/>
    </row>
    <row r="1140" ht="13.5" customHeight="1">
      <c r="A1140" s="13"/>
      <c r="B1140" s="30"/>
      <c r="C1140" s="31"/>
      <c r="D1140" s="31"/>
      <c r="E1140" s="31"/>
      <c r="F1140" s="30"/>
      <c r="G1140" s="30"/>
      <c r="H1140" s="30"/>
      <c r="I1140" s="1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1" t="str">
        <f t="array" ref="J1140">IF(I1140&lt;&gt;"",INDEX(Def!$J$6:$L$10,MATCH(F1140,Def!$I$6:$I$10,0),MATCH(I1140,Def!$J$5:$L$5,0)),"")</f>
        <v/>
      </c>
      <c r="K1140" s="33"/>
      <c r="L1140" s="34" t="str">
        <f t="shared" si="1"/>
        <v/>
      </c>
      <c r="M1140" s="31"/>
    </row>
    <row r="1141" ht="13.5" customHeight="1">
      <c r="A1141" s="13"/>
      <c r="B1141" s="30"/>
      <c r="C1141" s="31"/>
      <c r="D1141" s="31"/>
      <c r="E1141" s="31"/>
      <c r="F1141" s="30"/>
      <c r="G1141" s="30"/>
      <c r="H1141" s="30"/>
      <c r="I1141" s="1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1" t="str">
        <f t="array" ref="J1141">IF(I1141&lt;&gt;"",INDEX(Def!$J$6:$L$10,MATCH(F1141,Def!$I$6:$I$10,0),MATCH(I1141,Def!$J$5:$L$5,0)),"")</f>
        <v/>
      </c>
      <c r="K1141" s="33"/>
      <c r="L1141" s="34" t="str">
        <f t="shared" si="1"/>
        <v/>
      </c>
      <c r="M1141" s="31"/>
    </row>
    <row r="1142" ht="13.5" customHeight="1">
      <c r="A1142" s="13"/>
      <c r="B1142" s="30"/>
      <c r="C1142" s="31"/>
      <c r="D1142" s="31"/>
      <c r="E1142" s="31"/>
      <c r="F1142" s="30"/>
      <c r="G1142" s="30"/>
      <c r="H1142" s="30"/>
      <c r="I1142" s="1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1" t="str">
        <f t="array" ref="J1142">IF(I1142&lt;&gt;"",INDEX(Def!$J$6:$L$10,MATCH(F1142,Def!$I$6:$I$10,0),MATCH(I1142,Def!$J$5:$L$5,0)),"")</f>
        <v/>
      </c>
      <c r="K1142" s="33"/>
      <c r="L1142" s="34" t="str">
        <f t="shared" si="1"/>
        <v/>
      </c>
      <c r="M1142" s="31"/>
    </row>
    <row r="1143" ht="13.5" customHeight="1">
      <c r="A1143" s="13"/>
      <c r="B1143" s="30"/>
      <c r="C1143" s="31"/>
      <c r="D1143" s="31"/>
      <c r="E1143" s="31"/>
      <c r="F1143" s="30"/>
      <c r="G1143" s="30"/>
      <c r="H1143" s="30"/>
      <c r="I1143" s="1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1" t="str">
        <f t="array" ref="J1143">IF(I1143&lt;&gt;"",INDEX(Def!$J$6:$L$10,MATCH(F1143,Def!$I$6:$I$10,0),MATCH(I1143,Def!$J$5:$L$5,0)),"")</f>
        <v/>
      </c>
      <c r="K1143" s="33"/>
      <c r="L1143" s="34" t="str">
        <f t="shared" si="1"/>
        <v/>
      </c>
      <c r="M1143" s="31"/>
    </row>
    <row r="1144" ht="13.5" customHeight="1">
      <c r="A1144" s="13"/>
      <c r="B1144" s="30"/>
      <c r="C1144" s="31"/>
      <c r="D1144" s="31"/>
      <c r="E1144" s="31"/>
      <c r="F1144" s="30"/>
      <c r="G1144" s="30"/>
      <c r="H1144" s="30"/>
      <c r="I1144" s="1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1" t="str">
        <f t="array" ref="J1144">IF(I1144&lt;&gt;"",INDEX(Def!$J$6:$L$10,MATCH(F1144,Def!$I$6:$I$10,0),MATCH(I1144,Def!$J$5:$L$5,0)),"")</f>
        <v/>
      </c>
      <c r="K1144" s="33"/>
      <c r="L1144" s="34" t="str">
        <f t="shared" si="1"/>
        <v/>
      </c>
      <c r="M1144" s="31"/>
    </row>
    <row r="1145" ht="13.5" customHeight="1">
      <c r="A1145" s="13"/>
      <c r="B1145" s="30"/>
      <c r="C1145" s="31"/>
      <c r="D1145" s="31"/>
      <c r="E1145" s="31"/>
      <c r="F1145" s="30"/>
      <c r="G1145" s="30"/>
      <c r="H1145" s="30"/>
      <c r="I1145" s="1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1" t="str">
        <f t="array" ref="J1145">IF(I1145&lt;&gt;"",INDEX(Def!$J$6:$L$10,MATCH(F1145,Def!$I$6:$I$10,0),MATCH(I1145,Def!$J$5:$L$5,0)),"")</f>
        <v/>
      </c>
      <c r="K1145" s="33"/>
      <c r="L1145" s="34" t="str">
        <f t="shared" si="1"/>
        <v/>
      </c>
      <c r="M1145" s="31"/>
    </row>
    <row r="1146" ht="13.5" customHeight="1">
      <c r="A1146" s="13"/>
      <c r="B1146" s="30"/>
      <c r="C1146" s="31"/>
      <c r="D1146" s="31"/>
      <c r="E1146" s="31"/>
      <c r="F1146" s="30"/>
      <c r="G1146" s="30"/>
      <c r="H1146" s="30"/>
      <c r="I1146" s="1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1" t="str">
        <f t="array" ref="J1146">IF(I1146&lt;&gt;"",INDEX(Def!$J$6:$L$10,MATCH(F1146,Def!$I$6:$I$10,0),MATCH(I1146,Def!$J$5:$L$5,0)),"")</f>
        <v/>
      </c>
      <c r="K1146" s="33"/>
      <c r="L1146" s="34" t="str">
        <f t="shared" si="1"/>
        <v/>
      </c>
      <c r="M1146" s="31"/>
    </row>
    <row r="1147" ht="13.5" customHeight="1">
      <c r="A1147" s="13"/>
      <c r="B1147" s="30"/>
      <c r="C1147" s="31"/>
      <c r="D1147" s="31"/>
      <c r="E1147" s="31"/>
      <c r="F1147" s="30"/>
      <c r="G1147" s="30"/>
      <c r="H1147" s="30"/>
      <c r="I1147" s="1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1" t="str">
        <f t="array" ref="J1147">IF(I1147&lt;&gt;"",INDEX(Def!$J$6:$L$10,MATCH(F1147,Def!$I$6:$I$10,0),MATCH(I1147,Def!$J$5:$L$5,0)),"")</f>
        <v/>
      </c>
      <c r="K1147" s="33"/>
      <c r="L1147" s="34" t="str">
        <f t="shared" si="1"/>
        <v/>
      </c>
      <c r="M1147" s="31"/>
    </row>
    <row r="1148" ht="13.5" customHeight="1">
      <c r="A1148" s="13"/>
      <c r="B1148" s="30"/>
      <c r="C1148" s="31"/>
      <c r="D1148" s="31"/>
      <c r="E1148" s="31"/>
      <c r="F1148" s="30"/>
      <c r="G1148" s="30"/>
      <c r="H1148" s="30"/>
      <c r="I1148" s="1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1" t="str">
        <f t="array" ref="J1148">IF(I1148&lt;&gt;"",INDEX(Def!$J$6:$L$10,MATCH(F1148,Def!$I$6:$I$10,0),MATCH(I1148,Def!$J$5:$L$5,0)),"")</f>
        <v/>
      </c>
      <c r="K1148" s="33"/>
      <c r="L1148" s="34" t="str">
        <f t="shared" si="1"/>
        <v/>
      </c>
      <c r="M1148" s="31"/>
    </row>
    <row r="1149" ht="13.5" customHeight="1">
      <c r="A1149" s="13"/>
      <c r="B1149" s="30"/>
      <c r="C1149" s="31"/>
      <c r="D1149" s="31"/>
      <c r="E1149" s="31"/>
      <c r="F1149" s="30"/>
      <c r="G1149" s="30"/>
      <c r="H1149" s="30"/>
      <c r="I1149" s="1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1" t="str">
        <f t="array" ref="J1149">IF(I1149&lt;&gt;"",INDEX(Def!$J$6:$L$10,MATCH(F1149,Def!$I$6:$I$10,0),MATCH(I1149,Def!$J$5:$L$5,0)),"")</f>
        <v/>
      </c>
      <c r="K1149" s="33"/>
      <c r="L1149" s="34" t="str">
        <f t="shared" si="1"/>
        <v/>
      </c>
      <c r="M1149" s="31"/>
    </row>
    <row r="1150" ht="13.5" customHeight="1">
      <c r="A1150" s="13"/>
      <c r="B1150" s="30"/>
      <c r="C1150" s="31"/>
      <c r="D1150" s="31"/>
      <c r="E1150" s="31"/>
      <c r="F1150" s="30"/>
      <c r="G1150" s="30"/>
      <c r="H1150" s="30"/>
      <c r="I1150" s="1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1" t="str">
        <f t="array" ref="J1150">IF(I1150&lt;&gt;"",INDEX(Def!$J$6:$L$10,MATCH(F1150,Def!$I$6:$I$10,0),MATCH(I1150,Def!$J$5:$L$5,0)),"")</f>
        <v/>
      </c>
      <c r="K1150" s="33"/>
      <c r="L1150" s="34" t="str">
        <f t="shared" si="1"/>
        <v/>
      </c>
      <c r="M1150" s="31"/>
    </row>
    <row r="1151" ht="13.5" customHeight="1">
      <c r="A1151" s="13"/>
      <c r="B1151" s="30"/>
      <c r="C1151" s="31"/>
      <c r="D1151" s="31"/>
      <c r="E1151" s="31"/>
      <c r="F1151" s="30"/>
      <c r="G1151" s="30"/>
      <c r="H1151" s="30"/>
      <c r="I1151" s="1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1" t="str">
        <f t="array" ref="J1151">IF(I1151&lt;&gt;"",INDEX(Def!$J$6:$L$10,MATCH(F1151,Def!$I$6:$I$10,0),MATCH(I1151,Def!$J$5:$L$5,0)),"")</f>
        <v/>
      </c>
      <c r="K1151" s="33"/>
      <c r="L1151" s="34" t="str">
        <f t="shared" si="1"/>
        <v/>
      </c>
      <c r="M1151" s="31"/>
    </row>
    <row r="1152" ht="13.5" customHeight="1">
      <c r="A1152" s="13"/>
      <c r="B1152" s="30"/>
      <c r="C1152" s="31"/>
      <c r="D1152" s="31"/>
      <c r="E1152" s="31"/>
      <c r="F1152" s="30"/>
      <c r="G1152" s="30"/>
      <c r="H1152" s="30"/>
      <c r="I1152" s="1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1" t="str">
        <f t="array" ref="J1152">IF(I1152&lt;&gt;"",INDEX(Def!$J$6:$L$10,MATCH(F1152,Def!$I$6:$I$10,0),MATCH(I1152,Def!$J$5:$L$5,0)),"")</f>
        <v/>
      </c>
      <c r="K1152" s="33"/>
      <c r="L1152" s="34" t="str">
        <f t="shared" si="1"/>
        <v/>
      </c>
      <c r="M1152" s="31"/>
    </row>
    <row r="1153" ht="13.5" customHeight="1">
      <c r="A1153" s="13"/>
      <c r="B1153" s="30"/>
      <c r="C1153" s="31"/>
      <c r="D1153" s="31"/>
      <c r="E1153" s="31"/>
      <c r="F1153" s="30"/>
      <c r="G1153" s="30"/>
      <c r="H1153" s="30"/>
      <c r="I1153" s="1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1" t="str">
        <f t="array" ref="J1153">IF(I1153&lt;&gt;"",INDEX(Def!$J$6:$L$10,MATCH(F1153,Def!$I$6:$I$10,0),MATCH(I1153,Def!$J$5:$L$5,0)),"")</f>
        <v/>
      </c>
      <c r="K1153" s="33"/>
      <c r="L1153" s="34" t="str">
        <f t="shared" si="1"/>
        <v/>
      </c>
      <c r="M1153" s="31"/>
    </row>
    <row r="1154" ht="13.5" customHeight="1">
      <c r="A1154" s="13"/>
      <c r="B1154" s="30"/>
      <c r="C1154" s="31"/>
      <c r="D1154" s="31"/>
      <c r="E1154" s="31"/>
      <c r="F1154" s="30"/>
      <c r="G1154" s="30"/>
      <c r="H1154" s="30"/>
      <c r="I1154" s="1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1" t="str">
        <f t="array" ref="J1154">IF(I1154&lt;&gt;"",INDEX(Def!$J$6:$L$10,MATCH(F1154,Def!$I$6:$I$10,0),MATCH(I1154,Def!$J$5:$L$5,0)),"")</f>
        <v/>
      </c>
      <c r="K1154" s="33"/>
      <c r="L1154" s="34" t="str">
        <f t="shared" si="1"/>
        <v/>
      </c>
      <c r="M1154" s="31"/>
    </row>
    <row r="1155" ht="13.5" customHeight="1">
      <c r="A1155" s="13"/>
      <c r="B1155" s="30"/>
      <c r="C1155" s="31"/>
      <c r="D1155" s="31"/>
      <c r="E1155" s="31"/>
      <c r="F1155" s="30"/>
      <c r="G1155" s="30"/>
      <c r="H1155" s="30"/>
      <c r="I1155" s="1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1" t="str">
        <f t="array" ref="J1155">IF(I1155&lt;&gt;"",INDEX(Def!$J$6:$L$10,MATCH(F1155,Def!$I$6:$I$10,0),MATCH(I1155,Def!$J$5:$L$5,0)),"")</f>
        <v/>
      </c>
      <c r="K1155" s="33"/>
      <c r="L1155" s="34" t="str">
        <f t="shared" si="1"/>
        <v/>
      </c>
      <c r="M1155" s="31"/>
    </row>
    <row r="1156" ht="13.5" customHeight="1">
      <c r="A1156" s="13"/>
      <c r="B1156" s="30"/>
      <c r="C1156" s="31"/>
      <c r="D1156" s="31"/>
      <c r="E1156" s="31"/>
      <c r="F1156" s="30"/>
      <c r="G1156" s="30"/>
      <c r="H1156" s="30"/>
      <c r="I1156" s="1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1" t="str">
        <f t="array" ref="J1156">IF(I1156&lt;&gt;"",INDEX(Def!$J$6:$L$10,MATCH(F1156,Def!$I$6:$I$10,0),MATCH(I1156,Def!$J$5:$L$5,0)),"")</f>
        <v/>
      </c>
      <c r="K1156" s="33"/>
      <c r="L1156" s="34" t="str">
        <f t="shared" si="1"/>
        <v/>
      </c>
      <c r="M1156" s="31"/>
    </row>
    <row r="1157" ht="13.5" customHeight="1">
      <c r="A1157" s="13"/>
      <c r="B1157" s="30"/>
      <c r="C1157" s="31"/>
      <c r="D1157" s="31"/>
      <c r="E1157" s="31"/>
      <c r="F1157" s="30"/>
      <c r="G1157" s="30"/>
      <c r="H1157" s="30"/>
      <c r="I1157" s="1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1" t="str">
        <f t="array" ref="J1157">IF(I1157&lt;&gt;"",INDEX(Def!$J$6:$L$10,MATCH(F1157,Def!$I$6:$I$10,0),MATCH(I1157,Def!$J$5:$L$5,0)),"")</f>
        <v/>
      </c>
      <c r="K1157" s="33"/>
      <c r="L1157" s="34" t="str">
        <f t="shared" si="1"/>
        <v/>
      </c>
      <c r="M1157" s="31"/>
    </row>
    <row r="1158" ht="13.5" customHeight="1">
      <c r="A1158" s="13"/>
      <c r="B1158" s="30"/>
      <c r="C1158" s="31"/>
      <c r="D1158" s="31"/>
      <c r="E1158" s="31"/>
      <c r="F1158" s="30"/>
      <c r="G1158" s="30"/>
      <c r="H1158" s="30"/>
      <c r="I1158" s="1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1" t="str">
        <f t="array" ref="J1158">IF(I1158&lt;&gt;"",INDEX(Def!$J$6:$L$10,MATCH(F1158,Def!$I$6:$I$10,0),MATCH(I1158,Def!$J$5:$L$5,0)),"")</f>
        <v/>
      </c>
      <c r="K1158" s="33"/>
      <c r="L1158" s="34" t="str">
        <f t="shared" si="1"/>
        <v/>
      </c>
      <c r="M1158" s="31"/>
    </row>
    <row r="1159" ht="13.5" customHeight="1">
      <c r="A1159" s="13"/>
      <c r="B1159" s="30"/>
      <c r="C1159" s="31"/>
      <c r="D1159" s="31"/>
      <c r="E1159" s="31"/>
      <c r="F1159" s="30"/>
      <c r="G1159" s="30"/>
      <c r="H1159" s="30"/>
      <c r="I1159" s="1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1" t="str">
        <f t="array" ref="J1159">IF(I1159&lt;&gt;"",INDEX(Def!$J$6:$L$10,MATCH(F1159,Def!$I$6:$I$10,0),MATCH(I1159,Def!$J$5:$L$5,0)),"")</f>
        <v/>
      </c>
      <c r="K1159" s="33"/>
      <c r="L1159" s="34" t="str">
        <f t="shared" si="1"/>
        <v/>
      </c>
      <c r="M1159" s="31"/>
    </row>
    <row r="1160" ht="13.5" customHeight="1">
      <c r="A1160" s="13"/>
      <c r="B1160" s="30"/>
      <c r="C1160" s="31"/>
      <c r="D1160" s="31"/>
      <c r="E1160" s="31"/>
      <c r="F1160" s="30"/>
      <c r="G1160" s="30"/>
      <c r="H1160" s="30"/>
      <c r="I1160" s="1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1" t="str">
        <f t="array" ref="J1160">IF(I1160&lt;&gt;"",INDEX(Def!$J$6:$L$10,MATCH(F1160,Def!$I$6:$I$10,0),MATCH(I1160,Def!$J$5:$L$5,0)),"")</f>
        <v/>
      </c>
      <c r="K1160" s="33"/>
      <c r="L1160" s="34" t="str">
        <f t="shared" si="1"/>
        <v/>
      </c>
      <c r="M1160" s="31"/>
    </row>
    <row r="1161" ht="13.5" customHeight="1">
      <c r="A1161" s="13"/>
      <c r="B1161" s="30"/>
      <c r="C1161" s="31"/>
      <c r="D1161" s="31"/>
      <c r="E1161" s="31"/>
      <c r="F1161" s="30"/>
      <c r="G1161" s="30"/>
      <c r="H1161" s="30"/>
      <c r="I1161" s="1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1" t="str">
        <f t="array" ref="J1161">IF(I1161&lt;&gt;"",INDEX(Def!$J$6:$L$10,MATCH(F1161,Def!$I$6:$I$10,0),MATCH(I1161,Def!$J$5:$L$5,0)),"")</f>
        <v/>
      </c>
      <c r="K1161" s="33"/>
      <c r="L1161" s="34" t="str">
        <f t="shared" si="1"/>
        <v/>
      </c>
      <c r="M1161" s="31"/>
    </row>
    <row r="1162" ht="13.5" customHeight="1">
      <c r="A1162" s="13"/>
      <c r="B1162" s="30"/>
      <c r="C1162" s="31"/>
      <c r="D1162" s="31"/>
      <c r="E1162" s="31"/>
      <c r="F1162" s="30"/>
      <c r="G1162" s="30"/>
      <c r="H1162" s="30"/>
      <c r="I1162" s="1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1" t="str">
        <f t="array" ref="J1162">IF(I1162&lt;&gt;"",INDEX(Def!$J$6:$L$10,MATCH(F1162,Def!$I$6:$I$10,0),MATCH(I1162,Def!$J$5:$L$5,0)),"")</f>
        <v/>
      </c>
      <c r="K1162" s="33"/>
      <c r="L1162" s="34" t="str">
        <f t="shared" si="1"/>
        <v/>
      </c>
      <c r="M1162" s="31"/>
    </row>
    <row r="1163" ht="13.5" customHeight="1">
      <c r="A1163" s="13"/>
      <c r="B1163" s="30"/>
      <c r="C1163" s="31"/>
      <c r="D1163" s="31"/>
      <c r="E1163" s="31"/>
      <c r="F1163" s="30"/>
      <c r="G1163" s="30"/>
      <c r="H1163" s="30"/>
      <c r="I1163" s="1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1" t="str">
        <f t="array" ref="J1163">IF(I1163&lt;&gt;"",INDEX(Def!$J$6:$L$10,MATCH(F1163,Def!$I$6:$I$10,0),MATCH(I1163,Def!$J$5:$L$5,0)),"")</f>
        <v/>
      </c>
      <c r="K1163" s="33"/>
      <c r="L1163" s="34" t="str">
        <f t="shared" si="1"/>
        <v/>
      </c>
      <c r="M1163" s="31"/>
    </row>
    <row r="1164" ht="13.5" customHeight="1">
      <c r="A1164" s="13"/>
      <c r="B1164" s="30"/>
      <c r="C1164" s="31"/>
      <c r="D1164" s="31"/>
      <c r="E1164" s="31"/>
      <c r="F1164" s="30"/>
      <c r="G1164" s="30"/>
      <c r="H1164" s="30"/>
      <c r="I1164" s="1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1" t="str">
        <f t="array" ref="J1164">IF(I1164&lt;&gt;"",INDEX(Def!$J$6:$L$10,MATCH(F1164,Def!$I$6:$I$10,0),MATCH(I1164,Def!$J$5:$L$5,0)),"")</f>
        <v/>
      </c>
      <c r="K1164" s="33"/>
      <c r="L1164" s="34" t="str">
        <f t="shared" si="1"/>
        <v/>
      </c>
      <c r="M1164" s="31"/>
    </row>
    <row r="1165" ht="13.5" customHeight="1">
      <c r="A1165" s="13"/>
      <c r="B1165" s="30"/>
      <c r="C1165" s="31"/>
      <c r="D1165" s="31"/>
      <c r="E1165" s="31"/>
      <c r="F1165" s="30"/>
      <c r="G1165" s="30"/>
      <c r="H1165" s="30"/>
      <c r="I1165" s="1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1" t="str">
        <f t="array" ref="J1165">IF(I1165&lt;&gt;"",INDEX(Def!$J$6:$L$10,MATCH(F1165,Def!$I$6:$I$10,0),MATCH(I1165,Def!$J$5:$L$5,0)),"")</f>
        <v/>
      </c>
      <c r="K1165" s="33"/>
      <c r="L1165" s="34" t="str">
        <f t="shared" si="1"/>
        <v/>
      </c>
      <c r="M1165" s="31"/>
    </row>
    <row r="1166" ht="13.5" customHeight="1">
      <c r="A1166" s="13"/>
      <c r="B1166" s="30"/>
      <c r="C1166" s="31"/>
      <c r="D1166" s="31"/>
      <c r="E1166" s="31"/>
      <c r="F1166" s="30"/>
      <c r="G1166" s="30"/>
      <c r="H1166" s="30"/>
      <c r="I1166" s="1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1" t="str">
        <f t="array" ref="J1166">IF(I1166&lt;&gt;"",INDEX(Def!$J$6:$L$10,MATCH(F1166,Def!$I$6:$I$10,0),MATCH(I1166,Def!$J$5:$L$5,0)),"")</f>
        <v/>
      </c>
      <c r="K1166" s="33"/>
      <c r="L1166" s="34" t="str">
        <f t="shared" si="1"/>
        <v/>
      </c>
      <c r="M1166" s="31"/>
    </row>
    <row r="1167" ht="13.5" customHeight="1">
      <c r="A1167" s="13"/>
      <c r="B1167" s="30"/>
      <c r="C1167" s="31"/>
      <c r="D1167" s="31"/>
      <c r="E1167" s="31"/>
      <c r="F1167" s="30"/>
      <c r="G1167" s="30"/>
      <c r="H1167" s="30"/>
      <c r="I1167" s="1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1" t="str">
        <f t="array" ref="J1167">IF(I1167&lt;&gt;"",INDEX(Def!$J$6:$L$10,MATCH(F1167,Def!$I$6:$I$10,0),MATCH(I1167,Def!$J$5:$L$5,0)),"")</f>
        <v/>
      </c>
      <c r="K1167" s="33"/>
      <c r="L1167" s="34" t="str">
        <f t="shared" si="1"/>
        <v/>
      </c>
      <c r="M1167" s="31"/>
    </row>
    <row r="1168" ht="13.5" customHeight="1">
      <c r="A1168" s="13"/>
      <c r="B1168" s="30"/>
      <c r="C1168" s="31"/>
      <c r="D1168" s="31"/>
      <c r="E1168" s="31"/>
      <c r="F1168" s="30"/>
      <c r="G1168" s="30"/>
      <c r="H1168" s="30"/>
      <c r="I1168" s="1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1" t="str">
        <f t="array" ref="J1168">IF(I1168&lt;&gt;"",INDEX(Def!$J$6:$L$10,MATCH(F1168,Def!$I$6:$I$10,0),MATCH(I1168,Def!$J$5:$L$5,0)),"")</f>
        <v/>
      </c>
      <c r="K1168" s="33"/>
      <c r="L1168" s="34" t="str">
        <f t="shared" si="1"/>
        <v/>
      </c>
      <c r="M1168" s="31"/>
    </row>
    <row r="1169" ht="13.5" customHeight="1">
      <c r="A1169" s="13"/>
      <c r="B1169" s="30"/>
      <c r="C1169" s="31"/>
      <c r="D1169" s="31"/>
      <c r="E1169" s="31"/>
      <c r="F1169" s="30"/>
      <c r="G1169" s="30"/>
      <c r="H1169" s="30"/>
      <c r="I1169" s="1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1" t="str">
        <f t="array" ref="J1169">IF(I1169&lt;&gt;"",INDEX(Def!$J$6:$L$10,MATCH(F1169,Def!$I$6:$I$10,0),MATCH(I1169,Def!$J$5:$L$5,0)),"")</f>
        <v/>
      </c>
      <c r="K1169" s="33"/>
      <c r="L1169" s="34" t="str">
        <f t="shared" si="1"/>
        <v/>
      </c>
      <c r="M1169" s="31"/>
    </row>
    <row r="1170" ht="13.5" customHeight="1">
      <c r="A1170" s="13"/>
      <c r="B1170" s="30"/>
      <c r="C1170" s="31"/>
      <c r="D1170" s="31"/>
      <c r="E1170" s="31"/>
      <c r="F1170" s="30"/>
      <c r="G1170" s="30"/>
      <c r="H1170" s="30"/>
      <c r="I1170" s="1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1" t="str">
        <f t="array" ref="J1170">IF(I1170&lt;&gt;"",INDEX(Def!$J$6:$L$10,MATCH(F1170,Def!$I$6:$I$10,0),MATCH(I1170,Def!$J$5:$L$5,0)),"")</f>
        <v/>
      </c>
      <c r="K1170" s="33"/>
      <c r="L1170" s="34" t="str">
        <f t="shared" si="1"/>
        <v/>
      </c>
      <c r="M1170" s="31"/>
    </row>
    <row r="1171" ht="13.5" customHeight="1">
      <c r="A1171" s="13"/>
      <c r="B1171" s="30"/>
      <c r="C1171" s="31"/>
      <c r="D1171" s="31"/>
      <c r="E1171" s="31"/>
      <c r="F1171" s="30"/>
      <c r="G1171" s="30"/>
      <c r="H1171" s="30"/>
      <c r="I1171" s="1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1" t="str">
        <f t="array" ref="J1171">IF(I1171&lt;&gt;"",INDEX(Def!$J$6:$L$10,MATCH(F1171,Def!$I$6:$I$10,0),MATCH(I1171,Def!$J$5:$L$5,0)),"")</f>
        <v/>
      </c>
      <c r="K1171" s="33"/>
      <c r="L1171" s="34" t="str">
        <f t="shared" si="1"/>
        <v/>
      </c>
      <c r="M1171" s="31"/>
    </row>
    <row r="1172" ht="13.5" customHeight="1">
      <c r="A1172" s="13"/>
      <c r="B1172" s="30"/>
      <c r="C1172" s="31"/>
      <c r="D1172" s="31"/>
      <c r="E1172" s="31"/>
      <c r="F1172" s="30"/>
      <c r="G1172" s="30"/>
      <c r="H1172" s="30"/>
      <c r="I1172" s="1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1" t="str">
        <f t="array" ref="J1172">IF(I1172&lt;&gt;"",INDEX(Def!$J$6:$L$10,MATCH(F1172,Def!$I$6:$I$10,0),MATCH(I1172,Def!$J$5:$L$5,0)),"")</f>
        <v/>
      </c>
      <c r="K1172" s="33"/>
      <c r="L1172" s="34" t="str">
        <f t="shared" si="1"/>
        <v/>
      </c>
      <c r="M1172" s="31"/>
    </row>
    <row r="1173" ht="13.5" customHeight="1">
      <c r="A1173" s="13"/>
      <c r="B1173" s="30"/>
      <c r="C1173" s="31"/>
      <c r="D1173" s="31"/>
      <c r="E1173" s="31"/>
      <c r="F1173" s="30"/>
      <c r="G1173" s="30"/>
      <c r="H1173" s="30"/>
      <c r="I1173" s="1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1" t="str">
        <f t="array" ref="J1173">IF(I1173&lt;&gt;"",INDEX(Def!$J$6:$L$10,MATCH(F1173,Def!$I$6:$I$10,0),MATCH(I1173,Def!$J$5:$L$5,0)),"")</f>
        <v/>
      </c>
      <c r="K1173" s="33"/>
      <c r="L1173" s="34" t="str">
        <f t="shared" si="1"/>
        <v/>
      </c>
      <c r="M1173" s="31"/>
    </row>
    <row r="1174" ht="13.5" customHeight="1">
      <c r="A1174" s="13"/>
      <c r="B1174" s="30"/>
      <c r="C1174" s="31"/>
      <c r="D1174" s="31"/>
      <c r="E1174" s="31"/>
      <c r="F1174" s="30"/>
      <c r="G1174" s="30"/>
      <c r="H1174" s="30"/>
      <c r="I1174" s="1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1" t="str">
        <f t="array" ref="J1174">IF(I1174&lt;&gt;"",INDEX(Def!$J$6:$L$10,MATCH(F1174,Def!$I$6:$I$10,0),MATCH(I1174,Def!$J$5:$L$5,0)),"")</f>
        <v/>
      </c>
      <c r="K1174" s="33"/>
      <c r="L1174" s="34" t="str">
        <f t="shared" si="1"/>
        <v/>
      </c>
      <c r="M1174" s="31"/>
    </row>
    <row r="1175" ht="13.5" customHeight="1">
      <c r="A1175" s="13"/>
      <c r="B1175" s="30"/>
      <c r="C1175" s="31"/>
      <c r="D1175" s="31"/>
      <c r="E1175" s="31"/>
      <c r="F1175" s="30"/>
      <c r="G1175" s="30"/>
      <c r="H1175" s="30"/>
      <c r="I1175" s="1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1" t="str">
        <f t="array" ref="J1175">IF(I1175&lt;&gt;"",INDEX(Def!$J$6:$L$10,MATCH(F1175,Def!$I$6:$I$10,0),MATCH(I1175,Def!$J$5:$L$5,0)),"")</f>
        <v/>
      </c>
      <c r="K1175" s="33"/>
      <c r="L1175" s="34" t="str">
        <f t="shared" si="1"/>
        <v/>
      </c>
      <c r="M1175" s="31"/>
    </row>
    <row r="1176" ht="13.5" customHeight="1">
      <c r="A1176" s="13"/>
      <c r="B1176" s="30"/>
      <c r="C1176" s="31"/>
      <c r="D1176" s="31"/>
      <c r="E1176" s="31"/>
      <c r="F1176" s="30"/>
      <c r="G1176" s="30"/>
      <c r="H1176" s="30"/>
      <c r="I1176" s="1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1" t="str">
        <f t="array" ref="J1176">IF(I1176&lt;&gt;"",INDEX(Def!$J$6:$L$10,MATCH(F1176,Def!$I$6:$I$10,0),MATCH(I1176,Def!$J$5:$L$5,0)),"")</f>
        <v/>
      </c>
      <c r="K1176" s="33"/>
      <c r="L1176" s="34" t="str">
        <f t="shared" si="1"/>
        <v/>
      </c>
      <c r="M1176" s="31"/>
    </row>
    <row r="1177" ht="13.5" customHeight="1">
      <c r="A1177" s="13"/>
      <c r="B1177" s="30"/>
      <c r="C1177" s="31"/>
      <c r="D1177" s="31"/>
      <c r="E1177" s="31"/>
      <c r="F1177" s="30"/>
      <c r="G1177" s="30"/>
      <c r="H1177" s="30"/>
      <c r="I1177" s="1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1" t="str">
        <f t="array" ref="J1177">IF(I1177&lt;&gt;"",INDEX(Def!$J$6:$L$10,MATCH(F1177,Def!$I$6:$I$10,0),MATCH(I1177,Def!$J$5:$L$5,0)),"")</f>
        <v/>
      </c>
      <c r="K1177" s="33"/>
      <c r="L1177" s="34" t="str">
        <f t="shared" si="1"/>
        <v/>
      </c>
      <c r="M1177" s="31"/>
    </row>
    <row r="1178" ht="13.5" customHeight="1">
      <c r="A1178" s="13"/>
      <c r="B1178" s="30"/>
      <c r="C1178" s="31"/>
      <c r="D1178" s="31"/>
      <c r="E1178" s="31"/>
      <c r="F1178" s="30"/>
      <c r="G1178" s="30"/>
      <c r="H1178" s="30"/>
      <c r="I1178" s="1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1" t="str">
        <f t="array" ref="J1178">IF(I1178&lt;&gt;"",INDEX(Def!$J$6:$L$10,MATCH(F1178,Def!$I$6:$I$10,0),MATCH(I1178,Def!$J$5:$L$5,0)),"")</f>
        <v/>
      </c>
      <c r="K1178" s="33"/>
      <c r="L1178" s="34" t="str">
        <f t="shared" si="1"/>
        <v/>
      </c>
      <c r="M1178" s="31"/>
    </row>
    <row r="1179" ht="13.5" customHeight="1">
      <c r="A1179" s="13"/>
      <c r="B1179" s="30"/>
      <c r="C1179" s="31"/>
      <c r="D1179" s="31"/>
      <c r="E1179" s="31"/>
      <c r="F1179" s="30"/>
      <c r="G1179" s="30"/>
      <c r="H1179" s="30"/>
      <c r="I1179" s="1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1" t="str">
        <f t="array" ref="J1179">IF(I1179&lt;&gt;"",INDEX(Def!$J$6:$L$10,MATCH(F1179,Def!$I$6:$I$10,0),MATCH(I1179,Def!$J$5:$L$5,0)),"")</f>
        <v/>
      </c>
      <c r="K1179" s="33"/>
      <c r="L1179" s="34" t="str">
        <f t="shared" si="1"/>
        <v/>
      </c>
      <c r="M1179" s="31"/>
    </row>
    <row r="1180" ht="13.5" customHeight="1">
      <c r="A1180" s="13"/>
      <c r="B1180" s="30"/>
      <c r="C1180" s="31"/>
      <c r="D1180" s="31"/>
      <c r="E1180" s="31"/>
      <c r="F1180" s="30"/>
      <c r="G1180" s="30"/>
      <c r="H1180" s="30"/>
      <c r="I1180" s="1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1" t="str">
        <f t="array" ref="J1180">IF(I1180&lt;&gt;"",INDEX(Def!$J$6:$L$10,MATCH(F1180,Def!$I$6:$I$10,0),MATCH(I1180,Def!$J$5:$L$5,0)),"")</f>
        <v/>
      </c>
      <c r="K1180" s="33"/>
      <c r="L1180" s="34" t="str">
        <f t="shared" si="1"/>
        <v/>
      </c>
      <c r="M1180" s="31"/>
    </row>
    <row r="1181" ht="13.5" customHeight="1">
      <c r="A1181" s="13"/>
      <c r="B1181" s="30"/>
      <c r="C1181" s="31"/>
      <c r="D1181" s="31"/>
      <c r="E1181" s="31"/>
      <c r="F1181" s="30"/>
      <c r="G1181" s="30"/>
      <c r="H1181" s="30"/>
      <c r="I1181" s="1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1" t="str">
        <f t="array" ref="J1181">IF(I1181&lt;&gt;"",INDEX(Def!$J$6:$L$10,MATCH(F1181,Def!$I$6:$I$10,0),MATCH(I1181,Def!$J$5:$L$5,0)),"")</f>
        <v/>
      </c>
      <c r="K1181" s="33"/>
      <c r="L1181" s="34" t="str">
        <f t="shared" si="1"/>
        <v/>
      </c>
      <c r="M1181" s="31"/>
    </row>
    <row r="1182" ht="13.5" customHeight="1">
      <c r="A1182" s="13"/>
      <c r="B1182" s="30"/>
      <c r="C1182" s="31"/>
      <c r="D1182" s="31"/>
      <c r="E1182" s="31"/>
      <c r="F1182" s="30"/>
      <c r="G1182" s="30"/>
      <c r="H1182" s="30"/>
      <c r="I1182" s="1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1" t="str">
        <f t="array" ref="J1182">IF(I1182&lt;&gt;"",INDEX(Def!$J$6:$L$10,MATCH(F1182,Def!$I$6:$I$10,0),MATCH(I1182,Def!$J$5:$L$5,0)),"")</f>
        <v/>
      </c>
      <c r="K1182" s="33"/>
      <c r="L1182" s="34" t="str">
        <f t="shared" si="1"/>
        <v/>
      </c>
      <c r="M1182" s="31"/>
    </row>
    <row r="1183" ht="13.5" customHeight="1">
      <c r="A1183" s="13"/>
      <c r="B1183" s="30"/>
      <c r="C1183" s="31"/>
      <c r="D1183" s="31"/>
      <c r="E1183" s="31"/>
      <c r="F1183" s="30"/>
      <c r="G1183" s="30"/>
      <c r="H1183" s="30"/>
      <c r="I1183" s="1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1" t="str">
        <f t="array" ref="J1183">IF(I1183&lt;&gt;"",INDEX(Def!$J$6:$L$10,MATCH(F1183,Def!$I$6:$I$10,0),MATCH(I1183,Def!$J$5:$L$5,0)),"")</f>
        <v/>
      </c>
      <c r="K1183" s="33"/>
      <c r="L1183" s="34" t="str">
        <f t="shared" si="1"/>
        <v/>
      </c>
      <c r="M1183" s="31"/>
    </row>
    <row r="1184" ht="13.5" customHeight="1">
      <c r="A1184" s="13"/>
      <c r="B1184" s="30"/>
      <c r="C1184" s="31"/>
      <c r="D1184" s="31"/>
      <c r="E1184" s="31"/>
      <c r="F1184" s="30"/>
      <c r="G1184" s="30"/>
      <c r="H1184" s="30"/>
      <c r="I1184" s="1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1" t="str">
        <f t="array" ref="J1184">IF(I1184&lt;&gt;"",INDEX(Def!$J$6:$L$10,MATCH(F1184,Def!$I$6:$I$10,0),MATCH(I1184,Def!$J$5:$L$5,0)),"")</f>
        <v/>
      </c>
      <c r="K1184" s="33"/>
      <c r="L1184" s="34" t="str">
        <f t="shared" si="1"/>
        <v/>
      </c>
      <c r="M1184" s="31"/>
    </row>
    <row r="1185" ht="13.5" customHeight="1">
      <c r="A1185" s="13"/>
      <c r="B1185" s="30"/>
      <c r="C1185" s="31"/>
      <c r="D1185" s="31"/>
      <c r="E1185" s="31"/>
      <c r="F1185" s="30"/>
      <c r="G1185" s="30"/>
      <c r="H1185" s="30"/>
      <c r="I1185" s="1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1" t="str">
        <f t="array" ref="J1185">IF(I1185&lt;&gt;"",INDEX(Def!$J$6:$L$10,MATCH(F1185,Def!$I$6:$I$10,0),MATCH(I1185,Def!$J$5:$L$5,0)),"")</f>
        <v/>
      </c>
      <c r="K1185" s="33"/>
      <c r="L1185" s="34" t="str">
        <f t="shared" si="1"/>
        <v/>
      </c>
      <c r="M1185" s="31"/>
    </row>
    <row r="1186" ht="13.5" customHeight="1">
      <c r="A1186" s="13"/>
      <c r="B1186" s="30"/>
      <c r="C1186" s="31"/>
      <c r="D1186" s="31"/>
      <c r="E1186" s="31"/>
      <c r="F1186" s="30"/>
      <c r="G1186" s="30"/>
      <c r="H1186" s="30"/>
      <c r="I1186" s="1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1" t="str">
        <f t="array" ref="J1186">IF(I1186&lt;&gt;"",INDEX(Def!$J$6:$L$10,MATCH(F1186,Def!$I$6:$I$10,0),MATCH(I1186,Def!$J$5:$L$5,0)),"")</f>
        <v/>
      </c>
      <c r="K1186" s="33"/>
      <c r="L1186" s="34" t="str">
        <f t="shared" si="1"/>
        <v/>
      </c>
      <c r="M1186" s="31"/>
    </row>
    <row r="1187" ht="13.5" customHeight="1">
      <c r="A1187" s="13"/>
      <c r="B1187" s="30"/>
      <c r="C1187" s="31"/>
      <c r="D1187" s="31"/>
      <c r="E1187" s="31"/>
      <c r="F1187" s="30"/>
      <c r="G1187" s="30"/>
      <c r="H1187" s="30"/>
      <c r="I1187" s="1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1" t="str">
        <f t="array" ref="J1187">IF(I1187&lt;&gt;"",INDEX(Def!$J$6:$L$10,MATCH(F1187,Def!$I$6:$I$10,0),MATCH(I1187,Def!$J$5:$L$5,0)),"")</f>
        <v/>
      </c>
      <c r="K1187" s="33"/>
      <c r="L1187" s="34" t="str">
        <f t="shared" si="1"/>
        <v/>
      </c>
      <c r="M1187" s="31"/>
    </row>
    <row r="1188" ht="13.5" customHeight="1">
      <c r="A1188" s="13"/>
      <c r="B1188" s="30"/>
      <c r="C1188" s="31"/>
      <c r="D1188" s="31"/>
      <c r="E1188" s="31"/>
      <c r="F1188" s="30"/>
      <c r="G1188" s="30"/>
      <c r="H1188" s="30"/>
      <c r="I1188" s="1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1" t="str">
        <f t="array" ref="J1188">IF(I1188&lt;&gt;"",INDEX(Def!$J$6:$L$10,MATCH(F1188,Def!$I$6:$I$10,0),MATCH(I1188,Def!$J$5:$L$5,0)),"")</f>
        <v/>
      </c>
      <c r="K1188" s="33"/>
      <c r="L1188" s="34" t="str">
        <f t="shared" si="1"/>
        <v/>
      </c>
      <c r="M1188" s="31"/>
    </row>
    <row r="1189" ht="13.5" customHeight="1">
      <c r="A1189" s="13"/>
      <c r="B1189" s="30"/>
      <c r="C1189" s="31"/>
      <c r="D1189" s="31"/>
      <c r="E1189" s="31"/>
      <c r="F1189" s="30"/>
      <c r="G1189" s="30"/>
      <c r="H1189" s="30"/>
      <c r="I1189" s="1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1" t="str">
        <f t="array" ref="J1189">IF(I1189&lt;&gt;"",INDEX(Def!$J$6:$L$10,MATCH(F1189,Def!$I$6:$I$10,0),MATCH(I1189,Def!$J$5:$L$5,0)),"")</f>
        <v/>
      </c>
      <c r="K1189" s="33"/>
      <c r="L1189" s="34" t="str">
        <f t="shared" si="1"/>
        <v/>
      </c>
      <c r="M1189" s="31"/>
    </row>
    <row r="1190" ht="13.5" customHeight="1">
      <c r="A1190" s="13"/>
      <c r="B1190" s="30"/>
      <c r="C1190" s="31"/>
      <c r="D1190" s="31"/>
      <c r="E1190" s="31"/>
      <c r="F1190" s="30"/>
      <c r="G1190" s="30"/>
      <c r="H1190" s="30"/>
      <c r="I1190" s="1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1" t="str">
        <f t="array" ref="J1190">IF(I1190&lt;&gt;"",INDEX(Def!$J$6:$L$10,MATCH(F1190,Def!$I$6:$I$10,0),MATCH(I1190,Def!$J$5:$L$5,0)),"")</f>
        <v/>
      </c>
      <c r="K1190" s="33"/>
      <c r="L1190" s="34" t="str">
        <f t="shared" si="1"/>
        <v/>
      </c>
      <c r="M1190" s="31"/>
    </row>
    <row r="1191" ht="13.5" customHeight="1">
      <c r="A1191" s="13"/>
      <c r="B1191" s="30"/>
      <c r="C1191" s="31"/>
      <c r="D1191" s="31"/>
      <c r="E1191" s="31"/>
      <c r="F1191" s="30"/>
      <c r="G1191" s="30"/>
      <c r="H1191" s="30"/>
      <c r="I1191" s="1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1" t="str">
        <f t="array" ref="J1191">IF(I1191&lt;&gt;"",INDEX(Def!$J$6:$L$10,MATCH(F1191,Def!$I$6:$I$10,0),MATCH(I1191,Def!$J$5:$L$5,0)),"")</f>
        <v/>
      </c>
      <c r="K1191" s="33"/>
      <c r="L1191" s="34" t="str">
        <f t="shared" si="1"/>
        <v/>
      </c>
      <c r="M1191" s="31"/>
    </row>
    <row r="1192" ht="13.5" customHeight="1">
      <c r="A1192" s="13"/>
      <c r="B1192" s="30"/>
      <c r="C1192" s="31"/>
      <c r="D1192" s="31"/>
      <c r="E1192" s="31"/>
      <c r="F1192" s="30"/>
      <c r="G1192" s="30"/>
      <c r="H1192" s="30"/>
      <c r="I1192" s="1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1" t="str">
        <f t="array" ref="J1192">IF(I1192&lt;&gt;"",INDEX(Def!$J$6:$L$10,MATCH(F1192,Def!$I$6:$I$10,0),MATCH(I1192,Def!$J$5:$L$5,0)),"")</f>
        <v/>
      </c>
      <c r="K1192" s="33"/>
      <c r="L1192" s="34" t="str">
        <f t="shared" si="1"/>
        <v/>
      </c>
      <c r="M1192" s="31"/>
    </row>
    <row r="1193" ht="13.5" customHeight="1">
      <c r="A1193" s="13"/>
      <c r="B1193" s="30"/>
      <c r="C1193" s="31"/>
      <c r="D1193" s="31"/>
      <c r="E1193" s="31"/>
      <c r="F1193" s="30"/>
      <c r="G1193" s="30"/>
      <c r="H1193" s="30"/>
      <c r="I1193" s="1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1" t="str">
        <f t="array" ref="J1193">IF(I1193&lt;&gt;"",INDEX(Def!$J$6:$L$10,MATCH(F1193,Def!$I$6:$I$10,0),MATCH(I1193,Def!$J$5:$L$5,0)),"")</f>
        <v/>
      </c>
      <c r="K1193" s="33"/>
      <c r="L1193" s="34" t="str">
        <f t="shared" si="1"/>
        <v/>
      </c>
      <c r="M1193" s="31"/>
    </row>
    <row r="1194" ht="13.5" customHeight="1">
      <c r="A1194" s="13"/>
      <c r="B1194" s="30"/>
      <c r="C1194" s="31"/>
      <c r="D1194" s="31"/>
      <c r="E1194" s="31"/>
      <c r="F1194" s="30"/>
      <c r="G1194" s="30"/>
      <c r="H1194" s="30"/>
      <c r="I1194" s="1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1" t="str">
        <f t="array" ref="J1194">IF(I1194&lt;&gt;"",INDEX(Def!$J$6:$L$10,MATCH(F1194,Def!$I$6:$I$10,0),MATCH(I1194,Def!$J$5:$L$5,0)),"")</f>
        <v/>
      </c>
      <c r="K1194" s="33"/>
      <c r="L1194" s="34" t="str">
        <f t="shared" si="1"/>
        <v/>
      </c>
      <c r="M1194" s="31"/>
    </row>
    <row r="1195" ht="13.5" customHeight="1">
      <c r="A1195" s="13"/>
      <c r="B1195" s="30"/>
      <c r="C1195" s="31"/>
      <c r="D1195" s="31"/>
      <c r="E1195" s="31"/>
      <c r="F1195" s="30"/>
      <c r="G1195" s="30"/>
      <c r="H1195" s="30"/>
      <c r="I1195" s="1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1" t="str">
        <f t="array" ref="J1195">IF(I1195&lt;&gt;"",INDEX(Def!$J$6:$L$10,MATCH(F1195,Def!$I$6:$I$10,0),MATCH(I1195,Def!$J$5:$L$5,0)),"")</f>
        <v/>
      </c>
      <c r="K1195" s="33"/>
      <c r="L1195" s="34" t="str">
        <f t="shared" si="1"/>
        <v/>
      </c>
      <c r="M1195" s="31"/>
    </row>
    <row r="1196" ht="13.5" customHeight="1">
      <c r="A1196" s="13"/>
      <c r="B1196" s="30"/>
      <c r="C1196" s="31"/>
      <c r="D1196" s="31"/>
      <c r="E1196" s="31"/>
      <c r="F1196" s="30"/>
      <c r="G1196" s="30"/>
      <c r="H1196" s="30"/>
      <c r="I1196" s="1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1" t="str">
        <f t="array" ref="J1196">IF(I1196&lt;&gt;"",INDEX(Def!$J$6:$L$10,MATCH(F1196,Def!$I$6:$I$10,0),MATCH(I1196,Def!$J$5:$L$5,0)),"")</f>
        <v/>
      </c>
      <c r="K1196" s="33"/>
      <c r="L1196" s="34" t="str">
        <f t="shared" si="1"/>
        <v/>
      </c>
      <c r="M1196" s="31"/>
    </row>
    <row r="1197" ht="13.5" customHeight="1">
      <c r="A1197" s="13"/>
      <c r="B1197" s="30"/>
      <c r="C1197" s="31"/>
      <c r="D1197" s="31"/>
      <c r="E1197" s="31"/>
      <c r="F1197" s="30"/>
      <c r="G1197" s="30"/>
      <c r="H1197" s="30"/>
      <c r="I1197" s="1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1" t="str">
        <f t="array" ref="J1197">IF(I1197&lt;&gt;"",INDEX(Def!$J$6:$L$10,MATCH(F1197,Def!$I$6:$I$10,0),MATCH(I1197,Def!$J$5:$L$5,0)),"")</f>
        <v/>
      </c>
      <c r="K1197" s="33"/>
      <c r="L1197" s="34" t="str">
        <f t="shared" si="1"/>
        <v/>
      </c>
      <c r="M1197" s="31"/>
    </row>
    <row r="1198" ht="13.5" customHeight="1">
      <c r="A1198" s="13"/>
      <c r="B1198" s="30"/>
      <c r="C1198" s="31"/>
      <c r="D1198" s="31"/>
      <c r="E1198" s="31"/>
      <c r="F1198" s="30"/>
      <c r="G1198" s="30"/>
      <c r="H1198" s="30"/>
      <c r="I1198" s="1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1" t="str">
        <f t="array" ref="J1198">IF(I1198&lt;&gt;"",INDEX(Def!$J$6:$L$10,MATCH(F1198,Def!$I$6:$I$10,0),MATCH(I1198,Def!$J$5:$L$5,0)),"")</f>
        <v/>
      </c>
      <c r="K1198" s="33"/>
      <c r="L1198" s="34" t="str">
        <f t="shared" si="1"/>
        <v/>
      </c>
      <c r="M1198" s="31"/>
    </row>
    <row r="1199" ht="13.5" customHeight="1">
      <c r="A1199" s="13"/>
      <c r="B1199" s="30"/>
      <c r="C1199" s="31"/>
      <c r="D1199" s="31"/>
      <c r="E1199" s="31"/>
      <c r="F1199" s="30"/>
      <c r="G1199" s="30"/>
      <c r="H1199" s="30"/>
      <c r="I1199" s="1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1" t="str">
        <f t="array" ref="J1199">IF(I1199&lt;&gt;"",INDEX(Def!$J$6:$L$10,MATCH(F1199,Def!$I$6:$I$10,0),MATCH(I1199,Def!$J$5:$L$5,0)),"")</f>
        <v/>
      </c>
      <c r="K1199" s="33"/>
      <c r="L1199" s="34" t="str">
        <f t="shared" si="1"/>
        <v/>
      </c>
      <c r="M1199" s="31"/>
    </row>
    <row r="1200" ht="13.5" customHeight="1">
      <c r="A1200" s="13"/>
      <c r="B1200" s="30"/>
      <c r="C1200" s="31"/>
      <c r="D1200" s="31"/>
      <c r="E1200" s="31"/>
      <c r="F1200" s="30"/>
      <c r="G1200" s="30"/>
      <c r="H1200" s="30"/>
      <c r="I1200" s="1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1" t="str">
        <f t="array" ref="J1200">IF(I1200&lt;&gt;"",INDEX(Def!$J$6:$L$10,MATCH(F1200,Def!$I$6:$I$10,0),MATCH(I1200,Def!$J$5:$L$5,0)),"")</f>
        <v/>
      </c>
      <c r="K1200" s="33"/>
      <c r="L1200" s="34" t="str">
        <f t="shared" si="1"/>
        <v/>
      </c>
      <c r="M1200" s="31"/>
    </row>
    <row r="1201" ht="13.5" customHeight="1">
      <c r="A1201" s="13"/>
      <c r="B1201" s="30"/>
      <c r="C1201" s="31"/>
      <c r="D1201" s="31"/>
      <c r="E1201" s="31"/>
      <c r="F1201" s="30"/>
      <c r="G1201" s="30"/>
      <c r="H1201" s="30"/>
      <c r="I1201" s="1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1" t="str">
        <f t="array" ref="J1201">IF(I1201&lt;&gt;"",INDEX(Def!$J$6:$L$10,MATCH(F1201,Def!$I$6:$I$10,0),MATCH(I1201,Def!$J$5:$L$5,0)),"")</f>
        <v/>
      </c>
      <c r="K1201" s="33"/>
      <c r="L1201" s="34" t="str">
        <f t="shared" si="1"/>
        <v/>
      </c>
      <c r="M1201" s="31"/>
    </row>
    <row r="1202" ht="13.5" customHeight="1">
      <c r="A1202" s="13"/>
      <c r="B1202" s="30"/>
      <c r="C1202" s="31"/>
      <c r="D1202" s="31"/>
      <c r="E1202" s="31"/>
      <c r="F1202" s="30"/>
      <c r="G1202" s="30"/>
      <c r="H1202" s="30"/>
      <c r="I1202" s="1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1" t="str">
        <f t="array" ref="J1202">IF(I1202&lt;&gt;"",INDEX(Def!$J$6:$L$10,MATCH(F1202,Def!$I$6:$I$10,0),MATCH(I1202,Def!$J$5:$L$5,0)),"")</f>
        <v/>
      </c>
      <c r="K1202" s="33"/>
      <c r="L1202" s="34" t="str">
        <f t="shared" si="1"/>
        <v/>
      </c>
      <c r="M1202" s="31"/>
    </row>
    <row r="1203" ht="13.5" customHeight="1">
      <c r="A1203" s="13"/>
      <c r="B1203" s="30"/>
      <c r="C1203" s="31"/>
      <c r="D1203" s="31"/>
      <c r="E1203" s="31"/>
      <c r="F1203" s="30"/>
      <c r="G1203" s="30"/>
      <c r="H1203" s="30"/>
      <c r="I1203" s="1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1" t="str">
        <f t="array" ref="J1203">IF(I1203&lt;&gt;"",INDEX(Def!$J$6:$L$10,MATCH(F1203,Def!$I$6:$I$10,0),MATCH(I1203,Def!$J$5:$L$5,0)),"")</f>
        <v/>
      </c>
      <c r="K1203" s="33"/>
      <c r="L1203" s="34" t="str">
        <f t="shared" si="1"/>
        <v/>
      </c>
      <c r="M1203" s="31"/>
    </row>
    <row r="1204" ht="13.5" customHeight="1">
      <c r="A1204" s="13"/>
      <c r="B1204" s="30"/>
      <c r="C1204" s="31"/>
      <c r="D1204" s="31"/>
      <c r="E1204" s="31"/>
      <c r="F1204" s="30"/>
      <c r="G1204" s="30"/>
      <c r="H1204" s="30"/>
      <c r="I1204" s="1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1" t="str">
        <f t="array" ref="J1204">IF(I1204&lt;&gt;"",INDEX(Def!$J$6:$L$10,MATCH(F1204,Def!$I$6:$I$10,0),MATCH(I1204,Def!$J$5:$L$5,0)),"")</f>
        <v/>
      </c>
      <c r="K1204" s="33"/>
      <c r="L1204" s="34" t="str">
        <f t="shared" si="1"/>
        <v/>
      </c>
      <c r="M1204" s="31"/>
    </row>
    <row r="1205" ht="13.5" customHeight="1">
      <c r="A1205" s="13"/>
      <c r="B1205" s="30"/>
      <c r="C1205" s="31"/>
      <c r="D1205" s="31"/>
      <c r="E1205" s="31"/>
      <c r="F1205" s="30"/>
      <c r="G1205" s="30"/>
      <c r="H1205" s="30"/>
      <c r="I1205" s="1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1" t="str">
        <f t="array" ref="J1205">IF(I1205&lt;&gt;"",INDEX(Def!$J$6:$L$10,MATCH(F1205,Def!$I$6:$I$10,0),MATCH(I1205,Def!$J$5:$L$5,0)),"")</f>
        <v/>
      </c>
      <c r="K1205" s="33"/>
      <c r="L1205" s="34" t="str">
        <f t="shared" si="1"/>
        <v/>
      </c>
      <c r="M1205" s="31"/>
    </row>
    <row r="1206" ht="13.5" customHeight="1">
      <c r="A1206" s="13"/>
      <c r="B1206" s="30"/>
      <c r="C1206" s="31"/>
      <c r="D1206" s="31"/>
      <c r="E1206" s="31"/>
      <c r="F1206" s="30"/>
      <c r="G1206" s="30"/>
      <c r="H1206" s="30"/>
      <c r="I1206" s="1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1" t="str">
        <f t="array" ref="J1206">IF(I1206&lt;&gt;"",INDEX(Def!$J$6:$L$10,MATCH(F1206,Def!$I$6:$I$10,0),MATCH(I1206,Def!$J$5:$L$5,0)),"")</f>
        <v/>
      </c>
      <c r="K1206" s="33"/>
      <c r="L1206" s="34" t="str">
        <f t="shared" si="1"/>
        <v/>
      </c>
      <c r="M1206" s="31"/>
    </row>
    <row r="1207" ht="13.5" customHeight="1">
      <c r="A1207" s="13"/>
      <c r="B1207" s="30"/>
      <c r="C1207" s="31"/>
      <c r="D1207" s="31"/>
      <c r="E1207" s="31"/>
      <c r="F1207" s="30"/>
      <c r="G1207" s="30"/>
      <c r="H1207" s="30"/>
      <c r="I1207" s="1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1" t="str">
        <f t="array" ref="J1207">IF(I1207&lt;&gt;"",INDEX(Def!$J$6:$L$10,MATCH(F1207,Def!$I$6:$I$10,0),MATCH(I1207,Def!$J$5:$L$5,0)),"")</f>
        <v/>
      </c>
      <c r="K1207" s="33"/>
      <c r="L1207" s="34" t="str">
        <f t="shared" si="1"/>
        <v/>
      </c>
      <c r="M1207" s="31"/>
    </row>
    <row r="1208" ht="13.5" customHeight="1">
      <c r="A1208" s="13"/>
      <c r="B1208" s="30"/>
      <c r="C1208" s="31"/>
      <c r="D1208" s="31"/>
      <c r="E1208" s="31"/>
      <c r="F1208" s="30"/>
      <c r="G1208" s="30"/>
      <c r="H1208" s="30"/>
      <c r="I1208" s="1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1" t="str">
        <f t="array" ref="J1208">IF(I1208&lt;&gt;"",INDEX(Def!$J$6:$L$10,MATCH(F1208,Def!$I$6:$I$10,0),MATCH(I1208,Def!$J$5:$L$5,0)),"")</f>
        <v/>
      </c>
      <c r="K1208" s="33"/>
      <c r="L1208" s="34" t="str">
        <f t="shared" si="1"/>
        <v/>
      </c>
      <c r="M1208" s="31"/>
    </row>
    <row r="1209" ht="13.5" customHeight="1">
      <c r="A1209" s="13"/>
      <c r="B1209" s="30"/>
      <c r="C1209" s="31"/>
      <c r="D1209" s="31"/>
      <c r="E1209" s="31"/>
      <c r="F1209" s="30"/>
      <c r="G1209" s="30"/>
      <c r="H1209" s="30"/>
      <c r="I1209" s="1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1" t="str">
        <f t="array" ref="J1209">IF(I1209&lt;&gt;"",INDEX(Def!$J$6:$L$10,MATCH(F1209,Def!$I$6:$I$10,0),MATCH(I1209,Def!$J$5:$L$5,0)),"")</f>
        <v/>
      </c>
      <c r="K1209" s="33"/>
      <c r="L1209" s="34" t="str">
        <f t="shared" si="1"/>
        <v/>
      </c>
      <c r="M1209" s="31"/>
    </row>
    <row r="1210" ht="13.5" customHeight="1">
      <c r="A1210" s="13"/>
      <c r="B1210" s="30"/>
      <c r="C1210" s="31"/>
      <c r="D1210" s="31"/>
      <c r="E1210" s="31"/>
      <c r="F1210" s="30"/>
      <c r="G1210" s="30"/>
      <c r="H1210" s="30"/>
      <c r="I1210" s="1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1" t="str">
        <f t="array" ref="J1210">IF(I1210&lt;&gt;"",INDEX(Def!$J$6:$L$10,MATCH(F1210,Def!$I$6:$I$10,0),MATCH(I1210,Def!$J$5:$L$5,0)),"")</f>
        <v/>
      </c>
      <c r="K1210" s="33"/>
      <c r="L1210" s="34" t="str">
        <f t="shared" si="1"/>
        <v/>
      </c>
      <c r="M1210" s="31"/>
    </row>
    <row r="1211" ht="13.5" customHeight="1">
      <c r="A1211" s="13"/>
      <c r="B1211" s="30"/>
      <c r="C1211" s="31"/>
      <c r="D1211" s="31"/>
      <c r="E1211" s="31"/>
      <c r="F1211" s="30"/>
      <c r="G1211" s="30"/>
      <c r="H1211" s="30"/>
      <c r="I1211" s="1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1" t="str">
        <f t="array" ref="J1211">IF(I1211&lt;&gt;"",INDEX(Def!$J$6:$L$10,MATCH(F1211,Def!$I$6:$I$10,0),MATCH(I1211,Def!$J$5:$L$5,0)),"")</f>
        <v/>
      </c>
      <c r="K1211" s="33"/>
      <c r="L1211" s="34" t="str">
        <f t="shared" si="1"/>
        <v/>
      </c>
      <c r="M1211" s="31"/>
    </row>
    <row r="1212" ht="13.5" customHeight="1">
      <c r="A1212" s="13"/>
      <c r="B1212" s="30"/>
      <c r="C1212" s="31"/>
      <c r="D1212" s="31"/>
      <c r="E1212" s="31"/>
      <c r="F1212" s="30"/>
      <c r="G1212" s="30"/>
      <c r="H1212" s="30"/>
      <c r="I1212" s="1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1" t="str">
        <f t="array" ref="J1212">IF(I1212&lt;&gt;"",INDEX(Def!$J$6:$L$10,MATCH(F1212,Def!$I$6:$I$10,0),MATCH(I1212,Def!$J$5:$L$5,0)),"")</f>
        <v/>
      </c>
      <c r="K1212" s="33"/>
      <c r="L1212" s="34" t="str">
        <f t="shared" si="1"/>
        <v/>
      </c>
      <c r="M1212" s="31"/>
    </row>
    <row r="1213" ht="13.5" customHeight="1">
      <c r="A1213" s="13"/>
      <c r="B1213" s="30"/>
      <c r="C1213" s="31"/>
      <c r="D1213" s="31"/>
      <c r="E1213" s="31"/>
      <c r="F1213" s="30"/>
      <c r="G1213" s="30"/>
      <c r="H1213" s="30"/>
      <c r="I1213" s="1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1" t="str">
        <f t="array" ref="J1213">IF(I1213&lt;&gt;"",INDEX(Def!$J$6:$L$10,MATCH(F1213,Def!$I$6:$I$10,0),MATCH(I1213,Def!$J$5:$L$5,0)),"")</f>
        <v/>
      </c>
      <c r="K1213" s="33"/>
      <c r="L1213" s="34" t="str">
        <f t="shared" si="1"/>
        <v/>
      </c>
      <c r="M1213" s="31"/>
    </row>
    <row r="1214" ht="13.5" customHeight="1">
      <c r="A1214" s="13"/>
      <c r="B1214" s="30"/>
      <c r="C1214" s="31"/>
      <c r="D1214" s="31"/>
      <c r="E1214" s="31"/>
      <c r="F1214" s="30"/>
      <c r="G1214" s="30"/>
      <c r="H1214" s="30"/>
      <c r="I1214" s="1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1" t="str">
        <f t="array" ref="J1214">IF(I1214&lt;&gt;"",INDEX(Def!$J$6:$L$10,MATCH(F1214,Def!$I$6:$I$10,0),MATCH(I1214,Def!$J$5:$L$5,0)),"")</f>
        <v/>
      </c>
      <c r="K1214" s="33"/>
      <c r="L1214" s="34" t="str">
        <f t="shared" si="1"/>
        <v/>
      </c>
      <c r="M1214" s="31"/>
    </row>
    <row r="1215" ht="13.5" customHeight="1">
      <c r="A1215" s="13"/>
      <c r="B1215" s="30"/>
      <c r="C1215" s="31"/>
      <c r="D1215" s="31"/>
      <c r="E1215" s="31"/>
      <c r="F1215" s="30"/>
      <c r="G1215" s="30"/>
      <c r="H1215" s="30"/>
      <c r="I1215" s="1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1" t="str">
        <f t="array" ref="J1215">IF(I1215&lt;&gt;"",INDEX(Def!$J$6:$L$10,MATCH(F1215,Def!$I$6:$I$10,0),MATCH(I1215,Def!$J$5:$L$5,0)),"")</f>
        <v/>
      </c>
      <c r="K1215" s="33"/>
      <c r="L1215" s="34" t="str">
        <f t="shared" si="1"/>
        <v/>
      </c>
      <c r="M1215" s="31"/>
    </row>
    <row r="1216" ht="13.5" customHeight="1">
      <c r="A1216" s="13"/>
      <c r="B1216" s="30"/>
      <c r="C1216" s="31"/>
      <c r="D1216" s="31"/>
      <c r="E1216" s="31"/>
      <c r="F1216" s="30"/>
      <c r="G1216" s="30"/>
      <c r="H1216" s="30"/>
      <c r="I1216" s="1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1" t="str">
        <f t="array" ref="J1216">IF(I1216&lt;&gt;"",INDEX(Def!$J$6:$L$10,MATCH(F1216,Def!$I$6:$I$10,0),MATCH(I1216,Def!$J$5:$L$5,0)),"")</f>
        <v/>
      </c>
      <c r="K1216" s="33"/>
      <c r="L1216" s="34" t="str">
        <f t="shared" si="1"/>
        <v/>
      </c>
      <c r="M1216" s="31"/>
    </row>
    <row r="1217" ht="13.5" customHeight="1">
      <c r="A1217" s="13"/>
      <c r="B1217" s="30"/>
      <c r="C1217" s="31"/>
      <c r="D1217" s="31"/>
      <c r="E1217" s="31"/>
      <c r="F1217" s="30"/>
      <c r="G1217" s="30"/>
      <c r="H1217" s="30"/>
      <c r="I1217" s="1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1" t="str">
        <f t="array" ref="J1217">IF(I1217&lt;&gt;"",INDEX(Def!$J$6:$L$10,MATCH(F1217,Def!$I$6:$I$10,0),MATCH(I1217,Def!$J$5:$L$5,0)),"")</f>
        <v/>
      </c>
      <c r="K1217" s="33"/>
      <c r="L1217" s="34" t="str">
        <f t="shared" si="1"/>
        <v/>
      </c>
      <c r="M1217" s="31"/>
    </row>
    <row r="1218" ht="13.5" customHeight="1">
      <c r="A1218" s="13"/>
      <c r="B1218" s="30"/>
      <c r="C1218" s="31"/>
      <c r="D1218" s="31"/>
      <c r="E1218" s="31"/>
      <c r="F1218" s="30"/>
      <c r="G1218" s="30"/>
      <c r="H1218" s="30"/>
      <c r="I1218" s="1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1" t="str">
        <f t="array" ref="J1218">IF(I1218&lt;&gt;"",INDEX(Def!$J$6:$L$10,MATCH(F1218,Def!$I$6:$I$10,0),MATCH(I1218,Def!$J$5:$L$5,0)),"")</f>
        <v/>
      </c>
      <c r="K1218" s="33"/>
      <c r="L1218" s="34" t="str">
        <f t="shared" si="1"/>
        <v/>
      </c>
      <c r="M1218" s="31"/>
    </row>
    <row r="1219" ht="13.5" customHeight="1">
      <c r="A1219" s="13"/>
      <c r="B1219" s="30"/>
      <c r="C1219" s="31"/>
      <c r="D1219" s="31"/>
      <c r="E1219" s="31"/>
      <c r="F1219" s="30"/>
      <c r="G1219" s="30"/>
      <c r="H1219" s="30"/>
      <c r="I1219" s="1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1" t="str">
        <f t="array" ref="J1219">IF(I1219&lt;&gt;"",INDEX(Def!$J$6:$L$10,MATCH(F1219,Def!$I$6:$I$10,0),MATCH(I1219,Def!$J$5:$L$5,0)),"")</f>
        <v/>
      </c>
      <c r="K1219" s="33"/>
      <c r="L1219" s="34" t="str">
        <f t="shared" si="1"/>
        <v/>
      </c>
      <c r="M1219" s="31"/>
    </row>
    <row r="1220" ht="13.5" customHeight="1">
      <c r="A1220" s="13"/>
      <c r="B1220" s="30"/>
      <c r="C1220" s="31"/>
      <c r="D1220" s="31"/>
      <c r="E1220" s="31"/>
      <c r="F1220" s="30"/>
      <c r="G1220" s="30"/>
      <c r="H1220" s="30"/>
      <c r="I1220" s="1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1" t="str">
        <f t="array" ref="J1220">IF(I1220&lt;&gt;"",INDEX(Def!$J$6:$L$10,MATCH(F1220,Def!$I$6:$I$10,0),MATCH(I1220,Def!$J$5:$L$5,0)),"")</f>
        <v/>
      </c>
      <c r="K1220" s="33"/>
      <c r="L1220" s="34" t="str">
        <f t="shared" si="1"/>
        <v/>
      </c>
      <c r="M1220" s="31"/>
    </row>
    <row r="1221" ht="13.5" customHeight="1">
      <c r="A1221" s="13"/>
      <c r="B1221" s="30"/>
      <c r="C1221" s="31"/>
      <c r="D1221" s="31"/>
      <c r="E1221" s="31"/>
      <c r="F1221" s="30"/>
      <c r="G1221" s="30"/>
      <c r="H1221" s="30"/>
      <c r="I1221" s="1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1" t="str">
        <f t="array" ref="J1221">IF(I1221&lt;&gt;"",INDEX(Def!$J$6:$L$10,MATCH(F1221,Def!$I$6:$I$10,0),MATCH(I1221,Def!$J$5:$L$5,0)),"")</f>
        <v/>
      </c>
      <c r="K1221" s="33"/>
      <c r="L1221" s="34" t="str">
        <f t="shared" si="1"/>
        <v/>
      </c>
      <c r="M1221" s="31"/>
    </row>
    <row r="1222" ht="13.5" customHeight="1">
      <c r="A1222" s="13"/>
      <c r="B1222" s="30"/>
      <c r="C1222" s="31"/>
      <c r="D1222" s="31"/>
      <c r="E1222" s="31"/>
      <c r="F1222" s="30"/>
      <c r="G1222" s="30"/>
      <c r="H1222" s="30"/>
      <c r="I1222" s="1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1" t="str">
        <f t="array" ref="J1222">IF(I1222&lt;&gt;"",INDEX(Def!$J$6:$L$10,MATCH(F1222,Def!$I$6:$I$10,0),MATCH(I1222,Def!$J$5:$L$5,0)),"")</f>
        <v/>
      </c>
      <c r="K1222" s="33"/>
      <c r="L1222" s="34" t="str">
        <f t="shared" si="1"/>
        <v/>
      </c>
      <c r="M1222" s="31"/>
    </row>
    <row r="1223" ht="13.5" customHeight="1">
      <c r="A1223" s="13"/>
      <c r="B1223" s="30"/>
      <c r="C1223" s="31"/>
      <c r="D1223" s="31"/>
      <c r="E1223" s="31"/>
      <c r="F1223" s="30"/>
      <c r="G1223" s="30"/>
      <c r="H1223" s="30"/>
      <c r="I1223" s="1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1" t="str">
        <f t="array" ref="J1223">IF(I1223&lt;&gt;"",INDEX(Def!$J$6:$L$10,MATCH(F1223,Def!$I$6:$I$10,0),MATCH(I1223,Def!$J$5:$L$5,0)),"")</f>
        <v/>
      </c>
      <c r="K1223" s="33"/>
      <c r="L1223" s="34" t="str">
        <f t="shared" si="1"/>
        <v/>
      </c>
      <c r="M1223" s="31"/>
    </row>
    <row r="1224" ht="13.5" customHeight="1">
      <c r="A1224" s="13"/>
      <c r="B1224" s="30"/>
      <c r="C1224" s="31"/>
      <c r="D1224" s="31"/>
      <c r="E1224" s="31"/>
      <c r="F1224" s="30"/>
      <c r="G1224" s="30"/>
      <c r="H1224" s="30"/>
      <c r="I1224" s="1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1" t="str">
        <f t="array" ref="J1224">IF(I1224&lt;&gt;"",INDEX(Def!$J$6:$L$10,MATCH(F1224,Def!$I$6:$I$10,0),MATCH(I1224,Def!$J$5:$L$5,0)),"")</f>
        <v/>
      </c>
      <c r="K1224" s="33"/>
      <c r="L1224" s="34" t="str">
        <f t="shared" si="1"/>
        <v/>
      </c>
      <c r="M1224" s="31"/>
    </row>
    <row r="1225" ht="13.5" customHeight="1">
      <c r="A1225" s="13"/>
      <c r="B1225" s="30"/>
      <c r="C1225" s="31"/>
      <c r="D1225" s="31"/>
      <c r="E1225" s="31"/>
      <c r="F1225" s="30"/>
      <c r="G1225" s="30"/>
      <c r="H1225" s="30"/>
      <c r="I1225" s="1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1" t="str">
        <f t="array" ref="J1225">IF(I1225&lt;&gt;"",INDEX(Def!$J$6:$L$10,MATCH(F1225,Def!$I$6:$I$10,0),MATCH(I1225,Def!$J$5:$L$5,0)),"")</f>
        <v/>
      </c>
      <c r="K1225" s="33"/>
      <c r="L1225" s="34" t="str">
        <f t="shared" si="1"/>
        <v/>
      </c>
      <c r="M1225" s="31"/>
    </row>
    <row r="1226" ht="13.5" customHeight="1">
      <c r="A1226" s="13"/>
      <c r="B1226" s="30"/>
      <c r="C1226" s="31"/>
      <c r="D1226" s="31"/>
      <c r="E1226" s="31"/>
      <c r="F1226" s="30"/>
      <c r="G1226" s="30"/>
      <c r="H1226" s="30"/>
      <c r="I1226" s="1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1" t="str">
        <f t="array" ref="J1226">IF(I1226&lt;&gt;"",INDEX(Def!$J$6:$L$10,MATCH(F1226,Def!$I$6:$I$10,0),MATCH(I1226,Def!$J$5:$L$5,0)),"")</f>
        <v/>
      </c>
      <c r="K1226" s="33"/>
      <c r="L1226" s="34" t="str">
        <f t="shared" si="1"/>
        <v/>
      </c>
      <c r="M1226" s="31"/>
    </row>
    <row r="1227" ht="13.5" customHeight="1">
      <c r="A1227" s="13"/>
      <c r="B1227" s="30"/>
      <c r="C1227" s="31"/>
      <c r="D1227" s="31"/>
      <c r="E1227" s="31"/>
      <c r="F1227" s="30"/>
      <c r="G1227" s="30"/>
      <c r="H1227" s="30"/>
      <c r="I1227" s="1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1" t="str">
        <f t="array" ref="J1227">IF(I1227&lt;&gt;"",INDEX(Def!$J$6:$L$10,MATCH(F1227,Def!$I$6:$I$10,0),MATCH(I1227,Def!$J$5:$L$5,0)),"")</f>
        <v/>
      </c>
      <c r="K1227" s="33"/>
      <c r="L1227" s="34" t="str">
        <f t="shared" si="1"/>
        <v/>
      </c>
      <c r="M1227" s="31"/>
    </row>
    <row r="1228" ht="13.5" customHeight="1">
      <c r="A1228" s="13"/>
      <c r="B1228" s="30"/>
      <c r="C1228" s="31"/>
      <c r="D1228" s="31"/>
      <c r="E1228" s="31"/>
      <c r="F1228" s="30"/>
      <c r="G1228" s="30"/>
      <c r="H1228" s="30"/>
      <c r="I1228" s="1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1" t="str">
        <f t="array" ref="J1228">IF(I1228&lt;&gt;"",INDEX(Def!$J$6:$L$10,MATCH(F1228,Def!$I$6:$I$10,0),MATCH(I1228,Def!$J$5:$L$5,0)),"")</f>
        <v/>
      </c>
      <c r="K1228" s="33"/>
      <c r="L1228" s="34" t="str">
        <f t="shared" si="1"/>
        <v/>
      </c>
      <c r="M1228" s="31"/>
    </row>
    <row r="1229" ht="13.5" customHeight="1">
      <c r="A1229" s="13"/>
      <c r="B1229" s="30"/>
      <c r="C1229" s="31"/>
      <c r="D1229" s="31"/>
      <c r="E1229" s="31"/>
      <c r="F1229" s="30"/>
      <c r="G1229" s="30"/>
      <c r="H1229" s="30"/>
      <c r="I1229" s="1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1" t="str">
        <f t="array" ref="J1229">IF(I1229&lt;&gt;"",INDEX(Def!$J$6:$L$10,MATCH(F1229,Def!$I$6:$I$10,0),MATCH(I1229,Def!$J$5:$L$5,0)),"")</f>
        <v/>
      </c>
      <c r="K1229" s="33"/>
      <c r="L1229" s="34" t="str">
        <f t="shared" si="1"/>
        <v/>
      </c>
      <c r="M1229" s="31"/>
    </row>
    <row r="1230" ht="13.5" customHeight="1">
      <c r="A1230" s="13"/>
      <c r="B1230" s="30"/>
      <c r="C1230" s="31"/>
      <c r="D1230" s="31"/>
      <c r="E1230" s="31"/>
      <c r="F1230" s="30"/>
      <c r="G1230" s="30"/>
      <c r="H1230" s="30"/>
      <c r="I1230" s="1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1" t="str">
        <f t="array" ref="J1230">IF(I1230&lt;&gt;"",INDEX(Def!$J$6:$L$10,MATCH(F1230,Def!$I$6:$I$10,0),MATCH(I1230,Def!$J$5:$L$5,0)),"")</f>
        <v/>
      </c>
      <c r="K1230" s="33"/>
      <c r="L1230" s="34" t="str">
        <f t="shared" si="1"/>
        <v/>
      </c>
      <c r="M1230" s="31"/>
    </row>
    <row r="1231" ht="13.5" customHeight="1">
      <c r="A1231" s="13"/>
      <c r="B1231" s="30"/>
      <c r="C1231" s="31"/>
      <c r="D1231" s="31"/>
      <c r="E1231" s="31"/>
      <c r="F1231" s="30"/>
      <c r="G1231" s="30"/>
      <c r="H1231" s="30"/>
      <c r="I1231" s="1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1" t="str">
        <f t="array" ref="J1231">IF(I1231&lt;&gt;"",INDEX(Def!$J$6:$L$10,MATCH(F1231,Def!$I$6:$I$10,0),MATCH(I1231,Def!$J$5:$L$5,0)),"")</f>
        <v/>
      </c>
      <c r="K1231" s="33"/>
      <c r="L1231" s="34" t="str">
        <f t="shared" si="1"/>
        <v/>
      </c>
      <c r="M1231" s="31"/>
    </row>
    <row r="1232" ht="13.5" customHeight="1">
      <c r="A1232" s="13"/>
      <c r="B1232" s="30"/>
      <c r="C1232" s="31"/>
      <c r="D1232" s="31"/>
      <c r="E1232" s="31"/>
      <c r="F1232" s="30"/>
      <c r="G1232" s="30"/>
      <c r="H1232" s="30"/>
      <c r="I1232" s="1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1" t="str">
        <f t="array" ref="J1232">IF(I1232&lt;&gt;"",INDEX(Def!$J$6:$L$10,MATCH(F1232,Def!$I$6:$I$10,0),MATCH(I1232,Def!$J$5:$L$5,0)),"")</f>
        <v/>
      </c>
      <c r="K1232" s="33"/>
      <c r="L1232" s="34" t="str">
        <f t="shared" si="1"/>
        <v/>
      </c>
      <c r="M1232" s="31"/>
    </row>
    <row r="1233" ht="13.5" customHeight="1">
      <c r="A1233" s="13"/>
      <c r="B1233" s="30"/>
      <c r="C1233" s="31"/>
      <c r="D1233" s="31"/>
      <c r="E1233" s="31"/>
      <c r="F1233" s="30"/>
      <c r="G1233" s="30"/>
      <c r="H1233" s="30"/>
      <c r="I1233" s="1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1" t="str">
        <f t="array" ref="J1233">IF(I1233&lt;&gt;"",INDEX(Def!$J$6:$L$10,MATCH(F1233,Def!$I$6:$I$10,0),MATCH(I1233,Def!$J$5:$L$5,0)),"")</f>
        <v/>
      </c>
      <c r="K1233" s="33"/>
      <c r="L1233" s="34" t="str">
        <f t="shared" si="1"/>
        <v/>
      </c>
      <c r="M1233" s="31"/>
    </row>
    <row r="1234" ht="13.5" customHeight="1">
      <c r="A1234" s="13"/>
      <c r="B1234" s="30"/>
      <c r="C1234" s="31"/>
      <c r="D1234" s="31"/>
      <c r="E1234" s="31"/>
      <c r="F1234" s="30"/>
      <c r="G1234" s="30"/>
      <c r="H1234" s="30"/>
      <c r="I1234" s="1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1" t="str">
        <f t="array" ref="J1234">IF(I1234&lt;&gt;"",INDEX(Def!$J$6:$L$10,MATCH(F1234,Def!$I$6:$I$10,0),MATCH(I1234,Def!$J$5:$L$5,0)),"")</f>
        <v/>
      </c>
      <c r="K1234" s="33"/>
      <c r="L1234" s="34" t="str">
        <f t="shared" si="1"/>
        <v/>
      </c>
      <c r="M1234" s="31"/>
    </row>
    <row r="1235" ht="13.5" customHeight="1">
      <c r="A1235" s="13"/>
      <c r="B1235" s="30"/>
      <c r="C1235" s="31"/>
      <c r="D1235" s="31"/>
      <c r="E1235" s="31"/>
      <c r="F1235" s="30"/>
      <c r="G1235" s="30"/>
      <c r="H1235" s="30"/>
      <c r="I1235" s="1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1" t="str">
        <f t="array" ref="J1235">IF(I1235&lt;&gt;"",INDEX(Def!$J$6:$L$10,MATCH(F1235,Def!$I$6:$I$10,0),MATCH(I1235,Def!$J$5:$L$5,0)),"")</f>
        <v/>
      </c>
      <c r="K1235" s="33"/>
      <c r="L1235" s="34" t="str">
        <f t="shared" si="1"/>
        <v/>
      </c>
      <c r="M1235" s="31"/>
    </row>
    <row r="1236" ht="13.5" customHeight="1">
      <c r="A1236" s="13"/>
      <c r="B1236" s="30"/>
      <c r="C1236" s="31"/>
      <c r="D1236" s="31"/>
      <c r="E1236" s="31"/>
      <c r="F1236" s="30"/>
      <c r="G1236" s="30"/>
      <c r="H1236" s="30"/>
      <c r="I1236" s="1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1" t="str">
        <f t="array" ref="J1236">IF(I1236&lt;&gt;"",INDEX(Def!$J$6:$L$10,MATCH(F1236,Def!$I$6:$I$10,0),MATCH(I1236,Def!$J$5:$L$5,0)),"")</f>
        <v/>
      </c>
      <c r="K1236" s="33"/>
      <c r="L1236" s="34" t="str">
        <f t="shared" si="1"/>
        <v/>
      </c>
      <c r="M1236" s="31"/>
    </row>
    <row r="1237" ht="13.5" customHeight="1">
      <c r="A1237" s="13"/>
      <c r="B1237" s="30"/>
      <c r="C1237" s="31"/>
      <c r="D1237" s="31"/>
      <c r="E1237" s="31"/>
      <c r="F1237" s="30"/>
      <c r="G1237" s="30"/>
      <c r="H1237" s="30"/>
      <c r="I1237" s="1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1" t="str">
        <f t="array" ref="J1237">IF(I1237&lt;&gt;"",INDEX(Def!$J$6:$L$10,MATCH(F1237,Def!$I$6:$I$10,0),MATCH(I1237,Def!$J$5:$L$5,0)),"")</f>
        <v/>
      </c>
      <c r="K1237" s="33"/>
      <c r="L1237" s="34" t="str">
        <f t="shared" si="1"/>
        <v/>
      </c>
      <c r="M1237" s="31"/>
    </row>
    <row r="1238" ht="13.5" customHeight="1">
      <c r="A1238" s="13"/>
      <c r="B1238" s="30"/>
      <c r="C1238" s="31"/>
      <c r="D1238" s="31"/>
      <c r="E1238" s="31"/>
      <c r="F1238" s="30"/>
      <c r="G1238" s="30"/>
      <c r="H1238" s="30"/>
      <c r="I1238" s="1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1" t="str">
        <f t="array" ref="J1238">IF(I1238&lt;&gt;"",INDEX(Def!$J$6:$L$10,MATCH(F1238,Def!$I$6:$I$10,0),MATCH(I1238,Def!$J$5:$L$5,0)),"")</f>
        <v/>
      </c>
      <c r="K1238" s="33"/>
      <c r="L1238" s="34" t="str">
        <f t="shared" si="1"/>
        <v/>
      </c>
      <c r="M1238" s="31"/>
    </row>
    <row r="1239" ht="13.5" customHeight="1">
      <c r="A1239" s="13"/>
      <c r="B1239" s="30"/>
      <c r="C1239" s="31"/>
      <c r="D1239" s="31"/>
      <c r="E1239" s="31"/>
      <c r="F1239" s="30"/>
      <c r="G1239" s="30"/>
      <c r="H1239" s="30"/>
      <c r="I1239" s="1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1" t="str">
        <f t="array" ref="J1239">IF(I1239&lt;&gt;"",INDEX(Def!$J$6:$L$10,MATCH(F1239,Def!$I$6:$I$10,0),MATCH(I1239,Def!$J$5:$L$5,0)),"")</f>
        <v/>
      </c>
      <c r="K1239" s="33"/>
      <c r="L1239" s="34" t="str">
        <f t="shared" si="1"/>
        <v/>
      </c>
      <c r="M1239" s="31"/>
    </row>
    <row r="1240" ht="13.5" customHeight="1">
      <c r="A1240" s="13"/>
      <c r="B1240" s="30"/>
      <c r="C1240" s="31"/>
      <c r="D1240" s="31"/>
      <c r="E1240" s="31"/>
      <c r="F1240" s="30"/>
      <c r="G1240" s="30"/>
      <c r="H1240" s="30"/>
      <c r="I1240" s="1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1" t="str">
        <f t="array" ref="J1240">IF(I1240&lt;&gt;"",INDEX(Def!$J$6:$L$10,MATCH(F1240,Def!$I$6:$I$10,0),MATCH(I1240,Def!$J$5:$L$5,0)),"")</f>
        <v/>
      </c>
      <c r="K1240" s="33"/>
      <c r="L1240" s="34" t="str">
        <f t="shared" si="1"/>
        <v/>
      </c>
      <c r="M1240" s="31"/>
    </row>
    <row r="1241" ht="13.5" customHeight="1">
      <c r="A1241" s="13"/>
      <c r="B1241" s="30"/>
      <c r="C1241" s="31"/>
      <c r="D1241" s="31"/>
      <c r="E1241" s="31"/>
      <c r="F1241" s="30"/>
      <c r="G1241" s="30"/>
      <c r="H1241" s="30"/>
      <c r="I1241" s="1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1" t="str">
        <f t="array" ref="J1241">IF(I1241&lt;&gt;"",INDEX(Def!$J$6:$L$10,MATCH(F1241,Def!$I$6:$I$10,0),MATCH(I1241,Def!$J$5:$L$5,0)),"")</f>
        <v/>
      </c>
      <c r="K1241" s="33"/>
      <c r="L1241" s="34" t="str">
        <f t="shared" si="1"/>
        <v/>
      </c>
      <c r="M1241" s="31"/>
    </row>
    <row r="1242" ht="13.5" customHeight="1">
      <c r="A1242" s="13"/>
      <c r="B1242" s="30"/>
      <c r="C1242" s="31"/>
      <c r="D1242" s="31"/>
      <c r="E1242" s="31"/>
      <c r="F1242" s="30"/>
      <c r="G1242" s="30"/>
      <c r="H1242" s="30"/>
      <c r="I1242" s="1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1" t="str">
        <f t="array" ref="J1242">IF(I1242&lt;&gt;"",INDEX(Def!$J$6:$L$10,MATCH(F1242,Def!$I$6:$I$10,0),MATCH(I1242,Def!$J$5:$L$5,0)),"")</f>
        <v/>
      </c>
      <c r="K1242" s="33"/>
      <c r="L1242" s="34" t="str">
        <f t="shared" si="1"/>
        <v/>
      </c>
      <c r="M1242" s="31"/>
    </row>
    <row r="1243" ht="13.5" customHeight="1">
      <c r="A1243" s="13"/>
      <c r="B1243" s="30"/>
      <c r="C1243" s="31"/>
      <c r="D1243" s="31"/>
      <c r="E1243" s="31"/>
      <c r="F1243" s="30"/>
      <c r="G1243" s="30"/>
      <c r="H1243" s="30"/>
      <c r="I1243" s="1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1" t="str">
        <f t="array" ref="J1243">IF(I1243&lt;&gt;"",INDEX(Def!$J$6:$L$10,MATCH(F1243,Def!$I$6:$I$10,0),MATCH(I1243,Def!$J$5:$L$5,0)),"")</f>
        <v/>
      </c>
      <c r="K1243" s="33"/>
      <c r="L1243" s="34" t="str">
        <f t="shared" si="1"/>
        <v/>
      </c>
      <c r="M1243" s="31"/>
    </row>
    <row r="1244" ht="13.5" customHeight="1">
      <c r="A1244" s="13"/>
      <c r="B1244" s="30"/>
      <c r="C1244" s="31"/>
      <c r="D1244" s="31"/>
      <c r="E1244" s="31"/>
      <c r="F1244" s="30"/>
      <c r="G1244" s="30"/>
      <c r="H1244" s="30"/>
      <c r="I1244" s="1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1" t="str">
        <f t="array" ref="J1244">IF(I1244&lt;&gt;"",INDEX(Def!$J$6:$L$10,MATCH(F1244,Def!$I$6:$I$10,0),MATCH(I1244,Def!$J$5:$L$5,0)),"")</f>
        <v/>
      </c>
      <c r="K1244" s="33"/>
      <c r="L1244" s="34" t="str">
        <f t="shared" si="1"/>
        <v/>
      </c>
      <c r="M1244" s="31"/>
    </row>
    <row r="1245" ht="13.5" customHeight="1">
      <c r="A1245" s="13"/>
      <c r="B1245" s="30"/>
      <c r="C1245" s="31"/>
      <c r="D1245" s="31"/>
      <c r="E1245" s="31"/>
      <c r="F1245" s="30"/>
      <c r="G1245" s="30"/>
      <c r="H1245" s="30"/>
      <c r="I1245" s="1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1" t="str">
        <f t="array" ref="J1245">IF(I1245&lt;&gt;"",INDEX(Def!$J$6:$L$10,MATCH(F1245,Def!$I$6:$I$10,0),MATCH(I1245,Def!$J$5:$L$5,0)),"")</f>
        <v/>
      </c>
      <c r="K1245" s="33"/>
      <c r="L1245" s="34" t="str">
        <f t="shared" si="1"/>
        <v/>
      </c>
      <c r="M1245" s="31"/>
    </row>
    <row r="1246" ht="13.5" customHeight="1">
      <c r="A1246" s="13"/>
      <c r="B1246" s="30"/>
      <c r="C1246" s="31"/>
      <c r="D1246" s="31"/>
      <c r="E1246" s="31"/>
      <c r="F1246" s="30"/>
      <c r="G1246" s="30"/>
      <c r="H1246" s="30"/>
      <c r="I1246" s="1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1" t="str">
        <f t="array" ref="J1246">IF(I1246&lt;&gt;"",INDEX(Def!$J$6:$L$10,MATCH(F1246,Def!$I$6:$I$10,0),MATCH(I1246,Def!$J$5:$L$5,0)),"")</f>
        <v/>
      </c>
      <c r="K1246" s="33"/>
      <c r="L1246" s="34" t="str">
        <f t="shared" si="1"/>
        <v/>
      </c>
      <c r="M1246" s="31"/>
    </row>
    <row r="1247" ht="13.5" customHeight="1">
      <c r="A1247" s="13"/>
      <c r="B1247" s="30"/>
      <c r="C1247" s="31"/>
      <c r="D1247" s="31"/>
      <c r="E1247" s="31"/>
      <c r="F1247" s="30"/>
      <c r="G1247" s="30"/>
      <c r="H1247" s="30"/>
      <c r="I1247" s="1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1" t="str">
        <f t="array" ref="J1247">IF(I1247&lt;&gt;"",INDEX(Def!$J$6:$L$10,MATCH(F1247,Def!$I$6:$I$10,0),MATCH(I1247,Def!$J$5:$L$5,0)),"")</f>
        <v/>
      </c>
      <c r="K1247" s="33"/>
      <c r="L1247" s="34" t="str">
        <f t="shared" si="1"/>
        <v/>
      </c>
      <c r="M1247" s="31"/>
    </row>
    <row r="1248" ht="13.5" customHeight="1">
      <c r="A1248" s="13"/>
      <c r="B1248" s="30"/>
      <c r="C1248" s="31"/>
      <c r="D1248" s="31"/>
      <c r="E1248" s="31"/>
      <c r="F1248" s="30"/>
      <c r="G1248" s="30"/>
      <c r="H1248" s="30"/>
      <c r="I1248" s="1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1" t="str">
        <f t="array" ref="J1248">IF(I1248&lt;&gt;"",INDEX(Def!$J$6:$L$10,MATCH(F1248,Def!$I$6:$I$10,0),MATCH(I1248,Def!$J$5:$L$5,0)),"")</f>
        <v/>
      </c>
      <c r="K1248" s="33"/>
      <c r="L1248" s="34" t="str">
        <f t="shared" si="1"/>
        <v/>
      </c>
      <c r="M1248" s="31"/>
    </row>
    <row r="1249" ht="13.5" customHeight="1">
      <c r="A1249" s="13"/>
      <c r="B1249" s="30"/>
      <c r="C1249" s="31"/>
      <c r="D1249" s="31"/>
      <c r="E1249" s="31"/>
      <c r="F1249" s="30"/>
      <c r="G1249" s="30"/>
      <c r="H1249" s="30"/>
      <c r="I1249" s="1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1" t="str">
        <f t="array" ref="J1249">IF(I1249&lt;&gt;"",INDEX(Def!$J$6:$L$10,MATCH(F1249,Def!$I$6:$I$10,0),MATCH(I1249,Def!$J$5:$L$5,0)),"")</f>
        <v/>
      </c>
      <c r="K1249" s="33"/>
      <c r="L1249" s="34" t="str">
        <f t="shared" si="1"/>
        <v/>
      </c>
      <c r="M1249" s="31"/>
    </row>
    <row r="1250" ht="13.5" customHeight="1">
      <c r="A1250" s="13"/>
      <c r="B1250" s="30"/>
      <c r="C1250" s="31"/>
      <c r="D1250" s="31"/>
      <c r="E1250" s="31"/>
      <c r="F1250" s="30"/>
      <c r="G1250" s="30"/>
      <c r="H1250" s="30"/>
      <c r="I1250" s="1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1" t="str">
        <f t="array" ref="J1250">IF(I1250&lt;&gt;"",INDEX(Def!$J$6:$L$10,MATCH(F1250,Def!$I$6:$I$10,0),MATCH(I1250,Def!$J$5:$L$5,0)),"")</f>
        <v/>
      </c>
      <c r="K1250" s="33"/>
      <c r="L1250" s="34" t="str">
        <f t="shared" si="1"/>
        <v/>
      </c>
      <c r="M1250" s="31"/>
    </row>
    <row r="1251" ht="13.5" customHeight="1">
      <c r="A1251" s="13"/>
      <c r="B1251" s="30"/>
      <c r="C1251" s="31"/>
      <c r="D1251" s="31"/>
      <c r="E1251" s="31"/>
      <c r="F1251" s="30"/>
      <c r="G1251" s="30"/>
      <c r="H1251" s="30"/>
      <c r="I1251" s="1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1" t="str">
        <f t="array" ref="J1251">IF(I1251&lt;&gt;"",INDEX(Def!$J$6:$L$10,MATCH(F1251,Def!$I$6:$I$10,0),MATCH(I1251,Def!$J$5:$L$5,0)),"")</f>
        <v/>
      </c>
      <c r="K1251" s="33"/>
      <c r="L1251" s="34" t="str">
        <f t="shared" si="1"/>
        <v/>
      </c>
      <c r="M1251" s="31"/>
    </row>
    <row r="1252" ht="13.5" customHeight="1">
      <c r="A1252" s="13"/>
      <c r="B1252" s="30"/>
      <c r="C1252" s="31"/>
      <c r="D1252" s="31"/>
      <c r="E1252" s="31"/>
      <c r="F1252" s="30"/>
      <c r="G1252" s="30"/>
      <c r="H1252" s="30"/>
      <c r="I1252" s="1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1" t="str">
        <f t="array" ref="J1252">IF(I1252&lt;&gt;"",INDEX(Def!$J$6:$L$10,MATCH(F1252,Def!$I$6:$I$10,0),MATCH(I1252,Def!$J$5:$L$5,0)),"")</f>
        <v/>
      </c>
      <c r="K1252" s="33"/>
      <c r="L1252" s="34" t="str">
        <f t="shared" si="1"/>
        <v/>
      </c>
      <c r="M1252" s="31"/>
    </row>
    <row r="1253" ht="13.5" customHeight="1">
      <c r="A1253" s="13"/>
      <c r="B1253" s="30"/>
      <c r="C1253" s="31"/>
      <c r="D1253" s="31"/>
      <c r="E1253" s="31"/>
      <c r="F1253" s="30"/>
      <c r="G1253" s="30"/>
      <c r="H1253" s="30"/>
      <c r="I1253" s="1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1" t="str">
        <f t="array" ref="J1253">IF(I1253&lt;&gt;"",INDEX(Def!$J$6:$L$10,MATCH(F1253,Def!$I$6:$I$10,0),MATCH(I1253,Def!$J$5:$L$5,0)),"")</f>
        <v/>
      </c>
      <c r="K1253" s="33"/>
      <c r="L1253" s="34" t="str">
        <f t="shared" si="1"/>
        <v/>
      </c>
      <c r="M1253" s="31"/>
    </row>
    <row r="1254" ht="13.5" customHeight="1">
      <c r="A1254" s="13"/>
      <c r="B1254" s="30"/>
      <c r="C1254" s="31"/>
      <c r="D1254" s="31"/>
      <c r="E1254" s="31"/>
      <c r="F1254" s="30"/>
      <c r="G1254" s="30"/>
      <c r="H1254" s="30"/>
      <c r="I1254" s="1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1" t="str">
        <f t="array" ref="J1254">IF(I1254&lt;&gt;"",INDEX(Def!$J$6:$L$10,MATCH(F1254,Def!$I$6:$I$10,0),MATCH(I1254,Def!$J$5:$L$5,0)),"")</f>
        <v/>
      </c>
      <c r="K1254" s="33"/>
      <c r="L1254" s="34" t="str">
        <f t="shared" si="1"/>
        <v/>
      </c>
      <c r="M1254" s="31"/>
    </row>
    <row r="1255" ht="13.5" customHeight="1">
      <c r="A1255" s="13"/>
      <c r="B1255" s="30"/>
      <c r="C1255" s="31"/>
      <c r="D1255" s="31"/>
      <c r="E1255" s="31"/>
      <c r="F1255" s="30"/>
      <c r="G1255" s="30"/>
      <c r="H1255" s="30"/>
      <c r="I1255" s="1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1" t="str">
        <f t="array" ref="J1255">IF(I1255&lt;&gt;"",INDEX(Def!$J$6:$L$10,MATCH(F1255,Def!$I$6:$I$10,0),MATCH(I1255,Def!$J$5:$L$5,0)),"")</f>
        <v/>
      </c>
      <c r="K1255" s="33"/>
      <c r="L1255" s="34" t="str">
        <f t="shared" si="1"/>
        <v/>
      </c>
      <c r="M1255" s="31"/>
    </row>
    <row r="1256" ht="13.5" customHeight="1">
      <c r="A1256" s="13"/>
      <c r="B1256" s="30"/>
      <c r="C1256" s="31"/>
      <c r="D1256" s="31"/>
      <c r="E1256" s="31"/>
      <c r="F1256" s="30"/>
      <c r="G1256" s="30"/>
      <c r="H1256" s="30"/>
      <c r="I1256" s="1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1" t="str">
        <f t="array" ref="J1256">IF(I1256&lt;&gt;"",INDEX(Def!$J$6:$L$10,MATCH(F1256,Def!$I$6:$I$10,0),MATCH(I1256,Def!$J$5:$L$5,0)),"")</f>
        <v/>
      </c>
      <c r="K1256" s="33"/>
      <c r="L1256" s="34" t="str">
        <f t="shared" si="1"/>
        <v/>
      </c>
      <c r="M1256" s="31"/>
    </row>
    <row r="1257" ht="13.5" customHeight="1">
      <c r="A1257" s="13"/>
      <c r="B1257" s="30"/>
      <c r="C1257" s="31"/>
      <c r="D1257" s="31"/>
      <c r="E1257" s="31"/>
      <c r="F1257" s="30"/>
      <c r="G1257" s="30"/>
      <c r="H1257" s="30"/>
      <c r="I1257" s="1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1" t="str">
        <f t="array" ref="J1257">IF(I1257&lt;&gt;"",INDEX(Def!$J$6:$L$10,MATCH(F1257,Def!$I$6:$I$10,0),MATCH(I1257,Def!$J$5:$L$5,0)),"")</f>
        <v/>
      </c>
      <c r="K1257" s="33"/>
      <c r="L1257" s="34" t="str">
        <f t="shared" si="1"/>
        <v/>
      </c>
      <c r="M1257" s="31"/>
    </row>
    <row r="1258" ht="13.5" customHeight="1">
      <c r="A1258" s="13"/>
      <c r="B1258" s="30"/>
      <c r="C1258" s="31"/>
      <c r="D1258" s="31"/>
      <c r="E1258" s="31"/>
      <c r="F1258" s="30"/>
      <c r="G1258" s="30"/>
      <c r="H1258" s="30"/>
      <c r="I1258" s="1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1" t="str">
        <f t="array" ref="J1258">IF(I1258&lt;&gt;"",INDEX(Def!$J$6:$L$10,MATCH(F1258,Def!$I$6:$I$10,0),MATCH(I1258,Def!$J$5:$L$5,0)),"")</f>
        <v/>
      </c>
      <c r="K1258" s="33"/>
      <c r="L1258" s="34" t="str">
        <f t="shared" si="1"/>
        <v/>
      </c>
      <c r="M1258" s="31"/>
    </row>
    <row r="1259" ht="13.5" customHeight="1">
      <c r="A1259" s="13"/>
      <c r="B1259" s="30"/>
      <c r="C1259" s="31"/>
      <c r="D1259" s="31"/>
      <c r="E1259" s="31"/>
      <c r="F1259" s="30"/>
      <c r="G1259" s="30"/>
      <c r="H1259" s="30"/>
      <c r="I1259" s="1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1" t="str">
        <f t="array" ref="J1259">IF(I1259&lt;&gt;"",INDEX(Def!$J$6:$L$10,MATCH(F1259,Def!$I$6:$I$10,0),MATCH(I1259,Def!$J$5:$L$5,0)),"")</f>
        <v/>
      </c>
      <c r="K1259" s="33"/>
      <c r="L1259" s="34" t="str">
        <f t="shared" si="1"/>
        <v/>
      </c>
      <c r="M1259" s="31"/>
    </row>
    <row r="1260" ht="13.5" customHeight="1">
      <c r="A1260" s="13"/>
      <c r="B1260" s="30"/>
      <c r="C1260" s="31"/>
      <c r="D1260" s="31"/>
      <c r="E1260" s="31"/>
      <c r="F1260" s="30"/>
      <c r="G1260" s="30"/>
      <c r="H1260" s="30"/>
      <c r="I1260" s="1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1" t="str">
        <f t="array" ref="J1260">IF(I1260&lt;&gt;"",INDEX(Def!$J$6:$L$10,MATCH(F1260,Def!$I$6:$I$10,0),MATCH(I1260,Def!$J$5:$L$5,0)),"")</f>
        <v/>
      </c>
      <c r="K1260" s="33"/>
      <c r="L1260" s="34" t="str">
        <f t="shared" si="1"/>
        <v/>
      </c>
      <c r="M1260" s="31"/>
    </row>
    <row r="1261" ht="13.5" customHeight="1">
      <c r="A1261" s="13"/>
      <c r="B1261" s="30"/>
      <c r="C1261" s="31"/>
      <c r="D1261" s="31"/>
      <c r="E1261" s="31"/>
      <c r="F1261" s="30"/>
      <c r="G1261" s="30"/>
      <c r="H1261" s="30"/>
      <c r="I1261" s="1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1" t="str">
        <f t="array" ref="J1261">IF(I1261&lt;&gt;"",INDEX(Def!$J$6:$L$10,MATCH(F1261,Def!$I$6:$I$10,0),MATCH(I1261,Def!$J$5:$L$5,0)),"")</f>
        <v/>
      </c>
      <c r="K1261" s="33"/>
      <c r="L1261" s="34" t="str">
        <f t="shared" si="1"/>
        <v/>
      </c>
      <c r="M1261" s="31"/>
    </row>
    <row r="1262" ht="13.5" customHeight="1">
      <c r="A1262" s="13"/>
      <c r="B1262" s="30"/>
      <c r="C1262" s="31"/>
      <c r="D1262" s="31"/>
      <c r="E1262" s="31"/>
      <c r="F1262" s="30"/>
      <c r="G1262" s="30"/>
      <c r="H1262" s="30"/>
      <c r="I1262" s="1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1" t="str">
        <f t="array" ref="J1262">IF(I1262&lt;&gt;"",INDEX(Def!$J$6:$L$10,MATCH(F1262,Def!$I$6:$I$10,0),MATCH(I1262,Def!$J$5:$L$5,0)),"")</f>
        <v/>
      </c>
      <c r="K1262" s="33"/>
      <c r="L1262" s="34" t="str">
        <f t="shared" si="1"/>
        <v/>
      </c>
      <c r="M1262" s="31"/>
    </row>
    <row r="1263" ht="13.5" customHeight="1">
      <c r="A1263" s="13"/>
      <c r="B1263" s="30"/>
      <c r="C1263" s="31"/>
      <c r="D1263" s="31"/>
      <c r="E1263" s="31"/>
      <c r="F1263" s="30"/>
      <c r="G1263" s="30"/>
      <c r="H1263" s="30"/>
      <c r="I1263" s="1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1" t="str">
        <f t="array" ref="J1263">IF(I1263&lt;&gt;"",INDEX(Def!$J$6:$L$10,MATCH(F1263,Def!$I$6:$I$10,0),MATCH(I1263,Def!$J$5:$L$5,0)),"")</f>
        <v/>
      </c>
      <c r="K1263" s="33"/>
      <c r="L1263" s="34" t="str">
        <f t="shared" si="1"/>
        <v/>
      </c>
      <c r="M1263" s="31"/>
    </row>
    <row r="1264" ht="13.5" customHeight="1">
      <c r="A1264" s="13"/>
      <c r="B1264" s="30"/>
      <c r="C1264" s="31"/>
      <c r="D1264" s="31"/>
      <c r="E1264" s="31"/>
      <c r="F1264" s="30"/>
      <c r="G1264" s="30"/>
      <c r="H1264" s="30"/>
      <c r="I1264" s="1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1" t="str">
        <f t="array" ref="J1264">IF(I1264&lt;&gt;"",INDEX(Def!$J$6:$L$10,MATCH(F1264,Def!$I$6:$I$10,0),MATCH(I1264,Def!$J$5:$L$5,0)),"")</f>
        <v/>
      </c>
      <c r="K1264" s="33"/>
      <c r="L1264" s="34" t="str">
        <f t="shared" si="1"/>
        <v/>
      </c>
      <c r="M1264" s="31"/>
    </row>
    <row r="1265" ht="13.5" customHeight="1">
      <c r="A1265" s="13"/>
      <c r="B1265" s="30"/>
      <c r="C1265" s="31"/>
      <c r="D1265" s="31"/>
      <c r="E1265" s="31"/>
      <c r="F1265" s="30"/>
      <c r="G1265" s="30"/>
      <c r="H1265" s="30"/>
      <c r="I1265" s="1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1" t="str">
        <f t="array" ref="J1265">IF(I1265&lt;&gt;"",INDEX(Def!$J$6:$L$10,MATCH(F1265,Def!$I$6:$I$10,0),MATCH(I1265,Def!$J$5:$L$5,0)),"")</f>
        <v/>
      </c>
      <c r="K1265" s="33"/>
      <c r="L1265" s="34" t="str">
        <f t="shared" si="1"/>
        <v/>
      </c>
      <c r="M1265" s="31"/>
    </row>
    <row r="1266" ht="13.5" customHeight="1">
      <c r="A1266" s="13"/>
      <c r="B1266" s="30"/>
      <c r="C1266" s="31"/>
      <c r="D1266" s="31"/>
      <c r="E1266" s="31"/>
      <c r="F1266" s="30"/>
      <c r="G1266" s="30"/>
      <c r="H1266" s="30"/>
      <c r="I1266" s="1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1" t="str">
        <f t="array" ref="J1266">IF(I1266&lt;&gt;"",INDEX(Def!$J$6:$L$10,MATCH(F1266,Def!$I$6:$I$10,0),MATCH(I1266,Def!$J$5:$L$5,0)),"")</f>
        <v/>
      </c>
      <c r="K1266" s="33"/>
      <c r="L1266" s="34" t="str">
        <f t="shared" si="1"/>
        <v/>
      </c>
      <c r="M1266" s="31"/>
    </row>
    <row r="1267" ht="13.5" customHeight="1">
      <c r="A1267" s="13"/>
      <c r="B1267" s="30"/>
      <c r="C1267" s="31"/>
      <c r="D1267" s="31"/>
      <c r="E1267" s="31"/>
      <c r="F1267" s="30"/>
      <c r="G1267" s="30"/>
      <c r="H1267" s="30"/>
      <c r="I1267" s="1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1" t="str">
        <f t="array" ref="J1267">IF(I1267&lt;&gt;"",INDEX(Def!$J$6:$L$10,MATCH(F1267,Def!$I$6:$I$10,0),MATCH(I1267,Def!$J$5:$L$5,0)),"")</f>
        <v/>
      </c>
      <c r="K1267" s="33"/>
      <c r="L1267" s="34" t="str">
        <f t="shared" si="1"/>
        <v/>
      </c>
      <c r="M1267" s="31"/>
    </row>
    <row r="1268" ht="13.5" customHeight="1">
      <c r="A1268" s="13"/>
      <c r="B1268" s="30"/>
      <c r="C1268" s="31"/>
      <c r="D1268" s="31"/>
      <c r="E1268" s="31"/>
      <c r="F1268" s="30"/>
      <c r="G1268" s="30"/>
      <c r="H1268" s="30"/>
      <c r="I1268" s="1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1" t="str">
        <f t="array" ref="J1268">IF(I1268&lt;&gt;"",INDEX(Def!$J$6:$L$10,MATCH(F1268,Def!$I$6:$I$10,0),MATCH(I1268,Def!$J$5:$L$5,0)),"")</f>
        <v/>
      </c>
      <c r="K1268" s="33"/>
      <c r="L1268" s="34" t="str">
        <f t="shared" si="1"/>
        <v/>
      </c>
      <c r="M1268" s="31"/>
    </row>
    <row r="1269" ht="13.5" customHeight="1">
      <c r="A1269" s="13"/>
      <c r="B1269" s="30"/>
      <c r="C1269" s="31"/>
      <c r="D1269" s="31"/>
      <c r="E1269" s="31"/>
      <c r="F1269" s="30"/>
      <c r="G1269" s="30"/>
      <c r="H1269" s="30"/>
      <c r="I1269" s="1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1" t="str">
        <f t="array" ref="J1269">IF(I1269&lt;&gt;"",INDEX(Def!$J$6:$L$10,MATCH(F1269,Def!$I$6:$I$10,0),MATCH(I1269,Def!$J$5:$L$5,0)),"")</f>
        <v/>
      </c>
      <c r="K1269" s="33"/>
      <c r="L1269" s="34" t="str">
        <f t="shared" si="1"/>
        <v/>
      </c>
      <c r="M1269" s="31"/>
    </row>
    <row r="1270" ht="13.5" customHeight="1">
      <c r="A1270" s="13"/>
      <c r="B1270" s="30"/>
      <c r="C1270" s="31"/>
      <c r="D1270" s="31"/>
      <c r="E1270" s="31"/>
      <c r="F1270" s="30"/>
      <c r="G1270" s="30"/>
      <c r="H1270" s="30"/>
      <c r="I1270" s="1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1" t="str">
        <f t="array" ref="J1270">IF(I1270&lt;&gt;"",INDEX(Def!$J$6:$L$10,MATCH(F1270,Def!$I$6:$I$10,0),MATCH(I1270,Def!$J$5:$L$5,0)),"")</f>
        <v/>
      </c>
      <c r="K1270" s="33"/>
      <c r="L1270" s="34" t="str">
        <f t="shared" si="1"/>
        <v/>
      </c>
      <c r="M1270" s="31"/>
    </row>
    <row r="1271" ht="13.5" customHeight="1">
      <c r="A1271" s="13"/>
      <c r="B1271" s="30"/>
      <c r="C1271" s="31"/>
      <c r="D1271" s="31"/>
      <c r="E1271" s="31"/>
      <c r="F1271" s="30"/>
      <c r="G1271" s="30"/>
      <c r="H1271" s="30"/>
      <c r="I1271" s="1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1" t="str">
        <f t="array" ref="J1271">IF(I1271&lt;&gt;"",INDEX(Def!$J$6:$L$10,MATCH(F1271,Def!$I$6:$I$10,0),MATCH(I1271,Def!$J$5:$L$5,0)),"")</f>
        <v/>
      </c>
      <c r="K1271" s="33"/>
      <c r="L1271" s="34" t="str">
        <f t="shared" si="1"/>
        <v/>
      </c>
      <c r="M1271" s="31"/>
    </row>
    <row r="1272" ht="13.5" customHeight="1">
      <c r="A1272" s="13"/>
      <c r="B1272" s="30"/>
      <c r="C1272" s="31"/>
      <c r="D1272" s="31"/>
      <c r="E1272" s="31"/>
      <c r="F1272" s="30"/>
      <c r="G1272" s="30"/>
      <c r="H1272" s="30"/>
      <c r="I1272" s="1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1" t="str">
        <f t="array" ref="J1272">IF(I1272&lt;&gt;"",INDEX(Def!$J$6:$L$10,MATCH(F1272,Def!$I$6:$I$10,0),MATCH(I1272,Def!$J$5:$L$5,0)),"")</f>
        <v/>
      </c>
      <c r="K1272" s="33"/>
      <c r="L1272" s="34" t="str">
        <f t="shared" si="1"/>
        <v/>
      </c>
      <c r="M1272" s="31"/>
    </row>
    <row r="1273" ht="13.5" customHeight="1">
      <c r="A1273" s="13"/>
      <c r="B1273" s="30"/>
      <c r="C1273" s="31"/>
      <c r="D1273" s="31"/>
      <c r="E1273" s="31"/>
      <c r="F1273" s="30"/>
      <c r="G1273" s="30"/>
      <c r="H1273" s="30"/>
      <c r="I1273" s="1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1" t="str">
        <f t="array" ref="J1273">IF(I1273&lt;&gt;"",INDEX(Def!$J$6:$L$10,MATCH(F1273,Def!$I$6:$I$10,0),MATCH(I1273,Def!$J$5:$L$5,0)),"")</f>
        <v/>
      </c>
      <c r="K1273" s="33"/>
      <c r="L1273" s="34" t="str">
        <f t="shared" si="1"/>
        <v/>
      </c>
      <c r="M1273" s="31"/>
    </row>
    <row r="1274" ht="13.5" customHeight="1">
      <c r="A1274" s="13"/>
      <c r="B1274" s="30"/>
      <c r="C1274" s="31"/>
      <c r="D1274" s="31"/>
      <c r="E1274" s="31"/>
      <c r="F1274" s="30"/>
      <c r="G1274" s="30"/>
      <c r="H1274" s="30"/>
      <c r="I1274" s="1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1" t="str">
        <f t="array" ref="J1274">IF(I1274&lt;&gt;"",INDEX(Def!$J$6:$L$10,MATCH(F1274,Def!$I$6:$I$10,0),MATCH(I1274,Def!$J$5:$L$5,0)),"")</f>
        <v/>
      </c>
      <c r="K1274" s="33"/>
      <c r="L1274" s="34" t="str">
        <f t="shared" si="1"/>
        <v/>
      </c>
      <c r="M1274" s="31"/>
    </row>
    <row r="1275" ht="13.5" customHeight="1">
      <c r="A1275" s="13"/>
      <c r="B1275" s="30"/>
      <c r="C1275" s="31"/>
      <c r="D1275" s="31"/>
      <c r="E1275" s="31"/>
      <c r="F1275" s="30"/>
      <c r="G1275" s="30"/>
      <c r="H1275" s="30"/>
      <c r="I1275" s="1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1" t="str">
        <f t="array" ref="J1275">IF(I1275&lt;&gt;"",INDEX(Def!$J$6:$L$10,MATCH(F1275,Def!$I$6:$I$10,0),MATCH(I1275,Def!$J$5:$L$5,0)),"")</f>
        <v/>
      </c>
      <c r="K1275" s="33"/>
      <c r="L1275" s="34" t="str">
        <f t="shared" si="1"/>
        <v/>
      </c>
      <c r="M1275" s="31"/>
    </row>
    <row r="1276" ht="13.5" customHeight="1">
      <c r="A1276" s="13"/>
      <c r="B1276" s="30"/>
      <c r="C1276" s="31"/>
      <c r="D1276" s="31"/>
      <c r="E1276" s="31"/>
      <c r="F1276" s="30"/>
      <c r="G1276" s="30"/>
      <c r="H1276" s="30"/>
      <c r="I1276" s="1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1" t="str">
        <f t="array" ref="J1276">IF(I1276&lt;&gt;"",INDEX(Def!$J$6:$L$10,MATCH(F1276,Def!$I$6:$I$10,0),MATCH(I1276,Def!$J$5:$L$5,0)),"")</f>
        <v/>
      </c>
      <c r="K1276" s="33"/>
      <c r="L1276" s="34" t="str">
        <f t="shared" si="1"/>
        <v/>
      </c>
      <c r="M1276" s="31"/>
    </row>
    <row r="1277" ht="13.5" customHeight="1">
      <c r="A1277" s="13"/>
      <c r="B1277" s="30"/>
      <c r="C1277" s="31"/>
      <c r="D1277" s="31"/>
      <c r="E1277" s="31"/>
      <c r="F1277" s="30"/>
      <c r="G1277" s="30"/>
      <c r="H1277" s="30"/>
      <c r="I1277" s="1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1" t="str">
        <f t="array" ref="J1277">IF(I1277&lt;&gt;"",INDEX(Def!$J$6:$L$10,MATCH(F1277,Def!$I$6:$I$10,0),MATCH(I1277,Def!$J$5:$L$5,0)),"")</f>
        <v/>
      </c>
      <c r="K1277" s="33"/>
      <c r="L1277" s="34" t="str">
        <f t="shared" si="1"/>
        <v/>
      </c>
      <c r="M1277" s="31"/>
    </row>
    <row r="1278" ht="13.5" customHeight="1">
      <c r="A1278" s="13"/>
      <c r="B1278" s="30"/>
      <c r="C1278" s="31"/>
      <c r="D1278" s="31"/>
      <c r="E1278" s="31"/>
      <c r="F1278" s="30"/>
      <c r="G1278" s="30"/>
      <c r="H1278" s="30"/>
      <c r="I1278" s="1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1" t="str">
        <f t="array" ref="J1278">IF(I1278&lt;&gt;"",INDEX(Def!$J$6:$L$10,MATCH(F1278,Def!$I$6:$I$10,0),MATCH(I1278,Def!$J$5:$L$5,0)),"")</f>
        <v/>
      </c>
      <c r="K1278" s="33"/>
      <c r="L1278" s="34" t="str">
        <f t="shared" si="1"/>
        <v/>
      </c>
      <c r="M1278" s="31"/>
    </row>
    <row r="1279" ht="13.5" customHeight="1">
      <c r="A1279" s="13"/>
      <c r="B1279" s="30"/>
      <c r="C1279" s="31"/>
      <c r="D1279" s="31"/>
      <c r="E1279" s="31"/>
      <c r="F1279" s="30"/>
      <c r="G1279" s="30"/>
      <c r="H1279" s="30"/>
      <c r="I1279" s="1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1" t="str">
        <f t="array" ref="J1279">IF(I1279&lt;&gt;"",INDEX(Def!$J$6:$L$10,MATCH(F1279,Def!$I$6:$I$10,0),MATCH(I1279,Def!$J$5:$L$5,0)),"")</f>
        <v/>
      </c>
      <c r="K1279" s="33"/>
      <c r="L1279" s="34" t="str">
        <f t="shared" si="1"/>
        <v/>
      </c>
      <c r="M1279" s="31"/>
    </row>
    <row r="1280" ht="13.5" customHeight="1">
      <c r="A1280" s="13"/>
      <c r="B1280" s="30"/>
      <c r="C1280" s="31"/>
      <c r="D1280" s="31"/>
      <c r="E1280" s="31"/>
      <c r="F1280" s="30"/>
      <c r="G1280" s="30"/>
      <c r="H1280" s="30"/>
      <c r="I1280" s="1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1" t="str">
        <f t="array" ref="J1280">IF(I1280&lt;&gt;"",INDEX(Def!$J$6:$L$10,MATCH(F1280,Def!$I$6:$I$10,0),MATCH(I1280,Def!$J$5:$L$5,0)),"")</f>
        <v/>
      </c>
      <c r="K1280" s="33"/>
      <c r="L1280" s="34" t="str">
        <f t="shared" si="1"/>
        <v/>
      </c>
      <c r="M1280" s="31"/>
    </row>
    <row r="1281" ht="13.5" customHeight="1">
      <c r="A1281" s="13"/>
      <c r="B1281" s="30"/>
      <c r="C1281" s="31"/>
      <c r="D1281" s="31"/>
      <c r="E1281" s="31"/>
      <c r="F1281" s="30"/>
      <c r="G1281" s="30"/>
      <c r="H1281" s="30"/>
      <c r="I1281" s="1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1" t="str">
        <f t="array" ref="J1281">IF(I1281&lt;&gt;"",INDEX(Def!$J$6:$L$10,MATCH(F1281,Def!$I$6:$I$10,0),MATCH(I1281,Def!$J$5:$L$5,0)),"")</f>
        <v/>
      </c>
      <c r="K1281" s="33"/>
      <c r="L1281" s="34" t="str">
        <f t="shared" si="1"/>
        <v/>
      </c>
      <c r="M1281" s="31"/>
    </row>
    <row r="1282" ht="13.5" customHeight="1">
      <c r="A1282" s="13"/>
      <c r="B1282" s="30"/>
      <c r="C1282" s="31"/>
      <c r="D1282" s="31"/>
      <c r="E1282" s="31"/>
      <c r="F1282" s="30"/>
      <c r="G1282" s="30"/>
      <c r="H1282" s="30"/>
      <c r="I1282" s="1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1" t="str">
        <f t="array" ref="J1282">IF(I1282&lt;&gt;"",INDEX(Def!$J$6:$L$10,MATCH(F1282,Def!$I$6:$I$10,0),MATCH(I1282,Def!$J$5:$L$5,0)),"")</f>
        <v/>
      </c>
      <c r="K1282" s="33"/>
      <c r="L1282" s="34" t="str">
        <f t="shared" si="1"/>
        <v/>
      </c>
      <c r="M1282" s="31"/>
    </row>
    <row r="1283" ht="13.5" customHeight="1">
      <c r="A1283" s="13"/>
      <c r="B1283" s="30"/>
      <c r="C1283" s="31"/>
      <c r="D1283" s="31"/>
      <c r="E1283" s="31"/>
      <c r="F1283" s="30"/>
      <c r="G1283" s="30"/>
      <c r="H1283" s="30"/>
      <c r="I1283" s="1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1" t="str">
        <f t="array" ref="J1283">IF(I1283&lt;&gt;"",INDEX(Def!$J$6:$L$10,MATCH(F1283,Def!$I$6:$I$10,0),MATCH(I1283,Def!$J$5:$L$5,0)),"")</f>
        <v/>
      </c>
      <c r="K1283" s="33"/>
      <c r="L1283" s="34" t="str">
        <f t="shared" si="1"/>
        <v/>
      </c>
      <c r="M1283" s="31"/>
    </row>
    <row r="1284" ht="13.5" customHeight="1">
      <c r="A1284" s="13"/>
      <c r="B1284" s="30"/>
      <c r="C1284" s="31"/>
      <c r="D1284" s="31"/>
      <c r="E1284" s="31"/>
      <c r="F1284" s="30"/>
      <c r="G1284" s="30"/>
      <c r="H1284" s="30"/>
      <c r="I1284" s="1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1" t="str">
        <f t="array" ref="J1284">IF(I1284&lt;&gt;"",INDEX(Def!$J$6:$L$10,MATCH(F1284,Def!$I$6:$I$10,0),MATCH(I1284,Def!$J$5:$L$5,0)),"")</f>
        <v/>
      </c>
      <c r="K1284" s="33"/>
      <c r="L1284" s="34" t="str">
        <f t="shared" si="1"/>
        <v/>
      </c>
      <c r="M1284" s="31"/>
    </row>
    <row r="1285" ht="13.5" customHeight="1">
      <c r="A1285" s="13"/>
      <c r="B1285" s="30"/>
      <c r="C1285" s="31"/>
      <c r="D1285" s="31"/>
      <c r="E1285" s="31"/>
      <c r="F1285" s="30"/>
      <c r="G1285" s="30"/>
      <c r="H1285" s="30"/>
      <c r="I1285" s="1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1" t="str">
        <f t="array" ref="J1285">IF(I1285&lt;&gt;"",INDEX(Def!$J$6:$L$10,MATCH(F1285,Def!$I$6:$I$10,0),MATCH(I1285,Def!$J$5:$L$5,0)),"")</f>
        <v/>
      </c>
      <c r="K1285" s="33"/>
      <c r="L1285" s="34" t="str">
        <f t="shared" si="1"/>
        <v/>
      </c>
      <c r="M1285" s="31"/>
    </row>
    <row r="1286" ht="13.5" customHeight="1">
      <c r="A1286" s="13"/>
      <c r="B1286" s="30"/>
      <c r="C1286" s="31"/>
      <c r="D1286" s="31"/>
      <c r="E1286" s="31"/>
      <c r="F1286" s="30"/>
      <c r="G1286" s="30"/>
      <c r="H1286" s="30"/>
      <c r="I1286" s="1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1" t="str">
        <f t="array" ref="J1286">IF(I1286&lt;&gt;"",INDEX(Def!$J$6:$L$10,MATCH(F1286,Def!$I$6:$I$10,0),MATCH(I1286,Def!$J$5:$L$5,0)),"")</f>
        <v/>
      </c>
      <c r="K1286" s="33"/>
      <c r="L1286" s="34" t="str">
        <f t="shared" si="1"/>
        <v/>
      </c>
      <c r="M1286" s="31"/>
    </row>
    <row r="1287" ht="13.5" customHeight="1">
      <c r="A1287" s="13"/>
      <c r="B1287" s="30"/>
      <c r="C1287" s="31"/>
      <c r="D1287" s="31"/>
      <c r="E1287" s="31"/>
      <c r="F1287" s="30"/>
      <c r="G1287" s="30"/>
      <c r="H1287" s="30"/>
      <c r="I1287" s="1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1" t="str">
        <f t="array" ref="J1287">IF(I1287&lt;&gt;"",INDEX(Def!$J$6:$L$10,MATCH(F1287,Def!$I$6:$I$10,0),MATCH(I1287,Def!$J$5:$L$5,0)),"")</f>
        <v/>
      </c>
      <c r="K1287" s="33"/>
      <c r="L1287" s="34" t="str">
        <f t="shared" si="1"/>
        <v/>
      </c>
      <c r="M1287" s="31"/>
    </row>
    <row r="1288" ht="13.5" customHeight="1">
      <c r="A1288" s="13"/>
      <c r="B1288" s="30"/>
      <c r="C1288" s="31"/>
      <c r="D1288" s="31"/>
      <c r="E1288" s="31"/>
      <c r="F1288" s="30"/>
      <c r="G1288" s="30"/>
      <c r="H1288" s="30"/>
      <c r="I1288" s="1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1" t="str">
        <f t="array" ref="J1288">IF(I1288&lt;&gt;"",INDEX(Def!$J$6:$L$10,MATCH(F1288,Def!$I$6:$I$10,0),MATCH(I1288,Def!$J$5:$L$5,0)),"")</f>
        <v/>
      </c>
      <c r="K1288" s="33"/>
      <c r="L1288" s="34" t="str">
        <f t="shared" si="1"/>
        <v/>
      </c>
      <c r="M1288" s="31"/>
    </row>
    <row r="1289" ht="13.5" customHeight="1">
      <c r="A1289" s="13"/>
      <c r="B1289" s="30"/>
      <c r="C1289" s="31"/>
      <c r="D1289" s="31"/>
      <c r="E1289" s="31"/>
      <c r="F1289" s="30"/>
      <c r="G1289" s="30"/>
      <c r="H1289" s="30"/>
      <c r="I1289" s="1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1" t="str">
        <f t="array" ref="J1289">IF(I1289&lt;&gt;"",INDEX(Def!$J$6:$L$10,MATCH(F1289,Def!$I$6:$I$10,0),MATCH(I1289,Def!$J$5:$L$5,0)),"")</f>
        <v/>
      </c>
      <c r="K1289" s="33"/>
      <c r="L1289" s="34" t="str">
        <f t="shared" si="1"/>
        <v/>
      </c>
      <c r="M1289" s="31"/>
    </row>
    <row r="1290" ht="13.5" customHeight="1">
      <c r="A1290" s="13"/>
      <c r="B1290" s="30"/>
      <c r="C1290" s="31"/>
      <c r="D1290" s="31"/>
      <c r="E1290" s="31"/>
      <c r="F1290" s="30"/>
      <c r="G1290" s="30"/>
      <c r="H1290" s="30"/>
      <c r="I1290" s="1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1" t="str">
        <f t="array" ref="J1290">IF(I1290&lt;&gt;"",INDEX(Def!$J$6:$L$10,MATCH(F1290,Def!$I$6:$I$10,0),MATCH(I1290,Def!$J$5:$L$5,0)),"")</f>
        <v/>
      </c>
      <c r="K1290" s="33"/>
      <c r="L1290" s="34" t="str">
        <f t="shared" si="1"/>
        <v/>
      </c>
      <c r="M1290" s="31"/>
    </row>
    <row r="1291" ht="13.5" customHeight="1">
      <c r="A1291" s="13"/>
      <c r="B1291" s="30"/>
      <c r="C1291" s="31"/>
      <c r="D1291" s="31"/>
      <c r="E1291" s="31"/>
      <c r="F1291" s="30"/>
      <c r="G1291" s="30"/>
      <c r="H1291" s="30"/>
      <c r="I1291" s="1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1" t="str">
        <f t="array" ref="J1291">IF(I1291&lt;&gt;"",INDEX(Def!$J$6:$L$10,MATCH(F1291,Def!$I$6:$I$10,0),MATCH(I1291,Def!$J$5:$L$5,0)),"")</f>
        <v/>
      </c>
      <c r="K1291" s="33"/>
      <c r="L1291" s="34" t="str">
        <f t="shared" si="1"/>
        <v/>
      </c>
      <c r="M1291" s="31"/>
    </row>
    <row r="1292" ht="13.5" customHeight="1">
      <c r="A1292" s="13"/>
      <c r="B1292" s="30"/>
      <c r="C1292" s="31"/>
      <c r="D1292" s="31"/>
      <c r="E1292" s="31"/>
      <c r="F1292" s="30"/>
      <c r="G1292" s="30"/>
      <c r="H1292" s="30"/>
      <c r="I1292" s="1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1" t="str">
        <f t="array" ref="J1292">IF(I1292&lt;&gt;"",INDEX(Def!$J$6:$L$10,MATCH(F1292,Def!$I$6:$I$10,0),MATCH(I1292,Def!$J$5:$L$5,0)),"")</f>
        <v/>
      </c>
      <c r="K1292" s="33"/>
      <c r="L1292" s="34" t="str">
        <f t="shared" si="1"/>
        <v/>
      </c>
      <c r="M1292" s="31"/>
    </row>
    <row r="1293" ht="13.5" customHeight="1">
      <c r="A1293" s="13"/>
      <c r="B1293" s="30"/>
      <c r="C1293" s="31"/>
      <c r="D1293" s="31"/>
      <c r="E1293" s="31"/>
      <c r="F1293" s="30"/>
      <c r="G1293" s="30"/>
      <c r="H1293" s="30"/>
      <c r="I1293" s="1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1" t="str">
        <f t="array" ref="J1293">IF(I1293&lt;&gt;"",INDEX(Def!$J$6:$L$10,MATCH(F1293,Def!$I$6:$I$10,0),MATCH(I1293,Def!$J$5:$L$5,0)),"")</f>
        <v/>
      </c>
      <c r="K1293" s="33"/>
      <c r="L1293" s="34" t="str">
        <f t="shared" si="1"/>
        <v/>
      </c>
      <c r="M1293" s="31"/>
    </row>
    <row r="1294" ht="13.5" customHeight="1">
      <c r="A1294" s="13"/>
      <c r="B1294" s="30"/>
      <c r="C1294" s="31"/>
      <c r="D1294" s="31"/>
      <c r="E1294" s="31"/>
      <c r="F1294" s="30"/>
      <c r="G1294" s="30"/>
      <c r="H1294" s="30"/>
      <c r="I1294" s="1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1" t="str">
        <f t="array" ref="J1294">IF(I1294&lt;&gt;"",INDEX(Def!$J$6:$L$10,MATCH(F1294,Def!$I$6:$I$10,0),MATCH(I1294,Def!$J$5:$L$5,0)),"")</f>
        <v/>
      </c>
      <c r="K1294" s="33"/>
      <c r="L1294" s="34" t="str">
        <f t="shared" si="1"/>
        <v/>
      </c>
      <c r="M1294" s="31"/>
    </row>
    <row r="1295" ht="13.5" customHeight="1">
      <c r="A1295" s="13"/>
      <c r="B1295" s="30"/>
      <c r="C1295" s="31"/>
      <c r="D1295" s="31"/>
      <c r="E1295" s="31"/>
      <c r="F1295" s="30"/>
      <c r="G1295" s="30"/>
      <c r="H1295" s="30"/>
      <c r="I1295" s="1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1" t="str">
        <f t="array" ref="J1295">IF(I1295&lt;&gt;"",INDEX(Def!$J$6:$L$10,MATCH(F1295,Def!$I$6:$I$10,0),MATCH(I1295,Def!$J$5:$L$5,0)),"")</f>
        <v/>
      </c>
      <c r="K1295" s="33"/>
      <c r="L1295" s="34" t="str">
        <f t="shared" si="1"/>
        <v/>
      </c>
      <c r="M1295" s="31"/>
    </row>
    <row r="1296" ht="13.5" customHeight="1">
      <c r="A1296" s="13"/>
      <c r="B1296" s="30"/>
      <c r="C1296" s="31"/>
      <c r="D1296" s="31"/>
      <c r="E1296" s="31"/>
      <c r="F1296" s="30"/>
      <c r="G1296" s="30"/>
      <c r="H1296" s="30"/>
      <c r="I1296" s="1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1" t="str">
        <f t="array" ref="J1296">IF(I1296&lt;&gt;"",INDEX(Def!$J$6:$L$10,MATCH(F1296,Def!$I$6:$I$10,0),MATCH(I1296,Def!$J$5:$L$5,0)),"")</f>
        <v/>
      </c>
      <c r="K1296" s="33"/>
      <c r="L1296" s="34" t="str">
        <f t="shared" si="1"/>
        <v/>
      </c>
      <c r="M1296" s="31"/>
    </row>
    <row r="1297" ht="13.5" customHeight="1">
      <c r="A1297" s="13"/>
      <c r="B1297" s="30"/>
      <c r="C1297" s="31"/>
      <c r="D1297" s="31"/>
      <c r="E1297" s="31"/>
      <c r="F1297" s="30"/>
      <c r="G1297" s="30"/>
      <c r="H1297" s="30"/>
      <c r="I1297" s="1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1" t="str">
        <f t="array" ref="J1297">IF(I1297&lt;&gt;"",INDEX(Def!$J$6:$L$10,MATCH(F1297,Def!$I$6:$I$10,0),MATCH(I1297,Def!$J$5:$L$5,0)),"")</f>
        <v/>
      </c>
      <c r="K1297" s="33"/>
      <c r="L1297" s="34" t="str">
        <f t="shared" si="1"/>
        <v/>
      </c>
      <c r="M1297" s="31"/>
    </row>
    <row r="1298" ht="13.5" customHeight="1">
      <c r="A1298" s="13"/>
      <c r="B1298" s="30"/>
      <c r="C1298" s="31"/>
      <c r="D1298" s="31"/>
      <c r="E1298" s="31"/>
      <c r="F1298" s="30"/>
      <c r="G1298" s="30"/>
      <c r="H1298" s="30"/>
      <c r="I1298" s="1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1" t="str">
        <f t="array" ref="J1298">IF(I1298&lt;&gt;"",INDEX(Def!$J$6:$L$10,MATCH(F1298,Def!$I$6:$I$10,0),MATCH(I1298,Def!$J$5:$L$5,0)),"")</f>
        <v/>
      </c>
      <c r="K1298" s="33"/>
      <c r="L1298" s="34" t="str">
        <f t="shared" si="1"/>
        <v/>
      </c>
      <c r="M1298" s="31"/>
    </row>
    <row r="1299" ht="13.5" customHeight="1">
      <c r="A1299" s="13"/>
      <c r="B1299" s="30"/>
      <c r="C1299" s="31"/>
      <c r="D1299" s="31"/>
      <c r="E1299" s="31"/>
      <c r="F1299" s="30"/>
      <c r="G1299" s="30"/>
      <c r="H1299" s="30"/>
      <c r="I1299" s="1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1" t="str">
        <f t="array" ref="J1299">IF(I1299&lt;&gt;"",INDEX(Def!$J$6:$L$10,MATCH(F1299,Def!$I$6:$I$10,0),MATCH(I1299,Def!$J$5:$L$5,0)),"")</f>
        <v/>
      </c>
      <c r="K1299" s="33"/>
      <c r="L1299" s="34" t="str">
        <f t="shared" si="1"/>
        <v/>
      </c>
      <c r="M1299" s="31"/>
    </row>
    <row r="1300" ht="13.5" customHeight="1">
      <c r="A1300" s="13"/>
      <c r="B1300" s="30"/>
      <c r="C1300" s="31"/>
      <c r="D1300" s="31"/>
      <c r="E1300" s="31"/>
      <c r="F1300" s="30"/>
      <c r="G1300" s="30"/>
      <c r="H1300" s="30"/>
      <c r="I1300" s="1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1" t="str">
        <f t="array" ref="J1300">IF(I1300&lt;&gt;"",INDEX(Def!$J$6:$L$10,MATCH(F1300,Def!$I$6:$I$10,0),MATCH(I1300,Def!$J$5:$L$5,0)),"")</f>
        <v/>
      </c>
      <c r="K1300" s="33"/>
      <c r="L1300" s="34" t="str">
        <f t="shared" si="1"/>
        <v/>
      </c>
      <c r="M1300" s="31"/>
    </row>
    <row r="1301" ht="13.5" customHeight="1">
      <c r="A1301" s="13"/>
      <c r="B1301" s="30"/>
      <c r="C1301" s="31"/>
      <c r="D1301" s="31"/>
      <c r="E1301" s="31"/>
      <c r="F1301" s="30"/>
      <c r="G1301" s="30"/>
      <c r="H1301" s="30"/>
      <c r="I1301" s="1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1" t="str">
        <f t="array" ref="J1301">IF(I1301&lt;&gt;"",INDEX(Def!$J$6:$L$10,MATCH(F1301,Def!$I$6:$I$10,0),MATCH(I1301,Def!$J$5:$L$5,0)),"")</f>
        <v/>
      </c>
      <c r="K1301" s="33"/>
      <c r="L1301" s="34" t="str">
        <f t="shared" si="1"/>
        <v/>
      </c>
      <c r="M1301" s="31"/>
    </row>
    <row r="1302" ht="13.5" customHeight="1">
      <c r="A1302" s="13"/>
      <c r="B1302" s="30"/>
      <c r="C1302" s="31"/>
      <c r="D1302" s="31"/>
      <c r="E1302" s="31"/>
      <c r="F1302" s="30"/>
      <c r="G1302" s="30"/>
      <c r="H1302" s="30"/>
      <c r="I1302" s="1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1" t="str">
        <f t="array" ref="J1302">IF(I1302&lt;&gt;"",INDEX(Def!$J$6:$L$10,MATCH(F1302,Def!$I$6:$I$10,0),MATCH(I1302,Def!$J$5:$L$5,0)),"")</f>
        <v/>
      </c>
      <c r="K1302" s="33"/>
      <c r="L1302" s="34" t="str">
        <f t="shared" si="1"/>
        <v/>
      </c>
      <c r="M1302" s="31"/>
    </row>
    <row r="1303" ht="13.5" customHeight="1">
      <c r="A1303" s="13"/>
      <c r="B1303" s="30"/>
      <c r="C1303" s="31"/>
      <c r="D1303" s="31"/>
      <c r="E1303" s="31"/>
      <c r="F1303" s="30"/>
      <c r="G1303" s="30"/>
      <c r="H1303" s="30"/>
      <c r="I1303" s="1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1" t="str">
        <f t="array" ref="J1303">IF(I1303&lt;&gt;"",INDEX(Def!$J$6:$L$10,MATCH(F1303,Def!$I$6:$I$10,0),MATCH(I1303,Def!$J$5:$L$5,0)),"")</f>
        <v/>
      </c>
      <c r="K1303" s="33"/>
      <c r="L1303" s="34" t="str">
        <f t="shared" si="1"/>
        <v/>
      </c>
      <c r="M1303" s="31"/>
    </row>
    <row r="1304" ht="13.5" customHeight="1">
      <c r="A1304" s="13"/>
      <c r="B1304" s="30"/>
      <c r="C1304" s="31"/>
      <c r="D1304" s="31"/>
      <c r="E1304" s="31"/>
      <c r="F1304" s="30"/>
      <c r="G1304" s="30"/>
      <c r="H1304" s="30"/>
      <c r="I1304" s="1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1" t="str">
        <f t="array" ref="J1304">IF(I1304&lt;&gt;"",INDEX(Def!$J$6:$L$10,MATCH(F1304,Def!$I$6:$I$10,0),MATCH(I1304,Def!$J$5:$L$5,0)),"")</f>
        <v/>
      </c>
      <c r="K1304" s="33"/>
      <c r="L1304" s="34" t="str">
        <f t="shared" si="1"/>
        <v/>
      </c>
      <c r="M1304" s="31"/>
    </row>
    <row r="1305" ht="13.5" customHeight="1">
      <c r="A1305" s="13"/>
      <c r="B1305" s="30"/>
      <c r="C1305" s="31"/>
      <c r="D1305" s="31"/>
      <c r="E1305" s="31"/>
      <c r="F1305" s="30"/>
      <c r="G1305" s="30"/>
      <c r="H1305" s="30"/>
      <c r="I1305" s="1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1" t="str">
        <f t="array" ref="J1305">IF(I1305&lt;&gt;"",INDEX(Def!$J$6:$L$10,MATCH(F1305,Def!$I$6:$I$10,0),MATCH(I1305,Def!$J$5:$L$5,0)),"")</f>
        <v/>
      </c>
      <c r="K1305" s="33"/>
      <c r="L1305" s="34" t="str">
        <f t="shared" si="1"/>
        <v/>
      </c>
      <c r="M1305" s="31"/>
    </row>
    <row r="1306" ht="13.5" customHeight="1">
      <c r="A1306" s="13"/>
      <c r="B1306" s="30"/>
      <c r="C1306" s="31"/>
      <c r="D1306" s="31"/>
      <c r="E1306" s="31"/>
      <c r="F1306" s="30"/>
      <c r="G1306" s="30"/>
      <c r="H1306" s="30"/>
      <c r="I1306" s="1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1" t="str">
        <f t="array" ref="J1306">IF(I1306&lt;&gt;"",INDEX(Def!$J$6:$L$10,MATCH(F1306,Def!$I$6:$I$10,0),MATCH(I1306,Def!$J$5:$L$5,0)),"")</f>
        <v/>
      </c>
      <c r="K1306" s="33"/>
      <c r="L1306" s="34" t="str">
        <f t="shared" si="1"/>
        <v/>
      </c>
      <c r="M1306" s="31"/>
    </row>
    <row r="1307" ht="13.5" customHeight="1">
      <c r="A1307" s="13"/>
      <c r="B1307" s="30"/>
      <c r="C1307" s="31"/>
      <c r="D1307" s="31"/>
      <c r="E1307" s="31"/>
      <c r="F1307" s="30"/>
      <c r="G1307" s="30"/>
      <c r="H1307" s="30"/>
      <c r="I1307" s="1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1" t="str">
        <f t="array" ref="J1307">IF(I1307&lt;&gt;"",INDEX(Def!$J$6:$L$10,MATCH(F1307,Def!$I$6:$I$10,0),MATCH(I1307,Def!$J$5:$L$5,0)),"")</f>
        <v/>
      </c>
      <c r="K1307" s="33"/>
      <c r="L1307" s="34" t="str">
        <f t="shared" si="1"/>
        <v/>
      </c>
      <c r="M1307" s="31"/>
    </row>
    <row r="1308" ht="13.5" customHeight="1">
      <c r="A1308" s="13"/>
      <c r="B1308" s="30"/>
      <c r="C1308" s="31"/>
      <c r="D1308" s="31"/>
      <c r="E1308" s="31"/>
      <c r="F1308" s="30"/>
      <c r="G1308" s="30"/>
      <c r="H1308" s="30"/>
      <c r="I1308" s="1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1" t="str">
        <f t="array" ref="J1308">IF(I1308&lt;&gt;"",INDEX(Def!$J$6:$L$10,MATCH(F1308,Def!$I$6:$I$10,0),MATCH(I1308,Def!$J$5:$L$5,0)),"")</f>
        <v/>
      </c>
      <c r="K1308" s="33"/>
      <c r="L1308" s="34" t="str">
        <f t="shared" si="1"/>
        <v/>
      </c>
      <c r="M1308" s="31"/>
    </row>
    <row r="1309" ht="13.5" customHeight="1">
      <c r="A1309" s="13"/>
      <c r="B1309" s="30"/>
      <c r="C1309" s="31"/>
      <c r="D1309" s="31"/>
      <c r="E1309" s="31"/>
      <c r="F1309" s="30"/>
      <c r="G1309" s="30"/>
      <c r="H1309" s="30"/>
      <c r="I1309" s="1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1" t="str">
        <f t="array" ref="J1309">IF(I1309&lt;&gt;"",INDEX(Def!$J$6:$L$10,MATCH(F1309,Def!$I$6:$I$10,0),MATCH(I1309,Def!$J$5:$L$5,0)),"")</f>
        <v/>
      </c>
      <c r="K1309" s="33"/>
      <c r="L1309" s="34" t="str">
        <f t="shared" si="1"/>
        <v/>
      </c>
      <c r="M1309" s="31"/>
    </row>
    <row r="1310" ht="13.5" customHeight="1">
      <c r="A1310" s="13"/>
      <c r="B1310" s="30"/>
      <c r="C1310" s="31"/>
      <c r="D1310" s="31"/>
      <c r="E1310" s="31"/>
      <c r="F1310" s="30"/>
      <c r="G1310" s="30"/>
      <c r="H1310" s="30"/>
      <c r="I1310" s="1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1" t="str">
        <f t="array" ref="J1310">IF(I1310&lt;&gt;"",INDEX(Def!$J$6:$L$10,MATCH(F1310,Def!$I$6:$I$10,0),MATCH(I1310,Def!$J$5:$L$5,0)),"")</f>
        <v/>
      </c>
      <c r="K1310" s="33"/>
      <c r="L1310" s="34" t="str">
        <f t="shared" si="1"/>
        <v/>
      </c>
      <c r="M1310" s="31"/>
    </row>
    <row r="1311" ht="13.5" customHeight="1">
      <c r="A1311" s="13"/>
      <c r="B1311" s="30"/>
      <c r="C1311" s="31"/>
      <c r="D1311" s="31"/>
      <c r="E1311" s="31"/>
      <c r="F1311" s="30"/>
      <c r="G1311" s="30"/>
      <c r="H1311" s="30"/>
      <c r="I1311" s="1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1" t="str">
        <f t="array" ref="J1311">IF(I1311&lt;&gt;"",INDEX(Def!$J$6:$L$10,MATCH(F1311,Def!$I$6:$I$10,0),MATCH(I1311,Def!$J$5:$L$5,0)),"")</f>
        <v/>
      </c>
      <c r="K1311" s="33"/>
      <c r="L1311" s="34" t="str">
        <f t="shared" si="1"/>
        <v/>
      </c>
      <c r="M1311" s="31"/>
    </row>
    <row r="1312" ht="13.5" customHeight="1">
      <c r="A1312" s="13"/>
      <c r="B1312" s="30"/>
      <c r="C1312" s="31"/>
      <c r="D1312" s="31"/>
      <c r="E1312" s="31"/>
      <c r="F1312" s="30"/>
      <c r="G1312" s="30"/>
      <c r="H1312" s="30"/>
      <c r="I1312" s="1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1" t="str">
        <f t="array" ref="J1312">IF(I1312&lt;&gt;"",INDEX(Def!$J$6:$L$10,MATCH(F1312,Def!$I$6:$I$10,0),MATCH(I1312,Def!$J$5:$L$5,0)),"")</f>
        <v/>
      </c>
      <c r="K1312" s="33"/>
      <c r="L1312" s="34" t="str">
        <f t="shared" si="1"/>
        <v/>
      </c>
      <c r="M1312" s="31"/>
    </row>
    <row r="1313" ht="13.5" customHeight="1">
      <c r="A1313" s="13"/>
      <c r="B1313" s="30"/>
      <c r="C1313" s="31"/>
      <c r="D1313" s="31"/>
      <c r="E1313" s="31"/>
      <c r="F1313" s="30"/>
      <c r="G1313" s="30"/>
      <c r="H1313" s="30"/>
      <c r="I1313" s="1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1" t="str">
        <f t="array" ref="J1313">IF(I1313&lt;&gt;"",INDEX(Def!$J$6:$L$10,MATCH(F1313,Def!$I$6:$I$10,0),MATCH(I1313,Def!$J$5:$L$5,0)),"")</f>
        <v/>
      </c>
      <c r="K1313" s="33"/>
      <c r="L1313" s="34" t="str">
        <f t="shared" si="1"/>
        <v/>
      </c>
      <c r="M1313" s="31"/>
    </row>
    <row r="1314" ht="13.5" customHeight="1">
      <c r="A1314" s="13"/>
      <c r="B1314" s="30"/>
      <c r="C1314" s="31"/>
      <c r="D1314" s="31"/>
      <c r="E1314" s="31"/>
      <c r="F1314" s="30"/>
      <c r="G1314" s="30"/>
      <c r="H1314" s="30"/>
      <c r="I1314" s="1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1" t="str">
        <f t="array" ref="J1314">IF(I1314&lt;&gt;"",INDEX(Def!$J$6:$L$10,MATCH(F1314,Def!$I$6:$I$10,0),MATCH(I1314,Def!$J$5:$L$5,0)),"")</f>
        <v/>
      </c>
      <c r="K1314" s="33"/>
      <c r="L1314" s="34" t="str">
        <f t="shared" si="1"/>
        <v/>
      </c>
      <c r="M1314" s="31"/>
    </row>
    <row r="1315" ht="13.5" customHeight="1">
      <c r="A1315" s="13"/>
      <c r="B1315" s="30"/>
      <c r="C1315" s="31"/>
      <c r="D1315" s="31"/>
      <c r="E1315" s="31"/>
      <c r="F1315" s="30"/>
      <c r="G1315" s="30"/>
      <c r="H1315" s="30"/>
      <c r="I1315" s="1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1" t="str">
        <f t="array" ref="J1315">IF(I1315&lt;&gt;"",INDEX(Def!$J$6:$L$10,MATCH(F1315,Def!$I$6:$I$10,0),MATCH(I1315,Def!$J$5:$L$5,0)),"")</f>
        <v/>
      </c>
      <c r="K1315" s="33"/>
      <c r="L1315" s="34" t="str">
        <f t="shared" si="1"/>
        <v/>
      </c>
      <c r="M1315" s="31"/>
    </row>
    <row r="1316" ht="13.5" customHeight="1">
      <c r="A1316" s="13"/>
      <c r="B1316" s="30"/>
      <c r="C1316" s="31"/>
      <c r="D1316" s="31"/>
      <c r="E1316" s="31"/>
      <c r="F1316" s="30"/>
      <c r="G1316" s="30"/>
      <c r="H1316" s="30"/>
      <c r="I1316" s="1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1" t="str">
        <f t="array" ref="J1316">IF(I1316&lt;&gt;"",INDEX(Def!$J$6:$L$10,MATCH(F1316,Def!$I$6:$I$10,0),MATCH(I1316,Def!$J$5:$L$5,0)),"")</f>
        <v/>
      </c>
      <c r="K1316" s="33"/>
      <c r="L1316" s="34" t="str">
        <f t="shared" si="1"/>
        <v/>
      </c>
      <c r="M1316" s="31"/>
    </row>
    <row r="1317" ht="13.5" customHeight="1">
      <c r="A1317" s="13"/>
      <c r="B1317" s="30"/>
      <c r="C1317" s="31"/>
      <c r="D1317" s="31"/>
      <c r="E1317" s="31"/>
      <c r="F1317" s="30"/>
      <c r="G1317" s="30"/>
      <c r="H1317" s="30"/>
      <c r="I1317" s="1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1" t="str">
        <f t="array" ref="J1317">IF(I1317&lt;&gt;"",INDEX(Def!$J$6:$L$10,MATCH(F1317,Def!$I$6:$I$10,0),MATCH(I1317,Def!$J$5:$L$5,0)),"")</f>
        <v/>
      </c>
      <c r="K1317" s="33"/>
      <c r="L1317" s="34" t="str">
        <f t="shared" si="1"/>
        <v/>
      </c>
      <c r="M1317" s="31"/>
    </row>
    <row r="1318" ht="13.5" customHeight="1">
      <c r="A1318" s="13"/>
      <c r="B1318" s="30"/>
      <c r="C1318" s="31"/>
      <c r="D1318" s="31"/>
      <c r="E1318" s="31"/>
      <c r="F1318" s="30"/>
      <c r="G1318" s="30"/>
      <c r="H1318" s="30"/>
      <c r="I1318" s="1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1" t="str">
        <f t="array" ref="J1318">IF(I1318&lt;&gt;"",INDEX(Def!$J$6:$L$10,MATCH(F1318,Def!$I$6:$I$10,0),MATCH(I1318,Def!$J$5:$L$5,0)),"")</f>
        <v/>
      </c>
      <c r="K1318" s="33"/>
      <c r="L1318" s="34" t="str">
        <f t="shared" si="1"/>
        <v/>
      </c>
      <c r="M1318" s="31"/>
    </row>
    <row r="1319" ht="13.5" customHeight="1">
      <c r="A1319" s="13"/>
      <c r="B1319" s="30"/>
      <c r="C1319" s="31"/>
      <c r="D1319" s="31"/>
      <c r="E1319" s="31"/>
      <c r="F1319" s="30"/>
      <c r="G1319" s="30"/>
      <c r="H1319" s="30"/>
      <c r="I1319" s="1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1" t="str">
        <f t="array" ref="J1319">IF(I1319&lt;&gt;"",INDEX(Def!$J$6:$L$10,MATCH(F1319,Def!$I$6:$I$10,0),MATCH(I1319,Def!$J$5:$L$5,0)),"")</f>
        <v/>
      </c>
      <c r="K1319" s="33"/>
      <c r="L1319" s="34" t="str">
        <f t="shared" si="1"/>
        <v/>
      </c>
      <c r="M1319" s="31"/>
    </row>
    <row r="1320" ht="13.5" customHeight="1">
      <c r="A1320" s="13"/>
      <c r="B1320" s="30"/>
      <c r="C1320" s="31"/>
      <c r="D1320" s="31"/>
      <c r="E1320" s="31"/>
      <c r="F1320" s="30"/>
      <c r="G1320" s="30"/>
      <c r="H1320" s="30"/>
      <c r="I1320" s="1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1" t="str">
        <f t="array" ref="J1320">IF(I1320&lt;&gt;"",INDEX(Def!$J$6:$L$10,MATCH(F1320,Def!$I$6:$I$10,0),MATCH(I1320,Def!$J$5:$L$5,0)),"")</f>
        <v/>
      </c>
      <c r="K1320" s="33"/>
      <c r="L1320" s="34" t="str">
        <f t="shared" si="1"/>
        <v/>
      </c>
      <c r="M1320" s="31"/>
    </row>
    <row r="1321" ht="13.5" customHeight="1">
      <c r="A1321" s="13"/>
      <c r="B1321" s="30"/>
      <c r="C1321" s="31"/>
      <c r="D1321" s="31"/>
      <c r="E1321" s="31"/>
      <c r="F1321" s="30"/>
      <c r="G1321" s="30"/>
      <c r="H1321" s="30"/>
      <c r="I1321" s="1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1" t="str">
        <f t="array" ref="J1321">IF(I1321&lt;&gt;"",INDEX(Def!$J$6:$L$10,MATCH(F1321,Def!$I$6:$I$10,0),MATCH(I1321,Def!$J$5:$L$5,0)),"")</f>
        <v/>
      </c>
      <c r="K1321" s="33"/>
      <c r="L1321" s="34" t="str">
        <f t="shared" si="1"/>
        <v/>
      </c>
      <c r="M1321" s="31"/>
    </row>
    <row r="1322" ht="13.5" customHeight="1">
      <c r="A1322" s="13"/>
      <c r="B1322" s="30"/>
      <c r="C1322" s="31"/>
      <c r="D1322" s="31"/>
      <c r="E1322" s="31"/>
      <c r="F1322" s="30"/>
      <c r="G1322" s="30"/>
      <c r="H1322" s="30"/>
      <c r="I1322" s="1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1" t="str">
        <f t="array" ref="J1322">IF(I1322&lt;&gt;"",INDEX(Def!$J$6:$L$10,MATCH(F1322,Def!$I$6:$I$10,0),MATCH(I1322,Def!$J$5:$L$5,0)),"")</f>
        <v/>
      </c>
      <c r="K1322" s="33"/>
      <c r="L1322" s="34" t="str">
        <f t="shared" si="1"/>
        <v/>
      </c>
      <c r="M1322" s="31"/>
    </row>
    <row r="1323" ht="13.5" customHeight="1">
      <c r="A1323" s="13"/>
      <c r="B1323" s="30"/>
      <c r="C1323" s="31"/>
      <c r="D1323" s="31"/>
      <c r="E1323" s="31"/>
      <c r="F1323" s="30"/>
      <c r="G1323" s="30"/>
      <c r="H1323" s="30"/>
      <c r="I1323" s="1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1" t="str">
        <f t="array" ref="J1323">IF(I1323&lt;&gt;"",INDEX(Def!$J$6:$L$10,MATCH(F1323,Def!$I$6:$I$10,0),MATCH(I1323,Def!$J$5:$L$5,0)),"")</f>
        <v/>
      </c>
      <c r="K1323" s="33"/>
      <c r="L1323" s="34" t="str">
        <f t="shared" si="1"/>
        <v/>
      </c>
      <c r="M1323" s="31"/>
    </row>
    <row r="1324" ht="13.5" customHeight="1">
      <c r="A1324" s="13"/>
      <c r="B1324" s="30"/>
      <c r="C1324" s="31"/>
      <c r="D1324" s="31"/>
      <c r="E1324" s="31"/>
      <c r="F1324" s="30"/>
      <c r="G1324" s="30"/>
      <c r="H1324" s="30"/>
      <c r="I1324" s="1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1" t="str">
        <f t="array" ref="J1324">IF(I1324&lt;&gt;"",INDEX(Def!$J$6:$L$10,MATCH(F1324,Def!$I$6:$I$10,0),MATCH(I1324,Def!$J$5:$L$5,0)),"")</f>
        <v/>
      </c>
      <c r="K1324" s="33"/>
      <c r="L1324" s="34" t="str">
        <f t="shared" si="1"/>
        <v/>
      </c>
      <c r="M1324" s="31"/>
    </row>
    <row r="1325" ht="13.5" customHeight="1">
      <c r="A1325" s="13"/>
      <c r="B1325" s="30"/>
      <c r="C1325" s="31"/>
      <c r="D1325" s="31"/>
      <c r="E1325" s="31"/>
      <c r="F1325" s="30"/>
      <c r="G1325" s="30"/>
      <c r="H1325" s="30"/>
      <c r="I1325" s="1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1" t="str">
        <f t="array" ref="J1325">IF(I1325&lt;&gt;"",INDEX(Def!$J$6:$L$10,MATCH(F1325,Def!$I$6:$I$10,0),MATCH(I1325,Def!$J$5:$L$5,0)),"")</f>
        <v/>
      </c>
      <c r="K1325" s="33"/>
      <c r="L1325" s="34" t="str">
        <f t="shared" si="1"/>
        <v/>
      </c>
      <c r="M1325" s="31"/>
    </row>
    <row r="1326" ht="13.5" customHeight="1">
      <c r="A1326" s="13"/>
      <c r="B1326" s="30"/>
      <c r="C1326" s="31"/>
      <c r="D1326" s="31"/>
      <c r="E1326" s="31"/>
      <c r="F1326" s="30"/>
      <c r="G1326" s="30"/>
      <c r="H1326" s="30"/>
      <c r="I1326" s="1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1" t="str">
        <f t="array" ref="J1326">IF(I1326&lt;&gt;"",INDEX(Def!$J$6:$L$10,MATCH(F1326,Def!$I$6:$I$10,0),MATCH(I1326,Def!$J$5:$L$5,0)),"")</f>
        <v/>
      </c>
      <c r="K1326" s="33"/>
      <c r="L1326" s="34" t="str">
        <f t="shared" si="1"/>
        <v/>
      </c>
      <c r="M1326" s="31"/>
    </row>
    <row r="1327" ht="13.5" customHeight="1">
      <c r="A1327" s="13"/>
      <c r="B1327" s="30"/>
      <c r="C1327" s="31"/>
      <c r="D1327" s="31"/>
      <c r="E1327" s="31"/>
      <c r="F1327" s="30"/>
      <c r="G1327" s="30"/>
      <c r="H1327" s="30"/>
      <c r="I1327" s="1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1" t="str">
        <f t="array" ref="J1327">IF(I1327&lt;&gt;"",INDEX(Def!$J$6:$L$10,MATCH(F1327,Def!$I$6:$I$10,0),MATCH(I1327,Def!$J$5:$L$5,0)),"")</f>
        <v/>
      </c>
      <c r="K1327" s="33"/>
      <c r="L1327" s="34" t="str">
        <f t="shared" si="1"/>
        <v/>
      </c>
      <c r="M1327" s="31"/>
    </row>
    <row r="1328" ht="13.5" customHeight="1">
      <c r="A1328" s="13"/>
      <c r="B1328" s="30"/>
      <c r="C1328" s="31"/>
      <c r="D1328" s="31"/>
      <c r="E1328" s="31"/>
      <c r="F1328" s="30"/>
      <c r="G1328" s="30"/>
      <c r="H1328" s="30"/>
      <c r="I1328" s="1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1" t="str">
        <f t="array" ref="J1328">IF(I1328&lt;&gt;"",INDEX(Def!$J$6:$L$10,MATCH(F1328,Def!$I$6:$I$10,0),MATCH(I1328,Def!$J$5:$L$5,0)),"")</f>
        <v/>
      </c>
      <c r="K1328" s="33"/>
      <c r="L1328" s="34" t="str">
        <f t="shared" si="1"/>
        <v/>
      </c>
      <c r="M1328" s="31"/>
    </row>
    <row r="1329" ht="13.5" customHeight="1">
      <c r="A1329" s="13"/>
      <c r="B1329" s="30"/>
      <c r="C1329" s="31"/>
      <c r="D1329" s="31"/>
      <c r="E1329" s="31"/>
      <c r="F1329" s="30"/>
      <c r="G1329" s="30"/>
      <c r="H1329" s="30"/>
      <c r="I1329" s="1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1" t="str">
        <f t="array" ref="J1329">IF(I1329&lt;&gt;"",INDEX(Def!$J$6:$L$10,MATCH(F1329,Def!$I$6:$I$10,0),MATCH(I1329,Def!$J$5:$L$5,0)),"")</f>
        <v/>
      </c>
      <c r="K1329" s="33"/>
      <c r="L1329" s="34" t="str">
        <f t="shared" si="1"/>
        <v/>
      </c>
      <c r="M1329" s="31"/>
    </row>
    <row r="1330" ht="13.5" customHeight="1">
      <c r="A1330" s="13"/>
      <c r="B1330" s="30"/>
      <c r="C1330" s="31"/>
      <c r="D1330" s="31"/>
      <c r="E1330" s="31"/>
      <c r="F1330" s="30"/>
      <c r="G1330" s="30"/>
      <c r="H1330" s="30"/>
      <c r="I1330" s="1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1" t="str">
        <f t="array" ref="J1330">IF(I1330&lt;&gt;"",INDEX(Def!$J$6:$L$10,MATCH(F1330,Def!$I$6:$I$10,0),MATCH(I1330,Def!$J$5:$L$5,0)),"")</f>
        <v/>
      </c>
      <c r="K1330" s="33"/>
      <c r="L1330" s="34" t="str">
        <f t="shared" si="1"/>
        <v/>
      </c>
      <c r="M1330" s="31"/>
    </row>
    <row r="1331" ht="13.5" customHeight="1">
      <c r="A1331" s="13"/>
      <c r="B1331" s="30"/>
      <c r="C1331" s="31"/>
      <c r="D1331" s="31"/>
      <c r="E1331" s="31"/>
      <c r="F1331" s="30"/>
      <c r="G1331" s="30"/>
      <c r="H1331" s="30"/>
      <c r="I1331" s="1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1" t="str">
        <f t="array" ref="J1331">IF(I1331&lt;&gt;"",INDEX(Def!$J$6:$L$10,MATCH(F1331,Def!$I$6:$I$10,0),MATCH(I1331,Def!$J$5:$L$5,0)),"")</f>
        <v/>
      </c>
      <c r="K1331" s="33"/>
      <c r="L1331" s="34" t="str">
        <f t="shared" si="1"/>
        <v/>
      </c>
      <c r="M1331" s="31"/>
    </row>
    <row r="1332" ht="13.5" customHeight="1">
      <c r="A1332" s="13"/>
      <c r="B1332" s="30"/>
      <c r="C1332" s="31"/>
      <c r="D1332" s="31"/>
      <c r="E1332" s="31"/>
      <c r="F1332" s="30"/>
      <c r="G1332" s="30"/>
      <c r="H1332" s="30"/>
      <c r="I1332" s="1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1" t="str">
        <f t="array" ref="J1332">IF(I1332&lt;&gt;"",INDEX(Def!$J$6:$L$10,MATCH(F1332,Def!$I$6:$I$10,0),MATCH(I1332,Def!$J$5:$L$5,0)),"")</f>
        <v/>
      </c>
      <c r="K1332" s="33"/>
      <c r="L1332" s="34" t="str">
        <f t="shared" si="1"/>
        <v/>
      </c>
      <c r="M1332" s="31"/>
    </row>
    <row r="1333" ht="13.5" customHeight="1">
      <c r="A1333" s="13"/>
      <c r="B1333" s="30"/>
      <c r="C1333" s="31"/>
      <c r="D1333" s="31"/>
      <c r="E1333" s="31"/>
      <c r="F1333" s="30"/>
      <c r="G1333" s="30"/>
      <c r="H1333" s="30"/>
      <c r="I1333" s="1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1" t="str">
        <f t="array" ref="J1333">IF(I1333&lt;&gt;"",INDEX(Def!$J$6:$L$10,MATCH(F1333,Def!$I$6:$I$10,0),MATCH(I1333,Def!$J$5:$L$5,0)),"")</f>
        <v/>
      </c>
      <c r="K1333" s="33"/>
      <c r="L1333" s="34" t="str">
        <f t="shared" si="1"/>
        <v/>
      </c>
      <c r="M1333" s="31"/>
    </row>
    <row r="1334" ht="13.5" customHeight="1">
      <c r="A1334" s="13"/>
      <c r="B1334" s="30"/>
      <c r="C1334" s="31"/>
      <c r="D1334" s="31"/>
      <c r="E1334" s="31"/>
      <c r="F1334" s="30"/>
      <c r="G1334" s="30"/>
      <c r="H1334" s="30"/>
      <c r="I1334" s="1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1" t="str">
        <f t="array" ref="J1334">IF(I1334&lt;&gt;"",INDEX(Def!$J$6:$L$10,MATCH(F1334,Def!$I$6:$I$10,0),MATCH(I1334,Def!$J$5:$L$5,0)),"")</f>
        <v/>
      </c>
      <c r="K1334" s="33"/>
      <c r="L1334" s="34" t="str">
        <f t="shared" si="1"/>
        <v/>
      </c>
      <c r="M1334" s="31"/>
    </row>
    <row r="1335" ht="13.5" customHeight="1">
      <c r="A1335" s="13"/>
      <c r="B1335" s="30"/>
      <c r="C1335" s="31"/>
      <c r="D1335" s="31"/>
      <c r="E1335" s="31"/>
      <c r="F1335" s="30"/>
      <c r="G1335" s="30"/>
      <c r="H1335" s="30"/>
      <c r="I1335" s="1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1" t="str">
        <f t="array" ref="J1335">IF(I1335&lt;&gt;"",INDEX(Def!$J$6:$L$10,MATCH(F1335,Def!$I$6:$I$10,0),MATCH(I1335,Def!$J$5:$L$5,0)),"")</f>
        <v/>
      </c>
      <c r="K1335" s="33"/>
      <c r="L1335" s="34" t="str">
        <f t="shared" si="1"/>
        <v/>
      </c>
      <c r="M1335" s="31"/>
    </row>
    <row r="1336" ht="13.5" customHeight="1">
      <c r="A1336" s="13"/>
      <c r="B1336" s="30"/>
      <c r="C1336" s="31"/>
      <c r="D1336" s="31"/>
      <c r="E1336" s="31"/>
      <c r="F1336" s="30"/>
      <c r="G1336" s="30"/>
      <c r="H1336" s="30"/>
      <c r="I1336" s="1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1" t="str">
        <f t="array" ref="J1336">IF(I1336&lt;&gt;"",INDEX(Def!$J$6:$L$10,MATCH(F1336,Def!$I$6:$I$10,0),MATCH(I1336,Def!$J$5:$L$5,0)),"")</f>
        <v/>
      </c>
      <c r="K1336" s="33"/>
      <c r="L1336" s="34" t="str">
        <f t="shared" si="1"/>
        <v/>
      </c>
      <c r="M1336" s="31"/>
    </row>
    <row r="1337" ht="13.5" customHeight="1">
      <c r="A1337" s="13"/>
      <c r="B1337" s="30"/>
      <c r="C1337" s="31"/>
      <c r="D1337" s="31"/>
      <c r="E1337" s="31"/>
      <c r="F1337" s="30"/>
      <c r="G1337" s="30"/>
      <c r="H1337" s="30"/>
      <c r="I1337" s="1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1" t="str">
        <f t="array" ref="J1337">IF(I1337&lt;&gt;"",INDEX(Def!$J$6:$L$10,MATCH(F1337,Def!$I$6:$I$10,0),MATCH(I1337,Def!$J$5:$L$5,0)),"")</f>
        <v/>
      </c>
      <c r="K1337" s="33"/>
      <c r="L1337" s="34" t="str">
        <f t="shared" si="1"/>
        <v/>
      </c>
      <c r="M1337" s="31"/>
    </row>
    <row r="1338" ht="13.5" customHeight="1">
      <c r="A1338" s="13"/>
      <c r="B1338" s="30"/>
      <c r="C1338" s="31"/>
      <c r="D1338" s="31"/>
      <c r="E1338" s="31"/>
      <c r="F1338" s="30"/>
      <c r="G1338" s="30"/>
      <c r="H1338" s="30"/>
      <c r="I1338" s="1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1" t="str">
        <f t="array" ref="J1338">IF(I1338&lt;&gt;"",INDEX(Def!$J$6:$L$10,MATCH(F1338,Def!$I$6:$I$10,0),MATCH(I1338,Def!$J$5:$L$5,0)),"")</f>
        <v/>
      </c>
      <c r="K1338" s="33"/>
      <c r="L1338" s="34" t="str">
        <f t="shared" si="1"/>
        <v/>
      </c>
      <c r="M1338" s="31"/>
    </row>
    <row r="1339" ht="13.5" customHeight="1">
      <c r="A1339" s="13"/>
      <c r="B1339" s="30"/>
      <c r="C1339" s="31"/>
      <c r="D1339" s="31"/>
      <c r="E1339" s="31"/>
      <c r="F1339" s="30"/>
      <c r="G1339" s="30"/>
      <c r="H1339" s="30"/>
      <c r="I1339" s="1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1" t="str">
        <f t="array" ref="J1339">IF(I1339&lt;&gt;"",INDEX(Def!$J$6:$L$10,MATCH(F1339,Def!$I$6:$I$10,0),MATCH(I1339,Def!$J$5:$L$5,0)),"")</f>
        <v/>
      </c>
      <c r="K1339" s="33"/>
      <c r="L1339" s="34" t="str">
        <f t="shared" si="1"/>
        <v/>
      </c>
      <c r="M1339" s="31"/>
    </row>
    <row r="1340" ht="13.5" customHeight="1">
      <c r="A1340" s="13"/>
      <c r="B1340" s="30"/>
      <c r="C1340" s="31"/>
      <c r="D1340" s="31"/>
      <c r="E1340" s="31"/>
      <c r="F1340" s="30"/>
      <c r="G1340" s="30"/>
      <c r="H1340" s="30"/>
      <c r="I1340" s="1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1" t="str">
        <f t="array" ref="J1340">IF(I1340&lt;&gt;"",INDEX(Def!$J$6:$L$10,MATCH(F1340,Def!$I$6:$I$10,0),MATCH(I1340,Def!$J$5:$L$5,0)),"")</f>
        <v/>
      </c>
      <c r="K1340" s="33"/>
      <c r="L1340" s="34" t="str">
        <f t="shared" si="1"/>
        <v/>
      </c>
      <c r="M1340" s="31"/>
    </row>
    <row r="1341" ht="13.5" customHeight="1">
      <c r="A1341" s="13"/>
      <c r="B1341" s="30"/>
      <c r="C1341" s="31"/>
      <c r="D1341" s="31"/>
      <c r="E1341" s="31"/>
      <c r="F1341" s="30"/>
      <c r="G1341" s="30"/>
      <c r="H1341" s="30"/>
      <c r="I1341" s="1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1" t="str">
        <f t="array" ref="J1341">IF(I1341&lt;&gt;"",INDEX(Def!$J$6:$L$10,MATCH(F1341,Def!$I$6:$I$10,0),MATCH(I1341,Def!$J$5:$L$5,0)),"")</f>
        <v/>
      </c>
      <c r="K1341" s="33"/>
      <c r="L1341" s="34" t="str">
        <f t="shared" si="1"/>
        <v/>
      </c>
      <c r="M1341" s="31"/>
    </row>
    <row r="1342" ht="13.5" customHeight="1">
      <c r="A1342" s="13"/>
      <c r="B1342" s="30"/>
      <c r="C1342" s="31"/>
      <c r="D1342" s="31"/>
      <c r="E1342" s="31"/>
      <c r="F1342" s="30"/>
      <c r="G1342" s="30"/>
      <c r="H1342" s="30"/>
      <c r="I1342" s="1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1" t="str">
        <f t="array" ref="J1342">IF(I1342&lt;&gt;"",INDEX(Def!$J$6:$L$10,MATCH(F1342,Def!$I$6:$I$10,0),MATCH(I1342,Def!$J$5:$L$5,0)),"")</f>
        <v/>
      </c>
      <c r="K1342" s="33"/>
      <c r="L1342" s="34" t="str">
        <f t="shared" si="1"/>
        <v/>
      </c>
      <c r="M1342" s="31"/>
    </row>
    <row r="1343" ht="13.5" customHeight="1">
      <c r="A1343" s="13"/>
      <c r="B1343" s="30"/>
      <c r="C1343" s="31"/>
      <c r="D1343" s="31"/>
      <c r="E1343" s="31"/>
      <c r="F1343" s="30"/>
      <c r="G1343" s="30"/>
      <c r="H1343" s="30"/>
      <c r="I1343" s="1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1" t="str">
        <f t="array" ref="J1343">IF(I1343&lt;&gt;"",INDEX(Def!$J$6:$L$10,MATCH(F1343,Def!$I$6:$I$10,0),MATCH(I1343,Def!$J$5:$L$5,0)),"")</f>
        <v/>
      </c>
      <c r="K1343" s="33"/>
      <c r="L1343" s="34" t="str">
        <f t="shared" si="1"/>
        <v/>
      </c>
      <c r="M1343" s="31"/>
    </row>
    <row r="1344" ht="13.5" customHeight="1">
      <c r="A1344" s="13"/>
      <c r="B1344" s="30"/>
      <c r="C1344" s="31"/>
      <c r="D1344" s="31"/>
      <c r="E1344" s="31"/>
      <c r="F1344" s="30"/>
      <c r="G1344" s="30"/>
      <c r="H1344" s="30"/>
      <c r="I1344" s="1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1" t="str">
        <f t="array" ref="J1344">IF(I1344&lt;&gt;"",INDEX(Def!$J$6:$L$10,MATCH(F1344,Def!$I$6:$I$10,0),MATCH(I1344,Def!$J$5:$L$5,0)),"")</f>
        <v/>
      </c>
      <c r="K1344" s="33"/>
      <c r="L1344" s="34" t="str">
        <f t="shared" si="1"/>
        <v/>
      </c>
      <c r="M1344" s="31"/>
    </row>
    <row r="1345" ht="13.5" customHeight="1">
      <c r="A1345" s="13"/>
      <c r="B1345" s="30"/>
      <c r="C1345" s="31"/>
      <c r="D1345" s="31"/>
      <c r="E1345" s="31"/>
      <c r="F1345" s="30"/>
      <c r="G1345" s="30"/>
      <c r="H1345" s="30"/>
      <c r="I1345" s="1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1" t="str">
        <f t="array" ref="J1345">IF(I1345&lt;&gt;"",INDEX(Def!$J$6:$L$10,MATCH(F1345,Def!$I$6:$I$10,0),MATCH(I1345,Def!$J$5:$L$5,0)),"")</f>
        <v/>
      </c>
      <c r="K1345" s="33"/>
      <c r="L1345" s="34" t="str">
        <f t="shared" si="1"/>
        <v/>
      </c>
      <c r="M1345" s="31"/>
    </row>
    <row r="1346" ht="13.5" customHeight="1">
      <c r="A1346" s="13"/>
      <c r="B1346" s="30"/>
      <c r="C1346" s="31"/>
      <c r="D1346" s="31"/>
      <c r="E1346" s="31"/>
      <c r="F1346" s="30"/>
      <c r="G1346" s="30"/>
      <c r="H1346" s="30"/>
      <c r="I1346" s="1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1" t="str">
        <f t="array" ref="J1346">IF(I1346&lt;&gt;"",INDEX(Def!$J$6:$L$10,MATCH(F1346,Def!$I$6:$I$10,0),MATCH(I1346,Def!$J$5:$L$5,0)),"")</f>
        <v/>
      </c>
      <c r="K1346" s="33"/>
      <c r="L1346" s="34" t="str">
        <f t="shared" si="1"/>
        <v/>
      </c>
      <c r="M1346" s="31"/>
    </row>
    <row r="1347" ht="13.5" customHeight="1">
      <c r="A1347" s="13"/>
      <c r="B1347" s="30"/>
      <c r="C1347" s="31"/>
      <c r="D1347" s="31"/>
      <c r="E1347" s="31"/>
      <c r="F1347" s="30"/>
      <c r="G1347" s="30"/>
      <c r="H1347" s="30"/>
      <c r="I1347" s="1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1" t="str">
        <f t="array" ref="J1347">IF(I1347&lt;&gt;"",INDEX(Def!$J$6:$L$10,MATCH(F1347,Def!$I$6:$I$10,0),MATCH(I1347,Def!$J$5:$L$5,0)),"")</f>
        <v/>
      </c>
      <c r="K1347" s="33"/>
      <c r="L1347" s="34" t="str">
        <f t="shared" si="1"/>
        <v/>
      </c>
      <c r="M1347" s="31"/>
    </row>
    <row r="1348" ht="13.5" customHeight="1">
      <c r="A1348" s="13"/>
      <c r="B1348" s="30"/>
      <c r="C1348" s="31"/>
      <c r="D1348" s="31"/>
      <c r="E1348" s="31"/>
      <c r="F1348" s="30"/>
      <c r="G1348" s="30"/>
      <c r="H1348" s="30"/>
      <c r="I1348" s="1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1" t="str">
        <f t="array" ref="J1348">IF(I1348&lt;&gt;"",INDEX(Def!$J$6:$L$10,MATCH(F1348,Def!$I$6:$I$10,0),MATCH(I1348,Def!$J$5:$L$5,0)),"")</f>
        <v/>
      </c>
      <c r="K1348" s="33"/>
      <c r="L1348" s="34" t="str">
        <f t="shared" si="1"/>
        <v/>
      </c>
      <c r="M1348" s="31"/>
    </row>
    <row r="1349" ht="13.5" customHeight="1">
      <c r="A1349" s="13"/>
      <c r="B1349" s="30"/>
      <c r="C1349" s="31"/>
      <c r="D1349" s="31"/>
      <c r="E1349" s="31"/>
      <c r="F1349" s="30"/>
      <c r="G1349" s="30"/>
      <c r="H1349" s="30"/>
      <c r="I1349" s="1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1" t="str">
        <f t="array" ref="J1349">IF(I1349&lt;&gt;"",INDEX(Def!$J$6:$L$10,MATCH(F1349,Def!$I$6:$I$10,0),MATCH(I1349,Def!$J$5:$L$5,0)),"")</f>
        <v/>
      </c>
      <c r="K1349" s="33"/>
      <c r="L1349" s="34" t="str">
        <f t="shared" si="1"/>
        <v/>
      </c>
      <c r="M1349" s="31"/>
    </row>
    <row r="1350" ht="13.5" customHeight="1">
      <c r="A1350" s="13"/>
      <c r="B1350" s="30"/>
      <c r="C1350" s="31"/>
      <c r="D1350" s="31"/>
      <c r="E1350" s="31"/>
      <c r="F1350" s="30"/>
      <c r="G1350" s="30"/>
      <c r="H1350" s="30"/>
      <c r="I1350" s="1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1" t="str">
        <f t="array" ref="J1350">IF(I1350&lt;&gt;"",INDEX(Def!$J$6:$L$10,MATCH(F1350,Def!$I$6:$I$10,0),MATCH(I1350,Def!$J$5:$L$5,0)),"")</f>
        <v/>
      </c>
      <c r="K1350" s="33"/>
      <c r="L1350" s="34" t="str">
        <f t="shared" si="1"/>
        <v/>
      </c>
      <c r="M1350" s="31"/>
    </row>
    <row r="1351" ht="13.5" customHeight="1">
      <c r="A1351" s="13"/>
      <c r="B1351" s="30"/>
      <c r="C1351" s="31"/>
      <c r="D1351" s="31"/>
      <c r="E1351" s="31"/>
      <c r="F1351" s="30"/>
      <c r="G1351" s="30"/>
      <c r="H1351" s="30"/>
      <c r="I1351" s="1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1" t="str">
        <f t="array" ref="J1351">IF(I1351&lt;&gt;"",INDEX(Def!$J$6:$L$10,MATCH(F1351,Def!$I$6:$I$10,0),MATCH(I1351,Def!$J$5:$L$5,0)),"")</f>
        <v/>
      </c>
      <c r="K1351" s="33"/>
      <c r="L1351" s="34" t="str">
        <f t="shared" si="1"/>
        <v/>
      </c>
      <c r="M1351" s="31"/>
    </row>
    <row r="1352" ht="13.5" customHeight="1">
      <c r="A1352" s="13"/>
      <c r="B1352" s="30"/>
      <c r="C1352" s="31"/>
      <c r="D1352" s="31"/>
      <c r="E1352" s="31"/>
      <c r="F1352" s="30"/>
      <c r="G1352" s="30"/>
      <c r="H1352" s="30"/>
      <c r="I1352" s="1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1" t="str">
        <f t="array" ref="J1352">IF(I1352&lt;&gt;"",INDEX(Def!$J$6:$L$10,MATCH(F1352,Def!$I$6:$I$10,0),MATCH(I1352,Def!$J$5:$L$5,0)),"")</f>
        <v/>
      </c>
      <c r="K1352" s="33"/>
      <c r="L1352" s="34" t="str">
        <f t="shared" si="1"/>
        <v/>
      </c>
      <c r="M1352" s="31"/>
    </row>
    <row r="1353" ht="13.5" customHeight="1">
      <c r="A1353" s="13"/>
      <c r="B1353" s="30"/>
      <c r="C1353" s="31"/>
      <c r="D1353" s="31"/>
      <c r="E1353" s="31"/>
      <c r="F1353" s="30"/>
      <c r="G1353" s="30"/>
      <c r="H1353" s="30"/>
      <c r="I1353" s="1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1" t="str">
        <f t="array" ref="J1353">IF(I1353&lt;&gt;"",INDEX(Def!$J$6:$L$10,MATCH(F1353,Def!$I$6:$I$10,0),MATCH(I1353,Def!$J$5:$L$5,0)),"")</f>
        <v/>
      </c>
      <c r="K1353" s="33"/>
      <c r="L1353" s="34" t="str">
        <f t="shared" si="1"/>
        <v/>
      </c>
      <c r="M1353" s="31"/>
    </row>
    <row r="1354" ht="13.5" customHeight="1">
      <c r="A1354" s="13"/>
      <c r="B1354" s="30"/>
      <c r="C1354" s="31"/>
      <c r="D1354" s="31"/>
      <c r="E1354" s="31"/>
      <c r="F1354" s="30"/>
      <c r="G1354" s="30"/>
      <c r="H1354" s="30"/>
      <c r="I1354" s="1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1" t="str">
        <f t="array" ref="J1354">IF(I1354&lt;&gt;"",INDEX(Def!$J$6:$L$10,MATCH(F1354,Def!$I$6:$I$10,0),MATCH(I1354,Def!$J$5:$L$5,0)),"")</f>
        <v/>
      </c>
      <c r="K1354" s="33"/>
      <c r="L1354" s="34" t="str">
        <f t="shared" si="1"/>
        <v/>
      </c>
      <c r="M1354" s="31"/>
    </row>
    <row r="1355" ht="13.5" customHeight="1">
      <c r="A1355" s="13"/>
      <c r="B1355" s="30"/>
      <c r="C1355" s="31"/>
      <c r="D1355" s="31"/>
      <c r="E1355" s="31"/>
      <c r="F1355" s="30"/>
      <c r="G1355" s="30"/>
      <c r="H1355" s="30"/>
      <c r="I1355" s="1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1" t="str">
        <f t="array" ref="J1355">IF(I1355&lt;&gt;"",INDEX(Def!$J$6:$L$10,MATCH(F1355,Def!$I$6:$I$10,0),MATCH(I1355,Def!$J$5:$L$5,0)),"")</f>
        <v/>
      </c>
      <c r="K1355" s="33"/>
      <c r="L1355" s="34" t="str">
        <f t="shared" si="1"/>
        <v/>
      </c>
      <c r="M1355" s="31"/>
    </row>
    <row r="1356" ht="13.5" customHeight="1">
      <c r="A1356" s="13"/>
      <c r="B1356" s="30"/>
      <c r="C1356" s="31"/>
      <c r="D1356" s="31"/>
      <c r="E1356" s="31"/>
      <c r="F1356" s="30"/>
      <c r="G1356" s="30"/>
      <c r="H1356" s="30"/>
      <c r="I1356" s="1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1" t="str">
        <f t="array" ref="J1356">IF(I1356&lt;&gt;"",INDEX(Def!$J$6:$L$10,MATCH(F1356,Def!$I$6:$I$10,0),MATCH(I1356,Def!$J$5:$L$5,0)),"")</f>
        <v/>
      </c>
      <c r="K1356" s="33"/>
      <c r="L1356" s="34" t="str">
        <f t="shared" si="1"/>
        <v/>
      </c>
      <c r="M1356" s="31"/>
    </row>
    <row r="1357" ht="13.5" customHeight="1">
      <c r="A1357" s="13"/>
      <c r="B1357" s="30"/>
      <c r="C1357" s="31"/>
      <c r="D1357" s="31"/>
      <c r="E1357" s="31"/>
      <c r="F1357" s="30"/>
      <c r="G1357" s="30"/>
      <c r="H1357" s="30"/>
      <c r="I1357" s="1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1" t="str">
        <f t="array" ref="J1357">IF(I1357&lt;&gt;"",INDEX(Def!$J$6:$L$10,MATCH(F1357,Def!$I$6:$I$10,0),MATCH(I1357,Def!$J$5:$L$5,0)),"")</f>
        <v/>
      </c>
      <c r="K1357" s="33"/>
      <c r="L1357" s="34" t="str">
        <f t="shared" si="1"/>
        <v/>
      </c>
      <c r="M1357" s="31"/>
    </row>
    <row r="1358" ht="13.5" customHeight="1">
      <c r="A1358" s="13"/>
      <c r="B1358" s="30"/>
      <c r="C1358" s="31"/>
      <c r="D1358" s="31"/>
      <c r="E1358" s="31"/>
      <c r="F1358" s="30"/>
      <c r="G1358" s="30"/>
      <c r="H1358" s="30"/>
      <c r="I1358" s="1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1" t="str">
        <f t="array" ref="J1358">IF(I1358&lt;&gt;"",INDEX(Def!$J$6:$L$10,MATCH(F1358,Def!$I$6:$I$10,0),MATCH(I1358,Def!$J$5:$L$5,0)),"")</f>
        <v/>
      </c>
      <c r="K1358" s="33"/>
      <c r="L1358" s="34" t="str">
        <f t="shared" si="1"/>
        <v/>
      </c>
      <c r="M1358" s="31"/>
    </row>
    <row r="1359" ht="13.5" customHeight="1">
      <c r="A1359" s="13"/>
      <c r="B1359" s="30"/>
      <c r="C1359" s="31"/>
      <c r="D1359" s="31"/>
      <c r="E1359" s="31"/>
      <c r="F1359" s="30"/>
      <c r="G1359" s="30"/>
      <c r="H1359" s="30"/>
      <c r="I1359" s="1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1" t="str">
        <f t="array" ref="J1359">IF(I1359&lt;&gt;"",INDEX(Def!$J$6:$L$10,MATCH(F1359,Def!$I$6:$I$10,0),MATCH(I1359,Def!$J$5:$L$5,0)),"")</f>
        <v/>
      </c>
      <c r="K1359" s="33"/>
      <c r="L1359" s="34" t="str">
        <f t="shared" si="1"/>
        <v/>
      </c>
      <c r="M1359" s="31"/>
    </row>
    <row r="1360" ht="13.5" customHeight="1">
      <c r="A1360" s="13"/>
      <c r="B1360" s="30"/>
      <c r="C1360" s="31"/>
      <c r="D1360" s="31"/>
      <c r="E1360" s="31"/>
      <c r="F1360" s="30"/>
      <c r="G1360" s="30"/>
      <c r="H1360" s="30"/>
      <c r="I1360" s="1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1" t="str">
        <f t="array" ref="J1360">IF(I1360&lt;&gt;"",INDEX(Def!$J$6:$L$10,MATCH(F1360,Def!$I$6:$I$10,0),MATCH(I1360,Def!$J$5:$L$5,0)),"")</f>
        <v/>
      </c>
      <c r="K1360" s="33"/>
      <c r="L1360" s="34" t="str">
        <f t="shared" si="1"/>
        <v/>
      </c>
      <c r="M1360" s="31"/>
    </row>
    <row r="1361" ht="13.5" customHeight="1">
      <c r="A1361" s="13"/>
      <c r="B1361" s="30"/>
      <c r="C1361" s="31"/>
      <c r="D1361" s="31"/>
      <c r="E1361" s="31"/>
      <c r="F1361" s="30"/>
      <c r="G1361" s="30"/>
      <c r="H1361" s="30"/>
      <c r="I1361" s="1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1" t="str">
        <f t="array" ref="J1361">IF(I1361&lt;&gt;"",INDEX(Def!$J$6:$L$10,MATCH(F1361,Def!$I$6:$I$10,0),MATCH(I1361,Def!$J$5:$L$5,0)),"")</f>
        <v/>
      </c>
      <c r="K1361" s="33"/>
      <c r="L1361" s="34" t="str">
        <f t="shared" si="1"/>
        <v/>
      </c>
      <c r="M1361" s="31"/>
    </row>
    <row r="1362" ht="13.5" customHeight="1">
      <c r="A1362" s="13"/>
      <c r="B1362" s="30"/>
      <c r="C1362" s="31"/>
      <c r="D1362" s="31"/>
      <c r="E1362" s="31"/>
      <c r="F1362" s="30"/>
      <c r="G1362" s="30"/>
      <c r="H1362" s="30"/>
      <c r="I1362" s="1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1" t="str">
        <f t="array" ref="J1362">IF(I1362&lt;&gt;"",INDEX(Def!$J$6:$L$10,MATCH(F1362,Def!$I$6:$I$10,0),MATCH(I1362,Def!$J$5:$L$5,0)),"")</f>
        <v/>
      </c>
      <c r="K1362" s="33"/>
      <c r="L1362" s="34" t="str">
        <f t="shared" si="1"/>
        <v/>
      </c>
      <c r="M1362" s="31"/>
    </row>
    <row r="1363" ht="13.5" customHeight="1">
      <c r="A1363" s="13"/>
      <c r="B1363" s="30"/>
      <c r="C1363" s="31"/>
      <c r="D1363" s="31"/>
      <c r="E1363" s="31"/>
      <c r="F1363" s="30"/>
      <c r="G1363" s="30"/>
      <c r="H1363" s="30"/>
      <c r="I1363" s="1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1" t="str">
        <f t="array" ref="J1363">IF(I1363&lt;&gt;"",INDEX(Def!$J$6:$L$10,MATCH(F1363,Def!$I$6:$I$10,0),MATCH(I1363,Def!$J$5:$L$5,0)),"")</f>
        <v/>
      </c>
      <c r="K1363" s="33"/>
      <c r="L1363" s="34" t="str">
        <f t="shared" si="1"/>
        <v/>
      </c>
      <c r="M1363" s="31"/>
    </row>
    <row r="1364" ht="13.5" customHeight="1">
      <c r="A1364" s="13"/>
      <c r="B1364" s="30"/>
      <c r="C1364" s="31"/>
      <c r="D1364" s="31"/>
      <c r="E1364" s="31"/>
      <c r="F1364" s="30"/>
      <c r="G1364" s="30"/>
      <c r="H1364" s="30"/>
      <c r="I1364" s="1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1" t="str">
        <f t="array" ref="J1364">IF(I1364&lt;&gt;"",INDEX(Def!$J$6:$L$10,MATCH(F1364,Def!$I$6:$I$10,0),MATCH(I1364,Def!$J$5:$L$5,0)),"")</f>
        <v/>
      </c>
      <c r="K1364" s="33"/>
      <c r="L1364" s="34" t="str">
        <f t="shared" si="1"/>
        <v/>
      </c>
      <c r="M1364" s="31"/>
    </row>
    <row r="1365" ht="13.5" customHeight="1">
      <c r="A1365" s="13"/>
      <c r="B1365" s="30"/>
      <c r="C1365" s="31"/>
      <c r="D1365" s="31"/>
      <c r="E1365" s="31"/>
      <c r="F1365" s="30"/>
      <c r="G1365" s="30"/>
      <c r="H1365" s="30"/>
      <c r="I1365" s="1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1" t="str">
        <f t="array" ref="J1365">IF(I1365&lt;&gt;"",INDEX(Def!$J$6:$L$10,MATCH(F1365,Def!$I$6:$I$10,0),MATCH(I1365,Def!$J$5:$L$5,0)),"")</f>
        <v/>
      </c>
      <c r="K1365" s="33"/>
      <c r="L1365" s="34" t="str">
        <f t="shared" si="1"/>
        <v/>
      </c>
      <c r="M1365" s="31"/>
    </row>
    <row r="1366" ht="13.5" customHeight="1">
      <c r="A1366" s="13"/>
      <c r="B1366" s="30"/>
      <c r="C1366" s="31"/>
      <c r="D1366" s="31"/>
      <c r="E1366" s="31"/>
      <c r="F1366" s="30"/>
      <c r="G1366" s="30"/>
      <c r="H1366" s="30"/>
      <c r="I1366" s="1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1" t="str">
        <f t="array" ref="J1366">IF(I1366&lt;&gt;"",INDEX(Def!$J$6:$L$10,MATCH(F1366,Def!$I$6:$I$10,0),MATCH(I1366,Def!$J$5:$L$5,0)),"")</f>
        <v/>
      </c>
      <c r="K1366" s="33"/>
      <c r="L1366" s="34" t="str">
        <f t="shared" si="1"/>
        <v/>
      </c>
      <c r="M1366" s="31"/>
    </row>
    <row r="1367" ht="13.5" customHeight="1">
      <c r="A1367" s="13"/>
      <c r="B1367" s="30"/>
      <c r="C1367" s="31"/>
      <c r="D1367" s="31"/>
      <c r="E1367" s="31"/>
      <c r="F1367" s="30"/>
      <c r="G1367" s="30"/>
      <c r="H1367" s="30"/>
      <c r="I1367" s="1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1" t="str">
        <f t="array" ref="J1367">IF(I1367&lt;&gt;"",INDEX(Def!$J$6:$L$10,MATCH(F1367,Def!$I$6:$I$10,0),MATCH(I1367,Def!$J$5:$L$5,0)),"")</f>
        <v/>
      </c>
      <c r="K1367" s="33"/>
      <c r="L1367" s="34" t="str">
        <f t="shared" si="1"/>
        <v/>
      </c>
      <c r="M1367" s="31"/>
    </row>
    <row r="1368" ht="13.5" customHeight="1">
      <c r="A1368" s="13"/>
      <c r="B1368" s="30"/>
      <c r="C1368" s="31"/>
      <c r="D1368" s="31"/>
      <c r="E1368" s="31"/>
      <c r="F1368" s="30"/>
      <c r="G1368" s="30"/>
      <c r="H1368" s="30"/>
      <c r="I1368" s="1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1" t="str">
        <f t="array" ref="J1368">IF(I1368&lt;&gt;"",INDEX(Def!$J$6:$L$10,MATCH(F1368,Def!$I$6:$I$10,0),MATCH(I1368,Def!$J$5:$L$5,0)),"")</f>
        <v/>
      </c>
      <c r="K1368" s="33"/>
      <c r="L1368" s="34" t="str">
        <f t="shared" si="1"/>
        <v/>
      </c>
      <c r="M1368" s="31"/>
    </row>
    <row r="1369" ht="13.5" customHeight="1">
      <c r="A1369" s="13"/>
      <c r="B1369" s="30"/>
      <c r="C1369" s="31"/>
      <c r="D1369" s="31"/>
      <c r="E1369" s="31"/>
      <c r="F1369" s="30"/>
      <c r="G1369" s="30"/>
      <c r="H1369" s="30"/>
      <c r="I1369" s="1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1" t="str">
        <f t="array" ref="J1369">IF(I1369&lt;&gt;"",INDEX(Def!$J$6:$L$10,MATCH(F1369,Def!$I$6:$I$10,0),MATCH(I1369,Def!$J$5:$L$5,0)),"")</f>
        <v/>
      </c>
      <c r="K1369" s="33"/>
      <c r="L1369" s="34" t="str">
        <f t="shared" si="1"/>
        <v/>
      </c>
      <c r="M1369" s="31"/>
    </row>
    <row r="1370" ht="13.5" customHeight="1">
      <c r="A1370" s="13"/>
      <c r="B1370" s="30"/>
      <c r="C1370" s="31"/>
      <c r="D1370" s="31"/>
      <c r="E1370" s="31"/>
      <c r="F1370" s="30"/>
      <c r="G1370" s="30"/>
      <c r="H1370" s="30"/>
      <c r="I1370" s="1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1" t="str">
        <f t="array" ref="J1370">IF(I1370&lt;&gt;"",INDEX(Def!$J$6:$L$10,MATCH(F1370,Def!$I$6:$I$10,0),MATCH(I1370,Def!$J$5:$L$5,0)),"")</f>
        <v/>
      </c>
      <c r="K1370" s="33"/>
      <c r="L1370" s="34" t="str">
        <f t="shared" si="1"/>
        <v/>
      </c>
      <c r="M1370" s="31"/>
    </row>
    <row r="1371" ht="13.5" customHeight="1">
      <c r="A1371" s="13"/>
      <c r="B1371" s="30"/>
      <c r="C1371" s="31"/>
      <c r="D1371" s="31"/>
      <c r="E1371" s="31"/>
      <c r="F1371" s="30"/>
      <c r="G1371" s="30"/>
      <c r="H1371" s="30"/>
      <c r="I1371" s="1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1" t="str">
        <f t="array" ref="J1371">IF(I1371&lt;&gt;"",INDEX(Def!$J$6:$L$10,MATCH(F1371,Def!$I$6:$I$10,0),MATCH(I1371,Def!$J$5:$L$5,0)),"")</f>
        <v/>
      </c>
      <c r="K1371" s="33"/>
      <c r="L1371" s="34" t="str">
        <f t="shared" si="1"/>
        <v/>
      </c>
      <c r="M1371" s="31"/>
    </row>
    <row r="1372" ht="13.5" customHeight="1">
      <c r="A1372" s="13"/>
      <c r="B1372" s="30"/>
      <c r="C1372" s="31"/>
      <c r="D1372" s="31"/>
      <c r="E1372" s="31"/>
      <c r="F1372" s="30"/>
      <c r="G1372" s="30"/>
      <c r="H1372" s="30"/>
      <c r="I1372" s="1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1" t="str">
        <f t="array" ref="J1372">IF(I1372&lt;&gt;"",INDEX(Def!$J$6:$L$10,MATCH(F1372,Def!$I$6:$I$10,0),MATCH(I1372,Def!$J$5:$L$5,0)),"")</f>
        <v/>
      </c>
      <c r="K1372" s="33"/>
      <c r="L1372" s="34" t="str">
        <f t="shared" si="1"/>
        <v/>
      </c>
      <c r="M1372" s="31"/>
    </row>
    <row r="1373" ht="13.5" customHeight="1">
      <c r="A1373" s="13"/>
      <c r="B1373" s="30"/>
      <c r="C1373" s="31"/>
      <c r="D1373" s="31"/>
      <c r="E1373" s="31"/>
      <c r="F1373" s="30"/>
      <c r="G1373" s="30"/>
      <c r="H1373" s="30"/>
      <c r="I1373" s="1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1" t="str">
        <f t="array" ref="J1373">IF(I1373&lt;&gt;"",INDEX(Def!$J$6:$L$10,MATCH(F1373,Def!$I$6:$I$10,0),MATCH(I1373,Def!$J$5:$L$5,0)),"")</f>
        <v/>
      </c>
      <c r="K1373" s="33"/>
      <c r="L1373" s="34" t="str">
        <f t="shared" si="1"/>
        <v/>
      </c>
      <c r="M1373" s="31"/>
    </row>
    <row r="1374" ht="13.5" customHeight="1">
      <c r="A1374" s="13"/>
      <c r="B1374" s="30"/>
      <c r="C1374" s="31"/>
      <c r="D1374" s="31"/>
      <c r="E1374" s="31"/>
      <c r="F1374" s="30"/>
      <c r="G1374" s="30"/>
      <c r="H1374" s="30"/>
      <c r="I1374" s="1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1" t="str">
        <f t="array" ref="J1374">IF(I1374&lt;&gt;"",INDEX(Def!$J$6:$L$10,MATCH(F1374,Def!$I$6:$I$10,0),MATCH(I1374,Def!$J$5:$L$5,0)),"")</f>
        <v/>
      </c>
      <c r="K1374" s="33"/>
      <c r="L1374" s="34" t="str">
        <f t="shared" si="1"/>
        <v/>
      </c>
      <c r="M1374" s="31"/>
    </row>
    <row r="1375" ht="13.5" customHeight="1">
      <c r="A1375" s="13"/>
      <c r="B1375" s="30"/>
      <c r="C1375" s="31"/>
      <c r="D1375" s="31"/>
      <c r="E1375" s="31"/>
      <c r="F1375" s="30"/>
      <c r="G1375" s="30"/>
      <c r="H1375" s="30"/>
      <c r="I1375" s="1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1" t="str">
        <f t="array" ref="J1375">IF(I1375&lt;&gt;"",INDEX(Def!$J$6:$L$10,MATCH(F1375,Def!$I$6:$I$10,0),MATCH(I1375,Def!$J$5:$L$5,0)),"")</f>
        <v/>
      </c>
      <c r="K1375" s="33"/>
      <c r="L1375" s="34" t="str">
        <f t="shared" si="1"/>
        <v/>
      </c>
      <c r="M1375" s="31"/>
    </row>
    <row r="1376" ht="13.5" customHeight="1">
      <c r="A1376" s="13"/>
      <c r="B1376" s="30"/>
      <c r="C1376" s="31"/>
      <c r="D1376" s="31"/>
      <c r="E1376" s="31"/>
      <c r="F1376" s="30"/>
      <c r="G1376" s="30"/>
      <c r="H1376" s="30"/>
      <c r="I1376" s="1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1" t="str">
        <f t="array" ref="J1376">IF(I1376&lt;&gt;"",INDEX(Def!$J$6:$L$10,MATCH(F1376,Def!$I$6:$I$10,0),MATCH(I1376,Def!$J$5:$L$5,0)),"")</f>
        <v/>
      </c>
      <c r="K1376" s="33"/>
      <c r="L1376" s="34" t="str">
        <f t="shared" si="1"/>
        <v/>
      </c>
      <c r="M1376" s="31"/>
    </row>
    <row r="1377" ht="13.5" customHeight="1">
      <c r="A1377" s="13"/>
      <c r="B1377" s="30"/>
      <c r="C1377" s="31"/>
      <c r="D1377" s="31"/>
      <c r="E1377" s="31"/>
      <c r="F1377" s="30"/>
      <c r="G1377" s="30"/>
      <c r="H1377" s="30"/>
      <c r="I1377" s="1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1" t="str">
        <f t="array" ref="J1377">IF(I1377&lt;&gt;"",INDEX(Def!$J$6:$L$10,MATCH(F1377,Def!$I$6:$I$10,0),MATCH(I1377,Def!$J$5:$L$5,0)),"")</f>
        <v/>
      </c>
      <c r="K1377" s="33"/>
      <c r="L1377" s="34" t="str">
        <f t="shared" si="1"/>
        <v/>
      </c>
      <c r="M1377" s="31"/>
    </row>
    <row r="1378" ht="13.5" customHeight="1">
      <c r="A1378" s="13"/>
      <c r="B1378" s="30"/>
      <c r="C1378" s="31"/>
      <c r="D1378" s="31"/>
      <c r="E1378" s="31"/>
      <c r="F1378" s="30"/>
      <c r="G1378" s="30"/>
      <c r="H1378" s="30"/>
      <c r="I1378" s="1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1" t="str">
        <f t="array" ref="J1378">IF(I1378&lt;&gt;"",INDEX(Def!$J$6:$L$10,MATCH(F1378,Def!$I$6:$I$10,0),MATCH(I1378,Def!$J$5:$L$5,0)),"")</f>
        <v/>
      </c>
      <c r="K1378" s="33"/>
      <c r="L1378" s="34" t="str">
        <f t="shared" si="1"/>
        <v/>
      </c>
      <c r="M1378" s="31"/>
    </row>
    <row r="1379" ht="13.5" customHeight="1">
      <c r="A1379" s="13"/>
      <c r="B1379" s="30"/>
      <c r="C1379" s="31"/>
      <c r="D1379" s="31"/>
      <c r="E1379" s="31"/>
      <c r="F1379" s="30"/>
      <c r="G1379" s="30"/>
      <c r="H1379" s="30"/>
      <c r="I1379" s="1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1" t="str">
        <f t="array" ref="J1379">IF(I1379&lt;&gt;"",INDEX(Def!$J$6:$L$10,MATCH(F1379,Def!$I$6:$I$10,0),MATCH(I1379,Def!$J$5:$L$5,0)),"")</f>
        <v/>
      </c>
      <c r="K1379" s="33"/>
      <c r="L1379" s="34" t="str">
        <f t="shared" si="1"/>
        <v/>
      </c>
      <c r="M1379" s="31"/>
    </row>
    <row r="1380" ht="13.5" customHeight="1">
      <c r="A1380" s="13"/>
      <c r="B1380" s="30"/>
      <c r="C1380" s="31"/>
      <c r="D1380" s="31"/>
      <c r="E1380" s="31"/>
      <c r="F1380" s="30"/>
      <c r="G1380" s="30"/>
      <c r="H1380" s="30"/>
      <c r="I1380" s="1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1" t="str">
        <f t="array" ref="J1380">IF(I1380&lt;&gt;"",INDEX(Def!$J$6:$L$10,MATCH(F1380,Def!$I$6:$I$10,0),MATCH(I1380,Def!$J$5:$L$5,0)),"")</f>
        <v/>
      </c>
      <c r="K1380" s="33"/>
      <c r="L1380" s="34" t="str">
        <f t="shared" si="1"/>
        <v/>
      </c>
      <c r="M1380" s="31"/>
    </row>
    <row r="1381" ht="13.5" customHeight="1">
      <c r="A1381" s="13"/>
      <c r="B1381" s="30"/>
      <c r="C1381" s="31"/>
      <c r="D1381" s="31"/>
      <c r="E1381" s="31"/>
      <c r="F1381" s="30"/>
      <c r="G1381" s="30"/>
      <c r="H1381" s="30"/>
      <c r="I1381" s="1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1" t="str">
        <f t="array" ref="J1381">IF(I1381&lt;&gt;"",INDEX(Def!$J$6:$L$10,MATCH(F1381,Def!$I$6:$I$10,0),MATCH(I1381,Def!$J$5:$L$5,0)),"")</f>
        <v/>
      </c>
      <c r="K1381" s="33"/>
      <c r="L1381" s="34" t="str">
        <f t="shared" si="1"/>
        <v/>
      </c>
      <c r="M1381" s="31"/>
    </row>
    <row r="1382" ht="13.5" customHeight="1">
      <c r="A1382" s="13"/>
      <c r="B1382" s="30"/>
      <c r="C1382" s="31"/>
      <c r="D1382" s="31"/>
      <c r="E1382" s="31"/>
      <c r="F1382" s="30"/>
      <c r="G1382" s="30"/>
      <c r="H1382" s="30"/>
      <c r="I1382" s="1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1" t="str">
        <f t="array" ref="J1382">IF(I1382&lt;&gt;"",INDEX(Def!$J$6:$L$10,MATCH(F1382,Def!$I$6:$I$10,0),MATCH(I1382,Def!$J$5:$L$5,0)),"")</f>
        <v/>
      </c>
      <c r="K1382" s="33"/>
      <c r="L1382" s="34" t="str">
        <f t="shared" si="1"/>
        <v/>
      </c>
      <c r="M1382" s="31"/>
    </row>
    <row r="1383" ht="13.5" customHeight="1">
      <c r="A1383" s="13"/>
      <c r="B1383" s="30"/>
      <c r="C1383" s="31"/>
      <c r="D1383" s="31"/>
      <c r="E1383" s="31"/>
      <c r="F1383" s="30"/>
      <c r="G1383" s="30"/>
      <c r="H1383" s="30"/>
      <c r="I1383" s="1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1" t="str">
        <f t="array" ref="J1383">IF(I1383&lt;&gt;"",INDEX(Def!$J$6:$L$10,MATCH(F1383,Def!$I$6:$I$10,0),MATCH(I1383,Def!$J$5:$L$5,0)),"")</f>
        <v/>
      </c>
      <c r="K1383" s="33"/>
      <c r="L1383" s="34" t="str">
        <f t="shared" si="1"/>
        <v/>
      </c>
      <c r="M1383" s="31"/>
    </row>
    <row r="1384" ht="13.5" customHeight="1">
      <c r="A1384" s="13"/>
      <c r="B1384" s="30"/>
      <c r="C1384" s="31"/>
      <c r="D1384" s="31"/>
      <c r="E1384" s="31"/>
      <c r="F1384" s="30"/>
      <c r="G1384" s="30"/>
      <c r="H1384" s="30"/>
      <c r="I1384" s="1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1" t="str">
        <f t="array" ref="J1384">IF(I1384&lt;&gt;"",INDEX(Def!$J$6:$L$10,MATCH(F1384,Def!$I$6:$I$10,0),MATCH(I1384,Def!$J$5:$L$5,0)),"")</f>
        <v/>
      </c>
      <c r="K1384" s="33"/>
      <c r="L1384" s="34" t="str">
        <f t="shared" si="1"/>
        <v/>
      </c>
      <c r="M1384" s="31"/>
    </row>
    <row r="1385" ht="13.5" customHeight="1">
      <c r="A1385" s="13"/>
      <c r="B1385" s="30"/>
      <c r="C1385" s="31"/>
      <c r="D1385" s="31"/>
      <c r="E1385" s="31"/>
      <c r="F1385" s="30"/>
      <c r="G1385" s="30"/>
      <c r="H1385" s="30"/>
      <c r="I1385" s="1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1" t="str">
        <f t="array" ref="J1385">IF(I1385&lt;&gt;"",INDEX(Def!$J$6:$L$10,MATCH(F1385,Def!$I$6:$I$10,0),MATCH(I1385,Def!$J$5:$L$5,0)),"")</f>
        <v/>
      </c>
      <c r="K1385" s="33"/>
      <c r="L1385" s="34" t="str">
        <f t="shared" si="1"/>
        <v/>
      </c>
      <c r="M1385" s="31"/>
    </row>
    <row r="1386" ht="13.5" customHeight="1">
      <c r="A1386" s="13"/>
      <c r="B1386" s="30"/>
      <c r="C1386" s="31"/>
      <c r="D1386" s="31"/>
      <c r="E1386" s="31"/>
      <c r="F1386" s="30"/>
      <c r="G1386" s="30"/>
      <c r="H1386" s="30"/>
      <c r="I1386" s="1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1" t="str">
        <f t="array" ref="J1386">IF(I1386&lt;&gt;"",INDEX(Def!$J$6:$L$10,MATCH(F1386,Def!$I$6:$I$10,0),MATCH(I1386,Def!$J$5:$L$5,0)),"")</f>
        <v/>
      </c>
      <c r="K1386" s="33"/>
      <c r="L1386" s="34" t="str">
        <f t="shared" si="1"/>
        <v/>
      </c>
      <c r="M1386" s="31"/>
    </row>
    <row r="1387" ht="13.5" customHeight="1">
      <c r="A1387" s="13"/>
      <c r="B1387" s="30"/>
      <c r="C1387" s="31"/>
      <c r="D1387" s="31"/>
      <c r="E1387" s="31"/>
      <c r="F1387" s="30"/>
      <c r="G1387" s="30"/>
      <c r="H1387" s="30"/>
      <c r="I1387" s="1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1" t="str">
        <f t="array" ref="J1387">IF(I1387&lt;&gt;"",INDEX(Def!$J$6:$L$10,MATCH(F1387,Def!$I$6:$I$10,0),MATCH(I1387,Def!$J$5:$L$5,0)),"")</f>
        <v/>
      </c>
      <c r="K1387" s="33"/>
      <c r="L1387" s="34" t="str">
        <f t="shared" si="1"/>
        <v/>
      </c>
      <c r="M1387" s="31"/>
    </row>
    <row r="1388" ht="13.5" customHeight="1">
      <c r="A1388" s="13"/>
      <c r="B1388" s="30"/>
      <c r="C1388" s="31"/>
      <c r="D1388" s="31"/>
      <c r="E1388" s="31"/>
      <c r="F1388" s="30"/>
      <c r="G1388" s="30"/>
      <c r="H1388" s="30"/>
      <c r="I1388" s="1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1" t="str">
        <f t="array" ref="J1388">IF(I1388&lt;&gt;"",INDEX(Def!$J$6:$L$10,MATCH(F1388,Def!$I$6:$I$10,0),MATCH(I1388,Def!$J$5:$L$5,0)),"")</f>
        <v/>
      </c>
      <c r="K1388" s="33"/>
      <c r="L1388" s="34" t="str">
        <f t="shared" si="1"/>
        <v/>
      </c>
      <c r="M1388" s="31"/>
    </row>
    <row r="1389" ht="13.5" customHeight="1">
      <c r="A1389" s="13"/>
      <c r="B1389" s="30"/>
      <c r="C1389" s="31"/>
      <c r="D1389" s="31"/>
      <c r="E1389" s="31"/>
      <c r="F1389" s="30"/>
      <c r="G1389" s="30"/>
      <c r="H1389" s="30"/>
      <c r="I1389" s="1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1" t="str">
        <f t="array" ref="J1389">IF(I1389&lt;&gt;"",INDEX(Def!$J$6:$L$10,MATCH(F1389,Def!$I$6:$I$10,0),MATCH(I1389,Def!$J$5:$L$5,0)),"")</f>
        <v/>
      </c>
      <c r="K1389" s="33"/>
      <c r="L1389" s="34" t="str">
        <f t="shared" si="1"/>
        <v/>
      </c>
      <c r="M1389" s="31"/>
    </row>
    <row r="1390" ht="13.5" customHeight="1">
      <c r="A1390" s="13"/>
      <c r="B1390" s="30"/>
      <c r="C1390" s="31"/>
      <c r="D1390" s="31"/>
      <c r="E1390" s="31"/>
      <c r="F1390" s="30"/>
      <c r="G1390" s="30"/>
      <c r="H1390" s="30"/>
      <c r="I1390" s="1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1" t="str">
        <f t="array" ref="J1390">IF(I1390&lt;&gt;"",INDEX(Def!$J$6:$L$10,MATCH(F1390,Def!$I$6:$I$10,0),MATCH(I1390,Def!$J$5:$L$5,0)),"")</f>
        <v/>
      </c>
      <c r="K1390" s="33"/>
      <c r="L1390" s="34" t="str">
        <f t="shared" si="1"/>
        <v/>
      </c>
      <c r="M1390" s="31"/>
    </row>
    <row r="1391" ht="13.5" customHeight="1">
      <c r="A1391" s="13"/>
      <c r="B1391" s="30"/>
      <c r="C1391" s="31"/>
      <c r="D1391" s="31"/>
      <c r="E1391" s="31"/>
      <c r="F1391" s="30"/>
      <c r="G1391" s="30"/>
      <c r="H1391" s="30"/>
      <c r="I1391" s="1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1" t="str">
        <f t="array" ref="J1391">IF(I1391&lt;&gt;"",INDEX(Def!$J$6:$L$10,MATCH(F1391,Def!$I$6:$I$10,0),MATCH(I1391,Def!$J$5:$L$5,0)),"")</f>
        <v/>
      </c>
      <c r="K1391" s="33"/>
      <c r="L1391" s="34" t="str">
        <f t="shared" si="1"/>
        <v/>
      </c>
      <c r="M1391" s="31"/>
    </row>
    <row r="1392" ht="13.5" customHeight="1">
      <c r="A1392" s="13"/>
      <c r="B1392" s="30"/>
      <c r="C1392" s="31"/>
      <c r="D1392" s="31"/>
      <c r="E1392" s="31"/>
      <c r="F1392" s="30"/>
      <c r="G1392" s="30"/>
      <c r="H1392" s="30"/>
      <c r="I1392" s="1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1" t="str">
        <f t="array" ref="J1392">IF(I1392&lt;&gt;"",INDEX(Def!$J$6:$L$10,MATCH(F1392,Def!$I$6:$I$10,0),MATCH(I1392,Def!$J$5:$L$5,0)),"")</f>
        <v/>
      </c>
      <c r="K1392" s="33"/>
      <c r="L1392" s="34" t="str">
        <f t="shared" si="1"/>
        <v/>
      </c>
      <c r="M1392" s="31"/>
    </row>
    <row r="1393" ht="13.5" customHeight="1">
      <c r="A1393" s="13"/>
      <c r="B1393" s="30"/>
      <c r="C1393" s="31"/>
      <c r="D1393" s="31"/>
      <c r="E1393" s="31"/>
      <c r="F1393" s="30"/>
      <c r="G1393" s="30"/>
      <c r="H1393" s="30"/>
      <c r="I1393" s="1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1" t="str">
        <f t="array" ref="J1393">IF(I1393&lt;&gt;"",INDEX(Def!$J$6:$L$10,MATCH(F1393,Def!$I$6:$I$10,0),MATCH(I1393,Def!$J$5:$L$5,0)),"")</f>
        <v/>
      </c>
      <c r="K1393" s="33"/>
      <c r="L1393" s="34" t="str">
        <f t="shared" si="1"/>
        <v/>
      </c>
      <c r="M1393" s="31"/>
    </row>
    <row r="1394" ht="13.5" customHeight="1">
      <c r="A1394" s="13"/>
      <c r="B1394" s="30"/>
      <c r="C1394" s="31"/>
      <c r="D1394" s="31"/>
      <c r="E1394" s="31"/>
      <c r="F1394" s="30"/>
      <c r="G1394" s="30"/>
      <c r="H1394" s="30"/>
      <c r="I1394" s="1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1" t="str">
        <f t="array" ref="J1394">IF(I1394&lt;&gt;"",INDEX(Def!$J$6:$L$10,MATCH(F1394,Def!$I$6:$I$10,0),MATCH(I1394,Def!$J$5:$L$5,0)),"")</f>
        <v/>
      </c>
      <c r="K1394" s="33"/>
      <c r="L1394" s="34" t="str">
        <f t="shared" si="1"/>
        <v/>
      </c>
      <c r="M1394" s="31"/>
    </row>
    <row r="1395" ht="13.5" customHeight="1">
      <c r="A1395" s="13"/>
      <c r="B1395" s="30"/>
      <c r="C1395" s="31"/>
      <c r="D1395" s="31"/>
      <c r="E1395" s="31"/>
      <c r="F1395" s="30"/>
      <c r="G1395" s="30"/>
      <c r="H1395" s="30"/>
      <c r="I1395" s="1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1" t="str">
        <f t="array" ref="J1395">IF(I1395&lt;&gt;"",INDEX(Def!$J$6:$L$10,MATCH(F1395,Def!$I$6:$I$10,0),MATCH(I1395,Def!$J$5:$L$5,0)),"")</f>
        <v/>
      </c>
      <c r="K1395" s="33"/>
      <c r="L1395" s="34" t="str">
        <f t="shared" si="1"/>
        <v/>
      </c>
      <c r="M1395" s="31"/>
    </row>
    <row r="1396" ht="13.5" customHeight="1">
      <c r="A1396" s="13"/>
      <c r="B1396" s="30"/>
      <c r="C1396" s="31"/>
      <c r="D1396" s="31"/>
      <c r="E1396" s="31"/>
      <c r="F1396" s="30"/>
      <c r="G1396" s="30"/>
      <c r="H1396" s="30"/>
      <c r="I1396" s="1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1" t="str">
        <f t="array" ref="J1396">IF(I1396&lt;&gt;"",INDEX(Def!$J$6:$L$10,MATCH(F1396,Def!$I$6:$I$10,0),MATCH(I1396,Def!$J$5:$L$5,0)),"")</f>
        <v/>
      </c>
      <c r="K1396" s="33"/>
      <c r="L1396" s="34" t="str">
        <f t="shared" si="1"/>
        <v/>
      </c>
      <c r="M1396" s="31"/>
    </row>
    <row r="1397" ht="13.5" customHeight="1">
      <c r="A1397" s="13"/>
      <c r="B1397" s="30"/>
      <c r="C1397" s="31"/>
      <c r="D1397" s="31"/>
      <c r="E1397" s="31"/>
      <c r="F1397" s="30"/>
      <c r="G1397" s="30"/>
      <c r="H1397" s="30"/>
      <c r="I1397" s="1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1" t="str">
        <f t="array" ref="J1397">IF(I1397&lt;&gt;"",INDEX(Def!$J$6:$L$10,MATCH(F1397,Def!$I$6:$I$10,0),MATCH(I1397,Def!$J$5:$L$5,0)),"")</f>
        <v/>
      </c>
      <c r="K1397" s="33"/>
      <c r="L1397" s="34" t="str">
        <f t="shared" si="1"/>
        <v/>
      </c>
      <c r="M1397" s="31"/>
    </row>
    <row r="1398" ht="13.5" customHeight="1">
      <c r="A1398" s="13"/>
      <c r="B1398" s="30"/>
      <c r="C1398" s="31"/>
      <c r="D1398" s="31"/>
      <c r="E1398" s="31"/>
      <c r="F1398" s="30"/>
      <c r="G1398" s="30"/>
      <c r="H1398" s="30"/>
      <c r="I1398" s="1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1" t="str">
        <f t="array" ref="J1398">IF(I1398&lt;&gt;"",INDEX(Def!$J$6:$L$10,MATCH(F1398,Def!$I$6:$I$10,0),MATCH(I1398,Def!$J$5:$L$5,0)),"")</f>
        <v/>
      </c>
      <c r="K1398" s="33"/>
      <c r="L1398" s="34" t="str">
        <f t="shared" si="1"/>
        <v/>
      </c>
      <c r="M1398" s="31"/>
    </row>
    <row r="1399" ht="13.5" customHeight="1">
      <c r="A1399" s="13"/>
      <c r="B1399" s="30"/>
      <c r="C1399" s="31"/>
      <c r="D1399" s="31"/>
      <c r="E1399" s="31"/>
      <c r="F1399" s="30"/>
      <c r="G1399" s="30"/>
      <c r="H1399" s="30"/>
      <c r="I1399" s="1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1" t="str">
        <f t="array" ref="J1399">IF(I1399&lt;&gt;"",INDEX(Def!$J$6:$L$10,MATCH(F1399,Def!$I$6:$I$10,0),MATCH(I1399,Def!$J$5:$L$5,0)),"")</f>
        <v/>
      </c>
      <c r="K1399" s="33"/>
      <c r="L1399" s="34" t="str">
        <f t="shared" si="1"/>
        <v/>
      </c>
      <c r="M1399" s="31"/>
    </row>
    <row r="1400" ht="13.5" customHeight="1">
      <c r="A1400" s="13"/>
      <c r="B1400" s="30"/>
      <c r="C1400" s="31"/>
      <c r="D1400" s="31"/>
      <c r="E1400" s="31"/>
      <c r="F1400" s="30"/>
      <c r="G1400" s="30"/>
      <c r="H1400" s="30"/>
      <c r="I1400" s="1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1" t="str">
        <f t="array" ref="J1400">IF(I1400&lt;&gt;"",INDEX(Def!$J$6:$L$10,MATCH(F1400,Def!$I$6:$I$10,0),MATCH(I1400,Def!$J$5:$L$5,0)),"")</f>
        <v/>
      </c>
      <c r="K1400" s="33"/>
      <c r="L1400" s="34" t="str">
        <f t="shared" si="1"/>
        <v/>
      </c>
      <c r="M1400" s="31"/>
    </row>
    <row r="1401" ht="13.5" customHeight="1">
      <c r="A1401" s="13"/>
      <c r="B1401" s="30"/>
      <c r="C1401" s="31"/>
      <c r="D1401" s="31"/>
      <c r="E1401" s="31"/>
      <c r="F1401" s="30"/>
      <c r="G1401" s="30"/>
      <c r="H1401" s="30"/>
      <c r="I1401" s="1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1" t="str">
        <f t="array" ref="J1401">IF(I1401&lt;&gt;"",INDEX(Def!$J$6:$L$10,MATCH(F1401,Def!$I$6:$I$10,0),MATCH(I1401,Def!$J$5:$L$5,0)),"")</f>
        <v/>
      </c>
      <c r="K1401" s="33"/>
      <c r="L1401" s="34" t="str">
        <f t="shared" si="1"/>
        <v/>
      </c>
      <c r="M1401" s="31"/>
    </row>
    <row r="1402" ht="13.5" customHeight="1">
      <c r="A1402" s="13"/>
      <c r="B1402" s="30"/>
      <c r="C1402" s="31"/>
      <c r="D1402" s="31"/>
      <c r="E1402" s="31"/>
      <c r="F1402" s="30"/>
      <c r="G1402" s="30"/>
      <c r="H1402" s="30"/>
      <c r="I1402" s="1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1" t="str">
        <f t="array" ref="J1402">IF(I1402&lt;&gt;"",INDEX(Def!$J$6:$L$10,MATCH(F1402,Def!$I$6:$I$10,0),MATCH(I1402,Def!$J$5:$L$5,0)),"")</f>
        <v/>
      </c>
      <c r="K1402" s="33"/>
      <c r="L1402" s="34" t="str">
        <f t="shared" si="1"/>
        <v/>
      </c>
      <c r="M1402" s="31"/>
    </row>
    <row r="1403" ht="13.5" customHeight="1">
      <c r="A1403" s="13"/>
      <c r="B1403" s="30"/>
      <c r="C1403" s="31"/>
      <c r="D1403" s="31"/>
      <c r="E1403" s="31"/>
      <c r="F1403" s="30"/>
      <c r="G1403" s="30"/>
      <c r="H1403" s="30"/>
      <c r="I1403" s="1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1" t="str">
        <f t="array" ref="J1403">IF(I1403&lt;&gt;"",INDEX(Def!$J$6:$L$10,MATCH(F1403,Def!$I$6:$I$10,0),MATCH(I1403,Def!$J$5:$L$5,0)),"")</f>
        <v/>
      </c>
      <c r="K1403" s="33"/>
      <c r="L1403" s="34" t="str">
        <f t="shared" si="1"/>
        <v/>
      </c>
      <c r="M1403" s="31"/>
    </row>
    <row r="1404" ht="13.5" customHeight="1">
      <c r="A1404" s="13"/>
      <c r="B1404" s="30"/>
      <c r="C1404" s="31"/>
      <c r="D1404" s="31"/>
      <c r="E1404" s="31"/>
      <c r="F1404" s="30"/>
      <c r="G1404" s="30"/>
      <c r="H1404" s="30"/>
      <c r="I1404" s="1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1" t="str">
        <f t="array" ref="J1404">IF(I1404&lt;&gt;"",INDEX(Def!$J$6:$L$10,MATCH(F1404,Def!$I$6:$I$10,0),MATCH(I1404,Def!$J$5:$L$5,0)),"")</f>
        <v/>
      </c>
      <c r="K1404" s="33"/>
      <c r="L1404" s="34" t="str">
        <f t="shared" si="1"/>
        <v/>
      </c>
      <c r="M1404" s="31"/>
    </row>
    <row r="1405" ht="13.5" customHeight="1">
      <c r="A1405" s="13"/>
      <c r="B1405" s="30"/>
      <c r="C1405" s="31"/>
      <c r="D1405" s="31"/>
      <c r="E1405" s="31"/>
      <c r="F1405" s="30"/>
      <c r="G1405" s="30"/>
      <c r="H1405" s="30"/>
      <c r="I1405" s="1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1" t="str">
        <f t="array" ref="J1405">IF(I1405&lt;&gt;"",INDEX(Def!$J$6:$L$10,MATCH(F1405,Def!$I$6:$I$10,0),MATCH(I1405,Def!$J$5:$L$5,0)),"")</f>
        <v/>
      </c>
      <c r="K1405" s="33"/>
      <c r="L1405" s="34" t="str">
        <f t="shared" si="1"/>
        <v/>
      </c>
      <c r="M1405" s="31"/>
    </row>
    <row r="1406" ht="13.5" customHeight="1">
      <c r="A1406" s="13"/>
      <c r="B1406" s="30"/>
      <c r="C1406" s="31"/>
      <c r="D1406" s="31"/>
      <c r="E1406" s="31"/>
      <c r="F1406" s="30"/>
      <c r="G1406" s="30"/>
      <c r="H1406" s="30"/>
      <c r="I1406" s="1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1" t="str">
        <f t="array" ref="J1406">IF(I1406&lt;&gt;"",INDEX(Def!$J$6:$L$10,MATCH(F1406,Def!$I$6:$I$10,0),MATCH(I1406,Def!$J$5:$L$5,0)),"")</f>
        <v/>
      </c>
      <c r="K1406" s="33"/>
      <c r="L1406" s="34" t="str">
        <f t="shared" si="1"/>
        <v/>
      </c>
      <c r="M1406" s="31"/>
    </row>
    <row r="1407" ht="13.5" customHeight="1">
      <c r="A1407" s="13"/>
      <c r="B1407" s="30"/>
      <c r="C1407" s="31"/>
      <c r="D1407" s="31"/>
      <c r="E1407" s="31"/>
      <c r="F1407" s="30"/>
      <c r="G1407" s="30"/>
      <c r="H1407" s="30"/>
      <c r="I1407" s="1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1" t="str">
        <f t="array" ref="J1407">IF(I1407&lt;&gt;"",INDEX(Def!$J$6:$L$10,MATCH(F1407,Def!$I$6:$I$10,0),MATCH(I1407,Def!$J$5:$L$5,0)),"")</f>
        <v/>
      </c>
      <c r="K1407" s="33"/>
      <c r="L1407" s="34" t="str">
        <f t="shared" si="1"/>
        <v/>
      </c>
      <c r="M1407" s="31"/>
    </row>
    <row r="1408" ht="13.5" customHeight="1">
      <c r="A1408" s="13"/>
      <c r="B1408" s="30"/>
      <c r="C1408" s="31"/>
      <c r="D1408" s="31"/>
      <c r="E1408" s="31"/>
      <c r="F1408" s="30"/>
      <c r="G1408" s="30"/>
      <c r="H1408" s="30"/>
      <c r="I1408" s="1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1" t="str">
        <f t="array" ref="J1408">IF(I1408&lt;&gt;"",INDEX(Def!$J$6:$L$10,MATCH(F1408,Def!$I$6:$I$10,0),MATCH(I1408,Def!$J$5:$L$5,0)),"")</f>
        <v/>
      </c>
      <c r="K1408" s="33"/>
      <c r="L1408" s="34" t="str">
        <f t="shared" si="1"/>
        <v/>
      </c>
      <c r="M1408" s="31"/>
    </row>
    <row r="1409" ht="13.5" customHeight="1">
      <c r="A1409" s="13"/>
      <c r="B1409" s="30"/>
      <c r="C1409" s="31"/>
      <c r="D1409" s="31"/>
      <c r="E1409" s="31"/>
      <c r="F1409" s="30"/>
      <c r="G1409" s="30"/>
      <c r="H1409" s="30"/>
      <c r="I1409" s="1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1" t="str">
        <f t="array" ref="J1409">IF(I1409&lt;&gt;"",INDEX(Def!$J$6:$L$10,MATCH(F1409,Def!$I$6:$I$10,0),MATCH(I1409,Def!$J$5:$L$5,0)),"")</f>
        <v/>
      </c>
      <c r="K1409" s="33"/>
      <c r="L1409" s="34" t="str">
        <f t="shared" si="1"/>
        <v/>
      </c>
      <c r="M1409" s="31"/>
    </row>
    <row r="1410" ht="13.5" customHeight="1">
      <c r="A1410" s="13"/>
      <c r="B1410" s="30"/>
      <c r="C1410" s="31"/>
      <c r="D1410" s="31"/>
      <c r="E1410" s="31"/>
      <c r="F1410" s="30"/>
      <c r="G1410" s="30"/>
      <c r="H1410" s="30"/>
      <c r="I1410" s="1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1" t="str">
        <f t="array" ref="J1410">IF(I1410&lt;&gt;"",INDEX(Def!$J$6:$L$10,MATCH(F1410,Def!$I$6:$I$10,0),MATCH(I1410,Def!$J$5:$L$5,0)),"")</f>
        <v/>
      </c>
      <c r="K1410" s="33"/>
      <c r="L1410" s="34" t="str">
        <f t="shared" si="1"/>
        <v/>
      </c>
      <c r="M1410" s="31"/>
    </row>
    <row r="1411" ht="13.5" customHeight="1">
      <c r="A1411" s="13"/>
      <c r="B1411" s="30"/>
      <c r="C1411" s="31"/>
      <c r="D1411" s="31"/>
      <c r="E1411" s="31"/>
      <c r="F1411" s="30"/>
      <c r="G1411" s="30"/>
      <c r="H1411" s="30"/>
      <c r="I1411" s="1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1" t="str">
        <f t="array" ref="J1411">IF(I1411&lt;&gt;"",INDEX(Def!$J$6:$L$10,MATCH(F1411,Def!$I$6:$I$10,0),MATCH(I1411,Def!$J$5:$L$5,0)),"")</f>
        <v/>
      </c>
      <c r="K1411" s="33"/>
      <c r="L1411" s="34" t="str">
        <f t="shared" si="1"/>
        <v/>
      </c>
      <c r="M1411" s="31"/>
    </row>
    <row r="1412" ht="13.5" customHeight="1">
      <c r="A1412" s="13"/>
      <c r="B1412" s="30"/>
      <c r="C1412" s="31"/>
      <c r="D1412" s="31"/>
      <c r="E1412" s="31"/>
      <c r="F1412" s="30"/>
      <c r="G1412" s="30"/>
      <c r="H1412" s="30"/>
      <c r="I1412" s="1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1" t="str">
        <f t="array" ref="J1412">IF(I1412&lt;&gt;"",INDEX(Def!$J$6:$L$10,MATCH(F1412,Def!$I$6:$I$10,0),MATCH(I1412,Def!$J$5:$L$5,0)),"")</f>
        <v/>
      </c>
      <c r="K1412" s="33"/>
      <c r="L1412" s="34" t="str">
        <f t="shared" si="1"/>
        <v/>
      </c>
      <c r="M1412" s="31"/>
    </row>
    <row r="1413" ht="13.5" customHeight="1">
      <c r="A1413" s="13"/>
      <c r="B1413" s="30"/>
      <c r="C1413" s="31"/>
      <c r="D1413" s="31"/>
      <c r="E1413" s="31"/>
      <c r="F1413" s="30"/>
      <c r="G1413" s="30"/>
      <c r="H1413" s="30"/>
      <c r="I1413" s="1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1" t="str">
        <f t="array" ref="J1413">IF(I1413&lt;&gt;"",INDEX(Def!$J$6:$L$10,MATCH(F1413,Def!$I$6:$I$10,0),MATCH(I1413,Def!$J$5:$L$5,0)),"")</f>
        <v/>
      </c>
      <c r="K1413" s="33"/>
      <c r="L1413" s="34" t="str">
        <f t="shared" si="1"/>
        <v/>
      </c>
      <c r="M1413" s="31"/>
    </row>
    <row r="1414" ht="13.5" customHeight="1">
      <c r="A1414" s="13"/>
      <c r="B1414" s="30"/>
      <c r="C1414" s="31"/>
      <c r="D1414" s="31"/>
      <c r="E1414" s="31"/>
      <c r="F1414" s="30"/>
      <c r="G1414" s="30"/>
      <c r="H1414" s="30"/>
      <c r="I1414" s="1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1" t="str">
        <f t="array" ref="J1414">IF(I1414&lt;&gt;"",INDEX(Def!$J$6:$L$10,MATCH(F1414,Def!$I$6:$I$10,0),MATCH(I1414,Def!$J$5:$L$5,0)),"")</f>
        <v/>
      </c>
      <c r="K1414" s="33"/>
      <c r="L1414" s="34" t="str">
        <f t="shared" si="1"/>
        <v/>
      </c>
      <c r="M1414" s="31"/>
    </row>
    <row r="1415" ht="13.5" customHeight="1">
      <c r="A1415" s="13"/>
      <c r="B1415" s="30"/>
      <c r="C1415" s="31"/>
      <c r="D1415" s="31"/>
      <c r="E1415" s="31"/>
      <c r="F1415" s="30"/>
      <c r="G1415" s="30"/>
      <c r="H1415" s="30"/>
      <c r="I1415" s="1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1" t="str">
        <f t="array" ref="J1415">IF(I1415&lt;&gt;"",INDEX(Def!$J$6:$L$10,MATCH(F1415,Def!$I$6:$I$10,0),MATCH(I1415,Def!$J$5:$L$5,0)),"")</f>
        <v/>
      </c>
      <c r="K1415" s="33"/>
      <c r="L1415" s="34" t="str">
        <f t="shared" si="1"/>
        <v/>
      </c>
      <c r="M1415" s="31"/>
    </row>
    <row r="1416" ht="13.5" customHeight="1">
      <c r="A1416" s="13"/>
      <c r="B1416" s="30"/>
      <c r="C1416" s="31"/>
      <c r="D1416" s="31"/>
      <c r="E1416" s="31"/>
      <c r="F1416" s="30"/>
      <c r="G1416" s="30"/>
      <c r="H1416" s="30"/>
      <c r="I1416" s="1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1" t="str">
        <f t="array" ref="J1416">IF(I1416&lt;&gt;"",INDEX(Def!$J$6:$L$10,MATCH(F1416,Def!$I$6:$I$10,0),MATCH(I1416,Def!$J$5:$L$5,0)),"")</f>
        <v/>
      </c>
      <c r="K1416" s="33"/>
      <c r="L1416" s="34" t="str">
        <f t="shared" si="1"/>
        <v/>
      </c>
      <c r="M1416" s="31"/>
    </row>
    <row r="1417" ht="13.5" customHeight="1">
      <c r="A1417" s="13"/>
      <c r="B1417" s="30"/>
      <c r="C1417" s="31"/>
      <c r="D1417" s="31"/>
      <c r="E1417" s="31"/>
      <c r="F1417" s="30"/>
      <c r="G1417" s="30"/>
      <c r="H1417" s="30"/>
      <c r="I1417" s="1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1" t="str">
        <f t="array" ref="J1417">IF(I1417&lt;&gt;"",INDEX(Def!$J$6:$L$10,MATCH(F1417,Def!$I$6:$I$10,0),MATCH(I1417,Def!$J$5:$L$5,0)),"")</f>
        <v/>
      </c>
      <c r="K1417" s="33"/>
      <c r="L1417" s="34" t="str">
        <f t="shared" si="1"/>
        <v/>
      </c>
      <c r="M1417" s="31"/>
    </row>
    <row r="1418" ht="13.5" customHeight="1">
      <c r="A1418" s="13"/>
      <c r="B1418" s="30"/>
      <c r="C1418" s="31"/>
      <c r="D1418" s="31"/>
      <c r="E1418" s="31"/>
      <c r="F1418" s="30"/>
      <c r="G1418" s="30"/>
      <c r="H1418" s="30"/>
      <c r="I1418" s="1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1" t="str">
        <f t="array" ref="J1418">IF(I1418&lt;&gt;"",INDEX(Def!$J$6:$L$10,MATCH(F1418,Def!$I$6:$I$10,0),MATCH(I1418,Def!$J$5:$L$5,0)),"")</f>
        <v/>
      </c>
      <c r="K1418" s="33"/>
      <c r="L1418" s="34" t="str">
        <f t="shared" si="1"/>
        <v/>
      </c>
      <c r="M1418" s="31"/>
    </row>
    <row r="1419" ht="13.5" customHeight="1">
      <c r="A1419" s="13"/>
      <c r="B1419" s="30"/>
      <c r="C1419" s="31"/>
      <c r="D1419" s="31"/>
      <c r="E1419" s="31"/>
      <c r="F1419" s="30"/>
      <c r="G1419" s="30"/>
      <c r="H1419" s="30"/>
      <c r="I1419" s="1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1" t="str">
        <f t="array" ref="J1419">IF(I1419&lt;&gt;"",INDEX(Def!$J$6:$L$10,MATCH(F1419,Def!$I$6:$I$10,0),MATCH(I1419,Def!$J$5:$L$5,0)),"")</f>
        <v/>
      </c>
      <c r="K1419" s="33"/>
      <c r="L1419" s="34" t="str">
        <f t="shared" si="1"/>
        <v/>
      </c>
      <c r="M1419" s="31"/>
    </row>
    <row r="1420" ht="13.5" customHeight="1">
      <c r="A1420" s="13"/>
      <c r="B1420" s="30"/>
      <c r="C1420" s="31"/>
      <c r="D1420" s="31"/>
      <c r="E1420" s="31"/>
      <c r="F1420" s="30"/>
      <c r="G1420" s="30"/>
      <c r="H1420" s="30"/>
      <c r="I1420" s="1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1" t="str">
        <f t="array" ref="J1420">IF(I1420&lt;&gt;"",INDEX(Def!$J$6:$L$10,MATCH(F1420,Def!$I$6:$I$10,0),MATCH(I1420,Def!$J$5:$L$5,0)),"")</f>
        <v/>
      </c>
      <c r="K1420" s="33"/>
      <c r="L1420" s="34" t="str">
        <f t="shared" si="1"/>
        <v/>
      </c>
      <c r="M1420" s="31"/>
    </row>
    <row r="1421" ht="13.5" customHeight="1">
      <c r="A1421" s="13"/>
      <c r="B1421" s="30"/>
      <c r="C1421" s="31"/>
      <c r="D1421" s="31"/>
      <c r="E1421" s="31"/>
      <c r="F1421" s="30"/>
      <c r="G1421" s="30"/>
      <c r="H1421" s="30"/>
      <c r="I1421" s="1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1" t="str">
        <f t="array" ref="J1421">IF(I1421&lt;&gt;"",INDEX(Def!$J$6:$L$10,MATCH(F1421,Def!$I$6:$I$10,0),MATCH(I1421,Def!$J$5:$L$5,0)),"")</f>
        <v/>
      </c>
      <c r="K1421" s="33"/>
      <c r="L1421" s="34" t="str">
        <f t="shared" si="1"/>
        <v/>
      </c>
      <c r="M1421" s="31"/>
    </row>
    <row r="1422" ht="13.5" customHeight="1">
      <c r="A1422" s="13"/>
      <c r="B1422" s="30"/>
      <c r="C1422" s="31"/>
      <c r="D1422" s="31"/>
      <c r="E1422" s="31"/>
      <c r="F1422" s="30"/>
      <c r="G1422" s="30"/>
      <c r="H1422" s="30"/>
      <c r="I1422" s="1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1" t="str">
        <f t="array" ref="J1422">IF(I1422&lt;&gt;"",INDEX(Def!$J$6:$L$10,MATCH(F1422,Def!$I$6:$I$10,0),MATCH(I1422,Def!$J$5:$L$5,0)),"")</f>
        <v/>
      </c>
      <c r="K1422" s="33"/>
      <c r="L1422" s="34" t="str">
        <f t="shared" si="1"/>
        <v/>
      </c>
      <c r="M1422" s="31"/>
    </row>
    <row r="1423" ht="13.5" customHeight="1">
      <c r="A1423" s="13"/>
      <c r="B1423" s="30"/>
      <c r="C1423" s="31"/>
      <c r="D1423" s="31"/>
      <c r="E1423" s="31"/>
      <c r="F1423" s="30"/>
      <c r="G1423" s="30"/>
      <c r="H1423" s="30"/>
      <c r="I1423" s="1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1" t="str">
        <f t="array" ref="J1423">IF(I1423&lt;&gt;"",INDEX(Def!$J$6:$L$10,MATCH(F1423,Def!$I$6:$I$10,0),MATCH(I1423,Def!$J$5:$L$5,0)),"")</f>
        <v/>
      </c>
      <c r="K1423" s="33"/>
      <c r="L1423" s="34" t="str">
        <f t="shared" si="1"/>
        <v/>
      </c>
      <c r="M1423" s="31"/>
    </row>
    <row r="1424" ht="13.5" customHeight="1">
      <c r="A1424" s="13"/>
      <c r="B1424" s="30"/>
      <c r="C1424" s="31"/>
      <c r="D1424" s="31"/>
      <c r="E1424" s="31"/>
      <c r="F1424" s="30"/>
      <c r="G1424" s="30"/>
      <c r="H1424" s="30"/>
      <c r="I1424" s="1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1" t="str">
        <f t="array" ref="J1424">IF(I1424&lt;&gt;"",INDEX(Def!$J$6:$L$10,MATCH(F1424,Def!$I$6:$I$10,0),MATCH(I1424,Def!$J$5:$L$5,0)),"")</f>
        <v/>
      </c>
      <c r="K1424" s="33"/>
      <c r="L1424" s="34" t="str">
        <f t="shared" si="1"/>
        <v/>
      </c>
      <c r="M1424" s="31"/>
    </row>
    <row r="1425" ht="13.5" customHeight="1">
      <c r="A1425" s="13"/>
      <c r="B1425" s="30"/>
      <c r="C1425" s="31"/>
      <c r="D1425" s="31"/>
      <c r="E1425" s="31"/>
      <c r="F1425" s="30"/>
      <c r="G1425" s="30"/>
      <c r="H1425" s="30"/>
      <c r="I1425" s="1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1" t="str">
        <f t="array" ref="J1425">IF(I1425&lt;&gt;"",INDEX(Def!$J$6:$L$10,MATCH(F1425,Def!$I$6:$I$10,0),MATCH(I1425,Def!$J$5:$L$5,0)),"")</f>
        <v/>
      </c>
      <c r="K1425" s="33"/>
      <c r="L1425" s="34" t="str">
        <f t="shared" si="1"/>
        <v/>
      </c>
      <c r="M1425" s="31"/>
    </row>
    <row r="1426" ht="13.5" customHeight="1">
      <c r="A1426" s="13"/>
      <c r="B1426" s="30"/>
      <c r="C1426" s="31"/>
      <c r="D1426" s="31"/>
      <c r="E1426" s="31"/>
      <c r="F1426" s="30"/>
      <c r="G1426" s="30"/>
      <c r="H1426" s="30"/>
      <c r="I1426" s="1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1" t="str">
        <f t="array" ref="J1426">IF(I1426&lt;&gt;"",INDEX(Def!$J$6:$L$10,MATCH(F1426,Def!$I$6:$I$10,0),MATCH(I1426,Def!$J$5:$L$5,0)),"")</f>
        <v/>
      </c>
      <c r="K1426" s="33"/>
      <c r="L1426" s="34" t="str">
        <f t="shared" si="1"/>
        <v/>
      </c>
      <c r="M1426" s="31"/>
    </row>
    <row r="1427" ht="13.5" customHeight="1">
      <c r="A1427" s="13"/>
      <c r="B1427" s="30"/>
      <c r="C1427" s="31"/>
      <c r="D1427" s="31"/>
      <c r="E1427" s="31"/>
      <c r="F1427" s="30"/>
      <c r="G1427" s="30"/>
      <c r="H1427" s="30"/>
      <c r="I1427" s="1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1" t="str">
        <f t="array" ref="J1427">IF(I1427&lt;&gt;"",INDEX(Def!$J$6:$L$10,MATCH(F1427,Def!$I$6:$I$10,0),MATCH(I1427,Def!$J$5:$L$5,0)),"")</f>
        <v/>
      </c>
      <c r="K1427" s="33"/>
      <c r="L1427" s="34" t="str">
        <f t="shared" si="1"/>
        <v/>
      </c>
      <c r="M1427" s="31"/>
    </row>
    <row r="1428" ht="13.5" customHeight="1">
      <c r="A1428" s="13"/>
      <c r="B1428" s="30"/>
      <c r="C1428" s="31"/>
      <c r="D1428" s="31"/>
      <c r="E1428" s="31"/>
      <c r="F1428" s="30"/>
      <c r="G1428" s="30"/>
      <c r="H1428" s="30"/>
      <c r="I1428" s="1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1" t="str">
        <f t="array" ref="J1428">IF(I1428&lt;&gt;"",INDEX(Def!$J$6:$L$10,MATCH(F1428,Def!$I$6:$I$10,0),MATCH(I1428,Def!$J$5:$L$5,0)),"")</f>
        <v/>
      </c>
      <c r="K1428" s="33"/>
      <c r="L1428" s="34" t="str">
        <f t="shared" si="1"/>
        <v/>
      </c>
      <c r="M1428" s="31"/>
    </row>
    <row r="1429" ht="13.5" customHeight="1">
      <c r="A1429" s="13"/>
      <c r="B1429" s="30"/>
      <c r="C1429" s="31"/>
      <c r="D1429" s="31"/>
      <c r="E1429" s="31"/>
      <c r="F1429" s="30"/>
      <c r="G1429" s="30"/>
      <c r="H1429" s="30"/>
      <c r="I1429" s="1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1" t="str">
        <f t="array" ref="J1429">IF(I1429&lt;&gt;"",INDEX(Def!$J$6:$L$10,MATCH(F1429,Def!$I$6:$I$10,0),MATCH(I1429,Def!$J$5:$L$5,0)),"")</f>
        <v/>
      </c>
      <c r="K1429" s="33"/>
      <c r="L1429" s="34" t="str">
        <f t="shared" si="1"/>
        <v/>
      </c>
      <c r="M1429" s="31"/>
    </row>
    <row r="1430" ht="13.5" customHeight="1">
      <c r="A1430" s="13"/>
      <c r="B1430" s="30"/>
      <c r="C1430" s="31"/>
      <c r="D1430" s="31"/>
      <c r="E1430" s="31"/>
      <c r="F1430" s="30"/>
      <c r="G1430" s="30"/>
      <c r="H1430" s="30"/>
      <c r="I1430" s="1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1" t="str">
        <f t="array" ref="J1430">IF(I1430&lt;&gt;"",INDEX(Def!$J$6:$L$10,MATCH(F1430,Def!$I$6:$I$10,0),MATCH(I1430,Def!$J$5:$L$5,0)),"")</f>
        <v/>
      </c>
      <c r="K1430" s="33"/>
      <c r="L1430" s="34" t="str">
        <f t="shared" si="1"/>
        <v/>
      </c>
      <c r="M1430" s="31"/>
    </row>
    <row r="1431" ht="13.5" customHeight="1">
      <c r="A1431" s="13"/>
      <c r="B1431" s="30"/>
      <c r="C1431" s="31"/>
      <c r="D1431" s="31"/>
      <c r="E1431" s="31"/>
      <c r="F1431" s="30"/>
      <c r="G1431" s="30"/>
      <c r="H1431" s="30"/>
      <c r="I1431" s="1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1" t="str">
        <f t="array" ref="J1431">IF(I1431&lt;&gt;"",INDEX(Def!$J$6:$L$10,MATCH(F1431,Def!$I$6:$I$10,0),MATCH(I1431,Def!$J$5:$L$5,0)),"")</f>
        <v/>
      </c>
      <c r="K1431" s="33"/>
      <c r="L1431" s="34" t="str">
        <f t="shared" si="1"/>
        <v/>
      </c>
      <c r="M1431" s="31"/>
    </row>
    <row r="1432" ht="13.5" customHeight="1">
      <c r="A1432" s="13"/>
      <c r="B1432" s="30"/>
      <c r="C1432" s="31"/>
      <c r="D1432" s="31"/>
      <c r="E1432" s="31"/>
      <c r="F1432" s="30"/>
      <c r="G1432" s="30"/>
      <c r="H1432" s="30"/>
      <c r="I1432" s="1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1" t="str">
        <f t="array" ref="J1432">IF(I1432&lt;&gt;"",INDEX(Def!$J$6:$L$10,MATCH(F1432,Def!$I$6:$I$10,0),MATCH(I1432,Def!$J$5:$L$5,0)),"")</f>
        <v/>
      </c>
      <c r="K1432" s="33"/>
      <c r="L1432" s="34" t="str">
        <f t="shared" si="1"/>
        <v/>
      </c>
      <c r="M1432" s="31"/>
    </row>
    <row r="1433" ht="13.5" customHeight="1">
      <c r="A1433" s="13"/>
      <c r="B1433" s="30"/>
      <c r="C1433" s="31"/>
      <c r="D1433" s="31"/>
      <c r="E1433" s="31"/>
      <c r="F1433" s="30"/>
      <c r="G1433" s="30"/>
      <c r="H1433" s="30"/>
      <c r="I1433" s="1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1" t="str">
        <f t="array" ref="J1433">IF(I1433&lt;&gt;"",INDEX(Def!$J$6:$L$10,MATCH(F1433,Def!$I$6:$I$10,0),MATCH(I1433,Def!$J$5:$L$5,0)),"")</f>
        <v/>
      </c>
      <c r="K1433" s="33"/>
      <c r="L1433" s="34" t="str">
        <f t="shared" si="1"/>
        <v/>
      </c>
      <c r="M1433" s="31"/>
    </row>
    <row r="1434" ht="13.5" customHeight="1">
      <c r="A1434" s="13"/>
      <c r="B1434" s="30"/>
      <c r="C1434" s="31"/>
      <c r="D1434" s="31"/>
      <c r="E1434" s="31"/>
      <c r="F1434" s="30"/>
      <c r="G1434" s="30"/>
      <c r="H1434" s="30"/>
      <c r="I1434" s="1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1" t="str">
        <f t="array" ref="J1434">IF(I1434&lt;&gt;"",INDEX(Def!$J$6:$L$10,MATCH(F1434,Def!$I$6:$I$10,0),MATCH(I1434,Def!$J$5:$L$5,0)),"")</f>
        <v/>
      </c>
      <c r="K1434" s="33"/>
      <c r="L1434" s="34" t="str">
        <f t="shared" si="1"/>
        <v/>
      </c>
      <c r="M1434" s="31"/>
    </row>
    <row r="1435" ht="13.5" customHeight="1">
      <c r="A1435" s="13"/>
      <c r="B1435" s="30"/>
      <c r="C1435" s="31"/>
      <c r="D1435" s="31"/>
      <c r="E1435" s="31"/>
      <c r="F1435" s="30"/>
      <c r="G1435" s="30"/>
      <c r="H1435" s="30"/>
      <c r="I1435" s="1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1" t="str">
        <f t="array" ref="J1435">IF(I1435&lt;&gt;"",INDEX(Def!$J$6:$L$10,MATCH(F1435,Def!$I$6:$I$10,0),MATCH(I1435,Def!$J$5:$L$5,0)),"")</f>
        <v/>
      </c>
      <c r="K1435" s="33"/>
      <c r="L1435" s="34" t="str">
        <f t="shared" si="1"/>
        <v/>
      </c>
      <c r="M1435" s="31"/>
    </row>
    <row r="1436" ht="13.5" customHeight="1">
      <c r="A1436" s="13"/>
      <c r="B1436" s="30"/>
      <c r="C1436" s="31"/>
      <c r="D1436" s="31"/>
      <c r="E1436" s="31"/>
      <c r="F1436" s="30"/>
      <c r="G1436" s="30"/>
      <c r="H1436" s="30"/>
      <c r="I1436" s="1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1" t="str">
        <f t="array" ref="J1436">IF(I1436&lt;&gt;"",INDEX(Def!$J$6:$L$10,MATCH(F1436,Def!$I$6:$I$10,0),MATCH(I1436,Def!$J$5:$L$5,0)),"")</f>
        <v/>
      </c>
      <c r="K1436" s="33"/>
      <c r="L1436" s="34" t="str">
        <f t="shared" si="1"/>
        <v/>
      </c>
      <c r="M1436" s="31"/>
    </row>
    <row r="1437" ht="13.5" customHeight="1">
      <c r="A1437" s="13"/>
      <c r="B1437" s="30"/>
      <c r="C1437" s="31"/>
      <c r="D1437" s="31"/>
      <c r="E1437" s="31"/>
      <c r="F1437" s="30"/>
      <c r="G1437" s="30"/>
      <c r="H1437" s="30"/>
      <c r="I1437" s="1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1" t="str">
        <f t="array" ref="J1437">IF(I1437&lt;&gt;"",INDEX(Def!$J$6:$L$10,MATCH(F1437,Def!$I$6:$I$10,0),MATCH(I1437,Def!$J$5:$L$5,0)),"")</f>
        <v/>
      </c>
      <c r="K1437" s="33"/>
      <c r="L1437" s="34" t="str">
        <f t="shared" si="1"/>
        <v/>
      </c>
      <c r="M1437" s="31"/>
    </row>
    <row r="1438" ht="13.5" customHeight="1">
      <c r="A1438" s="13"/>
      <c r="B1438" s="30"/>
      <c r="C1438" s="31"/>
      <c r="D1438" s="31"/>
      <c r="E1438" s="31"/>
      <c r="F1438" s="30"/>
      <c r="G1438" s="30"/>
      <c r="H1438" s="30"/>
      <c r="I1438" s="1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1" t="str">
        <f t="array" ref="J1438">IF(I1438&lt;&gt;"",INDEX(Def!$J$6:$L$10,MATCH(F1438,Def!$I$6:$I$10,0),MATCH(I1438,Def!$J$5:$L$5,0)),"")</f>
        <v/>
      </c>
      <c r="K1438" s="33"/>
      <c r="L1438" s="34" t="str">
        <f t="shared" si="1"/>
        <v/>
      </c>
      <c r="M1438" s="31"/>
    </row>
    <row r="1439" ht="13.5" customHeight="1">
      <c r="A1439" s="13"/>
      <c r="B1439" s="30"/>
      <c r="C1439" s="31"/>
      <c r="D1439" s="31"/>
      <c r="E1439" s="31"/>
      <c r="F1439" s="30"/>
      <c r="G1439" s="30"/>
      <c r="H1439" s="30"/>
      <c r="I1439" s="1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1" t="str">
        <f t="array" ref="J1439">IF(I1439&lt;&gt;"",INDEX(Def!$J$6:$L$10,MATCH(F1439,Def!$I$6:$I$10,0),MATCH(I1439,Def!$J$5:$L$5,0)),"")</f>
        <v/>
      </c>
      <c r="K1439" s="33"/>
      <c r="L1439" s="34" t="str">
        <f t="shared" si="1"/>
        <v/>
      </c>
      <c r="M1439" s="31"/>
    </row>
    <row r="1440" ht="13.5" customHeight="1">
      <c r="A1440" s="13"/>
      <c r="B1440" s="30"/>
      <c r="C1440" s="31"/>
      <c r="D1440" s="31"/>
      <c r="E1440" s="31"/>
      <c r="F1440" s="30"/>
      <c r="G1440" s="30"/>
      <c r="H1440" s="30"/>
      <c r="I1440" s="1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1" t="str">
        <f t="array" ref="J1440">IF(I1440&lt;&gt;"",INDEX(Def!$J$6:$L$10,MATCH(F1440,Def!$I$6:$I$10,0),MATCH(I1440,Def!$J$5:$L$5,0)),"")</f>
        <v/>
      </c>
      <c r="K1440" s="33"/>
      <c r="L1440" s="34" t="str">
        <f t="shared" si="1"/>
        <v/>
      </c>
      <c r="M1440" s="31"/>
    </row>
    <row r="1441" ht="13.5" customHeight="1">
      <c r="A1441" s="13"/>
      <c r="B1441" s="30"/>
      <c r="C1441" s="31"/>
      <c r="D1441" s="31"/>
      <c r="E1441" s="31"/>
      <c r="F1441" s="30"/>
      <c r="G1441" s="30"/>
      <c r="H1441" s="30"/>
      <c r="I1441" s="1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1" t="str">
        <f t="array" ref="J1441">IF(I1441&lt;&gt;"",INDEX(Def!$J$6:$L$10,MATCH(F1441,Def!$I$6:$I$10,0),MATCH(I1441,Def!$J$5:$L$5,0)),"")</f>
        <v/>
      </c>
      <c r="K1441" s="33"/>
      <c r="L1441" s="34" t="str">
        <f t="shared" si="1"/>
        <v/>
      </c>
      <c r="M1441" s="31"/>
    </row>
    <row r="1442" ht="13.5" customHeight="1">
      <c r="A1442" s="13"/>
      <c r="B1442" s="30"/>
      <c r="C1442" s="31"/>
      <c r="D1442" s="31"/>
      <c r="E1442" s="31"/>
      <c r="F1442" s="30"/>
      <c r="G1442" s="30"/>
      <c r="H1442" s="30"/>
      <c r="I1442" s="1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1" t="str">
        <f t="array" ref="J1442">IF(I1442&lt;&gt;"",INDEX(Def!$J$6:$L$10,MATCH(F1442,Def!$I$6:$I$10,0),MATCH(I1442,Def!$J$5:$L$5,0)),"")</f>
        <v/>
      </c>
      <c r="K1442" s="33"/>
      <c r="L1442" s="34" t="str">
        <f t="shared" si="1"/>
        <v/>
      </c>
      <c r="M1442" s="31"/>
    </row>
    <row r="1443" ht="13.5" customHeight="1">
      <c r="A1443" s="13"/>
      <c r="B1443" s="30"/>
      <c r="C1443" s="31"/>
      <c r="D1443" s="31"/>
      <c r="E1443" s="31"/>
      <c r="F1443" s="30"/>
      <c r="G1443" s="30"/>
      <c r="H1443" s="30"/>
      <c r="I1443" s="1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1" t="str">
        <f t="array" ref="J1443">IF(I1443&lt;&gt;"",INDEX(Def!$J$6:$L$10,MATCH(F1443,Def!$I$6:$I$10,0),MATCH(I1443,Def!$J$5:$L$5,0)),"")</f>
        <v/>
      </c>
      <c r="K1443" s="33"/>
      <c r="L1443" s="34" t="str">
        <f t="shared" si="1"/>
        <v/>
      </c>
      <c r="M1443" s="31"/>
    </row>
    <row r="1444" ht="13.5" customHeight="1">
      <c r="A1444" s="13"/>
      <c r="B1444" s="30"/>
      <c r="C1444" s="31"/>
      <c r="D1444" s="31"/>
      <c r="E1444" s="31"/>
      <c r="F1444" s="30"/>
      <c r="G1444" s="30"/>
      <c r="H1444" s="30"/>
      <c r="I1444" s="1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1" t="str">
        <f t="array" ref="J1444">IF(I1444&lt;&gt;"",INDEX(Def!$J$6:$L$10,MATCH(F1444,Def!$I$6:$I$10,0),MATCH(I1444,Def!$J$5:$L$5,0)),"")</f>
        <v/>
      </c>
      <c r="K1444" s="33"/>
      <c r="L1444" s="34" t="str">
        <f t="shared" si="1"/>
        <v/>
      </c>
      <c r="M1444" s="31"/>
    </row>
    <row r="1445" ht="13.5" customHeight="1">
      <c r="A1445" s="13"/>
      <c r="B1445" s="30"/>
      <c r="C1445" s="31"/>
      <c r="D1445" s="31"/>
      <c r="E1445" s="31"/>
      <c r="F1445" s="30"/>
      <c r="G1445" s="30"/>
      <c r="H1445" s="30"/>
      <c r="I1445" s="1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1" t="str">
        <f t="array" ref="J1445">IF(I1445&lt;&gt;"",INDEX(Def!$J$6:$L$10,MATCH(F1445,Def!$I$6:$I$10,0),MATCH(I1445,Def!$J$5:$L$5,0)),"")</f>
        <v/>
      </c>
      <c r="K1445" s="33"/>
      <c r="L1445" s="34" t="str">
        <f t="shared" si="1"/>
        <v/>
      </c>
      <c r="M1445" s="31"/>
    </row>
    <row r="1446" ht="13.5" customHeight="1">
      <c r="A1446" s="13"/>
      <c r="B1446" s="30"/>
      <c r="C1446" s="31"/>
      <c r="D1446" s="31"/>
      <c r="E1446" s="31"/>
      <c r="F1446" s="30"/>
      <c r="G1446" s="30"/>
      <c r="H1446" s="30"/>
      <c r="I1446" s="1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1" t="str">
        <f t="array" ref="J1446">IF(I1446&lt;&gt;"",INDEX(Def!$J$6:$L$10,MATCH(F1446,Def!$I$6:$I$10,0),MATCH(I1446,Def!$J$5:$L$5,0)),"")</f>
        <v/>
      </c>
      <c r="K1446" s="33"/>
      <c r="L1446" s="34" t="str">
        <f t="shared" si="1"/>
        <v/>
      </c>
      <c r="M1446" s="31"/>
    </row>
    <row r="1447" ht="13.5" customHeight="1">
      <c r="A1447" s="13"/>
      <c r="B1447" s="30"/>
      <c r="C1447" s="31"/>
      <c r="D1447" s="31"/>
      <c r="E1447" s="31"/>
      <c r="F1447" s="30"/>
      <c r="G1447" s="30"/>
      <c r="H1447" s="30"/>
      <c r="I1447" s="1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1" t="str">
        <f t="array" ref="J1447">IF(I1447&lt;&gt;"",INDEX(Def!$J$6:$L$10,MATCH(F1447,Def!$I$6:$I$10,0),MATCH(I1447,Def!$J$5:$L$5,0)),"")</f>
        <v/>
      </c>
      <c r="K1447" s="33"/>
      <c r="L1447" s="34" t="str">
        <f t="shared" si="1"/>
        <v/>
      </c>
      <c r="M1447" s="31"/>
    </row>
    <row r="1448" ht="13.5" customHeight="1">
      <c r="A1448" s="13"/>
      <c r="B1448" s="30"/>
      <c r="C1448" s="31"/>
      <c r="D1448" s="31"/>
      <c r="E1448" s="31"/>
      <c r="F1448" s="30"/>
      <c r="G1448" s="30"/>
      <c r="H1448" s="30"/>
      <c r="I1448" s="1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1" t="str">
        <f t="array" ref="J1448">IF(I1448&lt;&gt;"",INDEX(Def!$J$6:$L$10,MATCH(F1448,Def!$I$6:$I$10,0),MATCH(I1448,Def!$J$5:$L$5,0)),"")</f>
        <v/>
      </c>
      <c r="K1448" s="33"/>
      <c r="L1448" s="34" t="str">
        <f t="shared" si="1"/>
        <v/>
      </c>
      <c r="M1448" s="31"/>
    </row>
    <row r="1449" ht="13.5" customHeight="1">
      <c r="A1449" s="13"/>
      <c r="B1449" s="30"/>
      <c r="C1449" s="31"/>
      <c r="D1449" s="31"/>
      <c r="E1449" s="31"/>
      <c r="F1449" s="30"/>
      <c r="G1449" s="30"/>
      <c r="H1449" s="30"/>
      <c r="I1449" s="1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1" t="str">
        <f t="array" ref="J1449">IF(I1449&lt;&gt;"",INDEX(Def!$J$6:$L$10,MATCH(F1449,Def!$I$6:$I$10,0),MATCH(I1449,Def!$J$5:$L$5,0)),"")</f>
        <v/>
      </c>
      <c r="K1449" s="33"/>
      <c r="L1449" s="34" t="str">
        <f t="shared" si="1"/>
        <v/>
      </c>
      <c r="M1449" s="31"/>
    </row>
    <row r="1450" ht="13.5" customHeight="1">
      <c r="A1450" s="13"/>
      <c r="B1450" s="30"/>
      <c r="C1450" s="31"/>
      <c r="D1450" s="31"/>
      <c r="E1450" s="31"/>
      <c r="F1450" s="30"/>
      <c r="G1450" s="30"/>
      <c r="H1450" s="30"/>
      <c r="I1450" s="1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1" t="str">
        <f t="array" ref="J1450">IF(I1450&lt;&gt;"",INDEX(Def!$J$6:$L$10,MATCH(F1450,Def!$I$6:$I$10,0),MATCH(I1450,Def!$J$5:$L$5,0)),"")</f>
        <v/>
      </c>
      <c r="K1450" s="33"/>
      <c r="L1450" s="34" t="str">
        <f t="shared" si="1"/>
        <v/>
      </c>
      <c r="M1450" s="31"/>
    </row>
    <row r="1451" ht="13.5" customHeight="1">
      <c r="A1451" s="13"/>
      <c r="B1451" s="30"/>
      <c r="C1451" s="31"/>
      <c r="D1451" s="31"/>
      <c r="E1451" s="31"/>
      <c r="F1451" s="30"/>
      <c r="G1451" s="30"/>
      <c r="H1451" s="30"/>
      <c r="I1451" s="1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1" t="str">
        <f t="array" ref="J1451">IF(I1451&lt;&gt;"",INDEX(Def!$J$6:$L$10,MATCH(F1451,Def!$I$6:$I$10,0),MATCH(I1451,Def!$J$5:$L$5,0)),"")</f>
        <v/>
      </c>
      <c r="K1451" s="33"/>
      <c r="L1451" s="34" t="str">
        <f t="shared" si="1"/>
        <v/>
      </c>
      <c r="M1451" s="31"/>
    </row>
    <row r="1452" ht="13.5" customHeight="1">
      <c r="A1452" s="13"/>
      <c r="B1452" s="30"/>
      <c r="C1452" s="31"/>
      <c r="D1452" s="31"/>
      <c r="E1452" s="31"/>
      <c r="F1452" s="30"/>
      <c r="G1452" s="30"/>
      <c r="H1452" s="30"/>
      <c r="I1452" s="1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1" t="str">
        <f t="array" ref="J1452">IF(I1452&lt;&gt;"",INDEX(Def!$J$6:$L$10,MATCH(F1452,Def!$I$6:$I$10,0),MATCH(I1452,Def!$J$5:$L$5,0)),"")</f>
        <v/>
      </c>
      <c r="K1452" s="33"/>
      <c r="L1452" s="34" t="str">
        <f t="shared" si="1"/>
        <v/>
      </c>
      <c r="M1452" s="31"/>
    </row>
    <row r="1453" ht="13.5" customHeight="1">
      <c r="A1453" s="13"/>
      <c r="B1453" s="30"/>
      <c r="C1453" s="31"/>
      <c r="D1453" s="31"/>
      <c r="E1453" s="31"/>
      <c r="F1453" s="30"/>
      <c r="G1453" s="30"/>
      <c r="H1453" s="30"/>
      <c r="I1453" s="1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1" t="str">
        <f t="array" ref="J1453">IF(I1453&lt;&gt;"",INDEX(Def!$J$6:$L$10,MATCH(F1453,Def!$I$6:$I$10,0),MATCH(I1453,Def!$J$5:$L$5,0)),"")</f>
        <v/>
      </c>
      <c r="K1453" s="33"/>
      <c r="L1453" s="34" t="str">
        <f t="shared" si="1"/>
        <v/>
      </c>
      <c r="M1453" s="31"/>
    </row>
    <row r="1454" ht="13.5" customHeight="1">
      <c r="A1454" s="13"/>
      <c r="B1454" s="30"/>
      <c r="C1454" s="31"/>
      <c r="D1454" s="31"/>
      <c r="E1454" s="31"/>
      <c r="F1454" s="30"/>
      <c r="G1454" s="30"/>
      <c r="H1454" s="30"/>
      <c r="I1454" s="1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1" t="str">
        <f t="array" ref="J1454">IF(I1454&lt;&gt;"",INDEX(Def!$J$6:$L$10,MATCH(F1454,Def!$I$6:$I$10,0),MATCH(I1454,Def!$J$5:$L$5,0)),"")</f>
        <v/>
      </c>
      <c r="K1454" s="33"/>
      <c r="L1454" s="34" t="str">
        <f t="shared" si="1"/>
        <v/>
      </c>
      <c r="M1454" s="31"/>
    </row>
    <row r="1455" ht="13.5" customHeight="1">
      <c r="A1455" s="13"/>
      <c r="B1455" s="30"/>
      <c r="C1455" s="31"/>
      <c r="D1455" s="31"/>
      <c r="E1455" s="31"/>
      <c r="F1455" s="30"/>
      <c r="G1455" s="30"/>
      <c r="H1455" s="30"/>
      <c r="I1455" s="1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1" t="str">
        <f t="array" ref="J1455">IF(I1455&lt;&gt;"",INDEX(Def!$J$6:$L$10,MATCH(F1455,Def!$I$6:$I$10,0),MATCH(I1455,Def!$J$5:$L$5,0)),"")</f>
        <v/>
      </c>
      <c r="K1455" s="33"/>
      <c r="L1455" s="34" t="str">
        <f t="shared" si="1"/>
        <v/>
      </c>
      <c r="M1455" s="31"/>
    </row>
    <row r="1456" ht="13.5" customHeight="1">
      <c r="A1456" s="13"/>
      <c r="B1456" s="30"/>
      <c r="C1456" s="31"/>
      <c r="D1456" s="31"/>
      <c r="E1456" s="31"/>
      <c r="F1456" s="30"/>
      <c r="G1456" s="30"/>
      <c r="H1456" s="30"/>
      <c r="I1456" s="1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1" t="str">
        <f t="array" ref="J1456">IF(I1456&lt;&gt;"",INDEX(Def!$J$6:$L$10,MATCH(F1456,Def!$I$6:$I$10,0),MATCH(I1456,Def!$J$5:$L$5,0)),"")</f>
        <v/>
      </c>
      <c r="K1456" s="33"/>
      <c r="L1456" s="34" t="str">
        <f t="shared" si="1"/>
        <v/>
      </c>
      <c r="M1456" s="31"/>
    </row>
    <row r="1457" ht="13.5" customHeight="1">
      <c r="A1457" s="13"/>
      <c r="B1457" s="30"/>
      <c r="C1457" s="31"/>
      <c r="D1457" s="31"/>
      <c r="E1457" s="31"/>
      <c r="F1457" s="30"/>
      <c r="G1457" s="30"/>
      <c r="H1457" s="30"/>
      <c r="I1457" s="1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1" t="str">
        <f t="array" ref="J1457">IF(I1457&lt;&gt;"",INDEX(Def!$J$6:$L$10,MATCH(F1457,Def!$I$6:$I$10,0),MATCH(I1457,Def!$J$5:$L$5,0)),"")</f>
        <v/>
      </c>
      <c r="K1457" s="33"/>
      <c r="L1457" s="34" t="str">
        <f t="shared" si="1"/>
        <v/>
      </c>
      <c r="M1457" s="31"/>
    </row>
    <row r="1458" ht="13.5" customHeight="1">
      <c r="A1458" s="13"/>
      <c r="B1458" s="30"/>
      <c r="C1458" s="31"/>
      <c r="D1458" s="31"/>
      <c r="E1458" s="31"/>
      <c r="F1458" s="30"/>
      <c r="G1458" s="30"/>
      <c r="H1458" s="30"/>
      <c r="I1458" s="1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1" t="str">
        <f t="array" ref="J1458">IF(I1458&lt;&gt;"",INDEX(Def!$J$6:$L$10,MATCH(F1458,Def!$I$6:$I$10,0),MATCH(I1458,Def!$J$5:$L$5,0)),"")</f>
        <v/>
      </c>
      <c r="K1458" s="33"/>
      <c r="L1458" s="34" t="str">
        <f t="shared" si="1"/>
        <v/>
      </c>
      <c r="M1458" s="31"/>
    </row>
    <row r="1459" ht="13.5" customHeight="1">
      <c r="A1459" s="13"/>
      <c r="B1459" s="30"/>
      <c r="C1459" s="31"/>
      <c r="D1459" s="31"/>
      <c r="E1459" s="31"/>
      <c r="F1459" s="30"/>
      <c r="G1459" s="30"/>
      <c r="H1459" s="30"/>
      <c r="I1459" s="1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1" t="str">
        <f t="array" ref="J1459">IF(I1459&lt;&gt;"",INDEX(Def!$J$6:$L$10,MATCH(F1459,Def!$I$6:$I$10,0),MATCH(I1459,Def!$J$5:$L$5,0)),"")</f>
        <v/>
      </c>
      <c r="K1459" s="33"/>
      <c r="L1459" s="34" t="str">
        <f t="shared" si="1"/>
        <v/>
      </c>
      <c r="M1459" s="31"/>
    </row>
    <row r="1460" ht="13.5" customHeight="1">
      <c r="A1460" s="13"/>
      <c r="B1460" s="30"/>
      <c r="C1460" s="31"/>
      <c r="D1460" s="31"/>
      <c r="E1460" s="31"/>
      <c r="F1460" s="30"/>
      <c r="G1460" s="30"/>
      <c r="H1460" s="30"/>
      <c r="I1460" s="1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1" t="str">
        <f t="array" ref="J1460">IF(I1460&lt;&gt;"",INDEX(Def!$J$6:$L$10,MATCH(F1460,Def!$I$6:$I$10,0),MATCH(I1460,Def!$J$5:$L$5,0)),"")</f>
        <v/>
      </c>
      <c r="K1460" s="33"/>
      <c r="L1460" s="34" t="str">
        <f t="shared" si="1"/>
        <v/>
      </c>
      <c r="M1460" s="31"/>
    </row>
    <row r="1461" ht="13.5" customHeight="1">
      <c r="A1461" s="13"/>
      <c r="B1461" s="30"/>
      <c r="C1461" s="31"/>
      <c r="D1461" s="31"/>
      <c r="E1461" s="31"/>
      <c r="F1461" s="30"/>
      <c r="G1461" s="30"/>
      <c r="H1461" s="30"/>
      <c r="I1461" s="1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1" t="str">
        <f t="array" ref="J1461">IF(I1461&lt;&gt;"",INDEX(Def!$J$6:$L$10,MATCH(F1461,Def!$I$6:$I$10,0),MATCH(I1461,Def!$J$5:$L$5,0)),"")</f>
        <v/>
      </c>
      <c r="K1461" s="33"/>
      <c r="L1461" s="34" t="str">
        <f t="shared" si="1"/>
        <v/>
      </c>
      <c r="M1461" s="31"/>
    </row>
    <row r="1462" ht="13.5" customHeight="1">
      <c r="A1462" s="13"/>
      <c r="B1462" s="30"/>
      <c r="C1462" s="31"/>
      <c r="D1462" s="31"/>
      <c r="E1462" s="31"/>
      <c r="F1462" s="30"/>
      <c r="G1462" s="30"/>
      <c r="H1462" s="30"/>
      <c r="I1462" s="1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1" t="str">
        <f t="array" ref="J1462">IF(I1462&lt;&gt;"",INDEX(Def!$J$6:$L$10,MATCH(F1462,Def!$I$6:$I$10,0),MATCH(I1462,Def!$J$5:$L$5,0)),"")</f>
        <v/>
      </c>
      <c r="K1462" s="33"/>
      <c r="L1462" s="34" t="str">
        <f t="shared" si="1"/>
        <v/>
      </c>
      <c r="M1462" s="31"/>
    </row>
    <row r="1463" ht="13.5" customHeight="1">
      <c r="A1463" s="13"/>
      <c r="B1463" s="30"/>
      <c r="C1463" s="31"/>
      <c r="D1463" s="31"/>
      <c r="E1463" s="31"/>
      <c r="F1463" s="30"/>
      <c r="G1463" s="30"/>
      <c r="H1463" s="30"/>
      <c r="I1463" s="1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1" t="str">
        <f t="array" ref="J1463">IF(I1463&lt;&gt;"",INDEX(Def!$J$6:$L$10,MATCH(F1463,Def!$I$6:$I$10,0),MATCH(I1463,Def!$J$5:$L$5,0)),"")</f>
        <v/>
      </c>
      <c r="K1463" s="33"/>
      <c r="L1463" s="34" t="str">
        <f t="shared" si="1"/>
        <v/>
      </c>
      <c r="M1463" s="31"/>
    </row>
    <row r="1464" ht="13.5" customHeight="1">
      <c r="A1464" s="13"/>
      <c r="B1464" s="30"/>
      <c r="C1464" s="31"/>
      <c r="D1464" s="31"/>
      <c r="E1464" s="31"/>
      <c r="F1464" s="30"/>
      <c r="G1464" s="30"/>
      <c r="H1464" s="30"/>
      <c r="I1464" s="1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1" t="str">
        <f t="array" ref="J1464">IF(I1464&lt;&gt;"",INDEX(Def!$J$6:$L$10,MATCH(F1464,Def!$I$6:$I$10,0),MATCH(I1464,Def!$J$5:$L$5,0)),"")</f>
        <v/>
      </c>
      <c r="K1464" s="33"/>
      <c r="L1464" s="34" t="str">
        <f t="shared" si="1"/>
        <v/>
      </c>
      <c r="M1464" s="31"/>
    </row>
    <row r="1465" ht="13.5" customHeight="1">
      <c r="A1465" s="13"/>
      <c r="B1465" s="30"/>
      <c r="C1465" s="31"/>
      <c r="D1465" s="31"/>
      <c r="E1465" s="31"/>
      <c r="F1465" s="30"/>
      <c r="G1465" s="30"/>
      <c r="H1465" s="30"/>
      <c r="I1465" s="1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1" t="str">
        <f t="array" ref="J1465">IF(I1465&lt;&gt;"",INDEX(Def!$J$6:$L$10,MATCH(F1465,Def!$I$6:$I$10,0),MATCH(I1465,Def!$J$5:$L$5,0)),"")</f>
        <v/>
      </c>
      <c r="K1465" s="33"/>
      <c r="L1465" s="34" t="str">
        <f t="shared" si="1"/>
        <v/>
      </c>
      <c r="M1465" s="31"/>
    </row>
    <row r="1466" ht="13.5" customHeight="1">
      <c r="A1466" s="13"/>
      <c r="B1466" s="30"/>
      <c r="C1466" s="31"/>
      <c r="D1466" s="31"/>
      <c r="E1466" s="31"/>
      <c r="F1466" s="30"/>
      <c r="G1466" s="30"/>
      <c r="H1466" s="30"/>
      <c r="I1466" s="1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1" t="str">
        <f t="array" ref="J1466">IF(I1466&lt;&gt;"",INDEX(Def!$J$6:$L$10,MATCH(F1466,Def!$I$6:$I$10,0),MATCH(I1466,Def!$J$5:$L$5,0)),"")</f>
        <v/>
      </c>
      <c r="K1466" s="33"/>
      <c r="L1466" s="34" t="str">
        <f t="shared" si="1"/>
        <v/>
      </c>
      <c r="M1466" s="31"/>
    </row>
    <row r="1467" ht="13.5" customHeight="1">
      <c r="A1467" s="13"/>
      <c r="B1467" s="30"/>
      <c r="C1467" s="31"/>
      <c r="D1467" s="31"/>
      <c r="E1467" s="31"/>
      <c r="F1467" s="30"/>
      <c r="G1467" s="30"/>
      <c r="H1467" s="30"/>
      <c r="I1467" s="1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1" t="str">
        <f t="array" ref="J1467">IF(I1467&lt;&gt;"",INDEX(Def!$J$6:$L$10,MATCH(F1467,Def!$I$6:$I$10,0),MATCH(I1467,Def!$J$5:$L$5,0)),"")</f>
        <v/>
      </c>
      <c r="K1467" s="33"/>
      <c r="L1467" s="34" t="str">
        <f t="shared" si="1"/>
        <v/>
      </c>
      <c r="M1467" s="31"/>
    </row>
    <row r="1468" ht="13.5" customHeight="1">
      <c r="A1468" s="13"/>
      <c r="B1468" s="30"/>
      <c r="C1468" s="31"/>
      <c r="D1468" s="31"/>
      <c r="E1468" s="31"/>
      <c r="F1468" s="30"/>
      <c r="G1468" s="30"/>
      <c r="H1468" s="30"/>
      <c r="I1468" s="1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1" t="str">
        <f t="array" ref="J1468">IF(I1468&lt;&gt;"",INDEX(Def!$J$6:$L$10,MATCH(F1468,Def!$I$6:$I$10,0),MATCH(I1468,Def!$J$5:$L$5,0)),"")</f>
        <v/>
      </c>
      <c r="K1468" s="33"/>
      <c r="L1468" s="34" t="str">
        <f t="shared" si="1"/>
        <v/>
      </c>
      <c r="M1468" s="31"/>
    </row>
    <row r="1469" ht="13.5" customHeight="1">
      <c r="A1469" s="13"/>
      <c r="B1469" s="30"/>
      <c r="C1469" s="31"/>
      <c r="D1469" s="31"/>
      <c r="E1469" s="31"/>
      <c r="F1469" s="30"/>
      <c r="G1469" s="30"/>
      <c r="H1469" s="30"/>
      <c r="I1469" s="1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1" t="str">
        <f t="array" ref="J1469">IF(I1469&lt;&gt;"",INDEX(Def!$J$6:$L$10,MATCH(F1469,Def!$I$6:$I$10,0),MATCH(I1469,Def!$J$5:$L$5,0)),"")</f>
        <v/>
      </c>
      <c r="K1469" s="33"/>
      <c r="L1469" s="34" t="str">
        <f t="shared" si="1"/>
        <v/>
      </c>
      <c r="M1469" s="31"/>
    </row>
    <row r="1470" ht="13.5" customHeight="1">
      <c r="A1470" s="13"/>
      <c r="B1470" s="30"/>
      <c r="C1470" s="31"/>
      <c r="D1470" s="31"/>
      <c r="E1470" s="31"/>
      <c r="F1470" s="30"/>
      <c r="G1470" s="30"/>
      <c r="H1470" s="30"/>
      <c r="I1470" s="1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1" t="str">
        <f t="array" ref="J1470">IF(I1470&lt;&gt;"",INDEX(Def!$J$6:$L$10,MATCH(F1470,Def!$I$6:$I$10,0),MATCH(I1470,Def!$J$5:$L$5,0)),"")</f>
        <v/>
      </c>
      <c r="K1470" s="33"/>
      <c r="L1470" s="34" t="str">
        <f t="shared" si="1"/>
        <v/>
      </c>
      <c r="M1470" s="31"/>
    </row>
    <row r="1471" ht="13.5" customHeight="1">
      <c r="A1471" s="13"/>
      <c r="B1471" s="30"/>
      <c r="C1471" s="31"/>
      <c r="D1471" s="31"/>
      <c r="E1471" s="31"/>
      <c r="F1471" s="30"/>
      <c r="G1471" s="30"/>
      <c r="H1471" s="30"/>
      <c r="I1471" s="1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1" t="str">
        <f t="array" ref="J1471">IF(I1471&lt;&gt;"",INDEX(Def!$J$6:$L$10,MATCH(F1471,Def!$I$6:$I$10,0),MATCH(I1471,Def!$J$5:$L$5,0)),"")</f>
        <v/>
      </c>
      <c r="K1471" s="33"/>
      <c r="L1471" s="34" t="str">
        <f t="shared" si="1"/>
        <v/>
      </c>
      <c r="M1471" s="31"/>
    </row>
    <row r="1472" ht="13.5" customHeight="1">
      <c r="A1472" s="13"/>
      <c r="B1472" s="30"/>
      <c r="C1472" s="31"/>
      <c r="D1472" s="31"/>
      <c r="E1472" s="31"/>
      <c r="F1472" s="30"/>
      <c r="G1472" s="30"/>
      <c r="H1472" s="30"/>
      <c r="I1472" s="1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1" t="str">
        <f t="array" ref="J1472">IF(I1472&lt;&gt;"",INDEX(Def!$J$6:$L$10,MATCH(F1472,Def!$I$6:$I$10,0),MATCH(I1472,Def!$J$5:$L$5,0)),"")</f>
        <v/>
      </c>
      <c r="K1472" s="33"/>
      <c r="L1472" s="34" t="str">
        <f t="shared" si="1"/>
        <v/>
      </c>
      <c r="M1472" s="31"/>
    </row>
    <row r="1473" ht="13.5" customHeight="1">
      <c r="A1473" s="13"/>
      <c r="B1473" s="30"/>
      <c r="C1473" s="31"/>
      <c r="D1473" s="31"/>
      <c r="E1473" s="31"/>
      <c r="F1473" s="30"/>
      <c r="G1473" s="30"/>
      <c r="H1473" s="30"/>
      <c r="I1473" s="1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1" t="str">
        <f t="array" ref="J1473">IF(I1473&lt;&gt;"",INDEX(Def!$J$6:$L$10,MATCH(F1473,Def!$I$6:$I$10,0),MATCH(I1473,Def!$J$5:$L$5,0)),"")</f>
        <v/>
      </c>
      <c r="K1473" s="33"/>
      <c r="L1473" s="34" t="str">
        <f t="shared" si="1"/>
        <v/>
      </c>
      <c r="M1473" s="31"/>
    </row>
    <row r="1474" ht="13.5" customHeight="1">
      <c r="A1474" s="13"/>
      <c r="B1474" s="30"/>
      <c r="C1474" s="31"/>
      <c r="D1474" s="31"/>
      <c r="E1474" s="31"/>
      <c r="F1474" s="30"/>
      <c r="G1474" s="30"/>
      <c r="H1474" s="30"/>
      <c r="I1474" s="1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1" t="str">
        <f t="array" ref="J1474">IF(I1474&lt;&gt;"",INDEX(Def!$J$6:$L$10,MATCH(F1474,Def!$I$6:$I$10,0),MATCH(I1474,Def!$J$5:$L$5,0)),"")</f>
        <v/>
      </c>
      <c r="K1474" s="33"/>
      <c r="L1474" s="34" t="str">
        <f t="shared" si="1"/>
        <v/>
      </c>
      <c r="M1474" s="31"/>
    </row>
    <row r="1475" ht="13.5" customHeight="1">
      <c r="A1475" s="13"/>
      <c r="B1475" s="30"/>
      <c r="C1475" s="31"/>
      <c r="D1475" s="31"/>
      <c r="E1475" s="31"/>
      <c r="F1475" s="30"/>
      <c r="G1475" s="30"/>
      <c r="H1475" s="30"/>
      <c r="I1475" s="1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1" t="str">
        <f t="array" ref="J1475">IF(I1475&lt;&gt;"",INDEX(Def!$J$6:$L$10,MATCH(F1475,Def!$I$6:$I$10,0),MATCH(I1475,Def!$J$5:$L$5,0)),"")</f>
        <v/>
      </c>
      <c r="K1475" s="33"/>
      <c r="L1475" s="34" t="str">
        <f t="shared" si="1"/>
        <v/>
      </c>
      <c r="M1475" s="31"/>
    </row>
    <row r="1476" ht="13.5" customHeight="1">
      <c r="A1476" s="13"/>
      <c r="B1476" s="30"/>
      <c r="C1476" s="31"/>
      <c r="D1476" s="31"/>
      <c r="E1476" s="31"/>
      <c r="F1476" s="30"/>
      <c r="G1476" s="30"/>
      <c r="H1476" s="30"/>
      <c r="I1476" s="1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1" t="str">
        <f t="array" ref="J1476">IF(I1476&lt;&gt;"",INDEX(Def!$J$6:$L$10,MATCH(F1476,Def!$I$6:$I$10,0),MATCH(I1476,Def!$J$5:$L$5,0)),"")</f>
        <v/>
      </c>
      <c r="K1476" s="33"/>
      <c r="L1476" s="34" t="str">
        <f t="shared" si="1"/>
        <v/>
      </c>
      <c r="M1476" s="31"/>
    </row>
    <row r="1477" ht="13.5" customHeight="1">
      <c r="A1477" s="13"/>
      <c r="B1477" s="30"/>
      <c r="C1477" s="31"/>
      <c r="D1477" s="31"/>
      <c r="E1477" s="31"/>
      <c r="F1477" s="30"/>
      <c r="G1477" s="30"/>
      <c r="H1477" s="30"/>
      <c r="I1477" s="1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1" t="str">
        <f t="array" ref="J1477">IF(I1477&lt;&gt;"",INDEX(Def!$J$6:$L$10,MATCH(F1477,Def!$I$6:$I$10,0),MATCH(I1477,Def!$J$5:$L$5,0)),"")</f>
        <v/>
      </c>
      <c r="K1477" s="33"/>
      <c r="L1477" s="34" t="str">
        <f t="shared" si="1"/>
        <v/>
      </c>
      <c r="M1477" s="31"/>
    </row>
    <row r="1478" ht="13.5" customHeight="1">
      <c r="A1478" s="13"/>
      <c r="B1478" s="30"/>
      <c r="C1478" s="31"/>
      <c r="D1478" s="31"/>
      <c r="E1478" s="31"/>
      <c r="F1478" s="30"/>
      <c r="G1478" s="30"/>
      <c r="H1478" s="30"/>
      <c r="I1478" s="1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1" t="str">
        <f t="array" ref="J1478">IF(I1478&lt;&gt;"",INDEX(Def!$J$6:$L$10,MATCH(F1478,Def!$I$6:$I$10,0),MATCH(I1478,Def!$J$5:$L$5,0)),"")</f>
        <v/>
      </c>
      <c r="K1478" s="33"/>
      <c r="L1478" s="34" t="str">
        <f t="shared" si="1"/>
        <v/>
      </c>
      <c r="M1478" s="31"/>
    </row>
    <row r="1479" ht="13.5" customHeight="1">
      <c r="A1479" s="13"/>
      <c r="B1479" s="30"/>
      <c r="C1479" s="31"/>
      <c r="D1479" s="31"/>
      <c r="E1479" s="31"/>
      <c r="F1479" s="30"/>
      <c r="G1479" s="30"/>
      <c r="H1479" s="30"/>
      <c r="I1479" s="1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1" t="str">
        <f t="array" ref="J1479">IF(I1479&lt;&gt;"",INDEX(Def!$J$6:$L$10,MATCH(F1479,Def!$I$6:$I$10,0),MATCH(I1479,Def!$J$5:$L$5,0)),"")</f>
        <v/>
      </c>
      <c r="K1479" s="33"/>
      <c r="L1479" s="34" t="str">
        <f t="shared" si="1"/>
        <v/>
      </c>
      <c r="M1479" s="31"/>
    </row>
    <row r="1480" ht="13.5" customHeight="1">
      <c r="A1480" s="13"/>
      <c r="B1480" s="30"/>
      <c r="C1480" s="31"/>
      <c r="D1480" s="31"/>
      <c r="E1480" s="31"/>
      <c r="F1480" s="30"/>
      <c r="G1480" s="30"/>
      <c r="H1480" s="30"/>
      <c r="I1480" s="1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1" t="str">
        <f t="array" ref="J1480">IF(I1480&lt;&gt;"",INDEX(Def!$J$6:$L$10,MATCH(F1480,Def!$I$6:$I$10,0),MATCH(I1480,Def!$J$5:$L$5,0)),"")</f>
        <v/>
      </c>
      <c r="K1480" s="33"/>
      <c r="L1480" s="34" t="str">
        <f t="shared" si="1"/>
        <v/>
      </c>
      <c r="M1480" s="31"/>
    </row>
    <row r="1481" ht="13.5" customHeight="1">
      <c r="A1481" s="13"/>
      <c r="B1481" s="30"/>
      <c r="C1481" s="31"/>
      <c r="D1481" s="31"/>
      <c r="E1481" s="31"/>
      <c r="F1481" s="30"/>
      <c r="G1481" s="30"/>
      <c r="H1481" s="30"/>
      <c r="I1481" s="1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1" t="str">
        <f t="array" ref="J1481">IF(I1481&lt;&gt;"",INDEX(Def!$J$6:$L$10,MATCH(F1481,Def!$I$6:$I$10,0),MATCH(I1481,Def!$J$5:$L$5,0)),"")</f>
        <v/>
      </c>
      <c r="K1481" s="33"/>
      <c r="L1481" s="34" t="str">
        <f t="shared" si="1"/>
        <v/>
      </c>
      <c r="M1481" s="31"/>
    </row>
    <row r="1482" ht="13.5" customHeight="1">
      <c r="A1482" s="13"/>
      <c r="B1482" s="30"/>
      <c r="C1482" s="31"/>
      <c r="D1482" s="31"/>
      <c r="E1482" s="31"/>
      <c r="F1482" s="30"/>
      <c r="G1482" s="30"/>
      <c r="H1482" s="30"/>
      <c r="I1482" s="1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1" t="str">
        <f t="array" ref="J1482">IF(I1482&lt;&gt;"",INDEX(Def!$J$6:$L$10,MATCH(F1482,Def!$I$6:$I$10,0),MATCH(I1482,Def!$J$5:$L$5,0)),"")</f>
        <v/>
      </c>
      <c r="K1482" s="33"/>
      <c r="L1482" s="34" t="str">
        <f t="shared" si="1"/>
        <v/>
      </c>
      <c r="M1482" s="31"/>
    </row>
    <row r="1483" ht="13.5" customHeight="1">
      <c r="A1483" s="13"/>
      <c r="B1483" s="30"/>
      <c r="C1483" s="31"/>
      <c r="D1483" s="31"/>
      <c r="E1483" s="31"/>
      <c r="F1483" s="30"/>
      <c r="G1483" s="30"/>
      <c r="H1483" s="30"/>
      <c r="I1483" s="1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1" t="str">
        <f t="array" ref="J1483">IF(I1483&lt;&gt;"",INDEX(Def!$J$6:$L$10,MATCH(F1483,Def!$I$6:$I$10,0),MATCH(I1483,Def!$J$5:$L$5,0)),"")</f>
        <v/>
      </c>
      <c r="K1483" s="33"/>
      <c r="L1483" s="34" t="str">
        <f t="shared" si="1"/>
        <v/>
      </c>
      <c r="M1483" s="31"/>
    </row>
    <row r="1484" ht="13.5" customHeight="1">
      <c r="A1484" s="13"/>
      <c r="B1484" s="30"/>
      <c r="C1484" s="31"/>
      <c r="D1484" s="31"/>
      <c r="E1484" s="31"/>
      <c r="F1484" s="30"/>
      <c r="G1484" s="30"/>
      <c r="H1484" s="30"/>
      <c r="I1484" s="1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1" t="str">
        <f t="array" ref="J1484">IF(I1484&lt;&gt;"",INDEX(Def!$J$6:$L$10,MATCH(F1484,Def!$I$6:$I$10,0),MATCH(I1484,Def!$J$5:$L$5,0)),"")</f>
        <v/>
      </c>
      <c r="K1484" s="33"/>
      <c r="L1484" s="34" t="str">
        <f t="shared" si="1"/>
        <v/>
      </c>
      <c r="M1484" s="31"/>
    </row>
    <row r="1485" ht="13.5" customHeight="1">
      <c r="A1485" s="13"/>
      <c r="B1485" s="30"/>
      <c r="C1485" s="31"/>
      <c r="D1485" s="31"/>
      <c r="E1485" s="31"/>
      <c r="F1485" s="30"/>
      <c r="G1485" s="30"/>
      <c r="H1485" s="30"/>
      <c r="I1485" s="1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1" t="str">
        <f t="array" ref="J1485">IF(I1485&lt;&gt;"",INDEX(Def!$J$6:$L$10,MATCH(F1485,Def!$I$6:$I$10,0),MATCH(I1485,Def!$J$5:$L$5,0)),"")</f>
        <v/>
      </c>
      <c r="K1485" s="33"/>
      <c r="L1485" s="34" t="str">
        <f t="shared" si="1"/>
        <v/>
      </c>
      <c r="M1485" s="31"/>
    </row>
    <row r="1486" ht="13.5" customHeight="1">
      <c r="A1486" s="13"/>
      <c r="B1486" s="30"/>
      <c r="C1486" s="31"/>
      <c r="D1486" s="31"/>
      <c r="E1486" s="31"/>
      <c r="F1486" s="30"/>
      <c r="G1486" s="30"/>
      <c r="H1486" s="30"/>
      <c r="I1486" s="1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1" t="str">
        <f t="array" ref="J1486">IF(I1486&lt;&gt;"",INDEX(Def!$J$6:$L$10,MATCH(F1486,Def!$I$6:$I$10,0),MATCH(I1486,Def!$J$5:$L$5,0)),"")</f>
        <v/>
      </c>
      <c r="K1486" s="33"/>
      <c r="L1486" s="34" t="str">
        <f t="shared" si="1"/>
        <v/>
      </c>
      <c r="M1486" s="31"/>
    </row>
    <row r="1487" ht="13.5" customHeight="1">
      <c r="A1487" s="13"/>
      <c r="B1487" s="30"/>
      <c r="C1487" s="31"/>
      <c r="D1487" s="31"/>
      <c r="E1487" s="31"/>
      <c r="F1487" s="30"/>
      <c r="G1487" s="30"/>
      <c r="H1487" s="30"/>
      <c r="I1487" s="1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1" t="str">
        <f t="array" ref="J1487">IF(I1487&lt;&gt;"",INDEX(Def!$J$6:$L$10,MATCH(F1487,Def!$I$6:$I$10,0),MATCH(I1487,Def!$J$5:$L$5,0)),"")</f>
        <v/>
      </c>
      <c r="K1487" s="33"/>
      <c r="L1487" s="34" t="str">
        <f t="shared" si="1"/>
        <v/>
      </c>
      <c r="M1487" s="31"/>
    </row>
    <row r="1488" ht="13.5" customHeight="1">
      <c r="A1488" s="13"/>
      <c r="B1488" s="30"/>
      <c r="C1488" s="31"/>
      <c r="D1488" s="31"/>
      <c r="E1488" s="31"/>
      <c r="F1488" s="30"/>
      <c r="G1488" s="30"/>
      <c r="H1488" s="30"/>
      <c r="I1488" s="1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1" t="str">
        <f t="array" ref="J1488">IF(I1488&lt;&gt;"",INDEX(Def!$J$6:$L$10,MATCH(F1488,Def!$I$6:$I$10,0),MATCH(I1488,Def!$J$5:$L$5,0)),"")</f>
        <v/>
      </c>
      <c r="K1488" s="33"/>
      <c r="L1488" s="34" t="str">
        <f t="shared" si="1"/>
        <v/>
      </c>
      <c r="M1488" s="31"/>
    </row>
    <row r="1489" ht="13.5" customHeight="1">
      <c r="A1489" s="13"/>
      <c r="B1489" s="30"/>
      <c r="C1489" s="31"/>
      <c r="D1489" s="31"/>
      <c r="E1489" s="31"/>
      <c r="F1489" s="30"/>
      <c r="G1489" s="30"/>
      <c r="H1489" s="30"/>
      <c r="I1489" s="1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1" t="str">
        <f t="array" ref="J1489">IF(I1489&lt;&gt;"",INDEX(Def!$J$6:$L$10,MATCH(F1489,Def!$I$6:$I$10,0),MATCH(I1489,Def!$J$5:$L$5,0)),"")</f>
        <v/>
      </c>
      <c r="K1489" s="33"/>
      <c r="L1489" s="34" t="str">
        <f t="shared" si="1"/>
        <v/>
      </c>
      <c r="M1489" s="31"/>
    </row>
    <row r="1490" ht="13.5" customHeight="1">
      <c r="A1490" s="13"/>
      <c r="B1490" s="30"/>
      <c r="C1490" s="31"/>
      <c r="D1490" s="31"/>
      <c r="E1490" s="31"/>
      <c r="F1490" s="30"/>
      <c r="G1490" s="30"/>
      <c r="H1490" s="30"/>
      <c r="I1490" s="1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1" t="str">
        <f t="array" ref="J1490">IF(I1490&lt;&gt;"",INDEX(Def!$J$6:$L$10,MATCH(F1490,Def!$I$6:$I$10,0),MATCH(I1490,Def!$J$5:$L$5,0)),"")</f>
        <v/>
      </c>
      <c r="K1490" s="33"/>
      <c r="L1490" s="34" t="str">
        <f t="shared" si="1"/>
        <v/>
      </c>
      <c r="M1490" s="31"/>
    </row>
    <row r="1491" ht="13.5" customHeight="1">
      <c r="A1491" s="13"/>
      <c r="B1491" s="30"/>
      <c r="C1491" s="31"/>
      <c r="D1491" s="31"/>
      <c r="E1491" s="31"/>
      <c r="F1491" s="30"/>
      <c r="G1491" s="30"/>
      <c r="H1491" s="30"/>
      <c r="I1491" s="1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1" t="str">
        <f t="array" ref="J1491">IF(I1491&lt;&gt;"",INDEX(Def!$J$6:$L$10,MATCH(F1491,Def!$I$6:$I$10,0),MATCH(I1491,Def!$J$5:$L$5,0)),"")</f>
        <v/>
      </c>
      <c r="K1491" s="33"/>
      <c r="L1491" s="34" t="str">
        <f t="shared" si="1"/>
        <v/>
      </c>
      <c r="M1491" s="31"/>
    </row>
    <row r="1492" ht="13.5" customHeight="1">
      <c r="A1492" s="13"/>
      <c r="B1492" s="30"/>
      <c r="C1492" s="31"/>
      <c r="D1492" s="31"/>
      <c r="E1492" s="31"/>
      <c r="F1492" s="30"/>
      <c r="G1492" s="30"/>
      <c r="H1492" s="30"/>
      <c r="I1492" s="1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1" t="str">
        <f t="array" ref="J1492">IF(I1492&lt;&gt;"",INDEX(Def!$J$6:$L$10,MATCH(F1492,Def!$I$6:$I$10,0),MATCH(I1492,Def!$J$5:$L$5,0)),"")</f>
        <v/>
      </c>
      <c r="K1492" s="33"/>
      <c r="L1492" s="34" t="str">
        <f t="shared" si="1"/>
        <v/>
      </c>
      <c r="M1492" s="31"/>
    </row>
    <row r="1493" ht="13.5" customHeight="1">
      <c r="A1493" s="13"/>
      <c r="B1493" s="30"/>
      <c r="C1493" s="31"/>
      <c r="D1493" s="31"/>
      <c r="E1493" s="31"/>
      <c r="F1493" s="30"/>
      <c r="G1493" s="30"/>
      <c r="H1493" s="30"/>
      <c r="I1493" s="1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1" t="str">
        <f t="array" ref="J1493">IF(I1493&lt;&gt;"",INDEX(Def!$J$6:$L$10,MATCH(F1493,Def!$I$6:$I$10,0),MATCH(I1493,Def!$J$5:$L$5,0)),"")</f>
        <v/>
      </c>
      <c r="K1493" s="33"/>
      <c r="L1493" s="34" t="str">
        <f t="shared" si="1"/>
        <v/>
      </c>
      <c r="M1493" s="31"/>
    </row>
    <row r="1494" ht="13.5" customHeight="1">
      <c r="A1494" s="13"/>
      <c r="B1494" s="30"/>
      <c r="C1494" s="31"/>
      <c r="D1494" s="31"/>
      <c r="E1494" s="31"/>
      <c r="F1494" s="30"/>
      <c r="G1494" s="30"/>
      <c r="H1494" s="30"/>
      <c r="I1494" s="1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1" t="str">
        <f t="array" ref="J1494">IF(I1494&lt;&gt;"",INDEX(Def!$J$6:$L$10,MATCH(F1494,Def!$I$6:$I$10,0),MATCH(I1494,Def!$J$5:$L$5,0)),"")</f>
        <v/>
      </c>
      <c r="K1494" s="33"/>
      <c r="L1494" s="34" t="str">
        <f t="shared" si="1"/>
        <v/>
      </c>
      <c r="M1494" s="31"/>
    </row>
    <row r="1495" ht="13.5" customHeight="1">
      <c r="A1495" s="13"/>
      <c r="B1495" s="30"/>
      <c r="C1495" s="31"/>
      <c r="D1495" s="31"/>
      <c r="E1495" s="31"/>
      <c r="F1495" s="30"/>
      <c r="G1495" s="30"/>
      <c r="H1495" s="30"/>
      <c r="I1495" s="1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1" t="str">
        <f t="array" ref="J1495">IF(I1495&lt;&gt;"",INDEX(Def!$J$6:$L$10,MATCH(F1495,Def!$I$6:$I$10,0),MATCH(I1495,Def!$J$5:$L$5,0)),"")</f>
        <v/>
      </c>
      <c r="K1495" s="33"/>
      <c r="L1495" s="34" t="str">
        <f t="shared" si="1"/>
        <v/>
      </c>
      <c r="M1495" s="31"/>
    </row>
    <row r="1496" ht="13.5" customHeight="1">
      <c r="A1496" s="13"/>
      <c r="B1496" s="30"/>
      <c r="C1496" s="31"/>
      <c r="D1496" s="31"/>
      <c r="E1496" s="31"/>
      <c r="F1496" s="30"/>
      <c r="G1496" s="30"/>
      <c r="H1496" s="30"/>
      <c r="I1496" s="1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1" t="str">
        <f t="array" ref="J1496">IF(I1496&lt;&gt;"",INDEX(Def!$J$6:$L$10,MATCH(F1496,Def!$I$6:$I$10,0),MATCH(I1496,Def!$J$5:$L$5,0)),"")</f>
        <v/>
      </c>
      <c r="K1496" s="33"/>
      <c r="L1496" s="34" t="str">
        <f t="shared" si="1"/>
        <v/>
      </c>
      <c r="M1496" s="31"/>
    </row>
    <row r="1497" ht="13.5" customHeight="1">
      <c r="A1497" s="13"/>
      <c r="B1497" s="30"/>
      <c r="C1497" s="31"/>
      <c r="D1497" s="31"/>
      <c r="E1497" s="31"/>
      <c r="F1497" s="30"/>
      <c r="G1497" s="30"/>
      <c r="H1497" s="30"/>
      <c r="I1497" s="1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1" t="str">
        <f t="array" ref="J1497">IF(I1497&lt;&gt;"",INDEX(Def!$J$6:$L$10,MATCH(F1497,Def!$I$6:$I$10,0),MATCH(I1497,Def!$J$5:$L$5,0)),"")</f>
        <v/>
      </c>
      <c r="K1497" s="33"/>
      <c r="L1497" s="34" t="str">
        <f t="shared" si="1"/>
        <v/>
      </c>
      <c r="M1497" s="31"/>
    </row>
    <row r="1498" ht="13.5" customHeight="1">
      <c r="A1498" s="13"/>
      <c r="B1498" s="30"/>
      <c r="C1498" s="31"/>
      <c r="D1498" s="31"/>
      <c r="E1498" s="31"/>
      <c r="F1498" s="30"/>
      <c r="G1498" s="30"/>
      <c r="H1498" s="30"/>
      <c r="I1498" s="1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1" t="str">
        <f t="array" ref="J1498">IF(I1498&lt;&gt;"",INDEX(Def!$J$6:$L$10,MATCH(F1498,Def!$I$6:$I$10,0),MATCH(I1498,Def!$J$5:$L$5,0)),"")</f>
        <v/>
      </c>
      <c r="K1498" s="33"/>
      <c r="L1498" s="34" t="str">
        <f t="shared" si="1"/>
        <v/>
      </c>
      <c r="M1498" s="31"/>
    </row>
    <row r="1499" ht="13.5" customHeight="1">
      <c r="A1499" s="13"/>
      <c r="B1499" s="30"/>
      <c r="C1499" s="31"/>
      <c r="D1499" s="31"/>
      <c r="E1499" s="31"/>
      <c r="F1499" s="30"/>
      <c r="G1499" s="30"/>
      <c r="H1499" s="30"/>
      <c r="I1499" s="1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1" t="str">
        <f t="array" ref="J1499">IF(I1499&lt;&gt;"",INDEX(Def!$J$6:$L$10,MATCH(F1499,Def!$I$6:$I$10,0),MATCH(I1499,Def!$J$5:$L$5,0)),"")</f>
        <v/>
      </c>
      <c r="K1499" s="33"/>
      <c r="L1499" s="34" t="str">
        <f t="shared" si="1"/>
        <v/>
      </c>
      <c r="M1499" s="31"/>
    </row>
    <row r="1500" ht="13.5" customHeight="1">
      <c r="A1500" s="13"/>
      <c r="B1500" s="30"/>
      <c r="C1500" s="31"/>
      <c r="D1500" s="31"/>
      <c r="E1500" s="31"/>
      <c r="F1500" s="30"/>
      <c r="G1500" s="30"/>
      <c r="H1500" s="30"/>
      <c r="I1500" s="1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1" t="str">
        <f t="array" ref="J1500">IF(I1500&lt;&gt;"",INDEX(Def!$J$6:$L$10,MATCH(F1500,Def!$I$6:$I$10,0),MATCH(I1500,Def!$J$5:$L$5,0)),"")</f>
        <v/>
      </c>
      <c r="K1500" s="33"/>
      <c r="L1500" s="34" t="str">
        <f t="shared" si="1"/>
        <v/>
      </c>
      <c r="M1500" s="31"/>
    </row>
    <row r="1501" ht="13.5" customHeight="1">
      <c r="A1501" s="13"/>
      <c r="B1501" s="30"/>
      <c r="C1501" s="31"/>
      <c r="D1501" s="31"/>
      <c r="E1501" s="31"/>
      <c r="F1501" s="30"/>
      <c r="G1501" s="30"/>
      <c r="H1501" s="30"/>
      <c r="I1501" s="1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1" t="str">
        <f t="array" ref="J1501">IF(I1501&lt;&gt;"",INDEX(Def!$J$6:$L$10,MATCH(F1501,Def!$I$6:$I$10,0),MATCH(I1501,Def!$J$5:$L$5,0)),"")</f>
        <v/>
      </c>
      <c r="K1501" s="33"/>
      <c r="L1501" s="34" t="str">
        <f t="shared" si="1"/>
        <v/>
      </c>
      <c r="M1501" s="31"/>
    </row>
    <row r="1502" ht="13.5" customHeight="1">
      <c r="A1502" s="13"/>
      <c r="B1502" s="30"/>
      <c r="C1502" s="31"/>
      <c r="D1502" s="31"/>
      <c r="E1502" s="31"/>
      <c r="F1502" s="30"/>
      <c r="G1502" s="30"/>
      <c r="H1502" s="30"/>
      <c r="I1502" s="1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1" t="str">
        <f t="array" ref="J1502">IF(I1502&lt;&gt;"",INDEX(Def!$J$6:$L$10,MATCH(F1502,Def!$I$6:$I$10,0),MATCH(I1502,Def!$J$5:$L$5,0)),"")</f>
        <v/>
      </c>
      <c r="K1502" s="33"/>
      <c r="L1502" s="34" t="str">
        <f t="shared" si="1"/>
        <v/>
      </c>
      <c r="M1502" s="31"/>
    </row>
    <row r="1503" ht="13.5" customHeight="1">
      <c r="A1503" s="13"/>
      <c r="B1503" s="30"/>
      <c r="C1503" s="31"/>
      <c r="D1503" s="31"/>
      <c r="E1503" s="31"/>
      <c r="F1503" s="30"/>
      <c r="G1503" s="30"/>
      <c r="H1503" s="30"/>
      <c r="I1503" s="1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1" t="str">
        <f t="array" ref="J1503">IF(I1503&lt;&gt;"",INDEX(Def!$J$6:$L$10,MATCH(F1503,Def!$I$6:$I$10,0),MATCH(I1503,Def!$J$5:$L$5,0)),"")</f>
        <v/>
      </c>
      <c r="K1503" s="33"/>
      <c r="L1503" s="34" t="str">
        <f t="shared" si="1"/>
        <v/>
      </c>
      <c r="M1503" s="31"/>
    </row>
    <row r="1504" ht="13.5" customHeight="1">
      <c r="A1504" s="13"/>
      <c r="B1504" s="30"/>
      <c r="C1504" s="31"/>
      <c r="D1504" s="31"/>
      <c r="E1504" s="31"/>
      <c r="F1504" s="30"/>
      <c r="G1504" s="30"/>
      <c r="H1504" s="30"/>
      <c r="I1504" s="1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1" t="str">
        <f t="array" ref="J1504">IF(I1504&lt;&gt;"",INDEX(Def!$J$6:$L$10,MATCH(F1504,Def!$I$6:$I$10,0),MATCH(I1504,Def!$J$5:$L$5,0)),"")</f>
        <v/>
      </c>
      <c r="K1504" s="33"/>
      <c r="L1504" s="34" t="str">
        <f t="shared" si="1"/>
        <v/>
      </c>
      <c r="M1504" s="31"/>
    </row>
    <row r="1505" ht="13.5" customHeight="1">
      <c r="A1505" s="13"/>
      <c r="B1505" s="30"/>
      <c r="C1505" s="31"/>
      <c r="D1505" s="31"/>
      <c r="E1505" s="31"/>
      <c r="F1505" s="30"/>
      <c r="G1505" s="30"/>
      <c r="H1505" s="30"/>
      <c r="I1505" s="1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1" t="str">
        <f t="array" ref="J1505">IF(I1505&lt;&gt;"",INDEX(Def!$J$6:$L$10,MATCH(F1505,Def!$I$6:$I$10,0),MATCH(I1505,Def!$J$5:$L$5,0)),"")</f>
        <v/>
      </c>
      <c r="K1505" s="33"/>
      <c r="L1505" s="34" t="str">
        <f t="shared" si="1"/>
        <v/>
      </c>
      <c r="M1505" s="31"/>
    </row>
    <row r="1506" ht="13.5" customHeight="1">
      <c r="A1506" s="13"/>
      <c r="B1506" s="30"/>
      <c r="C1506" s="31"/>
      <c r="D1506" s="31"/>
      <c r="E1506" s="31"/>
      <c r="F1506" s="30"/>
      <c r="G1506" s="30"/>
      <c r="H1506" s="30"/>
      <c r="I1506" s="1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1" t="str">
        <f t="array" ref="J1506">IF(I1506&lt;&gt;"",INDEX(Def!$J$6:$L$10,MATCH(F1506,Def!$I$6:$I$10,0),MATCH(I1506,Def!$J$5:$L$5,0)),"")</f>
        <v/>
      </c>
      <c r="K1506" s="33"/>
      <c r="L1506" s="34" t="str">
        <f t="shared" si="1"/>
        <v/>
      </c>
      <c r="M1506" s="31"/>
    </row>
    <row r="1507" ht="13.5" customHeight="1">
      <c r="A1507" s="13"/>
      <c r="B1507" s="30"/>
      <c r="C1507" s="31"/>
      <c r="D1507" s="31"/>
      <c r="E1507" s="31"/>
      <c r="F1507" s="30"/>
      <c r="G1507" s="30"/>
      <c r="H1507" s="30"/>
      <c r="I1507" s="1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1" t="str">
        <f t="array" ref="J1507">IF(I1507&lt;&gt;"",INDEX(Def!$J$6:$L$10,MATCH(F1507,Def!$I$6:$I$10,0),MATCH(I1507,Def!$J$5:$L$5,0)),"")</f>
        <v/>
      </c>
      <c r="K1507" s="33"/>
      <c r="L1507" s="34" t="str">
        <f t="shared" si="1"/>
        <v/>
      </c>
      <c r="M1507" s="31"/>
    </row>
    <row r="1508" ht="13.5" customHeight="1">
      <c r="A1508" s="13"/>
      <c r="B1508" s="30"/>
      <c r="C1508" s="31"/>
      <c r="D1508" s="31"/>
      <c r="E1508" s="31"/>
      <c r="F1508" s="30"/>
      <c r="G1508" s="30"/>
      <c r="H1508" s="30"/>
      <c r="I1508" s="1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1" t="str">
        <f t="array" ref="J1508">IF(I1508&lt;&gt;"",INDEX(Def!$J$6:$L$10,MATCH(F1508,Def!$I$6:$I$10,0),MATCH(I1508,Def!$J$5:$L$5,0)),"")</f>
        <v/>
      </c>
      <c r="K1508" s="33"/>
      <c r="L1508" s="34" t="str">
        <f t="shared" si="1"/>
        <v/>
      </c>
      <c r="M1508" s="31"/>
    </row>
    <row r="1509" ht="13.5" customHeight="1">
      <c r="A1509" s="13"/>
      <c r="B1509" s="30"/>
      <c r="C1509" s="31"/>
      <c r="D1509" s="31"/>
      <c r="E1509" s="31"/>
      <c r="F1509" s="30"/>
      <c r="G1509" s="30"/>
      <c r="H1509" s="30"/>
      <c r="I1509" s="1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1" t="str">
        <f t="array" ref="J1509">IF(I1509&lt;&gt;"",INDEX(Def!$J$6:$L$10,MATCH(F1509,Def!$I$6:$I$10,0),MATCH(I1509,Def!$J$5:$L$5,0)),"")</f>
        <v/>
      </c>
      <c r="K1509" s="33"/>
      <c r="L1509" s="34" t="str">
        <f t="shared" si="1"/>
        <v/>
      </c>
      <c r="M1509" s="31"/>
    </row>
    <row r="1510" ht="13.5" customHeight="1">
      <c r="A1510" s="13"/>
      <c r="B1510" s="30"/>
      <c r="C1510" s="31"/>
      <c r="D1510" s="31"/>
      <c r="E1510" s="31"/>
      <c r="F1510" s="30"/>
      <c r="G1510" s="30"/>
      <c r="H1510" s="30"/>
      <c r="I1510" s="1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1" t="str">
        <f t="array" ref="J1510">IF(I1510&lt;&gt;"",INDEX(Def!$J$6:$L$10,MATCH(F1510,Def!$I$6:$I$10,0),MATCH(I1510,Def!$J$5:$L$5,0)),"")</f>
        <v/>
      </c>
      <c r="K1510" s="33"/>
      <c r="L1510" s="34" t="str">
        <f t="shared" si="1"/>
        <v/>
      </c>
      <c r="M1510" s="31"/>
    </row>
    <row r="1511" ht="13.5" customHeight="1">
      <c r="A1511" s="13"/>
      <c r="B1511" s="30"/>
      <c r="C1511" s="31"/>
      <c r="D1511" s="31"/>
      <c r="E1511" s="31"/>
      <c r="F1511" s="30"/>
      <c r="G1511" s="30"/>
      <c r="H1511" s="30"/>
      <c r="I1511" s="1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1" t="str">
        <f t="array" ref="J1511">IF(I1511&lt;&gt;"",INDEX(Def!$J$6:$L$10,MATCH(F1511,Def!$I$6:$I$10,0),MATCH(I1511,Def!$J$5:$L$5,0)),"")</f>
        <v/>
      </c>
      <c r="K1511" s="33"/>
      <c r="L1511" s="34" t="str">
        <f t="shared" si="1"/>
        <v/>
      </c>
      <c r="M1511" s="31"/>
    </row>
    <row r="1512" ht="13.5" customHeight="1">
      <c r="A1512" s="13"/>
      <c r="B1512" s="30"/>
      <c r="C1512" s="31"/>
      <c r="D1512" s="31"/>
      <c r="E1512" s="31"/>
      <c r="F1512" s="30"/>
      <c r="G1512" s="30"/>
      <c r="H1512" s="30"/>
      <c r="I1512" s="1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1" t="str">
        <f t="array" ref="J1512">IF(I1512&lt;&gt;"",INDEX(Def!$J$6:$L$10,MATCH(F1512,Def!$I$6:$I$10,0),MATCH(I1512,Def!$J$5:$L$5,0)),"")</f>
        <v/>
      </c>
      <c r="K1512" s="33"/>
      <c r="L1512" s="34" t="str">
        <f t="shared" si="1"/>
        <v/>
      </c>
      <c r="M1512" s="31"/>
    </row>
    <row r="1513" ht="13.5" customHeight="1">
      <c r="A1513" s="13"/>
      <c r="B1513" s="30"/>
      <c r="C1513" s="31"/>
      <c r="D1513" s="31"/>
      <c r="E1513" s="31"/>
      <c r="F1513" s="30"/>
      <c r="G1513" s="30"/>
      <c r="H1513" s="30"/>
      <c r="I1513" s="1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1" t="str">
        <f t="array" ref="J1513">IF(I1513&lt;&gt;"",INDEX(Def!$J$6:$L$10,MATCH(F1513,Def!$I$6:$I$10,0),MATCH(I1513,Def!$J$5:$L$5,0)),"")</f>
        <v/>
      </c>
      <c r="K1513" s="33"/>
      <c r="L1513" s="34" t="str">
        <f t="shared" si="1"/>
        <v/>
      </c>
      <c r="M1513" s="31"/>
    </row>
    <row r="1514" ht="13.5" customHeight="1">
      <c r="A1514" s="13"/>
      <c r="B1514" s="30"/>
      <c r="C1514" s="31"/>
      <c r="D1514" s="31"/>
      <c r="E1514" s="31"/>
      <c r="F1514" s="30"/>
      <c r="G1514" s="30"/>
      <c r="H1514" s="30"/>
      <c r="I1514" s="1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1" t="str">
        <f t="array" ref="J1514">IF(I1514&lt;&gt;"",INDEX(Def!$J$6:$L$10,MATCH(F1514,Def!$I$6:$I$10,0),MATCH(I1514,Def!$J$5:$L$5,0)),"")</f>
        <v/>
      </c>
      <c r="K1514" s="33"/>
      <c r="L1514" s="34" t="str">
        <f t="shared" si="1"/>
        <v/>
      </c>
      <c r="M1514" s="31"/>
    </row>
    <row r="1515" ht="13.5" customHeight="1">
      <c r="A1515" s="13"/>
      <c r="B1515" s="30"/>
      <c r="C1515" s="31"/>
      <c r="D1515" s="31"/>
      <c r="E1515" s="31"/>
      <c r="F1515" s="30"/>
      <c r="G1515" s="30"/>
      <c r="H1515" s="30"/>
      <c r="I1515" s="1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1" t="str">
        <f t="array" ref="J1515">IF(I1515&lt;&gt;"",INDEX(Def!$J$6:$L$10,MATCH(F1515,Def!$I$6:$I$10,0),MATCH(I1515,Def!$J$5:$L$5,0)),"")</f>
        <v/>
      </c>
      <c r="K1515" s="33"/>
      <c r="L1515" s="34" t="str">
        <f t="shared" si="1"/>
        <v/>
      </c>
      <c r="M1515" s="31"/>
    </row>
    <row r="1516" ht="13.5" customHeight="1">
      <c r="A1516" s="13"/>
      <c r="B1516" s="30"/>
      <c r="C1516" s="31"/>
      <c r="D1516" s="31"/>
      <c r="E1516" s="31"/>
      <c r="F1516" s="30"/>
      <c r="G1516" s="30"/>
      <c r="H1516" s="30"/>
      <c r="I1516" s="1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1" t="str">
        <f t="array" ref="J1516">IF(I1516&lt;&gt;"",INDEX(Def!$J$6:$L$10,MATCH(F1516,Def!$I$6:$I$10,0),MATCH(I1516,Def!$J$5:$L$5,0)),"")</f>
        <v/>
      </c>
      <c r="K1516" s="33"/>
      <c r="L1516" s="34" t="str">
        <f t="shared" si="1"/>
        <v/>
      </c>
      <c r="M1516" s="31"/>
    </row>
    <row r="1517" ht="13.5" customHeight="1">
      <c r="A1517" s="13"/>
      <c r="B1517" s="30"/>
      <c r="C1517" s="31"/>
      <c r="D1517" s="31"/>
      <c r="E1517" s="31"/>
      <c r="F1517" s="30"/>
      <c r="G1517" s="30"/>
      <c r="H1517" s="30"/>
      <c r="I1517" s="1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1" t="str">
        <f t="array" ref="J1517">IF(I1517&lt;&gt;"",INDEX(Def!$J$6:$L$10,MATCH(F1517,Def!$I$6:$I$10,0),MATCH(I1517,Def!$J$5:$L$5,0)),"")</f>
        <v/>
      </c>
      <c r="K1517" s="33"/>
      <c r="L1517" s="34" t="str">
        <f t="shared" si="1"/>
        <v/>
      </c>
      <c r="M1517" s="31"/>
    </row>
    <row r="1518" ht="13.5" customHeight="1">
      <c r="A1518" s="13"/>
      <c r="B1518" s="30"/>
      <c r="C1518" s="31"/>
      <c r="D1518" s="31"/>
      <c r="E1518" s="31"/>
      <c r="F1518" s="30"/>
      <c r="G1518" s="30"/>
      <c r="H1518" s="30"/>
      <c r="I1518" s="1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1" t="str">
        <f t="array" ref="J1518">IF(I1518&lt;&gt;"",INDEX(Def!$J$6:$L$10,MATCH(F1518,Def!$I$6:$I$10,0),MATCH(I1518,Def!$J$5:$L$5,0)),"")</f>
        <v/>
      </c>
      <c r="K1518" s="33"/>
      <c r="L1518" s="34" t="str">
        <f t="shared" si="1"/>
        <v/>
      </c>
      <c r="M1518" s="31"/>
    </row>
    <row r="1519" ht="13.5" customHeight="1">
      <c r="A1519" s="13"/>
      <c r="B1519" s="30"/>
      <c r="C1519" s="31"/>
      <c r="D1519" s="31"/>
      <c r="E1519" s="31"/>
      <c r="F1519" s="30"/>
      <c r="G1519" s="30"/>
      <c r="H1519" s="30"/>
      <c r="I1519" s="1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1" t="str">
        <f t="array" ref="J1519">IF(I1519&lt;&gt;"",INDEX(Def!$J$6:$L$10,MATCH(F1519,Def!$I$6:$I$10,0),MATCH(I1519,Def!$J$5:$L$5,0)),"")</f>
        <v/>
      </c>
      <c r="K1519" s="33"/>
      <c r="L1519" s="34" t="str">
        <f t="shared" si="1"/>
        <v/>
      </c>
      <c r="M1519" s="31"/>
    </row>
    <row r="1520" ht="13.5" customHeight="1">
      <c r="A1520" s="13"/>
      <c r="B1520" s="30"/>
      <c r="C1520" s="31"/>
      <c r="D1520" s="31"/>
      <c r="E1520" s="31"/>
      <c r="F1520" s="30"/>
      <c r="G1520" s="30"/>
      <c r="H1520" s="30"/>
      <c r="I1520" s="1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1" t="str">
        <f t="array" ref="J1520">IF(I1520&lt;&gt;"",INDEX(Def!$J$6:$L$10,MATCH(F1520,Def!$I$6:$I$10,0),MATCH(I1520,Def!$J$5:$L$5,0)),"")</f>
        <v/>
      </c>
      <c r="K1520" s="33"/>
      <c r="L1520" s="34" t="str">
        <f t="shared" si="1"/>
        <v/>
      </c>
      <c r="M1520" s="31"/>
    </row>
    <row r="1521" ht="13.5" customHeight="1">
      <c r="A1521" s="13"/>
      <c r="B1521" s="30"/>
      <c r="C1521" s="31"/>
      <c r="D1521" s="31"/>
      <c r="E1521" s="31"/>
      <c r="F1521" s="30"/>
      <c r="G1521" s="30"/>
      <c r="H1521" s="30"/>
      <c r="I1521" s="1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1" t="str">
        <f t="array" ref="J1521">IF(I1521&lt;&gt;"",INDEX(Def!$J$6:$L$10,MATCH(F1521,Def!$I$6:$I$10,0),MATCH(I1521,Def!$J$5:$L$5,0)),"")</f>
        <v/>
      </c>
      <c r="K1521" s="33"/>
      <c r="L1521" s="34" t="str">
        <f t="shared" si="1"/>
        <v/>
      </c>
      <c r="M1521" s="31"/>
    </row>
    <row r="1522" ht="13.5" customHeight="1">
      <c r="A1522" s="13"/>
      <c r="B1522" s="30"/>
      <c r="C1522" s="31"/>
      <c r="D1522" s="31"/>
      <c r="E1522" s="31"/>
      <c r="F1522" s="30"/>
      <c r="G1522" s="30"/>
      <c r="H1522" s="30"/>
      <c r="I1522" s="1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1" t="str">
        <f t="array" ref="J1522">IF(I1522&lt;&gt;"",INDEX(Def!$J$6:$L$10,MATCH(F1522,Def!$I$6:$I$10,0),MATCH(I1522,Def!$J$5:$L$5,0)),"")</f>
        <v/>
      </c>
      <c r="K1522" s="33"/>
      <c r="L1522" s="34" t="str">
        <f t="shared" si="1"/>
        <v/>
      </c>
      <c r="M1522" s="31"/>
    </row>
    <row r="1523" ht="13.5" customHeight="1">
      <c r="A1523" s="13"/>
      <c r="B1523" s="30"/>
      <c r="C1523" s="31"/>
      <c r="D1523" s="31"/>
      <c r="E1523" s="31"/>
      <c r="F1523" s="30"/>
      <c r="G1523" s="30"/>
      <c r="H1523" s="30"/>
      <c r="I1523" s="1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1" t="str">
        <f t="array" ref="J1523">IF(I1523&lt;&gt;"",INDEX(Def!$J$6:$L$10,MATCH(F1523,Def!$I$6:$I$10,0),MATCH(I1523,Def!$J$5:$L$5,0)),"")</f>
        <v/>
      </c>
      <c r="K1523" s="33"/>
      <c r="L1523" s="34" t="str">
        <f t="shared" si="1"/>
        <v/>
      </c>
      <c r="M1523" s="31"/>
    </row>
    <row r="1524" ht="13.5" customHeight="1">
      <c r="A1524" s="13"/>
      <c r="B1524" s="30"/>
      <c r="C1524" s="31"/>
      <c r="D1524" s="31"/>
      <c r="E1524" s="31"/>
      <c r="F1524" s="30"/>
      <c r="G1524" s="30"/>
      <c r="H1524" s="30"/>
      <c r="I1524" s="1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1" t="str">
        <f t="array" ref="J1524">IF(I1524&lt;&gt;"",INDEX(Def!$J$6:$L$10,MATCH(F1524,Def!$I$6:$I$10,0),MATCH(I1524,Def!$J$5:$L$5,0)),"")</f>
        <v/>
      </c>
      <c r="K1524" s="33"/>
      <c r="L1524" s="34" t="str">
        <f t="shared" si="1"/>
        <v/>
      </c>
      <c r="M1524" s="31"/>
    </row>
    <row r="1525" ht="13.5" customHeight="1">
      <c r="A1525" s="13"/>
      <c r="B1525" s="30"/>
      <c r="C1525" s="31"/>
      <c r="D1525" s="31"/>
      <c r="E1525" s="31"/>
      <c r="F1525" s="30"/>
      <c r="G1525" s="30"/>
      <c r="H1525" s="30"/>
      <c r="I1525" s="1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1" t="str">
        <f t="array" ref="J1525">IF(I1525&lt;&gt;"",INDEX(Def!$J$6:$L$10,MATCH(F1525,Def!$I$6:$I$10,0),MATCH(I1525,Def!$J$5:$L$5,0)),"")</f>
        <v/>
      </c>
      <c r="K1525" s="33"/>
      <c r="L1525" s="34" t="str">
        <f t="shared" si="1"/>
        <v/>
      </c>
      <c r="M1525" s="31"/>
    </row>
    <row r="1526" ht="13.5" customHeight="1">
      <c r="A1526" s="13"/>
      <c r="B1526" s="30"/>
      <c r="C1526" s="31"/>
      <c r="D1526" s="31"/>
      <c r="E1526" s="31"/>
      <c r="F1526" s="30"/>
      <c r="G1526" s="30"/>
      <c r="H1526" s="30"/>
      <c r="I1526" s="1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1" t="str">
        <f t="array" ref="J1526">IF(I1526&lt;&gt;"",INDEX(Def!$J$6:$L$10,MATCH(F1526,Def!$I$6:$I$10,0),MATCH(I1526,Def!$J$5:$L$5,0)),"")</f>
        <v/>
      </c>
      <c r="K1526" s="33"/>
      <c r="L1526" s="34" t="str">
        <f t="shared" si="1"/>
        <v/>
      </c>
      <c r="M1526" s="31"/>
    </row>
    <row r="1527" ht="13.5" customHeight="1">
      <c r="A1527" s="13"/>
      <c r="B1527" s="30"/>
      <c r="C1527" s="31"/>
      <c r="D1527" s="31"/>
      <c r="E1527" s="31"/>
      <c r="F1527" s="30"/>
      <c r="G1527" s="30"/>
      <c r="H1527" s="30"/>
      <c r="I1527" s="1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1" t="str">
        <f t="array" ref="J1527">IF(I1527&lt;&gt;"",INDEX(Def!$J$6:$L$10,MATCH(F1527,Def!$I$6:$I$10,0),MATCH(I1527,Def!$J$5:$L$5,0)),"")</f>
        <v/>
      </c>
      <c r="K1527" s="33"/>
      <c r="L1527" s="34" t="str">
        <f t="shared" si="1"/>
        <v/>
      </c>
      <c r="M1527" s="31"/>
    </row>
    <row r="1528" ht="13.5" customHeight="1">
      <c r="A1528" s="13"/>
      <c r="B1528" s="30"/>
      <c r="C1528" s="31"/>
      <c r="D1528" s="31"/>
      <c r="E1528" s="31"/>
      <c r="F1528" s="30"/>
      <c r="G1528" s="30"/>
      <c r="H1528" s="30"/>
      <c r="I1528" s="1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1" t="str">
        <f t="array" ref="J1528">IF(I1528&lt;&gt;"",INDEX(Def!$J$6:$L$10,MATCH(F1528,Def!$I$6:$I$10,0),MATCH(I1528,Def!$J$5:$L$5,0)),"")</f>
        <v/>
      </c>
      <c r="K1528" s="33"/>
      <c r="L1528" s="34" t="str">
        <f t="shared" si="1"/>
        <v/>
      </c>
      <c r="M1528" s="31"/>
    </row>
    <row r="1529" ht="13.5" customHeight="1">
      <c r="A1529" s="13"/>
      <c r="B1529" s="30"/>
      <c r="C1529" s="31"/>
      <c r="D1529" s="31"/>
      <c r="E1529" s="31"/>
      <c r="F1529" s="30"/>
      <c r="G1529" s="30"/>
      <c r="H1529" s="30"/>
      <c r="I1529" s="1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1" t="str">
        <f t="array" ref="J1529">IF(I1529&lt;&gt;"",INDEX(Def!$J$6:$L$10,MATCH(F1529,Def!$I$6:$I$10,0),MATCH(I1529,Def!$J$5:$L$5,0)),"")</f>
        <v/>
      </c>
      <c r="K1529" s="33"/>
      <c r="L1529" s="34" t="str">
        <f t="shared" si="1"/>
        <v/>
      </c>
      <c r="M1529" s="31"/>
    </row>
    <row r="1530" ht="13.5" customHeight="1">
      <c r="A1530" s="13"/>
      <c r="B1530" s="30"/>
      <c r="C1530" s="31"/>
      <c r="D1530" s="31"/>
      <c r="E1530" s="31"/>
      <c r="F1530" s="30"/>
      <c r="G1530" s="30"/>
      <c r="H1530" s="30"/>
      <c r="I1530" s="1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1" t="str">
        <f t="array" ref="J1530">IF(I1530&lt;&gt;"",INDEX(Def!$J$6:$L$10,MATCH(F1530,Def!$I$6:$I$10,0),MATCH(I1530,Def!$J$5:$L$5,0)),"")</f>
        <v/>
      </c>
      <c r="K1530" s="33"/>
      <c r="L1530" s="34" t="str">
        <f t="shared" si="1"/>
        <v/>
      </c>
      <c r="M1530" s="31"/>
    </row>
    <row r="1531" ht="13.5" customHeight="1">
      <c r="A1531" s="13"/>
      <c r="B1531" s="30"/>
      <c r="C1531" s="31"/>
      <c r="D1531" s="31"/>
      <c r="E1531" s="31"/>
      <c r="F1531" s="30"/>
      <c r="G1531" s="30"/>
      <c r="H1531" s="30"/>
      <c r="I1531" s="1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1" t="str">
        <f t="array" ref="J1531">IF(I1531&lt;&gt;"",INDEX(Def!$J$6:$L$10,MATCH(F1531,Def!$I$6:$I$10,0),MATCH(I1531,Def!$J$5:$L$5,0)),"")</f>
        <v/>
      </c>
      <c r="K1531" s="33"/>
      <c r="L1531" s="34" t="str">
        <f t="shared" si="1"/>
        <v/>
      </c>
      <c r="M1531" s="31"/>
    </row>
    <row r="1532" ht="13.5" customHeight="1">
      <c r="A1532" s="13"/>
      <c r="B1532" s="30"/>
      <c r="C1532" s="31"/>
      <c r="D1532" s="31"/>
      <c r="E1532" s="31"/>
      <c r="F1532" s="30"/>
      <c r="G1532" s="30"/>
      <c r="H1532" s="30"/>
      <c r="I1532" s="1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1" t="str">
        <f t="array" ref="J1532">IF(I1532&lt;&gt;"",INDEX(Def!$J$6:$L$10,MATCH(F1532,Def!$I$6:$I$10,0),MATCH(I1532,Def!$J$5:$L$5,0)),"")</f>
        <v/>
      </c>
      <c r="K1532" s="33"/>
      <c r="L1532" s="34" t="str">
        <f t="shared" si="1"/>
        <v/>
      </c>
      <c r="M1532" s="31"/>
    </row>
    <row r="1533" ht="13.5" customHeight="1">
      <c r="A1533" s="13"/>
      <c r="B1533" s="30"/>
      <c r="C1533" s="31"/>
      <c r="D1533" s="31"/>
      <c r="E1533" s="31"/>
      <c r="F1533" s="30"/>
      <c r="G1533" s="30"/>
      <c r="H1533" s="30"/>
      <c r="I1533" s="1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1" t="str">
        <f t="array" ref="J1533">IF(I1533&lt;&gt;"",INDEX(Def!$J$6:$L$10,MATCH(F1533,Def!$I$6:$I$10,0),MATCH(I1533,Def!$J$5:$L$5,0)),"")</f>
        <v/>
      </c>
      <c r="K1533" s="33"/>
      <c r="L1533" s="34" t="str">
        <f t="shared" si="1"/>
        <v/>
      </c>
      <c r="M1533" s="31"/>
    </row>
    <row r="1534" ht="13.5" customHeight="1">
      <c r="A1534" s="13"/>
      <c r="B1534" s="30"/>
      <c r="C1534" s="31"/>
      <c r="D1534" s="31"/>
      <c r="E1534" s="31"/>
      <c r="F1534" s="30"/>
      <c r="G1534" s="30"/>
      <c r="H1534" s="30"/>
      <c r="I1534" s="1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1" t="str">
        <f t="array" ref="J1534">IF(I1534&lt;&gt;"",INDEX(Def!$J$6:$L$10,MATCH(F1534,Def!$I$6:$I$10,0),MATCH(I1534,Def!$J$5:$L$5,0)),"")</f>
        <v/>
      </c>
      <c r="K1534" s="33"/>
      <c r="L1534" s="34" t="str">
        <f t="shared" si="1"/>
        <v/>
      </c>
      <c r="M1534" s="31"/>
    </row>
    <row r="1535" ht="13.5" customHeight="1">
      <c r="A1535" s="13"/>
      <c r="B1535" s="30"/>
      <c r="C1535" s="31"/>
      <c r="D1535" s="31"/>
      <c r="E1535" s="31"/>
      <c r="F1535" s="30"/>
      <c r="G1535" s="30"/>
      <c r="H1535" s="30"/>
      <c r="I1535" s="1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1" t="str">
        <f t="array" ref="J1535">IF(I1535&lt;&gt;"",INDEX(Def!$J$6:$L$10,MATCH(F1535,Def!$I$6:$I$10,0),MATCH(I1535,Def!$J$5:$L$5,0)),"")</f>
        <v/>
      </c>
      <c r="K1535" s="33"/>
      <c r="L1535" s="34" t="str">
        <f t="shared" si="1"/>
        <v/>
      </c>
      <c r="M1535" s="31"/>
    </row>
    <row r="1536" ht="13.5" customHeight="1">
      <c r="A1536" s="13"/>
      <c r="B1536" s="30"/>
      <c r="C1536" s="31"/>
      <c r="D1536" s="31"/>
      <c r="E1536" s="31"/>
      <c r="F1536" s="30"/>
      <c r="G1536" s="30"/>
      <c r="H1536" s="30"/>
      <c r="I1536" s="1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1" t="str">
        <f t="array" ref="J1536">IF(I1536&lt;&gt;"",INDEX(Def!$J$6:$L$10,MATCH(F1536,Def!$I$6:$I$10,0),MATCH(I1536,Def!$J$5:$L$5,0)),"")</f>
        <v/>
      </c>
      <c r="K1536" s="33"/>
      <c r="L1536" s="34" t="str">
        <f t="shared" si="1"/>
        <v/>
      </c>
      <c r="M1536" s="31"/>
    </row>
    <row r="1537" ht="13.5" customHeight="1">
      <c r="A1537" s="13"/>
      <c r="B1537" s="30"/>
      <c r="C1537" s="31"/>
      <c r="D1537" s="31"/>
      <c r="E1537" s="31"/>
      <c r="F1537" s="30"/>
      <c r="G1537" s="30"/>
      <c r="H1537" s="30"/>
      <c r="I1537" s="1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1" t="str">
        <f t="array" ref="J1537">IF(I1537&lt;&gt;"",INDEX(Def!$J$6:$L$10,MATCH(F1537,Def!$I$6:$I$10,0),MATCH(I1537,Def!$J$5:$L$5,0)),"")</f>
        <v/>
      </c>
      <c r="K1537" s="33"/>
      <c r="L1537" s="34" t="str">
        <f t="shared" si="1"/>
        <v/>
      </c>
      <c r="M1537" s="31"/>
    </row>
    <row r="1538" ht="13.5" customHeight="1">
      <c r="A1538" s="13"/>
      <c r="B1538" s="30"/>
      <c r="C1538" s="31"/>
      <c r="D1538" s="31"/>
      <c r="E1538" s="31"/>
      <c r="F1538" s="30"/>
      <c r="G1538" s="30"/>
      <c r="H1538" s="30"/>
      <c r="I1538" s="1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1" t="str">
        <f t="array" ref="J1538">IF(I1538&lt;&gt;"",INDEX(Def!$J$6:$L$10,MATCH(F1538,Def!$I$6:$I$10,0),MATCH(I1538,Def!$J$5:$L$5,0)),"")</f>
        <v/>
      </c>
      <c r="K1538" s="33"/>
      <c r="L1538" s="34" t="str">
        <f t="shared" si="1"/>
        <v/>
      </c>
      <c r="M1538" s="31"/>
    </row>
    <row r="1539" ht="13.5" customHeight="1">
      <c r="A1539" s="13"/>
      <c r="B1539" s="30"/>
      <c r="C1539" s="31"/>
      <c r="D1539" s="31"/>
      <c r="E1539" s="31"/>
      <c r="F1539" s="30"/>
      <c r="G1539" s="30"/>
      <c r="H1539" s="30"/>
      <c r="I1539" s="1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1" t="str">
        <f t="array" ref="J1539">IF(I1539&lt;&gt;"",INDEX(Def!$J$6:$L$10,MATCH(F1539,Def!$I$6:$I$10,0),MATCH(I1539,Def!$J$5:$L$5,0)),"")</f>
        <v/>
      </c>
      <c r="K1539" s="33"/>
      <c r="L1539" s="34" t="str">
        <f t="shared" si="1"/>
        <v/>
      </c>
      <c r="M1539" s="31"/>
    </row>
    <row r="1540" ht="13.5" customHeight="1">
      <c r="A1540" s="13"/>
      <c r="B1540" s="30"/>
      <c r="C1540" s="31"/>
      <c r="D1540" s="31"/>
      <c r="E1540" s="31"/>
      <c r="F1540" s="30"/>
      <c r="G1540" s="30"/>
      <c r="H1540" s="30"/>
      <c r="I1540" s="1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1" t="str">
        <f t="array" ref="J1540">IF(I1540&lt;&gt;"",INDEX(Def!$J$6:$L$10,MATCH(F1540,Def!$I$6:$I$10,0),MATCH(I1540,Def!$J$5:$L$5,0)),"")</f>
        <v/>
      </c>
      <c r="K1540" s="33"/>
      <c r="L1540" s="34" t="str">
        <f t="shared" si="1"/>
        <v/>
      </c>
      <c r="M1540" s="31"/>
    </row>
    <row r="1541" ht="13.5" customHeight="1">
      <c r="A1541" s="13"/>
      <c r="B1541" s="30"/>
      <c r="C1541" s="31"/>
      <c r="D1541" s="31"/>
      <c r="E1541" s="31"/>
      <c r="F1541" s="30"/>
      <c r="G1541" s="30"/>
      <c r="H1541" s="30"/>
      <c r="I1541" s="1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1" t="str">
        <f t="array" ref="J1541">IF(I1541&lt;&gt;"",INDEX(Def!$J$6:$L$10,MATCH(F1541,Def!$I$6:$I$10,0),MATCH(I1541,Def!$J$5:$L$5,0)),"")</f>
        <v/>
      </c>
      <c r="K1541" s="33"/>
      <c r="L1541" s="34" t="str">
        <f t="shared" si="1"/>
        <v/>
      </c>
      <c r="M1541" s="31"/>
    </row>
    <row r="1542" ht="13.5" customHeight="1">
      <c r="A1542" s="13"/>
      <c r="B1542" s="30"/>
      <c r="C1542" s="31"/>
      <c r="D1542" s="31"/>
      <c r="E1542" s="31"/>
      <c r="F1542" s="30"/>
      <c r="G1542" s="30"/>
      <c r="H1542" s="30"/>
      <c r="I1542" s="1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1" t="str">
        <f t="array" ref="J1542">IF(I1542&lt;&gt;"",INDEX(Def!$J$6:$L$10,MATCH(F1542,Def!$I$6:$I$10,0),MATCH(I1542,Def!$J$5:$L$5,0)),"")</f>
        <v/>
      </c>
      <c r="K1542" s="33"/>
      <c r="L1542" s="34" t="str">
        <f t="shared" si="1"/>
        <v/>
      </c>
      <c r="M1542" s="31"/>
    </row>
    <row r="1543" ht="13.5" customHeight="1">
      <c r="A1543" s="13"/>
      <c r="B1543" s="30"/>
      <c r="C1543" s="31"/>
      <c r="D1543" s="31"/>
      <c r="E1543" s="31"/>
      <c r="F1543" s="30"/>
      <c r="G1543" s="30"/>
      <c r="H1543" s="30"/>
      <c r="I1543" s="1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1" t="str">
        <f t="array" ref="J1543">IF(I1543&lt;&gt;"",INDEX(Def!$J$6:$L$10,MATCH(F1543,Def!$I$6:$I$10,0),MATCH(I1543,Def!$J$5:$L$5,0)),"")</f>
        <v/>
      </c>
      <c r="K1543" s="33"/>
      <c r="L1543" s="34" t="str">
        <f t="shared" si="1"/>
        <v/>
      </c>
      <c r="M1543" s="31"/>
    </row>
    <row r="1544" ht="13.5" customHeight="1">
      <c r="A1544" s="13"/>
      <c r="B1544" s="30"/>
      <c r="C1544" s="31"/>
      <c r="D1544" s="31"/>
      <c r="E1544" s="31"/>
      <c r="F1544" s="30"/>
      <c r="G1544" s="30"/>
      <c r="H1544" s="30"/>
      <c r="I1544" s="1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1" t="str">
        <f t="array" ref="J1544">IF(I1544&lt;&gt;"",INDEX(Def!$J$6:$L$10,MATCH(F1544,Def!$I$6:$I$10,0),MATCH(I1544,Def!$J$5:$L$5,0)),"")</f>
        <v/>
      </c>
      <c r="K1544" s="33"/>
      <c r="L1544" s="34" t="str">
        <f t="shared" si="1"/>
        <v/>
      </c>
      <c r="M1544" s="31"/>
    </row>
    <row r="1545" ht="13.5" customHeight="1">
      <c r="A1545" s="13"/>
      <c r="B1545" s="30"/>
      <c r="C1545" s="31"/>
      <c r="D1545" s="31"/>
      <c r="E1545" s="31"/>
      <c r="F1545" s="30"/>
      <c r="G1545" s="30"/>
      <c r="H1545" s="30"/>
      <c r="I1545" s="1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1" t="str">
        <f t="array" ref="J1545">IF(I1545&lt;&gt;"",INDEX(Def!$J$6:$L$10,MATCH(F1545,Def!$I$6:$I$10,0),MATCH(I1545,Def!$J$5:$L$5,0)),"")</f>
        <v/>
      </c>
      <c r="K1545" s="33"/>
      <c r="L1545" s="34" t="str">
        <f t="shared" si="1"/>
        <v/>
      </c>
      <c r="M1545" s="31"/>
    </row>
    <row r="1546" ht="13.5" customHeight="1">
      <c r="A1546" s="13"/>
      <c r="B1546" s="30"/>
      <c r="C1546" s="31"/>
      <c r="D1546" s="31"/>
      <c r="E1546" s="31"/>
      <c r="F1546" s="30"/>
      <c r="G1546" s="30"/>
      <c r="H1546" s="30"/>
      <c r="I1546" s="1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1" t="str">
        <f t="array" ref="J1546">IF(I1546&lt;&gt;"",INDEX(Def!$J$6:$L$10,MATCH(F1546,Def!$I$6:$I$10,0),MATCH(I1546,Def!$J$5:$L$5,0)),"")</f>
        <v/>
      </c>
      <c r="K1546" s="33"/>
      <c r="L1546" s="34" t="str">
        <f t="shared" si="1"/>
        <v/>
      </c>
      <c r="M1546" s="31"/>
    </row>
    <row r="1547" ht="13.5" customHeight="1">
      <c r="A1547" s="13"/>
      <c r="B1547" s="30"/>
      <c r="C1547" s="31"/>
      <c r="D1547" s="31"/>
      <c r="E1547" s="31"/>
      <c r="F1547" s="30"/>
      <c r="G1547" s="30"/>
      <c r="H1547" s="30"/>
      <c r="I1547" s="1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1" t="str">
        <f t="array" ref="J1547">IF(I1547&lt;&gt;"",INDEX(Def!$J$6:$L$10,MATCH(F1547,Def!$I$6:$I$10,0),MATCH(I1547,Def!$J$5:$L$5,0)),"")</f>
        <v/>
      </c>
      <c r="K1547" s="33"/>
      <c r="L1547" s="34" t="str">
        <f t="shared" si="1"/>
        <v/>
      </c>
      <c r="M1547" s="31"/>
    </row>
    <row r="1548" ht="13.5" customHeight="1">
      <c r="A1548" s="13"/>
      <c r="B1548" s="30"/>
      <c r="C1548" s="31"/>
      <c r="D1548" s="31"/>
      <c r="E1548" s="31"/>
      <c r="F1548" s="30"/>
      <c r="G1548" s="30"/>
      <c r="H1548" s="30"/>
      <c r="I1548" s="1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1" t="str">
        <f t="array" ref="J1548">IF(I1548&lt;&gt;"",INDEX(Def!$J$6:$L$10,MATCH(F1548,Def!$I$6:$I$10,0),MATCH(I1548,Def!$J$5:$L$5,0)),"")</f>
        <v/>
      </c>
      <c r="K1548" s="33"/>
      <c r="L1548" s="34" t="str">
        <f t="shared" si="1"/>
        <v/>
      </c>
      <c r="M1548" s="31"/>
    </row>
    <row r="1549" ht="13.5" customHeight="1">
      <c r="A1549" s="13"/>
      <c r="B1549" s="30"/>
      <c r="C1549" s="31"/>
      <c r="D1549" s="31"/>
      <c r="E1549" s="31"/>
      <c r="F1549" s="30"/>
      <c r="G1549" s="30"/>
      <c r="H1549" s="30"/>
      <c r="I1549" s="1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1" t="str">
        <f t="array" ref="J1549">IF(I1549&lt;&gt;"",INDEX(Def!$J$6:$L$10,MATCH(F1549,Def!$I$6:$I$10,0),MATCH(I1549,Def!$J$5:$L$5,0)),"")</f>
        <v/>
      </c>
      <c r="K1549" s="33"/>
      <c r="L1549" s="34" t="str">
        <f t="shared" si="1"/>
        <v/>
      </c>
      <c r="M1549" s="31"/>
    </row>
    <row r="1550" ht="13.5" customHeight="1">
      <c r="A1550" s="13"/>
      <c r="B1550" s="30"/>
      <c r="C1550" s="31"/>
      <c r="D1550" s="31"/>
      <c r="E1550" s="31"/>
      <c r="F1550" s="30"/>
      <c r="G1550" s="30"/>
      <c r="H1550" s="30"/>
      <c r="I1550" s="1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1" t="str">
        <f t="array" ref="J1550">IF(I1550&lt;&gt;"",INDEX(Def!$J$6:$L$10,MATCH(F1550,Def!$I$6:$I$10,0),MATCH(I1550,Def!$J$5:$L$5,0)),"")</f>
        <v/>
      </c>
      <c r="K1550" s="33"/>
      <c r="L1550" s="34" t="str">
        <f t="shared" si="1"/>
        <v/>
      </c>
      <c r="M1550" s="31"/>
    </row>
    <row r="1551" ht="13.5" customHeight="1">
      <c r="A1551" s="13"/>
      <c r="B1551" s="30"/>
      <c r="C1551" s="31"/>
      <c r="D1551" s="31"/>
      <c r="E1551" s="31"/>
      <c r="F1551" s="30"/>
      <c r="G1551" s="30"/>
      <c r="H1551" s="30"/>
      <c r="I1551" s="1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1" t="str">
        <f t="array" ref="J1551">IF(I1551&lt;&gt;"",INDEX(Def!$J$6:$L$10,MATCH(F1551,Def!$I$6:$I$10,0),MATCH(I1551,Def!$J$5:$L$5,0)),"")</f>
        <v/>
      </c>
      <c r="K1551" s="33"/>
      <c r="L1551" s="34" t="str">
        <f t="shared" si="1"/>
        <v/>
      </c>
      <c r="M1551" s="31"/>
    </row>
    <row r="1552" ht="13.5" customHeight="1">
      <c r="A1552" s="13"/>
      <c r="B1552" s="30"/>
      <c r="C1552" s="31"/>
      <c r="D1552" s="31"/>
      <c r="E1552" s="31"/>
      <c r="F1552" s="30"/>
      <c r="G1552" s="30"/>
      <c r="H1552" s="30"/>
      <c r="I1552" s="1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1" t="str">
        <f t="array" ref="J1552">IF(I1552&lt;&gt;"",INDEX(Def!$J$6:$L$10,MATCH(F1552,Def!$I$6:$I$10,0),MATCH(I1552,Def!$J$5:$L$5,0)),"")</f>
        <v/>
      </c>
      <c r="K1552" s="33"/>
      <c r="L1552" s="34" t="str">
        <f t="shared" si="1"/>
        <v/>
      </c>
      <c r="M1552" s="31"/>
    </row>
    <row r="1553" ht="13.5" customHeight="1">
      <c r="A1553" s="13"/>
      <c r="B1553" s="30"/>
      <c r="C1553" s="31"/>
      <c r="D1553" s="31"/>
      <c r="E1553" s="31"/>
      <c r="F1553" s="30"/>
      <c r="G1553" s="30"/>
      <c r="H1553" s="30"/>
      <c r="I1553" s="1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1" t="str">
        <f t="array" ref="J1553">IF(I1553&lt;&gt;"",INDEX(Def!$J$6:$L$10,MATCH(F1553,Def!$I$6:$I$10,0),MATCH(I1553,Def!$J$5:$L$5,0)),"")</f>
        <v/>
      </c>
      <c r="K1553" s="33"/>
      <c r="L1553" s="34" t="str">
        <f t="shared" si="1"/>
        <v/>
      </c>
      <c r="M1553" s="31"/>
    </row>
    <row r="1554" ht="13.5" customHeight="1">
      <c r="A1554" s="13"/>
      <c r="B1554" s="30"/>
      <c r="C1554" s="31"/>
      <c r="D1554" s="31"/>
      <c r="E1554" s="31"/>
      <c r="F1554" s="30"/>
      <c r="G1554" s="30"/>
      <c r="H1554" s="30"/>
      <c r="I1554" s="1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1" t="str">
        <f t="array" ref="J1554">IF(I1554&lt;&gt;"",INDEX(Def!$J$6:$L$10,MATCH(F1554,Def!$I$6:$I$10,0),MATCH(I1554,Def!$J$5:$L$5,0)),"")</f>
        <v/>
      </c>
      <c r="K1554" s="33"/>
      <c r="L1554" s="34" t="str">
        <f t="shared" si="1"/>
        <v/>
      </c>
      <c r="M1554" s="31"/>
    </row>
    <row r="1555" ht="13.5" customHeight="1">
      <c r="A1555" s="13"/>
      <c r="B1555" s="30"/>
      <c r="C1555" s="31"/>
      <c r="D1555" s="31"/>
      <c r="E1555" s="31"/>
      <c r="F1555" s="30"/>
      <c r="G1555" s="30"/>
      <c r="H1555" s="30"/>
      <c r="I1555" s="1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1" t="str">
        <f t="array" ref="J1555">IF(I1555&lt;&gt;"",INDEX(Def!$J$6:$L$10,MATCH(F1555,Def!$I$6:$I$10,0),MATCH(I1555,Def!$J$5:$L$5,0)),"")</f>
        <v/>
      </c>
      <c r="K1555" s="33"/>
      <c r="L1555" s="34" t="str">
        <f t="shared" si="1"/>
        <v/>
      </c>
      <c r="M1555" s="31"/>
    </row>
    <row r="1556" ht="13.5" customHeight="1">
      <c r="A1556" s="13"/>
      <c r="B1556" s="30"/>
      <c r="C1556" s="31"/>
      <c r="D1556" s="31"/>
      <c r="E1556" s="31"/>
      <c r="F1556" s="30"/>
      <c r="G1556" s="30"/>
      <c r="H1556" s="30"/>
      <c r="I1556" s="1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1" t="str">
        <f t="array" ref="J1556">IF(I1556&lt;&gt;"",INDEX(Def!$J$6:$L$10,MATCH(F1556,Def!$I$6:$I$10,0),MATCH(I1556,Def!$J$5:$L$5,0)),"")</f>
        <v/>
      </c>
      <c r="K1556" s="33"/>
      <c r="L1556" s="34" t="str">
        <f t="shared" si="1"/>
        <v/>
      </c>
      <c r="M1556" s="31"/>
    </row>
    <row r="1557" ht="13.5" customHeight="1">
      <c r="A1557" s="13"/>
      <c r="B1557" s="30"/>
      <c r="C1557" s="31"/>
      <c r="D1557" s="31"/>
      <c r="E1557" s="31"/>
      <c r="F1557" s="30"/>
      <c r="G1557" s="30"/>
      <c r="H1557" s="30"/>
      <c r="I1557" s="1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1" t="str">
        <f t="array" ref="J1557">IF(I1557&lt;&gt;"",INDEX(Def!$J$6:$L$10,MATCH(F1557,Def!$I$6:$I$10,0),MATCH(I1557,Def!$J$5:$L$5,0)),"")</f>
        <v/>
      </c>
      <c r="K1557" s="33"/>
      <c r="L1557" s="34" t="str">
        <f t="shared" si="1"/>
        <v/>
      </c>
      <c r="M1557" s="31"/>
    </row>
    <row r="1558" ht="13.5" customHeight="1">
      <c r="A1558" s="13"/>
      <c r="B1558" s="30"/>
      <c r="C1558" s="31"/>
      <c r="D1558" s="31"/>
      <c r="E1558" s="31"/>
      <c r="F1558" s="30"/>
      <c r="G1558" s="30"/>
      <c r="H1558" s="30"/>
      <c r="I1558" s="1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1" t="str">
        <f t="array" ref="J1558">IF(I1558&lt;&gt;"",INDEX(Def!$J$6:$L$10,MATCH(F1558,Def!$I$6:$I$10,0),MATCH(I1558,Def!$J$5:$L$5,0)),"")</f>
        <v/>
      </c>
      <c r="K1558" s="33"/>
      <c r="L1558" s="34" t="str">
        <f t="shared" si="1"/>
        <v/>
      </c>
      <c r="M1558" s="31"/>
    </row>
    <row r="1559" ht="13.5" customHeight="1">
      <c r="A1559" s="13"/>
      <c r="B1559" s="30"/>
      <c r="C1559" s="31"/>
      <c r="D1559" s="31"/>
      <c r="E1559" s="31"/>
      <c r="F1559" s="30"/>
      <c r="G1559" s="30"/>
      <c r="H1559" s="30"/>
      <c r="I1559" s="1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1" t="str">
        <f t="array" ref="J1559">IF(I1559&lt;&gt;"",INDEX(Def!$J$6:$L$10,MATCH(F1559,Def!$I$6:$I$10,0),MATCH(I1559,Def!$J$5:$L$5,0)),"")</f>
        <v/>
      </c>
      <c r="K1559" s="33"/>
      <c r="L1559" s="34" t="str">
        <f t="shared" si="1"/>
        <v/>
      </c>
      <c r="M1559" s="31"/>
    </row>
    <row r="1560" ht="13.5" customHeight="1">
      <c r="A1560" s="13"/>
      <c r="B1560" s="30"/>
      <c r="C1560" s="31"/>
      <c r="D1560" s="31"/>
      <c r="E1560" s="31"/>
      <c r="F1560" s="30"/>
      <c r="G1560" s="30"/>
      <c r="H1560" s="30"/>
      <c r="I1560" s="1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1" t="str">
        <f t="array" ref="J1560">IF(I1560&lt;&gt;"",INDEX(Def!$J$6:$L$10,MATCH(F1560,Def!$I$6:$I$10,0),MATCH(I1560,Def!$J$5:$L$5,0)),"")</f>
        <v/>
      </c>
      <c r="K1560" s="33"/>
      <c r="L1560" s="34" t="str">
        <f t="shared" si="1"/>
        <v/>
      </c>
      <c r="M1560" s="31"/>
    </row>
    <row r="1561" ht="13.5" customHeight="1">
      <c r="A1561" s="13"/>
      <c r="B1561" s="30"/>
      <c r="C1561" s="31"/>
      <c r="D1561" s="31"/>
      <c r="E1561" s="31"/>
      <c r="F1561" s="30"/>
      <c r="G1561" s="30"/>
      <c r="H1561" s="30"/>
      <c r="I1561" s="1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1" t="str">
        <f t="array" ref="J1561">IF(I1561&lt;&gt;"",INDEX(Def!$J$6:$L$10,MATCH(F1561,Def!$I$6:$I$10,0),MATCH(I1561,Def!$J$5:$L$5,0)),"")</f>
        <v/>
      </c>
      <c r="K1561" s="33"/>
      <c r="L1561" s="34" t="str">
        <f t="shared" si="1"/>
        <v/>
      </c>
      <c r="M1561" s="31"/>
    </row>
    <row r="1562" ht="13.5" customHeight="1">
      <c r="A1562" s="13"/>
      <c r="B1562" s="30"/>
      <c r="C1562" s="31"/>
      <c r="D1562" s="31"/>
      <c r="E1562" s="31"/>
      <c r="F1562" s="30"/>
      <c r="G1562" s="30"/>
      <c r="H1562" s="30"/>
      <c r="I1562" s="1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1" t="str">
        <f t="array" ref="J1562">IF(I1562&lt;&gt;"",INDEX(Def!$J$6:$L$10,MATCH(F1562,Def!$I$6:$I$10,0),MATCH(I1562,Def!$J$5:$L$5,0)),"")</f>
        <v/>
      </c>
      <c r="K1562" s="33"/>
      <c r="L1562" s="34" t="str">
        <f t="shared" si="1"/>
        <v/>
      </c>
      <c r="M1562" s="31"/>
    </row>
    <row r="1563" ht="13.5" customHeight="1">
      <c r="A1563" s="13"/>
      <c r="B1563" s="30"/>
      <c r="C1563" s="31"/>
      <c r="D1563" s="31"/>
      <c r="E1563" s="31"/>
      <c r="F1563" s="30"/>
      <c r="G1563" s="30"/>
      <c r="H1563" s="30"/>
      <c r="I1563" s="1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1" t="str">
        <f t="array" ref="J1563">IF(I1563&lt;&gt;"",INDEX(Def!$J$6:$L$10,MATCH(F1563,Def!$I$6:$I$10,0),MATCH(I1563,Def!$J$5:$L$5,0)),"")</f>
        <v/>
      </c>
      <c r="K1563" s="33"/>
      <c r="L1563" s="34" t="str">
        <f t="shared" si="1"/>
        <v/>
      </c>
      <c r="M1563" s="31"/>
    </row>
    <row r="1564" ht="13.5" customHeight="1">
      <c r="A1564" s="13"/>
      <c r="B1564" s="30"/>
      <c r="C1564" s="31"/>
      <c r="D1564" s="31"/>
      <c r="E1564" s="31"/>
      <c r="F1564" s="30"/>
      <c r="G1564" s="30"/>
      <c r="H1564" s="30"/>
      <c r="I1564" s="1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1" t="str">
        <f t="array" ref="J1564">IF(I1564&lt;&gt;"",INDEX(Def!$J$6:$L$10,MATCH(F1564,Def!$I$6:$I$10,0),MATCH(I1564,Def!$J$5:$L$5,0)),"")</f>
        <v/>
      </c>
      <c r="K1564" s="33"/>
      <c r="L1564" s="34" t="str">
        <f t="shared" si="1"/>
        <v/>
      </c>
      <c r="M1564" s="31"/>
    </row>
    <row r="1565" ht="13.5" customHeight="1">
      <c r="A1565" s="13"/>
      <c r="B1565" s="30"/>
      <c r="C1565" s="31"/>
      <c r="D1565" s="31"/>
      <c r="E1565" s="31"/>
      <c r="F1565" s="30"/>
      <c r="G1565" s="30"/>
      <c r="H1565" s="30"/>
      <c r="I1565" s="1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1" t="str">
        <f t="array" ref="J1565">IF(I1565&lt;&gt;"",INDEX(Def!$J$6:$L$10,MATCH(F1565,Def!$I$6:$I$10,0),MATCH(I1565,Def!$J$5:$L$5,0)),"")</f>
        <v/>
      </c>
      <c r="K1565" s="33"/>
      <c r="L1565" s="34" t="str">
        <f t="shared" si="1"/>
        <v/>
      </c>
      <c r="M1565" s="31"/>
    </row>
    <row r="1566" ht="13.5" customHeight="1">
      <c r="A1566" s="13"/>
      <c r="B1566" s="30"/>
      <c r="C1566" s="31"/>
      <c r="D1566" s="31"/>
      <c r="E1566" s="31"/>
      <c r="F1566" s="30"/>
      <c r="G1566" s="30"/>
      <c r="H1566" s="30"/>
      <c r="I1566" s="1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1" t="str">
        <f t="array" ref="J1566">IF(I1566&lt;&gt;"",INDEX(Def!$J$6:$L$10,MATCH(F1566,Def!$I$6:$I$10,0),MATCH(I1566,Def!$J$5:$L$5,0)),"")</f>
        <v/>
      </c>
      <c r="K1566" s="33"/>
      <c r="L1566" s="34" t="str">
        <f t="shared" si="1"/>
        <v/>
      </c>
      <c r="M1566" s="31"/>
    </row>
    <row r="1567" ht="13.5" customHeight="1">
      <c r="A1567" s="13"/>
      <c r="B1567" s="30"/>
      <c r="C1567" s="31"/>
      <c r="D1567" s="31"/>
      <c r="E1567" s="31"/>
      <c r="F1567" s="30"/>
      <c r="G1567" s="30"/>
      <c r="H1567" s="30"/>
      <c r="I1567" s="1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1" t="str">
        <f t="array" ref="J1567">IF(I1567&lt;&gt;"",INDEX(Def!$J$6:$L$10,MATCH(F1567,Def!$I$6:$I$10,0),MATCH(I1567,Def!$J$5:$L$5,0)),"")</f>
        <v/>
      </c>
      <c r="K1567" s="33"/>
      <c r="L1567" s="34" t="str">
        <f t="shared" si="1"/>
        <v/>
      </c>
      <c r="M1567" s="31"/>
    </row>
    <row r="1568" ht="13.5" customHeight="1">
      <c r="A1568" s="13"/>
      <c r="B1568" s="30"/>
      <c r="C1568" s="31"/>
      <c r="D1568" s="31"/>
      <c r="E1568" s="31"/>
      <c r="F1568" s="30"/>
      <c r="G1568" s="30"/>
      <c r="H1568" s="30"/>
      <c r="I1568" s="1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1" t="str">
        <f t="array" ref="J1568">IF(I1568&lt;&gt;"",INDEX(Def!$J$6:$L$10,MATCH(F1568,Def!$I$6:$I$10,0),MATCH(I1568,Def!$J$5:$L$5,0)),"")</f>
        <v/>
      </c>
      <c r="K1568" s="33"/>
      <c r="L1568" s="34" t="str">
        <f t="shared" si="1"/>
        <v/>
      </c>
      <c r="M1568" s="31"/>
    </row>
    <row r="1569" ht="13.5" customHeight="1">
      <c r="A1569" s="13"/>
      <c r="B1569" s="30"/>
      <c r="C1569" s="31"/>
      <c r="D1569" s="31"/>
      <c r="E1569" s="31"/>
      <c r="F1569" s="30"/>
      <c r="G1569" s="30"/>
      <c r="H1569" s="30"/>
      <c r="I1569" s="1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1" t="str">
        <f t="array" ref="J1569">IF(I1569&lt;&gt;"",INDEX(Def!$J$6:$L$10,MATCH(F1569,Def!$I$6:$I$10,0),MATCH(I1569,Def!$J$5:$L$5,0)),"")</f>
        <v/>
      </c>
      <c r="K1569" s="33"/>
      <c r="L1569" s="34" t="str">
        <f t="shared" si="1"/>
        <v/>
      </c>
      <c r="M1569" s="31"/>
    </row>
    <row r="1570" ht="13.5" customHeight="1">
      <c r="A1570" s="13"/>
      <c r="B1570" s="30"/>
      <c r="C1570" s="31"/>
      <c r="D1570" s="31"/>
      <c r="E1570" s="31"/>
      <c r="F1570" s="30"/>
      <c r="G1570" s="30"/>
      <c r="H1570" s="30"/>
      <c r="I1570" s="1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1" t="str">
        <f t="array" ref="J1570">IF(I1570&lt;&gt;"",INDEX(Def!$J$6:$L$10,MATCH(F1570,Def!$I$6:$I$10,0),MATCH(I1570,Def!$J$5:$L$5,0)),"")</f>
        <v/>
      </c>
      <c r="K1570" s="33"/>
      <c r="L1570" s="34" t="str">
        <f t="shared" si="1"/>
        <v/>
      </c>
      <c r="M1570" s="31"/>
    </row>
    <row r="1571" ht="13.5" customHeight="1">
      <c r="A1571" s="13"/>
      <c r="B1571" s="30"/>
      <c r="C1571" s="31"/>
      <c r="D1571" s="31"/>
      <c r="E1571" s="31"/>
      <c r="F1571" s="30"/>
      <c r="G1571" s="30"/>
      <c r="H1571" s="30"/>
      <c r="I1571" s="1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1" t="str">
        <f t="array" ref="J1571">IF(I1571&lt;&gt;"",INDEX(Def!$J$6:$L$10,MATCH(F1571,Def!$I$6:$I$10,0),MATCH(I1571,Def!$J$5:$L$5,0)),"")</f>
        <v/>
      </c>
      <c r="K1571" s="33"/>
      <c r="L1571" s="34" t="str">
        <f t="shared" si="1"/>
        <v/>
      </c>
      <c r="M1571" s="31"/>
    </row>
    <row r="1572" ht="13.5" customHeight="1">
      <c r="A1572" s="13"/>
      <c r="B1572" s="30"/>
      <c r="C1572" s="31"/>
      <c r="D1572" s="31"/>
      <c r="E1572" s="31"/>
      <c r="F1572" s="30"/>
      <c r="G1572" s="30"/>
      <c r="H1572" s="30"/>
      <c r="I1572" s="1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1" t="str">
        <f t="array" ref="J1572">IF(I1572&lt;&gt;"",INDEX(Def!$J$6:$L$10,MATCH(F1572,Def!$I$6:$I$10,0),MATCH(I1572,Def!$J$5:$L$5,0)),"")</f>
        <v/>
      </c>
      <c r="K1572" s="33"/>
      <c r="L1572" s="34" t="str">
        <f t="shared" si="1"/>
        <v/>
      </c>
      <c r="M1572" s="31"/>
    </row>
    <row r="1573" ht="13.5" customHeight="1">
      <c r="A1573" s="13"/>
      <c r="B1573" s="30"/>
      <c r="C1573" s="31"/>
      <c r="D1573" s="31"/>
      <c r="E1573" s="31"/>
      <c r="F1573" s="30"/>
      <c r="G1573" s="30"/>
      <c r="H1573" s="30"/>
      <c r="I1573" s="1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1" t="str">
        <f t="array" ref="J1573">IF(I1573&lt;&gt;"",INDEX(Def!$J$6:$L$10,MATCH(F1573,Def!$I$6:$I$10,0),MATCH(I1573,Def!$J$5:$L$5,0)),"")</f>
        <v/>
      </c>
      <c r="K1573" s="33"/>
      <c r="L1573" s="34" t="str">
        <f t="shared" si="1"/>
        <v/>
      </c>
      <c r="M1573" s="31"/>
    </row>
    <row r="1574" ht="13.5" customHeight="1">
      <c r="A1574" s="13"/>
      <c r="B1574" s="30"/>
      <c r="C1574" s="31"/>
      <c r="D1574" s="31"/>
      <c r="E1574" s="31"/>
      <c r="F1574" s="30"/>
      <c r="G1574" s="30"/>
      <c r="H1574" s="30"/>
      <c r="I1574" s="1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1" t="str">
        <f t="array" ref="J1574">IF(I1574&lt;&gt;"",INDEX(Def!$J$6:$L$10,MATCH(F1574,Def!$I$6:$I$10,0),MATCH(I1574,Def!$J$5:$L$5,0)),"")</f>
        <v/>
      </c>
      <c r="K1574" s="33"/>
      <c r="L1574" s="34" t="str">
        <f t="shared" si="1"/>
        <v/>
      </c>
      <c r="M1574" s="31"/>
    </row>
    <row r="1575" ht="13.5" customHeight="1">
      <c r="A1575" s="13"/>
      <c r="B1575" s="30"/>
      <c r="C1575" s="31"/>
      <c r="D1575" s="31"/>
      <c r="E1575" s="31"/>
      <c r="F1575" s="30"/>
      <c r="G1575" s="30"/>
      <c r="H1575" s="30"/>
      <c r="I1575" s="1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1" t="str">
        <f t="array" ref="J1575">IF(I1575&lt;&gt;"",INDEX(Def!$J$6:$L$10,MATCH(F1575,Def!$I$6:$I$10,0),MATCH(I1575,Def!$J$5:$L$5,0)),"")</f>
        <v/>
      </c>
      <c r="K1575" s="33"/>
      <c r="L1575" s="34" t="str">
        <f t="shared" si="1"/>
        <v/>
      </c>
      <c r="M1575" s="31"/>
    </row>
    <row r="1576" ht="13.5" customHeight="1">
      <c r="A1576" s="13"/>
      <c r="B1576" s="30"/>
      <c r="C1576" s="31"/>
      <c r="D1576" s="31"/>
      <c r="E1576" s="31"/>
      <c r="F1576" s="30"/>
      <c r="G1576" s="30"/>
      <c r="H1576" s="30"/>
      <c r="I1576" s="1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1" t="str">
        <f t="array" ref="J1576">IF(I1576&lt;&gt;"",INDEX(Def!$J$6:$L$10,MATCH(F1576,Def!$I$6:$I$10,0),MATCH(I1576,Def!$J$5:$L$5,0)),"")</f>
        <v/>
      </c>
      <c r="K1576" s="33"/>
      <c r="L1576" s="34" t="str">
        <f t="shared" si="1"/>
        <v/>
      </c>
      <c r="M1576" s="31"/>
    </row>
    <row r="1577" ht="13.5" customHeight="1">
      <c r="A1577" s="13"/>
      <c r="B1577" s="30"/>
      <c r="C1577" s="31"/>
      <c r="D1577" s="31"/>
      <c r="E1577" s="31"/>
      <c r="F1577" s="30"/>
      <c r="G1577" s="30"/>
      <c r="H1577" s="30"/>
      <c r="I1577" s="1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1" t="str">
        <f t="array" ref="J1577">IF(I1577&lt;&gt;"",INDEX(Def!$J$6:$L$10,MATCH(F1577,Def!$I$6:$I$10,0),MATCH(I1577,Def!$J$5:$L$5,0)),"")</f>
        <v/>
      </c>
      <c r="K1577" s="33"/>
      <c r="L1577" s="34" t="str">
        <f t="shared" si="1"/>
        <v/>
      </c>
      <c r="M1577" s="31"/>
    </row>
    <row r="1578" ht="13.5" customHeight="1">
      <c r="A1578" s="13"/>
      <c r="B1578" s="30"/>
      <c r="C1578" s="31"/>
      <c r="D1578" s="31"/>
      <c r="E1578" s="31"/>
      <c r="F1578" s="30"/>
      <c r="G1578" s="30"/>
      <c r="H1578" s="30"/>
      <c r="I1578" s="1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1" t="str">
        <f t="array" ref="J1578">IF(I1578&lt;&gt;"",INDEX(Def!$J$6:$L$10,MATCH(F1578,Def!$I$6:$I$10,0),MATCH(I1578,Def!$J$5:$L$5,0)),"")</f>
        <v/>
      </c>
      <c r="K1578" s="33"/>
      <c r="L1578" s="34" t="str">
        <f t="shared" si="1"/>
        <v/>
      </c>
      <c r="M1578" s="31"/>
    </row>
    <row r="1579" ht="13.5" customHeight="1">
      <c r="A1579" s="13"/>
      <c r="B1579" s="30"/>
      <c r="C1579" s="31"/>
      <c r="D1579" s="31"/>
      <c r="E1579" s="31"/>
      <c r="F1579" s="30"/>
      <c r="G1579" s="30"/>
      <c r="H1579" s="30"/>
      <c r="I1579" s="1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1" t="str">
        <f t="array" ref="J1579">IF(I1579&lt;&gt;"",INDEX(Def!$J$6:$L$10,MATCH(F1579,Def!$I$6:$I$10,0),MATCH(I1579,Def!$J$5:$L$5,0)),"")</f>
        <v/>
      </c>
      <c r="K1579" s="33"/>
      <c r="L1579" s="34" t="str">
        <f t="shared" si="1"/>
        <v/>
      </c>
      <c r="M1579" s="31"/>
    </row>
    <row r="1580" ht="13.5" customHeight="1">
      <c r="A1580" s="13"/>
      <c r="B1580" s="30"/>
      <c r="C1580" s="31"/>
      <c r="D1580" s="31"/>
      <c r="E1580" s="31"/>
      <c r="F1580" s="30"/>
      <c r="G1580" s="30"/>
      <c r="H1580" s="30"/>
      <c r="I1580" s="1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1" t="str">
        <f t="array" ref="J1580">IF(I1580&lt;&gt;"",INDEX(Def!$J$6:$L$10,MATCH(F1580,Def!$I$6:$I$10,0),MATCH(I1580,Def!$J$5:$L$5,0)),"")</f>
        <v/>
      </c>
      <c r="K1580" s="33"/>
      <c r="L1580" s="34" t="str">
        <f t="shared" si="1"/>
        <v/>
      </c>
      <c r="M1580" s="31"/>
    </row>
    <row r="1581" ht="13.5" customHeight="1">
      <c r="A1581" s="13"/>
      <c r="B1581" s="30"/>
      <c r="C1581" s="31"/>
      <c r="D1581" s="31"/>
      <c r="E1581" s="31"/>
      <c r="F1581" s="30"/>
      <c r="G1581" s="30"/>
      <c r="H1581" s="30"/>
      <c r="I1581" s="1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1" t="str">
        <f t="array" ref="J1581">IF(I1581&lt;&gt;"",INDEX(Def!$J$6:$L$10,MATCH(F1581,Def!$I$6:$I$10,0),MATCH(I1581,Def!$J$5:$L$5,0)),"")</f>
        <v/>
      </c>
      <c r="K1581" s="33"/>
      <c r="L1581" s="34" t="str">
        <f t="shared" si="1"/>
        <v/>
      </c>
      <c r="M1581" s="31"/>
    </row>
    <row r="1582" ht="13.5" customHeight="1">
      <c r="A1582" s="13"/>
      <c r="B1582" s="30"/>
      <c r="C1582" s="31"/>
      <c r="D1582" s="31"/>
      <c r="E1582" s="31"/>
      <c r="F1582" s="30"/>
      <c r="G1582" s="30"/>
      <c r="H1582" s="30"/>
      <c r="I1582" s="1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1" t="str">
        <f t="array" ref="J1582">IF(I1582&lt;&gt;"",INDEX(Def!$J$6:$L$10,MATCH(F1582,Def!$I$6:$I$10,0),MATCH(I1582,Def!$J$5:$L$5,0)),"")</f>
        <v/>
      </c>
      <c r="K1582" s="33"/>
      <c r="L1582" s="34" t="str">
        <f t="shared" si="1"/>
        <v/>
      </c>
      <c r="M1582" s="31"/>
    </row>
    <row r="1583" ht="13.5" customHeight="1">
      <c r="A1583" s="13"/>
      <c r="B1583" s="30"/>
      <c r="C1583" s="31"/>
      <c r="D1583" s="31"/>
      <c r="E1583" s="31"/>
      <c r="F1583" s="30"/>
      <c r="G1583" s="30"/>
      <c r="H1583" s="30"/>
      <c r="I1583" s="1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1" t="str">
        <f t="array" ref="J1583">IF(I1583&lt;&gt;"",INDEX(Def!$J$6:$L$10,MATCH(F1583,Def!$I$6:$I$10,0),MATCH(I1583,Def!$J$5:$L$5,0)),"")</f>
        <v/>
      </c>
      <c r="K1583" s="33"/>
      <c r="L1583" s="34" t="str">
        <f t="shared" si="1"/>
        <v/>
      </c>
      <c r="M1583" s="31"/>
    </row>
    <row r="1584" ht="13.5" customHeight="1">
      <c r="A1584" s="13"/>
      <c r="B1584" s="30"/>
      <c r="C1584" s="31"/>
      <c r="D1584" s="31"/>
      <c r="E1584" s="31"/>
      <c r="F1584" s="30"/>
      <c r="G1584" s="30"/>
      <c r="H1584" s="30"/>
      <c r="I1584" s="1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1" t="str">
        <f t="array" ref="J1584">IF(I1584&lt;&gt;"",INDEX(Def!$J$6:$L$10,MATCH(F1584,Def!$I$6:$I$10,0),MATCH(I1584,Def!$J$5:$L$5,0)),"")</f>
        <v/>
      </c>
      <c r="K1584" s="33"/>
      <c r="L1584" s="34" t="str">
        <f t="shared" si="1"/>
        <v/>
      </c>
      <c r="M1584" s="31"/>
    </row>
    <row r="1585" ht="13.5" customHeight="1">
      <c r="A1585" s="13"/>
      <c r="B1585" s="30"/>
      <c r="C1585" s="31"/>
      <c r="D1585" s="31"/>
      <c r="E1585" s="31"/>
      <c r="F1585" s="30"/>
      <c r="G1585" s="30"/>
      <c r="H1585" s="30"/>
      <c r="I1585" s="1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1" t="str">
        <f t="array" ref="J1585">IF(I1585&lt;&gt;"",INDEX(Def!$J$6:$L$10,MATCH(F1585,Def!$I$6:$I$10,0),MATCH(I1585,Def!$J$5:$L$5,0)),"")</f>
        <v/>
      </c>
      <c r="K1585" s="33"/>
      <c r="L1585" s="34" t="str">
        <f t="shared" si="1"/>
        <v/>
      </c>
      <c r="M1585" s="31"/>
    </row>
    <row r="1586" ht="13.5" customHeight="1">
      <c r="A1586" s="13"/>
      <c r="B1586" s="30"/>
      <c r="C1586" s="31"/>
      <c r="D1586" s="31"/>
      <c r="E1586" s="31"/>
      <c r="F1586" s="30"/>
      <c r="G1586" s="30"/>
      <c r="H1586" s="30"/>
      <c r="I1586" s="1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1" t="str">
        <f t="array" ref="J1586">IF(I1586&lt;&gt;"",INDEX(Def!$J$6:$L$10,MATCH(F1586,Def!$I$6:$I$10,0),MATCH(I1586,Def!$J$5:$L$5,0)),"")</f>
        <v/>
      </c>
      <c r="K1586" s="33"/>
      <c r="L1586" s="34" t="str">
        <f t="shared" si="1"/>
        <v/>
      </c>
      <c r="M1586" s="31"/>
    </row>
    <row r="1587" ht="13.5" customHeight="1">
      <c r="A1587" s="13"/>
      <c r="B1587" s="30"/>
      <c r="C1587" s="31"/>
      <c r="D1587" s="31"/>
      <c r="E1587" s="31"/>
      <c r="F1587" s="30"/>
      <c r="G1587" s="30"/>
      <c r="H1587" s="30"/>
      <c r="I1587" s="1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1" t="str">
        <f t="array" ref="J1587">IF(I1587&lt;&gt;"",INDEX(Def!$J$6:$L$10,MATCH(F1587,Def!$I$6:$I$10,0),MATCH(I1587,Def!$J$5:$L$5,0)),"")</f>
        <v/>
      </c>
      <c r="K1587" s="33"/>
      <c r="L1587" s="34" t="str">
        <f t="shared" si="1"/>
        <v/>
      </c>
      <c r="M1587" s="31"/>
    </row>
    <row r="1588" ht="13.5" customHeight="1">
      <c r="A1588" s="13"/>
      <c r="B1588" s="30"/>
      <c r="C1588" s="31"/>
      <c r="D1588" s="31"/>
      <c r="E1588" s="31"/>
      <c r="F1588" s="30"/>
      <c r="G1588" s="30"/>
      <c r="H1588" s="30"/>
      <c r="I1588" s="1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1" t="str">
        <f t="array" ref="J1588">IF(I1588&lt;&gt;"",INDEX(Def!$J$6:$L$10,MATCH(F1588,Def!$I$6:$I$10,0),MATCH(I1588,Def!$J$5:$L$5,0)),"")</f>
        <v/>
      </c>
      <c r="K1588" s="33"/>
      <c r="L1588" s="34" t="str">
        <f t="shared" si="1"/>
        <v/>
      </c>
      <c r="M1588" s="31"/>
    </row>
    <row r="1589" ht="13.5" customHeight="1">
      <c r="A1589" s="13"/>
      <c r="B1589" s="30"/>
      <c r="C1589" s="31"/>
      <c r="D1589" s="31"/>
      <c r="E1589" s="31"/>
      <c r="F1589" s="30"/>
      <c r="G1589" s="30"/>
      <c r="H1589" s="30"/>
      <c r="I1589" s="1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1" t="str">
        <f t="array" ref="J1589">IF(I1589&lt;&gt;"",INDEX(Def!$J$6:$L$10,MATCH(F1589,Def!$I$6:$I$10,0),MATCH(I1589,Def!$J$5:$L$5,0)),"")</f>
        <v/>
      </c>
      <c r="K1589" s="33"/>
      <c r="L1589" s="34" t="str">
        <f t="shared" si="1"/>
        <v/>
      </c>
      <c r="M1589" s="31"/>
    </row>
    <row r="1590" ht="13.5" customHeight="1">
      <c r="A1590" s="13"/>
      <c r="B1590" s="30"/>
      <c r="C1590" s="31"/>
      <c r="D1590" s="31"/>
      <c r="E1590" s="31"/>
      <c r="F1590" s="30"/>
      <c r="G1590" s="30"/>
      <c r="H1590" s="30"/>
      <c r="I1590" s="1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1" t="str">
        <f t="array" ref="J1590">IF(I1590&lt;&gt;"",INDEX(Def!$J$6:$L$10,MATCH(F1590,Def!$I$6:$I$10,0),MATCH(I1590,Def!$J$5:$L$5,0)),"")</f>
        <v/>
      </c>
      <c r="K1590" s="33"/>
      <c r="L1590" s="34" t="str">
        <f t="shared" si="1"/>
        <v/>
      </c>
      <c r="M1590" s="31"/>
    </row>
    <row r="1591" ht="13.5" customHeight="1">
      <c r="A1591" s="13"/>
      <c r="B1591" s="30"/>
      <c r="C1591" s="31"/>
      <c r="D1591" s="31"/>
      <c r="E1591" s="31"/>
      <c r="F1591" s="30"/>
      <c r="G1591" s="30"/>
      <c r="H1591" s="30"/>
      <c r="I1591" s="1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1" t="str">
        <f t="array" ref="J1591">IF(I1591&lt;&gt;"",INDEX(Def!$J$6:$L$10,MATCH(F1591,Def!$I$6:$I$10,0),MATCH(I1591,Def!$J$5:$L$5,0)),"")</f>
        <v/>
      </c>
      <c r="K1591" s="33"/>
      <c r="L1591" s="34" t="str">
        <f t="shared" si="1"/>
        <v/>
      </c>
      <c r="M1591" s="31"/>
    </row>
    <row r="1592" ht="13.5" customHeight="1">
      <c r="A1592" s="13"/>
      <c r="B1592" s="30"/>
      <c r="C1592" s="31"/>
      <c r="D1592" s="31"/>
      <c r="E1592" s="31"/>
      <c r="F1592" s="30"/>
      <c r="G1592" s="30"/>
      <c r="H1592" s="30"/>
      <c r="I1592" s="1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1" t="str">
        <f t="array" ref="J1592">IF(I1592&lt;&gt;"",INDEX(Def!$J$6:$L$10,MATCH(F1592,Def!$I$6:$I$10,0),MATCH(I1592,Def!$J$5:$L$5,0)),"")</f>
        <v/>
      </c>
      <c r="K1592" s="33"/>
      <c r="L1592" s="34" t="str">
        <f t="shared" si="1"/>
        <v/>
      </c>
      <c r="M1592" s="31"/>
    </row>
    <row r="1593" ht="13.5" customHeight="1">
      <c r="A1593" s="13"/>
      <c r="B1593" s="30"/>
      <c r="C1593" s="31"/>
      <c r="D1593" s="31"/>
      <c r="E1593" s="31"/>
      <c r="F1593" s="30"/>
      <c r="G1593" s="30"/>
      <c r="H1593" s="30"/>
      <c r="I1593" s="1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1" t="str">
        <f t="array" ref="J1593">IF(I1593&lt;&gt;"",INDEX(Def!$J$6:$L$10,MATCH(F1593,Def!$I$6:$I$10,0),MATCH(I1593,Def!$J$5:$L$5,0)),"")</f>
        <v/>
      </c>
      <c r="K1593" s="33"/>
      <c r="L1593" s="34" t="str">
        <f t="shared" si="1"/>
        <v/>
      </c>
      <c r="M1593" s="31"/>
    </row>
    <row r="1594" ht="13.5" customHeight="1">
      <c r="A1594" s="13"/>
      <c r="B1594" s="30"/>
      <c r="C1594" s="31"/>
      <c r="D1594" s="31"/>
      <c r="E1594" s="31"/>
      <c r="F1594" s="30"/>
      <c r="G1594" s="30"/>
      <c r="H1594" s="30"/>
      <c r="I1594" s="1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1" t="str">
        <f t="array" ref="J1594">IF(I1594&lt;&gt;"",INDEX(Def!$J$6:$L$10,MATCH(F1594,Def!$I$6:$I$10,0),MATCH(I1594,Def!$J$5:$L$5,0)),"")</f>
        <v/>
      </c>
      <c r="K1594" s="33"/>
      <c r="L1594" s="34" t="str">
        <f t="shared" si="1"/>
        <v/>
      </c>
      <c r="M1594" s="31"/>
    </row>
    <row r="1595" ht="13.5" customHeight="1">
      <c r="A1595" s="13"/>
      <c r="B1595" s="30"/>
      <c r="C1595" s="31"/>
      <c r="D1595" s="31"/>
      <c r="E1595" s="31"/>
      <c r="F1595" s="30"/>
      <c r="G1595" s="30"/>
      <c r="H1595" s="30"/>
      <c r="I1595" s="1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1" t="str">
        <f t="array" ref="J1595">IF(I1595&lt;&gt;"",INDEX(Def!$J$6:$L$10,MATCH(F1595,Def!$I$6:$I$10,0),MATCH(I1595,Def!$J$5:$L$5,0)),"")</f>
        <v/>
      </c>
      <c r="K1595" s="33"/>
      <c r="L1595" s="34" t="str">
        <f t="shared" si="1"/>
        <v/>
      </c>
      <c r="M1595" s="31"/>
    </row>
    <row r="1596" ht="13.5" customHeight="1">
      <c r="A1596" s="13"/>
      <c r="B1596" s="30"/>
      <c r="C1596" s="31"/>
      <c r="D1596" s="31"/>
      <c r="E1596" s="31"/>
      <c r="F1596" s="30"/>
      <c r="G1596" s="30"/>
      <c r="H1596" s="30"/>
      <c r="I1596" s="1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1" t="str">
        <f t="array" ref="J1596">IF(I1596&lt;&gt;"",INDEX(Def!$J$6:$L$10,MATCH(F1596,Def!$I$6:$I$10,0),MATCH(I1596,Def!$J$5:$L$5,0)),"")</f>
        <v/>
      </c>
      <c r="K1596" s="33"/>
      <c r="L1596" s="34" t="str">
        <f t="shared" si="1"/>
        <v/>
      </c>
      <c r="M1596" s="31"/>
    </row>
    <row r="1597" ht="13.5" customHeight="1">
      <c r="A1597" s="13"/>
      <c r="B1597" s="30"/>
      <c r="C1597" s="31"/>
      <c r="D1597" s="31"/>
      <c r="E1597" s="31"/>
      <c r="F1597" s="30"/>
      <c r="G1597" s="30"/>
      <c r="H1597" s="30"/>
      <c r="I1597" s="1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1" t="str">
        <f t="array" ref="J1597">IF(I1597&lt;&gt;"",INDEX(Def!$J$6:$L$10,MATCH(F1597,Def!$I$6:$I$10,0),MATCH(I1597,Def!$J$5:$L$5,0)),"")</f>
        <v/>
      </c>
      <c r="K1597" s="33"/>
      <c r="L1597" s="34" t="str">
        <f t="shared" si="1"/>
        <v/>
      </c>
      <c r="M1597" s="31"/>
    </row>
    <row r="1598" ht="13.5" customHeight="1">
      <c r="A1598" s="13"/>
      <c r="B1598" s="30"/>
      <c r="C1598" s="31"/>
      <c r="D1598" s="31"/>
      <c r="E1598" s="31"/>
      <c r="F1598" s="30"/>
      <c r="G1598" s="30"/>
      <c r="H1598" s="30"/>
      <c r="I1598" s="1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1" t="str">
        <f t="array" ref="J1598">IF(I1598&lt;&gt;"",INDEX(Def!$J$6:$L$10,MATCH(F1598,Def!$I$6:$I$10,0),MATCH(I1598,Def!$J$5:$L$5,0)),"")</f>
        <v/>
      </c>
      <c r="K1598" s="33"/>
      <c r="L1598" s="34" t="str">
        <f t="shared" si="1"/>
        <v/>
      </c>
      <c r="M1598" s="31"/>
    </row>
    <row r="1599" ht="13.5" customHeight="1">
      <c r="A1599" s="13"/>
      <c r="B1599" s="30"/>
      <c r="C1599" s="31"/>
      <c r="D1599" s="31"/>
      <c r="E1599" s="31"/>
      <c r="F1599" s="30"/>
      <c r="G1599" s="30"/>
      <c r="H1599" s="30"/>
      <c r="I1599" s="1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1" t="str">
        <f t="array" ref="J1599">IF(I1599&lt;&gt;"",INDEX(Def!$J$6:$L$10,MATCH(F1599,Def!$I$6:$I$10,0),MATCH(I1599,Def!$J$5:$L$5,0)),"")</f>
        <v/>
      </c>
      <c r="K1599" s="33"/>
      <c r="L1599" s="34" t="str">
        <f t="shared" si="1"/>
        <v/>
      </c>
      <c r="M1599" s="31"/>
    </row>
    <row r="1600" ht="13.5" customHeight="1">
      <c r="A1600" s="13"/>
      <c r="B1600" s="30"/>
      <c r="C1600" s="31"/>
      <c r="D1600" s="31"/>
      <c r="E1600" s="31"/>
      <c r="F1600" s="30"/>
      <c r="G1600" s="30"/>
      <c r="H1600" s="30"/>
      <c r="I1600" s="1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1" t="str">
        <f t="array" ref="J1600">IF(I1600&lt;&gt;"",INDEX(Def!$J$6:$L$10,MATCH(F1600,Def!$I$6:$I$10,0),MATCH(I1600,Def!$J$5:$L$5,0)),"")</f>
        <v/>
      </c>
      <c r="K1600" s="33"/>
      <c r="L1600" s="34" t="str">
        <f t="shared" si="1"/>
        <v/>
      </c>
      <c r="M1600" s="31"/>
    </row>
    <row r="1601" ht="13.5" customHeight="1">
      <c r="A1601" s="13"/>
      <c r="B1601" s="30"/>
      <c r="C1601" s="31"/>
      <c r="D1601" s="31"/>
      <c r="E1601" s="31"/>
      <c r="F1601" s="30"/>
      <c r="G1601" s="30"/>
      <c r="H1601" s="30"/>
      <c r="I1601" s="1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1" t="str">
        <f t="array" ref="J1601">IF(I1601&lt;&gt;"",INDEX(Def!$J$6:$L$10,MATCH(F1601,Def!$I$6:$I$10,0),MATCH(I1601,Def!$J$5:$L$5,0)),"")</f>
        <v/>
      </c>
      <c r="K1601" s="33"/>
      <c r="L1601" s="34" t="str">
        <f t="shared" si="1"/>
        <v/>
      </c>
      <c r="M1601" s="31"/>
    </row>
    <row r="1602" ht="13.5" customHeight="1">
      <c r="A1602" s="13"/>
      <c r="B1602" s="30"/>
      <c r="C1602" s="31"/>
      <c r="D1602" s="31"/>
      <c r="E1602" s="31"/>
      <c r="F1602" s="30"/>
      <c r="G1602" s="30"/>
      <c r="H1602" s="30"/>
      <c r="I1602" s="1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1" t="str">
        <f t="array" ref="J1602">IF(I1602&lt;&gt;"",INDEX(Def!$J$6:$L$10,MATCH(F1602,Def!$I$6:$I$10,0),MATCH(I1602,Def!$J$5:$L$5,0)),"")</f>
        <v/>
      </c>
      <c r="K1602" s="33"/>
      <c r="L1602" s="34" t="str">
        <f t="shared" si="1"/>
        <v/>
      </c>
      <c r="M1602" s="31"/>
    </row>
    <row r="1603" ht="13.5" customHeight="1">
      <c r="A1603" s="13"/>
      <c r="B1603" s="30"/>
      <c r="C1603" s="31"/>
      <c r="D1603" s="31"/>
      <c r="E1603" s="31"/>
      <c r="F1603" s="30"/>
      <c r="G1603" s="30"/>
      <c r="H1603" s="30"/>
      <c r="I1603" s="1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1" t="str">
        <f t="array" ref="J1603">IF(I1603&lt;&gt;"",INDEX(Def!$J$6:$L$10,MATCH(F1603,Def!$I$6:$I$10,0),MATCH(I1603,Def!$J$5:$L$5,0)),"")</f>
        <v/>
      </c>
      <c r="K1603" s="33"/>
      <c r="L1603" s="34" t="str">
        <f t="shared" si="1"/>
        <v/>
      </c>
      <c r="M1603" s="31"/>
    </row>
    <row r="1604" ht="13.5" customHeight="1">
      <c r="A1604" s="13"/>
      <c r="B1604" s="30"/>
      <c r="C1604" s="31"/>
      <c r="D1604" s="31"/>
      <c r="E1604" s="31"/>
      <c r="F1604" s="30"/>
      <c r="G1604" s="30"/>
      <c r="H1604" s="30"/>
      <c r="I1604" s="1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1" t="str">
        <f t="array" ref="J1604">IF(I1604&lt;&gt;"",INDEX(Def!$J$6:$L$10,MATCH(F1604,Def!$I$6:$I$10,0),MATCH(I1604,Def!$J$5:$L$5,0)),"")</f>
        <v/>
      </c>
      <c r="K1604" s="33"/>
      <c r="L1604" s="34" t="str">
        <f t="shared" si="1"/>
        <v/>
      </c>
      <c r="M1604" s="31"/>
    </row>
    <row r="1605" ht="13.5" customHeight="1">
      <c r="A1605" s="13"/>
      <c r="B1605" s="30"/>
      <c r="C1605" s="31"/>
      <c r="D1605" s="31"/>
      <c r="E1605" s="31"/>
      <c r="F1605" s="30"/>
      <c r="G1605" s="30"/>
      <c r="H1605" s="30"/>
      <c r="I1605" s="1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1" t="str">
        <f t="array" ref="J1605">IF(I1605&lt;&gt;"",INDEX(Def!$J$6:$L$10,MATCH(F1605,Def!$I$6:$I$10,0),MATCH(I1605,Def!$J$5:$L$5,0)),"")</f>
        <v/>
      </c>
      <c r="K1605" s="33"/>
      <c r="L1605" s="34" t="str">
        <f t="shared" si="1"/>
        <v/>
      </c>
      <c r="M1605" s="31"/>
    </row>
    <row r="1606" ht="13.5" customHeight="1">
      <c r="A1606" s="13"/>
      <c r="B1606" s="30"/>
      <c r="C1606" s="31"/>
      <c r="D1606" s="31"/>
      <c r="E1606" s="31"/>
      <c r="F1606" s="30"/>
      <c r="G1606" s="30"/>
      <c r="H1606" s="30"/>
      <c r="I1606" s="1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1" t="str">
        <f t="array" ref="J1606">IF(I1606&lt;&gt;"",INDEX(Def!$J$6:$L$10,MATCH(F1606,Def!$I$6:$I$10,0),MATCH(I1606,Def!$J$5:$L$5,0)),"")</f>
        <v/>
      </c>
      <c r="K1606" s="33"/>
      <c r="L1606" s="34" t="str">
        <f t="shared" si="1"/>
        <v/>
      </c>
      <c r="M1606" s="31"/>
    </row>
    <row r="1607" ht="13.5" customHeight="1">
      <c r="A1607" s="13"/>
      <c r="B1607" s="30"/>
      <c r="C1607" s="31"/>
      <c r="D1607" s="31"/>
      <c r="E1607" s="31"/>
      <c r="F1607" s="30"/>
      <c r="G1607" s="30"/>
      <c r="H1607" s="30"/>
      <c r="I1607" s="1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1" t="str">
        <f t="array" ref="J1607">IF(I1607&lt;&gt;"",INDEX(Def!$J$6:$L$10,MATCH(F1607,Def!$I$6:$I$10,0),MATCH(I1607,Def!$J$5:$L$5,0)),"")</f>
        <v/>
      </c>
      <c r="K1607" s="33"/>
      <c r="L1607" s="34" t="str">
        <f t="shared" si="1"/>
        <v/>
      </c>
      <c r="M1607" s="31"/>
    </row>
    <row r="1608" ht="13.5" customHeight="1">
      <c r="A1608" s="13"/>
      <c r="B1608" s="30"/>
      <c r="C1608" s="31"/>
      <c r="D1608" s="31"/>
      <c r="E1608" s="31"/>
      <c r="F1608" s="30"/>
      <c r="G1608" s="30"/>
      <c r="H1608" s="30"/>
      <c r="I1608" s="1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1" t="str">
        <f t="array" ref="J1608">IF(I1608&lt;&gt;"",INDEX(Def!$J$6:$L$10,MATCH(F1608,Def!$I$6:$I$10,0),MATCH(I1608,Def!$J$5:$L$5,0)),"")</f>
        <v/>
      </c>
      <c r="K1608" s="33"/>
      <c r="L1608" s="34" t="str">
        <f t="shared" si="1"/>
        <v/>
      </c>
      <c r="M1608" s="31"/>
    </row>
    <row r="1609" ht="13.5" customHeight="1">
      <c r="A1609" s="13"/>
      <c r="B1609" s="30"/>
      <c r="C1609" s="31"/>
      <c r="D1609" s="31"/>
      <c r="E1609" s="31"/>
      <c r="F1609" s="30"/>
      <c r="G1609" s="30"/>
      <c r="H1609" s="30"/>
      <c r="I1609" s="1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1" t="str">
        <f t="array" ref="J1609">IF(I1609&lt;&gt;"",INDEX(Def!$J$6:$L$10,MATCH(F1609,Def!$I$6:$I$10,0),MATCH(I1609,Def!$J$5:$L$5,0)),"")</f>
        <v/>
      </c>
      <c r="K1609" s="33"/>
      <c r="L1609" s="34" t="str">
        <f t="shared" si="1"/>
        <v/>
      </c>
      <c r="M1609" s="31"/>
    </row>
    <row r="1610" ht="13.5" customHeight="1">
      <c r="A1610" s="13"/>
      <c r="B1610" s="30"/>
      <c r="C1610" s="31"/>
      <c r="D1610" s="31"/>
      <c r="E1610" s="31"/>
      <c r="F1610" s="30"/>
      <c r="G1610" s="30"/>
      <c r="H1610" s="30"/>
      <c r="I1610" s="1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1" t="str">
        <f t="array" ref="J1610">IF(I1610&lt;&gt;"",INDEX(Def!$J$6:$L$10,MATCH(F1610,Def!$I$6:$I$10,0),MATCH(I1610,Def!$J$5:$L$5,0)),"")</f>
        <v/>
      </c>
      <c r="K1610" s="33"/>
      <c r="L1610" s="34" t="str">
        <f t="shared" si="1"/>
        <v/>
      </c>
      <c r="M1610" s="31"/>
    </row>
    <row r="1611" ht="13.5" customHeight="1">
      <c r="A1611" s="13"/>
      <c r="B1611" s="30"/>
      <c r="C1611" s="31"/>
      <c r="D1611" s="31"/>
      <c r="E1611" s="31"/>
      <c r="F1611" s="30"/>
      <c r="G1611" s="30"/>
      <c r="H1611" s="30"/>
      <c r="I1611" s="1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1" t="str">
        <f t="array" ref="J1611">IF(I1611&lt;&gt;"",INDEX(Def!$J$6:$L$10,MATCH(F1611,Def!$I$6:$I$10,0),MATCH(I1611,Def!$J$5:$L$5,0)),"")</f>
        <v/>
      </c>
      <c r="K1611" s="33"/>
      <c r="L1611" s="34" t="str">
        <f t="shared" si="1"/>
        <v/>
      </c>
      <c r="M1611" s="31"/>
    </row>
    <row r="1612" ht="13.5" customHeight="1">
      <c r="A1612" s="13"/>
      <c r="B1612" s="30"/>
      <c r="C1612" s="31"/>
      <c r="D1612" s="31"/>
      <c r="E1612" s="31"/>
      <c r="F1612" s="30"/>
      <c r="G1612" s="30"/>
      <c r="H1612" s="30"/>
      <c r="I1612" s="1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1" t="str">
        <f t="array" ref="J1612">IF(I1612&lt;&gt;"",INDEX(Def!$J$6:$L$10,MATCH(F1612,Def!$I$6:$I$10,0),MATCH(I1612,Def!$J$5:$L$5,0)),"")</f>
        <v/>
      </c>
      <c r="K1612" s="33"/>
      <c r="L1612" s="34" t="str">
        <f t="shared" si="1"/>
        <v/>
      </c>
      <c r="M1612" s="31"/>
    </row>
    <row r="1613" ht="13.5" customHeight="1">
      <c r="A1613" s="13"/>
      <c r="B1613" s="30"/>
      <c r="C1613" s="31"/>
      <c r="D1613" s="31"/>
      <c r="E1613" s="31"/>
      <c r="F1613" s="30"/>
      <c r="G1613" s="30"/>
      <c r="H1613" s="30"/>
      <c r="I1613" s="1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1" t="str">
        <f t="array" ref="J1613">IF(I1613&lt;&gt;"",INDEX(Def!$J$6:$L$10,MATCH(F1613,Def!$I$6:$I$10,0),MATCH(I1613,Def!$J$5:$L$5,0)),"")</f>
        <v/>
      </c>
      <c r="K1613" s="33"/>
      <c r="L1613" s="34" t="str">
        <f t="shared" si="1"/>
        <v/>
      </c>
      <c r="M1613" s="31"/>
    </row>
    <row r="1614" ht="13.5" customHeight="1">
      <c r="A1614" s="13"/>
      <c r="B1614" s="30"/>
      <c r="C1614" s="31"/>
      <c r="D1614" s="31"/>
      <c r="E1614" s="31"/>
      <c r="F1614" s="30"/>
      <c r="G1614" s="30"/>
      <c r="H1614" s="30"/>
      <c r="I1614" s="1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1" t="str">
        <f t="array" ref="J1614">IF(I1614&lt;&gt;"",INDEX(Def!$J$6:$L$10,MATCH(F1614,Def!$I$6:$I$10,0),MATCH(I1614,Def!$J$5:$L$5,0)),"")</f>
        <v/>
      </c>
      <c r="K1614" s="33"/>
      <c r="L1614" s="34" t="str">
        <f t="shared" si="1"/>
        <v/>
      </c>
      <c r="M1614" s="31"/>
    </row>
    <row r="1615" ht="13.5" customHeight="1">
      <c r="A1615" s="13"/>
      <c r="B1615" s="30"/>
      <c r="C1615" s="31"/>
      <c r="D1615" s="31"/>
      <c r="E1615" s="31"/>
      <c r="F1615" s="30"/>
      <c r="G1615" s="30"/>
      <c r="H1615" s="30"/>
      <c r="I1615" s="1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1" t="str">
        <f t="array" ref="J1615">IF(I1615&lt;&gt;"",INDEX(Def!$J$6:$L$10,MATCH(F1615,Def!$I$6:$I$10,0),MATCH(I1615,Def!$J$5:$L$5,0)),"")</f>
        <v/>
      </c>
      <c r="K1615" s="33"/>
      <c r="L1615" s="34" t="str">
        <f t="shared" si="1"/>
        <v/>
      </c>
      <c r="M1615" s="31"/>
    </row>
    <row r="1616" ht="13.5" customHeight="1">
      <c r="A1616" s="13"/>
      <c r="B1616" s="30"/>
      <c r="C1616" s="31"/>
      <c r="D1616" s="31"/>
      <c r="E1616" s="31"/>
      <c r="F1616" s="30"/>
      <c r="G1616" s="30"/>
      <c r="H1616" s="30"/>
      <c r="I1616" s="1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1" t="str">
        <f t="array" ref="J1616">IF(I1616&lt;&gt;"",INDEX(Def!$J$6:$L$10,MATCH(F1616,Def!$I$6:$I$10,0),MATCH(I1616,Def!$J$5:$L$5,0)),"")</f>
        <v/>
      </c>
      <c r="K1616" s="33"/>
      <c r="L1616" s="34" t="str">
        <f t="shared" si="1"/>
        <v/>
      </c>
      <c r="M1616" s="31"/>
    </row>
    <row r="1617" ht="13.5" customHeight="1">
      <c r="A1617" s="13"/>
      <c r="B1617" s="30"/>
      <c r="C1617" s="31"/>
      <c r="D1617" s="31"/>
      <c r="E1617" s="31"/>
      <c r="F1617" s="30"/>
      <c r="G1617" s="30"/>
      <c r="H1617" s="30"/>
      <c r="I1617" s="1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1" t="str">
        <f t="array" ref="J1617">IF(I1617&lt;&gt;"",INDEX(Def!$J$6:$L$10,MATCH(F1617,Def!$I$6:$I$10,0),MATCH(I1617,Def!$J$5:$L$5,0)),"")</f>
        <v/>
      </c>
      <c r="K1617" s="33"/>
      <c r="L1617" s="34" t="str">
        <f t="shared" si="1"/>
        <v/>
      </c>
      <c r="M1617" s="31"/>
    </row>
    <row r="1618" ht="13.5" customHeight="1">
      <c r="A1618" s="13"/>
      <c r="B1618" s="30"/>
      <c r="C1618" s="31"/>
      <c r="D1618" s="31"/>
      <c r="E1618" s="31"/>
      <c r="F1618" s="30"/>
      <c r="G1618" s="30"/>
      <c r="H1618" s="30"/>
      <c r="I1618" s="1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1" t="str">
        <f t="array" ref="J1618">IF(I1618&lt;&gt;"",INDEX(Def!$J$6:$L$10,MATCH(F1618,Def!$I$6:$I$10,0),MATCH(I1618,Def!$J$5:$L$5,0)),"")</f>
        <v/>
      </c>
      <c r="K1618" s="33"/>
      <c r="L1618" s="34" t="str">
        <f t="shared" si="1"/>
        <v/>
      </c>
      <c r="M1618" s="31"/>
    </row>
    <row r="1619" ht="13.5" customHeight="1">
      <c r="A1619" s="13"/>
      <c r="B1619" s="30"/>
      <c r="C1619" s="31"/>
      <c r="D1619" s="31"/>
      <c r="E1619" s="31"/>
      <c r="F1619" s="30"/>
      <c r="G1619" s="30"/>
      <c r="H1619" s="30"/>
      <c r="I1619" s="1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1" t="str">
        <f t="array" ref="J1619">IF(I1619&lt;&gt;"",INDEX(Def!$J$6:$L$10,MATCH(F1619,Def!$I$6:$I$10,0),MATCH(I1619,Def!$J$5:$L$5,0)),"")</f>
        <v/>
      </c>
      <c r="K1619" s="33"/>
      <c r="L1619" s="34" t="str">
        <f t="shared" si="1"/>
        <v/>
      </c>
      <c r="M1619" s="31"/>
    </row>
    <row r="1620" ht="13.5" customHeight="1">
      <c r="A1620" s="13"/>
      <c r="B1620" s="30"/>
      <c r="C1620" s="31"/>
      <c r="D1620" s="31"/>
      <c r="E1620" s="31"/>
      <c r="F1620" s="30"/>
      <c r="G1620" s="30"/>
      <c r="H1620" s="30"/>
      <c r="I1620" s="1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1" t="str">
        <f t="array" ref="J1620">IF(I1620&lt;&gt;"",INDEX(Def!$J$6:$L$10,MATCH(F1620,Def!$I$6:$I$10,0),MATCH(I1620,Def!$J$5:$L$5,0)),"")</f>
        <v/>
      </c>
      <c r="K1620" s="33"/>
      <c r="L1620" s="34" t="str">
        <f t="shared" si="1"/>
        <v/>
      </c>
      <c r="M1620" s="31"/>
    </row>
    <row r="1621" ht="13.5" customHeight="1">
      <c r="A1621" s="13"/>
      <c r="B1621" s="30"/>
      <c r="C1621" s="31"/>
      <c r="D1621" s="31"/>
      <c r="E1621" s="31"/>
      <c r="F1621" s="30"/>
      <c r="G1621" s="30"/>
      <c r="H1621" s="30"/>
      <c r="I1621" s="1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1" t="str">
        <f t="array" ref="J1621">IF(I1621&lt;&gt;"",INDEX(Def!$J$6:$L$10,MATCH(F1621,Def!$I$6:$I$10,0),MATCH(I1621,Def!$J$5:$L$5,0)),"")</f>
        <v/>
      </c>
      <c r="K1621" s="33"/>
      <c r="L1621" s="34" t="str">
        <f t="shared" si="1"/>
        <v/>
      </c>
      <c r="M1621" s="31"/>
    </row>
    <row r="1622" ht="13.5" customHeight="1">
      <c r="A1622" s="13"/>
      <c r="B1622" s="30"/>
      <c r="C1622" s="31"/>
      <c r="D1622" s="31"/>
      <c r="E1622" s="31"/>
      <c r="F1622" s="30"/>
      <c r="G1622" s="30"/>
      <c r="H1622" s="30"/>
      <c r="I1622" s="1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1" t="str">
        <f t="array" ref="J1622">IF(I1622&lt;&gt;"",INDEX(Def!$J$6:$L$10,MATCH(F1622,Def!$I$6:$I$10,0),MATCH(I1622,Def!$J$5:$L$5,0)),"")</f>
        <v/>
      </c>
      <c r="K1622" s="33"/>
      <c r="L1622" s="34" t="str">
        <f t="shared" si="1"/>
        <v/>
      </c>
      <c r="M1622" s="31"/>
    </row>
    <row r="1623" ht="13.5" customHeight="1">
      <c r="A1623" s="13"/>
      <c r="B1623" s="30"/>
      <c r="C1623" s="31"/>
      <c r="D1623" s="31"/>
      <c r="E1623" s="31"/>
      <c r="F1623" s="30"/>
      <c r="G1623" s="30"/>
      <c r="H1623" s="30"/>
      <c r="I1623" s="1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1" t="str">
        <f t="array" ref="J1623">IF(I1623&lt;&gt;"",INDEX(Def!$J$6:$L$10,MATCH(F1623,Def!$I$6:$I$10,0),MATCH(I1623,Def!$J$5:$L$5,0)),"")</f>
        <v/>
      </c>
      <c r="K1623" s="33"/>
      <c r="L1623" s="34" t="str">
        <f t="shared" si="1"/>
        <v/>
      </c>
      <c r="M1623" s="31"/>
    </row>
    <row r="1624" ht="13.5" customHeight="1">
      <c r="A1624" s="13"/>
      <c r="B1624" s="30"/>
      <c r="C1624" s="31"/>
      <c r="D1624" s="31"/>
      <c r="E1624" s="31"/>
      <c r="F1624" s="30"/>
      <c r="G1624" s="30"/>
      <c r="H1624" s="30"/>
      <c r="I1624" s="1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1" t="str">
        <f t="array" ref="J1624">IF(I1624&lt;&gt;"",INDEX(Def!$J$6:$L$10,MATCH(F1624,Def!$I$6:$I$10,0),MATCH(I1624,Def!$J$5:$L$5,0)),"")</f>
        <v/>
      </c>
      <c r="K1624" s="33"/>
      <c r="L1624" s="34" t="str">
        <f t="shared" si="1"/>
        <v/>
      </c>
      <c r="M1624" s="31"/>
    </row>
    <row r="1625" ht="13.5" customHeight="1">
      <c r="A1625" s="13"/>
      <c r="B1625" s="30"/>
      <c r="C1625" s="31"/>
      <c r="D1625" s="31"/>
      <c r="E1625" s="31"/>
      <c r="F1625" s="30"/>
      <c r="G1625" s="30"/>
      <c r="H1625" s="30"/>
      <c r="I1625" s="1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1" t="str">
        <f t="array" ref="J1625">IF(I1625&lt;&gt;"",INDEX(Def!$J$6:$L$10,MATCH(F1625,Def!$I$6:$I$10,0),MATCH(I1625,Def!$J$5:$L$5,0)),"")</f>
        <v/>
      </c>
      <c r="K1625" s="33"/>
      <c r="L1625" s="34" t="str">
        <f t="shared" si="1"/>
        <v/>
      </c>
      <c r="M1625" s="31"/>
    </row>
    <row r="1626" ht="13.5" customHeight="1">
      <c r="A1626" s="13"/>
      <c r="B1626" s="30"/>
      <c r="C1626" s="31"/>
      <c r="D1626" s="31"/>
      <c r="E1626" s="31"/>
      <c r="F1626" s="30"/>
      <c r="G1626" s="30"/>
      <c r="H1626" s="30"/>
      <c r="I1626" s="1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1" t="str">
        <f t="array" ref="J1626">IF(I1626&lt;&gt;"",INDEX(Def!$J$6:$L$10,MATCH(F1626,Def!$I$6:$I$10,0),MATCH(I1626,Def!$J$5:$L$5,0)),"")</f>
        <v/>
      </c>
      <c r="K1626" s="33"/>
      <c r="L1626" s="34" t="str">
        <f t="shared" si="1"/>
        <v/>
      </c>
      <c r="M1626" s="31"/>
    </row>
    <row r="1627" ht="13.5" customHeight="1">
      <c r="A1627" s="13"/>
      <c r="B1627" s="30"/>
      <c r="C1627" s="31"/>
      <c r="D1627" s="31"/>
      <c r="E1627" s="31"/>
      <c r="F1627" s="30"/>
      <c r="G1627" s="30"/>
      <c r="H1627" s="30"/>
      <c r="I1627" s="1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1" t="str">
        <f t="array" ref="J1627">IF(I1627&lt;&gt;"",INDEX(Def!$J$6:$L$10,MATCH(F1627,Def!$I$6:$I$10,0),MATCH(I1627,Def!$J$5:$L$5,0)),"")</f>
        <v/>
      </c>
      <c r="K1627" s="33"/>
      <c r="L1627" s="34" t="str">
        <f t="shared" si="1"/>
        <v/>
      </c>
      <c r="M1627" s="31"/>
    </row>
    <row r="1628" ht="13.5" customHeight="1">
      <c r="A1628" s="13"/>
      <c r="B1628" s="30"/>
      <c r="C1628" s="31"/>
      <c r="D1628" s="31"/>
      <c r="E1628" s="31"/>
      <c r="F1628" s="30"/>
      <c r="G1628" s="30"/>
      <c r="H1628" s="30"/>
      <c r="I1628" s="1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1" t="str">
        <f t="array" ref="J1628">IF(I1628&lt;&gt;"",INDEX(Def!$J$6:$L$10,MATCH(F1628,Def!$I$6:$I$10,0),MATCH(I1628,Def!$J$5:$L$5,0)),"")</f>
        <v/>
      </c>
      <c r="K1628" s="33"/>
      <c r="L1628" s="34" t="str">
        <f t="shared" si="1"/>
        <v/>
      </c>
      <c r="M1628" s="31"/>
    </row>
    <row r="1629" ht="13.5" customHeight="1">
      <c r="A1629" s="13"/>
      <c r="B1629" s="30"/>
      <c r="C1629" s="31"/>
      <c r="D1629" s="31"/>
      <c r="E1629" s="31"/>
      <c r="F1629" s="30"/>
      <c r="G1629" s="30"/>
      <c r="H1629" s="30"/>
      <c r="I1629" s="1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1" t="str">
        <f t="array" ref="J1629">IF(I1629&lt;&gt;"",INDEX(Def!$J$6:$L$10,MATCH(F1629,Def!$I$6:$I$10,0),MATCH(I1629,Def!$J$5:$L$5,0)),"")</f>
        <v/>
      </c>
      <c r="K1629" s="33"/>
      <c r="L1629" s="34" t="str">
        <f t="shared" si="1"/>
        <v/>
      </c>
      <c r="M1629" s="31"/>
    </row>
    <row r="1630" ht="13.5" customHeight="1">
      <c r="A1630" s="13"/>
      <c r="B1630" s="30"/>
      <c r="C1630" s="31"/>
      <c r="D1630" s="31"/>
      <c r="E1630" s="31"/>
      <c r="F1630" s="30"/>
      <c r="G1630" s="30"/>
      <c r="H1630" s="30"/>
      <c r="I1630" s="1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1" t="str">
        <f t="array" ref="J1630">IF(I1630&lt;&gt;"",INDEX(Def!$J$6:$L$10,MATCH(F1630,Def!$I$6:$I$10,0),MATCH(I1630,Def!$J$5:$L$5,0)),"")</f>
        <v/>
      </c>
      <c r="K1630" s="33"/>
      <c r="L1630" s="34" t="str">
        <f t="shared" si="1"/>
        <v/>
      </c>
      <c r="M1630" s="31"/>
    </row>
    <row r="1631" ht="13.5" customHeight="1">
      <c r="A1631" s="13"/>
      <c r="B1631" s="30"/>
      <c r="C1631" s="31"/>
      <c r="D1631" s="31"/>
      <c r="E1631" s="31"/>
      <c r="F1631" s="30"/>
      <c r="G1631" s="30"/>
      <c r="H1631" s="30"/>
      <c r="I1631" s="1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1" t="str">
        <f t="array" ref="J1631">IF(I1631&lt;&gt;"",INDEX(Def!$J$6:$L$10,MATCH(F1631,Def!$I$6:$I$10,0),MATCH(I1631,Def!$J$5:$L$5,0)),"")</f>
        <v/>
      </c>
      <c r="K1631" s="33"/>
      <c r="L1631" s="34" t="str">
        <f t="shared" si="1"/>
        <v/>
      </c>
      <c r="M1631" s="31"/>
    </row>
    <row r="1632" ht="13.5" customHeight="1">
      <c r="A1632" s="13"/>
      <c r="B1632" s="30"/>
      <c r="C1632" s="31"/>
      <c r="D1632" s="31"/>
      <c r="E1632" s="31"/>
      <c r="F1632" s="30"/>
      <c r="G1632" s="30"/>
      <c r="H1632" s="30"/>
      <c r="I1632" s="1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1" t="str">
        <f t="array" ref="J1632">IF(I1632&lt;&gt;"",INDEX(Def!$J$6:$L$10,MATCH(F1632,Def!$I$6:$I$10,0),MATCH(I1632,Def!$J$5:$L$5,0)),"")</f>
        <v/>
      </c>
      <c r="K1632" s="33"/>
      <c r="L1632" s="34" t="str">
        <f t="shared" si="1"/>
        <v/>
      </c>
      <c r="M1632" s="31"/>
    </row>
    <row r="1633" ht="13.5" customHeight="1">
      <c r="A1633" s="13"/>
      <c r="B1633" s="30"/>
      <c r="C1633" s="31"/>
      <c r="D1633" s="31"/>
      <c r="E1633" s="31"/>
      <c r="F1633" s="30"/>
      <c r="G1633" s="30"/>
      <c r="H1633" s="30"/>
      <c r="I1633" s="1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1" t="str">
        <f t="array" ref="J1633">IF(I1633&lt;&gt;"",INDEX(Def!$J$6:$L$10,MATCH(F1633,Def!$I$6:$I$10,0),MATCH(I1633,Def!$J$5:$L$5,0)),"")</f>
        <v/>
      </c>
      <c r="K1633" s="33"/>
      <c r="L1633" s="34" t="str">
        <f t="shared" si="1"/>
        <v/>
      </c>
      <c r="M1633" s="31"/>
    </row>
    <row r="1634" ht="13.5" customHeight="1">
      <c r="A1634" s="13"/>
      <c r="B1634" s="30"/>
      <c r="C1634" s="31"/>
      <c r="D1634" s="31"/>
      <c r="E1634" s="31"/>
      <c r="F1634" s="30"/>
      <c r="G1634" s="30"/>
      <c r="H1634" s="30"/>
      <c r="I1634" s="1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1" t="str">
        <f t="array" ref="J1634">IF(I1634&lt;&gt;"",INDEX(Def!$J$6:$L$10,MATCH(F1634,Def!$I$6:$I$10,0),MATCH(I1634,Def!$J$5:$L$5,0)),"")</f>
        <v/>
      </c>
      <c r="K1634" s="33"/>
      <c r="L1634" s="34" t="str">
        <f t="shared" si="1"/>
        <v/>
      </c>
      <c r="M1634" s="31"/>
    </row>
    <row r="1635" ht="13.5" customHeight="1">
      <c r="A1635" s="13"/>
      <c r="B1635" s="30"/>
      <c r="C1635" s="31"/>
      <c r="D1635" s="31"/>
      <c r="E1635" s="31"/>
      <c r="F1635" s="30"/>
      <c r="G1635" s="30"/>
      <c r="H1635" s="30"/>
      <c r="I1635" s="1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1" t="str">
        <f t="array" ref="J1635">IF(I1635&lt;&gt;"",INDEX(Def!$J$6:$L$10,MATCH(F1635,Def!$I$6:$I$10,0),MATCH(I1635,Def!$J$5:$L$5,0)),"")</f>
        <v/>
      </c>
      <c r="K1635" s="33"/>
      <c r="L1635" s="34" t="str">
        <f t="shared" si="1"/>
        <v/>
      </c>
      <c r="M1635" s="31"/>
    </row>
    <row r="1636" ht="13.5" customHeight="1">
      <c r="A1636" s="13"/>
      <c r="B1636" s="30"/>
      <c r="C1636" s="31"/>
      <c r="D1636" s="31"/>
      <c r="E1636" s="31"/>
      <c r="F1636" s="30"/>
      <c r="G1636" s="30"/>
      <c r="H1636" s="30"/>
      <c r="I1636" s="1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1" t="str">
        <f t="array" ref="J1636">IF(I1636&lt;&gt;"",INDEX(Def!$J$6:$L$10,MATCH(F1636,Def!$I$6:$I$10,0),MATCH(I1636,Def!$J$5:$L$5,0)),"")</f>
        <v/>
      </c>
      <c r="K1636" s="33"/>
      <c r="L1636" s="34" t="str">
        <f t="shared" si="1"/>
        <v/>
      </c>
      <c r="M1636" s="31"/>
    </row>
    <row r="1637" ht="13.5" customHeight="1">
      <c r="A1637" s="13"/>
      <c r="B1637" s="30"/>
      <c r="C1637" s="31"/>
      <c r="D1637" s="31"/>
      <c r="E1637" s="31"/>
      <c r="F1637" s="30"/>
      <c r="G1637" s="30"/>
      <c r="H1637" s="30"/>
      <c r="I1637" s="1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1" t="str">
        <f t="array" ref="J1637">IF(I1637&lt;&gt;"",INDEX(Def!$J$6:$L$10,MATCH(F1637,Def!$I$6:$I$10,0),MATCH(I1637,Def!$J$5:$L$5,0)),"")</f>
        <v/>
      </c>
      <c r="K1637" s="33"/>
      <c r="L1637" s="34" t="str">
        <f t="shared" si="1"/>
        <v/>
      </c>
      <c r="M1637" s="31"/>
    </row>
    <row r="1638" ht="13.5" customHeight="1">
      <c r="A1638" s="13"/>
      <c r="B1638" s="30"/>
      <c r="C1638" s="31"/>
      <c r="D1638" s="31"/>
      <c r="E1638" s="31"/>
      <c r="F1638" s="30"/>
      <c r="G1638" s="30"/>
      <c r="H1638" s="30"/>
      <c r="I1638" s="1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1" t="str">
        <f t="array" ref="J1638">IF(I1638&lt;&gt;"",INDEX(Def!$J$6:$L$10,MATCH(F1638,Def!$I$6:$I$10,0),MATCH(I1638,Def!$J$5:$L$5,0)),"")</f>
        <v/>
      </c>
      <c r="K1638" s="33"/>
      <c r="L1638" s="34" t="str">
        <f t="shared" si="1"/>
        <v/>
      </c>
      <c r="M1638" s="31"/>
    </row>
    <row r="1639" ht="13.5" customHeight="1">
      <c r="A1639" s="13"/>
      <c r="B1639" s="30"/>
      <c r="C1639" s="31"/>
      <c r="D1639" s="31"/>
      <c r="E1639" s="31"/>
      <c r="F1639" s="30"/>
      <c r="G1639" s="30"/>
      <c r="H1639" s="30"/>
      <c r="I1639" s="1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1" t="str">
        <f t="array" ref="J1639">IF(I1639&lt;&gt;"",INDEX(Def!$J$6:$L$10,MATCH(F1639,Def!$I$6:$I$10,0),MATCH(I1639,Def!$J$5:$L$5,0)),"")</f>
        <v/>
      </c>
      <c r="K1639" s="33"/>
      <c r="L1639" s="34" t="str">
        <f t="shared" si="1"/>
        <v/>
      </c>
      <c r="M1639" s="31"/>
    </row>
    <row r="1640" ht="13.5" customHeight="1">
      <c r="A1640" s="13"/>
      <c r="B1640" s="30"/>
      <c r="C1640" s="31"/>
      <c r="D1640" s="31"/>
      <c r="E1640" s="31"/>
      <c r="F1640" s="30"/>
      <c r="G1640" s="30"/>
      <c r="H1640" s="30"/>
      <c r="I1640" s="1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1" t="str">
        <f t="array" ref="J1640">IF(I1640&lt;&gt;"",INDEX(Def!$J$6:$L$10,MATCH(F1640,Def!$I$6:$I$10,0),MATCH(I1640,Def!$J$5:$L$5,0)),"")</f>
        <v/>
      </c>
      <c r="K1640" s="33"/>
      <c r="L1640" s="34" t="str">
        <f t="shared" si="1"/>
        <v/>
      </c>
      <c r="M1640" s="31"/>
    </row>
    <row r="1641" ht="13.5" customHeight="1">
      <c r="A1641" s="13"/>
      <c r="B1641" s="30"/>
      <c r="C1641" s="31"/>
      <c r="D1641" s="31"/>
      <c r="E1641" s="31"/>
      <c r="F1641" s="30"/>
      <c r="G1641" s="30"/>
      <c r="H1641" s="30"/>
      <c r="I1641" s="1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1" t="str">
        <f t="array" ref="J1641">IF(I1641&lt;&gt;"",INDEX(Def!$J$6:$L$10,MATCH(F1641,Def!$I$6:$I$10,0),MATCH(I1641,Def!$J$5:$L$5,0)),"")</f>
        <v/>
      </c>
      <c r="K1641" s="33"/>
      <c r="L1641" s="34" t="str">
        <f t="shared" si="1"/>
        <v/>
      </c>
      <c r="M1641" s="31"/>
    </row>
    <row r="1642" ht="13.5" customHeight="1">
      <c r="A1642" s="13"/>
      <c r="B1642" s="30"/>
      <c r="C1642" s="31"/>
      <c r="D1642" s="31"/>
      <c r="E1642" s="31"/>
      <c r="F1642" s="30"/>
      <c r="G1642" s="30"/>
      <c r="H1642" s="30"/>
      <c r="I1642" s="1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1" t="str">
        <f t="array" ref="J1642">IF(I1642&lt;&gt;"",INDEX(Def!$J$6:$L$10,MATCH(F1642,Def!$I$6:$I$10,0),MATCH(I1642,Def!$J$5:$L$5,0)),"")</f>
        <v/>
      </c>
      <c r="K1642" s="33"/>
      <c r="L1642" s="34" t="str">
        <f t="shared" si="1"/>
        <v/>
      </c>
      <c r="M1642" s="31"/>
    </row>
    <row r="1643" ht="13.5" customHeight="1">
      <c r="A1643" s="13"/>
      <c r="B1643" s="30"/>
      <c r="C1643" s="31"/>
      <c r="D1643" s="31"/>
      <c r="E1643" s="31"/>
      <c r="F1643" s="30"/>
      <c r="G1643" s="30"/>
      <c r="H1643" s="30"/>
      <c r="I1643" s="1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1" t="str">
        <f t="array" ref="J1643">IF(I1643&lt;&gt;"",INDEX(Def!$J$6:$L$10,MATCH(F1643,Def!$I$6:$I$10,0),MATCH(I1643,Def!$J$5:$L$5,0)),"")</f>
        <v/>
      </c>
      <c r="K1643" s="33"/>
      <c r="L1643" s="34" t="str">
        <f t="shared" si="1"/>
        <v/>
      </c>
      <c r="M1643" s="31"/>
    </row>
    <row r="1644" ht="13.5" customHeight="1">
      <c r="A1644" s="13"/>
      <c r="B1644" s="30"/>
      <c r="C1644" s="31"/>
      <c r="D1644" s="31"/>
      <c r="E1644" s="31"/>
      <c r="F1644" s="30"/>
      <c r="G1644" s="30"/>
      <c r="H1644" s="30"/>
      <c r="I1644" s="1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1" t="str">
        <f t="array" ref="J1644">IF(I1644&lt;&gt;"",INDEX(Def!$J$6:$L$10,MATCH(F1644,Def!$I$6:$I$10,0),MATCH(I1644,Def!$J$5:$L$5,0)),"")</f>
        <v/>
      </c>
      <c r="K1644" s="33"/>
      <c r="L1644" s="34" t="str">
        <f t="shared" si="1"/>
        <v/>
      </c>
      <c r="M1644" s="31"/>
    </row>
    <row r="1645" ht="13.5" customHeight="1">
      <c r="A1645" s="13"/>
      <c r="B1645" s="30"/>
      <c r="C1645" s="31"/>
      <c r="D1645" s="31"/>
      <c r="E1645" s="31"/>
      <c r="F1645" s="30"/>
      <c r="G1645" s="30"/>
      <c r="H1645" s="30"/>
      <c r="I1645" s="1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1" t="str">
        <f t="array" ref="J1645">IF(I1645&lt;&gt;"",INDEX(Def!$J$6:$L$10,MATCH(F1645,Def!$I$6:$I$10,0),MATCH(I1645,Def!$J$5:$L$5,0)),"")</f>
        <v/>
      </c>
      <c r="K1645" s="33"/>
      <c r="L1645" s="34" t="str">
        <f t="shared" si="1"/>
        <v/>
      </c>
      <c r="M1645" s="31"/>
    </row>
    <row r="1646" ht="13.5" customHeight="1">
      <c r="A1646" s="13"/>
      <c r="B1646" s="30"/>
      <c r="C1646" s="31"/>
      <c r="D1646" s="31"/>
      <c r="E1646" s="31"/>
      <c r="F1646" s="30"/>
      <c r="G1646" s="30"/>
      <c r="H1646" s="30"/>
      <c r="I1646" s="1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1" t="str">
        <f t="array" ref="J1646">IF(I1646&lt;&gt;"",INDEX(Def!$J$6:$L$10,MATCH(F1646,Def!$I$6:$I$10,0),MATCH(I1646,Def!$J$5:$L$5,0)),"")</f>
        <v/>
      </c>
      <c r="K1646" s="33"/>
      <c r="L1646" s="34" t="str">
        <f t="shared" si="1"/>
        <v/>
      </c>
      <c r="M1646" s="31"/>
    </row>
    <row r="1647" ht="13.5" customHeight="1">
      <c r="A1647" s="13"/>
      <c r="B1647" s="30"/>
      <c r="C1647" s="31"/>
      <c r="D1647" s="31"/>
      <c r="E1647" s="31"/>
      <c r="F1647" s="30"/>
      <c r="G1647" s="30"/>
      <c r="H1647" s="30"/>
      <c r="I1647" s="1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1" t="str">
        <f t="array" ref="J1647">IF(I1647&lt;&gt;"",INDEX(Def!$J$6:$L$10,MATCH(F1647,Def!$I$6:$I$10,0),MATCH(I1647,Def!$J$5:$L$5,0)),"")</f>
        <v/>
      </c>
      <c r="K1647" s="33"/>
      <c r="L1647" s="34" t="str">
        <f t="shared" si="1"/>
        <v/>
      </c>
      <c r="M1647" s="31"/>
    </row>
    <row r="1648" ht="13.5" customHeight="1">
      <c r="A1648" s="13"/>
      <c r="B1648" s="30"/>
      <c r="C1648" s="31"/>
      <c r="D1648" s="31"/>
      <c r="E1648" s="31"/>
      <c r="F1648" s="30"/>
      <c r="G1648" s="30"/>
      <c r="H1648" s="30"/>
      <c r="I1648" s="1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1" t="str">
        <f t="array" ref="J1648">IF(I1648&lt;&gt;"",INDEX(Def!$J$6:$L$10,MATCH(F1648,Def!$I$6:$I$10,0),MATCH(I1648,Def!$J$5:$L$5,0)),"")</f>
        <v/>
      </c>
      <c r="K1648" s="33"/>
      <c r="L1648" s="34" t="str">
        <f t="shared" si="1"/>
        <v/>
      </c>
      <c r="M1648" s="31"/>
    </row>
    <row r="1649" ht="13.5" customHeight="1">
      <c r="A1649" s="13"/>
      <c r="B1649" s="30"/>
      <c r="C1649" s="31"/>
      <c r="D1649" s="31"/>
      <c r="E1649" s="31"/>
      <c r="F1649" s="30"/>
      <c r="G1649" s="30"/>
      <c r="H1649" s="30"/>
      <c r="I1649" s="1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1" t="str">
        <f t="array" ref="J1649">IF(I1649&lt;&gt;"",INDEX(Def!$J$6:$L$10,MATCH(F1649,Def!$I$6:$I$10,0),MATCH(I1649,Def!$J$5:$L$5,0)),"")</f>
        <v/>
      </c>
      <c r="K1649" s="33"/>
      <c r="L1649" s="34" t="str">
        <f t="shared" si="1"/>
        <v/>
      </c>
      <c r="M1649" s="31"/>
    </row>
    <row r="1650" ht="13.5" customHeight="1">
      <c r="A1650" s="13"/>
      <c r="B1650" s="30"/>
      <c r="C1650" s="31"/>
      <c r="D1650" s="31"/>
      <c r="E1650" s="31"/>
      <c r="F1650" s="30"/>
      <c r="G1650" s="30"/>
      <c r="H1650" s="30"/>
      <c r="I1650" s="1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1" t="str">
        <f t="array" ref="J1650">IF(I1650&lt;&gt;"",INDEX(Def!$J$6:$L$10,MATCH(F1650,Def!$I$6:$I$10,0),MATCH(I1650,Def!$J$5:$L$5,0)),"")</f>
        <v/>
      </c>
      <c r="K1650" s="33"/>
      <c r="L1650" s="34" t="str">
        <f t="shared" si="1"/>
        <v/>
      </c>
      <c r="M1650" s="31"/>
    </row>
    <row r="1651" ht="13.5" customHeight="1">
      <c r="A1651" s="13"/>
      <c r="B1651" s="30"/>
      <c r="C1651" s="31"/>
      <c r="D1651" s="31"/>
      <c r="E1651" s="31"/>
      <c r="F1651" s="30"/>
      <c r="G1651" s="30"/>
      <c r="H1651" s="30"/>
      <c r="I1651" s="1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1" t="str">
        <f t="array" ref="J1651">IF(I1651&lt;&gt;"",INDEX(Def!$J$6:$L$10,MATCH(F1651,Def!$I$6:$I$10,0),MATCH(I1651,Def!$J$5:$L$5,0)),"")</f>
        <v/>
      </c>
      <c r="K1651" s="33"/>
      <c r="L1651" s="34" t="str">
        <f t="shared" si="1"/>
        <v/>
      </c>
      <c r="M1651" s="31"/>
    </row>
    <row r="1652" ht="13.5" customHeight="1">
      <c r="A1652" s="13"/>
      <c r="B1652" s="30"/>
      <c r="C1652" s="31"/>
      <c r="D1652" s="31"/>
      <c r="E1652" s="31"/>
      <c r="F1652" s="30"/>
      <c r="G1652" s="30"/>
      <c r="H1652" s="30"/>
      <c r="I1652" s="1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1" t="str">
        <f t="array" ref="J1652">IF(I1652&lt;&gt;"",INDEX(Def!$J$6:$L$10,MATCH(F1652,Def!$I$6:$I$10,0),MATCH(I1652,Def!$J$5:$L$5,0)),"")</f>
        <v/>
      </c>
      <c r="K1652" s="33"/>
      <c r="L1652" s="34" t="str">
        <f t="shared" si="1"/>
        <v/>
      </c>
      <c r="M1652" s="31"/>
    </row>
    <row r="1653" ht="13.5" customHeight="1">
      <c r="A1653" s="13"/>
      <c r="B1653" s="30"/>
      <c r="C1653" s="31"/>
      <c r="D1653" s="31"/>
      <c r="E1653" s="31"/>
      <c r="F1653" s="30"/>
      <c r="G1653" s="30"/>
      <c r="H1653" s="30"/>
      <c r="I1653" s="1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1" t="str">
        <f t="array" ref="J1653">IF(I1653&lt;&gt;"",INDEX(Def!$J$6:$L$10,MATCH(F1653,Def!$I$6:$I$10,0),MATCH(I1653,Def!$J$5:$L$5,0)),"")</f>
        <v/>
      </c>
      <c r="K1653" s="33"/>
      <c r="L1653" s="34" t="str">
        <f t="shared" si="1"/>
        <v/>
      </c>
      <c r="M1653" s="31"/>
    </row>
    <row r="1654" ht="13.5" customHeight="1">
      <c r="A1654" s="13"/>
      <c r="B1654" s="30"/>
      <c r="C1654" s="31"/>
      <c r="D1654" s="31"/>
      <c r="E1654" s="31"/>
      <c r="F1654" s="30"/>
      <c r="G1654" s="30"/>
      <c r="H1654" s="30"/>
      <c r="I1654" s="1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1" t="str">
        <f t="array" ref="J1654">IF(I1654&lt;&gt;"",INDEX(Def!$J$6:$L$10,MATCH(F1654,Def!$I$6:$I$10,0),MATCH(I1654,Def!$J$5:$L$5,0)),"")</f>
        <v/>
      </c>
      <c r="K1654" s="33"/>
      <c r="L1654" s="34" t="str">
        <f t="shared" si="1"/>
        <v/>
      </c>
      <c r="M1654" s="31"/>
    </row>
    <row r="1655" ht="13.5" customHeight="1">
      <c r="A1655" s="13"/>
      <c r="B1655" s="30"/>
      <c r="C1655" s="31"/>
      <c r="D1655" s="31"/>
      <c r="E1655" s="31"/>
      <c r="F1655" s="30"/>
      <c r="G1655" s="30"/>
      <c r="H1655" s="30"/>
      <c r="I1655" s="1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1" t="str">
        <f t="array" ref="J1655">IF(I1655&lt;&gt;"",INDEX(Def!$J$6:$L$10,MATCH(F1655,Def!$I$6:$I$10,0),MATCH(I1655,Def!$J$5:$L$5,0)),"")</f>
        <v/>
      </c>
      <c r="K1655" s="33"/>
      <c r="L1655" s="34" t="str">
        <f t="shared" si="1"/>
        <v/>
      </c>
      <c r="M1655" s="31"/>
    </row>
    <row r="1656" ht="13.5" customHeight="1">
      <c r="A1656" s="13"/>
      <c r="B1656" s="30"/>
      <c r="C1656" s="31"/>
      <c r="D1656" s="31"/>
      <c r="E1656" s="31"/>
      <c r="F1656" s="30"/>
      <c r="G1656" s="30"/>
      <c r="H1656" s="30"/>
      <c r="I1656" s="1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1" t="str">
        <f t="array" ref="J1656">IF(I1656&lt;&gt;"",INDEX(Def!$J$6:$L$10,MATCH(F1656,Def!$I$6:$I$10,0),MATCH(I1656,Def!$J$5:$L$5,0)),"")</f>
        <v/>
      </c>
      <c r="K1656" s="33"/>
      <c r="L1656" s="34" t="str">
        <f t="shared" si="1"/>
        <v/>
      </c>
      <c r="M1656" s="31"/>
    </row>
    <row r="1657" ht="13.5" customHeight="1">
      <c r="A1657" s="13"/>
      <c r="B1657" s="30"/>
      <c r="C1657" s="31"/>
      <c r="D1657" s="31"/>
      <c r="E1657" s="31"/>
      <c r="F1657" s="30"/>
      <c r="G1657" s="30"/>
      <c r="H1657" s="30"/>
      <c r="I1657" s="1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1" t="str">
        <f t="array" ref="J1657">IF(I1657&lt;&gt;"",INDEX(Def!$J$6:$L$10,MATCH(F1657,Def!$I$6:$I$10,0),MATCH(I1657,Def!$J$5:$L$5,0)),"")</f>
        <v/>
      </c>
      <c r="K1657" s="33"/>
      <c r="L1657" s="34" t="str">
        <f t="shared" si="1"/>
        <v/>
      </c>
      <c r="M1657" s="31"/>
    </row>
    <row r="1658" ht="13.5" customHeight="1">
      <c r="A1658" s="13"/>
      <c r="B1658" s="30"/>
      <c r="C1658" s="31"/>
      <c r="D1658" s="31"/>
      <c r="E1658" s="31"/>
      <c r="F1658" s="30"/>
      <c r="G1658" s="30"/>
      <c r="H1658" s="30"/>
      <c r="I1658" s="1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1" t="str">
        <f t="array" ref="J1658">IF(I1658&lt;&gt;"",INDEX(Def!$J$6:$L$10,MATCH(F1658,Def!$I$6:$I$10,0),MATCH(I1658,Def!$J$5:$L$5,0)),"")</f>
        <v/>
      </c>
      <c r="K1658" s="33"/>
      <c r="L1658" s="34" t="str">
        <f t="shared" si="1"/>
        <v/>
      </c>
      <c r="M1658" s="31"/>
    </row>
    <row r="1659" ht="13.5" customHeight="1">
      <c r="A1659" s="13"/>
      <c r="B1659" s="30"/>
      <c r="C1659" s="31"/>
      <c r="D1659" s="31"/>
      <c r="E1659" s="31"/>
      <c r="F1659" s="30"/>
      <c r="G1659" s="30"/>
      <c r="H1659" s="30"/>
      <c r="I1659" s="1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1" t="str">
        <f t="array" ref="J1659">IF(I1659&lt;&gt;"",INDEX(Def!$J$6:$L$10,MATCH(F1659,Def!$I$6:$I$10,0),MATCH(I1659,Def!$J$5:$L$5,0)),"")</f>
        <v/>
      </c>
      <c r="K1659" s="33"/>
      <c r="L1659" s="34" t="str">
        <f t="shared" si="1"/>
        <v/>
      </c>
      <c r="M1659" s="31"/>
    </row>
    <row r="1660" ht="13.5" customHeight="1">
      <c r="A1660" s="13"/>
      <c r="B1660" s="30"/>
      <c r="C1660" s="31"/>
      <c r="D1660" s="31"/>
      <c r="E1660" s="31"/>
      <c r="F1660" s="30"/>
      <c r="G1660" s="30"/>
      <c r="H1660" s="30"/>
      <c r="I1660" s="1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1" t="str">
        <f t="array" ref="J1660">IF(I1660&lt;&gt;"",INDEX(Def!$J$6:$L$10,MATCH(F1660,Def!$I$6:$I$10,0),MATCH(I1660,Def!$J$5:$L$5,0)),"")</f>
        <v/>
      </c>
      <c r="K1660" s="33"/>
      <c r="L1660" s="34" t="str">
        <f t="shared" si="1"/>
        <v/>
      </c>
      <c r="M1660" s="31"/>
    </row>
    <row r="1661" ht="13.5" customHeight="1">
      <c r="A1661" s="13"/>
      <c r="B1661" s="30"/>
      <c r="C1661" s="31"/>
      <c r="D1661" s="31"/>
      <c r="E1661" s="31"/>
      <c r="F1661" s="30"/>
      <c r="G1661" s="30"/>
      <c r="H1661" s="30"/>
      <c r="I1661" s="1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1" t="str">
        <f t="array" ref="J1661">IF(I1661&lt;&gt;"",INDEX(Def!$J$6:$L$10,MATCH(F1661,Def!$I$6:$I$10,0),MATCH(I1661,Def!$J$5:$L$5,0)),"")</f>
        <v/>
      </c>
      <c r="K1661" s="33"/>
      <c r="L1661" s="34" t="str">
        <f t="shared" si="1"/>
        <v/>
      </c>
      <c r="M1661" s="31"/>
    </row>
    <row r="1662" ht="13.5" customHeight="1">
      <c r="A1662" s="13"/>
      <c r="B1662" s="30"/>
      <c r="C1662" s="31"/>
      <c r="D1662" s="31"/>
      <c r="E1662" s="31"/>
      <c r="F1662" s="30"/>
      <c r="G1662" s="30"/>
      <c r="H1662" s="30"/>
      <c r="I1662" s="1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1" t="str">
        <f t="array" ref="J1662">IF(I1662&lt;&gt;"",INDEX(Def!$J$6:$L$10,MATCH(F1662,Def!$I$6:$I$10,0),MATCH(I1662,Def!$J$5:$L$5,0)),"")</f>
        <v/>
      </c>
      <c r="K1662" s="33"/>
      <c r="L1662" s="34" t="str">
        <f t="shared" si="1"/>
        <v/>
      </c>
      <c r="M1662" s="31"/>
    </row>
    <row r="1663" ht="13.5" customHeight="1">
      <c r="A1663" s="13"/>
      <c r="B1663" s="30"/>
      <c r="C1663" s="31"/>
      <c r="D1663" s="31"/>
      <c r="E1663" s="31"/>
      <c r="F1663" s="30"/>
      <c r="G1663" s="30"/>
      <c r="H1663" s="30"/>
      <c r="I1663" s="1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1" t="str">
        <f t="array" ref="J1663">IF(I1663&lt;&gt;"",INDEX(Def!$J$6:$L$10,MATCH(F1663,Def!$I$6:$I$10,0),MATCH(I1663,Def!$J$5:$L$5,0)),"")</f>
        <v/>
      </c>
      <c r="K1663" s="33"/>
      <c r="L1663" s="34" t="str">
        <f t="shared" si="1"/>
        <v/>
      </c>
      <c r="M1663" s="31"/>
    </row>
    <row r="1664" ht="13.5" customHeight="1">
      <c r="A1664" s="13"/>
      <c r="B1664" s="30"/>
      <c r="C1664" s="31"/>
      <c r="D1664" s="31"/>
      <c r="E1664" s="31"/>
      <c r="F1664" s="30"/>
      <c r="G1664" s="30"/>
      <c r="H1664" s="30"/>
      <c r="I1664" s="1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1" t="str">
        <f t="array" ref="J1664">IF(I1664&lt;&gt;"",INDEX(Def!$J$6:$L$10,MATCH(F1664,Def!$I$6:$I$10,0),MATCH(I1664,Def!$J$5:$L$5,0)),"")</f>
        <v/>
      </c>
      <c r="K1664" s="33"/>
      <c r="L1664" s="34" t="str">
        <f t="shared" si="1"/>
        <v/>
      </c>
      <c r="M1664" s="31"/>
    </row>
    <row r="1665" ht="13.5" customHeight="1">
      <c r="A1665" s="13"/>
      <c r="B1665" s="30"/>
      <c r="C1665" s="31"/>
      <c r="D1665" s="31"/>
      <c r="E1665" s="31"/>
      <c r="F1665" s="30"/>
      <c r="G1665" s="30"/>
      <c r="H1665" s="30"/>
      <c r="I1665" s="1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1" t="str">
        <f t="array" ref="J1665">IF(I1665&lt;&gt;"",INDEX(Def!$J$6:$L$10,MATCH(F1665,Def!$I$6:$I$10,0),MATCH(I1665,Def!$J$5:$L$5,0)),"")</f>
        <v/>
      </c>
      <c r="K1665" s="33"/>
      <c r="L1665" s="34" t="str">
        <f t="shared" si="1"/>
        <v/>
      </c>
      <c r="M1665" s="31"/>
    </row>
    <row r="1666" ht="13.5" customHeight="1">
      <c r="A1666" s="13"/>
      <c r="B1666" s="30"/>
      <c r="C1666" s="31"/>
      <c r="D1666" s="31"/>
      <c r="E1666" s="31"/>
      <c r="F1666" s="30"/>
      <c r="G1666" s="30"/>
      <c r="H1666" s="30"/>
      <c r="I1666" s="1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1" t="str">
        <f t="array" ref="J1666">IF(I1666&lt;&gt;"",INDEX(Def!$J$6:$L$10,MATCH(F1666,Def!$I$6:$I$10,0),MATCH(I1666,Def!$J$5:$L$5,0)),"")</f>
        <v/>
      </c>
      <c r="K1666" s="33"/>
      <c r="L1666" s="34" t="str">
        <f t="shared" si="1"/>
        <v/>
      </c>
      <c r="M1666" s="31"/>
    </row>
    <row r="1667" ht="13.5" customHeight="1">
      <c r="A1667" s="13"/>
      <c r="B1667" s="30"/>
      <c r="C1667" s="31"/>
      <c r="D1667" s="31"/>
      <c r="E1667" s="31"/>
      <c r="F1667" s="30"/>
      <c r="G1667" s="30"/>
      <c r="H1667" s="30"/>
      <c r="I1667" s="1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1" t="str">
        <f t="array" ref="J1667">IF(I1667&lt;&gt;"",INDEX(Def!$J$6:$L$10,MATCH(F1667,Def!$I$6:$I$10,0),MATCH(I1667,Def!$J$5:$L$5,0)),"")</f>
        <v/>
      </c>
      <c r="K1667" s="33"/>
      <c r="L1667" s="34" t="str">
        <f t="shared" si="1"/>
        <v/>
      </c>
      <c r="M1667" s="31"/>
    </row>
    <row r="1668" ht="13.5" customHeight="1">
      <c r="A1668" s="13"/>
      <c r="B1668" s="30"/>
      <c r="C1668" s="31"/>
      <c r="D1668" s="31"/>
      <c r="E1668" s="31"/>
      <c r="F1668" s="30"/>
      <c r="G1668" s="30"/>
      <c r="H1668" s="30"/>
      <c r="I1668" s="1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1" t="str">
        <f t="array" ref="J1668">IF(I1668&lt;&gt;"",INDEX(Def!$J$6:$L$10,MATCH(F1668,Def!$I$6:$I$10,0),MATCH(I1668,Def!$J$5:$L$5,0)),"")</f>
        <v/>
      </c>
      <c r="K1668" s="33"/>
      <c r="L1668" s="34" t="str">
        <f t="shared" si="1"/>
        <v/>
      </c>
      <c r="M1668" s="31"/>
    </row>
    <row r="1669" ht="13.5" customHeight="1">
      <c r="A1669" s="13"/>
      <c r="B1669" s="30"/>
      <c r="C1669" s="31"/>
      <c r="D1669" s="31"/>
      <c r="E1669" s="31"/>
      <c r="F1669" s="30"/>
      <c r="G1669" s="30"/>
      <c r="H1669" s="30"/>
      <c r="I1669" s="1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1" t="str">
        <f t="array" ref="J1669">IF(I1669&lt;&gt;"",INDEX(Def!$J$6:$L$10,MATCH(F1669,Def!$I$6:$I$10,0),MATCH(I1669,Def!$J$5:$L$5,0)),"")</f>
        <v/>
      </c>
      <c r="K1669" s="33"/>
      <c r="L1669" s="34" t="str">
        <f t="shared" si="1"/>
        <v/>
      </c>
      <c r="M1669" s="31"/>
    </row>
    <row r="1670" ht="13.5" customHeight="1">
      <c r="A1670" s="13"/>
      <c r="B1670" s="30"/>
      <c r="C1670" s="31"/>
      <c r="D1670" s="31"/>
      <c r="E1670" s="31"/>
      <c r="F1670" s="30"/>
      <c r="G1670" s="30"/>
      <c r="H1670" s="30"/>
      <c r="I1670" s="1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1" t="str">
        <f t="array" ref="J1670">IF(I1670&lt;&gt;"",INDEX(Def!$J$6:$L$10,MATCH(F1670,Def!$I$6:$I$10,0),MATCH(I1670,Def!$J$5:$L$5,0)),"")</f>
        <v/>
      </c>
      <c r="K1670" s="33"/>
      <c r="L1670" s="34" t="str">
        <f t="shared" si="1"/>
        <v/>
      </c>
      <c r="M1670" s="31"/>
    </row>
    <row r="1671" ht="13.5" customHeight="1">
      <c r="A1671" s="13"/>
      <c r="B1671" s="30"/>
      <c r="C1671" s="31"/>
      <c r="D1671" s="31"/>
      <c r="E1671" s="31"/>
      <c r="F1671" s="30"/>
      <c r="G1671" s="30"/>
      <c r="H1671" s="30"/>
      <c r="I1671" s="1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1" t="str">
        <f t="array" ref="J1671">IF(I1671&lt;&gt;"",INDEX(Def!$J$6:$L$10,MATCH(F1671,Def!$I$6:$I$10,0),MATCH(I1671,Def!$J$5:$L$5,0)),"")</f>
        <v/>
      </c>
      <c r="K1671" s="33"/>
      <c r="L1671" s="34" t="str">
        <f t="shared" si="1"/>
        <v/>
      </c>
      <c r="M1671" s="31"/>
    </row>
    <row r="1672" ht="13.5" customHeight="1">
      <c r="A1672" s="13"/>
      <c r="B1672" s="30"/>
      <c r="C1672" s="31"/>
      <c r="D1672" s="31"/>
      <c r="E1672" s="31"/>
      <c r="F1672" s="30"/>
      <c r="G1672" s="30"/>
      <c r="H1672" s="30"/>
      <c r="I1672" s="1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1" t="str">
        <f t="array" ref="J1672">IF(I1672&lt;&gt;"",INDEX(Def!$J$6:$L$10,MATCH(F1672,Def!$I$6:$I$10,0),MATCH(I1672,Def!$J$5:$L$5,0)),"")</f>
        <v/>
      </c>
      <c r="K1672" s="33"/>
      <c r="L1672" s="34" t="str">
        <f t="shared" si="1"/>
        <v/>
      </c>
      <c r="M1672" s="31"/>
    </row>
    <row r="1673" ht="13.5" customHeight="1">
      <c r="A1673" s="13"/>
      <c r="B1673" s="30"/>
      <c r="C1673" s="31"/>
      <c r="D1673" s="31"/>
      <c r="E1673" s="31"/>
      <c r="F1673" s="30"/>
      <c r="G1673" s="30"/>
      <c r="H1673" s="30"/>
      <c r="I1673" s="1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1" t="str">
        <f t="array" ref="J1673">IF(I1673&lt;&gt;"",INDEX(Def!$J$6:$L$10,MATCH(F1673,Def!$I$6:$I$10,0),MATCH(I1673,Def!$J$5:$L$5,0)),"")</f>
        <v/>
      </c>
      <c r="K1673" s="33"/>
      <c r="L1673" s="34" t="str">
        <f t="shared" si="1"/>
        <v/>
      </c>
      <c r="M1673" s="31"/>
    </row>
    <row r="1674" ht="13.5" customHeight="1">
      <c r="A1674" s="13"/>
      <c r="B1674" s="30"/>
      <c r="C1674" s="31"/>
      <c r="D1674" s="31"/>
      <c r="E1674" s="31"/>
      <c r="F1674" s="30"/>
      <c r="G1674" s="30"/>
      <c r="H1674" s="30"/>
      <c r="I1674" s="1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1" t="str">
        <f t="array" ref="J1674">IF(I1674&lt;&gt;"",INDEX(Def!$J$6:$L$10,MATCH(F1674,Def!$I$6:$I$10,0),MATCH(I1674,Def!$J$5:$L$5,0)),"")</f>
        <v/>
      </c>
      <c r="K1674" s="33"/>
      <c r="L1674" s="34" t="str">
        <f t="shared" si="1"/>
        <v/>
      </c>
      <c r="M1674" s="31"/>
    </row>
    <row r="1675" ht="13.5" customHeight="1">
      <c r="A1675" s="13"/>
      <c r="B1675" s="30"/>
      <c r="C1675" s="31"/>
      <c r="D1675" s="31"/>
      <c r="E1675" s="31"/>
      <c r="F1675" s="30"/>
      <c r="G1675" s="30"/>
      <c r="H1675" s="30"/>
      <c r="I1675" s="1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1" t="str">
        <f t="array" ref="J1675">IF(I1675&lt;&gt;"",INDEX(Def!$J$6:$L$10,MATCH(F1675,Def!$I$6:$I$10,0),MATCH(I1675,Def!$J$5:$L$5,0)),"")</f>
        <v/>
      </c>
      <c r="K1675" s="33"/>
      <c r="L1675" s="34" t="str">
        <f t="shared" si="1"/>
        <v/>
      </c>
      <c r="M1675" s="31"/>
    </row>
    <row r="1676" ht="13.5" customHeight="1">
      <c r="A1676" s="13"/>
      <c r="B1676" s="30"/>
      <c r="C1676" s="31"/>
      <c r="D1676" s="31"/>
      <c r="E1676" s="31"/>
      <c r="F1676" s="30"/>
      <c r="G1676" s="30"/>
      <c r="H1676" s="30"/>
      <c r="I1676" s="1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1" t="str">
        <f t="array" ref="J1676">IF(I1676&lt;&gt;"",INDEX(Def!$J$6:$L$10,MATCH(F1676,Def!$I$6:$I$10,0),MATCH(I1676,Def!$J$5:$L$5,0)),"")</f>
        <v/>
      </c>
      <c r="K1676" s="33"/>
      <c r="L1676" s="34" t="str">
        <f t="shared" si="1"/>
        <v/>
      </c>
      <c r="M1676" s="31"/>
    </row>
    <row r="1677" ht="13.5" customHeight="1">
      <c r="A1677" s="13"/>
      <c r="B1677" s="30"/>
      <c r="C1677" s="31"/>
      <c r="D1677" s="31"/>
      <c r="E1677" s="31"/>
      <c r="F1677" s="30"/>
      <c r="G1677" s="30"/>
      <c r="H1677" s="30"/>
      <c r="I1677" s="1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1" t="str">
        <f t="array" ref="J1677">IF(I1677&lt;&gt;"",INDEX(Def!$J$6:$L$10,MATCH(F1677,Def!$I$6:$I$10,0),MATCH(I1677,Def!$J$5:$L$5,0)),"")</f>
        <v/>
      </c>
      <c r="K1677" s="33"/>
      <c r="L1677" s="34" t="str">
        <f t="shared" si="1"/>
        <v/>
      </c>
      <c r="M1677" s="31"/>
    </row>
    <row r="1678" ht="13.5" customHeight="1">
      <c r="A1678" s="13"/>
      <c r="B1678" s="30"/>
      <c r="C1678" s="31"/>
      <c r="D1678" s="31"/>
      <c r="E1678" s="31"/>
      <c r="F1678" s="30"/>
      <c r="G1678" s="30"/>
      <c r="H1678" s="30"/>
      <c r="I1678" s="1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1" t="str">
        <f t="array" ref="J1678">IF(I1678&lt;&gt;"",INDEX(Def!$J$6:$L$10,MATCH(F1678,Def!$I$6:$I$10,0),MATCH(I1678,Def!$J$5:$L$5,0)),"")</f>
        <v/>
      </c>
      <c r="K1678" s="33"/>
      <c r="L1678" s="34" t="str">
        <f t="shared" si="1"/>
        <v/>
      </c>
      <c r="M1678" s="31"/>
    </row>
    <row r="1679" ht="13.5" customHeight="1">
      <c r="A1679" s="13"/>
      <c r="B1679" s="30"/>
      <c r="C1679" s="31"/>
      <c r="D1679" s="31"/>
      <c r="E1679" s="31"/>
      <c r="F1679" s="30"/>
      <c r="G1679" s="30"/>
      <c r="H1679" s="30"/>
      <c r="I1679" s="1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1" t="str">
        <f t="array" ref="J1679">IF(I1679&lt;&gt;"",INDEX(Def!$J$6:$L$10,MATCH(F1679,Def!$I$6:$I$10,0),MATCH(I1679,Def!$J$5:$L$5,0)),"")</f>
        <v/>
      </c>
      <c r="K1679" s="33"/>
      <c r="L1679" s="34" t="str">
        <f t="shared" si="1"/>
        <v/>
      </c>
      <c r="M1679" s="31"/>
    </row>
    <row r="1680" ht="13.5" customHeight="1">
      <c r="A1680" s="13"/>
      <c r="B1680" s="30"/>
      <c r="C1680" s="31"/>
      <c r="D1680" s="31"/>
      <c r="E1680" s="31"/>
      <c r="F1680" s="30"/>
      <c r="G1680" s="30"/>
      <c r="H1680" s="30"/>
      <c r="I1680" s="1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1" t="str">
        <f t="array" ref="J1680">IF(I1680&lt;&gt;"",INDEX(Def!$J$6:$L$10,MATCH(F1680,Def!$I$6:$I$10,0),MATCH(I1680,Def!$J$5:$L$5,0)),"")</f>
        <v/>
      </c>
      <c r="K1680" s="33"/>
      <c r="L1680" s="34" t="str">
        <f t="shared" si="1"/>
        <v/>
      </c>
      <c r="M1680" s="31"/>
    </row>
    <row r="1681" ht="13.5" customHeight="1">
      <c r="A1681" s="13"/>
      <c r="B1681" s="30"/>
      <c r="C1681" s="31"/>
      <c r="D1681" s="31"/>
      <c r="E1681" s="31"/>
      <c r="F1681" s="30"/>
      <c r="G1681" s="30"/>
      <c r="H1681" s="30"/>
      <c r="I1681" s="1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1" t="str">
        <f t="array" ref="J1681">IF(I1681&lt;&gt;"",INDEX(Def!$J$6:$L$10,MATCH(F1681,Def!$I$6:$I$10,0),MATCH(I1681,Def!$J$5:$L$5,0)),"")</f>
        <v/>
      </c>
      <c r="K1681" s="33"/>
      <c r="L1681" s="34" t="str">
        <f t="shared" si="1"/>
        <v/>
      </c>
      <c r="M1681" s="31"/>
    </row>
    <row r="1682" ht="13.5" customHeight="1">
      <c r="A1682" s="13"/>
      <c r="B1682" s="30"/>
      <c r="C1682" s="31"/>
      <c r="D1682" s="31"/>
      <c r="E1682" s="31"/>
      <c r="F1682" s="30"/>
      <c r="G1682" s="30"/>
      <c r="H1682" s="30"/>
      <c r="I1682" s="1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1" t="str">
        <f t="array" ref="J1682">IF(I1682&lt;&gt;"",INDEX(Def!$J$6:$L$10,MATCH(F1682,Def!$I$6:$I$10,0),MATCH(I1682,Def!$J$5:$L$5,0)),"")</f>
        <v/>
      </c>
      <c r="K1682" s="33"/>
      <c r="L1682" s="34" t="str">
        <f t="shared" si="1"/>
        <v/>
      </c>
      <c r="M1682" s="31"/>
    </row>
    <row r="1683" ht="13.5" customHeight="1">
      <c r="A1683" s="13"/>
      <c r="B1683" s="30"/>
      <c r="C1683" s="31"/>
      <c r="D1683" s="31"/>
      <c r="E1683" s="31"/>
      <c r="F1683" s="30"/>
      <c r="G1683" s="30"/>
      <c r="H1683" s="30"/>
      <c r="I1683" s="1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1" t="str">
        <f t="array" ref="J1683">IF(I1683&lt;&gt;"",INDEX(Def!$J$6:$L$10,MATCH(F1683,Def!$I$6:$I$10,0),MATCH(I1683,Def!$J$5:$L$5,0)),"")</f>
        <v/>
      </c>
      <c r="K1683" s="33"/>
      <c r="L1683" s="34" t="str">
        <f t="shared" si="1"/>
        <v/>
      </c>
      <c r="M1683" s="31"/>
    </row>
    <row r="1684" ht="13.5" customHeight="1">
      <c r="A1684" s="13"/>
      <c r="B1684" s="30"/>
      <c r="C1684" s="31"/>
      <c r="D1684" s="31"/>
      <c r="E1684" s="31"/>
      <c r="F1684" s="30"/>
      <c r="G1684" s="30"/>
      <c r="H1684" s="30"/>
      <c r="I1684" s="1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1" t="str">
        <f t="array" ref="J1684">IF(I1684&lt;&gt;"",INDEX(Def!$J$6:$L$10,MATCH(F1684,Def!$I$6:$I$10,0),MATCH(I1684,Def!$J$5:$L$5,0)),"")</f>
        <v/>
      </c>
      <c r="K1684" s="33"/>
      <c r="L1684" s="34" t="str">
        <f t="shared" si="1"/>
        <v/>
      </c>
      <c r="M1684" s="31"/>
    </row>
    <row r="1685" ht="13.5" customHeight="1">
      <c r="A1685" s="13"/>
      <c r="B1685" s="30"/>
      <c r="C1685" s="31"/>
      <c r="D1685" s="31"/>
      <c r="E1685" s="31"/>
      <c r="F1685" s="30"/>
      <c r="G1685" s="30"/>
      <c r="H1685" s="30"/>
      <c r="I1685" s="1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1" t="str">
        <f t="array" ref="J1685">IF(I1685&lt;&gt;"",INDEX(Def!$J$6:$L$10,MATCH(F1685,Def!$I$6:$I$10,0),MATCH(I1685,Def!$J$5:$L$5,0)),"")</f>
        <v/>
      </c>
      <c r="K1685" s="33"/>
      <c r="L1685" s="34" t="str">
        <f t="shared" si="1"/>
        <v/>
      </c>
      <c r="M1685" s="31"/>
    </row>
    <row r="1686" ht="13.5" customHeight="1">
      <c r="A1686" s="13"/>
      <c r="B1686" s="30"/>
      <c r="C1686" s="31"/>
      <c r="D1686" s="31"/>
      <c r="E1686" s="31"/>
      <c r="F1686" s="30"/>
      <c r="G1686" s="30"/>
      <c r="H1686" s="30"/>
      <c r="I1686" s="1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1" t="str">
        <f t="array" ref="J1686">IF(I1686&lt;&gt;"",INDEX(Def!$J$6:$L$10,MATCH(F1686,Def!$I$6:$I$10,0),MATCH(I1686,Def!$J$5:$L$5,0)),"")</f>
        <v/>
      </c>
      <c r="K1686" s="33"/>
      <c r="L1686" s="34" t="str">
        <f t="shared" si="1"/>
        <v/>
      </c>
      <c r="M1686" s="31"/>
    </row>
    <row r="1687" ht="13.5" customHeight="1">
      <c r="A1687" s="13"/>
      <c r="B1687" s="30"/>
      <c r="C1687" s="31"/>
      <c r="D1687" s="31"/>
      <c r="E1687" s="31"/>
      <c r="F1687" s="30"/>
      <c r="G1687" s="30"/>
      <c r="H1687" s="30"/>
      <c r="I1687" s="1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1" t="str">
        <f t="array" ref="J1687">IF(I1687&lt;&gt;"",INDEX(Def!$J$6:$L$10,MATCH(F1687,Def!$I$6:$I$10,0),MATCH(I1687,Def!$J$5:$L$5,0)),"")</f>
        <v/>
      </c>
      <c r="K1687" s="33"/>
      <c r="L1687" s="34" t="str">
        <f t="shared" si="1"/>
        <v/>
      </c>
      <c r="M1687" s="31"/>
    </row>
    <row r="1688" ht="13.5" customHeight="1">
      <c r="A1688" s="13"/>
      <c r="B1688" s="30"/>
      <c r="C1688" s="31"/>
      <c r="D1688" s="31"/>
      <c r="E1688" s="31"/>
      <c r="F1688" s="30"/>
      <c r="G1688" s="30"/>
      <c r="H1688" s="30"/>
      <c r="I1688" s="1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1" t="str">
        <f t="array" ref="J1688">IF(I1688&lt;&gt;"",INDEX(Def!$J$6:$L$10,MATCH(F1688,Def!$I$6:$I$10,0),MATCH(I1688,Def!$J$5:$L$5,0)),"")</f>
        <v/>
      </c>
      <c r="K1688" s="33"/>
      <c r="L1688" s="34" t="str">
        <f t="shared" si="1"/>
        <v/>
      </c>
      <c r="M1688" s="31"/>
    </row>
    <row r="1689" ht="13.5" customHeight="1">
      <c r="A1689" s="13"/>
      <c r="B1689" s="30"/>
      <c r="C1689" s="31"/>
      <c r="D1689" s="31"/>
      <c r="E1689" s="31"/>
      <c r="F1689" s="30"/>
      <c r="G1689" s="30"/>
      <c r="H1689" s="30"/>
      <c r="I1689" s="1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1" t="str">
        <f t="array" ref="J1689">IF(I1689&lt;&gt;"",INDEX(Def!$J$6:$L$10,MATCH(F1689,Def!$I$6:$I$10,0),MATCH(I1689,Def!$J$5:$L$5,0)),"")</f>
        <v/>
      </c>
      <c r="K1689" s="33"/>
      <c r="L1689" s="34" t="str">
        <f t="shared" si="1"/>
        <v/>
      </c>
      <c r="M1689" s="31"/>
    </row>
    <row r="1690" ht="13.5" customHeight="1">
      <c r="A1690" s="13"/>
      <c r="B1690" s="30"/>
      <c r="C1690" s="31"/>
      <c r="D1690" s="31"/>
      <c r="E1690" s="31"/>
      <c r="F1690" s="30"/>
      <c r="G1690" s="30"/>
      <c r="H1690" s="30"/>
      <c r="I1690" s="1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1" t="str">
        <f t="array" ref="J1690">IF(I1690&lt;&gt;"",INDEX(Def!$J$6:$L$10,MATCH(F1690,Def!$I$6:$I$10,0),MATCH(I1690,Def!$J$5:$L$5,0)),"")</f>
        <v/>
      </c>
      <c r="K1690" s="33"/>
      <c r="L1690" s="34" t="str">
        <f t="shared" si="1"/>
        <v/>
      </c>
      <c r="M1690" s="31"/>
    </row>
    <row r="1691" ht="13.5" customHeight="1">
      <c r="A1691" s="13"/>
      <c r="B1691" s="30"/>
      <c r="C1691" s="31"/>
      <c r="D1691" s="31"/>
      <c r="E1691" s="31"/>
      <c r="F1691" s="30"/>
      <c r="G1691" s="30"/>
      <c r="H1691" s="30"/>
      <c r="I1691" s="1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1" t="str">
        <f t="array" ref="J1691">IF(I1691&lt;&gt;"",INDEX(Def!$J$6:$L$10,MATCH(F1691,Def!$I$6:$I$10,0),MATCH(I1691,Def!$J$5:$L$5,0)),"")</f>
        <v/>
      </c>
      <c r="K1691" s="33"/>
      <c r="L1691" s="34" t="str">
        <f t="shared" si="1"/>
        <v/>
      </c>
      <c r="M1691" s="31"/>
    </row>
    <row r="1692" ht="13.5" customHeight="1">
      <c r="A1692" s="13"/>
      <c r="B1692" s="30"/>
      <c r="C1692" s="31"/>
      <c r="D1692" s="31"/>
      <c r="E1692" s="31"/>
      <c r="F1692" s="30"/>
      <c r="G1692" s="30"/>
      <c r="H1692" s="30"/>
      <c r="I1692" s="1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1" t="str">
        <f t="array" ref="J1692">IF(I1692&lt;&gt;"",INDEX(Def!$J$6:$L$10,MATCH(F1692,Def!$I$6:$I$10,0),MATCH(I1692,Def!$J$5:$L$5,0)),"")</f>
        <v/>
      </c>
      <c r="K1692" s="33"/>
      <c r="L1692" s="34" t="str">
        <f t="shared" si="1"/>
        <v/>
      </c>
      <c r="M1692" s="31"/>
    </row>
    <row r="1693" ht="13.5" customHeight="1">
      <c r="A1693" s="13"/>
      <c r="B1693" s="30"/>
      <c r="C1693" s="31"/>
      <c r="D1693" s="31"/>
      <c r="E1693" s="31"/>
      <c r="F1693" s="30"/>
      <c r="G1693" s="30"/>
      <c r="H1693" s="30"/>
      <c r="I1693" s="1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1" t="str">
        <f t="array" ref="J1693">IF(I1693&lt;&gt;"",INDEX(Def!$J$6:$L$10,MATCH(F1693,Def!$I$6:$I$10,0),MATCH(I1693,Def!$J$5:$L$5,0)),"")</f>
        <v/>
      </c>
      <c r="K1693" s="33"/>
      <c r="L1693" s="34" t="str">
        <f t="shared" si="1"/>
        <v/>
      </c>
      <c r="M1693" s="31"/>
    </row>
    <row r="1694" ht="13.5" customHeight="1">
      <c r="A1694" s="13"/>
      <c r="B1694" s="30"/>
      <c r="C1694" s="31"/>
      <c r="D1694" s="31"/>
      <c r="E1694" s="31"/>
      <c r="F1694" s="30"/>
      <c r="G1694" s="30"/>
      <c r="H1694" s="30"/>
      <c r="I1694" s="1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1" t="str">
        <f t="array" ref="J1694">IF(I1694&lt;&gt;"",INDEX(Def!$J$6:$L$10,MATCH(F1694,Def!$I$6:$I$10,0),MATCH(I1694,Def!$J$5:$L$5,0)),"")</f>
        <v/>
      </c>
      <c r="K1694" s="33"/>
      <c r="L1694" s="34" t="str">
        <f t="shared" si="1"/>
        <v/>
      </c>
      <c r="M1694" s="31"/>
    </row>
    <row r="1695" ht="13.5" customHeight="1">
      <c r="A1695" s="13"/>
      <c r="B1695" s="30"/>
      <c r="C1695" s="31"/>
      <c r="D1695" s="31"/>
      <c r="E1695" s="31"/>
      <c r="F1695" s="30"/>
      <c r="G1695" s="30"/>
      <c r="H1695" s="30"/>
      <c r="I1695" s="1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1" t="str">
        <f t="array" ref="J1695">IF(I1695&lt;&gt;"",INDEX(Def!$J$6:$L$10,MATCH(F1695,Def!$I$6:$I$10,0),MATCH(I1695,Def!$J$5:$L$5,0)),"")</f>
        <v/>
      </c>
      <c r="K1695" s="33"/>
      <c r="L1695" s="34" t="str">
        <f t="shared" si="1"/>
        <v/>
      </c>
      <c r="M1695" s="31"/>
    </row>
    <row r="1696" ht="13.5" customHeight="1">
      <c r="A1696" s="13"/>
      <c r="B1696" s="30"/>
      <c r="C1696" s="31"/>
      <c r="D1696" s="31"/>
      <c r="E1696" s="31"/>
      <c r="F1696" s="30"/>
      <c r="G1696" s="30"/>
      <c r="H1696" s="30"/>
      <c r="I1696" s="1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1" t="str">
        <f t="array" ref="J1696">IF(I1696&lt;&gt;"",INDEX(Def!$J$6:$L$10,MATCH(F1696,Def!$I$6:$I$10,0),MATCH(I1696,Def!$J$5:$L$5,0)),"")</f>
        <v/>
      </c>
      <c r="K1696" s="33"/>
      <c r="L1696" s="34" t="str">
        <f t="shared" si="1"/>
        <v/>
      </c>
      <c r="M1696" s="31"/>
    </row>
    <row r="1697" ht="13.5" customHeight="1">
      <c r="A1697" s="13"/>
      <c r="B1697" s="30"/>
      <c r="C1697" s="31"/>
      <c r="D1697" s="31"/>
      <c r="E1697" s="31"/>
      <c r="F1697" s="30"/>
      <c r="G1697" s="30"/>
      <c r="H1697" s="30"/>
      <c r="I1697" s="1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1" t="str">
        <f t="array" ref="J1697">IF(I1697&lt;&gt;"",INDEX(Def!$J$6:$L$10,MATCH(F1697,Def!$I$6:$I$10,0),MATCH(I1697,Def!$J$5:$L$5,0)),"")</f>
        <v/>
      </c>
      <c r="K1697" s="33"/>
      <c r="L1697" s="34" t="str">
        <f t="shared" si="1"/>
        <v/>
      </c>
      <c r="M1697" s="31"/>
    </row>
    <row r="1698" ht="13.5" customHeight="1">
      <c r="A1698" s="13"/>
      <c r="B1698" s="30"/>
      <c r="C1698" s="31"/>
      <c r="D1698" s="31"/>
      <c r="E1698" s="31"/>
      <c r="F1698" s="30"/>
      <c r="G1698" s="30"/>
      <c r="H1698" s="30"/>
      <c r="I1698" s="1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1" t="str">
        <f t="array" ref="J1698">IF(I1698&lt;&gt;"",INDEX(Def!$J$6:$L$10,MATCH(F1698,Def!$I$6:$I$10,0),MATCH(I1698,Def!$J$5:$L$5,0)),"")</f>
        <v/>
      </c>
      <c r="K1698" s="33"/>
      <c r="L1698" s="34" t="str">
        <f t="shared" si="1"/>
        <v/>
      </c>
      <c r="M1698" s="31"/>
    </row>
    <row r="1699" ht="13.5" customHeight="1">
      <c r="A1699" s="13"/>
      <c r="B1699" s="30"/>
      <c r="C1699" s="31"/>
      <c r="D1699" s="31"/>
      <c r="E1699" s="31"/>
      <c r="F1699" s="30"/>
      <c r="G1699" s="30"/>
      <c r="H1699" s="30"/>
      <c r="I1699" s="1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1" t="str">
        <f t="array" ref="J1699">IF(I1699&lt;&gt;"",INDEX(Def!$J$6:$L$10,MATCH(F1699,Def!$I$6:$I$10,0),MATCH(I1699,Def!$J$5:$L$5,0)),"")</f>
        <v/>
      </c>
      <c r="K1699" s="33"/>
      <c r="L1699" s="34" t="str">
        <f t="shared" si="1"/>
        <v/>
      </c>
      <c r="M1699" s="31"/>
    </row>
    <row r="1700" ht="13.5" customHeight="1">
      <c r="A1700" s="13"/>
      <c r="B1700" s="30"/>
      <c r="C1700" s="31"/>
      <c r="D1700" s="31"/>
      <c r="E1700" s="31"/>
      <c r="F1700" s="30"/>
      <c r="G1700" s="30"/>
      <c r="H1700" s="30"/>
      <c r="I1700" s="1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1" t="str">
        <f t="array" ref="J1700">IF(I1700&lt;&gt;"",INDEX(Def!$J$6:$L$10,MATCH(F1700,Def!$I$6:$I$10,0),MATCH(I1700,Def!$J$5:$L$5,0)),"")</f>
        <v/>
      </c>
      <c r="K1700" s="33"/>
      <c r="L1700" s="34" t="str">
        <f t="shared" si="1"/>
        <v/>
      </c>
      <c r="M1700" s="31"/>
    </row>
    <row r="1701" ht="13.5" customHeight="1">
      <c r="A1701" s="13"/>
      <c r="B1701" s="30"/>
      <c r="C1701" s="31"/>
      <c r="D1701" s="31"/>
      <c r="E1701" s="31"/>
      <c r="F1701" s="30"/>
      <c r="G1701" s="30"/>
      <c r="H1701" s="30"/>
      <c r="I1701" s="1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1" t="str">
        <f t="array" ref="J1701">IF(I1701&lt;&gt;"",INDEX(Def!$J$6:$L$10,MATCH(F1701,Def!$I$6:$I$10,0),MATCH(I1701,Def!$J$5:$L$5,0)),"")</f>
        <v/>
      </c>
      <c r="K1701" s="33"/>
      <c r="L1701" s="34" t="str">
        <f t="shared" si="1"/>
        <v/>
      </c>
      <c r="M1701" s="31"/>
    </row>
    <row r="1702" ht="13.5" customHeight="1">
      <c r="A1702" s="13"/>
      <c r="B1702" s="30"/>
      <c r="C1702" s="31"/>
      <c r="D1702" s="31"/>
      <c r="E1702" s="31"/>
      <c r="F1702" s="30"/>
      <c r="G1702" s="30"/>
      <c r="H1702" s="30"/>
      <c r="I1702" s="1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1" t="str">
        <f t="array" ref="J1702">IF(I1702&lt;&gt;"",INDEX(Def!$J$6:$L$10,MATCH(F1702,Def!$I$6:$I$10,0),MATCH(I1702,Def!$J$5:$L$5,0)),"")</f>
        <v/>
      </c>
      <c r="K1702" s="33"/>
      <c r="L1702" s="34" t="str">
        <f t="shared" si="1"/>
        <v/>
      </c>
      <c r="M1702" s="31"/>
    </row>
    <row r="1703" ht="13.5" customHeight="1">
      <c r="A1703" s="13"/>
      <c r="B1703" s="30"/>
      <c r="C1703" s="31"/>
      <c r="D1703" s="31"/>
      <c r="E1703" s="31"/>
      <c r="F1703" s="30"/>
      <c r="G1703" s="30"/>
      <c r="H1703" s="30"/>
      <c r="I1703" s="1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1" t="str">
        <f t="array" ref="J1703">IF(I1703&lt;&gt;"",INDEX(Def!$J$6:$L$10,MATCH(F1703,Def!$I$6:$I$10,0),MATCH(I1703,Def!$J$5:$L$5,0)),"")</f>
        <v/>
      </c>
      <c r="K1703" s="33"/>
      <c r="L1703" s="34" t="str">
        <f t="shared" si="1"/>
        <v/>
      </c>
      <c r="M1703" s="31"/>
    </row>
    <row r="1704" ht="13.5" customHeight="1">
      <c r="A1704" s="13"/>
      <c r="B1704" s="30"/>
      <c r="C1704" s="31"/>
      <c r="D1704" s="31"/>
      <c r="E1704" s="31"/>
      <c r="F1704" s="30"/>
      <c r="G1704" s="30"/>
      <c r="H1704" s="30"/>
      <c r="I1704" s="1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1" t="str">
        <f t="array" ref="J1704">IF(I1704&lt;&gt;"",INDEX(Def!$J$6:$L$10,MATCH(F1704,Def!$I$6:$I$10,0),MATCH(I1704,Def!$J$5:$L$5,0)),"")</f>
        <v/>
      </c>
      <c r="K1704" s="33"/>
      <c r="L1704" s="34" t="str">
        <f t="shared" si="1"/>
        <v/>
      </c>
      <c r="M1704" s="31"/>
    </row>
    <row r="1705" ht="13.5" customHeight="1">
      <c r="A1705" s="13"/>
      <c r="B1705" s="30"/>
      <c r="C1705" s="31"/>
      <c r="D1705" s="31"/>
      <c r="E1705" s="31"/>
      <c r="F1705" s="30"/>
      <c r="G1705" s="30"/>
      <c r="H1705" s="30"/>
      <c r="I1705" s="1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1" t="str">
        <f t="array" ref="J1705">IF(I1705&lt;&gt;"",INDEX(Def!$J$6:$L$10,MATCH(F1705,Def!$I$6:$I$10,0),MATCH(I1705,Def!$J$5:$L$5,0)),"")</f>
        <v/>
      </c>
      <c r="K1705" s="33"/>
      <c r="L1705" s="34" t="str">
        <f t="shared" si="1"/>
        <v/>
      </c>
      <c r="M1705" s="31"/>
    </row>
    <row r="1706" ht="13.5" customHeight="1">
      <c r="A1706" s="13"/>
      <c r="B1706" s="30"/>
      <c r="C1706" s="31"/>
      <c r="D1706" s="31"/>
      <c r="E1706" s="31"/>
      <c r="F1706" s="30"/>
      <c r="G1706" s="30"/>
      <c r="H1706" s="30"/>
      <c r="I1706" s="1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1" t="str">
        <f t="array" ref="J1706">IF(I1706&lt;&gt;"",INDEX(Def!$J$6:$L$10,MATCH(F1706,Def!$I$6:$I$10,0),MATCH(I1706,Def!$J$5:$L$5,0)),"")</f>
        <v/>
      </c>
      <c r="K1706" s="33"/>
      <c r="L1706" s="34" t="str">
        <f t="shared" si="1"/>
        <v/>
      </c>
      <c r="M1706" s="31"/>
    </row>
    <row r="1707" ht="13.5" customHeight="1">
      <c r="A1707" s="13"/>
      <c r="B1707" s="30"/>
      <c r="C1707" s="31"/>
      <c r="D1707" s="31"/>
      <c r="E1707" s="31"/>
      <c r="F1707" s="30"/>
      <c r="G1707" s="30"/>
      <c r="H1707" s="30"/>
      <c r="I1707" s="1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1" t="str">
        <f t="array" ref="J1707">IF(I1707&lt;&gt;"",INDEX(Def!$J$6:$L$10,MATCH(F1707,Def!$I$6:$I$10,0),MATCH(I1707,Def!$J$5:$L$5,0)),"")</f>
        <v/>
      </c>
      <c r="K1707" s="33"/>
      <c r="L1707" s="34" t="str">
        <f t="shared" si="1"/>
        <v/>
      </c>
      <c r="M1707" s="31"/>
    </row>
    <row r="1708" ht="13.5" customHeight="1">
      <c r="A1708" s="13"/>
      <c r="B1708" s="30"/>
      <c r="C1708" s="31"/>
      <c r="D1708" s="31"/>
      <c r="E1708" s="31"/>
      <c r="F1708" s="30"/>
      <c r="G1708" s="30"/>
      <c r="H1708" s="30"/>
      <c r="I1708" s="1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1" t="str">
        <f t="array" ref="J1708">IF(I1708&lt;&gt;"",INDEX(Def!$J$6:$L$10,MATCH(F1708,Def!$I$6:$I$10,0),MATCH(I1708,Def!$J$5:$L$5,0)),"")</f>
        <v/>
      </c>
      <c r="K1708" s="33"/>
      <c r="L1708" s="34" t="str">
        <f t="shared" si="1"/>
        <v/>
      </c>
      <c r="M1708" s="31"/>
    </row>
    <row r="1709" ht="13.5" customHeight="1">
      <c r="A1709" s="13"/>
      <c r="B1709" s="30"/>
      <c r="C1709" s="31"/>
      <c r="D1709" s="31"/>
      <c r="E1709" s="31"/>
      <c r="F1709" s="30"/>
      <c r="G1709" s="30"/>
      <c r="H1709" s="30"/>
      <c r="I1709" s="1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1" t="str">
        <f t="array" ref="J1709">IF(I1709&lt;&gt;"",INDEX(Def!$J$6:$L$10,MATCH(F1709,Def!$I$6:$I$10,0),MATCH(I1709,Def!$J$5:$L$5,0)),"")</f>
        <v/>
      </c>
      <c r="K1709" s="33"/>
      <c r="L1709" s="34" t="str">
        <f t="shared" si="1"/>
        <v/>
      </c>
      <c r="M1709" s="31"/>
    </row>
    <row r="1710" ht="13.5" customHeight="1">
      <c r="A1710" s="13"/>
      <c r="B1710" s="30"/>
      <c r="C1710" s="31"/>
      <c r="D1710" s="31"/>
      <c r="E1710" s="31"/>
      <c r="F1710" s="30"/>
      <c r="G1710" s="30"/>
      <c r="H1710" s="30"/>
      <c r="I1710" s="1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1" t="str">
        <f t="array" ref="J1710">IF(I1710&lt;&gt;"",INDEX(Def!$J$6:$L$10,MATCH(F1710,Def!$I$6:$I$10,0),MATCH(I1710,Def!$J$5:$L$5,0)),"")</f>
        <v/>
      </c>
      <c r="K1710" s="33"/>
      <c r="L1710" s="34" t="str">
        <f t="shared" si="1"/>
        <v/>
      </c>
      <c r="M1710" s="31"/>
    </row>
    <row r="1711" ht="13.5" customHeight="1">
      <c r="A1711" s="13"/>
      <c r="B1711" s="30"/>
      <c r="C1711" s="31"/>
      <c r="D1711" s="31"/>
      <c r="E1711" s="31"/>
      <c r="F1711" s="30"/>
      <c r="G1711" s="30"/>
      <c r="H1711" s="30"/>
      <c r="I1711" s="1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1" t="str">
        <f t="array" ref="J1711">IF(I1711&lt;&gt;"",INDEX(Def!$J$6:$L$10,MATCH(F1711,Def!$I$6:$I$10,0),MATCH(I1711,Def!$J$5:$L$5,0)),"")</f>
        <v/>
      </c>
      <c r="K1711" s="33"/>
      <c r="L1711" s="34" t="str">
        <f t="shared" si="1"/>
        <v/>
      </c>
      <c r="M1711" s="31"/>
    </row>
    <row r="1712" ht="13.5" customHeight="1">
      <c r="A1712" s="13"/>
      <c r="B1712" s="30"/>
      <c r="C1712" s="31"/>
      <c r="D1712" s="31"/>
      <c r="E1712" s="31"/>
      <c r="F1712" s="30"/>
      <c r="G1712" s="30"/>
      <c r="H1712" s="30"/>
      <c r="I1712" s="1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1" t="str">
        <f t="array" ref="J1712">IF(I1712&lt;&gt;"",INDEX(Def!$J$6:$L$10,MATCH(F1712,Def!$I$6:$I$10,0),MATCH(I1712,Def!$J$5:$L$5,0)),"")</f>
        <v/>
      </c>
      <c r="K1712" s="33"/>
      <c r="L1712" s="34" t="str">
        <f t="shared" si="1"/>
        <v/>
      </c>
      <c r="M1712" s="31"/>
    </row>
    <row r="1713" ht="13.5" customHeight="1">
      <c r="A1713" s="13"/>
      <c r="B1713" s="30"/>
      <c r="C1713" s="31"/>
      <c r="D1713" s="31"/>
      <c r="E1713" s="31"/>
      <c r="F1713" s="30"/>
      <c r="G1713" s="30"/>
      <c r="H1713" s="30"/>
      <c r="I1713" s="1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1" t="str">
        <f t="array" ref="J1713">IF(I1713&lt;&gt;"",INDEX(Def!$J$6:$L$10,MATCH(F1713,Def!$I$6:$I$10,0),MATCH(I1713,Def!$J$5:$L$5,0)),"")</f>
        <v/>
      </c>
      <c r="K1713" s="33"/>
      <c r="L1713" s="34" t="str">
        <f t="shared" si="1"/>
        <v/>
      </c>
      <c r="M1713" s="31"/>
    </row>
    <row r="1714" ht="13.5" customHeight="1">
      <c r="A1714" s="13"/>
      <c r="B1714" s="30"/>
      <c r="C1714" s="31"/>
      <c r="D1714" s="31"/>
      <c r="E1714" s="31"/>
      <c r="F1714" s="30"/>
      <c r="G1714" s="30"/>
      <c r="H1714" s="30"/>
      <c r="I1714" s="1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1" t="str">
        <f t="array" ref="J1714">IF(I1714&lt;&gt;"",INDEX(Def!$J$6:$L$10,MATCH(F1714,Def!$I$6:$I$10,0),MATCH(I1714,Def!$J$5:$L$5,0)),"")</f>
        <v/>
      </c>
      <c r="K1714" s="33"/>
      <c r="L1714" s="34" t="str">
        <f t="shared" si="1"/>
        <v/>
      </c>
      <c r="M1714" s="31"/>
    </row>
    <row r="1715" ht="13.5" customHeight="1">
      <c r="A1715" s="13"/>
      <c r="B1715" s="30"/>
      <c r="C1715" s="31"/>
      <c r="D1715" s="31"/>
      <c r="E1715" s="31"/>
      <c r="F1715" s="30"/>
      <c r="G1715" s="30"/>
      <c r="H1715" s="30"/>
      <c r="I1715" s="1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1" t="str">
        <f t="array" ref="J1715">IF(I1715&lt;&gt;"",INDEX(Def!$J$6:$L$10,MATCH(F1715,Def!$I$6:$I$10,0),MATCH(I1715,Def!$J$5:$L$5,0)),"")</f>
        <v/>
      </c>
      <c r="K1715" s="33"/>
      <c r="L1715" s="34" t="str">
        <f t="shared" si="1"/>
        <v/>
      </c>
      <c r="M1715" s="31"/>
    </row>
    <row r="1716" ht="13.5" customHeight="1">
      <c r="A1716" s="13"/>
      <c r="B1716" s="30"/>
      <c r="C1716" s="31"/>
      <c r="D1716" s="31"/>
      <c r="E1716" s="31"/>
      <c r="F1716" s="30"/>
      <c r="G1716" s="30"/>
      <c r="H1716" s="30"/>
      <c r="I1716" s="1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1" t="str">
        <f t="array" ref="J1716">IF(I1716&lt;&gt;"",INDEX(Def!$J$6:$L$10,MATCH(F1716,Def!$I$6:$I$10,0),MATCH(I1716,Def!$J$5:$L$5,0)),"")</f>
        <v/>
      </c>
      <c r="K1716" s="33"/>
      <c r="L1716" s="34" t="str">
        <f t="shared" si="1"/>
        <v/>
      </c>
      <c r="M1716" s="31"/>
    </row>
    <row r="1717" ht="13.5" customHeight="1">
      <c r="A1717" s="13"/>
      <c r="B1717" s="30"/>
      <c r="C1717" s="31"/>
      <c r="D1717" s="31"/>
      <c r="E1717" s="31"/>
      <c r="F1717" s="30"/>
      <c r="G1717" s="30"/>
      <c r="H1717" s="30"/>
      <c r="I1717" s="1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1" t="str">
        <f t="array" ref="J1717">IF(I1717&lt;&gt;"",INDEX(Def!$J$6:$L$10,MATCH(F1717,Def!$I$6:$I$10,0),MATCH(I1717,Def!$J$5:$L$5,0)),"")</f>
        <v/>
      </c>
      <c r="K1717" s="33"/>
      <c r="L1717" s="34" t="str">
        <f t="shared" si="1"/>
        <v/>
      </c>
      <c r="M1717" s="31"/>
    </row>
    <row r="1718" ht="13.5" customHeight="1">
      <c r="A1718" s="13"/>
      <c r="B1718" s="30"/>
      <c r="C1718" s="31"/>
      <c r="D1718" s="31"/>
      <c r="E1718" s="31"/>
      <c r="F1718" s="30"/>
      <c r="G1718" s="30"/>
      <c r="H1718" s="30"/>
      <c r="I1718" s="1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1" t="str">
        <f t="array" ref="J1718">IF(I1718&lt;&gt;"",INDEX(Def!$J$6:$L$10,MATCH(F1718,Def!$I$6:$I$10,0),MATCH(I1718,Def!$J$5:$L$5,0)),"")</f>
        <v/>
      </c>
      <c r="K1718" s="33"/>
      <c r="L1718" s="34" t="str">
        <f t="shared" si="1"/>
        <v/>
      </c>
      <c r="M1718" s="31"/>
    </row>
    <row r="1719" ht="13.5" customHeight="1">
      <c r="A1719" s="13"/>
      <c r="B1719" s="30"/>
      <c r="C1719" s="31"/>
      <c r="D1719" s="31"/>
      <c r="E1719" s="31"/>
      <c r="F1719" s="30"/>
      <c r="G1719" s="30"/>
      <c r="H1719" s="30"/>
      <c r="I1719" s="1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1" t="str">
        <f t="array" ref="J1719">IF(I1719&lt;&gt;"",INDEX(Def!$J$6:$L$10,MATCH(F1719,Def!$I$6:$I$10,0),MATCH(I1719,Def!$J$5:$L$5,0)),"")</f>
        <v/>
      </c>
      <c r="K1719" s="33"/>
      <c r="L1719" s="34" t="str">
        <f t="shared" si="1"/>
        <v/>
      </c>
      <c r="M1719" s="31"/>
    </row>
    <row r="1720" ht="13.5" customHeight="1">
      <c r="A1720" s="13"/>
      <c r="B1720" s="30"/>
      <c r="C1720" s="31"/>
      <c r="D1720" s="31"/>
      <c r="E1720" s="31"/>
      <c r="F1720" s="30"/>
      <c r="G1720" s="30"/>
      <c r="H1720" s="30"/>
      <c r="I1720" s="1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1" t="str">
        <f t="array" ref="J1720">IF(I1720&lt;&gt;"",INDEX(Def!$J$6:$L$10,MATCH(F1720,Def!$I$6:$I$10,0),MATCH(I1720,Def!$J$5:$L$5,0)),"")</f>
        <v/>
      </c>
      <c r="K1720" s="33"/>
      <c r="L1720" s="34" t="str">
        <f t="shared" si="1"/>
        <v/>
      </c>
      <c r="M1720" s="31"/>
    </row>
    <row r="1721" ht="13.5" customHeight="1">
      <c r="A1721" s="13"/>
      <c r="B1721" s="30"/>
      <c r="C1721" s="31"/>
      <c r="D1721" s="31"/>
      <c r="E1721" s="31"/>
      <c r="F1721" s="30"/>
      <c r="G1721" s="30"/>
      <c r="H1721" s="30"/>
      <c r="I1721" s="1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1" t="str">
        <f t="array" ref="J1721">IF(I1721&lt;&gt;"",INDEX(Def!$J$6:$L$10,MATCH(F1721,Def!$I$6:$I$10,0),MATCH(I1721,Def!$J$5:$L$5,0)),"")</f>
        <v/>
      </c>
      <c r="K1721" s="33"/>
      <c r="L1721" s="34" t="str">
        <f t="shared" si="1"/>
        <v/>
      </c>
      <c r="M1721" s="31"/>
    </row>
    <row r="1722" ht="13.5" customHeight="1">
      <c r="A1722" s="13"/>
      <c r="B1722" s="30"/>
      <c r="C1722" s="31"/>
      <c r="D1722" s="31"/>
      <c r="E1722" s="31"/>
      <c r="F1722" s="30"/>
      <c r="G1722" s="30"/>
      <c r="H1722" s="30"/>
      <c r="I1722" s="1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1" t="str">
        <f t="array" ref="J1722">IF(I1722&lt;&gt;"",INDEX(Def!$J$6:$L$10,MATCH(F1722,Def!$I$6:$I$10,0),MATCH(I1722,Def!$J$5:$L$5,0)),"")</f>
        <v/>
      </c>
      <c r="K1722" s="33"/>
      <c r="L1722" s="34" t="str">
        <f t="shared" si="1"/>
        <v/>
      </c>
      <c r="M1722" s="31"/>
    </row>
    <row r="1723" ht="13.5" customHeight="1">
      <c r="A1723" s="13"/>
      <c r="B1723" s="30"/>
      <c r="C1723" s="31"/>
      <c r="D1723" s="31"/>
      <c r="E1723" s="31"/>
      <c r="F1723" s="30"/>
      <c r="G1723" s="30"/>
      <c r="H1723" s="30"/>
      <c r="I1723" s="1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1" t="str">
        <f t="array" ref="J1723">IF(I1723&lt;&gt;"",INDEX(Def!$J$6:$L$10,MATCH(F1723,Def!$I$6:$I$10,0),MATCH(I1723,Def!$J$5:$L$5,0)),"")</f>
        <v/>
      </c>
      <c r="K1723" s="33"/>
      <c r="L1723" s="34" t="str">
        <f t="shared" si="1"/>
        <v/>
      </c>
      <c r="M1723" s="31"/>
    </row>
    <row r="1724" ht="13.5" customHeight="1">
      <c r="A1724" s="13"/>
      <c r="B1724" s="30"/>
      <c r="C1724" s="31"/>
      <c r="D1724" s="31"/>
      <c r="E1724" s="31"/>
      <c r="F1724" s="30"/>
      <c r="G1724" s="30"/>
      <c r="H1724" s="30"/>
      <c r="I1724" s="1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1" t="str">
        <f t="array" ref="J1724">IF(I1724&lt;&gt;"",INDEX(Def!$J$6:$L$10,MATCH(F1724,Def!$I$6:$I$10,0),MATCH(I1724,Def!$J$5:$L$5,0)),"")</f>
        <v/>
      </c>
      <c r="K1724" s="33"/>
      <c r="L1724" s="34" t="str">
        <f t="shared" si="1"/>
        <v/>
      </c>
      <c r="M1724" s="31"/>
    </row>
    <row r="1725" ht="13.5" customHeight="1">
      <c r="A1725" s="13"/>
      <c r="B1725" s="30"/>
      <c r="C1725" s="31"/>
      <c r="D1725" s="31"/>
      <c r="E1725" s="31"/>
      <c r="F1725" s="30"/>
      <c r="G1725" s="30"/>
      <c r="H1725" s="30"/>
      <c r="I1725" s="1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1" t="str">
        <f t="array" ref="J1725">IF(I1725&lt;&gt;"",INDEX(Def!$J$6:$L$10,MATCH(F1725,Def!$I$6:$I$10,0),MATCH(I1725,Def!$J$5:$L$5,0)),"")</f>
        <v/>
      </c>
      <c r="K1725" s="33"/>
      <c r="L1725" s="34" t="str">
        <f t="shared" si="1"/>
        <v/>
      </c>
      <c r="M1725" s="31"/>
    </row>
    <row r="1726" ht="13.5" customHeight="1">
      <c r="A1726" s="13"/>
      <c r="B1726" s="30"/>
      <c r="C1726" s="31"/>
      <c r="D1726" s="31"/>
      <c r="E1726" s="31"/>
      <c r="F1726" s="30"/>
      <c r="G1726" s="30"/>
      <c r="H1726" s="30"/>
      <c r="I1726" s="1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1" t="str">
        <f t="array" ref="J1726">IF(I1726&lt;&gt;"",INDEX(Def!$J$6:$L$10,MATCH(F1726,Def!$I$6:$I$10,0),MATCH(I1726,Def!$J$5:$L$5,0)),"")</f>
        <v/>
      </c>
      <c r="K1726" s="33"/>
      <c r="L1726" s="34" t="str">
        <f t="shared" si="1"/>
        <v/>
      </c>
      <c r="M1726" s="31"/>
    </row>
    <row r="1727" ht="13.5" customHeight="1">
      <c r="A1727" s="13"/>
      <c r="B1727" s="30"/>
      <c r="C1727" s="31"/>
      <c r="D1727" s="31"/>
      <c r="E1727" s="31"/>
      <c r="F1727" s="30"/>
      <c r="G1727" s="30"/>
      <c r="H1727" s="30"/>
      <c r="I1727" s="1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1" t="str">
        <f t="array" ref="J1727">IF(I1727&lt;&gt;"",INDEX(Def!$J$6:$L$10,MATCH(F1727,Def!$I$6:$I$10,0),MATCH(I1727,Def!$J$5:$L$5,0)),"")</f>
        <v/>
      </c>
      <c r="K1727" s="33"/>
      <c r="L1727" s="34" t="str">
        <f t="shared" si="1"/>
        <v/>
      </c>
      <c r="M1727" s="31"/>
    </row>
    <row r="1728" ht="13.5" customHeight="1">
      <c r="A1728" s="13"/>
      <c r="B1728" s="30"/>
      <c r="C1728" s="31"/>
      <c r="D1728" s="31"/>
      <c r="E1728" s="31"/>
      <c r="F1728" s="30"/>
      <c r="G1728" s="30"/>
      <c r="H1728" s="30"/>
      <c r="I1728" s="1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1" t="str">
        <f t="array" ref="J1728">IF(I1728&lt;&gt;"",INDEX(Def!$J$6:$L$10,MATCH(F1728,Def!$I$6:$I$10,0),MATCH(I1728,Def!$J$5:$L$5,0)),"")</f>
        <v/>
      </c>
      <c r="K1728" s="33"/>
      <c r="L1728" s="34" t="str">
        <f t="shared" si="1"/>
        <v/>
      </c>
      <c r="M1728" s="31"/>
    </row>
    <row r="1729" ht="13.5" customHeight="1">
      <c r="A1729" s="13"/>
      <c r="B1729" s="30"/>
      <c r="C1729" s="31"/>
      <c r="D1729" s="31"/>
      <c r="E1729" s="31"/>
      <c r="F1729" s="30"/>
      <c r="G1729" s="30"/>
      <c r="H1729" s="30"/>
      <c r="I1729" s="1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1" t="str">
        <f t="array" ref="J1729">IF(I1729&lt;&gt;"",INDEX(Def!$J$6:$L$10,MATCH(F1729,Def!$I$6:$I$10,0),MATCH(I1729,Def!$J$5:$L$5,0)),"")</f>
        <v/>
      </c>
      <c r="K1729" s="33"/>
      <c r="L1729" s="34" t="str">
        <f t="shared" si="1"/>
        <v/>
      </c>
      <c r="M1729" s="31"/>
    </row>
    <row r="1730" ht="13.5" customHeight="1">
      <c r="A1730" s="13"/>
      <c r="B1730" s="30"/>
      <c r="C1730" s="31"/>
      <c r="D1730" s="31"/>
      <c r="E1730" s="31"/>
      <c r="F1730" s="30"/>
      <c r="G1730" s="30"/>
      <c r="H1730" s="30"/>
      <c r="I1730" s="1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1" t="str">
        <f t="array" ref="J1730">IF(I1730&lt;&gt;"",INDEX(Def!$J$6:$L$10,MATCH(F1730,Def!$I$6:$I$10,0),MATCH(I1730,Def!$J$5:$L$5,0)),"")</f>
        <v/>
      </c>
      <c r="K1730" s="33"/>
      <c r="L1730" s="34" t="str">
        <f t="shared" si="1"/>
        <v/>
      </c>
      <c r="M1730" s="31"/>
    </row>
    <row r="1731" ht="13.5" customHeight="1">
      <c r="A1731" s="13"/>
      <c r="B1731" s="30"/>
      <c r="C1731" s="31"/>
      <c r="D1731" s="31"/>
      <c r="E1731" s="31"/>
      <c r="F1731" s="30"/>
      <c r="G1731" s="30"/>
      <c r="H1731" s="30"/>
      <c r="I1731" s="1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1" t="str">
        <f t="array" ref="J1731">IF(I1731&lt;&gt;"",INDEX(Def!$J$6:$L$10,MATCH(F1731,Def!$I$6:$I$10,0),MATCH(I1731,Def!$J$5:$L$5,0)),"")</f>
        <v/>
      </c>
      <c r="K1731" s="33"/>
      <c r="L1731" s="34" t="str">
        <f t="shared" si="1"/>
        <v/>
      </c>
      <c r="M1731" s="31"/>
    </row>
    <row r="1732" ht="13.5" customHeight="1">
      <c r="A1732" s="13"/>
      <c r="B1732" s="30"/>
      <c r="C1732" s="31"/>
      <c r="D1732" s="31"/>
      <c r="E1732" s="31"/>
      <c r="F1732" s="30"/>
      <c r="G1732" s="30"/>
      <c r="H1732" s="30"/>
      <c r="I1732" s="1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1" t="str">
        <f t="array" ref="J1732">IF(I1732&lt;&gt;"",INDEX(Def!$J$6:$L$10,MATCH(F1732,Def!$I$6:$I$10,0),MATCH(I1732,Def!$J$5:$L$5,0)),"")</f>
        <v/>
      </c>
      <c r="K1732" s="33"/>
      <c r="L1732" s="34" t="str">
        <f t="shared" si="1"/>
        <v/>
      </c>
      <c r="M1732" s="31"/>
    </row>
    <row r="1733" ht="13.5" customHeight="1">
      <c r="A1733" s="13"/>
      <c r="B1733" s="30"/>
      <c r="C1733" s="31"/>
      <c r="D1733" s="31"/>
      <c r="E1733" s="31"/>
      <c r="F1733" s="30"/>
      <c r="G1733" s="30"/>
      <c r="H1733" s="30"/>
      <c r="I1733" s="1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1" t="str">
        <f t="array" ref="J1733">IF(I1733&lt;&gt;"",INDEX(Def!$J$6:$L$10,MATCH(F1733,Def!$I$6:$I$10,0),MATCH(I1733,Def!$J$5:$L$5,0)),"")</f>
        <v/>
      </c>
      <c r="K1733" s="33"/>
      <c r="L1733" s="34" t="str">
        <f t="shared" si="1"/>
        <v/>
      </c>
      <c r="M1733" s="31"/>
    </row>
    <row r="1734" ht="13.5" customHeight="1">
      <c r="A1734" s="13"/>
      <c r="B1734" s="30"/>
      <c r="C1734" s="31"/>
      <c r="D1734" s="31"/>
      <c r="E1734" s="31"/>
      <c r="F1734" s="30"/>
      <c r="G1734" s="30"/>
      <c r="H1734" s="30"/>
      <c r="I1734" s="1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1" t="str">
        <f t="array" ref="J1734">IF(I1734&lt;&gt;"",INDEX(Def!$J$6:$L$10,MATCH(F1734,Def!$I$6:$I$10,0),MATCH(I1734,Def!$J$5:$L$5,0)),"")</f>
        <v/>
      </c>
      <c r="K1734" s="33"/>
      <c r="L1734" s="34" t="str">
        <f t="shared" si="1"/>
        <v/>
      </c>
      <c r="M1734" s="31"/>
    </row>
    <row r="1735" ht="13.5" customHeight="1">
      <c r="A1735" s="13"/>
      <c r="B1735" s="30"/>
      <c r="C1735" s="31"/>
      <c r="D1735" s="31"/>
      <c r="E1735" s="31"/>
      <c r="F1735" s="30"/>
      <c r="G1735" s="30"/>
      <c r="H1735" s="30"/>
      <c r="I1735" s="1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1" t="str">
        <f t="array" ref="J1735">IF(I1735&lt;&gt;"",INDEX(Def!$J$6:$L$10,MATCH(F1735,Def!$I$6:$I$10,0),MATCH(I1735,Def!$J$5:$L$5,0)),"")</f>
        <v/>
      </c>
      <c r="K1735" s="33"/>
      <c r="L1735" s="34" t="str">
        <f t="shared" si="1"/>
        <v/>
      </c>
      <c r="M1735" s="31"/>
    </row>
    <row r="1736" ht="13.5" customHeight="1">
      <c r="A1736" s="13"/>
      <c r="B1736" s="30"/>
      <c r="C1736" s="31"/>
      <c r="D1736" s="31"/>
      <c r="E1736" s="31"/>
      <c r="F1736" s="30"/>
      <c r="G1736" s="30"/>
      <c r="H1736" s="30"/>
      <c r="I1736" s="1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1" t="str">
        <f t="array" ref="J1736">IF(I1736&lt;&gt;"",INDEX(Def!$J$6:$L$10,MATCH(F1736,Def!$I$6:$I$10,0),MATCH(I1736,Def!$J$5:$L$5,0)),"")</f>
        <v/>
      </c>
      <c r="K1736" s="33"/>
      <c r="L1736" s="34" t="str">
        <f t="shared" si="1"/>
        <v/>
      </c>
      <c r="M1736" s="31"/>
    </row>
    <row r="1737" ht="13.5" customHeight="1">
      <c r="A1737" s="13"/>
      <c r="B1737" s="30"/>
      <c r="C1737" s="31"/>
      <c r="D1737" s="31"/>
      <c r="E1737" s="31"/>
      <c r="F1737" s="30"/>
      <c r="G1737" s="30"/>
      <c r="H1737" s="30"/>
      <c r="I1737" s="1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1" t="str">
        <f t="array" ref="J1737">IF(I1737&lt;&gt;"",INDEX(Def!$J$6:$L$10,MATCH(F1737,Def!$I$6:$I$10,0),MATCH(I1737,Def!$J$5:$L$5,0)),"")</f>
        <v/>
      </c>
      <c r="K1737" s="33"/>
      <c r="L1737" s="34" t="str">
        <f t="shared" si="1"/>
        <v/>
      </c>
      <c r="M1737" s="31"/>
    </row>
    <row r="1738" ht="13.5" customHeight="1">
      <c r="A1738" s="13"/>
      <c r="B1738" s="30"/>
      <c r="C1738" s="31"/>
      <c r="D1738" s="31"/>
      <c r="E1738" s="31"/>
      <c r="F1738" s="30"/>
      <c r="G1738" s="30"/>
      <c r="H1738" s="30"/>
      <c r="I1738" s="1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1" t="str">
        <f t="array" ref="J1738">IF(I1738&lt;&gt;"",INDEX(Def!$J$6:$L$10,MATCH(F1738,Def!$I$6:$I$10,0),MATCH(I1738,Def!$J$5:$L$5,0)),"")</f>
        <v/>
      </c>
      <c r="K1738" s="33"/>
      <c r="L1738" s="34" t="str">
        <f t="shared" si="1"/>
        <v/>
      </c>
      <c r="M1738" s="31"/>
    </row>
    <row r="1739" ht="13.5" customHeight="1">
      <c r="A1739" s="13"/>
      <c r="B1739" s="30"/>
      <c r="C1739" s="31"/>
      <c r="D1739" s="31"/>
      <c r="E1739" s="31"/>
      <c r="F1739" s="30"/>
      <c r="G1739" s="30"/>
      <c r="H1739" s="30"/>
      <c r="I1739" s="1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1" t="str">
        <f t="array" ref="J1739">IF(I1739&lt;&gt;"",INDEX(Def!$J$6:$L$10,MATCH(F1739,Def!$I$6:$I$10,0),MATCH(I1739,Def!$J$5:$L$5,0)),"")</f>
        <v/>
      </c>
      <c r="K1739" s="33"/>
      <c r="L1739" s="34" t="str">
        <f t="shared" si="1"/>
        <v/>
      </c>
      <c r="M1739" s="31"/>
    </row>
    <row r="1740" ht="13.5" customHeight="1">
      <c r="A1740" s="13"/>
      <c r="B1740" s="30"/>
      <c r="C1740" s="31"/>
      <c r="D1740" s="31"/>
      <c r="E1740" s="31"/>
      <c r="F1740" s="30"/>
      <c r="G1740" s="30"/>
      <c r="H1740" s="30"/>
      <c r="I1740" s="1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1" t="str">
        <f t="array" ref="J1740">IF(I1740&lt;&gt;"",INDEX(Def!$J$6:$L$10,MATCH(F1740,Def!$I$6:$I$10,0),MATCH(I1740,Def!$J$5:$L$5,0)),"")</f>
        <v/>
      </c>
      <c r="K1740" s="33"/>
      <c r="L1740" s="34" t="str">
        <f t="shared" si="1"/>
        <v/>
      </c>
      <c r="M1740" s="31"/>
    </row>
    <row r="1741" ht="13.5" customHeight="1">
      <c r="A1741" s="13"/>
      <c r="B1741" s="30"/>
      <c r="C1741" s="31"/>
      <c r="D1741" s="31"/>
      <c r="E1741" s="31"/>
      <c r="F1741" s="30"/>
      <c r="G1741" s="30"/>
      <c r="H1741" s="30"/>
      <c r="I1741" s="1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1" t="str">
        <f t="array" ref="J1741">IF(I1741&lt;&gt;"",INDEX(Def!$J$6:$L$10,MATCH(F1741,Def!$I$6:$I$10,0),MATCH(I1741,Def!$J$5:$L$5,0)),"")</f>
        <v/>
      </c>
      <c r="K1741" s="33"/>
      <c r="L1741" s="34" t="str">
        <f t="shared" si="1"/>
        <v/>
      </c>
      <c r="M1741" s="31"/>
    </row>
    <row r="1742" ht="13.5" customHeight="1">
      <c r="A1742" s="13"/>
      <c r="B1742" s="30"/>
      <c r="C1742" s="31"/>
      <c r="D1742" s="31"/>
      <c r="E1742" s="31"/>
      <c r="F1742" s="30"/>
      <c r="G1742" s="30"/>
      <c r="H1742" s="30"/>
      <c r="I1742" s="1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1" t="str">
        <f t="array" ref="J1742">IF(I1742&lt;&gt;"",INDEX(Def!$J$6:$L$10,MATCH(F1742,Def!$I$6:$I$10,0),MATCH(I1742,Def!$J$5:$L$5,0)),"")</f>
        <v/>
      </c>
      <c r="K1742" s="33"/>
      <c r="L1742" s="34" t="str">
        <f t="shared" si="1"/>
        <v/>
      </c>
      <c r="M1742" s="31"/>
    </row>
    <row r="1743" ht="13.5" customHeight="1">
      <c r="A1743" s="13"/>
      <c r="B1743" s="30"/>
      <c r="C1743" s="31"/>
      <c r="D1743" s="31"/>
      <c r="E1743" s="31"/>
      <c r="F1743" s="30"/>
      <c r="G1743" s="30"/>
      <c r="H1743" s="30"/>
      <c r="I1743" s="1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1" t="str">
        <f t="array" ref="J1743">IF(I1743&lt;&gt;"",INDEX(Def!$J$6:$L$10,MATCH(F1743,Def!$I$6:$I$10,0),MATCH(I1743,Def!$J$5:$L$5,0)),"")</f>
        <v/>
      </c>
      <c r="K1743" s="33"/>
      <c r="L1743" s="34" t="str">
        <f t="shared" si="1"/>
        <v/>
      </c>
      <c r="M1743" s="31"/>
    </row>
    <row r="1744" ht="13.5" customHeight="1">
      <c r="A1744" s="13"/>
      <c r="B1744" s="30"/>
      <c r="C1744" s="31"/>
      <c r="D1744" s="31"/>
      <c r="E1744" s="31"/>
      <c r="F1744" s="30"/>
      <c r="G1744" s="30"/>
      <c r="H1744" s="30"/>
      <c r="I1744" s="1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1" t="str">
        <f t="array" ref="J1744">IF(I1744&lt;&gt;"",INDEX(Def!$J$6:$L$10,MATCH(F1744,Def!$I$6:$I$10,0),MATCH(I1744,Def!$J$5:$L$5,0)),"")</f>
        <v/>
      </c>
      <c r="K1744" s="33"/>
      <c r="L1744" s="34" t="str">
        <f t="shared" si="1"/>
        <v/>
      </c>
      <c r="M1744" s="31"/>
    </row>
    <row r="1745" ht="13.5" customHeight="1">
      <c r="A1745" s="13"/>
      <c r="B1745" s="30"/>
      <c r="C1745" s="31"/>
      <c r="D1745" s="31"/>
      <c r="E1745" s="31"/>
      <c r="F1745" s="30"/>
      <c r="G1745" s="30"/>
      <c r="H1745" s="30"/>
      <c r="I1745" s="1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1" t="str">
        <f t="array" ref="J1745">IF(I1745&lt;&gt;"",INDEX(Def!$J$6:$L$10,MATCH(F1745,Def!$I$6:$I$10,0),MATCH(I1745,Def!$J$5:$L$5,0)),"")</f>
        <v/>
      </c>
      <c r="K1745" s="33"/>
      <c r="L1745" s="34" t="str">
        <f t="shared" si="1"/>
        <v/>
      </c>
      <c r="M1745" s="31"/>
    </row>
    <row r="1746" ht="13.5" customHeight="1">
      <c r="A1746" s="13"/>
      <c r="B1746" s="30"/>
      <c r="C1746" s="31"/>
      <c r="D1746" s="31"/>
      <c r="E1746" s="31"/>
      <c r="F1746" s="30"/>
      <c r="G1746" s="30"/>
      <c r="H1746" s="30"/>
      <c r="I1746" s="1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1" t="str">
        <f t="array" ref="J1746">IF(I1746&lt;&gt;"",INDEX(Def!$J$6:$L$10,MATCH(F1746,Def!$I$6:$I$10,0),MATCH(I1746,Def!$J$5:$L$5,0)),"")</f>
        <v/>
      </c>
      <c r="K1746" s="33"/>
      <c r="L1746" s="34" t="str">
        <f t="shared" si="1"/>
        <v/>
      </c>
      <c r="M1746" s="31"/>
    </row>
    <row r="1747" ht="13.5" customHeight="1">
      <c r="A1747" s="13"/>
      <c r="B1747" s="30"/>
      <c r="C1747" s="31"/>
      <c r="D1747" s="31"/>
      <c r="E1747" s="31"/>
      <c r="F1747" s="30"/>
      <c r="G1747" s="30"/>
      <c r="H1747" s="30"/>
      <c r="I1747" s="1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1" t="str">
        <f t="array" ref="J1747">IF(I1747&lt;&gt;"",INDEX(Def!$J$6:$L$10,MATCH(F1747,Def!$I$6:$I$10,0),MATCH(I1747,Def!$J$5:$L$5,0)),"")</f>
        <v/>
      </c>
      <c r="K1747" s="33"/>
      <c r="L1747" s="34" t="str">
        <f t="shared" si="1"/>
        <v/>
      </c>
      <c r="M1747" s="31"/>
    </row>
    <row r="1748" ht="13.5" customHeight="1">
      <c r="A1748" s="13"/>
      <c r="B1748" s="30"/>
      <c r="C1748" s="31"/>
      <c r="D1748" s="31"/>
      <c r="E1748" s="31"/>
      <c r="F1748" s="30"/>
      <c r="G1748" s="30"/>
      <c r="H1748" s="30"/>
      <c r="I1748" s="1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1" t="str">
        <f t="array" ref="J1748">IF(I1748&lt;&gt;"",INDEX(Def!$J$6:$L$10,MATCH(F1748,Def!$I$6:$I$10,0),MATCH(I1748,Def!$J$5:$L$5,0)),"")</f>
        <v/>
      </c>
      <c r="K1748" s="33"/>
      <c r="L1748" s="34" t="str">
        <f t="shared" si="1"/>
        <v/>
      </c>
      <c r="M1748" s="31"/>
    </row>
    <row r="1749" ht="13.5" customHeight="1">
      <c r="A1749" s="13"/>
      <c r="B1749" s="30"/>
      <c r="C1749" s="31"/>
      <c r="D1749" s="31"/>
      <c r="E1749" s="31"/>
      <c r="F1749" s="30"/>
      <c r="G1749" s="30"/>
      <c r="H1749" s="30"/>
      <c r="I1749" s="1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1" t="str">
        <f t="array" ref="J1749">IF(I1749&lt;&gt;"",INDEX(Def!$J$6:$L$10,MATCH(F1749,Def!$I$6:$I$10,0),MATCH(I1749,Def!$J$5:$L$5,0)),"")</f>
        <v/>
      </c>
      <c r="K1749" s="33"/>
      <c r="L1749" s="34" t="str">
        <f t="shared" si="1"/>
        <v/>
      </c>
      <c r="M1749" s="31"/>
    </row>
    <row r="1750" ht="13.5" customHeight="1">
      <c r="A1750" s="13"/>
      <c r="B1750" s="30"/>
      <c r="C1750" s="31"/>
      <c r="D1750" s="31"/>
      <c r="E1750" s="31"/>
      <c r="F1750" s="30"/>
      <c r="G1750" s="30"/>
      <c r="H1750" s="30"/>
      <c r="I1750" s="1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1" t="str">
        <f t="array" ref="J1750">IF(I1750&lt;&gt;"",INDEX(Def!$J$6:$L$10,MATCH(F1750,Def!$I$6:$I$10,0),MATCH(I1750,Def!$J$5:$L$5,0)),"")</f>
        <v/>
      </c>
      <c r="K1750" s="33"/>
      <c r="L1750" s="34" t="str">
        <f t="shared" si="1"/>
        <v/>
      </c>
      <c r="M1750" s="31"/>
    </row>
    <row r="1751" ht="13.5" customHeight="1">
      <c r="A1751" s="13"/>
      <c r="B1751" s="30"/>
      <c r="C1751" s="31"/>
      <c r="D1751" s="31"/>
      <c r="E1751" s="31"/>
      <c r="F1751" s="30"/>
      <c r="G1751" s="30"/>
      <c r="H1751" s="30"/>
      <c r="I1751" s="1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1" t="str">
        <f t="array" ref="J1751">IF(I1751&lt;&gt;"",INDEX(Def!$J$6:$L$10,MATCH(F1751,Def!$I$6:$I$10,0),MATCH(I1751,Def!$J$5:$L$5,0)),"")</f>
        <v/>
      </c>
      <c r="K1751" s="33"/>
      <c r="L1751" s="34" t="str">
        <f t="shared" si="1"/>
        <v/>
      </c>
      <c r="M1751" s="31"/>
    </row>
    <row r="1752" ht="13.5" customHeight="1">
      <c r="A1752" s="13"/>
      <c r="B1752" s="30"/>
      <c r="C1752" s="31"/>
      <c r="D1752" s="31"/>
      <c r="E1752" s="31"/>
      <c r="F1752" s="30"/>
      <c r="G1752" s="30"/>
      <c r="H1752" s="30"/>
      <c r="I1752" s="1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1" t="str">
        <f t="array" ref="J1752">IF(I1752&lt;&gt;"",INDEX(Def!$J$6:$L$10,MATCH(F1752,Def!$I$6:$I$10,0),MATCH(I1752,Def!$J$5:$L$5,0)),"")</f>
        <v/>
      </c>
      <c r="K1752" s="33"/>
      <c r="L1752" s="34" t="str">
        <f t="shared" si="1"/>
        <v/>
      </c>
      <c r="M1752" s="31"/>
    </row>
    <row r="1753" ht="13.5" customHeight="1">
      <c r="A1753" s="13"/>
      <c r="B1753" s="30"/>
      <c r="C1753" s="31"/>
      <c r="D1753" s="31"/>
      <c r="E1753" s="31"/>
      <c r="F1753" s="30"/>
      <c r="G1753" s="30"/>
      <c r="H1753" s="30"/>
      <c r="I1753" s="1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1" t="str">
        <f t="array" ref="J1753">IF(I1753&lt;&gt;"",INDEX(Def!$J$6:$L$10,MATCH(F1753,Def!$I$6:$I$10,0),MATCH(I1753,Def!$J$5:$L$5,0)),"")</f>
        <v/>
      </c>
      <c r="K1753" s="33"/>
      <c r="L1753" s="34" t="str">
        <f t="shared" si="1"/>
        <v/>
      </c>
      <c r="M1753" s="31"/>
    </row>
    <row r="1754" ht="13.5" customHeight="1">
      <c r="A1754" s="13"/>
      <c r="B1754" s="30"/>
      <c r="C1754" s="31"/>
      <c r="D1754" s="31"/>
      <c r="E1754" s="31"/>
      <c r="F1754" s="30"/>
      <c r="G1754" s="30"/>
      <c r="H1754" s="30"/>
      <c r="I1754" s="1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1" t="str">
        <f t="array" ref="J1754">IF(I1754&lt;&gt;"",INDEX(Def!$J$6:$L$10,MATCH(F1754,Def!$I$6:$I$10,0),MATCH(I1754,Def!$J$5:$L$5,0)),"")</f>
        <v/>
      </c>
      <c r="K1754" s="33"/>
      <c r="L1754" s="34" t="str">
        <f t="shared" si="1"/>
        <v/>
      </c>
      <c r="M1754" s="31"/>
    </row>
    <row r="1755" ht="13.5" customHeight="1">
      <c r="A1755" s="13"/>
      <c r="B1755" s="30"/>
      <c r="C1755" s="31"/>
      <c r="D1755" s="31"/>
      <c r="E1755" s="31"/>
      <c r="F1755" s="30"/>
      <c r="G1755" s="30"/>
      <c r="H1755" s="30"/>
      <c r="I1755" s="1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1" t="str">
        <f t="array" ref="J1755">IF(I1755&lt;&gt;"",INDEX(Def!$J$6:$L$10,MATCH(F1755,Def!$I$6:$I$10,0),MATCH(I1755,Def!$J$5:$L$5,0)),"")</f>
        <v/>
      </c>
      <c r="K1755" s="33"/>
      <c r="L1755" s="34" t="str">
        <f t="shared" si="1"/>
        <v/>
      </c>
      <c r="M1755" s="31"/>
    </row>
    <row r="1756" ht="13.5" customHeight="1">
      <c r="A1756" s="13"/>
      <c r="B1756" s="30"/>
      <c r="C1756" s="31"/>
      <c r="D1756" s="31"/>
      <c r="E1756" s="31"/>
      <c r="F1756" s="30"/>
      <c r="G1756" s="30"/>
      <c r="H1756" s="30"/>
      <c r="I1756" s="1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1" t="str">
        <f t="array" ref="J1756">IF(I1756&lt;&gt;"",INDEX(Def!$J$6:$L$10,MATCH(F1756,Def!$I$6:$I$10,0),MATCH(I1756,Def!$J$5:$L$5,0)),"")</f>
        <v/>
      </c>
      <c r="K1756" s="33"/>
      <c r="L1756" s="34" t="str">
        <f t="shared" si="1"/>
        <v/>
      </c>
      <c r="M1756" s="31"/>
    </row>
    <row r="1757" ht="13.5" customHeight="1">
      <c r="A1757" s="13"/>
      <c r="B1757" s="30"/>
      <c r="C1757" s="31"/>
      <c r="D1757" s="31"/>
      <c r="E1757" s="31"/>
      <c r="F1757" s="30"/>
      <c r="G1757" s="30"/>
      <c r="H1757" s="30"/>
      <c r="I1757" s="1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1" t="str">
        <f t="array" ref="J1757">IF(I1757&lt;&gt;"",INDEX(Def!$J$6:$L$10,MATCH(F1757,Def!$I$6:$I$10,0),MATCH(I1757,Def!$J$5:$L$5,0)),"")</f>
        <v/>
      </c>
      <c r="K1757" s="33"/>
      <c r="L1757" s="34" t="str">
        <f t="shared" si="1"/>
        <v/>
      </c>
      <c r="M1757" s="31"/>
    </row>
    <row r="1758" ht="13.5" customHeight="1">
      <c r="A1758" s="13"/>
      <c r="B1758" s="30"/>
      <c r="C1758" s="31"/>
      <c r="D1758" s="31"/>
      <c r="E1758" s="31"/>
      <c r="F1758" s="30"/>
      <c r="G1758" s="30"/>
      <c r="H1758" s="30"/>
      <c r="I1758" s="1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1" t="str">
        <f t="array" ref="J1758">IF(I1758&lt;&gt;"",INDEX(Def!$J$6:$L$10,MATCH(F1758,Def!$I$6:$I$10,0),MATCH(I1758,Def!$J$5:$L$5,0)),"")</f>
        <v/>
      </c>
      <c r="K1758" s="33"/>
      <c r="L1758" s="34" t="str">
        <f t="shared" si="1"/>
        <v/>
      </c>
      <c r="M1758" s="31"/>
    </row>
    <row r="1759" ht="13.5" customHeight="1">
      <c r="A1759" s="13"/>
      <c r="B1759" s="30"/>
      <c r="C1759" s="31"/>
      <c r="D1759" s="31"/>
      <c r="E1759" s="31"/>
      <c r="F1759" s="30"/>
      <c r="G1759" s="30"/>
      <c r="H1759" s="30"/>
      <c r="I1759" s="1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1" t="str">
        <f t="array" ref="J1759">IF(I1759&lt;&gt;"",INDEX(Def!$J$6:$L$10,MATCH(F1759,Def!$I$6:$I$10,0),MATCH(I1759,Def!$J$5:$L$5,0)),"")</f>
        <v/>
      </c>
      <c r="K1759" s="33"/>
      <c r="L1759" s="34" t="str">
        <f t="shared" si="1"/>
        <v/>
      </c>
      <c r="M1759" s="31"/>
    </row>
    <row r="1760" ht="13.5" customHeight="1">
      <c r="A1760" s="13"/>
      <c r="B1760" s="30"/>
      <c r="C1760" s="31"/>
      <c r="D1760" s="31"/>
      <c r="E1760" s="31"/>
      <c r="F1760" s="30"/>
      <c r="G1760" s="30"/>
      <c r="H1760" s="30"/>
      <c r="I1760" s="1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1" t="str">
        <f t="array" ref="J1760">IF(I1760&lt;&gt;"",INDEX(Def!$J$6:$L$10,MATCH(F1760,Def!$I$6:$I$10,0),MATCH(I1760,Def!$J$5:$L$5,0)),"")</f>
        <v/>
      </c>
      <c r="K1760" s="33"/>
      <c r="L1760" s="34" t="str">
        <f t="shared" si="1"/>
        <v/>
      </c>
      <c r="M1760" s="31"/>
    </row>
    <row r="1761" ht="13.5" customHeight="1">
      <c r="A1761" s="13"/>
      <c r="B1761" s="30"/>
      <c r="C1761" s="31"/>
      <c r="D1761" s="31"/>
      <c r="E1761" s="31"/>
      <c r="F1761" s="30"/>
      <c r="G1761" s="30"/>
      <c r="H1761" s="30"/>
      <c r="I1761" s="1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1" t="str">
        <f t="array" ref="J1761">IF(I1761&lt;&gt;"",INDEX(Def!$J$6:$L$10,MATCH(F1761,Def!$I$6:$I$10,0),MATCH(I1761,Def!$J$5:$L$5,0)),"")</f>
        <v/>
      </c>
      <c r="K1761" s="33"/>
      <c r="L1761" s="34" t="str">
        <f t="shared" si="1"/>
        <v/>
      </c>
      <c r="M1761" s="31"/>
    </row>
    <row r="1762" ht="13.5" customHeight="1">
      <c r="A1762" s="13"/>
      <c r="B1762" s="30"/>
      <c r="C1762" s="31"/>
      <c r="D1762" s="31"/>
      <c r="E1762" s="31"/>
      <c r="F1762" s="30"/>
      <c r="G1762" s="30"/>
      <c r="H1762" s="30"/>
      <c r="I1762" s="1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1" t="str">
        <f t="array" ref="J1762">IF(I1762&lt;&gt;"",INDEX(Def!$J$6:$L$10,MATCH(F1762,Def!$I$6:$I$10,0),MATCH(I1762,Def!$J$5:$L$5,0)),"")</f>
        <v/>
      </c>
      <c r="K1762" s="33"/>
      <c r="L1762" s="34" t="str">
        <f t="shared" si="1"/>
        <v/>
      </c>
      <c r="M1762" s="31"/>
    </row>
    <row r="1763" ht="13.5" customHeight="1">
      <c r="A1763" s="13"/>
      <c r="B1763" s="30"/>
      <c r="C1763" s="31"/>
      <c r="D1763" s="31"/>
      <c r="E1763" s="31"/>
      <c r="F1763" s="30"/>
      <c r="G1763" s="30"/>
      <c r="H1763" s="30"/>
      <c r="I1763" s="1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1" t="str">
        <f t="array" ref="J1763">IF(I1763&lt;&gt;"",INDEX(Def!$J$6:$L$10,MATCH(F1763,Def!$I$6:$I$10,0),MATCH(I1763,Def!$J$5:$L$5,0)),"")</f>
        <v/>
      </c>
      <c r="K1763" s="33"/>
      <c r="L1763" s="34" t="str">
        <f t="shared" si="1"/>
        <v/>
      </c>
      <c r="M1763" s="31"/>
    </row>
    <row r="1764" ht="13.5" customHeight="1">
      <c r="A1764" s="13"/>
      <c r="B1764" s="30"/>
      <c r="C1764" s="31"/>
      <c r="D1764" s="31"/>
      <c r="E1764" s="31"/>
      <c r="F1764" s="30"/>
      <c r="G1764" s="30"/>
      <c r="H1764" s="30"/>
      <c r="I1764" s="1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1" t="str">
        <f t="array" ref="J1764">IF(I1764&lt;&gt;"",INDEX(Def!$J$6:$L$10,MATCH(F1764,Def!$I$6:$I$10,0),MATCH(I1764,Def!$J$5:$L$5,0)),"")</f>
        <v/>
      </c>
      <c r="K1764" s="33"/>
      <c r="L1764" s="34" t="str">
        <f t="shared" si="1"/>
        <v/>
      </c>
      <c r="M1764" s="31"/>
    </row>
    <row r="1765" ht="13.5" customHeight="1">
      <c r="A1765" s="13"/>
      <c r="B1765" s="30"/>
      <c r="C1765" s="31"/>
      <c r="D1765" s="31"/>
      <c r="E1765" s="31"/>
      <c r="F1765" s="30"/>
      <c r="G1765" s="30"/>
      <c r="H1765" s="30"/>
      <c r="I1765" s="1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1" t="str">
        <f t="array" ref="J1765">IF(I1765&lt;&gt;"",INDEX(Def!$J$6:$L$10,MATCH(F1765,Def!$I$6:$I$10,0),MATCH(I1765,Def!$J$5:$L$5,0)),"")</f>
        <v/>
      </c>
      <c r="K1765" s="33"/>
      <c r="L1765" s="34" t="str">
        <f t="shared" si="1"/>
        <v/>
      </c>
      <c r="M1765" s="31"/>
    </row>
    <row r="1766" ht="13.5" customHeight="1">
      <c r="A1766" s="13"/>
      <c r="B1766" s="30"/>
      <c r="C1766" s="31"/>
      <c r="D1766" s="31"/>
      <c r="E1766" s="31"/>
      <c r="F1766" s="30"/>
      <c r="G1766" s="30"/>
      <c r="H1766" s="30"/>
      <c r="I1766" s="1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1" t="str">
        <f t="array" ref="J1766">IF(I1766&lt;&gt;"",INDEX(Def!$J$6:$L$10,MATCH(F1766,Def!$I$6:$I$10,0),MATCH(I1766,Def!$J$5:$L$5,0)),"")</f>
        <v/>
      </c>
      <c r="K1766" s="33"/>
      <c r="L1766" s="34" t="str">
        <f t="shared" si="1"/>
        <v/>
      </c>
      <c r="M1766" s="31"/>
    </row>
    <row r="1767" ht="13.5" customHeight="1">
      <c r="A1767" s="13"/>
      <c r="B1767" s="30"/>
      <c r="C1767" s="31"/>
      <c r="D1767" s="31"/>
      <c r="E1767" s="31"/>
      <c r="F1767" s="30"/>
      <c r="G1767" s="30"/>
      <c r="H1767" s="30"/>
      <c r="I1767" s="1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1" t="str">
        <f t="array" ref="J1767">IF(I1767&lt;&gt;"",INDEX(Def!$J$6:$L$10,MATCH(F1767,Def!$I$6:$I$10,0),MATCH(I1767,Def!$J$5:$L$5,0)),"")</f>
        <v/>
      </c>
      <c r="K1767" s="33"/>
      <c r="L1767" s="34" t="str">
        <f t="shared" si="1"/>
        <v/>
      </c>
      <c r="M1767" s="31"/>
    </row>
    <row r="1768" ht="13.5" customHeight="1">
      <c r="A1768" s="13"/>
      <c r="B1768" s="30"/>
      <c r="C1768" s="31"/>
      <c r="D1768" s="31"/>
      <c r="E1768" s="31"/>
      <c r="F1768" s="30"/>
      <c r="G1768" s="30"/>
      <c r="H1768" s="30"/>
      <c r="I1768" s="1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1" t="str">
        <f t="array" ref="J1768">IF(I1768&lt;&gt;"",INDEX(Def!$J$6:$L$10,MATCH(F1768,Def!$I$6:$I$10,0),MATCH(I1768,Def!$J$5:$L$5,0)),"")</f>
        <v/>
      </c>
      <c r="K1768" s="33"/>
      <c r="L1768" s="34" t="str">
        <f t="shared" si="1"/>
        <v/>
      </c>
      <c r="M1768" s="31"/>
    </row>
    <row r="1769" ht="13.5" customHeight="1">
      <c r="A1769" s="13"/>
      <c r="B1769" s="30"/>
      <c r="C1769" s="31"/>
      <c r="D1769" s="31"/>
      <c r="E1769" s="31"/>
      <c r="F1769" s="30"/>
      <c r="G1769" s="30"/>
      <c r="H1769" s="30"/>
      <c r="I1769" s="1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1" t="str">
        <f t="array" ref="J1769">IF(I1769&lt;&gt;"",INDEX(Def!$J$6:$L$10,MATCH(F1769,Def!$I$6:$I$10,0),MATCH(I1769,Def!$J$5:$L$5,0)),"")</f>
        <v/>
      </c>
      <c r="K1769" s="33"/>
      <c r="L1769" s="34" t="str">
        <f t="shared" si="1"/>
        <v/>
      </c>
      <c r="M1769" s="31"/>
    </row>
    <row r="1770" ht="13.5" customHeight="1">
      <c r="A1770" s="13"/>
      <c r="B1770" s="30"/>
      <c r="C1770" s="31"/>
      <c r="D1770" s="31"/>
      <c r="E1770" s="31"/>
      <c r="F1770" s="30"/>
      <c r="G1770" s="30"/>
      <c r="H1770" s="30"/>
      <c r="I1770" s="1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1" t="str">
        <f t="array" ref="J1770">IF(I1770&lt;&gt;"",INDEX(Def!$J$6:$L$10,MATCH(F1770,Def!$I$6:$I$10,0),MATCH(I1770,Def!$J$5:$L$5,0)),"")</f>
        <v/>
      </c>
      <c r="K1770" s="33"/>
      <c r="L1770" s="34" t="str">
        <f t="shared" si="1"/>
        <v/>
      </c>
      <c r="M1770" s="31"/>
    </row>
    <row r="1771" ht="13.5" customHeight="1">
      <c r="A1771" s="13"/>
      <c r="B1771" s="30"/>
      <c r="C1771" s="31"/>
      <c r="D1771" s="31"/>
      <c r="E1771" s="31"/>
      <c r="F1771" s="30"/>
      <c r="G1771" s="30"/>
      <c r="H1771" s="30"/>
      <c r="I1771" s="1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1" t="str">
        <f t="array" ref="J1771">IF(I1771&lt;&gt;"",INDEX(Def!$J$6:$L$10,MATCH(F1771,Def!$I$6:$I$10,0),MATCH(I1771,Def!$J$5:$L$5,0)),"")</f>
        <v/>
      </c>
      <c r="K1771" s="33"/>
      <c r="L1771" s="34" t="str">
        <f t="shared" si="1"/>
        <v/>
      </c>
      <c r="M1771" s="31"/>
    </row>
    <row r="1772" ht="13.5" customHeight="1">
      <c r="A1772" s="13"/>
      <c r="B1772" s="30"/>
      <c r="C1772" s="31"/>
      <c r="D1772" s="31"/>
      <c r="E1772" s="31"/>
      <c r="F1772" s="30"/>
      <c r="G1772" s="30"/>
      <c r="H1772" s="30"/>
      <c r="I1772" s="1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1" t="str">
        <f t="array" ref="J1772">IF(I1772&lt;&gt;"",INDEX(Def!$J$6:$L$10,MATCH(F1772,Def!$I$6:$I$10,0),MATCH(I1772,Def!$J$5:$L$5,0)),"")</f>
        <v/>
      </c>
      <c r="K1772" s="33"/>
      <c r="L1772" s="34" t="str">
        <f t="shared" si="1"/>
        <v/>
      </c>
      <c r="M1772" s="31"/>
    </row>
    <row r="1773" ht="13.5" customHeight="1">
      <c r="A1773" s="13"/>
      <c r="B1773" s="30"/>
      <c r="C1773" s="31"/>
      <c r="D1773" s="31"/>
      <c r="E1773" s="31"/>
      <c r="F1773" s="30"/>
      <c r="G1773" s="30"/>
      <c r="H1773" s="30"/>
      <c r="I1773" s="1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1" t="str">
        <f t="array" ref="J1773">IF(I1773&lt;&gt;"",INDEX(Def!$J$6:$L$10,MATCH(F1773,Def!$I$6:$I$10,0),MATCH(I1773,Def!$J$5:$L$5,0)),"")</f>
        <v/>
      </c>
      <c r="K1773" s="33"/>
      <c r="L1773" s="34" t="str">
        <f t="shared" si="1"/>
        <v/>
      </c>
      <c r="M1773" s="31"/>
    </row>
    <row r="1774" ht="13.5" customHeight="1">
      <c r="A1774" s="13"/>
      <c r="B1774" s="30"/>
      <c r="C1774" s="31"/>
      <c r="D1774" s="31"/>
      <c r="E1774" s="31"/>
      <c r="F1774" s="30"/>
      <c r="G1774" s="30"/>
      <c r="H1774" s="30"/>
      <c r="I1774" s="1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1" t="str">
        <f t="array" ref="J1774">IF(I1774&lt;&gt;"",INDEX(Def!$J$6:$L$10,MATCH(F1774,Def!$I$6:$I$10,0),MATCH(I1774,Def!$J$5:$L$5,0)),"")</f>
        <v/>
      </c>
      <c r="K1774" s="33"/>
      <c r="L1774" s="34" t="str">
        <f t="shared" si="1"/>
        <v/>
      </c>
      <c r="M1774" s="31"/>
    </row>
    <row r="1775" ht="13.5" customHeight="1">
      <c r="A1775" s="13"/>
      <c r="B1775" s="30"/>
      <c r="C1775" s="31"/>
      <c r="D1775" s="31"/>
      <c r="E1775" s="31"/>
      <c r="F1775" s="30"/>
      <c r="G1775" s="30"/>
      <c r="H1775" s="30"/>
      <c r="I1775" s="1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1" t="str">
        <f t="array" ref="J1775">IF(I1775&lt;&gt;"",INDEX(Def!$J$6:$L$10,MATCH(F1775,Def!$I$6:$I$10,0),MATCH(I1775,Def!$J$5:$L$5,0)),"")</f>
        <v/>
      </c>
      <c r="K1775" s="33"/>
      <c r="L1775" s="34" t="str">
        <f t="shared" si="1"/>
        <v/>
      </c>
      <c r="M1775" s="31"/>
    </row>
    <row r="1776" ht="13.5" customHeight="1">
      <c r="A1776" s="13"/>
      <c r="B1776" s="30"/>
      <c r="C1776" s="31"/>
      <c r="D1776" s="31"/>
      <c r="E1776" s="31"/>
      <c r="F1776" s="30"/>
      <c r="G1776" s="30"/>
      <c r="H1776" s="30"/>
      <c r="I1776" s="1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1" t="str">
        <f t="array" ref="J1776">IF(I1776&lt;&gt;"",INDEX(Def!$J$6:$L$10,MATCH(F1776,Def!$I$6:$I$10,0),MATCH(I1776,Def!$J$5:$L$5,0)),"")</f>
        <v/>
      </c>
      <c r="K1776" s="33"/>
      <c r="L1776" s="34" t="str">
        <f t="shared" si="1"/>
        <v/>
      </c>
      <c r="M1776" s="31"/>
    </row>
    <row r="1777" ht="13.5" customHeight="1">
      <c r="A1777" s="13"/>
      <c r="B1777" s="30"/>
      <c r="C1777" s="31"/>
      <c r="D1777" s="31"/>
      <c r="E1777" s="31"/>
      <c r="F1777" s="30"/>
      <c r="G1777" s="30"/>
      <c r="H1777" s="30"/>
      <c r="I1777" s="1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1" t="str">
        <f t="array" ref="J1777">IF(I1777&lt;&gt;"",INDEX(Def!$J$6:$L$10,MATCH(F1777,Def!$I$6:$I$10,0),MATCH(I1777,Def!$J$5:$L$5,0)),"")</f>
        <v/>
      </c>
      <c r="K1777" s="33"/>
      <c r="L1777" s="34" t="str">
        <f t="shared" si="1"/>
        <v/>
      </c>
      <c r="M1777" s="31"/>
    </row>
    <row r="1778" ht="13.5" customHeight="1">
      <c r="A1778" s="13"/>
      <c r="B1778" s="30"/>
      <c r="C1778" s="31"/>
      <c r="D1778" s="31"/>
      <c r="E1778" s="31"/>
      <c r="F1778" s="30"/>
      <c r="G1778" s="30"/>
      <c r="H1778" s="30"/>
      <c r="I1778" s="1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1" t="str">
        <f t="array" ref="J1778">IF(I1778&lt;&gt;"",INDEX(Def!$J$6:$L$10,MATCH(F1778,Def!$I$6:$I$10,0),MATCH(I1778,Def!$J$5:$L$5,0)),"")</f>
        <v/>
      </c>
      <c r="K1778" s="33"/>
      <c r="L1778" s="34" t="str">
        <f t="shared" si="1"/>
        <v/>
      </c>
      <c r="M1778" s="31"/>
    </row>
    <row r="1779" ht="13.5" customHeight="1">
      <c r="A1779" s="13"/>
      <c r="B1779" s="30"/>
      <c r="C1779" s="31"/>
      <c r="D1779" s="31"/>
      <c r="E1779" s="31"/>
      <c r="F1779" s="30"/>
      <c r="G1779" s="30"/>
      <c r="H1779" s="30"/>
      <c r="I1779" s="1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1" t="str">
        <f t="array" ref="J1779">IF(I1779&lt;&gt;"",INDEX(Def!$J$6:$L$10,MATCH(F1779,Def!$I$6:$I$10,0),MATCH(I1779,Def!$J$5:$L$5,0)),"")</f>
        <v/>
      </c>
      <c r="K1779" s="33"/>
      <c r="L1779" s="34" t="str">
        <f t="shared" si="1"/>
        <v/>
      </c>
      <c r="M1779" s="31"/>
    </row>
    <row r="1780" ht="13.5" customHeight="1">
      <c r="A1780" s="13"/>
      <c r="B1780" s="30"/>
      <c r="C1780" s="31"/>
      <c r="D1780" s="31"/>
      <c r="E1780" s="31"/>
      <c r="F1780" s="30"/>
      <c r="G1780" s="30"/>
      <c r="H1780" s="30"/>
      <c r="I1780" s="1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1" t="str">
        <f t="array" ref="J1780">IF(I1780&lt;&gt;"",INDEX(Def!$J$6:$L$10,MATCH(F1780,Def!$I$6:$I$10,0),MATCH(I1780,Def!$J$5:$L$5,0)),"")</f>
        <v/>
      </c>
      <c r="K1780" s="33"/>
      <c r="L1780" s="34" t="str">
        <f t="shared" si="1"/>
        <v/>
      </c>
      <c r="M1780" s="31"/>
    </row>
    <row r="1781" ht="13.5" customHeight="1">
      <c r="A1781" s="13"/>
      <c r="B1781" s="30"/>
      <c r="C1781" s="31"/>
      <c r="D1781" s="31"/>
      <c r="E1781" s="31"/>
      <c r="F1781" s="30"/>
      <c r="G1781" s="30"/>
      <c r="H1781" s="30"/>
      <c r="I1781" s="1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1" t="str">
        <f t="array" ref="J1781">IF(I1781&lt;&gt;"",INDEX(Def!$J$6:$L$10,MATCH(F1781,Def!$I$6:$I$10,0),MATCH(I1781,Def!$J$5:$L$5,0)),"")</f>
        <v/>
      </c>
      <c r="K1781" s="33"/>
      <c r="L1781" s="34" t="str">
        <f t="shared" si="1"/>
        <v/>
      </c>
      <c r="M1781" s="31"/>
    </row>
    <row r="1782" ht="13.5" customHeight="1">
      <c r="A1782" s="13"/>
      <c r="B1782" s="30"/>
      <c r="C1782" s="31"/>
      <c r="D1782" s="31"/>
      <c r="E1782" s="31"/>
      <c r="F1782" s="30"/>
      <c r="G1782" s="30"/>
      <c r="H1782" s="30"/>
      <c r="I1782" s="1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1" t="str">
        <f t="array" ref="J1782">IF(I1782&lt;&gt;"",INDEX(Def!$J$6:$L$10,MATCH(F1782,Def!$I$6:$I$10,0),MATCH(I1782,Def!$J$5:$L$5,0)),"")</f>
        <v/>
      </c>
      <c r="K1782" s="33"/>
      <c r="L1782" s="34" t="str">
        <f t="shared" si="1"/>
        <v/>
      </c>
      <c r="M1782" s="31"/>
    </row>
    <row r="1783" ht="13.5" customHeight="1">
      <c r="A1783" s="13"/>
      <c r="B1783" s="30"/>
      <c r="C1783" s="31"/>
      <c r="D1783" s="31"/>
      <c r="E1783" s="31"/>
      <c r="F1783" s="30"/>
      <c r="G1783" s="30"/>
      <c r="H1783" s="30"/>
      <c r="I1783" s="1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1" t="str">
        <f t="array" ref="J1783">IF(I1783&lt;&gt;"",INDEX(Def!$J$6:$L$10,MATCH(F1783,Def!$I$6:$I$10,0),MATCH(I1783,Def!$J$5:$L$5,0)),"")</f>
        <v/>
      </c>
      <c r="K1783" s="33"/>
      <c r="L1783" s="34" t="str">
        <f t="shared" si="1"/>
        <v/>
      </c>
      <c r="M1783" s="31"/>
    </row>
    <row r="1784" ht="13.5" customHeight="1">
      <c r="A1784" s="13"/>
      <c r="B1784" s="30"/>
      <c r="C1784" s="31"/>
      <c r="D1784" s="31"/>
      <c r="E1784" s="31"/>
      <c r="F1784" s="30"/>
      <c r="G1784" s="30"/>
      <c r="H1784" s="30"/>
      <c r="I1784" s="1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1" t="str">
        <f t="array" ref="J1784">IF(I1784&lt;&gt;"",INDEX(Def!$J$6:$L$10,MATCH(F1784,Def!$I$6:$I$10,0),MATCH(I1784,Def!$J$5:$L$5,0)),"")</f>
        <v/>
      </c>
      <c r="K1784" s="33"/>
      <c r="L1784" s="34" t="str">
        <f t="shared" si="1"/>
        <v/>
      </c>
      <c r="M1784" s="31"/>
    </row>
    <row r="1785" ht="13.5" customHeight="1">
      <c r="A1785" s="13"/>
      <c r="B1785" s="30"/>
      <c r="C1785" s="31"/>
      <c r="D1785" s="31"/>
      <c r="E1785" s="31"/>
      <c r="F1785" s="30"/>
      <c r="G1785" s="30"/>
      <c r="H1785" s="30"/>
      <c r="I1785" s="1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1" t="str">
        <f t="array" ref="J1785">IF(I1785&lt;&gt;"",INDEX(Def!$J$6:$L$10,MATCH(F1785,Def!$I$6:$I$10,0),MATCH(I1785,Def!$J$5:$L$5,0)),"")</f>
        <v/>
      </c>
      <c r="K1785" s="33"/>
      <c r="L1785" s="34" t="str">
        <f t="shared" si="1"/>
        <v/>
      </c>
      <c r="M1785" s="31"/>
    </row>
    <row r="1786" ht="13.5" customHeight="1">
      <c r="A1786" s="13"/>
      <c r="B1786" s="30"/>
      <c r="C1786" s="31"/>
      <c r="D1786" s="31"/>
      <c r="E1786" s="31"/>
      <c r="F1786" s="30"/>
      <c r="G1786" s="30"/>
      <c r="H1786" s="30"/>
      <c r="I1786" s="1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1" t="str">
        <f t="array" ref="J1786">IF(I1786&lt;&gt;"",INDEX(Def!$J$6:$L$10,MATCH(F1786,Def!$I$6:$I$10,0),MATCH(I1786,Def!$J$5:$L$5,0)),"")</f>
        <v/>
      </c>
      <c r="K1786" s="33"/>
      <c r="L1786" s="34" t="str">
        <f t="shared" si="1"/>
        <v/>
      </c>
      <c r="M1786" s="31"/>
    </row>
    <row r="1787" ht="13.5" customHeight="1">
      <c r="A1787" s="13"/>
      <c r="B1787" s="30"/>
      <c r="C1787" s="31"/>
      <c r="D1787" s="31"/>
      <c r="E1787" s="31"/>
      <c r="F1787" s="30"/>
      <c r="G1787" s="30"/>
      <c r="H1787" s="30"/>
      <c r="I1787" s="1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1" t="str">
        <f t="array" ref="J1787">IF(I1787&lt;&gt;"",INDEX(Def!$J$6:$L$10,MATCH(F1787,Def!$I$6:$I$10,0),MATCH(I1787,Def!$J$5:$L$5,0)),"")</f>
        <v/>
      </c>
      <c r="K1787" s="33"/>
      <c r="L1787" s="34" t="str">
        <f t="shared" si="1"/>
        <v/>
      </c>
      <c r="M1787" s="31"/>
    </row>
    <row r="1788" ht="13.5" customHeight="1">
      <c r="A1788" s="13"/>
      <c r="B1788" s="30"/>
      <c r="C1788" s="31"/>
      <c r="D1788" s="31"/>
      <c r="E1788" s="31"/>
      <c r="F1788" s="30"/>
      <c r="G1788" s="30"/>
      <c r="H1788" s="30"/>
      <c r="I1788" s="1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1" t="str">
        <f t="array" ref="J1788">IF(I1788&lt;&gt;"",INDEX(Def!$J$6:$L$10,MATCH(F1788,Def!$I$6:$I$10,0),MATCH(I1788,Def!$J$5:$L$5,0)),"")</f>
        <v/>
      </c>
      <c r="K1788" s="33"/>
      <c r="L1788" s="34" t="str">
        <f t="shared" si="1"/>
        <v/>
      </c>
      <c r="M1788" s="31"/>
    </row>
    <row r="1789" ht="13.5" customHeight="1">
      <c r="A1789" s="13"/>
      <c r="B1789" s="30"/>
      <c r="C1789" s="31"/>
      <c r="D1789" s="31"/>
      <c r="E1789" s="31"/>
      <c r="F1789" s="30"/>
      <c r="G1789" s="30"/>
      <c r="H1789" s="30"/>
      <c r="I1789" s="1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1" t="str">
        <f t="array" ref="J1789">IF(I1789&lt;&gt;"",INDEX(Def!$J$6:$L$10,MATCH(F1789,Def!$I$6:$I$10,0),MATCH(I1789,Def!$J$5:$L$5,0)),"")</f>
        <v/>
      </c>
      <c r="K1789" s="33"/>
      <c r="L1789" s="34" t="str">
        <f t="shared" si="1"/>
        <v/>
      </c>
      <c r="M1789" s="31"/>
    </row>
    <row r="1790" ht="13.5" customHeight="1">
      <c r="A1790" s="13"/>
      <c r="B1790" s="30"/>
      <c r="C1790" s="31"/>
      <c r="D1790" s="31"/>
      <c r="E1790" s="31"/>
      <c r="F1790" s="30"/>
      <c r="G1790" s="30"/>
      <c r="H1790" s="30"/>
      <c r="I1790" s="1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1" t="str">
        <f t="array" ref="J1790">IF(I1790&lt;&gt;"",INDEX(Def!$J$6:$L$10,MATCH(F1790,Def!$I$6:$I$10,0),MATCH(I1790,Def!$J$5:$L$5,0)),"")</f>
        <v/>
      </c>
      <c r="K1790" s="33"/>
      <c r="L1790" s="34" t="str">
        <f t="shared" si="1"/>
        <v/>
      </c>
      <c r="M1790" s="31"/>
    </row>
    <row r="1791" ht="13.5" customHeight="1">
      <c r="A1791" s="13"/>
      <c r="B1791" s="30"/>
      <c r="C1791" s="31"/>
      <c r="D1791" s="31"/>
      <c r="E1791" s="31"/>
      <c r="F1791" s="30"/>
      <c r="G1791" s="30"/>
      <c r="H1791" s="30"/>
      <c r="I1791" s="1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1" t="str">
        <f t="array" ref="J1791">IF(I1791&lt;&gt;"",INDEX(Def!$J$6:$L$10,MATCH(F1791,Def!$I$6:$I$10,0),MATCH(I1791,Def!$J$5:$L$5,0)),"")</f>
        <v/>
      </c>
      <c r="K1791" s="33"/>
      <c r="L1791" s="34" t="str">
        <f t="shared" si="1"/>
        <v/>
      </c>
      <c r="M1791" s="31"/>
    </row>
    <row r="1792" ht="13.5" customHeight="1">
      <c r="A1792" s="13"/>
      <c r="B1792" s="30"/>
      <c r="C1792" s="31"/>
      <c r="D1792" s="31"/>
      <c r="E1792" s="31"/>
      <c r="F1792" s="30"/>
      <c r="G1792" s="30"/>
      <c r="H1792" s="30"/>
      <c r="I1792" s="1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1" t="str">
        <f t="array" ref="J1792">IF(I1792&lt;&gt;"",INDEX(Def!$J$6:$L$10,MATCH(F1792,Def!$I$6:$I$10,0),MATCH(I1792,Def!$J$5:$L$5,0)),"")</f>
        <v/>
      </c>
      <c r="K1792" s="33"/>
      <c r="L1792" s="34" t="str">
        <f t="shared" si="1"/>
        <v/>
      </c>
      <c r="M1792" s="31"/>
    </row>
    <row r="1793" ht="13.5" customHeight="1">
      <c r="A1793" s="13"/>
      <c r="B1793" s="30"/>
      <c r="C1793" s="31"/>
      <c r="D1793" s="31"/>
      <c r="E1793" s="31"/>
      <c r="F1793" s="30"/>
      <c r="G1793" s="30"/>
      <c r="H1793" s="30"/>
      <c r="I1793" s="1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1" t="str">
        <f t="array" ref="J1793">IF(I1793&lt;&gt;"",INDEX(Def!$J$6:$L$10,MATCH(F1793,Def!$I$6:$I$10,0),MATCH(I1793,Def!$J$5:$L$5,0)),"")</f>
        <v/>
      </c>
      <c r="K1793" s="33"/>
      <c r="L1793" s="34" t="str">
        <f t="shared" si="1"/>
        <v/>
      </c>
      <c r="M1793" s="31"/>
    </row>
    <row r="1794" ht="13.5" customHeight="1">
      <c r="A1794" s="13"/>
      <c r="B1794" s="30"/>
      <c r="C1794" s="31"/>
      <c r="D1794" s="31"/>
      <c r="E1794" s="31"/>
      <c r="F1794" s="30"/>
      <c r="G1794" s="30"/>
      <c r="H1794" s="30"/>
      <c r="I1794" s="1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1" t="str">
        <f t="array" ref="J1794">IF(I1794&lt;&gt;"",INDEX(Def!$J$6:$L$10,MATCH(F1794,Def!$I$6:$I$10,0),MATCH(I1794,Def!$J$5:$L$5,0)),"")</f>
        <v/>
      </c>
      <c r="K1794" s="33"/>
      <c r="L1794" s="34" t="str">
        <f t="shared" si="1"/>
        <v/>
      </c>
      <c r="M1794" s="31"/>
    </row>
    <row r="1795" ht="13.5" customHeight="1">
      <c r="A1795" s="13"/>
      <c r="B1795" s="30"/>
      <c r="C1795" s="31"/>
      <c r="D1795" s="31"/>
      <c r="E1795" s="31"/>
      <c r="F1795" s="30"/>
      <c r="G1795" s="30"/>
      <c r="H1795" s="30"/>
      <c r="I1795" s="1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1" t="str">
        <f t="array" ref="J1795">IF(I1795&lt;&gt;"",INDEX(Def!$J$6:$L$10,MATCH(F1795,Def!$I$6:$I$10,0),MATCH(I1795,Def!$J$5:$L$5,0)),"")</f>
        <v/>
      </c>
      <c r="K1795" s="33"/>
      <c r="L1795" s="34" t="str">
        <f t="shared" si="1"/>
        <v/>
      </c>
      <c r="M1795" s="31"/>
    </row>
    <row r="1796" ht="13.5" customHeight="1">
      <c r="A1796" s="13"/>
      <c r="B1796" s="30"/>
      <c r="C1796" s="31"/>
      <c r="D1796" s="31"/>
      <c r="E1796" s="31"/>
      <c r="F1796" s="30"/>
      <c r="G1796" s="30"/>
      <c r="H1796" s="30"/>
      <c r="I1796" s="1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1" t="str">
        <f t="array" ref="J1796">IF(I1796&lt;&gt;"",INDEX(Def!$J$6:$L$10,MATCH(F1796,Def!$I$6:$I$10,0),MATCH(I1796,Def!$J$5:$L$5,0)),"")</f>
        <v/>
      </c>
      <c r="K1796" s="33"/>
      <c r="L1796" s="34" t="str">
        <f t="shared" si="1"/>
        <v/>
      </c>
      <c r="M1796" s="31"/>
    </row>
    <row r="1797" ht="13.5" customHeight="1">
      <c r="A1797" s="13"/>
      <c r="B1797" s="30"/>
      <c r="C1797" s="31"/>
      <c r="D1797" s="31"/>
      <c r="E1797" s="31"/>
      <c r="F1797" s="30"/>
      <c r="G1797" s="30"/>
      <c r="H1797" s="30"/>
      <c r="I1797" s="1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1" t="str">
        <f t="array" ref="J1797">IF(I1797&lt;&gt;"",INDEX(Def!$J$6:$L$10,MATCH(F1797,Def!$I$6:$I$10,0),MATCH(I1797,Def!$J$5:$L$5,0)),"")</f>
        <v/>
      </c>
      <c r="K1797" s="33"/>
      <c r="L1797" s="34" t="str">
        <f t="shared" si="1"/>
        <v/>
      </c>
      <c r="M1797" s="31"/>
    </row>
    <row r="1798" ht="13.5" customHeight="1">
      <c r="A1798" s="13"/>
      <c r="B1798" s="30"/>
      <c r="C1798" s="31"/>
      <c r="D1798" s="31"/>
      <c r="E1798" s="31"/>
      <c r="F1798" s="30"/>
      <c r="G1798" s="30"/>
      <c r="H1798" s="30"/>
      <c r="I1798" s="1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1" t="str">
        <f t="array" ref="J1798">IF(I1798&lt;&gt;"",INDEX(Def!$J$6:$L$10,MATCH(F1798,Def!$I$6:$I$10,0),MATCH(I1798,Def!$J$5:$L$5,0)),"")</f>
        <v/>
      </c>
      <c r="K1798" s="33"/>
      <c r="L1798" s="34" t="str">
        <f t="shared" si="1"/>
        <v/>
      </c>
      <c r="M1798" s="31"/>
    </row>
    <row r="1799" ht="13.5" customHeight="1">
      <c r="A1799" s="13"/>
      <c r="B1799" s="30"/>
      <c r="C1799" s="31"/>
      <c r="D1799" s="31"/>
      <c r="E1799" s="31"/>
      <c r="F1799" s="30"/>
      <c r="G1799" s="30"/>
      <c r="H1799" s="30"/>
      <c r="I1799" s="1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1" t="str">
        <f t="array" ref="J1799">IF(I1799&lt;&gt;"",INDEX(Def!$J$6:$L$10,MATCH(F1799,Def!$I$6:$I$10,0),MATCH(I1799,Def!$J$5:$L$5,0)),"")</f>
        <v/>
      </c>
      <c r="K1799" s="33"/>
      <c r="L1799" s="34" t="str">
        <f t="shared" si="1"/>
        <v/>
      </c>
      <c r="M1799" s="31"/>
    </row>
    <row r="1800" ht="13.5" customHeight="1">
      <c r="A1800" s="13"/>
      <c r="B1800" s="30"/>
      <c r="C1800" s="31"/>
      <c r="D1800" s="31"/>
      <c r="E1800" s="31"/>
      <c r="F1800" s="30"/>
      <c r="G1800" s="30"/>
      <c r="H1800" s="30"/>
      <c r="I1800" s="1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1" t="str">
        <f t="array" ref="J1800">IF(I1800&lt;&gt;"",INDEX(Def!$J$6:$L$10,MATCH(F1800,Def!$I$6:$I$10,0),MATCH(I1800,Def!$J$5:$L$5,0)),"")</f>
        <v/>
      </c>
      <c r="K1800" s="33"/>
      <c r="L1800" s="34" t="str">
        <f t="shared" si="1"/>
        <v/>
      </c>
      <c r="M1800" s="31"/>
    </row>
    <row r="1801" ht="13.5" customHeight="1">
      <c r="A1801" s="13"/>
      <c r="B1801" s="30"/>
      <c r="C1801" s="31"/>
      <c r="D1801" s="31"/>
      <c r="E1801" s="31"/>
      <c r="F1801" s="30"/>
      <c r="G1801" s="30"/>
      <c r="H1801" s="30"/>
      <c r="I1801" s="1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1" t="str">
        <f t="array" ref="J1801">IF(I1801&lt;&gt;"",INDEX(Def!$J$6:$L$10,MATCH(F1801,Def!$I$6:$I$10,0),MATCH(I1801,Def!$J$5:$L$5,0)),"")</f>
        <v/>
      </c>
      <c r="K1801" s="33"/>
      <c r="L1801" s="34" t="str">
        <f t="shared" si="1"/>
        <v/>
      </c>
      <c r="M1801" s="31"/>
    </row>
    <row r="1802" ht="13.5" customHeight="1">
      <c r="A1802" s="13"/>
      <c r="B1802" s="30"/>
      <c r="C1802" s="31"/>
      <c r="D1802" s="31"/>
      <c r="E1802" s="31"/>
      <c r="F1802" s="30"/>
      <c r="G1802" s="30"/>
      <c r="H1802" s="30"/>
      <c r="I1802" s="1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1" t="str">
        <f t="array" ref="J1802">IF(I1802&lt;&gt;"",INDEX(Def!$J$6:$L$10,MATCH(F1802,Def!$I$6:$I$10,0),MATCH(I1802,Def!$J$5:$L$5,0)),"")</f>
        <v/>
      </c>
      <c r="K1802" s="33"/>
      <c r="L1802" s="34" t="str">
        <f t="shared" si="1"/>
        <v/>
      </c>
      <c r="M1802" s="31"/>
    </row>
    <row r="1803" ht="13.5" customHeight="1">
      <c r="A1803" s="13"/>
      <c r="B1803" s="30"/>
      <c r="C1803" s="31"/>
      <c r="D1803" s="31"/>
      <c r="E1803" s="31"/>
      <c r="F1803" s="30"/>
      <c r="G1803" s="30"/>
      <c r="H1803" s="30"/>
      <c r="I1803" s="1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1" t="str">
        <f t="array" ref="J1803">IF(I1803&lt;&gt;"",INDEX(Def!$J$6:$L$10,MATCH(F1803,Def!$I$6:$I$10,0),MATCH(I1803,Def!$J$5:$L$5,0)),"")</f>
        <v/>
      </c>
      <c r="K1803" s="33"/>
      <c r="L1803" s="34" t="str">
        <f t="shared" si="1"/>
        <v/>
      </c>
      <c r="M1803" s="31"/>
    </row>
    <row r="1804" ht="13.5" customHeight="1">
      <c r="A1804" s="13"/>
      <c r="B1804" s="30"/>
      <c r="C1804" s="31"/>
      <c r="D1804" s="31"/>
      <c r="E1804" s="31"/>
      <c r="F1804" s="30"/>
      <c r="G1804" s="30"/>
      <c r="H1804" s="30"/>
      <c r="I1804" s="1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1" t="str">
        <f t="array" ref="J1804">IF(I1804&lt;&gt;"",INDEX(Def!$J$6:$L$10,MATCH(F1804,Def!$I$6:$I$10,0),MATCH(I1804,Def!$J$5:$L$5,0)),"")</f>
        <v/>
      </c>
      <c r="K1804" s="33"/>
      <c r="L1804" s="34" t="str">
        <f t="shared" si="1"/>
        <v/>
      </c>
      <c r="M1804" s="31"/>
    </row>
    <row r="1805" ht="13.5" customHeight="1">
      <c r="A1805" s="13"/>
      <c r="B1805" s="30"/>
      <c r="C1805" s="31"/>
      <c r="D1805" s="31"/>
      <c r="E1805" s="31"/>
      <c r="F1805" s="30"/>
      <c r="G1805" s="30"/>
      <c r="H1805" s="30"/>
      <c r="I1805" s="1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1" t="str">
        <f t="array" ref="J1805">IF(I1805&lt;&gt;"",INDEX(Def!$J$6:$L$10,MATCH(F1805,Def!$I$6:$I$10,0),MATCH(I1805,Def!$J$5:$L$5,0)),"")</f>
        <v/>
      </c>
      <c r="K1805" s="33"/>
      <c r="L1805" s="34" t="str">
        <f t="shared" si="1"/>
        <v/>
      </c>
      <c r="M1805" s="31"/>
    </row>
    <row r="1806" ht="13.5" customHeight="1">
      <c r="A1806" s="13"/>
      <c r="B1806" s="30"/>
      <c r="C1806" s="31"/>
      <c r="D1806" s="31"/>
      <c r="E1806" s="31"/>
      <c r="F1806" s="30"/>
      <c r="G1806" s="30"/>
      <c r="H1806" s="30"/>
      <c r="I1806" s="1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1" t="str">
        <f t="array" ref="J1806">IF(I1806&lt;&gt;"",INDEX(Def!$J$6:$L$10,MATCH(F1806,Def!$I$6:$I$10,0),MATCH(I1806,Def!$J$5:$L$5,0)),"")</f>
        <v/>
      </c>
      <c r="K1806" s="33"/>
      <c r="L1806" s="34" t="str">
        <f t="shared" si="1"/>
        <v/>
      </c>
      <c r="M1806" s="31"/>
    </row>
    <row r="1807" ht="13.5" customHeight="1">
      <c r="A1807" s="13"/>
      <c r="B1807" s="30"/>
      <c r="C1807" s="31"/>
      <c r="D1807" s="31"/>
      <c r="E1807" s="31"/>
      <c r="F1807" s="30"/>
      <c r="G1807" s="30"/>
      <c r="H1807" s="30"/>
      <c r="I1807" s="1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1" t="str">
        <f t="array" ref="J1807">IF(I1807&lt;&gt;"",INDEX(Def!$J$6:$L$10,MATCH(F1807,Def!$I$6:$I$10,0),MATCH(I1807,Def!$J$5:$L$5,0)),"")</f>
        <v/>
      </c>
      <c r="K1807" s="33"/>
      <c r="L1807" s="34" t="str">
        <f t="shared" si="1"/>
        <v/>
      </c>
      <c r="M1807" s="31"/>
    </row>
    <row r="1808" ht="13.5" customHeight="1">
      <c r="A1808" s="13"/>
      <c r="B1808" s="30"/>
      <c r="C1808" s="31"/>
      <c r="D1808" s="31"/>
      <c r="E1808" s="31"/>
      <c r="F1808" s="30"/>
      <c r="G1808" s="30"/>
      <c r="H1808" s="30"/>
      <c r="I1808" s="1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1" t="str">
        <f t="array" ref="J1808">IF(I1808&lt;&gt;"",INDEX(Def!$J$6:$L$10,MATCH(F1808,Def!$I$6:$I$10,0),MATCH(I1808,Def!$J$5:$L$5,0)),"")</f>
        <v/>
      </c>
      <c r="K1808" s="33"/>
      <c r="L1808" s="34" t="str">
        <f t="shared" si="1"/>
        <v/>
      </c>
      <c r="M1808" s="31"/>
    </row>
    <row r="1809" ht="13.5" customHeight="1">
      <c r="A1809" s="13"/>
      <c r="B1809" s="30"/>
      <c r="C1809" s="31"/>
      <c r="D1809" s="31"/>
      <c r="E1809" s="31"/>
      <c r="F1809" s="30"/>
      <c r="G1809" s="30"/>
      <c r="H1809" s="30"/>
      <c r="I1809" s="1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1" t="str">
        <f t="array" ref="J1809">IF(I1809&lt;&gt;"",INDEX(Def!$J$6:$L$10,MATCH(F1809,Def!$I$6:$I$10,0),MATCH(I1809,Def!$J$5:$L$5,0)),"")</f>
        <v/>
      </c>
      <c r="K1809" s="33"/>
      <c r="L1809" s="34" t="str">
        <f t="shared" si="1"/>
        <v/>
      </c>
      <c r="M1809" s="31"/>
    </row>
    <row r="1810" ht="13.5" customHeight="1">
      <c r="A1810" s="13"/>
      <c r="B1810" s="30"/>
      <c r="C1810" s="31"/>
      <c r="D1810" s="31"/>
      <c r="E1810" s="31"/>
      <c r="F1810" s="30"/>
      <c r="G1810" s="30"/>
      <c r="H1810" s="30"/>
      <c r="I1810" s="1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1" t="str">
        <f t="array" ref="J1810">IF(I1810&lt;&gt;"",INDEX(Def!$J$6:$L$10,MATCH(F1810,Def!$I$6:$I$10,0),MATCH(I1810,Def!$J$5:$L$5,0)),"")</f>
        <v/>
      </c>
      <c r="K1810" s="33"/>
      <c r="L1810" s="34" t="str">
        <f t="shared" si="1"/>
        <v/>
      </c>
      <c r="M1810" s="31"/>
    </row>
    <row r="1811" ht="13.5" customHeight="1">
      <c r="A1811" s="13"/>
      <c r="B1811" s="30"/>
      <c r="C1811" s="31"/>
      <c r="D1811" s="31"/>
      <c r="E1811" s="31"/>
      <c r="F1811" s="30"/>
      <c r="G1811" s="30"/>
      <c r="H1811" s="30"/>
      <c r="I1811" s="1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1" t="str">
        <f t="array" ref="J1811">IF(I1811&lt;&gt;"",INDEX(Def!$J$6:$L$10,MATCH(F1811,Def!$I$6:$I$10,0),MATCH(I1811,Def!$J$5:$L$5,0)),"")</f>
        <v/>
      </c>
      <c r="K1811" s="33"/>
      <c r="L1811" s="34" t="str">
        <f t="shared" si="1"/>
        <v/>
      </c>
      <c r="M1811" s="31"/>
    </row>
    <row r="1812" ht="13.5" customHeight="1">
      <c r="A1812" s="13"/>
      <c r="B1812" s="30"/>
      <c r="C1812" s="31"/>
      <c r="D1812" s="31"/>
      <c r="E1812" s="31"/>
      <c r="F1812" s="30"/>
      <c r="G1812" s="30"/>
      <c r="H1812" s="30"/>
      <c r="I1812" s="1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1" t="str">
        <f t="array" ref="J1812">IF(I1812&lt;&gt;"",INDEX(Def!$J$6:$L$10,MATCH(F1812,Def!$I$6:$I$10,0),MATCH(I1812,Def!$J$5:$L$5,0)),"")</f>
        <v/>
      </c>
      <c r="K1812" s="33"/>
      <c r="L1812" s="34" t="str">
        <f t="shared" si="1"/>
        <v/>
      </c>
      <c r="M1812" s="31"/>
    </row>
    <row r="1813" ht="13.5" customHeight="1">
      <c r="A1813" s="13"/>
      <c r="B1813" s="30"/>
      <c r="C1813" s="31"/>
      <c r="D1813" s="31"/>
      <c r="E1813" s="31"/>
      <c r="F1813" s="30"/>
      <c r="G1813" s="30"/>
      <c r="H1813" s="30"/>
      <c r="I1813" s="1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1" t="str">
        <f t="array" ref="J1813">IF(I1813&lt;&gt;"",INDEX(Def!$J$6:$L$10,MATCH(F1813,Def!$I$6:$I$10,0),MATCH(I1813,Def!$J$5:$L$5,0)),"")</f>
        <v/>
      </c>
      <c r="K1813" s="33"/>
      <c r="L1813" s="34" t="str">
        <f t="shared" si="1"/>
        <v/>
      </c>
      <c r="M1813" s="31"/>
    </row>
    <row r="1814" ht="13.5" customHeight="1">
      <c r="A1814" s="13"/>
      <c r="B1814" s="30"/>
      <c r="C1814" s="31"/>
      <c r="D1814" s="31"/>
      <c r="E1814" s="31"/>
      <c r="F1814" s="30"/>
      <c r="G1814" s="30"/>
      <c r="H1814" s="30"/>
      <c r="I1814" s="1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1" t="str">
        <f t="array" ref="J1814">IF(I1814&lt;&gt;"",INDEX(Def!$J$6:$L$10,MATCH(F1814,Def!$I$6:$I$10,0),MATCH(I1814,Def!$J$5:$L$5,0)),"")</f>
        <v/>
      </c>
      <c r="K1814" s="33"/>
      <c r="L1814" s="34" t="str">
        <f t="shared" si="1"/>
        <v/>
      </c>
      <c r="M1814" s="31"/>
    </row>
    <row r="1815" ht="13.5" customHeight="1">
      <c r="A1815" s="13"/>
      <c r="B1815" s="30"/>
      <c r="C1815" s="31"/>
      <c r="D1815" s="31"/>
      <c r="E1815" s="31"/>
      <c r="F1815" s="30"/>
      <c r="G1815" s="30"/>
      <c r="H1815" s="30"/>
      <c r="I1815" s="1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1" t="str">
        <f t="array" ref="J1815">IF(I1815&lt;&gt;"",INDEX(Def!$J$6:$L$10,MATCH(F1815,Def!$I$6:$I$10,0),MATCH(I1815,Def!$J$5:$L$5,0)),"")</f>
        <v/>
      </c>
      <c r="K1815" s="33"/>
      <c r="L1815" s="34" t="str">
        <f t="shared" si="1"/>
        <v/>
      </c>
      <c r="M1815" s="31"/>
    </row>
    <row r="1816" ht="13.5" customHeight="1">
      <c r="A1816" s="13"/>
      <c r="B1816" s="30"/>
      <c r="C1816" s="31"/>
      <c r="D1816" s="31"/>
      <c r="E1816" s="31"/>
      <c r="F1816" s="30"/>
      <c r="G1816" s="30"/>
      <c r="H1816" s="30"/>
      <c r="I1816" s="1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1" t="str">
        <f t="array" ref="J1816">IF(I1816&lt;&gt;"",INDEX(Def!$J$6:$L$10,MATCH(F1816,Def!$I$6:$I$10,0),MATCH(I1816,Def!$J$5:$L$5,0)),"")</f>
        <v/>
      </c>
      <c r="K1816" s="33"/>
      <c r="L1816" s="34" t="str">
        <f t="shared" si="1"/>
        <v/>
      </c>
      <c r="M1816" s="31"/>
    </row>
    <row r="1817" ht="13.5" customHeight="1">
      <c r="A1817" s="13"/>
      <c r="B1817" s="30"/>
      <c r="C1817" s="31"/>
      <c r="D1817" s="31"/>
      <c r="E1817" s="31"/>
      <c r="F1817" s="30"/>
      <c r="G1817" s="30"/>
      <c r="H1817" s="30"/>
      <c r="I1817" s="1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1" t="str">
        <f t="array" ref="J1817">IF(I1817&lt;&gt;"",INDEX(Def!$J$6:$L$10,MATCH(F1817,Def!$I$6:$I$10,0),MATCH(I1817,Def!$J$5:$L$5,0)),"")</f>
        <v/>
      </c>
      <c r="K1817" s="33"/>
      <c r="L1817" s="34" t="str">
        <f t="shared" si="1"/>
        <v/>
      </c>
      <c r="M1817" s="31"/>
    </row>
    <row r="1818" ht="13.5" customHeight="1">
      <c r="A1818" s="13"/>
      <c r="B1818" s="30"/>
      <c r="C1818" s="31"/>
      <c r="D1818" s="31"/>
      <c r="E1818" s="31"/>
      <c r="F1818" s="30"/>
      <c r="G1818" s="30"/>
      <c r="H1818" s="30"/>
      <c r="I1818" s="1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1" t="str">
        <f t="array" ref="J1818">IF(I1818&lt;&gt;"",INDEX(Def!$J$6:$L$10,MATCH(F1818,Def!$I$6:$I$10,0),MATCH(I1818,Def!$J$5:$L$5,0)),"")</f>
        <v/>
      </c>
      <c r="K1818" s="33"/>
      <c r="L1818" s="34" t="str">
        <f t="shared" si="1"/>
        <v/>
      </c>
      <c r="M1818" s="31"/>
    </row>
    <row r="1819" ht="13.5" customHeight="1">
      <c r="A1819" s="13"/>
      <c r="B1819" s="30"/>
      <c r="C1819" s="31"/>
      <c r="D1819" s="31"/>
      <c r="E1819" s="31"/>
      <c r="F1819" s="30"/>
      <c r="G1819" s="30"/>
      <c r="H1819" s="30"/>
      <c r="I1819" s="1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1" t="str">
        <f t="array" ref="J1819">IF(I1819&lt;&gt;"",INDEX(Def!$J$6:$L$10,MATCH(F1819,Def!$I$6:$I$10,0),MATCH(I1819,Def!$J$5:$L$5,0)),"")</f>
        <v/>
      </c>
      <c r="K1819" s="33"/>
      <c r="L1819" s="34" t="str">
        <f t="shared" si="1"/>
        <v/>
      </c>
      <c r="M1819" s="31"/>
    </row>
    <row r="1820" ht="13.5" customHeight="1">
      <c r="A1820" s="13"/>
      <c r="B1820" s="30"/>
      <c r="C1820" s="31"/>
      <c r="D1820" s="31"/>
      <c r="E1820" s="31"/>
      <c r="F1820" s="30"/>
      <c r="G1820" s="30"/>
      <c r="H1820" s="30"/>
      <c r="I1820" s="1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1" t="str">
        <f t="array" ref="J1820">IF(I1820&lt;&gt;"",INDEX(Def!$J$6:$L$10,MATCH(F1820,Def!$I$6:$I$10,0),MATCH(I1820,Def!$J$5:$L$5,0)),"")</f>
        <v/>
      </c>
      <c r="K1820" s="33"/>
      <c r="L1820" s="34" t="str">
        <f t="shared" si="1"/>
        <v/>
      </c>
      <c r="M1820" s="31"/>
    </row>
    <row r="1821" ht="13.5" customHeight="1">
      <c r="A1821" s="13"/>
      <c r="B1821" s="30"/>
      <c r="C1821" s="31"/>
      <c r="D1821" s="31"/>
      <c r="E1821" s="31"/>
      <c r="F1821" s="30"/>
      <c r="G1821" s="30"/>
      <c r="H1821" s="30"/>
      <c r="I1821" s="1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1" t="str">
        <f t="array" ref="J1821">IF(I1821&lt;&gt;"",INDEX(Def!$J$6:$L$10,MATCH(F1821,Def!$I$6:$I$10,0),MATCH(I1821,Def!$J$5:$L$5,0)),"")</f>
        <v/>
      </c>
      <c r="K1821" s="33"/>
      <c r="L1821" s="34" t="str">
        <f t="shared" si="1"/>
        <v/>
      </c>
      <c r="M1821" s="31"/>
    </row>
    <row r="1822" ht="13.5" customHeight="1">
      <c r="A1822" s="13"/>
      <c r="B1822" s="30"/>
      <c r="C1822" s="31"/>
      <c r="D1822" s="31"/>
      <c r="E1822" s="31"/>
      <c r="F1822" s="30"/>
      <c r="G1822" s="30"/>
      <c r="H1822" s="30"/>
      <c r="I1822" s="1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1" t="str">
        <f t="array" ref="J1822">IF(I1822&lt;&gt;"",INDEX(Def!$J$6:$L$10,MATCH(F1822,Def!$I$6:$I$10,0),MATCH(I1822,Def!$J$5:$L$5,0)),"")</f>
        <v/>
      </c>
      <c r="K1822" s="33"/>
      <c r="L1822" s="34" t="str">
        <f t="shared" si="1"/>
        <v/>
      </c>
      <c r="M1822" s="31"/>
    </row>
    <row r="1823" ht="13.5" customHeight="1">
      <c r="A1823" s="13"/>
      <c r="B1823" s="30"/>
      <c r="C1823" s="31"/>
      <c r="D1823" s="31"/>
      <c r="E1823" s="31"/>
      <c r="F1823" s="30"/>
      <c r="G1823" s="30"/>
      <c r="H1823" s="30"/>
      <c r="I1823" s="1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1" t="str">
        <f t="array" ref="J1823">IF(I1823&lt;&gt;"",INDEX(Def!$J$6:$L$10,MATCH(F1823,Def!$I$6:$I$10,0),MATCH(I1823,Def!$J$5:$L$5,0)),"")</f>
        <v/>
      </c>
      <c r="K1823" s="33"/>
      <c r="L1823" s="34" t="str">
        <f t="shared" si="1"/>
        <v/>
      </c>
      <c r="M1823" s="31"/>
    </row>
    <row r="1824" ht="13.5" customHeight="1">
      <c r="A1824" s="13"/>
      <c r="B1824" s="30"/>
      <c r="C1824" s="31"/>
      <c r="D1824" s="31"/>
      <c r="E1824" s="31"/>
      <c r="F1824" s="30"/>
      <c r="G1824" s="30"/>
      <c r="H1824" s="30"/>
      <c r="I1824" s="1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1" t="str">
        <f t="array" ref="J1824">IF(I1824&lt;&gt;"",INDEX(Def!$J$6:$L$10,MATCH(F1824,Def!$I$6:$I$10,0),MATCH(I1824,Def!$J$5:$L$5,0)),"")</f>
        <v/>
      </c>
      <c r="K1824" s="33"/>
      <c r="L1824" s="34" t="str">
        <f t="shared" si="1"/>
        <v/>
      </c>
      <c r="M1824" s="31"/>
    </row>
    <row r="1825" ht="13.5" customHeight="1">
      <c r="A1825" s="13"/>
      <c r="B1825" s="30"/>
      <c r="C1825" s="31"/>
      <c r="D1825" s="31"/>
      <c r="E1825" s="31"/>
      <c r="F1825" s="30"/>
      <c r="G1825" s="30"/>
      <c r="H1825" s="30"/>
      <c r="I1825" s="1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1" t="str">
        <f t="array" ref="J1825">IF(I1825&lt;&gt;"",INDEX(Def!$J$6:$L$10,MATCH(F1825,Def!$I$6:$I$10,0),MATCH(I1825,Def!$J$5:$L$5,0)),"")</f>
        <v/>
      </c>
      <c r="K1825" s="33"/>
      <c r="L1825" s="34" t="str">
        <f t="shared" si="1"/>
        <v/>
      </c>
      <c r="M1825" s="31"/>
    </row>
    <row r="1826" ht="13.5" customHeight="1">
      <c r="A1826" s="13"/>
      <c r="B1826" s="30"/>
      <c r="C1826" s="31"/>
      <c r="D1826" s="31"/>
      <c r="E1826" s="31"/>
      <c r="F1826" s="30"/>
      <c r="G1826" s="30"/>
      <c r="H1826" s="30"/>
      <c r="I1826" s="1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1" t="str">
        <f t="array" ref="J1826">IF(I1826&lt;&gt;"",INDEX(Def!$J$6:$L$10,MATCH(F1826,Def!$I$6:$I$10,0),MATCH(I1826,Def!$J$5:$L$5,0)),"")</f>
        <v/>
      </c>
      <c r="K1826" s="33"/>
      <c r="L1826" s="34" t="str">
        <f t="shared" si="1"/>
        <v/>
      </c>
      <c r="M1826" s="31"/>
    </row>
    <row r="1827" ht="13.5" customHeight="1">
      <c r="A1827" s="13"/>
      <c r="B1827" s="30"/>
      <c r="C1827" s="31"/>
      <c r="D1827" s="31"/>
      <c r="E1827" s="31"/>
      <c r="F1827" s="30"/>
      <c r="G1827" s="30"/>
      <c r="H1827" s="30"/>
      <c r="I1827" s="1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1" t="str">
        <f t="array" ref="J1827">IF(I1827&lt;&gt;"",INDEX(Def!$J$6:$L$10,MATCH(F1827,Def!$I$6:$I$10,0),MATCH(I1827,Def!$J$5:$L$5,0)),"")</f>
        <v/>
      </c>
      <c r="K1827" s="33"/>
      <c r="L1827" s="34" t="str">
        <f t="shared" si="1"/>
        <v/>
      </c>
      <c r="M1827" s="31"/>
    </row>
    <row r="1828" ht="13.5" customHeight="1">
      <c r="A1828" s="13"/>
      <c r="B1828" s="30"/>
      <c r="C1828" s="31"/>
      <c r="D1828" s="31"/>
      <c r="E1828" s="31"/>
      <c r="F1828" s="30"/>
      <c r="G1828" s="30"/>
      <c r="H1828" s="30"/>
      <c r="I1828" s="1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1" t="str">
        <f t="array" ref="J1828">IF(I1828&lt;&gt;"",INDEX(Def!$J$6:$L$10,MATCH(F1828,Def!$I$6:$I$10,0),MATCH(I1828,Def!$J$5:$L$5,0)),"")</f>
        <v/>
      </c>
      <c r="K1828" s="33"/>
      <c r="L1828" s="34" t="str">
        <f t="shared" si="1"/>
        <v/>
      </c>
      <c r="M1828" s="31"/>
    </row>
    <row r="1829" ht="13.5" customHeight="1">
      <c r="A1829" s="13"/>
      <c r="B1829" s="30"/>
      <c r="C1829" s="31"/>
      <c r="D1829" s="31"/>
      <c r="E1829" s="31"/>
      <c r="F1829" s="30"/>
      <c r="G1829" s="30"/>
      <c r="H1829" s="30"/>
      <c r="I1829" s="1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1" t="str">
        <f t="array" ref="J1829">IF(I1829&lt;&gt;"",INDEX(Def!$J$6:$L$10,MATCH(F1829,Def!$I$6:$I$10,0),MATCH(I1829,Def!$J$5:$L$5,0)),"")</f>
        <v/>
      </c>
      <c r="K1829" s="33"/>
      <c r="L1829" s="34" t="str">
        <f t="shared" si="1"/>
        <v/>
      </c>
      <c r="M1829" s="31"/>
    </row>
    <row r="1830" ht="13.5" customHeight="1">
      <c r="A1830" s="13"/>
      <c r="B1830" s="30"/>
      <c r="C1830" s="31"/>
      <c r="D1830" s="31"/>
      <c r="E1830" s="31"/>
      <c r="F1830" s="30"/>
      <c r="G1830" s="30"/>
      <c r="H1830" s="30"/>
      <c r="I1830" s="1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1" t="str">
        <f t="array" ref="J1830">IF(I1830&lt;&gt;"",INDEX(Def!$J$6:$L$10,MATCH(F1830,Def!$I$6:$I$10,0),MATCH(I1830,Def!$J$5:$L$5,0)),"")</f>
        <v/>
      </c>
      <c r="K1830" s="33"/>
      <c r="L1830" s="34" t="str">
        <f t="shared" si="1"/>
        <v/>
      </c>
      <c r="M1830" s="31"/>
    </row>
    <row r="1831" ht="13.5" customHeight="1">
      <c r="A1831" s="13"/>
      <c r="B1831" s="30"/>
      <c r="C1831" s="31"/>
      <c r="D1831" s="31"/>
      <c r="E1831" s="31"/>
      <c r="F1831" s="30"/>
      <c r="G1831" s="30"/>
      <c r="H1831" s="30"/>
      <c r="I1831" s="1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1" t="str">
        <f t="array" ref="J1831">IF(I1831&lt;&gt;"",INDEX(Def!$J$6:$L$10,MATCH(F1831,Def!$I$6:$I$10,0),MATCH(I1831,Def!$J$5:$L$5,0)),"")</f>
        <v/>
      </c>
      <c r="K1831" s="33"/>
      <c r="L1831" s="34" t="str">
        <f t="shared" si="1"/>
        <v/>
      </c>
      <c r="M1831" s="31"/>
    </row>
    <row r="1832" ht="13.5" customHeight="1">
      <c r="A1832" s="13"/>
      <c r="B1832" s="30"/>
      <c r="C1832" s="31"/>
      <c r="D1832" s="31"/>
      <c r="E1832" s="31"/>
      <c r="F1832" s="30"/>
      <c r="G1832" s="30"/>
      <c r="H1832" s="30"/>
      <c r="I1832" s="1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1" t="str">
        <f t="array" ref="J1832">IF(I1832&lt;&gt;"",INDEX(Def!$J$6:$L$10,MATCH(F1832,Def!$I$6:$I$10,0),MATCH(I1832,Def!$J$5:$L$5,0)),"")</f>
        <v/>
      </c>
      <c r="K1832" s="33"/>
      <c r="L1832" s="34" t="str">
        <f t="shared" si="1"/>
        <v/>
      </c>
      <c r="M1832" s="31"/>
    </row>
    <row r="1833" ht="13.5" customHeight="1">
      <c r="A1833" s="13"/>
      <c r="B1833" s="30"/>
      <c r="C1833" s="31"/>
      <c r="D1833" s="31"/>
      <c r="E1833" s="31"/>
      <c r="F1833" s="30"/>
      <c r="G1833" s="30"/>
      <c r="H1833" s="30"/>
      <c r="I1833" s="1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1" t="str">
        <f t="array" ref="J1833">IF(I1833&lt;&gt;"",INDEX(Def!$J$6:$L$10,MATCH(F1833,Def!$I$6:$I$10,0),MATCH(I1833,Def!$J$5:$L$5,0)),"")</f>
        <v/>
      </c>
      <c r="K1833" s="33"/>
      <c r="L1833" s="34" t="str">
        <f t="shared" si="1"/>
        <v/>
      </c>
      <c r="M1833" s="31"/>
    </row>
    <row r="1834" ht="13.5" customHeight="1">
      <c r="A1834" s="13"/>
      <c r="B1834" s="30"/>
      <c r="C1834" s="31"/>
      <c r="D1834" s="31"/>
      <c r="E1834" s="31"/>
      <c r="F1834" s="30"/>
      <c r="G1834" s="30"/>
      <c r="H1834" s="30"/>
      <c r="I1834" s="1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1" t="str">
        <f t="array" ref="J1834">IF(I1834&lt;&gt;"",INDEX(Def!$J$6:$L$10,MATCH(F1834,Def!$I$6:$I$10,0),MATCH(I1834,Def!$J$5:$L$5,0)),"")</f>
        <v/>
      </c>
      <c r="K1834" s="33"/>
      <c r="L1834" s="34" t="str">
        <f t="shared" si="1"/>
        <v/>
      </c>
      <c r="M1834" s="31"/>
    </row>
    <row r="1835" ht="13.5" customHeight="1">
      <c r="A1835" s="13"/>
      <c r="B1835" s="30"/>
      <c r="C1835" s="31"/>
      <c r="D1835" s="31"/>
      <c r="E1835" s="31"/>
      <c r="F1835" s="30"/>
      <c r="G1835" s="30"/>
      <c r="H1835" s="30"/>
      <c r="I1835" s="1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1" t="str">
        <f t="array" ref="J1835">IF(I1835&lt;&gt;"",INDEX(Def!$J$6:$L$10,MATCH(F1835,Def!$I$6:$I$10,0),MATCH(I1835,Def!$J$5:$L$5,0)),"")</f>
        <v/>
      </c>
      <c r="K1835" s="33"/>
      <c r="L1835" s="34" t="str">
        <f t="shared" si="1"/>
        <v/>
      </c>
      <c r="M1835" s="31"/>
    </row>
    <row r="1836" ht="13.5" customHeight="1">
      <c r="A1836" s="13"/>
      <c r="B1836" s="30"/>
      <c r="C1836" s="31"/>
      <c r="D1836" s="31"/>
      <c r="E1836" s="31"/>
      <c r="F1836" s="30"/>
      <c r="G1836" s="30"/>
      <c r="H1836" s="30"/>
      <c r="I1836" s="1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1" t="str">
        <f t="array" ref="J1836">IF(I1836&lt;&gt;"",INDEX(Def!$J$6:$L$10,MATCH(F1836,Def!$I$6:$I$10,0),MATCH(I1836,Def!$J$5:$L$5,0)),"")</f>
        <v/>
      </c>
      <c r="K1836" s="33"/>
      <c r="L1836" s="34" t="str">
        <f t="shared" si="1"/>
        <v/>
      </c>
      <c r="M1836" s="31"/>
    </row>
    <row r="1837" ht="13.5" customHeight="1">
      <c r="A1837" s="13"/>
      <c r="B1837" s="30"/>
      <c r="C1837" s="31"/>
      <c r="D1837" s="31"/>
      <c r="E1837" s="31"/>
      <c r="F1837" s="30"/>
      <c r="G1837" s="30"/>
      <c r="H1837" s="30"/>
      <c r="I1837" s="1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1" t="str">
        <f t="array" ref="J1837">IF(I1837&lt;&gt;"",INDEX(Def!$J$6:$L$10,MATCH(F1837,Def!$I$6:$I$10,0),MATCH(I1837,Def!$J$5:$L$5,0)),"")</f>
        <v/>
      </c>
      <c r="K1837" s="33"/>
      <c r="L1837" s="34" t="str">
        <f t="shared" si="1"/>
        <v/>
      </c>
      <c r="M1837" s="31"/>
    </row>
    <row r="1838" ht="13.5" customHeight="1">
      <c r="A1838" s="13"/>
      <c r="B1838" s="30"/>
      <c r="C1838" s="31"/>
      <c r="D1838" s="31"/>
      <c r="E1838" s="31"/>
      <c r="F1838" s="30"/>
      <c r="G1838" s="30"/>
      <c r="H1838" s="30"/>
      <c r="I1838" s="1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1" t="str">
        <f t="array" ref="J1838">IF(I1838&lt;&gt;"",INDEX(Def!$J$6:$L$10,MATCH(F1838,Def!$I$6:$I$10,0),MATCH(I1838,Def!$J$5:$L$5,0)),"")</f>
        <v/>
      </c>
      <c r="K1838" s="33"/>
      <c r="L1838" s="34" t="str">
        <f t="shared" si="1"/>
        <v/>
      </c>
      <c r="M1838" s="31"/>
    </row>
    <row r="1839" ht="13.5" customHeight="1">
      <c r="A1839" s="13"/>
      <c r="B1839" s="30"/>
      <c r="C1839" s="31"/>
      <c r="D1839" s="31"/>
      <c r="E1839" s="31"/>
      <c r="F1839" s="30"/>
      <c r="G1839" s="30"/>
      <c r="H1839" s="30"/>
      <c r="I1839" s="1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1" t="str">
        <f t="array" ref="J1839">IF(I1839&lt;&gt;"",INDEX(Def!$J$6:$L$10,MATCH(F1839,Def!$I$6:$I$10,0),MATCH(I1839,Def!$J$5:$L$5,0)),"")</f>
        <v/>
      </c>
      <c r="K1839" s="33"/>
      <c r="L1839" s="34" t="str">
        <f t="shared" si="1"/>
        <v/>
      </c>
      <c r="M1839" s="31"/>
    </row>
    <row r="1840" ht="13.5" customHeight="1">
      <c r="A1840" s="13"/>
      <c r="B1840" s="30"/>
      <c r="C1840" s="31"/>
      <c r="D1840" s="31"/>
      <c r="E1840" s="31"/>
      <c r="F1840" s="30"/>
      <c r="G1840" s="30"/>
      <c r="H1840" s="30"/>
      <c r="I1840" s="1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1" t="str">
        <f t="array" ref="J1840">IF(I1840&lt;&gt;"",INDEX(Def!$J$6:$L$10,MATCH(F1840,Def!$I$6:$I$10,0),MATCH(I1840,Def!$J$5:$L$5,0)),"")</f>
        <v/>
      </c>
      <c r="K1840" s="33"/>
      <c r="L1840" s="34" t="str">
        <f t="shared" si="1"/>
        <v/>
      </c>
      <c r="M1840" s="31"/>
    </row>
    <row r="1841" ht="13.5" customHeight="1">
      <c r="A1841" s="13"/>
      <c r="B1841" s="30"/>
      <c r="C1841" s="31"/>
      <c r="D1841" s="31"/>
      <c r="E1841" s="31"/>
      <c r="F1841" s="30"/>
      <c r="G1841" s="30"/>
      <c r="H1841" s="30"/>
      <c r="I1841" s="1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1" t="str">
        <f t="array" ref="J1841">IF(I1841&lt;&gt;"",INDEX(Def!$J$6:$L$10,MATCH(F1841,Def!$I$6:$I$10,0),MATCH(I1841,Def!$J$5:$L$5,0)),"")</f>
        <v/>
      </c>
      <c r="K1841" s="33"/>
      <c r="L1841" s="34" t="str">
        <f t="shared" si="1"/>
        <v/>
      </c>
      <c r="M1841" s="31"/>
    </row>
    <row r="1842" ht="13.5" customHeight="1">
      <c r="A1842" s="13"/>
      <c r="B1842" s="30"/>
      <c r="C1842" s="31"/>
      <c r="D1842" s="31"/>
      <c r="E1842" s="31"/>
      <c r="F1842" s="30"/>
      <c r="G1842" s="30"/>
      <c r="H1842" s="30"/>
      <c r="I1842" s="1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1" t="str">
        <f t="array" ref="J1842">IF(I1842&lt;&gt;"",INDEX(Def!$J$6:$L$10,MATCH(F1842,Def!$I$6:$I$10,0),MATCH(I1842,Def!$J$5:$L$5,0)),"")</f>
        <v/>
      </c>
      <c r="K1842" s="33"/>
      <c r="L1842" s="34" t="str">
        <f t="shared" si="1"/>
        <v/>
      </c>
      <c r="M1842" s="31"/>
    </row>
    <row r="1843" ht="13.5" customHeight="1">
      <c r="A1843" s="13"/>
      <c r="B1843" s="30"/>
      <c r="C1843" s="31"/>
      <c r="D1843" s="31"/>
      <c r="E1843" s="31"/>
      <c r="F1843" s="30"/>
      <c r="G1843" s="30"/>
      <c r="H1843" s="30"/>
      <c r="I1843" s="1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1" t="str">
        <f t="array" ref="J1843">IF(I1843&lt;&gt;"",INDEX(Def!$J$6:$L$10,MATCH(F1843,Def!$I$6:$I$10,0),MATCH(I1843,Def!$J$5:$L$5,0)),"")</f>
        <v/>
      </c>
      <c r="K1843" s="33"/>
      <c r="L1843" s="34" t="str">
        <f t="shared" si="1"/>
        <v/>
      </c>
      <c r="M1843" s="31"/>
    </row>
    <row r="1844" ht="13.5" customHeight="1">
      <c r="A1844" s="13"/>
      <c r="B1844" s="30"/>
      <c r="C1844" s="31"/>
      <c r="D1844" s="31"/>
      <c r="E1844" s="31"/>
      <c r="F1844" s="30"/>
      <c r="G1844" s="30"/>
      <c r="H1844" s="30"/>
      <c r="I1844" s="1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1" t="str">
        <f t="array" ref="J1844">IF(I1844&lt;&gt;"",INDEX(Def!$J$6:$L$10,MATCH(F1844,Def!$I$6:$I$10,0),MATCH(I1844,Def!$J$5:$L$5,0)),"")</f>
        <v/>
      </c>
      <c r="K1844" s="33"/>
      <c r="L1844" s="34" t="str">
        <f t="shared" si="1"/>
        <v/>
      </c>
      <c r="M1844" s="31"/>
    </row>
    <row r="1845" ht="13.5" customHeight="1">
      <c r="A1845" s="13"/>
      <c r="B1845" s="30"/>
      <c r="C1845" s="31"/>
      <c r="D1845" s="31"/>
      <c r="E1845" s="31"/>
      <c r="F1845" s="30"/>
      <c r="G1845" s="30"/>
      <c r="H1845" s="30"/>
      <c r="I1845" s="1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1" t="str">
        <f t="array" ref="J1845">IF(I1845&lt;&gt;"",INDEX(Def!$J$6:$L$10,MATCH(F1845,Def!$I$6:$I$10,0),MATCH(I1845,Def!$J$5:$L$5,0)),"")</f>
        <v/>
      </c>
      <c r="K1845" s="33"/>
      <c r="L1845" s="34" t="str">
        <f t="shared" si="1"/>
        <v/>
      </c>
      <c r="M1845" s="31"/>
    </row>
    <row r="1846" ht="13.5" customHeight="1">
      <c r="A1846" s="13"/>
      <c r="B1846" s="30"/>
      <c r="C1846" s="31"/>
      <c r="D1846" s="31"/>
      <c r="E1846" s="31"/>
      <c r="F1846" s="30"/>
      <c r="G1846" s="30"/>
      <c r="H1846" s="30"/>
      <c r="I1846" s="1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1" t="str">
        <f t="array" ref="J1846">IF(I1846&lt;&gt;"",INDEX(Def!$J$6:$L$10,MATCH(F1846,Def!$I$6:$I$10,0),MATCH(I1846,Def!$J$5:$L$5,0)),"")</f>
        <v/>
      </c>
      <c r="K1846" s="33"/>
      <c r="L1846" s="34" t="str">
        <f t="shared" si="1"/>
        <v/>
      </c>
      <c r="M1846" s="31"/>
    </row>
    <row r="1847" ht="13.5" customHeight="1">
      <c r="A1847" s="13"/>
      <c r="B1847" s="30"/>
      <c r="C1847" s="31"/>
      <c r="D1847" s="31"/>
      <c r="E1847" s="31"/>
      <c r="F1847" s="30"/>
      <c r="G1847" s="30"/>
      <c r="H1847" s="30"/>
      <c r="I1847" s="1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1" t="str">
        <f t="array" ref="J1847">IF(I1847&lt;&gt;"",INDEX(Def!$J$6:$L$10,MATCH(F1847,Def!$I$6:$I$10,0),MATCH(I1847,Def!$J$5:$L$5,0)),"")</f>
        <v/>
      </c>
      <c r="K1847" s="33"/>
      <c r="L1847" s="34" t="str">
        <f t="shared" si="1"/>
        <v/>
      </c>
      <c r="M1847" s="31"/>
    </row>
    <row r="1848" ht="13.5" customHeight="1">
      <c r="A1848" s="13"/>
      <c r="B1848" s="30"/>
      <c r="C1848" s="31"/>
      <c r="D1848" s="31"/>
      <c r="E1848" s="31"/>
      <c r="F1848" s="30"/>
      <c r="G1848" s="30"/>
      <c r="H1848" s="30"/>
      <c r="I1848" s="1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1" t="str">
        <f t="array" ref="J1848">IF(I1848&lt;&gt;"",INDEX(Def!$J$6:$L$10,MATCH(F1848,Def!$I$6:$I$10,0),MATCH(I1848,Def!$J$5:$L$5,0)),"")</f>
        <v/>
      </c>
      <c r="K1848" s="33"/>
      <c r="L1848" s="34" t="str">
        <f t="shared" si="1"/>
        <v/>
      </c>
      <c r="M1848" s="31"/>
    </row>
    <row r="1849" ht="13.5" customHeight="1">
      <c r="A1849" s="13"/>
      <c r="B1849" s="30"/>
      <c r="C1849" s="31"/>
      <c r="D1849" s="31"/>
      <c r="E1849" s="31"/>
      <c r="F1849" s="30"/>
      <c r="G1849" s="30"/>
      <c r="H1849" s="30"/>
      <c r="I1849" s="1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1" t="str">
        <f t="array" ref="J1849">IF(I1849&lt;&gt;"",INDEX(Def!$J$6:$L$10,MATCH(F1849,Def!$I$6:$I$10,0),MATCH(I1849,Def!$J$5:$L$5,0)),"")</f>
        <v/>
      </c>
      <c r="K1849" s="33"/>
      <c r="L1849" s="34" t="str">
        <f t="shared" si="1"/>
        <v/>
      </c>
      <c r="M1849" s="31"/>
    </row>
    <row r="1850" ht="13.5" customHeight="1">
      <c r="A1850" s="13"/>
      <c r="B1850" s="30"/>
      <c r="C1850" s="31"/>
      <c r="D1850" s="31"/>
      <c r="E1850" s="31"/>
      <c r="F1850" s="30"/>
      <c r="G1850" s="30"/>
      <c r="H1850" s="30"/>
      <c r="I1850" s="1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1" t="str">
        <f t="array" ref="J1850">IF(I1850&lt;&gt;"",INDEX(Def!$J$6:$L$10,MATCH(F1850,Def!$I$6:$I$10,0),MATCH(I1850,Def!$J$5:$L$5,0)),"")</f>
        <v/>
      </c>
      <c r="K1850" s="33"/>
      <c r="L1850" s="34" t="str">
        <f t="shared" si="1"/>
        <v/>
      </c>
      <c r="M1850" s="31"/>
    </row>
    <row r="1851" ht="13.5" customHeight="1">
      <c r="A1851" s="13"/>
      <c r="B1851" s="30"/>
      <c r="C1851" s="31"/>
      <c r="D1851" s="31"/>
      <c r="E1851" s="31"/>
      <c r="F1851" s="30"/>
      <c r="G1851" s="30"/>
      <c r="H1851" s="30"/>
      <c r="I1851" s="1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1" t="str">
        <f t="array" ref="J1851">IF(I1851&lt;&gt;"",INDEX(Def!$J$6:$L$10,MATCH(F1851,Def!$I$6:$I$10,0),MATCH(I1851,Def!$J$5:$L$5,0)),"")</f>
        <v/>
      </c>
      <c r="K1851" s="33"/>
      <c r="L1851" s="34" t="str">
        <f t="shared" si="1"/>
        <v/>
      </c>
      <c r="M1851" s="31"/>
    </row>
    <row r="1852" ht="13.5" customHeight="1">
      <c r="A1852" s="13"/>
      <c r="B1852" s="30"/>
      <c r="C1852" s="31"/>
      <c r="D1852" s="31"/>
      <c r="E1852" s="31"/>
      <c r="F1852" s="30"/>
      <c r="G1852" s="30"/>
      <c r="H1852" s="30"/>
      <c r="I1852" s="1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1" t="str">
        <f t="array" ref="J1852">IF(I1852&lt;&gt;"",INDEX(Def!$J$6:$L$10,MATCH(F1852,Def!$I$6:$I$10,0),MATCH(I1852,Def!$J$5:$L$5,0)),"")</f>
        <v/>
      </c>
      <c r="K1852" s="33"/>
      <c r="L1852" s="34" t="str">
        <f t="shared" si="1"/>
        <v/>
      </c>
      <c r="M1852" s="31"/>
    </row>
    <row r="1853" ht="13.5" customHeight="1">
      <c r="A1853" s="13"/>
      <c r="B1853" s="30"/>
      <c r="C1853" s="31"/>
      <c r="D1853" s="31"/>
      <c r="E1853" s="31"/>
      <c r="F1853" s="30"/>
      <c r="G1853" s="30"/>
      <c r="H1853" s="30"/>
      <c r="I1853" s="1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1" t="str">
        <f t="array" ref="J1853">IF(I1853&lt;&gt;"",INDEX(Def!$J$6:$L$10,MATCH(F1853,Def!$I$6:$I$10,0),MATCH(I1853,Def!$J$5:$L$5,0)),"")</f>
        <v/>
      </c>
      <c r="K1853" s="33"/>
      <c r="L1853" s="34" t="str">
        <f t="shared" si="1"/>
        <v/>
      </c>
      <c r="M1853" s="31"/>
    </row>
    <row r="1854" ht="13.5" customHeight="1">
      <c r="A1854" s="13"/>
      <c r="B1854" s="30"/>
      <c r="C1854" s="31"/>
      <c r="D1854" s="31"/>
      <c r="E1854" s="31"/>
      <c r="F1854" s="30"/>
      <c r="G1854" s="30"/>
      <c r="H1854" s="30"/>
      <c r="I1854" s="1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1" t="str">
        <f t="array" ref="J1854">IF(I1854&lt;&gt;"",INDEX(Def!$J$6:$L$10,MATCH(F1854,Def!$I$6:$I$10,0),MATCH(I1854,Def!$J$5:$L$5,0)),"")</f>
        <v/>
      </c>
      <c r="K1854" s="33"/>
      <c r="L1854" s="34" t="str">
        <f t="shared" si="1"/>
        <v/>
      </c>
      <c r="M1854" s="31"/>
    </row>
    <row r="1855" ht="13.5" customHeight="1">
      <c r="A1855" s="13"/>
      <c r="B1855" s="30"/>
      <c r="C1855" s="31"/>
      <c r="D1855" s="31"/>
      <c r="E1855" s="31"/>
      <c r="F1855" s="30"/>
      <c r="G1855" s="30"/>
      <c r="H1855" s="30"/>
      <c r="I1855" s="1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1" t="str">
        <f t="array" ref="J1855">IF(I1855&lt;&gt;"",INDEX(Def!$J$6:$L$10,MATCH(F1855,Def!$I$6:$I$10,0),MATCH(I1855,Def!$J$5:$L$5,0)),"")</f>
        <v/>
      </c>
      <c r="K1855" s="33"/>
      <c r="L1855" s="34" t="str">
        <f t="shared" si="1"/>
        <v/>
      </c>
      <c r="M1855" s="31"/>
    </row>
    <row r="1856" ht="13.5" customHeight="1">
      <c r="A1856" s="13"/>
      <c r="B1856" s="30"/>
      <c r="C1856" s="31"/>
      <c r="D1856" s="31"/>
      <c r="E1856" s="31"/>
      <c r="F1856" s="30"/>
      <c r="G1856" s="30"/>
      <c r="H1856" s="30"/>
      <c r="I1856" s="1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1" t="str">
        <f t="array" ref="J1856">IF(I1856&lt;&gt;"",INDEX(Def!$J$6:$L$10,MATCH(F1856,Def!$I$6:$I$10,0),MATCH(I1856,Def!$J$5:$L$5,0)),"")</f>
        <v/>
      </c>
      <c r="K1856" s="33"/>
      <c r="L1856" s="34" t="str">
        <f t="shared" si="1"/>
        <v/>
      </c>
      <c r="M1856" s="31"/>
    </row>
    <row r="1857" ht="13.5" customHeight="1">
      <c r="A1857" s="13"/>
      <c r="B1857" s="30"/>
      <c r="C1857" s="31"/>
      <c r="D1857" s="31"/>
      <c r="E1857" s="31"/>
      <c r="F1857" s="30"/>
      <c r="G1857" s="30"/>
      <c r="H1857" s="30"/>
      <c r="I1857" s="1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1" t="str">
        <f t="array" ref="J1857">IF(I1857&lt;&gt;"",INDEX(Def!$J$6:$L$10,MATCH(F1857,Def!$I$6:$I$10,0),MATCH(I1857,Def!$J$5:$L$5,0)),"")</f>
        <v/>
      </c>
      <c r="K1857" s="33"/>
      <c r="L1857" s="34" t="str">
        <f t="shared" si="1"/>
        <v/>
      </c>
      <c r="M1857" s="31"/>
    </row>
    <row r="1858" ht="13.5" customHeight="1">
      <c r="A1858" s="13"/>
      <c r="B1858" s="30"/>
      <c r="C1858" s="31"/>
      <c r="D1858" s="31"/>
      <c r="E1858" s="31"/>
      <c r="F1858" s="30"/>
      <c r="G1858" s="30"/>
      <c r="H1858" s="30"/>
      <c r="I1858" s="1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1" t="str">
        <f t="array" ref="J1858">IF(I1858&lt;&gt;"",INDEX(Def!$J$6:$L$10,MATCH(F1858,Def!$I$6:$I$10,0),MATCH(I1858,Def!$J$5:$L$5,0)),"")</f>
        <v/>
      </c>
      <c r="K1858" s="33"/>
      <c r="L1858" s="34" t="str">
        <f t="shared" si="1"/>
        <v/>
      </c>
      <c r="M1858" s="31"/>
    </row>
    <row r="1859" ht="13.5" customHeight="1">
      <c r="A1859" s="13"/>
      <c r="B1859" s="30"/>
      <c r="C1859" s="31"/>
      <c r="D1859" s="31"/>
      <c r="E1859" s="31"/>
      <c r="F1859" s="30"/>
      <c r="G1859" s="30"/>
      <c r="H1859" s="30"/>
      <c r="I1859" s="1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1" t="str">
        <f t="array" ref="J1859">IF(I1859&lt;&gt;"",INDEX(Def!$J$6:$L$10,MATCH(F1859,Def!$I$6:$I$10,0),MATCH(I1859,Def!$J$5:$L$5,0)),"")</f>
        <v/>
      </c>
      <c r="K1859" s="33"/>
      <c r="L1859" s="34" t="str">
        <f t="shared" si="1"/>
        <v/>
      </c>
      <c r="M1859" s="31"/>
    </row>
    <row r="1860" ht="13.5" customHeight="1">
      <c r="A1860" s="13"/>
      <c r="B1860" s="30"/>
      <c r="C1860" s="31"/>
      <c r="D1860" s="31"/>
      <c r="E1860" s="31"/>
      <c r="F1860" s="30"/>
      <c r="G1860" s="30"/>
      <c r="H1860" s="30"/>
      <c r="I1860" s="1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1" t="str">
        <f t="array" ref="J1860">IF(I1860&lt;&gt;"",INDEX(Def!$J$6:$L$10,MATCH(F1860,Def!$I$6:$I$10,0),MATCH(I1860,Def!$J$5:$L$5,0)),"")</f>
        <v/>
      </c>
      <c r="K1860" s="33"/>
      <c r="L1860" s="34" t="str">
        <f t="shared" si="1"/>
        <v/>
      </c>
      <c r="M1860" s="31"/>
    </row>
    <row r="1861" ht="13.5" customHeight="1">
      <c r="A1861" s="13"/>
      <c r="B1861" s="30"/>
      <c r="C1861" s="31"/>
      <c r="D1861" s="31"/>
      <c r="E1861" s="31"/>
      <c r="F1861" s="30"/>
      <c r="G1861" s="30"/>
      <c r="H1861" s="30"/>
      <c r="I1861" s="1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1" t="str">
        <f t="array" ref="J1861">IF(I1861&lt;&gt;"",INDEX(Def!$J$6:$L$10,MATCH(F1861,Def!$I$6:$I$10,0),MATCH(I1861,Def!$J$5:$L$5,0)),"")</f>
        <v/>
      </c>
      <c r="K1861" s="33"/>
      <c r="L1861" s="34" t="str">
        <f t="shared" si="1"/>
        <v/>
      </c>
      <c r="M1861" s="31"/>
    </row>
    <row r="1862" ht="13.5" customHeight="1">
      <c r="A1862" s="13"/>
      <c r="B1862" s="30"/>
      <c r="C1862" s="31"/>
      <c r="D1862" s="31"/>
      <c r="E1862" s="31"/>
      <c r="F1862" s="30"/>
      <c r="G1862" s="30"/>
      <c r="H1862" s="30"/>
      <c r="I1862" s="1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1" t="str">
        <f t="array" ref="J1862">IF(I1862&lt;&gt;"",INDEX(Def!$J$6:$L$10,MATCH(F1862,Def!$I$6:$I$10,0),MATCH(I1862,Def!$J$5:$L$5,0)),"")</f>
        <v/>
      </c>
      <c r="K1862" s="33"/>
      <c r="L1862" s="34" t="str">
        <f t="shared" si="1"/>
        <v/>
      </c>
      <c r="M1862" s="31"/>
    </row>
    <row r="1863" ht="13.5" customHeight="1">
      <c r="A1863" s="13"/>
      <c r="B1863" s="30"/>
      <c r="C1863" s="31"/>
      <c r="D1863" s="31"/>
      <c r="E1863" s="31"/>
      <c r="F1863" s="30"/>
      <c r="G1863" s="30"/>
      <c r="H1863" s="30"/>
      <c r="I1863" s="1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1" t="str">
        <f t="array" ref="J1863">IF(I1863&lt;&gt;"",INDEX(Def!$J$6:$L$10,MATCH(F1863,Def!$I$6:$I$10,0),MATCH(I1863,Def!$J$5:$L$5,0)),"")</f>
        <v/>
      </c>
      <c r="K1863" s="33"/>
      <c r="L1863" s="34" t="str">
        <f t="shared" si="1"/>
        <v/>
      </c>
      <c r="M1863" s="31"/>
    </row>
    <row r="1864" ht="13.5" customHeight="1">
      <c r="A1864" s="13"/>
      <c r="B1864" s="30"/>
      <c r="C1864" s="31"/>
      <c r="D1864" s="31"/>
      <c r="E1864" s="31"/>
      <c r="F1864" s="30"/>
      <c r="G1864" s="30"/>
      <c r="H1864" s="30"/>
      <c r="I1864" s="1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1" t="str">
        <f t="array" ref="J1864">IF(I1864&lt;&gt;"",INDEX(Def!$J$6:$L$10,MATCH(F1864,Def!$I$6:$I$10,0),MATCH(I1864,Def!$J$5:$L$5,0)),"")</f>
        <v/>
      </c>
      <c r="K1864" s="33"/>
      <c r="L1864" s="34" t="str">
        <f t="shared" si="1"/>
        <v/>
      </c>
      <c r="M1864" s="31"/>
    </row>
    <row r="1865" ht="13.5" customHeight="1">
      <c r="A1865" s="13"/>
      <c r="B1865" s="30"/>
      <c r="C1865" s="31"/>
      <c r="D1865" s="31"/>
      <c r="E1865" s="31"/>
      <c r="F1865" s="30"/>
      <c r="G1865" s="30"/>
      <c r="H1865" s="30"/>
      <c r="I1865" s="1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1" t="str">
        <f t="array" ref="J1865">IF(I1865&lt;&gt;"",INDEX(Def!$J$6:$L$10,MATCH(F1865,Def!$I$6:$I$10,0),MATCH(I1865,Def!$J$5:$L$5,0)),"")</f>
        <v/>
      </c>
      <c r="K1865" s="33"/>
      <c r="L1865" s="34" t="str">
        <f t="shared" si="1"/>
        <v/>
      </c>
      <c r="M1865" s="31"/>
    </row>
    <row r="1866" ht="13.5" customHeight="1">
      <c r="A1866" s="13"/>
      <c r="B1866" s="30"/>
      <c r="C1866" s="31"/>
      <c r="D1866" s="31"/>
      <c r="E1866" s="31"/>
      <c r="F1866" s="30"/>
      <c r="G1866" s="30"/>
      <c r="H1866" s="30"/>
      <c r="I1866" s="1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1" t="str">
        <f t="array" ref="J1866">IF(I1866&lt;&gt;"",INDEX(Def!$J$6:$L$10,MATCH(F1866,Def!$I$6:$I$10,0),MATCH(I1866,Def!$J$5:$L$5,0)),"")</f>
        <v/>
      </c>
      <c r="K1866" s="33"/>
      <c r="L1866" s="34" t="str">
        <f t="shared" si="1"/>
        <v/>
      </c>
      <c r="M1866" s="31"/>
    </row>
    <row r="1867" ht="13.5" customHeight="1">
      <c r="A1867" s="13"/>
      <c r="B1867" s="30"/>
      <c r="C1867" s="31"/>
      <c r="D1867" s="31"/>
      <c r="E1867" s="31"/>
      <c r="F1867" s="30"/>
      <c r="G1867" s="30"/>
      <c r="H1867" s="30"/>
      <c r="I1867" s="1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1" t="str">
        <f t="array" ref="J1867">IF(I1867&lt;&gt;"",INDEX(Def!$J$6:$L$10,MATCH(F1867,Def!$I$6:$I$10,0),MATCH(I1867,Def!$J$5:$L$5,0)),"")</f>
        <v/>
      </c>
      <c r="K1867" s="33"/>
      <c r="L1867" s="34" t="str">
        <f t="shared" si="1"/>
        <v/>
      </c>
      <c r="M1867" s="31"/>
    </row>
    <row r="1868" ht="13.5" customHeight="1">
      <c r="A1868" s="13"/>
      <c r="B1868" s="30"/>
      <c r="C1868" s="31"/>
      <c r="D1868" s="31"/>
      <c r="E1868" s="31"/>
      <c r="F1868" s="30"/>
      <c r="G1868" s="30"/>
      <c r="H1868" s="30"/>
      <c r="I1868" s="1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1" t="str">
        <f t="array" ref="J1868">IF(I1868&lt;&gt;"",INDEX(Def!$J$6:$L$10,MATCH(F1868,Def!$I$6:$I$10,0),MATCH(I1868,Def!$J$5:$L$5,0)),"")</f>
        <v/>
      </c>
      <c r="K1868" s="33"/>
      <c r="L1868" s="34" t="str">
        <f t="shared" si="1"/>
        <v/>
      </c>
      <c r="M1868" s="31"/>
    </row>
    <row r="1869" ht="13.5" customHeight="1">
      <c r="A1869" s="13"/>
      <c r="B1869" s="30"/>
      <c r="C1869" s="31"/>
      <c r="D1869" s="31"/>
      <c r="E1869" s="31"/>
      <c r="F1869" s="30"/>
      <c r="G1869" s="30"/>
      <c r="H1869" s="30"/>
      <c r="I1869" s="1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1" t="str">
        <f t="array" ref="J1869">IF(I1869&lt;&gt;"",INDEX(Def!$J$6:$L$10,MATCH(F1869,Def!$I$6:$I$10,0),MATCH(I1869,Def!$J$5:$L$5,0)),"")</f>
        <v/>
      </c>
      <c r="K1869" s="33"/>
      <c r="L1869" s="34" t="str">
        <f t="shared" si="1"/>
        <v/>
      </c>
      <c r="M1869" s="31"/>
    </row>
    <row r="1870" ht="13.5" customHeight="1">
      <c r="A1870" s="13"/>
      <c r="B1870" s="30"/>
      <c r="C1870" s="31"/>
      <c r="D1870" s="31"/>
      <c r="E1870" s="31"/>
      <c r="F1870" s="30"/>
      <c r="G1870" s="30"/>
      <c r="H1870" s="30"/>
      <c r="I1870" s="1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1" t="str">
        <f t="array" ref="J1870">IF(I1870&lt;&gt;"",INDEX(Def!$J$6:$L$10,MATCH(F1870,Def!$I$6:$I$10,0),MATCH(I1870,Def!$J$5:$L$5,0)),"")</f>
        <v/>
      </c>
      <c r="K1870" s="33"/>
      <c r="L1870" s="34" t="str">
        <f t="shared" si="1"/>
        <v/>
      </c>
      <c r="M1870" s="31"/>
    </row>
    <row r="1871" ht="13.5" customHeight="1">
      <c r="A1871" s="13"/>
      <c r="B1871" s="30"/>
      <c r="C1871" s="31"/>
      <c r="D1871" s="31"/>
      <c r="E1871" s="31"/>
      <c r="F1871" s="30"/>
      <c r="G1871" s="30"/>
      <c r="H1871" s="30"/>
      <c r="I1871" s="1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1" t="str">
        <f t="array" ref="J1871">IF(I1871&lt;&gt;"",INDEX(Def!$J$6:$L$10,MATCH(F1871,Def!$I$6:$I$10,0),MATCH(I1871,Def!$J$5:$L$5,0)),"")</f>
        <v/>
      </c>
      <c r="K1871" s="33"/>
      <c r="L1871" s="34" t="str">
        <f t="shared" si="1"/>
        <v/>
      </c>
      <c r="M1871" s="31"/>
    </row>
    <row r="1872" ht="13.5" customHeight="1">
      <c r="A1872" s="13"/>
      <c r="B1872" s="30"/>
      <c r="C1872" s="31"/>
      <c r="D1872" s="31"/>
      <c r="E1872" s="31"/>
      <c r="F1872" s="30"/>
      <c r="G1872" s="30"/>
      <c r="H1872" s="30"/>
      <c r="I1872" s="1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1" t="str">
        <f t="array" ref="J1872">IF(I1872&lt;&gt;"",INDEX(Def!$J$6:$L$10,MATCH(F1872,Def!$I$6:$I$10,0),MATCH(I1872,Def!$J$5:$L$5,0)),"")</f>
        <v/>
      </c>
      <c r="K1872" s="33"/>
      <c r="L1872" s="34" t="str">
        <f t="shared" si="1"/>
        <v/>
      </c>
      <c r="M1872" s="31"/>
    </row>
    <row r="1873" ht="13.5" customHeight="1">
      <c r="A1873" s="13"/>
      <c r="B1873" s="30"/>
      <c r="C1873" s="31"/>
      <c r="D1873" s="31"/>
      <c r="E1873" s="31"/>
      <c r="F1873" s="30"/>
      <c r="G1873" s="30"/>
      <c r="H1873" s="30"/>
      <c r="I1873" s="1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1" t="str">
        <f t="array" ref="J1873">IF(I1873&lt;&gt;"",INDEX(Def!$J$6:$L$10,MATCH(F1873,Def!$I$6:$I$10,0),MATCH(I1873,Def!$J$5:$L$5,0)),"")</f>
        <v/>
      </c>
      <c r="K1873" s="33"/>
      <c r="L1873" s="34" t="str">
        <f t="shared" si="1"/>
        <v/>
      </c>
      <c r="M1873" s="31"/>
    </row>
    <row r="1874" ht="13.5" customHeight="1">
      <c r="A1874" s="13"/>
      <c r="B1874" s="30"/>
      <c r="C1874" s="31"/>
      <c r="D1874" s="31"/>
      <c r="E1874" s="31"/>
      <c r="F1874" s="30"/>
      <c r="G1874" s="30"/>
      <c r="H1874" s="30"/>
      <c r="I1874" s="1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1" t="str">
        <f t="array" ref="J1874">IF(I1874&lt;&gt;"",INDEX(Def!$J$6:$L$10,MATCH(F1874,Def!$I$6:$I$10,0),MATCH(I1874,Def!$J$5:$L$5,0)),"")</f>
        <v/>
      </c>
      <c r="K1874" s="33"/>
      <c r="L1874" s="34" t="str">
        <f t="shared" si="1"/>
        <v/>
      </c>
      <c r="M1874" s="31"/>
    </row>
    <row r="1875" ht="13.5" customHeight="1">
      <c r="A1875" s="13"/>
      <c r="B1875" s="30"/>
      <c r="C1875" s="31"/>
      <c r="D1875" s="31"/>
      <c r="E1875" s="31"/>
      <c r="F1875" s="30"/>
      <c r="G1875" s="30"/>
      <c r="H1875" s="30"/>
      <c r="I1875" s="1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1" t="str">
        <f t="array" ref="J1875">IF(I1875&lt;&gt;"",INDEX(Def!$J$6:$L$10,MATCH(F1875,Def!$I$6:$I$10,0),MATCH(I1875,Def!$J$5:$L$5,0)),"")</f>
        <v/>
      </c>
      <c r="K1875" s="33"/>
      <c r="L1875" s="34" t="str">
        <f t="shared" si="1"/>
        <v/>
      </c>
      <c r="M1875" s="31"/>
    </row>
    <row r="1876" ht="13.5" customHeight="1">
      <c r="A1876" s="13"/>
      <c r="B1876" s="30"/>
      <c r="C1876" s="31"/>
      <c r="D1876" s="31"/>
      <c r="E1876" s="31"/>
      <c r="F1876" s="30"/>
      <c r="G1876" s="30"/>
      <c r="H1876" s="30"/>
      <c r="I1876" s="1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1" t="str">
        <f t="array" ref="J1876">IF(I1876&lt;&gt;"",INDEX(Def!$J$6:$L$10,MATCH(F1876,Def!$I$6:$I$10,0),MATCH(I1876,Def!$J$5:$L$5,0)),"")</f>
        <v/>
      </c>
      <c r="K1876" s="33"/>
      <c r="L1876" s="34" t="str">
        <f t="shared" si="1"/>
        <v/>
      </c>
      <c r="M1876" s="31"/>
    </row>
    <row r="1877" ht="13.5" customHeight="1">
      <c r="A1877" s="13"/>
      <c r="B1877" s="30"/>
      <c r="C1877" s="31"/>
      <c r="D1877" s="31"/>
      <c r="E1877" s="31"/>
      <c r="F1877" s="30"/>
      <c r="G1877" s="30"/>
      <c r="H1877" s="30"/>
      <c r="I1877" s="1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1" t="str">
        <f t="array" ref="J1877">IF(I1877&lt;&gt;"",INDEX(Def!$J$6:$L$10,MATCH(F1877,Def!$I$6:$I$10,0),MATCH(I1877,Def!$J$5:$L$5,0)),"")</f>
        <v/>
      </c>
      <c r="K1877" s="33"/>
      <c r="L1877" s="34" t="str">
        <f t="shared" si="1"/>
        <v/>
      </c>
      <c r="M1877" s="31"/>
    </row>
    <row r="1878" ht="13.5" customHeight="1">
      <c r="A1878" s="13"/>
      <c r="B1878" s="30"/>
      <c r="C1878" s="31"/>
      <c r="D1878" s="31"/>
      <c r="E1878" s="31"/>
      <c r="F1878" s="30"/>
      <c r="G1878" s="30"/>
      <c r="H1878" s="30"/>
      <c r="I1878" s="1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1" t="str">
        <f t="array" ref="J1878">IF(I1878&lt;&gt;"",INDEX(Def!$J$6:$L$10,MATCH(F1878,Def!$I$6:$I$10,0),MATCH(I1878,Def!$J$5:$L$5,0)),"")</f>
        <v/>
      </c>
      <c r="K1878" s="33"/>
      <c r="L1878" s="34" t="str">
        <f t="shared" si="1"/>
        <v/>
      </c>
      <c r="M1878" s="31"/>
    </row>
    <row r="1879" ht="13.5" customHeight="1">
      <c r="A1879" s="13"/>
      <c r="B1879" s="30"/>
      <c r="C1879" s="31"/>
      <c r="D1879" s="31"/>
      <c r="E1879" s="31"/>
      <c r="F1879" s="30"/>
      <c r="G1879" s="30"/>
      <c r="H1879" s="30"/>
      <c r="I1879" s="1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1" t="str">
        <f t="array" ref="J1879">IF(I1879&lt;&gt;"",INDEX(Def!$J$6:$L$10,MATCH(F1879,Def!$I$6:$I$10,0),MATCH(I1879,Def!$J$5:$L$5,0)),"")</f>
        <v/>
      </c>
      <c r="K1879" s="33"/>
      <c r="L1879" s="34" t="str">
        <f t="shared" si="1"/>
        <v/>
      </c>
      <c r="M1879" s="31"/>
    </row>
    <row r="1880" ht="13.5" customHeight="1">
      <c r="A1880" s="13"/>
      <c r="B1880" s="30"/>
      <c r="C1880" s="31"/>
      <c r="D1880" s="31"/>
      <c r="E1880" s="31"/>
      <c r="F1880" s="30"/>
      <c r="G1880" s="30"/>
      <c r="H1880" s="30"/>
      <c r="I1880" s="1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1" t="str">
        <f t="array" ref="J1880">IF(I1880&lt;&gt;"",INDEX(Def!$J$6:$L$10,MATCH(F1880,Def!$I$6:$I$10,0),MATCH(I1880,Def!$J$5:$L$5,0)),"")</f>
        <v/>
      </c>
      <c r="K1880" s="33"/>
      <c r="L1880" s="34" t="str">
        <f t="shared" si="1"/>
        <v/>
      </c>
      <c r="M1880" s="31"/>
    </row>
    <row r="1881" ht="13.5" customHeight="1">
      <c r="A1881" s="13"/>
      <c r="B1881" s="30"/>
      <c r="C1881" s="31"/>
      <c r="D1881" s="31"/>
      <c r="E1881" s="31"/>
      <c r="F1881" s="30"/>
      <c r="G1881" s="30"/>
      <c r="H1881" s="30"/>
      <c r="I1881" s="1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1" t="str">
        <f t="array" ref="J1881">IF(I1881&lt;&gt;"",INDEX(Def!$J$6:$L$10,MATCH(F1881,Def!$I$6:$I$10,0),MATCH(I1881,Def!$J$5:$L$5,0)),"")</f>
        <v/>
      </c>
      <c r="K1881" s="33"/>
      <c r="L1881" s="34" t="str">
        <f t="shared" si="1"/>
        <v/>
      </c>
      <c r="M1881" s="31"/>
    </row>
    <row r="1882" ht="13.5" customHeight="1">
      <c r="A1882" s="13"/>
      <c r="B1882" s="30"/>
      <c r="C1882" s="31"/>
      <c r="D1882" s="31"/>
      <c r="E1882" s="31"/>
      <c r="F1882" s="30"/>
      <c r="G1882" s="30"/>
      <c r="H1882" s="30"/>
      <c r="I1882" s="1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1" t="str">
        <f t="array" ref="J1882">IF(I1882&lt;&gt;"",INDEX(Def!$J$6:$L$10,MATCH(F1882,Def!$I$6:$I$10,0),MATCH(I1882,Def!$J$5:$L$5,0)),"")</f>
        <v/>
      </c>
      <c r="K1882" s="33"/>
      <c r="L1882" s="34" t="str">
        <f t="shared" si="1"/>
        <v/>
      </c>
      <c r="M1882" s="31"/>
    </row>
    <row r="1883" ht="13.5" customHeight="1">
      <c r="A1883" s="13"/>
      <c r="B1883" s="30"/>
      <c r="C1883" s="31"/>
      <c r="D1883" s="31"/>
      <c r="E1883" s="31"/>
      <c r="F1883" s="30"/>
      <c r="G1883" s="30"/>
      <c r="H1883" s="30"/>
      <c r="I1883" s="1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1" t="str">
        <f t="array" ref="J1883">IF(I1883&lt;&gt;"",INDEX(Def!$J$6:$L$10,MATCH(F1883,Def!$I$6:$I$10,0),MATCH(I1883,Def!$J$5:$L$5,0)),"")</f>
        <v/>
      </c>
      <c r="K1883" s="33"/>
      <c r="L1883" s="34" t="str">
        <f t="shared" si="1"/>
        <v/>
      </c>
      <c r="M1883" s="31"/>
    </row>
    <row r="1884" ht="13.5" customHeight="1">
      <c r="A1884" s="13"/>
      <c r="B1884" s="30"/>
      <c r="C1884" s="31"/>
      <c r="D1884" s="31"/>
      <c r="E1884" s="31"/>
      <c r="F1884" s="30"/>
      <c r="G1884" s="30"/>
      <c r="H1884" s="30"/>
      <c r="I1884" s="1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1" t="str">
        <f t="array" ref="J1884">IF(I1884&lt;&gt;"",INDEX(Def!$J$6:$L$10,MATCH(F1884,Def!$I$6:$I$10,0),MATCH(I1884,Def!$J$5:$L$5,0)),"")</f>
        <v/>
      </c>
      <c r="K1884" s="33"/>
      <c r="L1884" s="34" t="str">
        <f t="shared" si="1"/>
        <v/>
      </c>
      <c r="M1884" s="31"/>
    </row>
    <row r="1885" ht="13.5" customHeight="1">
      <c r="A1885" s="13"/>
      <c r="B1885" s="30"/>
      <c r="C1885" s="31"/>
      <c r="D1885" s="31"/>
      <c r="E1885" s="31"/>
      <c r="F1885" s="30"/>
      <c r="G1885" s="30"/>
      <c r="H1885" s="30"/>
      <c r="I1885" s="1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1" t="str">
        <f t="array" ref="J1885">IF(I1885&lt;&gt;"",INDEX(Def!$J$6:$L$10,MATCH(F1885,Def!$I$6:$I$10,0),MATCH(I1885,Def!$J$5:$L$5,0)),"")</f>
        <v/>
      </c>
      <c r="K1885" s="33"/>
      <c r="L1885" s="34" t="str">
        <f t="shared" si="1"/>
        <v/>
      </c>
      <c r="M1885" s="31"/>
    </row>
    <row r="1886" ht="13.5" customHeight="1">
      <c r="A1886" s="13"/>
      <c r="B1886" s="30"/>
      <c r="C1886" s="31"/>
      <c r="D1886" s="31"/>
      <c r="E1886" s="31"/>
      <c r="F1886" s="30"/>
      <c r="G1886" s="30"/>
      <c r="H1886" s="30"/>
      <c r="I1886" s="1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1" t="str">
        <f t="array" ref="J1886">IF(I1886&lt;&gt;"",INDEX(Def!$J$6:$L$10,MATCH(F1886,Def!$I$6:$I$10,0),MATCH(I1886,Def!$J$5:$L$5,0)),"")</f>
        <v/>
      </c>
      <c r="K1886" s="33"/>
      <c r="L1886" s="34" t="str">
        <f t="shared" si="1"/>
        <v/>
      </c>
      <c r="M1886" s="31"/>
    </row>
    <row r="1887" ht="13.5" customHeight="1">
      <c r="A1887" s="13"/>
      <c r="B1887" s="30"/>
      <c r="C1887" s="31"/>
      <c r="D1887" s="31"/>
      <c r="E1887" s="31"/>
      <c r="F1887" s="30"/>
      <c r="G1887" s="30"/>
      <c r="H1887" s="30"/>
      <c r="I1887" s="1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1" t="str">
        <f t="array" ref="J1887">IF(I1887&lt;&gt;"",INDEX(Def!$J$6:$L$10,MATCH(F1887,Def!$I$6:$I$10,0),MATCH(I1887,Def!$J$5:$L$5,0)),"")</f>
        <v/>
      </c>
      <c r="K1887" s="33"/>
      <c r="L1887" s="34" t="str">
        <f t="shared" si="1"/>
        <v/>
      </c>
      <c r="M1887" s="31"/>
    </row>
    <row r="1888" ht="13.5" customHeight="1">
      <c r="A1888" s="13"/>
      <c r="B1888" s="30"/>
      <c r="C1888" s="31"/>
      <c r="D1888" s="31"/>
      <c r="E1888" s="31"/>
      <c r="F1888" s="30"/>
      <c r="G1888" s="30"/>
      <c r="H1888" s="30"/>
      <c r="I1888" s="1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1" t="str">
        <f t="array" ref="J1888">IF(I1888&lt;&gt;"",INDEX(Def!$J$6:$L$10,MATCH(F1888,Def!$I$6:$I$10,0),MATCH(I1888,Def!$J$5:$L$5,0)),"")</f>
        <v/>
      </c>
      <c r="K1888" s="33"/>
      <c r="L1888" s="34" t="str">
        <f t="shared" si="1"/>
        <v/>
      </c>
      <c r="M1888" s="31"/>
    </row>
    <row r="1889" ht="13.5" customHeight="1">
      <c r="A1889" s="13"/>
      <c r="B1889" s="30"/>
      <c r="C1889" s="31"/>
      <c r="D1889" s="31"/>
      <c r="E1889" s="31"/>
      <c r="F1889" s="30"/>
      <c r="G1889" s="30"/>
      <c r="H1889" s="30"/>
      <c r="I1889" s="1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1" t="str">
        <f t="array" ref="J1889">IF(I1889&lt;&gt;"",INDEX(Def!$J$6:$L$10,MATCH(F1889,Def!$I$6:$I$10,0),MATCH(I1889,Def!$J$5:$L$5,0)),"")</f>
        <v/>
      </c>
      <c r="K1889" s="33"/>
      <c r="L1889" s="34" t="str">
        <f t="shared" si="1"/>
        <v/>
      </c>
      <c r="M1889" s="31"/>
    </row>
    <row r="1890" ht="13.5" customHeight="1">
      <c r="A1890" s="13"/>
      <c r="B1890" s="30"/>
      <c r="C1890" s="31"/>
      <c r="D1890" s="31"/>
      <c r="E1890" s="31"/>
      <c r="F1890" s="30"/>
      <c r="G1890" s="30"/>
      <c r="H1890" s="30"/>
      <c r="I1890" s="1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1" t="str">
        <f t="array" ref="J1890">IF(I1890&lt;&gt;"",INDEX(Def!$J$6:$L$10,MATCH(F1890,Def!$I$6:$I$10,0),MATCH(I1890,Def!$J$5:$L$5,0)),"")</f>
        <v/>
      </c>
      <c r="K1890" s="33"/>
      <c r="L1890" s="34" t="str">
        <f t="shared" si="1"/>
        <v/>
      </c>
      <c r="M1890" s="31"/>
    </row>
    <row r="1891" ht="13.5" customHeight="1">
      <c r="A1891" s="13"/>
      <c r="B1891" s="30"/>
      <c r="C1891" s="31"/>
      <c r="D1891" s="31"/>
      <c r="E1891" s="31"/>
      <c r="F1891" s="30"/>
      <c r="G1891" s="30"/>
      <c r="H1891" s="30"/>
      <c r="I1891" s="1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1" t="str">
        <f t="array" ref="J1891">IF(I1891&lt;&gt;"",INDEX(Def!$J$6:$L$10,MATCH(F1891,Def!$I$6:$I$10,0),MATCH(I1891,Def!$J$5:$L$5,0)),"")</f>
        <v/>
      </c>
      <c r="K1891" s="33"/>
      <c r="L1891" s="34" t="str">
        <f t="shared" si="1"/>
        <v/>
      </c>
      <c r="M1891" s="31"/>
    </row>
    <row r="1892" ht="13.5" customHeight="1">
      <c r="A1892" s="13"/>
      <c r="B1892" s="30"/>
      <c r="C1892" s="31"/>
      <c r="D1892" s="31"/>
      <c r="E1892" s="31"/>
      <c r="F1892" s="30"/>
      <c r="G1892" s="30"/>
      <c r="H1892" s="30"/>
      <c r="I1892" s="1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1" t="str">
        <f t="array" ref="J1892">IF(I1892&lt;&gt;"",INDEX(Def!$J$6:$L$10,MATCH(F1892,Def!$I$6:$I$10,0),MATCH(I1892,Def!$J$5:$L$5,0)),"")</f>
        <v/>
      </c>
      <c r="K1892" s="33"/>
      <c r="L1892" s="34" t="str">
        <f t="shared" si="1"/>
        <v/>
      </c>
      <c r="M1892" s="31"/>
    </row>
    <row r="1893" ht="13.5" customHeight="1">
      <c r="A1893" s="13"/>
      <c r="B1893" s="30"/>
      <c r="C1893" s="31"/>
      <c r="D1893" s="31"/>
      <c r="E1893" s="31"/>
      <c r="F1893" s="30"/>
      <c r="G1893" s="30"/>
      <c r="H1893" s="30"/>
      <c r="I1893" s="1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1" t="str">
        <f t="array" ref="J1893">IF(I1893&lt;&gt;"",INDEX(Def!$J$6:$L$10,MATCH(F1893,Def!$I$6:$I$10,0),MATCH(I1893,Def!$J$5:$L$5,0)),"")</f>
        <v/>
      </c>
      <c r="K1893" s="33"/>
      <c r="L1893" s="34" t="str">
        <f t="shared" si="1"/>
        <v/>
      </c>
      <c r="M1893" s="31"/>
    </row>
    <row r="1894" ht="13.5" customHeight="1">
      <c r="A1894" s="13"/>
      <c r="B1894" s="30"/>
      <c r="C1894" s="31"/>
      <c r="D1894" s="31"/>
      <c r="E1894" s="31"/>
      <c r="F1894" s="30"/>
      <c r="G1894" s="30"/>
      <c r="H1894" s="30"/>
      <c r="I1894" s="1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1" t="str">
        <f t="array" ref="J1894">IF(I1894&lt;&gt;"",INDEX(Def!$J$6:$L$10,MATCH(F1894,Def!$I$6:$I$10,0),MATCH(I1894,Def!$J$5:$L$5,0)),"")</f>
        <v/>
      </c>
      <c r="K1894" s="33"/>
      <c r="L1894" s="34" t="str">
        <f t="shared" si="1"/>
        <v/>
      </c>
      <c r="M1894" s="31"/>
    </row>
    <row r="1895" ht="13.5" customHeight="1">
      <c r="A1895" s="13"/>
      <c r="B1895" s="30"/>
      <c r="C1895" s="31"/>
      <c r="D1895" s="31"/>
      <c r="E1895" s="31"/>
      <c r="F1895" s="30"/>
      <c r="G1895" s="30"/>
      <c r="H1895" s="30"/>
      <c r="I1895" s="1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1" t="str">
        <f t="array" ref="J1895">IF(I1895&lt;&gt;"",INDEX(Def!$J$6:$L$10,MATCH(F1895,Def!$I$6:$I$10,0),MATCH(I1895,Def!$J$5:$L$5,0)),"")</f>
        <v/>
      </c>
      <c r="K1895" s="33"/>
      <c r="L1895" s="34" t="str">
        <f t="shared" si="1"/>
        <v/>
      </c>
      <c r="M1895" s="31"/>
    </row>
    <row r="1896" ht="13.5" customHeight="1">
      <c r="A1896" s="13"/>
      <c r="B1896" s="30"/>
      <c r="C1896" s="31"/>
      <c r="D1896" s="31"/>
      <c r="E1896" s="31"/>
      <c r="F1896" s="30"/>
      <c r="G1896" s="30"/>
      <c r="H1896" s="30"/>
      <c r="I1896" s="1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1" t="str">
        <f t="array" ref="J1896">IF(I1896&lt;&gt;"",INDEX(Def!$J$6:$L$10,MATCH(F1896,Def!$I$6:$I$10,0),MATCH(I1896,Def!$J$5:$L$5,0)),"")</f>
        <v/>
      </c>
      <c r="K1896" s="33"/>
      <c r="L1896" s="34" t="str">
        <f t="shared" si="1"/>
        <v/>
      </c>
      <c r="M1896" s="31"/>
    </row>
    <row r="1897" ht="13.5" customHeight="1">
      <c r="A1897" s="13"/>
      <c r="B1897" s="30"/>
      <c r="C1897" s="31"/>
      <c r="D1897" s="31"/>
      <c r="E1897" s="31"/>
      <c r="F1897" s="30"/>
      <c r="G1897" s="30"/>
      <c r="H1897" s="30"/>
      <c r="I1897" s="1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1" t="str">
        <f t="array" ref="J1897">IF(I1897&lt;&gt;"",INDEX(Def!$J$6:$L$10,MATCH(F1897,Def!$I$6:$I$10,0),MATCH(I1897,Def!$J$5:$L$5,0)),"")</f>
        <v/>
      </c>
      <c r="K1897" s="33"/>
      <c r="L1897" s="34" t="str">
        <f t="shared" si="1"/>
        <v/>
      </c>
      <c r="M1897" s="31"/>
    </row>
    <row r="1898" ht="13.5" customHeight="1">
      <c r="A1898" s="13"/>
      <c r="B1898" s="30"/>
      <c r="C1898" s="31"/>
      <c r="D1898" s="31"/>
      <c r="E1898" s="31"/>
      <c r="F1898" s="30"/>
      <c r="G1898" s="30"/>
      <c r="H1898" s="30"/>
      <c r="I1898" s="1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1" t="str">
        <f t="array" ref="J1898">IF(I1898&lt;&gt;"",INDEX(Def!$J$6:$L$10,MATCH(F1898,Def!$I$6:$I$10,0),MATCH(I1898,Def!$J$5:$L$5,0)),"")</f>
        <v/>
      </c>
      <c r="K1898" s="33"/>
      <c r="L1898" s="34" t="str">
        <f t="shared" si="1"/>
        <v/>
      </c>
      <c r="M1898" s="31"/>
    </row>
    <row r="1899" ht="13.5" customHeight="1">
      <c r="A1899" s="13"/>
      <c r="B1899" s="30"/>
      <c r="C1899" s="31"/>
      <c r="D1899" s="31"/>
      <c r="E1899" s="31"/>
      <c r="F1899" s="30"/>
      <c r="G1899" s="30"/>
      <c r="H1899" s="30"/>
      <c r="I1899" s="1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1" t="str">
        <f t="array" ref="J1899">IF(I1899&lt;&gt;"",INDEX(Def!$J$6:$L$10,MATCH(F1899,Def!$I$6:$I$10,0),MATCH(I1899,Def!$J$5:$L$5,0)),"")</f>
        <v/>
      </c>
      <c r="K1899" s="33"/>
      <c r="L1899" s="34" t="str">
        <f t="shared" si="1"/>
        <v/>
      </c>
      <c r="M1899" s="31"/>
    </row>
    <row r="1900" ht="13.5" customHeight="1">
      <c r="A1900" s="13"/>
      <c r="B1900" s="30"/>
      <c r="C1900" s="31"/>
      <c r="D1900" s="31"/>
      <c r="E1900" s="31"/>
      <c r="F1900" s="30"/>
      <c r="G1900" s="30"/>
      <c r="H1900" s="30"/>
      <c r="I1900" s="1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1" t="str">
        <f t="array" ref="J1900">IF(I1900&lt;&gt;"",INDEX(Def!$J$6:$L$10,MATCH(F1900,Def!$I$6:$I$10,0),MATCH(I1900,Def!$J$5:$L$5,0)),"")</f>
        <v/>
      </c>
      <c r="K1900" s="33"/>
      <c r="L1900" s="34" t="str">
        <f t="shared" si="1"/>
        <v/>
      </c>
      <c r="M1900" s="31"/>
    </row>
    <row r="1901" ht="13.5" customHeight="1">
      <c r="A1901" s="13"/>
      <c r="B1901" s="30"/>
      <c r="C1901" s="31"/>
      <c r="D1901" s="31"/>
      <c r="E1901" s="31"/>
      <c r="F1901" s="30"/>
      <c r="G1901" s="30"/>
      <c r="H1901" s="30"/>
      <c r="I1901" s="1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1" t="str">
        <f t="array" ref="J1901">IF(I1901&lt;&gt;"",INDEX(Def!$J$6:$L$10,MATCH(F1901,Def!$I$6:$I$10,0),MATCH(I1901,Def!$J$5:$L$5,0)),"")</f>
        <v/>
      </c>
      <c r="K1901" s="33"/>
      <c r="L1901" s="34" t="str">
        <f t="shared" si="1"/>
        <v/>
      </c>
      <c r="M1901" s="31"/>
    </row>
    <row r="1902" ht="13.5" customHeight="1">
      <c r="A1902" s="13"/>
      <c r="B1902" s="30"/>
      <c r="C1902" s="31"/>
      <c r="D1902" s="31"/>
      <c r="E1902" s="31"/>
      <c r="F1902" s="30"/>
      <c r="G1902" s="30"/>
      <c r="H1902" s="30"/>
      <c r="I1902" s="1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1" t="str">
        <f t="array" ref="J1902">IF(I1902&lt;&gt;"",INDEX(Def!$J$6:$L$10,MATCH(F1902,Def!$I$6:$I$10,0),MATCH(I1902,Def!$J$5:$L$5,0)),"")</f>
        <v/>
      </c>
      <c r="K1902" s="33"/>
      <c r="L1902" s="34" t="str">
        <f t="shared" si="1"/>
        <v/>
      </c>
      <c r="M1902" s="31"/>
    </row>
    <row r="1903" ht="13.5" customHeight="1">
      <c r="A1903" s="13"/>
      <c r="B1903" s="30"/>
      <c r="C1903" s="31"/>
      <c r="D1903" s="31"/>
      <c r="E1903" s="31"/>
      <c r="F1903" s="30"/>
      <c r="G1903" s="30"/>
      <c r="H1903" s="30"/>
      <c r="I1903" s="1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1" t="str">
        <f t="array" ref="J1903">IF(I1903&lt;&gt;"",INDEX(Def!$J$6:$L$10,MATCH(F1903,Def!$I$6:$I$10,0),MATCH(I1903,Def!$J$5:$L$5,0)),"")</f>
        <v/>
      </c>
      <c r="K1903" s="33"/>
      <c r="L1903" s="34" t="str">
        <f t="shared" si="1"/>
        <v/>
      </c>
      <c r="M1903" s="31"/>
    </row>
    <row r="1904" ht="13.5" customHeight="1">
      <c r="A1904" s="13"/>
      <c r="B1904" s="30"/>
      <c r="C1904" s="31"/>
      <c r="D1904" s="31"/>
      <c r="E1904" s="31"/>
      <c r="F1904" s="30"/>
      <c r="G1904" s="30"/>
      <c r="H1904" s="30"/>
      <c r="I1904" s="1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1" t="str">
        <f t="array" ref="J1904">IF(I1904&lt;&gt;"",INDEX(Def!$J$6:$L$10,MATCH(F1904,Def!$I$6:$I$10,0),MATCH(I1904,Def!$J$5:$L$5,0)),"")</f>
        <v/>
      </c>
      <c r="K1904" s="33"/>
      <c r="L1904" s="34" t="str">
        <f t="shared" si="1"/>
        <v/>
      </c>
      <c r="M1904" s="31"/>
    </row>
    <row r="1905" ht="13.5" customHeight="1">
      <c r="A1905" s="13"/>
      <c r="B1905" s="30"/>
      <c r="C1905" s="31"/>
      <c r="D1905" s="31"/>
      <c r="E1905" s="31"/>
      <c r="F1905" s="30"/>
      <c r="G1905" s="30"/>
      <c r="H1905" s="30"/>
      <c r="I1905" s="1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1" t="str">
        <f t="array" ref="J1905">IF(I1905&lt;&gt;"",INDEX(Def!$J$6:$L$10,MATCH(F1905,Def!$I$6:$I$10,0),MATCH(I1905,Def!$J$5:$L$5,0)),"")</f>
        <v/>
      </c>
      <c r="K1905" s="33"/>
      <c r="L1905" s="34" t="str">
        <f t="shared" si="1"/>
        <v/>
      </c>
      <c r="M1905" s="31"/>
    </row>
    <row r="1906" ht="13.5" customHeight="1">
      <c r="A1906" s="13"/>
      <c r="B1906" s="30"/>
      <c r="C1906" s="31"/>
      <c r="D1906" s="31"/>
      <c r="E1906" s="31"/>
      <c r="F1906" s="30"/>
      <c r="G1906" s="30"/>
      <c r="H1906" s="30"/>
      <c r="I1906" s="1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1" t="str">
        <f t="array" ref="J1906">IF(I1906&lt;&gt;"",INDEX(Def!$J$6:$L$10,MATCH(F1906,Def!$I$6:$I$10,0),MATCH(I1906,Def!$J$5:$L$5,0)),"")</f>
        <v/>
      </c>
      <c r="K1906" s="33"/>
      <c r="L1906" s="34" t="str">
        <f t="shared" si="1"/>
        <v/>
      </c>
      <c r="M1906" s="31"/>
    </row>
    <row r="1907" ht="13.5" customHeight="1">
      <c r="A1907" s="13"/>
      <c r="B1907" s="30"/>
      <c r="C1907" s="31"/>
      <c r="D1907" s="31"/>
      <c r="E1907" s="31"/>
      <c r="F1907" s="30"/>
      <c r="G1907" s="30"/>
      <c r="H1907" s="30"/>
      <c r="I1907" s="1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1" t="str">
        <f t="array" ref="J1907">IF(I1907&lt;&gt;"",INDEX(Def!$J$6:$L$10,MATCH(F1907,Def!$I$6:$I$10,0),MATCH(I1907,Def!$J$5:$L$5,0)),"")</f>
        <v/>
      </c>
      <c r="K1907" s="33"/>
      <c r="L1907" s="34" t="str">
        <f t="shared" si="1"/>
        <v/>
      </c>
      <c r="M1907" s="31"/>
    </row>
    <row r="1908" ht="13.5" customHeight="1">
      <c r="A1908" s="13"/>
      <c r="B1908" s="30"/>
      <c r="C1908" s="31"/>
      <c r="D1908" s="31"/>
      <c r="E1908" s="31"/>
      <c r="F1908" s="30"/>
      <c r="G1908" s="30"/>
      <c r="H1908" s="30"/>
      <c r="I1908" s="1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1" t="str">
        <f t="array" ref="J1908">IF(I1908&lt;&gt;"",INDEX(Def!$J$6:$L$10,MATCH(F1908,Def!$I$6:$I$10,0),MATCH(I1908,Def!$J$5:$L$5,0)),"")</f>
        <v/>
      </c>
      <c r="K1908" s="33"/>
      <c r="L1908" s="34" t="str">
        <f t="shared" si="1"/>
        <v/>
      </c>
      <c r="M1908" s="31"/>
    </row>
    <row r="1909" ht="13.5" customHeight="1">
      <c r="A1909" s="13"/>
      <c r="B1909" s="30"/>
      <c r="C1909" s="31"/>
      <c r="D1909" s="31"/>
      <c r="E1909" s="31"/>
      <c r="F1909" s="30"/>
      <c r="G1909" s="30"/>
      <c r="H1909" s="30"/>
      <c r="I1909" s="1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1" t="str">
        <f t="array" ref="J1909">IF(I1909&lt;&gt;"",INDEX(Def!$J$6:$L$10,MATCH(F1909,Def!$I$6:$I$10,0),MATCH(I1909,Def!$J$5:$L$5,0)),"")</f>
        <v/>
      </c>
      <c r="K1909" s="33"/>
      <c r="L1909" s="34" t="str">
        <f t="shared" si="1"/>
        <v/>
      </c>
      <c r="M1909" s="31"/>
    </row>
    <row r="1910" ht="13.5" customHeight="1">
      <c r="A1910" s="13"/>
      <c r="B1910" s="30"/>
      <c r="C1910" s="31"/>
      <c r="D1910" s="31"/>
      <c r="E1910" s="31"/>
      <c r="F1910" s="30"/>
      <c r="G1910" s="30"/>
      <c r="H1910" s="30"/>
      <c r="I1910" s="1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1" t="str">
        <f t="array" ref="J1910">IF(I1910&lt;&gt;"",INDEX(Def!$J$6:$L$10,MATCH(F1910,Def!$I$6:$I$10,0),MATCH(I1910,Def!$J$5:$L$5,0)),"")</f>
        <v/>
      </c>
      <c r="K1910" s="33"/>
      <c r="L1910" s="34" t="str">
        <f t="shared" si="1"/>
        <v/>
      </c>
      <c r="M1910" s="31"/>
    </row>
    <row r="1911" ht="13.5" customHeight="1">
      <c r="A1911" s="13"/>
      <c r="B1911" s="30"/>
      <c r="C1911" s="31"/>
      <c r="D1911" s="31"/>
      <c r="E1911" s="31"/>
      <c r="F1911" s="30"/>
      <c r="G1911" s="30"/>
      <c r="H1911" s="30"/>
      <c r="I1911" s="1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1" t="str">
        <f t="array" ref="J1911">IF(I1911&lt;&gt;"",INDEX(Def!$J$6:$L$10,MATCH(F1911,Def!$I$6:$I$10,0),MATCH(I1911,Def!$J$5:$L$5,0)),"")</f>
        <v/>
      </c>
      <c r="K1911" s="33"/>
      <c r="L1911" s="34" t="str">
        <f t="shared" si="1"/>
        <v/>
      </c>
      <c r="M1911" s="31"/>
    </row>
    <row r="1912" ht="13.5" customHeight="1">
      <c r="A1912" s="13"/>
      <c r="B1912" s="30"/>
      <c r="C1912" s="31"/>
      <c r="D1912" s="31"/>
      <c r="E1912" s="31"/>
      <c r="F1912" s="30"/>
      <c r="G1912" s="30"/>
      <c r="H1912" s="30"/>
      <c r="I1912" s="1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1" t="str">
        <f t="array" ref="J1912">IF(I1912&lt;&gt;"",INDEX(Def!$J$6:$L$10,MATCH(F1912,Def!$I$6:$I$10,0),MATCH(I1912,Def!$J$5:$L$5,0)),"")</f>
        <v/>
      </c>
      <c r="K1912" s="33"/>
      <c r="L1912" s="34" t="str">
        <f t="shared" si="1"/>
        <v/>
      </c>
      <c r="M1912" s="31"/>
    </row>
    <row r="1913" ht="13.5" customHeight="1">
      <c r="A1913" s="13"/>
      <c r="B1913" s="30"/>
      <c r="C1913" s="31"/>
      <c r="D1913" s="31"/>
      <c r="E1913" s="31"/>
      <c r="F1913" s="30"/>
      <c r="G1913" s="30"/>
      <c r="H1913" s="30"/>
      <c r="I1913" s="1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1" t="str">
        <f t="array" ref="J1913">IF(I1913&lt;&gt;"",INDEX(Def!$J$6:$L$10,MATCH(F1913,Def!$I$6:$I$10,0),MATCH(I1913,Def!$J$5:$L$5,0)),"")</f>
        <v/>
      </c>
      <c r="K1913" s="33"/>
      <c r="L1913" s="34" t="str">
        <f t="shared" si="1"/>
        <v/>
      </c>
      <c r="M1913" s="31"/>
    </row>
    <row r="1914" ht="13.5" customHeight="1">
      <c r="A1914" s="13"/>
      <c r="B1914" s="30"/>
      <c r="C1914" s="31"/>
      <c r="D1914" s="31"/>
      <c r="E1914" s="31"/>
      <c r="F1914" s="30"/>
      <c r="G1914" s="30"/>
      <c r="H1914" s="30"/>
      <c r="I1914" s="1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1" t="str">
        <f t="array" ref="J1914">IF(I1914&lt;&gt;"",INDEX(Def!$J$6:$L$10,MATCH(F1914,Def!$I$6:$I$10,0),MATCH(I1914,Def!$J$5:$L$5,0)),"")</f>
        <v/>
      </c>
      <c r="K1914" s="33"/>
      <c r="L1914" s="34" t="str">
        <f t="shared" si="1"/>
        <v/>
      </c>
      <c r="M1914" s="31"/>
    </row>
    <row r="1915" ht="13.5" customHeight="1">
      <c r="A1915" s="13"/>
      <c r="B1915" s="30"/>
      <c r="C1915" s="31"/>
      <c r="D1915" s="31"/>
      <c r="E1915" s="31"/>
      <c r="F1915" s="30"/>
      <c r="G1915" s="30"/>
      <c r="H1915" s="30"/>
      <c r="I1915" s="1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1" t="str">
        <f t="array" ref="J1915">IF(I1915&lt;&gt;"",INDEX(Def!$J$6:$L$10,MATCH(F1915,Def!$I$6:$I$10,0),MATCH(I1915,Def!$J$5:$L$5,0)),"")</f>
        <v/>
      </c>
      <c r="K1915" s="33"/>
      <c r="L1915" s="34" t="str">
        <f t="shared" si="1"/>
        <v/>
      </c>
      <c r="M1915" s="31"/>
    </row>
    <row r="1916" ht="13.5" customHeight="1">
      <c r="A1916" s="13"/>
      <c r="B1916" s="30"/>
      <c r="C1916" s="31"/>
      <c r="D1916" s="31"/>
      <c r="E1916" s="31"/>
      <c r="F1916" s="30"/>
      <c r="G1916" s="30"/>
      <c r="H1916" s="30"/>
      <c r="I1916" s="1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1" t="str">
        <f t="array" ref="J1916">IF(I1916&lt;&gt;"",INDEX(Def!$J$6:$L$10,MATCH(F1916,Def!$I$6:$I$10,0),MATCH(I1916,Def!$J$5:$L$5,0)),"")</f>
        <v/>
      </c>
      <c r="K1916" s="33"/>
      <c r="L1916" s="34" t="str">
        <f t="shared" si="1"/>
        <v/>
      </c>
      <c r="M1916" s="31"/>
    </row>
    <row r="1917" ht="13.5" customHeight="1">
      <c r="A1917" s="13"/>
      <c r="B1917" s="30"/>
      <c r="C1917" s="31"/>
      <c r="D1917" s="31"/>
      <c r="E1917" s="31"/>
      <c r="F1917" s="30"/>
      <c r="G1917" s="30"/>
      <c r="H1917" s="30"/>
      <c r="I1917" s="1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1" t="str">
        <f t="array" ref="J1917">IF(I1917&lt;&gt;"",INDEX(Def!$J$6:$L$10,MATCH(F1917,Def!$I$6:$I$10,0),MATCH(I1917,Def!$J$5:$L$5,0)),"")</f>
        <v/>
      </c>
      <c r="K1917" s="33"/>
      <c r="L1917" s="34" t="str">
        <f t="shared" si="1"/>
        <v/>
      </c>
      <c r="M1917" s="31"/>
    </row>
    <row r="1918" ht="13.5" customHeight="1">
      <c r="A1918" s="13"/>
      <c r="B1918" s="30"/>
      <c r="C1918" s="31"/>
      <c r="D1918" s="31"/>
      <c r="E1918" s="31"/>
      <c r="F1918" s="30"/>
      <c r="G1918" s="30"/>
      <c r="H1918" s="30"/>
      <c r="I1918" s="1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1" t="str">
        <f t="array" ref="J1918">IF(I1918&lt;&gt;"",INDEX(Def!$J$6:$L$10,MATCH(F1918,Def!$I$6:$I$10,0),MATCH(I1918,Def!$J$5:$L$5,0)),"")</f>
        <v/>
      </c>
      <c r="K1918" s="33"/>
      <c r="L1918" s="34" t="str">
        <f t="shared" si="1"/>
        <v/>
      </c>
      <c r="M1918" s="31"/>
    </row>
    <row r="1919" ht="13.5" customHeight="1">
      <c r="A1919" s="13"/>
      <c r="B1919" s="30"/>
      <c r="C1919" s="31"/>
      <c r="D1919" s="31"/>
      <c r="E1919" s="31"/>
      <c r="F1919" s="30"/>
      <c r="G1919" s="30"/>
      <c r="H1919" s="30"/>
      <c r="I1919" s="1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1" t="str">
        <f t="array" ref="J1919">IF(I1919&lt;&gt;"",INDEX(Def!$J$6:$L$10,MATCH(F1919,Def!$I$6:$I$10,0),MATCH(I1919,Def!$J$5:$L$5,0)),"")</f>
        <v/>
      </c>
      <c r="K1919" s="33"/>
      <c r="L1919" s="34" t="str">
        <f t="shared" si="1"/>
        <v/>
      </c>
      <c r="M1919" s="31"/>
    </row>
    <row r="1920" ht="13.5" customHeight="1">
      <c r="A1920" s="13"/>
      <c r="B1920" s="30"/>
      <c r="C1920" s="31"/>
      <c r="D1920" s="31"/>
      <c r="E1920" s="31"/>
      <c r="F1920" s="30"/>
      <c r="G1920" s="30"/>
      <c r="H1920" s="30"/>
      <c r="I1920" s="1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1" t="str">
        <f t="array" ref="J1920">IF(I1920&lt;&gt;"",INDEX(Def!$J$6:$L$10,MATCH(F1920,Def!$I$6:$I$10,0),MATCH(I1920,Def!$J$5:$L$5,0)),"")</f>
        <v/>
      </c>
      <c r="K1920" s="33"/>
      <c r="L1920" s="34" t="str">
        <f t="shared" si="1"/>
        <v/>
      </c>
      <c r="M1920" s="31"/>
    </row>
    <row r="1921" ht="13.5" customHeight="1">
      <c r="A1921" s="13"/>
      <c r="B1921" s="30"/>
      <c r="C1921" s="31"/>
      <c r="D1921" s="31"/>
      <c r="E1921" s="31"/>
      <c r="F1921" s="30"/>
      <c r="G1921" s="30"/>
      <c r="H1921" s="30"/>
      <c r="I1921" s="1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1" t="str">
        <f t="array" ref="J1921">IF(I1921&lt;&gt;"",INDEX(Def!$J$6:$L$10,MATCH(F1921,Def!$I$6:$I$10,0),MATCH(I1921,Def!$J$5:$L$5,0)),"")</f>
        <v/>
      </c>
      <c r="K1921" s="33"/>
      <c r="L1921" s="34" t="str">
        <f t="shared" si="1"/>
        <v/>
      </c>
      <c r="M1921" s="31"/>
    </row>
    <row r="1922" ht="13.5" customHeight="1">
      <c r="A1922" s="13"/>
      <c r="B1922" s="30"/>
      <c r="C1922" s="31"/>
      <c r="D1922" s="31"/>
      <c r="E1922" s="31"/>
      <c r="F1922" s="30"/>
      <c r="G1922" s="30"/>
      <c r="H1922" s="30"/>
      <c r="I1922" s="1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1" t="str">
        <f t="array" ref="J1922">IF(I1922&lt;&gt;"",INDEX(Def!$J$6:$L$10,MATCH(F1922,Def!$I$6:$I$10,0),MATCH(I1922,Def!$J$5:$L$5,0)),"")</f>
        <v/>
      </c>
      <c r="K1922" s="33"/>
      <c r="L1922" s="34" t="str">
        <f t="shared" si="1"/>
        <v/>
      </c>
      <c r="M1922" s="31"/>
    </row>
    <row r="1923" ht="13.5" customHeight="1">
      <c r="A1923" s="13"/>
      <c r="B1923" s="30"/>
      <c r="C1923" s="31"/>
      <c r="D1923" s="31"/>
      <c r="E1923" s="31"/>
      <c r="F1923" s="30"/>
      <c r="G1923" s="30"/>
      <c r="H1923" s="30"/>
      <c r="I1923" s="1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1" t="str">
        <f t="array" ref="J1923">IF(I1923&lt;&gt;"",INDEX(Def!$J$6:$L$10,MATCH(F1923,Def!$I$6:$I$10,0),MATCH(I1923,Def!$J$5:$L$5,0)),"")</f>
        <v/>
      </c>
      <c r="K1923" s="33"/>
      <c r="L1923" s="34" t="str">
        <f t="shared" si="1"/>
        <v/>
      </c>
      <c r="M1923" s="31"/>
    </row>
    <row r="1924" ht="13.5" customHeight="1">
      <c r="A1924" s="13"/>
      <c r="B1924" s="30"/>
      <c r="C1924" s="31"/>
      <c r="D1924" s="31"/>
      <c r="E1924" s="31"/>
      <c r="F1924" s="30"/>
      <c r="G1924" s="30"/>
      <c r="H1924" s="30"/>
      <c r="I1924" s="1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1" t="str">
        <f t="array" ref="J1924">IF(I1924&lt;&gt;"",INDEX(Def!$J$6:$L$10,MATCH(F1924,Def!$I$6:$I$10,0),MATCH(I1924,Def!$J$5:$L$5,0)),"")</f>
        <v/>
      </c>
      <c r="K1924" s="33"/>
      <c r="L1924" s="34" t="str">
        <f t="shared" si="1"/>
        <v/>
      </c>
      <c r="M1924" s="31"/>
    </row>
    <row r="1925" ht="13.5" customHeight="1">
      <c r="A1925" s="13"/>
      <c r="B1925" s="30"/>
      <c r="C1925" s="31"/>
      <c r="D1925" s="31"/>
      <c r="E1925" s="31"/>
      <c r="F1925" s="30"/>
      <c r="G1925" s="30"/>
      <c r="H1925" s="30"/>
      <c r="I1925" s="1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1" t="str">
        <f t="array" ref="J1925">IF(I1925&lt;&gt;"",INDEX(Def!$J$6:$L$10,MATCH(F1925,Def!$I$6:$I$10,0),MATCH(I1925,Def!$J$5:$L$5,0)),"")</f>
        <v/>
      </c>
      <c r="K1925" s="33"/>
      <c r="L1925" s="34" t="str">
        <f t="shared" si="1"/>
        <v/>
      </c>
      <c r="M1925" s="31"/>
    </row>
    <row r="1926" ht="13.5" customHeight="1">
      <c r="A1926" s="13"/>
      <c r="B1926" s="30"/>
      <c r="C1926" s="31"/>
      <c r="D1926" s="31"/>
      <c r="E1926" s="31"/>
      <c r="F1926" s="30"/>
      <c r="G1926" s="30"/>
      <c r="H1926" s="30"/>
      <c r="I1926" s="1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1" t="str">
        <f t="array" ref="J1926">IF(I1926&lt;&gt;"",INDEX(Def!$J$6:$L$10,MATCH(F1926,Def!$I$6:$I$10,0),MATCH(I1926,Def!$J$5:$L$5,0)),"")</f>
        <v/>
      </c>
      <c r="K1926" s="33"/>
      <c r="L1926" s="34" t="str">
        <f t="shared" si="1"/>
        <v/>
      </c>
      <c r="M1926" s="31"/>
    </row>
    <row r="1927" ht="13.5" customHeight="1">
      <c r="A1927" s="13"/>
      <c r="B1927" s="30"/>
      <c r="C1927" s="31"/>
      <c r="D1927" s="31"/>
      <c r="E1927" s="31"/>
      <c r="F1927" s="30"/>
      <c r="G1927" s="30"/>
      <c r="H1927" s="30"/>
      <c r="I1927" s="1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1" t="str">
        <f t="array" ref="J1927">IF(I1927&lt;&gt;"",INDEX(Def!$J$6:$L$10,MATCH(F1927,Def!$I$6:$I$10,0),MATCH(I1927,Def!$J$5:$L$5,0)),"")</f>
        <v/>
      </c>
      <c r="K1927" s="33"/>
      <c r="L1927" s="34" t="str">
        <f t="shared" si="1"/>
        <v/>
      </c>
      <c r="M1927" s="31"/>
    </row>
    <row r="1928" ht="13.5" customHeight="1">
      <c r="A1928" s="13"/>
      <c r="B1928" s="30"/>
      <c r="C1928" s="31"/>
      <c r="D1928" s="31"/>
      <c r="E1928" s="31"/>
      <c r="F1928" s="30"/>
      <c r="G1928" s="30"/>
      <c r="H1928" s="30"/>
      <c r="I1928" s="1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1" t="str">
        <f t="array" ref="J1928">IF(I1928&lt;&gt;"",INDEX(Def!$J$6:$L$10,MATCH(F1928,Def!$I$6:$I$10,0),MATCH(I1928,Def!$J$5:$L$5,0)),"")</f>
        <v/>
      </c>
      <c r="K1928" s="33"/>
      <c r="L1928" s="34" t="str">
        <f t="shared" si="1"/>
        <v/>
      </c>
      <c r="M1928" s="31"/>
    </row>
    <row r="1929" ht="13.5" customHeight="1">
      <c r="A1929" s="13"/>
      <c r="B1929" s="30"/>
      <c r="C1929" s="31"/>
      <c r="D1929" s="31"/>
      <c r="E1929" s="31"/>
      <c r="F1929" s="30"/>
      <c r="G1929" s="30"/>
      <c r="H1929" s="30"/>
      <c r="I1929" s="1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1" t="str">
        <f t="array" ref="J1929">IF(I1929&lt;&gt;"",INDEX(Def!$J$6:$L$10,MATCH(F1929,Def!$I$6:$I$10,0),MATCH(I1929,Def!$J$5:$L$5,0)),"")</f>
        <v/>
      </c>
      <c r="K1929" s="33"/>
      <c r="L1929" s="34" t="str">
        <f t="shared" si="1"/>
        <v/>
      </c>
      <c r="M1929" s="31"/>
    </row>
    <row r="1930" ht="13.5" customHeight="1">
      <c r="A1930" s="13"/>
      <c r="B1930" s="30"/>
      <c r="C1930" s="31"/>
      <c r="D1930" s="31"/>
      <c r="E1930" s="31"/>
      <c r="F1930" s="30"/>
      <c r="G1930" s="30"/>
      <c r="H1930" s="30"/>
      <c r="I1930" s="1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1" t="str">
        <f t="array" ref="J1930">IF(I1930&lt;&gt;"",INDEX(Def!$J$6:$L$10,MATCH(F1930,Def!$I$6:$I$10,0),MATCH(I1930,Def!$J$5:$L$5,0)),"")</f>
        <v/>
      </c>
      <c r="K1930" s="33"/>
      <c r="L1930" s="34" t="str">
        <f t="shared" si="1"/>
        <v/>
      </c>
      <c r="M1930" s="31"/>
    </row>
    <row r="1931" ht="13.5" customHeight="1">
      <c r="A1931" s="13"/>
      <c r="B1931" s="30"/>
      <c r="C1931" s="31"/>
      <c r="D1931" s="31"/>
      <c r="E1931" s="31"/>
      <c r="F1931" s="30"/>
      <c r="G1931" s="30"/>
      <c r="H1931" s="30"/>
      <c r="I1931" s="1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1" t="str">
        <f t="array" ref="J1931">IF(I1931&lt;&gt;"",INDEX(Def!$J$6:$L$10,MATCH(F1931,Def!$I$6:$I$10,0),MATCH(I1931,Def!$J$5:$L$5,0)),"")</f>
        <v/>
      </c>
      <c r="K1931" s="33"/>
      <c r="L1931" s="34" t="str">
        <f t="shared" si="1"/>
        <v/>
      </c>
      <c r="M1931" s="31"/>
    </row>
    <row r="1932" ht="13.5" customHeight="1">
      <c r="A1932" s="13"/>
      <c r="B1932" s="30"/>
      <c r="C1932" s="31"/>
      <c r="D1932" s="31"/>
      <c r="E1932" s="31"/>
      <c r="F1932" s="30"/>
      <c r="G1932" s="30"/>
      <c r="H1932" s="30"/>
      <c r="I1932" s="1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1" t="str">
        <f t="array" ref="J1932">IF(I1932&lt;&gt;"",INDEX(Def!$J$6:$L$10,MATCH(F1932,Def!$I$6:$I$10,0),MATCH(I1932,Def!$J$5:$L$5,0)),"")</f>
        <v/>
      </c>
      <c r="K1932" s="33"/>
      <c r="L1932" s="34" t="str">
        <f t="shared" si="1"/>
        <v/>
      </c>
      <c r="M1932" s="31"/>
    </row>
    <row r="1933" ht="13.5" customHeight="1">
      <c r="A1933" s="13"/>
      <c r="B1933" s="30"/>
      <c r="C1933" s="31"/>
      <c r="D1933" s="31"/>
      <c r="E1933" s="31"/>
      <c r="F1933" s="30"/>
      <c r="G1933" s="30"/>
      <c r="H1933" s="30"/>
      <c r="I1933" s="1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1" t="str">
        <f t="array" ref="J1933">IF(I1933&lt;&gt;"",INDEX(Def!$J$6:$L$10,MATCH(F1933,Def!$I$6:$I$10,0),MATCH(I1933,Def!$J$5:$L$5,0)),"")</f>
        <v/>
      </c>
      <c r="K1933" s="33"/>
      <c r="L1933" s="34" t="str">
        <f t="shared" si="1"/>
        <v/>
      </c>
      <c r="M1933" s="31"/>
    </row>
    <row r="1934" ht="13.5" customHeight="1">
      <c r="A1934" s="13"/>
      <c r="B1934" s="30"/>
      <c r="C1934" s="31"/>
      <c r="D1934" s="31"/>
      <c r="E1934" s="31"/>
      <c r="F1934" s="30"/>
      <c r="G1934" s="30"/>
      <c r="H1934" s="30"/>
      <c r="I1934" s="1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1" t="str">
        <f t="array" ref="J1934">IF(I1934&lt;&gt;"",INDEX(Def!$J$6:$L$10,MATCH(F1934,Def!$I$6:$I$10,0),MATCH(I1934,Def!$J$5:$L$5,0)),"")</f>
        <v/>
      </c>
      <c r="K1934" s="33"/>
      <c r="L1934" s="34" t="str">
        <f t="shared" si="1"/>
        <v/>
      </c>
      <c r="M1934" s="31"/>
    </row>
    <row r="1935" ht="13.5" customHeight="1">
      <c r="A1935" s="13"/>
      <c r="B1935" s="30"/>
      <c r="C1935" s="31"/>
      <c r="D1935" s="31"/>
      <c r="E1935" s="31"/>
      <c r="F1935" s="30"/>
      <c r="G1935" s="30"/>
      <c r="H1935" s="30"/>
      <c r="I1935" s="1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1" t="str">
        <f t="array" ref="J1935">IF(I1935&lt;&gt;"",INDEX(Def!$J$6:$L$10,MATCH(F1935,Def!$I$6:$I$10,0),MATCH(I1935,Def!$J$5:$L$5,0)),"")</f>
        <v/>
      </c>
      <c r="K1935" s="33"/>
      <c r="L1935" s="34" t="str">
        <f t="shared" si="1"/>
        <v/>
      </c>
      <c r="M1935" s="31"/>
    </row>
    <row r="1936" ht="13.5" customHeight="1">
      <c r="A1936" s="13"/>
      <c r="B1936" s="30"/>
      <c r="C1936" s="31"/>
      <c r="D1936" s="31"/>
      <c r="E1936" s="31"/>
      <c r="F1936" s="30"/>
      <c r="G1936" s="30"/>
      <c r="H1936" s="30"/>
      <c r="I1936" s="1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1" t="str">
        <f t="array" ref="J1936">IF(I1936&lt;&gt;"",INDEX(Def!$J$6:$L$10,MATCH(F1936,Def!$I$6:$I$10,0),MATCH(I1936,Def!$J$5:$L$5,0)),"")</f>
        <v/>
      </c>
      <c r="K1936" s="33"/>
      <c r="L1936" s="34" t="str">
        <f t="shared" si="1"/>
        <v/>
      </c>
      <c r="M1936" s="31"/>
    </row>
    <row r="1937" ht="13.5" customHeight="1">
      <c r="A1937" s="13"/>
      <c r="B1937" s="30"/>
      <c r="C1937" s="31"/>
      <c r="D1937" s="31"/>
      <c r="E1937" s="31"/>
      <c r="F1937" s="30"/>
      <c r="G1937" s="30"/>
      <c r="H1937" s="30"/>
      <c r="I1937" s="1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1" t="str">
        <f t="array" ref="J1937">IF(I1937&lt;&gt;"",INDEX(Def!$J$6:$L$10,MATCH(F1937,Def!$I$6:$I$10,0),MATCH(I1937,Def!$J$5:$L$5,0)),"")</f>
        <v/>
      </c>
      <c r="K1937" s="33"/>
      <c r="L1937" s="34" t="str">
        <f t="shared" si="1"/>
        <v/>
      </c>
      <c r="M1937" s="31"/>
    </row>
    <row r="1938" ht="13.5" customHeight="1">
      <c r="A1938" s="13"/>
      <c r="B1938" s="30"/>
      <c r="C1938" s="31"/>
      <c r="D1938" s="31"/>
      <c r="E1938" s="31"/>
      <c r="F1938" s="30"/>
      <c r="G1938" s="30"/>
      <c r="H1938" s="30"/>
      <c r="I1938" s="1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1" t="str">
        <f t="array" ref="J1938">IF(I1938&lt;&gt;"",INDEX(Def!$J$6:$L$10,MATCH(F1938,Def!$I$6:$I$10,0),MATCH(I1938,Def!$J$5:$L$5,0)),"")</f>
        <v/>
      </c>
      <c r="K1938" s="33"/>
      <c r="L1938" s="34" t="str">
        <f t="shared" si="1"/>
        <v/>
      </c>
      <c r="M1938" s="31"/>
    </row>
    <row r="1939" ht="13.5" customHeight="1">
      <c r="A1939" s="13"/>
      <c r="B1939" s="30"/>
      <c r="C1939" s="31"/>
      <c r="D1939" s="31"/>
      <c r="E1939" s="31"/>
      <c r="F1939" s="30"/>
      <c r="G1939" s="30"/>
      <c r="H1939" s="30"/>
      <c r="I1939" s="1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1" t="str">
        <f t="array" ref="J1939">IF(I1939&lt;&gt;"",INDEX(Def!$J$6:$L$10,MATCH(F1939,Def!$I$6:$I$10,0),MATCH(I1939,Def!$J$5:$L$5,0)),"")</f>
        <v/>
      </c>
      <c r="K1939" s="33"/>
      <c r="L1939" s="34" t="str">
        <f t="shared" si="1"/>
        <v/>
      </c>
      <c r="M1939" s="31"/>
    </row>
    <row r="1940" ht="13.5" customHeight="1">
      <c r="A1940" s="13"/>
      <c r="B1940" s="30"/>
      <c r="C1940" s="31"/>
      <c r="D1940" s="31"/>
      <c r="E1940" s="31"/>
      <c r="F1940" s="30"/>
      <c r="G1940" s="30"/>
      <c r="H1940" s="30"/>
      <c r="I1940" s="1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1" t="str">
        <f t="array" ref="J1940">IF(I1940&lt;&gt;"",INDEX(Def!$J$6:$L$10,MATCH(F1940,Def!$I$6:$I$10,0),MATCH(I1940,Def!$J$5:$L$5,0)),"")</f>
        <v/>
      </c>
      <c r="K1940" s="33"/>
      <c r="L1940" s="34" t="str">
        <f t="shared" si="1"/>
        <v/>
      </c>
      <c r="M1940" s="31"/>
    </row>
    <row r="1941" ht="13.5" customHeight="1">
      <c r="A1941" s="13"/>
      <c r="B1941" s="30"/>
      <c r="C1941" s="31"/>
      <c r="D1941" s="31"/>
      <c r="E1941" s="31"/>
      <c r="F1941" s="30"/>
      <c r="G1941" s="30"/>
      <c r="H1941" s="30"/>
      <c r="I1941" s="1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1" t="str">
        <f t="array" ref="J1941">IF(I1941&lt;&gt;"",INDEX(Def!$J$6:$L$10,MATCH(F1941,Def!$I$6:$I$10,0),MATCH(I1941,Def!$J$5:$L$5,0)),"")</f>
        <v/>
      </c>
      <c r="K1941" s="33"/>
      <c r="L1941" s="34" t="str">
        <f t="shared" si="1"/>
        <v/>
      </c>
      <c r="M1941" s="31"/>
    </row>
    <row r="1942" ht="13.5" customHeight="1">
      <c r="A1942" s="13"/>
      <c r="B1942" s="30"/>
      <c r="C1942" s="31"/>
      <c r="D1942" s="31"/>
      <c r="E1942" s="31"/>
      <c r="F1942" s="30"/>
      <c r="G1942" s="30"/>
      <c r="H1942" s="30"/>
      <c r="I1942" s="1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1" t="str">
        <f t="array" ref="J1942">IF(I1942&lt;&gt;"",INDEX(Def!$J$6:$L$10,MATCH(F1942,Def!$I$6:$I$10,0),MATCH(I1942,Def!$J$5:$L$5,0)),"")</f>
        <v/>
      </c>
      <c r="K1942" s="33"/>
      <c r="L1942" s="34" t="str">
        <f t="shared" si="1"/>
        <v/>
      </c>
      <c r="M1942" s="31"/>
    </row>
    <row r="1943" ht="13.5" customHeight="1">
      <c r="A1943" s="13"/>
      <c r="B1943" s="30"/>
      <c r="C1943" s="31"/>
      <c r="D1943" s="31"/>
      <c r="E1943" s="31"/>
      <c r="F1943" s="30"/>
      <c r="G1943" s="30"/>
      <c r="H1943" s="30"/>
      <c r="I1943" s="1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1" t="str">
        <f t="array" ref="J1943">IF(I1943&lt;&gt;"",INDEX(Def!$J$6:$L$10,MATCH(F1943,Def!$I$6:$I$10,0),MATCH(I1943,Def!$J$5:$L$5,0)),"")</f>
        <v/>
      </c>
      <c r="K1943" s="33"/>
      <c r="L1943" s="34" t="str">
        <f t="shared" si="1"/>
        <v/>
      </c>
      <c r="M1943" s="31"/>
    </row>
    <row r="1944" ht="13.5" customHeight="1">
      <c r="A1944" s="13"/>
      <c r="B1944" s="30"/>
      <c r="C1944" s="31"/>
      <c r="D1944" s="31"/>
      <c r="E1944" s="31"/>
      <c r="F1944" s="30"/>
      <c r="G1944" s="30"/>
      <c r="H1944" s="30"/>
      <c r="I1944" s="1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1" t="str">
        <f t="array" ref="J1944">IF(I1944&lt;&gt;"",INDEX(Def!$J$6:$L$10,MATCH(F1944,Def!$I$6:$I$10,0),MATCH(I1944,Def!$J$5:$L$5,0)),"")</f>
        <v/>
      </c>
      <c r="K1944" s="33"/>
      <c r="L1944" s="34" t="str">
        <f t="shared" si="1"/>
        <v/>
      </c>
      <c r="M1944" s="31"/>
    </row>
    <row r="1945" ht="13.5" customHeight="1">
      <c r="A1945" s="13"/>
      <c r="B1945" s="30"/>
      <c r="C1945" s="31"/>
      <c r="D1945" s="31"/>
      <c r="E1945" s="31"/>
      <c r="F1945" s="30"/>
      <c r="G1945" s="30"/>
      <c r="H1945" s="30"/>
      <c r="I1945" s="1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1" t="str">
        <f t="array" ref="J1945">IF(I1945&lt;&gt;"",INDEX(Def!$J$6:$L$10,MATCH(F1945,Def!$I$6:$I$10,0),MATCH(I1945,Def!$J$5:$L$5,0)),"")</f>
        <v/>
      </c>
      <c r="K1945" s="33"/>
      <c r="L1945" s="34" t="str">
        <f t="shared" si="1"/>
        <v/>
      </c>
      <c r="M1945" s="31"/>
    </row>
    <row r="1946" ht="13.5" customHeight="1">
      <c r="A1946" s="13"/>
      <c r="B1946" s="30"/>
      <c r="C1946" s="31"/>
      <c r="D1946" s="31"/>
      <c r="E1946" s="31"/>
      <c r="F1946" s="30"/>
      <c r="G1946" s="30"/>
      <c r="H1946" s="30"/>
      <c r="I1946" s="1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1" t="str">
        <f t="array" ref="J1946">IF(I1946&lt;&gt;"",INDEX(Def!$J$6:$L$10,MATCH(F1946,Def!$I$6:$I$10,0),MATCH(I1946,Def!$J$5:$L$5,0)),"")</f>
        <v/>
      </c>
      <c r="K1946" s="33"/>
      <c r="L1946" s="34" t="str">
        <f t="shared" si="1"/>
        <v/>
      </c>
      <c r="M1946" s="31"/>
    </row>
    <row r="1947" ht="13.5" customHeight="1">
      <c r="A1947" s="13"/>
      <c r="B1947" s="30"/>
      <c r="C1947" s="31"/>
      <c r="D1947" s="31"/>
      <c r="E1947" s="31"/>
      <c r="F1947" s="30"/>
      <c r="G1947" s="30"/>
      <c r="H1947" s="30"/>
      <c r="I1947" s="1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1" t="str">
        <f t="array" ref="J1947">IF(I1947&lt;&gt;"",INDEX(Def!$J$6:$L$10,MATCH(F1947,Def!$I$6:$I$10,0),MATCH(I1947,Def!$J$5:$L$5,0)),"")</f>
        <v/>
      </c>
      <c r="K1947" s="33"/>
      <c r="L1947" s="34" t="str">
        <f t="shared" si="1"/>
        <v/>
      </c>
      <c r="M1947" s="31"/>
    </row>
    <row r="1948" ht="13.5" customHeight="1">
      <c r="A1948" s="13"/>
      <c r="B1948" s="30"/>
      <c r="C1948" s="31"/>
      <c r="D1948" s="31"/>
      <c r="E1948" s="31"/>
      <c r="F1948" s="30"/>
      <c r="G1948" s="30"/>
      <c r="H1948" s="30"/>
      <c r="I1948" s="1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1" t="str">
        <f t="array" ref="J1948">IF(I1948&lt;&gt;"",INDEX(Def!$J$6:$L$10,MATCH(F1948,Def!$I$6:$I$10,0),MATCH(I1948,Def!$J$5:$L$5,0)),"")</f>
        <v/>
      </c>
      <c r="K1948" s="33"/>
      <c r="L1948" s="34" t="str">
        <f t="shared" si="1"/>
        <v/>
      </c>
      <c r="M1948" s="31"/>
    </row>
    <row r="1949" ht="13.5" customHeight="1">
      <c r="A1949" s="13"/>
      <c r="B1949" s="30"/>
      <c r="C1949" s="31"/>
      <c r="D1949" s="31"/>
      <c r="E1949" s="31"/>
      <c r="F1949" s="30"/>
      <c r="G1949" s="30"/>
      <c r="H1949" s="30"/>
      <c r="I1949" s="1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1" t="str">
        <f t="array" ref="J1949">IF(I1949&lt;&gt;"",INDEX(Def!$J$6:$L$10,MATCH(F1949,Def!$I$6:$I$10,0),MATCH(I1949,Def!$J$5:$L$5,0)),"")</f>
        <v/>
      </c>
      <c r="K1949" s="33"/>
      <c r="L1949" s="34" t="str">
        <f t="shared" si="1"/>
        <v/>
      </c>
      <c r="M1949" s="31"/>
    </row>
    <row r="1950" ht="13.5" customHeight="1">
      <c r="A1950" s="13"/>
      <c r="B1950" s="30"/>
      <c r="C1950" s="31"/>
      <c r="D1950" s="31"/>
      <c r="E1950" s="31"/>
      <c r="F1950" s="30"/>
      <c r="G1950" s="30"/>
      <c r="H1950" s="30"/>
      <c r="I1950" s="1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1" t="str">
        <f t="array" ref="J1950">IF(I1950&lt;&gt;"",INDEX(Def!$J$6:$L$10,MATCH(F1950,Def!$I$6:$I$10,0),MATCH(I1950,Def!$J$5:$L$5,0)),"")</f>
        <v/>
      </c>
      <c r="K1950" s="33"/>
      <c r="L1950" s="34" t="str">
        <f t="shared" si="1"/>
        <v/>
      </c>
      <c r="M1950" s="31"/>
    </row>
    <row r="1951" ht="13.5" customHeight="1">
      <c r="A1951" s="13"/>
      <c r="B1951" s="30"/>
      <c r="C1951" s="31"/>
      <c r="D1951" s="31"/>
      <c r="E1951" s="31"/>
      <c r="F1951" s="30"/>
      <c r="G1951" s="30"/>
      <c r="H1951" s="30"/>
      <c r="I1951" s="1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1" t="str">
        <f t="array" ref="J1951">IF(I1951&lt;&gt;"",INDEX(Def!$J$6:$L$10,MATCH(F1951,Def!$I$6:$I$10,0),MATCH(I1951,Def!$J$5:$L$5,0)),"")</f>
        <v/>
      </c>
      <c r="K1951" s="33"/>
      <c r="L1951" s="34" t="str">
        <f t="shared" si="1"/>
        <v/>
      </c>
      <c r="M1951" s="31"/>
    </row>
    <row r="1952" ht="13.5" customHeight="1">
      <c r="A1952" s="13"/>
      <c r="B1952" s="30"/>
      <c r="C1952" s="31"/>
      <c r="D1952" s="31"/>
      <c r="E1952" s="31"/>
      <c r="F1952" s="30"/>
      <c r="G1952" s="30"/>
      <c r="H1952" s="30"/>
      <c r="I1952" s="1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1" t="str">
        <f t="array" ref="J1952">IF(I1952&lt;&gt;"",INDEX(Def!$J$6:$L$10,MATCH(F1952,Def!$I$6:$I$10,0),MATCH(I1952,Def!$J$5:$L$5,0)),"")</f>
        <v/>
      </c>
      <c r="K1952" s="33"/>
      <c r="L1952" s="34" t="str">
        <f t="shared" si="1"/>
        <v/>
      </c>
      <c r="M1952" s="31"/>
    </row>
    <row r="1953" ht="13.5" customHeight="1">
      <c r="A1953" s="13"/>
      <c r="B1953" s="30"/>
      <c r="C1953" s="31"/>
      <c r="D1953" s="31"/>
      <c r="E1953" s="31"/>
      <c r="F1953" s="30"/>
      <c r="G1953" s="30"/>
      <c r="H1953" s="30"/>
      <c r="I1953" s="1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1" t="str">
        <f t="array" ref="J1953">IF(I1953&lt;&gt;"",INDEX(Def!$J$6:$L$10,MATCH(F1953,Def!$I$6:$I$10,0),MATCH(I1953,Def!$J$5:$L$5,0)),"")</f>
        <v/>
      </c>
      <c r="K1953" s="33"/>
      <c r="L1953" s="34" t="str">
        <f t="shared" si="1"/>
        <v/>
      </c>
      <c r="M1953" s="31"/>
    </row>
    <row r="1954" ht="13.5" customHeight="1">
      <c r="A1954" s="13"/>
      <c r="B1954" s="30"/>
      <c r="C1954" s="31"/>
      <c r="D1954" s="31"/>
      <c r="E1954" s="31"/>
      <c r="F1954" s="30"/>
      <c r="G1954" s="30"/>
      <c r="H1954" s="30"/>
      <c r="I1954" s="1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1" t="str">
        <f t="array" ref="J1954">IF(I1954&lt;&gt;"",INDEX(Def!$J$6:$L$10,MATCH(F1954,Def!$I$6:$I$10,0),MATCH(I1954,Def!$J$5:$L$5,0)),"")</f>
        <v/>
      </c>
      <c r="K1954" s="33"/>
      <c r="L1954" s="34" t="str">
        <f t="shared" si="1"/>
        <v/>
      </c>
      <c r="M1954" s="31"/>
    </row>
    <row r="1955" ht="13.5" customHeight="1">
      <c r="A1955" s="13"/>
      <c r="B1955" s="30"/>
      <c r="C1955" s="31"/>
      <c r="D1955" s="31"/>
      <c r="E1955" s="31"/>
      <c r="F1955" s="30"/>
      <c r="G1955" s="30"/>
      <c r="H1955" s="30"/>
      <c r="I1955" s="1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1" t="str">
        <f t="array" ref="J1955">IF(I1955&lt;&gt;"",INDEX(Def!$J$6:$L$10,MATCH(F1955,Def!$I$6:$I$10,0),MATCH(I1955,Def!$J$5:$L$5,0)),"")</f>
        <v/>
      </c>
      <c r="K1955" s="33"/>
      <c r="L1955" s="34" t="str">
        <f t="shared" si="1"/>
        <v/>
      </c>
      <c r="M1955" s="31"/>
    </row>
    <row r="1956" ht="13.5" customHeight="1">
      <c r="A1956" s="13"/>
      <c r="B1956" s="30"/>
      <c r="C1956" s="31"/>
      <c r="D1956" s="31"/>
      <c r="E1956" s="31"/>
      <c r="F1956" s="30"/>
      <c r="G1956" s="30"/>
      <c r="H1956" s="30"/>
      <c r="I1956" s="1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1" t="str">
        <f t="array" ref="J1956">IF(I1956&lt;&gt;"",INDEX(Def!$J$6:$L$10,MATCH(F1956,Def!$I$6:$I$10,0),MATCH(I1956,Def!$J$5:$L$5,0)),"")</f>
        <v/>
      </c>
      <c r="K1956" s="33"/>
      <c r="L1956" s="34" t="str">
        <f t="shared" si="1"/>
        <v/>
      </c>
      <c r="M1956" s="31"/>
    </row>
    <row r="1957" ht="13.5" customHeight="1">
      <c r="A1957" s="13"/>
      <c r="B1957" s="30"/>
      <c r="C1957" s="31"/>
      <c r="D1957" s="31"/>
      <c r="E1957" s="31"/>
      <c r="F1957" s="30"/>
      <c r="G1957" s="30"/>
      <c r="H1957" s="30"/>
      <c r="I1957" s="1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1" t="str">
        <f t="array" ref="J1957">IF(I1957&lt;&gt;"",INDEX(Def!$J$6:$L$10,MATCH(F1957,Def!$I$6:$I$10,0),MATCH(I1957,Def!$J$5:$L$5,0)),"")</f>
        <v/>
      </c>
      <c r="K1957" s="33"/>
      <c r="L1957" s="34" t="str">
        <f t="shared" si="1"/>
        <v/>
      </c>
      <c r="M1957" s="31"/>
    </row>
    <row r="1958" ht="13.5" customHeight="1">
      <c r="A1958" s="13"/>
      <c r="B1958" s="30"/>
      <c r="C1958" s="31"/>
      <c r="D1958" s="31"/>
      <c r="E1958" s="31"/>
      <c r="F1958" s="30"/>
      <c r="G1958" s="30"/>
      <c r="H1958" s="30"/>
      <c r="I1958" s="1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1" t="str">
        <f t="array" ref="J1958">IF(I1958&lt;&gt;"",INDEX(Def!$J$6:$L$10,MATCH(F1958,Def!$I$6:$I$10,0),MATCH(I1958,Def!$J$5:$L$5,0)),"")</f>
        <v/>
      </c>
      <c r="K1958" s="33"/>
      <c r="L1958" s="34" t="str">
        <f t="shared" si="1"/>
        <v/>
      </c>
      <c r="M1958" s="31"/>
    </row>
    <row r="1959" ht="13.5" customHeight="1">
      <c r="A1959" s="13"/>
      <c r="B1959" s="30"/>
      <c r="C1959" s="31"/>
      <c r="D1959" s="31"/>
      <c r="E1959" s="31"/>
      <c r="F1959" s="30"/>
      <c r="G1959" s="30"/>
      <c r="H1959" s="30"/>
      <c r="I1959" s="1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1" t="str">
        <f t="array" ref="J1959">IF(I1959&lt;&gt;"",INDEX(Def!$J$6:$L$10,MATCH(F1959,Def!$I$6:$I$10,0),MATCH(I1959,Def!$J$5:$L$5,0)),"")</f>
        <v/>
      </c>
      <c r="K1959" s="33"/>
      <c r="L1959" s="34" t="str">
        <f t="shared" si="1"/>
        <v/>
      </c>
      <c r="M1959" s="31"/>
    </row>
    <row r="1960" ht="13.5" customHeight="1">
      <c r="A1960" s="13"/>
      <c r="B1960" s="30"/>
      <c r="C1960" s="31"/>
      <c r="D1960" s="31"/>
      <c r="E1960" s="31"/>
      <c r="F1960" s="30"/>
      <c r="G1960" s="30"/>
      <c r="H1960" s="30"/>
      <c r="I1960" s="1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1" t="str">
        <f t="array" ref="J1960">IF(I1960&lt;&gt;"",INDEX(Def!$J$6:$L$10,MATCH(F1960,Def!$I$6:$I$10,0),MATCH(I1960,Def!$J$5:$L$5,0)),"")</f>
        <v/>
      </c>
      <c r="K1960" s="33"/>
      <c r="L1960" s="34" t="str">
        <f t="shared" si="1"/>
        <v/>
      </c>
      <c r="M1960" s="31"/>
    </row>
    <row r="1961" ht="13.5" customHeight="1">
      <c r="A1961" s="13"/>
      <c r="B1961" s="30"/>
      <c r="C1961" s="31"/>
      <c r="D1961" s="31"/>
      <c r="E1961" s="31"/>
      <c r="F1961" s="30"/>
      <c r="G1961" s="30"/>
      <c r="H1961" s="30"/>
      <c r="I1961" s="1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1" t="str">
        <f t="array" ref="J1961">IF(I1961&lt;&gt;"",INDEX(Def!$J$6:$L$10,MATCH(F1961,Def!$I$6:$I$10,0),MATCH(I1961,Def!$J$5:$L$5,0)),"")</f>
        <v/>
      </c>
      <c r="K1961" s="33"/>
      <c r="L1961" s="34" t="str">
        <f t="shared" si="1"/>
        <v/>
      </c>
      <c r="M1961" s="31"/>
    </row>
    <row r="1962" ht="13.5" customHeight="1">
      <c r="A1962" s="13"/>
      <c r="B1962" s="30"/>
      <c r="C1962" s="31"/>
      <c r="D1962" s="31"/>
      <c r="E1962" s="31"/>
      <c r="F1962" s="30"/>
      <c r="G1962" s="30"/>
      <c r="H1962" s="30"/>
      <c r="I1962" s="1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1" t="str">
        <f t="array" ref="J1962">IF(I1962&lt;&gt;"",INDEX(Def!$J$6:$L$10,MATCH(F1962,Def!$I$6:$I$10,0),MATCH(I1962,Def!$J$5:$L$5,0)),"")</f>
        <v/>
      </c>
      <c r="K1962" s="33"/>
      <c r="L1962" s="34" t="str">
        <f t="shared" si="1"/>
        <v/>
      </c>
      <c r="M1962" s="31"/>
    </row>
    <row r="1963" ht="13.5" customHeight="1">
      <c r="A1963" s="13"/>
      <c r="B1963" s="30"/>
      <c r="C1963" s="31"/>
      <c r="D1963" s="31"/>
      <c r="E1963" s="31"/>
      <c r="F1963" s="30"/>
      <c r="G1963" s="30"/>
      <c r="H1963" s="30"/>
      <c r="I1963" s="1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1" t="str">
        <f t="array" ref="J1963">IF(I1963&lt;&gt;"",INDEX(Def!$J$6:$L$10,MATCH(F1963,Def!$I$6:$I$10,0),MATCH(I1963,Def!$J$5:$L$5,0)),"")</f>
        <v/>
      </c>
      <c r="K1963" s="33"/>
      <c r="L1963" s="34" t="str">
        <f t="shared" si="1"/>
        <v/>
      </c>
      <c r="M1963" s="31"/>
    </row>
    <row r="1964" ht="13.5" customHeight="1">
      <c r="A1964" s="13"/>
      <c r="B1964" s="30"/>
      <c r="C1964" s="31"/>
      <c r="D1964" s="31"/>
      <c r="E1964" s="31"/>
      <c r="F1964" s="30"/>
      <c r="G1964" s="30"/>
      <c r="H1964" s="30"/>
      <c r="I1964" s="1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1" t="str">
        <f t="array" ref="J1964">IF(I1964&lt;&gt;"",INDEX(Def!$J$6:$L$10,MATCH(F1964,Def!$I$6:$I$10,0),MATCH(I1964,Def!$J$5:$L$5,0)),"")</f>
        <v/>
      </c>
      <c r="K1964" s="33"/>
      <c r="L1964" s="34" t="str">
        <f t="shared" si="1"/>
        <v/>
      </c>
      <c r="M1964" s="31"/>
    </row>
    <row r="1965" ht="13.5" customHeight="1">
      <c r="A1965" s="13"/>
      <c r="B1965" s="30"/>
      <c r="C1965" s="31"/>
      <c r="D1965" s="31"/>
      <c r="E1965" s="31"/>
      <c r="F1965" s="30"/>
      <c r="G1965" s="30"/>
      <c r="H1965" s="30"/>
      <c r="I1965" s="1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1" t="str">
        <f t="array" ref="J1965">IF(I1965&lt;&gt;"",INDEX(Def!$J$6:$L$10,MATCH(F1965,Def!$I$6:$I$10,0),MATCH(I1965,Def!$J$5:$L$5,0)),"")</f>
        <v/>
      </c>
      <c r="K1965" s="33"/>
      <c r="L1965" s="34" t="str">
        <f t="shared" si="1"/>
        <v/>
      </c>
      <c r="M1965" s="31"/>
    </row>
    <row r="1966" ht="13.5" customHeight="1">
      <c r="A1966" s="13"/>
      <c r="B1966" s="30"/>
      <c r="C1966" s="31"/>
      <c r="D1966" s="31"/>
      <c r="E1966" s="31"/>
      <c r="F1966" s="30"/>
      <c r="G1966" s="30"/>
      <c r="H1966" s="30"/>
      <c r="I1966" s="1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1" t="str">
        <f t="array" ref="J1966">IF(I1966&lt;&gt;"",INDEX(Def!$J$6:$L$10,MATCH(F1966,Def!$I$6:$I$10,0),MATCH(I1966,Def!$J$5:$L$5,0)),"")</f>
        <v/>
      </c>
      <c r="K1966" s="33"/>
      <c r="L1966" s="34" t="str">
        <f t="shared" si="1"/>
        <v/>
      </c>
      <c r="M1966" s="31"/>
    </row>
    <row r="1967" ht="13.5" customHeight="1">
      <c r="A1967" s="13"/>
      <c r="B1967" s="30"/>
      <c r="C1967" s="31"/>
      <c r="D1967" s="31"/>
      <c r="E1967" s="31"/>
      <c r="F1967" s="30"/>
      <c r="G1967" s="30"/>
      <c r="H1967" s="30"/>
      <c r="I1967" s="1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1" t="str">
        <f t="array" ref="J1967">IF(I1967&lt;&gt;"",INDEX(Def!$J$6:$L$10,MATCH(F1967,Def!$I$6:$I$10,0),MATCH(I1967,Def!$J$5:$L$5,0)),"")</f>
        <v/>
      </c>
      <c r="K1967" s="33"/>
      <c r="L1967" s="34" t="str">
        <f t="shared" si="1"/>
        <v/>
      </c>
      <c r="M1967" s="31"/>
    </row>
    <row r="1968" ht="13.5" customHeight="1">
      <c r="A1968" s="13"/>
      <c r="B1968" s="30"/>
      <c r="C1968" s="31"/>
      <c r="D1968" s="31"/>
      <c r="E1968" s="31"/>
      <c r="F1968" s="30"/>
      <c r="G1968" s="30"/>
      <c r="H1968" s="30"/>
      <c r="I1968" s="1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1" t="str">
        <f t="array" ref="J1968">IF(I1968&lt;&gt;"",INDEX(Def!$J$6:$L$10,MATCH(F1968,Def!$I$6:$I$10,0),MATCH(I1968,Def!$J$5:$L$5,0)),"")</f>
        <v/>
      </c>
      <c r="K1968" s="33"/>
      <c r="L1968" s="34" t="str">
        <f t="shared" si="1"/>
        <v/>
      </c>
      <c r="M1968" s="31"/>
    </row>
    <row r="1969" ht="13.5" customHeight="1">
      <c r="A1969" s="13"/>
      <c r="B1969" s="30"/>
      <c r="C1969" s="31"/>
      <c r="D1969" s="31"/>
      <c r="E1969" s="31"/>
      <c r="F1969" s="30"/>
      <c r="G1969" s="30"/>
      <c r="H1969" s="30"/>
      <c r="I1969" s="1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1" t="str">
        <f t="array" ref="J1969">IF(I1969&lt;&gt;"",INDEX(Def!$J$6:$L$10,MATCH(F1969,Def!$I$6:$I$10,0),MATCH(I1969,Def!$J$5:$L$5,0)),"")</f>
        <v/>
      </c>
      <c r="K1969" s="33"/>
      <c r="L1969" s="34" t="str">
        <f t="shared" si="1"/>
        <v/>
      </c>
      <c r="M1969" s="31"/>
    </row>
    <row r="1970" ht="13.5" customHeight="1">
      <c r="A1970" s="13"/>
      <c r="B1970" s="30"/>
      <c r="C1970" s="31"/>
      <c r="D1970" s="31"/>
      <c r="E1970" s="31"/>
      <c r="F1970" s="30"/>
      <c r="G1970" s="30"/>
      <c r="H1970" s="30"/>
      <c r="I1970" s="1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1" t="str">
        <f t="array" ref="J1970">IF(I1970&lt;&gt;"",INDEX(Def!$J$6:$L$10,MATCH(F1970,Def!$I$6:$I$10,0),MATCH(I1970,Def!$J$5:$L$5,0)),"")</f>
        <v/>
      </c>
      <c r="K1970" s="33"/>
      <c r="L1970" s="34" t="str">
        <f t="shared" si="1"/>
        <v/>
      </c>
      <c r="M1970" s="31"/>
    </row>
    <row r="1971" ht="13.5" customHeight="1">
      <c r="A1971" s="13"/>
      <c r="B1971" s="30"/>
      <c r="C1971" s="31"/>
      <c r="D1971" s="31"/>
      <c r="E1971" s="31"/>
      <c r="F1971" s="30"/>
      <c r="G1971" s="30"/>
      <c r="H1971" s="30"/>
      <c r="I1971" s="1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1" t="str">
        <f t="array" ref="J1971">IF(I1971&lt;&gt;"",INDEX(Def!$J$6:$L$10,MATCH(F1971,Def!$I$6:$I$10,0),MATCH(I1971,Def!$J$5:$L$5,0)),"")</f>
        <v/>
      </c>
      <c r="K1971" s="33"/>
      <c r="L1971" s="34" t="str">
        <f t="shared" si="1"/>
        <v/>
      </c>
      <c r="M1971" s="31"/>
    </row>
    <row r="1972" ht="13.5" customHeight="1">
      <c r="A1972" s="13"/>
      <c r="B1972" s="30"/>
      <c r="C1972" s="31"/>
      <c r="D1972" s="31"/>
      <c r="E1972" s="31"/>
      <c r="F1972" s="30"/>
      <c r="G1972" s="30"/>
      <c r="H1972" s="30"/>
      <c r="I1972" s="1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1" t="str">
        <f t="array" ref="J1972">IF(I1972&lt;&gt;"",INDEX(Def!$J$6:$L$10,MATCH(F1972,Def!$I$6:$I$10,0),MATCH(I1972,Def!$J$5:$L$5,0)),"")</f>
        <v/>
      </c>
      <c r="K1972" s="33"/>
      <c r="L1972" s="34" t="str">
        <f t="shared" si="1"/>
        <v/>
      </c>
      <c r="M1972" s="31"/>
    </row>
    <row r="1973" ht="13.5" customHeight="1">
      <c r="A1973" s="13"/>
      <c r="B1973" s="30"/>
      <c r="C1973" s="31"/>
      <c r="D1973" s="31"/>
      <c r="E1973" s="31"/>
      <c r="F1973" s="30"/>
      <c r="G1973" s="30"/>
      <c r="H1973" s="30"/>
      <c r="I1973" s="1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1" t="str">
        <f t="array" ref="J1973">IF(I1973&lt;&gt;"",INDEX(Def!$J$6:$L$10,MATCH(F1973,Def!$I$6:$I$10,0),MATCH(I1973,Def!$J$5:$L$5,0)),"")</f>
        <v/>
      </c>
      <c r="K1973" s="33"/>
      <c r="L1973" s="34" t="str">
        <f t="shared" si="1"/>
        <v/>
      </c>
      <c r="M1973" s="31"/>
    </row>
    <row r="1974" ht="13.5" customHeight="1">
      <c r="A1974" s="13"/>
      <c r="B1974" s="30"/>
      <c r="C1974" s="31"/>
      <c r="D1974" s="31"/>
      <c r="E1974" s="31"/>
      <c r="F1974" s="30"/>
      <c r="G1974" s="30"/>
      <c r="H1974" s="30"/>
      <c r="I1974" s="1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1" t="str">
        <f t="array" ref="J1974">IF(I1974&lt;&gt;"",INDEX(Def!$J$6:$L$10,MATCH(F1974,Def!$I$6:$I$10,0),MATCH(I1974,Def!$J$5:$L$5,0)),"")</f>
        <v/>
      </c>
      <c r="K1974" s="33"/>
      <c r="L1974" s="34" t="str">
        <f t="shared" si="1"/>
        <v/>
      </c>
      <c r="M1974" s="31"/>
    </row>
    <row r="1975" ht="13.5" customHeight="1">
      <c r="A1975" s="13"/>
      <c r="B1975" s="30"/>
      <c r="C1975" s="31"/>
      <c r="D1975" s="31"/>
      <c r="E1975" s="31"/>
      <c r="F1975" s="30"/>
      <c r="G1975" s="30"/>
      <c r="H1975" s="30"/>
      <c r="I1975" s="1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1" t="str">
        <f t="array" ref="J1975">IF(I1975&lt;&gt;"",INDEX(Def!$J$6:$L$10,MATCH(F1975,Def!$I$6:$I$10,0),MATCH(I1975,Def!$J$5:$L$5,0)),"")</f>
        <v/>
      </c>
      <c r="K1975" s="33"/>
      <c r="L1975" s="34" t="str">
        <f t="shared" si="1"/>
        <v/>
      </c>
      <c r="M1975" s="31"/>
    </row>
    <row r="1976" ht="13.5" customHeight="1">
      <c r="A1976" s="13"/>
      <c r="B1976" s="30"/>
      <c r="C1976" s="31"/>
      <c r="D1976" s="31"/>
      <c r="E1976" s="31"/>
      <c r="F1976" s="30"/>
      <c r="G1976" s="30"/>
      <c r="H1976" s="30"/>
      <c r="I1976" s="1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1" t="str">
        <f t="array" ref="J1976">IF(I1976&lt;&gt;"",INDEX(Def!$J$6:$L$10,MATCH(F1976,Def!$I$6:$I$10,0),MATCH(I1976,Def!$J$5:$L$5,0)),"")</f>
        <v/>
      </c>
      <c r="K1976" s="33"/>
      <c r="L1976" s="34" t="str">
        <f t="shared" si="1"/>
        <v/>
      </c>
      <c r="M1976" s="31"/>
    </row>
    <row r="1977" ht="13.5" customHeight="1">
      <c r="A1977" s="13"/>
      <c r="B1977" s="30"/>
      <c r="C1977" s="31"/>
      <c r="D1977" s="31"/>
      <c r="E1977" s="31"/>
      <c r="F1977" s="30"/>
      <c r="G1977" s="30"/>
      <c r="H1977" s="30"/>
      <c r="I1977" s="1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1" t="str">
        <f t="array" ref="J1977">IF(I1977&lt;&gt;"",INDEX(Def!$J$6:$L$10,MATCH(F1977,Def!$I$6:$I$10,0),MATCH(I1977,Def!$J$5:$L$5,0)),"")</f>
        <v/>
      </c>
      <c r="K1977" s="33"/>
      <c r="L1977" s="34" t="str">
        <f t="shared" si="1"/>
        <v/>
      </c>
      <c r="M1977" s="31"/>
    </row>
    <row r="1978" ht="13.5" customHeight="1">
      <c r="A1978" s="13"/>
      <c r="B1978" s="30"/>
      <c r="C1978" s="31"/>
      <c r="D1978" s="31"/>
      <c r="E1978" s="31"/>
      <c r="F1978" s="30"/>
      <c r="G1978" s="30"/>
      <c r="H1978" s="30"/>
      <c r="I1978" s="1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1" t="str">
        <f t="array" ref="J1978">IF(I1978&lt;&gt;"",INDEX(Def!$J$6:$L$10,MATCH(F1978,Def!$I$6:$I$10,0),MATCH(I1978,Def!$J$5:$L$5,0)),"")</f>
        <v/>
      </c>
      <c r="K1978" s="33"/>
      <c r="L1978" s="34" t="str">
        <f t="shared" si="1"/>
        <v/>
      </c>
      <c r="M1978" s="31"/>
    </row>
    <row r="1979" ht="13.5" customHeight="1">
      <c r="A1979" s="13"/>
      <c r="B1979" s="30"/>
      <c r="C1979" s="31"/>
      <c r="D1979" s="31"/>
      <c r="E1979" s="31"/>
      <c r="F1979" s="30"/>
      <c r="G1979" s="30"/>
      <c r="H1979" s="30"/>
      <c r="I1979" s="1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1" t="str">
        <f t="array" ref="J1979">IF(I1979&lt;&gt;"",INDEX(Def!$J$6:$L$10,MATCH(F1979,Def!$I$6:$I$10,0),MATCH(I1979,Def!$J$5:$L$5,0)),"")</f>
        <v/>
      </c>
      <c r="K1979" s="33"/>
      <c r="L1979" s="34" t="str">
        <f t="shared" si="1"/>
        <v/>
      </c>
      <c r="M1979" s="31"/>
    </row>
    <row r="1980" ht="13.5" customHeight="1">
      <c r="A1980" s="13"/>
      <c r="B1980" s="30"/>
      <c r="C1980" s="31"/>
      <c r="D1980" s="31"/>
      <c r="E1980" s="31"/>
      <c r="F1980" s="30"/>
      <c r="G1980" s="30"/>
      <c r="H1980" s="30"/>
      <c r="I1980" s="1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1" t="str">
        <f t="array" ref="J1980">IF(I1980&lt;&gt;"",INDEX(Def!$J$6:$L$10,MATCH(F1980,Def!$I$6:$I$10,0),MATCH(I1980,Def!$J$5:$L$5,0)),"")</f>
        <v/>
      </c>
      <c r="K1980" s="33"/>
      <c r="L1980" s="34" t="str">
        <f t="shared" si="1"/>
        <v/>
      </c>
      <c r="M1980" s="31"/>
    </row>
    <row r="1981" ht="13.5" customHeight="1">
      <c r="A1981" s="13"/>
      <c r="B1981" s="30"/>
      <c r="C1981" s="31"/>
      <c r="D1981" s="31"/>
      <c r="E1981" s="31"/>
      <c r="F1981" s="30"/>
      <c r="G1981" s="30"/>
      <c r="H1981" s="30"/>
      <c r="I1981" s="1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1" t="str">
        <f t="array" ref="J1981">IF(I1981&lt;&gt;"",INDEX(Def!$J$6:$L$10,MATCH(F1981,Def!$I$6:$I$10,0),MATCH(I1981,Def!$J$5:$L$5,0)),"")</f>
        <v/>
      </c>
      <c r="K1981" s="33"/>
      <c r="L1981" s="34" t="str">
        <f t="shared" si="1"/>
        <v/>
      </c>
      <c r="M1981" s="31"/>
    </row>
    <row r="1982" ht="13.5" customHeight="1">
      <c r="A1982" s="13"/>
      <c r="B1982" s="30"/>
      <c r="C1982" s="31"/>
      <c r="D1982" s="31"/>
      <c r="E1982" s="31"/>
      <c r="F1982" s="30"/>
      <c r="G1982" s="30"/>
      <c r="H1982" s="30"/>
      <c r="I1982" s="1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1" t="str">
        <f t="array" ref="J1982">IF(I1982&lt;&gt;"",INDEX(Def!$J$6:$L$10,MATCH(F1982,Def!$I$6:$I$10,0),MATCH(I1982,Def!$J$5:$L$5,0)),"")</f>
        <v/>
      </c>
      <c r="K1982" s="33"/>
      <c r="L1982" s="34" t="str">
        <f t="shared" si="1"/>
        <v/>
      </c>
      <c r="M1982" s="31"/>
    </row>
    <row r="1983" ht="13.5" customHeight="1">
      <c r="A1983" s="13"/>
      <c r="B1983" s="30"/>
      <c r="C1983" s="31"/>
      <c r="D1983" s="31"/>
      <c r="E1983" s="31"/>
      <c r="F1983" s="30"/>
      <c r="G1983" s="30"/>
      <c r="H1983" s="30"/>
      <c r="I1983" s="1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1" t="str">
        <f t="array" ref="J1983">IF(I1983&lt;&gt;"",INDEX(Def!$J$6:$L$10,MATCH(F1983,Def!$I$6:$I$10,0),MATCH(I1983,Def!$J$5:$L$5,0)),"")</f>
        <v/>
      </c>
      <c r="K1983" s="33"/>
      <c r="L1983" s="34" t="str">
        <f t="shared" si="1"/>
        <v/>
      </c>
      <c r="M1983" s="31"/>
    </row>
    <row r="1984" ht="13.5" customHeight="1">
      <c r="A1984" s="13"/>
      <c r="B1984" s="30"/>
      <c r="C1984" s="31"/>
      <c r="D1984" s="31"/>
      <c r="E1984" s="31"/>
      <c r="F1984" s="30"/>
      <c r="G1984" s="30"/>
      <c r="H1984" s="30"/>
      <c r="I1984" s="1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1" t="str">
        <f t="array" ref="J1984">IF(I1984&lt;&gt;"",INDEX(Def!$J$6:$L$10,MATCH(F1984,Def!$I$6:$I$10,0),MATCH(I1984,Def!$J$5:$L$5,0)),"")</f>
        <v/>
      </c>
      <c r="K1984" s="33"/>
      <c r="L1984" s="34" t="str">
        <f t="shared" si="1"/>
        <v/>
      </c>
      <c r="M1984" s="31"/>
    </row>
    <row r="1985" ht="13.5" customHeight="1">
      <c r="A1985" s="13"/>
      <c r="B1985" s="30"/>
      <c r="C1985" s="31"/>
      <c r="D1985" s="31"/>
      <c r="E1985" s="31"/>
      <c r="F1985" s="30"/>
      <c r="G1985" s="30"/>
      <c r="H1985" s="30"/>
      <c r="I1985" s="1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1" t="str">
        <f t="array" ref="J1985">IF(I1985&lt;&gt;"",INDEX(Def!$J$6:$L$10,MATCH(F1985,Def!$I$6:$I$10,0),MATCH(I1985,Def!$J$5:$L$5,0)),"")</f>
        <v/>
      </c>
      <c r="K1985" s="33"/>
      <c r="L1985" s="34" t="str">
        <f t="shared" si="1"/>
        <v/>
      </c>
      <c r="M1985" s="31"/>
    </row>
    <row r="1986" ht="13.5" customHeight="1">
      <c r="A1986" s="13"/>
      <c r="B1986" s="30"/>
      <c r="C1986" s="31"/>
      <c r="D1986" s="31"/>
      <c r="E1986" s="31"/>
      <c r="F1986" s="30"/>
      <c r="G1986" s="30"/>
      <c r="H1986" s="30"/>
      <c r="I1986" s="1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1" t="str">
        <f t="array" ref="J1986">IF(I1986&lt;&gt;"",INDEX(Def!$J$6:$L$10,MATCH(F1986,Def!$I$6:$I$10,0),MATCH(I1986,Def!$J$5:$L$5,0)),"")</f>
        <v/>
      </c>
      <c r="K1986" s="33"/>
      <c r="L1986" s="34" t="str">
        <f t="shared" si="1"/>
        <v/>
      </c>
      <c r="M1986" s="31"/>
    </row>
    <row r="1987" ht="13.5" customHeight="1">
      <c r="A1987" s="13"/>
      <c r="B1987" s="30"/>
      <c r="C1987" s="31"/>
      <c r="D1987" s="31"/>
      <c r="E1987" s="31"/>
      <c r="F1987" s="30"/>
      <c r="G1987" s="30"/>
      <c r="H1987" s="30"/>
      <c r="I1987" s="1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1" t="str">
        <f t="array" ref="J1987">IF(I1987&lt;&gt;"",INDEX(Def!$J$6:$L$10,MATCH(F1987,Def!$I$6:$I$10,0),MATCH(I1987,Def!$J$5:$L$5,0)),"")</f>
        <v/>
      </c>
      <c r="K1987" s="33"/>
      <c r="L1987" s="34" t="str">
        <f t="shared" si="1"/>
        <v/>
      </c>
      <c r="M1987" s="31"/>
    </row>
    <row r="1988" ht="13.5" customHeight="1">
      <c r="A1988" s="13"/>
      <c r="B1988" s="30"/>
      <c r="C1988" s="31"/>
      <c r="D1988" s="31"/>
      <c r="E1988" s="31"/>
      <c r="F1988" s="30"/>
      <c r="G1988" s="30"/>
      <c r="H1988" s="30"/>
      <c r="I1988" s="1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1" t="str">
        <f t="array" ref="J1988">IF(I1988&lt;&gt;"",INDEX(Def!$J$6:$L$10,MATCH(F1988,Def!$I$6:$I$10,0),MATCH(I1988,Def!$J$5:$L$5,0)),"")</f>
        <v/>
      </c>
      <c r="K1988" s="33"/>
      <c r="L1988" s="34" t="str">
        <f t="shared" si="1"/>
        <v/>
      </c>
      <c r="M1988" s="31"/>
    </row>
    <row r="1989" ht="13.5" customHeight="1">
      <c r="A1989" s="13"/>
      <c r="B1989" s="30"/>
      <c r="C1989" s="31"/>
      <c r="D1989" s="31"/>
      <c r="E1989" s="31"/>
      <c r="F1989" s="30"/>
      <c r="G1989" s="30"/>
      <c r="H1989" s="30"/>
      <c r="I1989" s="1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1" t="str">
        <f t="array" ref="J1989">IF(I1989&lt;&gt;"",INDEX(Def!$J$6:$L$10,MATCH(F1989,Def!$I$6:$I$10,0),MATCH(I1989,Def!$J$5:$L$5,0)),"")</f>
        <v/>
      </c>
      <c r="K1989" s="33"/>
      <c r="L1989" s="34" t="str">
        <f t="shared" si="1"/>
        <v/>
      </c>
      <c r="M1989" s="31"/>
    </row>
    <row r="1990" ht="13.5" customHeight="1">
      <c r="A1990" s="13"/>
      <c r="B1990" s="30"/>
      <c r="C1990" s="31"/>
      <c r="D1990" s="31"/>
      <c r="E1990" s="31"/>
      <c r="F1990" s="30"/>
      <c r="G1990" s="30"/>
      <c r="H1990" s="30"/>
      <c r="I1990" s="1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1" t="str">
        <f t="array" ref="J1990">IF(I1990&lt;&gt;"",INDEX(Def!$J$6:$L$10,MATCH(F1990,Def!$I$6:$I$10,0),MATCH(I1990,Def!$J$5:$L$5,0)),"")</f>
        <v/>
      </c>
      <c r="K1990" s="33"/>
      <c r="L1990" s="34" t="str">
        <f t="shared" si="1"/>
        <v/>
      </c>
      <c r="M1990" s="31"/>
    </row>
    <row r="1991" ht="13.5" customHeight="1">
      <c r="A1991" s="13"/>
      <c r="B1991" s="30"/>
      <c r="C1991" s="31"/>
      <c r="D1991" s="31"/>
      <c r="E1991" s="31"/>
      <c r="F1991" s="30"/>
      <c r="G1991" s="30"/>
      <c r="H1991" s="30"/>
      <c r="I1991" s="1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1" t="str">
        <f t="array" ref="J1991">IF(I1991&lt;&gt;"",INDEX(Def!$J$6:$L$10,MATCH(F1991,Def!$I$6:$I$10,0),MATCH(I1991,Def!$J$5:$L$5,0)),"")</f>
        <v/>
      </c>
      <c r="K1991" s="33"/>
      <c r="L1991" s="34" t="str">
        <f t="shared" si="1"/>
        <v/>
      </c>
      <c r="M1991" s="31"/>
    </row>
    <row r="1992" ht="13.5" customHeight="1">
      <c r="A1992" s="13"/>
      <c r="B1992" s="30"/>
      <c r="C1992" s="31"/>
      <c r="D1992" s="31"/>
      <c r="E1992" s="31"/>
      <c r="F1992" s="30"/>
      <c r="G1992" s="30"/>
      <c r="H1992" s="30"/>
      <c r="I1992" s="1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1" t="str">
        <f t="array" ref="J1992">IF(I1992&lt;&gt;"",INDEX(Def!$J$6:$L$10,MATCH(F1992,Def!$I$6:$I$10,0),MATCH(I1992,Def!$J$5:$L$5,0)),"")</f>
        <v/>
      </c>
      <c r="K1992" s="33"/>
      <c r="L1992" s="34" t="str">
        <f t="shared" si="1"/>
        <v/>
      </c>
      <c r="M1992" s="31"/>
    </row>
    <row r="1993" ht="13.5" customHeight="1">
      <c r="A1993" s="13"/>
      <c r="B1993" s="30"/>
      <c r="C1993" s="31"/>
      <c r="D1993" s="31"/>
      <c r="E1993" s="31"/>
      <c r="F1993" s="30"/>
      <c r="G1993" s="30"/>
      <c r="H1993" s="30"/>
      <c r="I1993" s="1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1" t="str">
        <f t="array" ref="J1993">IF(I1993&lt;&gt;"",INDEX(Def!$J$6:$L$10,MATCH(F1993,Def!$I$6:$I$10,0),MATCH(I1993,Def!$J$5:$L$5,0)),"")</f>
        <v/>
      </c>
      <c r="K1993" s="33"/>
      <c r="L1993" s="34" t="str">
        <f t="shared" si="1"/>
        <v/>
      </c>
      <c r="M1993" s="31"/>
    </row>
    <row r="1994" ht="13.5" customHeight="1">
      <c r="A1994" s="13"/>
      <c r="B1994" s="30"/>
      <c r="C1994" s="31"/>
      <c r="D1994" s="31"/>
      <c r="E1994" s="31"/>
      <c r="F1994" s="30"/>
      <c r="G1994" s="30"/>
      <c r="H1994" s="30"/>
      <c r="I1994" s="1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1" t="str">
        <f t="array" ref="J1994">IF(I1994&lt;&gt;"",INDEX(Def!$J$6:$L$10,MATCH(F1994,Def!$I$6:$I$10,0),MATCH(I1994,Def!$J$5:$L$5,0)),"")</f>
        <v/>
      </c>
      <c r="K1994" s="33"/>
      <c r="L1994" s="34" t="str">
        <f t="shared" si="1"/>
        <v/>
      </c>
      <c r="M1994" s="31"/>
    </row>
    <row r="1995" ht="13.5" customHeight="1">
      <c r="A1995" s="13"/>
      <c r="B1995" s="30"/>
      <c r="C1995" s="31"/>
      <c r="D1995" s="31"/>
      <c r="E1995" s="31"/>
      <c r="F1995" s="30"/>
      <c r="G1995" s="30"/>
      <c r="H1995" s="30"/>
      <c r="I1995" s="1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1" t="str">
        <f t="array" ref="J1995">IF(I1995&lt;&gt;"",INDEX(Def!$J$6:$L$10,MATCH(F1995,Def!$I$6:$I$10,0),MATCH(I1995,Def!$J$5:$L$5,0)),"")</f>
        <v/>
      </c>
      <c r="K1995" s="33"/>
      <c r="L1995" s="34" t="str">
        <f t="shared" si="1"/>
        <v/>
      </c>
      <c r="M1995" s="31"/>
    </row>
    <row r="1996" ht="13.5" customHeight="1">
      <c r="A1996" s="13"/>
      <c r="B1996" s="30"/>
      <c r="C1996" s="31"/>
      <c r="D1996" s="31"/>
      <c r="E1996" s="31"/>
      <c r="F1996" s="30"/>
      <c r="G1996" s="30"/>
      <c r="H1996" s="30"/>
      <c r="I1996" s="1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1" t="str">
        <f t="array" ref="J1996">IF(I1996&lt;&gt;"",INDEX(Def!$J$6:$L$10,MATCH(F1996,Def!$I$6:$I$10,0),MATCH(I1996,Def!$J$5:$L$5,0)),"")</f>
        <v/>
      </c>
      <c r="K1996" s="33"/>
      <c r="L1996" s="34" t="str">
        <f t="shared" si="1"/>
        <v/>
      </c>
      <c r="M1996" s="31"/>
    </row>
    <row r="1997" ht="13.5" customHeight="1">
      <c r="A1997" s="13"/>
      <c r="B1997" s="30"/>
      <c r="C1997" s="31"/>
      <c r="D1997" s="31"/>
      <c r="E1997" s="31"/>
      <c r="F1997" s="30"/>
      <c r="G1997" s="30"/>
      <c r="H1997" s="30"/>
      <c r="I1997" s="1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1" t="str">
        <f t="array" ref="J1997">IF(I1997&lt;&gt;"",INDEX(Def!$J$6:$L$10,MATCH(F1997,Def!$I$6:$I$10,0),MATCH(I1997,Def!$J$5:$L$5,0)),"")</f>
        <v/>
      </c>
      <c r="K1997" s="33"/>
      <c r="L1997" s="34" t="str">
        <f t="shared" si="1"/>
        <v/>
      </c>
      <c r="M1997" s="31"/>
    </row>
    <row r="1998" ht="13.5" customHeight="1">
      <c r="A1998" s="13"/>
      <c r="B1998" s="30"/>
      <c r="C1998" s="31"/>
      <c r="D1998" s="31"/>
      <c r="E1998" s="31"/>
      <c r="F1998" s="30"/>
      <c r="G1998" s="30"/>
      <c r="H1998" s="30"/>
      <c r="I1998" s="1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1" t="str">
        <f t="array" ref="J1998">IF(I1998&lt;&gt;"",INDEX(Def!$J$6:$L$10,MATCH(F1998,Def!$I$6:$I$10,0),MATCH(I1998,Def!$J$5:$L$5,0)),"")</f>
        <v/>
      </c>
      <c r="K1998" s="33"/>
      <c r="L1998" s="34" t="str">
        <f t="shared" si="1"/>
        <v/>
      </c>
      <c r="M1998" s="31"/>
    </row>
    <row r="1999" ht="13.5" customHeight="1">
      <c r="A1999" s="13"/>
      <c r="B1999" s="30"/>
      <c r="C1999" s="31"/>
      <c r="D1999" s="31"/>
      <c r="E1999" s="31"/>
      <c r="F1999" s="30"/>
      <c r="G1999" s="30"/>
      <c r="H1999" s="30"/>
      <c r="I1999" s="1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1" t="str">
        <f t="array" ref="J1999">IF(I1999&lt;&gt;"",INDEX(Def!$J$6:$L$10,MATCH(F1999,Def!$I$6:$I$10,0),MATCH(I1999,Def!$J$5:$L$5,0)),"")</f>
        <v/>
      </c>
      <c r="K1999" s="33"/>
      <c r="L1999" s="34" t="str">
        <f t="shared" si="1"/>
        <v/>
      </c>
      <c r="M1999" s="31"/>
    </row>
    <row r="2000" ht="13.5" customHeight="1">
      <c r="A2000" s="13"/>
      <c r="B2000" s="30"/>
      <c r="C2000" s="31"/>
      <c r="D2000" s="31"/>
      <c r="E2000" s="31"/>
      <c r="F2000" s="30"/>
      <c r="G2000" s="30"/>
      <c r="H2000" s="30"/>
      <c r="I2000" s="1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1" t="str">
        <f t="array" ref="J2000">IF(I2000&lt;&gt;"",INDEX(Def!$J$6:$L$10,MATCH(F2000,Def!$I$6:$I$10,0),MATCH(I2000,Def!$J$5:$L$5,0)),"")</f>
        <v/>
      </c>
      <c r="K2000" s="33"/>
      <c r="L2000" s="34" t="str">
        <f t="shared" si="1"/>
        <v/>
      </c>
      <c r="M2000" s="31"/>
    </row>
    <row r="2001" ht="13.5" customHeight="1">
      <c r="A2001" s="13"/>
      <c r="B2001" s="30"/>
      <c r="C2001" s="31"/>
      <c r="D2001" s="31"/>
      <c r="E2001" s="31"/>
      <c r="F2001" s="30"/>
      <c r="G2001" s="30"/>
      <c r="H2001" s="30"/>
      <c r="I2001" s="1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1" t="str">
        <f t="array" ref="J2001">IF(I2001&lt;&gt;"",INDEX(Def!$J$6:$L$10,MATCH(F2001,Def!$I$6:$I$10,0),MATCH(I2001,Def!$J$5:$L$5,0)),"")</f>
        <v/>
      </c>
      <c r="K2001" s="33"/>
      <c r="L2001" s="34" t="str">
        <f t="shared" si="1"/>
        <v/>
      </c>
      <c r="M2001" s="31"/>
    </row>
    <row r="2002" ht="13.5" customHeight="1">
      <c r="A2002" s="13"/>
      <c r="B2002" s="30"/>
      <c r="C2002" s="31"/>
      <c r="D2002" s="31"/>
      <c r="E2002" s="31"/>
      <c r="F2002" s="30"/>
      <c r="G2002" s="30"/>
      <c r="H2002" s="30"/>
      <c r="I2002" s="1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1" t="str">
        <f t="array" ref="J2002">IF(I2002&lt;&gt;"",INDEX(Def!$J$6:$L$10,MATCH(F2002,Def!$I$6:$I$10,0),MATCH(I2002,Def!$J$5:$L$5,0)),"")</f>
        <v/>
      </c>
      <c r="K2002" s="33"/>
      <c r="L2002" s="34" t="str">
        <f t="shared" si="1"/>
        <v/>
      </c>
      <c r="M2002" s="31"/>
    </row>
    <row r="2003" ht="13.5" customHeight="1">
      <c r="A2003" s="13"/>
      <c r="B2003" s="30"/>
      <c r="C2003" s="31"/>
      <c r="D2003" s="31"/>
      <c r="E2003" s="31"/>
      <c r="F2003" s="30"/>
      <c r="G2003" s="30"/>
      <c r="H2003" s="30"/>
      <c r="I2003" s="1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1" t="str">
        <f t="array" ref="J2003">IF(I2003&lt;&gt;"",INDEX(Def!$J$6:$L$10,MATCH(F2003,Def!$I$6:$I$10,0),MATCH(I2003,Def!$J$5:$L$5,0)),"")</f>
        <v/>
      </c>
      <c r="K2003" s="33"/>
      <c r="L2003" s="34" t="str">
        <f t="shared" si="1"/>
        <v/>
      </c>
      <c r="M2003" s="31"/>
    </row>
    <row r="2004" ht="13.5" customHeight="1">
      <c r="A2004" s="13"/>
      <c r="B2004" s="30"/>
      <c r="C2004" s="31"/>
      <c r="D2004" s="31"/>
      <c r="E2004" s="31"/>
      <c r="F2004" s="30"/>
      <c r="G2004" s="30"/>
      <c r="H2004" s="30"/>
      <c r="I2004" s="1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1" t="str">
        <f t="array" ref="J2004">IF(I2004&lt;&gt;"",INDEX(Def!$J$6:$L$10,MATCH(F2004,Def!$I$6:$I$10,0),MATCH(I2004,Def!$J$5:$L$5,0)),"")</f>
        <v/>
      </c>
      <c r="K2004" s="33"/>
      <c r="L2004" s="34" t="str">
        <f t="shared" si="1"/>
        <v/>
      </c>
      <c r="M2004" s="31"/>
    </row>
    <row r="2005" ht="13.5" customHeight="1">
      <c r="A2005" s="13"/>
      <c r="B2005" s="30"/>
      <c r="C2005" s="31"/>
      <c r="D2005" s="31"/>
      <c r="E2005" s="31"/>
      <c r="F2005" s="30"/>
      <c r="G2005" s="30"/>
      <c r="H2005" s="30"/>
      <c r="I2005" s="1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1" t="str">
        <f t="array" ref="J2005">IF(I2005&lt;&gt;"",INDEX(Def!$J$6:$L$10,MATCH(F2005,Def!$I$6:$I$10,0),MATCH(I2005,Def!$J$5:$L$5,0)),"")</f>
        <v/>
      </c>
      <c r="K2005" s="33"/>
      <c r="L2005" s="34" t="str">
        <f t="shared" si="1"/>
        <v/>
      </c>
      <c r="M2005" s="31"/>
    </row>
    <row r="2006" ht="13.5" customHeight="1">
      <c r="A2006" s="13"/>
      <c r="B2006" s="30"/>
      <c r="C2006" s="31"/>
      <c r="D2006" s="31"/>
      <c r="E2006" s="31"/>
      <c r="F2006" s="30"/>
      <c r="G2006" s="30"/>
      <c r="H2006" s="30"/>
      <c r="I2006" s="1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1" t="str">
        <f t="array" ref="J2006">IF(I2006&lt;&gt;"",INDEX(Def!$J$6:$L$10,MATCH(F2006,Def!$I$6:$I$10,0),MATCH(I2006,Def!$J$5:$L$5,0)),"")</f>
        <v/>
      </c>
      <c r="K2006" s="33"/>
      <c r="L2006" s="34" t="str">
        <f t="shared" si="1"/>
        <v/>
      </c>
      <c r="M2006" s="31"/>
    </row>
    <row r="2007" ht="13.5" customHeight="1">
      <c r="A2007" s="13"/>
      <c r="B2007" s="30"/>
      <c r="C2007" s="31"/>
      <c r="D2007" s="31"/>
      <c r="E2007" s="31"/>
      <c r="F2007" s="30"/>
      <c r="G2007" s="30"/>
      <c r="H2007" s="30"/>
      <c r="I2007" s="1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1" t="str">
        <f t="array" ref="J2007">IF(I2007&lt;&gt;"",INDEX(Def!$J$6:$L$10,MATCH(F2007,Def!$I$6:$I$10,0),MATCH(I2007,Def!$J$5:$L$5,0)),"")</f>
        <v/>
      </c>
      <c r="K2007" s="33"/>
      <c r="L2007" s="34" t="str">
        <f t="shared" si="1"/>
        <v/>
      </c>
      <c r="M2007" s="31"/>
    </row>
    <row r="2008" ht="13.5" customHeight="1">
      <c r="A2008" s="13"/>
      <c r="B2008" s="30"/>
      <c r="C2008" s="31"/>
      <c r="D2008" s="31"/>
      <c r="E2008" s="31"/>
      <c r="F2008" s="30"/>
      <c r="G2008" s="30"/>
      <c r="H2008" s="30"/>
      <c r="I2008" s="1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1" t="str">
        <f t="array" ref="J2008">IF(I2008&lt;&gt;"",INDEX(Def!$J$6:$L$10,MATCH(F2008,Def!$I$6:$I$10,0),MATCH(I2008,Def!$J$5:$L$5,0)),"")</f>
        <v/>
      </c>
      <c r="K2008" s="33"/>
      <c r="L2008" s="34" t="str">
        <f t="shared" si="1"/>
        <v/>
      </c>
      <c r="M2008" s="31"/>
    </row>
    <row r="2009" ht="13.5" customHeight="1">
      <c r="A2009" s="13"/>
      <c r="B2009" s="30"/>
      <c r="C2009" s="31"/>
      <c r="D2009" s="31"/>
      <c r="E2009" s="31"/>
      <c r="F2009" s="30"/>
      <c r="G2009" s="30"/>
      <c r="H2009" s="30"/>
      <c r="I2009" s="1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1" t="str">
        <f t="array" ref="J2009">IF(I2009&lt;&gt;"",INDEX(Def!$J$6:$L$10,MATCH(F2009,Def!$I$6:$I$10,0),MATCH(I2009,Def!$J$5:$L$5,0)),"")</f>
        <v/>
      </c>
      <c r="K2009" s="33"/>
      <c r="L2009" s="34" t="str">
        <f t="shared" si="1"/>
        <v/>
      </c>
      <c r="M2009" s="31"/>
    </row>
    <row r="2010" ht="13.5" customHeight="1">
      <c r="A2010" s="13"/>
      <c r="B2010" s="30"/>
      <c r="C2010" s="31"/>
      <c r="D2010" s="31"/>
      <c r="E2010" s="31"/>
      <c r="F2010" s="30"/>
      <c r="G2010" s="30"/>
      <c r="H2010" s="30"/>
      <c r="I2010" s="1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1" t="str">
        <f t="array" ref="J2010">IF(I2010&lt;&gt;"",INDEX(Def!$J$6:$L$10,MATCH(F2010,Def!$I$6:$I$10,0),MATCH(I2010,Def!$J$5:$L$5,0)),"")</f>
        <v/>
      </c>
      <c r="K2010" s="33"/>
      <c r="L2010" s="34" t="str">
        <f t="shared" si="1"/>
        <v/>
      </c>
      <c r="M2010" s="31"/>
    </row>
    <row r="2011" ht="13.5" customHeight="1">
      <c r="A2011" s="13"/>
      <c r="B2011" s="30"/>
      <c r="C2011" s="31"/>
      <c r="D2011" s="31"/>
      <c r="E2011" s="31"/>
      <c r="F2011" s="30"/>
      <c r="G2011" s="30"/>
      <c r="H2011" s="30"/>
      <c r="I2011" s="1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1" t="str">
        <f t="array" ref="J2011">IF(I2011&lt;&gt;"",INDEX(Def!$J$6:$L$10,MATCH(F2011,Def!$I$6:$I$10,0),MATCH(I2011,Def!$J$5:$L$5,0)),"")</f>
        <v/>
      </c>
      <c r="K2011" s="33"/>
      <c r="L2011" s="34" t="str">
        <f t="shared" si="1"/>
        <v/>
      </c>
      <c r="M2011" s="31"/>
    </row>
    <row r="2012" ht="13.5" customHeight="1">
      <c r="A2012" s="13"/>
      <c r="B2012" s="30"/>
      <c r="C2012" s="31"/>
      <c r="D2012" s="31"/>
      <c r="E2012" s="31"/>
      <c r="F2012" s="30"/>
      <c r="G2012" s="30"/>
      <c r="H2012" s="30"/>
      <c r="I2012" s="1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1" t="str">
        <f t="array" ref="J2012">IF(I2012&lt;&gt;"",INDEX(Def!$J$6:$L$10,MATCH(F2012,Def!$I$6:$I$10,0),MATCH(I2012,Def!$J$5:$L$5,0)),"")</f>
        <v/>
      </c>
      <c r="K2012" s="33"/>
      <c r="L2012" s="34" t="str">
        <f t="shared" si="1"/>
        <v/>
      </c>
      <c r="M2012" s="31"/>
    </row>
    <row r="2013" ht="13.5" customHeight="1">
      <c r="A2013" s="13"/>
      <c r="B2013" s="30"/>
      <c r="C2013" s="31"/>
      <c r="D2013" s="31"/>
      <c r="E2013" s="31"/>
      <c r="F2013" s="30"/>
      <c r="G2013" s="30"/>
      <c r="H2013" s="30"/>
      <c r="I2013" s="1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1" t="str">
        <f t="array" ref="J2013">IF(I2013&lt;&gt;"",INDEX(Def!$J$6:$L$10,MATCH(F2013,Def!$I$6:$I$10,0),MATCH(I2013,Def!$J$5:$L$5,0)),"")</f>
        <v/>
      </c>
      <c r="K2013" s="33"/>
      <c r="L2013" s="34" t="str">
        <f t="shared" si="1"/>
        <v/>
      </c>
      <c r="M2013" s="31"/>
    </row>
    <row r="2014" ht="13.5" customHeight="1">
      <c r="A2014" s="13"/>
      <c r="B2014" s="30"/>
      <c r="C2014" s="31"/>
      <c r="D2014" s="31"/>
      <c r="E2014" s="31"/>
      <c r="F2014" s="30"/>
      <c r="G2014" s="30"/>
      <c r="H2014" s="30"/>
      <c r="I2014" s="1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1" t="str">
        <f t="array" ref="J2014">IF(I2014&lt;&gt;"",INDEX(Def!$J$6:$L$10,MATCH(F2014,Def!$I$6:$I$10,0),MATCH(I2014,Def!$J$5:$L$5,0)),"")</f>
        <v/>
      </c>
      <c r="K2014" s="33"/>
      <c r="L2014" s="34" t="str">
        <f t="shared" si="1"/>
        <v/>
      </c>
      <c r="M2014" s="31"/>
    </row>
    <row r="2015" ht="13.5" customHeight="1">
      <c r="A2015" s="13"/>
      <c r="B2015" s="30"/>
      <c r="C2015" s="31"/>
      <c r="D2015" s="31"/>
      <c r="E2015" s="31"/>
      <c r="F2015" s="30"/>
      <c r="G2015" s="30"/>
      <c r="H2015" s="30"/>
      <c r="I2015" s="1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1" t="str">
        <f t="array" ref="J2015">IF(I2015&lt;&gt;"",INDEX(Def!$J$6:$L$10,MATCH(F2015,Def!$I$6:$I$10,0),MATCH(I2015,Def!$J$5:$L$5,0)),"")</f>
        <v/>
      </c>
      <c r="K2015" s="33"/>
      <c r="L2015" s="34" t="str">
        <f t="shared" si="1"/>
        <v/>
      </c>
      <c r="M2015" s="31"/>
    </row>
    <row r="2016" ht="13.5" customHeight="1">
      <c r="A2016" s="13"/>
      <c r="B2016" s="30"/>
      <c r="C2016" s="31"/>
      <c r="D2016" s="31"/>
      <c r="E2016" s="31"/>
      <c r="F2016" s="30"/>
      <c r="G2016" s="30"/>
      <c r="H2016" s="30"/>
      <c r="I2016" s="1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1" t="str">
        <f t="array" ref="J2016">IF(I2016&lt;&gt;"",INDEX(Def!$J$6:$L$10,MATCH(F2016,Def!$I$6:$I$10,0),MATCH(I2016,Def!$J$5:$L$5,0)),"")</f>
        <v/>
      </c>
      <c r="K2016" s="33"/>
      <c r="L2016" s="34" t="str">
        <f t="shared" si="1"/>
        <v/>
      </c>
      <c r="M2016" s="31"/>
    </row>
    <row r="2017" ht="13.5" customHeight="1">
      <c r="A2017" s="13"/>
      <c r="B2017" s="30"/>
      <c r="C2017" s="31"/>
      <c r="D2017" s="31"/>
      <c r="E2017" s="31"/>
      <c r="F2017" s="30"/>
      <c r="G2017" s="30"/>
      <c r="H2017" s="30"/>
      <c r="I2017" s="1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1" t="str">
        <f t="array" ref="J2017">IF(I2017&lt;&gt;"",INDEX(Def!$J$6:$L$10,MATCH(F2017,Def!$I$6:$I$10,0),MATCH(I2017,Def!$J$5:$L$5,0)),"")</f>
        <v/>
      </c>
      <c r="K2017" s="33"/>
      <c r="L2017" s="34" t="str">
        <f t="shared" si="1"/>
        <v/>
      </c>
      <c r="M2017" s="31"/>
    </row>
    <row r="2018" ht="13.5" customHeight="1">
      <c r="A2018" s="13"/>
      <c r="B2018" s="30"/>
      <c r="C2018" s="31"/>
      <c r="D2018" s="31"/>
      <c r="E2018" s="31"/>
      <c r="F2018" s="30"/>
      <c r="G2018" s="30"/>
      <c r="H2018" s="30"/>
      <c r="I2018" s="1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1" t="str">
        <f t="array" ref="J2018">IF(I2018&lt;&gt;"",INDEX(Def!$J$6:$L$10,MATCH(F2018,Def!$I$6:$I$10,0),MATCH(I2018,Def!$J$5:$L$5,0)),"")</f>
        <v/>
      </c>
      <c r="K2018" s="33"/>
      <c r="L2018" s="34" t="str">
        <f t="shared" si="1"/>
        <v/>
      </c>
      <c r="M2018" s="31"/>
    </row>
    <row r="2019" ht="13.5" customHeight="1">
      <c r="A2019" s="13"/>
      <c r="B2019" s="30"/>
      <c r="C2019" s="31"/>
      <c r="D2019" s="31"/>
      <c r="E2019" s="31"/>
      <c r="F2019" s="30"/>
      <c r="G2019" s="30"/>
      <c r="H2019" s="30"/>
      <c r="I2019" s="1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1" t="str">
        <f t="array" ref="J2019">IF(I2019&lt;&gt;"",INDEX(Def!$J$6:$L$10,MATCH(F2019,Def!$I$6:$I$10,0),MATCH(I2019,Def!$J$5:$L$5,0)),"")</f>
        <v/>
      </c>
      <c r="K2019" s="33"/>
      <c r="L2019" s="34" t="str">
        <f t="shared" si="1"/>
        <v/>
      </c>
      <c r="M2019" s="31"/>
    </row>
    <row r="2020" ht="13.5" customHeight="1">
      <c r="A2020" s="13"/>
      <c r="B2020" s="30"/>
      <c r="C2020" s="31"/>
      <c r="D2020" s="31"/>
      <c r="E2020" s="31"/>
      <c r="F2020" s="30"/>
      <c r="G2020" s="30"/>
      <c r="H2020" s="30"/>
      <c r="I2020" s="1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1" t="str">
        <f t="array" ref="J2020">IF(I2020&lt;&gt;"",INDEX(Def!$J$6:$L$10,MATCH(F2020,Def!$I$6:$I$10,0),MATCH(I2020,Def!$J$5:$L$5,0)),"")</f>
        <v/>
      </c>
      <c r="K2020" s="33"/>
      <c r="L2020" s="34" t="str">
        <f t="shared" si="1"/>
        <v/>
      </c>
      <c r="M2020" s="31"/>
    </row>
    <row r="2021" ht="13.5" customHeight="1">
      <c r="A2021" s="13"/>
      <c r="B2021" s="30"/>
      <c r="C2021" s="31"/>
      <c r="D2021" s="31"/>
      <c r="E2021" s="31"/>
      <c r="F2021" s="30"/>
      <c r="G2021" s="30"/>
      <c r="H2021" s="30"/>
      <c r="I2021" s="1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1" t="str">
        <f t="array" ref="J2021">IF(I2021&lt;&gt;"",INDEX(Def!$J$6:$L$10,MATCH(F2021,Def!$I$6:$I$10,0),MATCH(I2021,Def!$J$5:$L$5,0)),"")</f>
        <v/>
      </c>
      <c r="K2021" s="33"/>
      <c r="L2021" s="34" t="str">
        <f t="shared" si="1"/>
        <v/>
      </c>
      <c r="M2021" s="31"/>
    </row>
    <row r="2022" ht="13.5" customHeight="1">
      <c r="A2022" s="13"/>
      <c r="B2022" s="30"/>
      <c r="C2022" s="31"/>
      <c r="D2022" s="31"/>
      <c r="E2022" s="31"/>
      <c r="F2022" s="30"/>
      <c r="G2022" s="30"/>
      <c r="H2022" s="30"/>
      <c r="I2022" s="1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1" t="str">
        <f t="array" ref="J2022">IF(I2022&lt;&gt;"",INDEX(Def!$J$6:$L$10,MATCH(F2022,Def!$I$6:$I$10,0),MATCH(I2022,Def!$J$5:$L$5,0)),"")</f>
        <v/>
      </c>
      <c r="K2022" s="33"/>
      <c r="L2022" s="34" t="str">
        <f t="shared" si="1"/>
        <v/>
      </c>
      <c r="M2022" s="31"/>
    </row>
    <row r="2023" ht="13.5" customHeight="1">
      <c r="A2023" s="13"/>
      <c r="B2023" s="30"/>
      <c r="C2023" s="31"/>
      <c r="D2023" s="31"/>
      <c r="E2023" s="31"/>
      <c r="F2023" s="30"/>
      <c r="G2023" s="30"/>
      <c r="H2023" s="30"/>
      <c r="I2023" s="1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1" t="str">
        <f t="array" ref="J2023">IF(I2023&lt;&gt;"",INDEX(Def!$J$6:$L$10,MATCH(F2023,Def!$I$6:$I$10,0),MATCH(I2023,Def!$J$5:$L$5,0)),"")</f>
        <v/>
      </c>
      <c r="K2023" s="33"/>
      <c r="L2023" s="34" t="str">
        <f t="shared" si="1"/>
        <v/>
      </c>
      <c r="M2023" s="31"/>
    </row>
    <row r="2024" ht="13.5" customHeight="1">
      <c r="A2024" s="13"/>
      <c r="B2024" s="30"/>
      <c r="C2024" s="31"/>
      <c r="D2024" s="31"/>
      <c r="E2024" s="31"/>
      <c r="F2024" s="30"/>
      <c r="G2024" s="30"/>
      <c r="H2024" s="30"/>
      <c r="I2024" s="1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1" t="str">
        <f t="array" ref="J2024">IF(I2024&lt;&gt;"",INDEX(Def!$J$6:$L$10,MATCH(F2024,Def!$I$6:$I$10,0),MATCH(I2024,Def!$J$5:$L$5,0)),"")</f>
        <v/>
      </c>
      <c r="K2024" s="33"/>
      <c r="L2024" s="34" t="str">
        <f t="shared" si="1"/>
        <v/>
      </c>
      <c r="M2024" s="31"/>
    </row>
    <row r="2025" ht="13.5" customHeight="1">
      <c r="A2025" s="13"/>
      <c r="B2025" s="30"/>
      <c r="C2025" s="31"/>
      <c r="D2025" s="31"/>
      <c r="E2025" s="31"/>
      <c r="F2025" s="30"/>
      <c r="G2025" s="30"/>
      <c r="H2025" s="30"/>
      <c r="I2025" s="1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1" t="str">
        <f t="array" ref="J2025">IF(I2025&lt;&gt;"",INDEX(Def!$J$6:$L$10,MATCH(F2025,Def!$I$6:$I$10,0),MATCH(I2025,Def!$J$5:$L$5,0)),"")</f>
        <v/>
      </c>
      <c r="K2025" s="33"/>
      <c r="L2025" s="34" t="str">
        <f t="shared" si="1"/>
        <v/>
      </c>
      <c r="M2025" s="31"/>
    </row>
    <row r="2026" ht="13.5" customHeight="1">
      <c r="A2026" s="13"/>
      <c r="B2026" s="30"/>
      <c r="C2026" s="31"/>
      <c r="D2026" s="31"/>
      <c r="E2026" s="31"/>
      <c r="F2026" s="30"/>
      <c r="G2026" s="30"/>
      <c r="H2026" s="30"/>
      <c r="I2026" s="1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1" t="str">
        <f t="array" ref="J2026">IF(I2026&lt;&gt;"",INDEX(Def!$J$6:$L$10,MATCH(F2026,Def!$I$6:$I$10,0),MATCH(I2026,Def!$J$5:$L$5,0)),"")</f>
        <v/>
      </c>
      <c r="K2026" s="33"/>
      <c r="L2026" s="34" t="str">
        <f t="shared" si="1"/>
        <v/>
      </c>
      <c r="M2026" s="31"/>
    </row>
    <row r="2027" ht="13.5" customHeight="1">
      <c r="A2027" s="13"/>
      <c r="B2027" s="30"/>
      <c r="C2027" s="31"/>
      <c r="D2027" s="31"/>
      <c r="E2027" s="31"/>
      <c r="F2027" s="30"/>
      <c r="G2027" s="30"/>
      <c r="H2027" s="30"/>
      <c r="I2027" s="1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1" t="str">
        <f t="array" ref="J2027">IF(I2027&lt;&gt;"",INDEX(Def!$J$6:$L$10,MATCH(F2027,Def!$I$6:$I$10,0),MATCH(I2027,Def!$J$5:$L$5,0)),"")</f>
        <v/>
      </c>
      <c r="K2027" s="33"/>
      <c r="L2027" s="34" t="str">
        <f t="shared" si="1"/>
        <v/>
      </c>
      <c r="M2027" s="31"/>
    </row>
    <row r="2028" ht="13.5" customHeight="1">
      <c r="A2028" s="13"/>
      <c r="B2028" s="30"/>
      <c r="C2028" s="31"/>
      <c r="D2028" s="31"/>
      <c r="E2028" s="31"/>
      <c r="F2028" s="30"/>
      <c r="G2028" s="30"/>
      <c r="H2028" s="30"/>
      <c r="I2028" s="1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1" t="str">
        <f t="array" ref="J2028">IF(I2028&lt;&gt;"",INDEX(Def!$J$6:$L$10,MATCH(F2028,Def!$I$6:$I$10,0),MATCH(I2028,Def!$J$5:$L$5,0)),"")</f>
        <v/>
      </c>
      <c r="K2028" s="33"/>
      <c r="L2028" s="34" t="str">
        <f t="shared" si="1"/>
        <v/>
      </c>
      <c r="M2028" s="31"/>
    </row>
    <row r="2029" ht="13.5" customHeight="1">
      <c r="A2029" s="13"/>
      <c r="B2029" s="30"/>
      <c r="C2029" s="31"/>
      <c r="D2029" s="31"/>
      <c r="E2029" s="31"/>
      <c r="F2029" s="30"/>
      <c r="G2029" s="30"/>
      <c r="H2029" s="30"/>
      <c r="I2029" s="1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1" t="str">
        <f t="array" ref="J2029">IF(I2029&lt;&gt;"",INDEX(Def!$J$6:$L$10,MATCH(F2029,Def!$I$6:$I$10,0),MATCH(I2029,Def!$J$5:$L$5,0)),"")</f>
        <v/>
      </c>
      <c r="K2029" s="33"/>
      <c r="L2029" s="34" t="str">
        <f t="shared" si="1"/>
        <v/>
      </c>
      <c r="M2029" s="31"/>
    </row>
    <row r="2030" ht="13.5" customHeight="1">
      <c r="A2030" s="13"/>
      <c r="B2030" s="30"/>
      <c r="C2030" s="31"/>
      <c r="D2030" s="31"/>
      <c r="E2030" s="31"/>
      <c r="F2030" s="30"/>
      <c r="G2030" s="30"/>
      <c r="H2030" s="30"/>
      <c r="I2030" s="1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1" t="str">
        <f t="array" ref="J2030">IF(I2030&lt;&gt;"",INDEX(Def!$J$6:$L$10,MATCH(F2030,Def!$I$6:$I$10,0),MATCH(I2030,Def!$J$5:$L$5,0)),"")</f>
        <v/>
      </c>
      <c r="K2030" s="33"/>
      <c r="L2030" s="34" t="str">
        <f t="shared" si="1"/>
        <v/>
      </c>
      <c r="M2030" s="31"/>
    </row>
    <row r="2031" ht="13.5" customHeight="1">
      <c r="A2031" s="13"/>
      <c r="B2031" s="30"/>
      <c r="C2031" s="31"/>
      <c r="D2031" s="31"/>
      <c r="E2031" s="31"/>
      <c r="F2031" s="30"/>
      <c r="G2031" s="30"/>
      <c r="H2031" s="30"/>
      <c r="I2031" s="1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1" t="str">
        <f t="array" ref="J2031">IF(I2031&lt;&gt;"",INDEX(Def!$J$6:$L$10,MATCH(F2031,Def!$I$6:$I$10,0),MATCH(I2031,Def!$J$5:$L$5,0)),"")</f>
        <v/>
      </c>
      <c r="K2031" s="33"/>
      <c r="L2031" s="34" t="str">
        <f t="shared" si="1"/>
        <v/>
      </c>
      <c r="M2031" s="31"/>
    </row>
    <row r="2032" ht="13.5" customHeight="1">
      <c r="A2032" s="13"/>
      <c r="B2032" s="30"/>
      <c r="C2032" s="31"/>
      <c r="D2032" s="31"/>
      <c r="E2032" s="31"/>
      <c r="F2032" s="30"/>
      <c r="G2032" s="30"/>
      <c r="H2032" s="30"/>
      <c r="I2032" s="1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1" t="str">
        <f t="array" ref="J2032">IF(I2032&lt;&gt;"",INDEX(Def!$J$6:$L$10,MATCH(F2032,Def!$I$6:$I$10,0),MATCH(I2032,Def!$J$5:$L$5,0)),"")</f>
        <v/>
      </c>
      <c r="K2032" s="33"/>
      <c r="L2032" s="34" t="str">
        <f t="shared" si="1"/>
        <v/>
      </c>
      <c r="M2032" s="31"/>
    </row>
    <row r="2033" ht="13.5" customHeight="1">
      <c r="A2033" s="13"/>
      <c r="B2033" s="30"/>
      <c r="C2033" s="31"/>
      <c r="D2033" s="31"/>
      <c r="E2033" s="31"/>
      <c r="F2033" s="30"/>
      <c r="G2033" s="30"/>
      <c r="H2033" s="30"/>
      <c r="I2033" s="1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1" t="str">
        <f t="array" ref="J2033">IF(I2033&lt;&gt;"",INDEX(Def!$J$6:$L$10,MATCH(F2033,Def!$I$6:$I$10,0),MATCH(I2033,Def!$J$5:$L$5,0)),"")</f>
        <v/>
      </c>
      <c r="K2033" s="33"/>
      <c r="L2033" s="34" t="str">
        <f t="shared" si="1"/>
        <v/>
      </c>
      <c r="M2033" s="31"/>
    </row>
    <row r="2034" ht="13.5" customHeight="1">
      <c r="A2034" s="13"/>
      <c r="B2034" s="30"/>
      <c r="C2034" s="31"/>
      <c r="D2034" s="31"/>
      <c r="E2034" s="31"/>
      <c r="F2034" s="30"/>
      <c r="G2034" s="30"/>
      <c r="H2034" s="30"/>
      <c r="I2034" s="1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1" t="str">
        <f t="array" ref="J2034">IF(I2034&lt;&gt;"",INDEX(Def!$J$6:$L$10,MATCH(F2034,Def!$I$6:$I$10,0),MATCH(I2034,Def!$J$5:$L$5,0)),"")</f>
        <v/>
      </c>
      <c r="K2034" s="33"/>
      <c r="L2034" s="34" t="str">
        <f t="shared" si="1"/>
        <v/>
      </c>
      <c r="M2034" s="31"/>
    </row>
    <row r="2035" ht="13.5" customHeight="1">
      <c r="A2035" s="13"/>
      <c r="B2035" s="30"/>
      <c r="C2035" s="31"/>
      <c r="D2035" s="31"/>
      <c r="E2035" s="31"/>
      <c r="F2035" s="30"/>
      <c r="G2035" s="30"/>
      <c r="H2035" s="30"/>
      <c r="I2035" s="1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1" t="str">
        <f t="array" ref="J2035">IF(I2035&lt;&gt;"",INDEX(Def!$J$6:$L$10,MATCH(F2035,Def!$I$6:$I$10,0),MATCH(I2035,Def!$J$5:$L$5,0)),"")</f>
        <v/>
      </c>
      <c r="K2035" s="33"/>
      <c r="L2035" s="34" t="str">
        <f t="shared" si="1"/>
        <v/>
      </c>
      <c r="M2035" s="31"/>
    </row>
    <row r="2036" ht="13.5" customHeight="1">
      <c r="A2036" s="13"/>
      <c r="B2036" s="30"/>
      <c r="C2036" s="31"/>
      <c r="D2036" s="31"/>
      <c r="E2036" s="31"/>
      <c r="F2036" s="30"/>
      <c r="G2036" s="30"/>
      <c r="H2036" s="30"/>
      <c r="I2036" s="1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1" t="str">
        <f t="array" ref="J2036">IF(I2036&lt;&gt;"",INDEX(Def!$J$6:$L$10,MATCH(F2036,Def!$I$6:$I$10,0),MATCH(I2036,Def!$J$5:$L$5,0)),"")</f>
        <v/>
      </c>
      <c r="K2036" s="33"/>
      <c r="L2036" s="34" t="str">
        <f t="shared" si="1"/>
        <v/>
      </c>
      <c r="M2036" s="31"/>
    </row>
    <row r="2037" ht="13.5" customHeight="1">
      <c r="A2037" s="13"/>
      <c r="B2037" s="30"/>
      <c r="C2037" s="31"/>
      <c r="D2037" s="31"/>
      <c r="E2037" s="31"/>
      <c r="F2037" s="30"/>
      <c r="G2037" s="30"/>
      <c r="H2037" s="30"/>
      <c r="I2037" s="1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1" t="str">
        <f t="array" ref="J2037">IF(I2037&lt;&gt;"",INDEX(Def!$J$6:$L$10,MATCH(F2037,Def!$I$6:$I$10,0),MATCH(I2037,Def!$J$5:$L$5,0)),"")</f>
        <v/>
      </c>
      <c r="K2037" s="33"/>
      <c r="L2037" s="34" t="str">
        <f t="shared" si="1"/>
        <v/>
      </c>
      <c r="M2037" s="31"/>
    </row>
    <row r="2038" ht="13.5" customHeight="1">
      <c r="A2038" s="13"/>
      <c r="B2038" s="30"/>
      <c r="C2038" s="31"/>
      <c r="D2038" s="31"/>
      <c r="E2038" s="31"/>
      <c r="F2038" s="30"/>
      <c r="G2038" s="30"/>
      <c r="H2038" s="30"/>
      <c r="I2038" s="1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1" t="str">
        <f t="array" ref="J2038">IF(I2038&lt;&gt;"",INDEX(Def!$J$6:$L$10,MATCH(F2038,Def!$I$6:$I$10,0),MATCH(I2038,Def!$J$5:$L$5,0)),"")</f>
        <v/>
      </c>
      <c r="K2038" s="33"/>
      <c r="L2038" s="34" t="str">
        <f t="shared" si="1"/>
        <v/>
      </c>
      <c r="M2038" s="31"/>
    </row>
    <row r="2039" ht="13.5" customHeight="1">
      <c r="A2039" s="13"/>
      <c r="B2039" s="30"/>
      <c r="C2039" s="31"/>
      <c r="D2039" s="31"/>
      <c r="E2039" s="31"/>
      <c r="F2039" s="30"/>
      <c r="G2039" s="30"/>
      <c r="H2039" s="30"/>
      <c r="I2039" s="1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1" t="str">
        <f t="array" ref="J2039">IF(I2039&lt;&gt;"",INDEX(Def!$J$6:$L$10,MATCH(F2039,Def!$I$6:$I$10,0),MATCH(I2039,Def!$J$5:$L$5,0)),"")</f>
        <v/>
      </c>
      <c r="K2039" s="33"/>
      <c r="L2039" s="34" t="str">
        <f t="shared" si="1"/>
        <v/>
      </c>
      <c r="M2039" s="31"/>
    </row>
    <row r="2040" ht="13.5" customHeight="1">
      <c r="A2040" s="13"/>
      <c r="B2040" s="30"/>
      <c r="C2040" s="31"/>
      <c r="D2040" s="31"/>
      <c r="E2040" s="31"/>
      <c r="F2040" s="30"/>
      <c r="G2040" s="30"/>
      <c r="H2040" s="30"/>
      <c r="I2040" s="1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1" t="str">
        <f t="array" ref="J2040">IF(I2040&lt;&gt;"",INDEX(Def!$J$6:$L$10,MATCH(F2040,Def!$I$6:$I$10,0),MATCH(I2040,Def!$J$5:$L$5,0)),"")</f>
        <v/>
      </c>
      <c r="K2040" s="33"/>
      <c r="L2040" s="34" t="str">
        <f t="shared" si="1"/>
        <v/>
      </c>
      <c r="M2040" s="31"/>
    </row>
    <row r="2041" ht="13.5" customHeight="1">
      <c r="A2041" s="13"/>
      <c r="B2041" s="30"/>
      <c r="C2041" s="31"/>
      <c r="D2041" s="31"/>
      <c r="E2041" s="31"/>
      <c r="F2041" s="30"/>
      <c r="G2041" s="30"/>
      <c r="H2041" s="30"/>
      <c r="I2041" s="1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1" t="str">
        <f t="array" ref="J2041">IF(I2041&lt;&gt;"",INDEX(Def!$J$6:$L$10,MATCH(F2041,Def!$I$6:$I$10,0),MATCH(I2041,Def!$J$5:$L$5,0)),"")</f>
        <v/>
      </c>
      <c r="K2041" s="33"/>
      <c r="L2041" s="34" t="str">
        <f t="shared" si="1"/>
        <v/>
      </c>
      <c r="M2041" s="31"/>
    </row>
    <row r="2042" ht="13.5" customHeight="1">
      <c r="A2042" s="13"/>
      <c r="B2042" s="30"/>
      <c r="C2042" s="31"/>
      <c r="D2042" s="31"/>
      <c r="E2042" s="31"/>
      <c r="F2042" s="30"/>
      <c r="G2042" s="30"/>
      <c r="H2042" s="30"/>
      <c r="I2042" s="1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1" t="str">
        <f t="array" ref="J2042">IF(I2042&lt;&gt;"",INDEX(Def!$J$6:$L$10,MATCH(F2042,Def!$I$6:$I$10,0),MATCH(I2042,Def!$J$5:$L$5,0)),"")</f>
        <v/>
      </c>
      <c r="K2042" s="33"/>
      <c r="L2042" s="34" t="str">
        <f t="shared" si="1"/>
        <v/>
      </c>
      <c r="M2042" s="31"/>
    </row>
    <row r="2043" ht="13.5" customHeight="1">
      <c r="A2043" s="13"/>
      <c r="B2043" s="30"/>
      <c r="C2043" s="31"/>
      <c r="D2043" s="31"/>
      <c r="E2043" s="31"/>
      <c r="F2043" s="30"/>
      <c r="G2043" s="30"/>
      <c r="H2043" s="30"/>
      <c r="I2043" s="1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1" t="str">
        <f t="array" ref="J2043">IF(I2043&lt;&gt;"",INDEX(Def!$J$6:$L$10,MATCH(F2043,Def!$I$6:$I$10,0),MATCH(I2043,Def!$J$5:$L$5,0)),"")</f>
        <v/>
      </c>
      <c r="K2043" s="33"/>
      <c r="L2043" s="34" t="str">
        <f t="shared" si="1"/>
        <v/>
      </c>
      <c r="M2043" s="31"/>
    </row>
    <row r="2044" ht="13.5" customHeight="1">
      <c r="A2044" s="13"/>
      <c r="B2044" s="30"/>
      <c r="C2044" s="31"/>
      <c r="D2044" s="31"/>
      <c r="E2044" s="31"/>
      <c r="F2044" s="30"/>
      <c r="G2044" s="30"/>
      <c r="H2044" s="30"/>
      <c r="I2044" s="1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1" t="str">
        <f t="array" ref="J2044">IF(I2044&lt;&gt;"",INDEX(Def!$J$6:$L$10,MATCH(F2044,Def!$I$6:$I$10,0),MATCH(I2044,Def!$J$5:$L$5,0)),"")</f>
        <v/>
      </c>
      <c r="K2044" s="33"/>
      <c r="L2044" s="34" t="str">
        <f t="shared" si="1"/>
        <v/>
      </c>
      <c r="M2044" s="31"/>
    </row>
    <row r="2045" ht="13.5" customHeight="1">
      <c r="A2045" s="13"/>
      <c r="B2045" s="30"/>
      <c r="C2045" s="31"/>
      <c r="D2045" s="31"/>
      <c r="E2045" s="31"/>
      <c r="F2045" s="30"/>
      <c r="G2045" s="30"/>
      <c r="H2045" s="30"/>
      <c r="I2045" s="1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1" t="str">
        <f t="array" ref="J2045">IF(I2045&lt;&gt;"",INDEX(Def!$J$6:$L$10,MATCH(F2045,Def!$I$6:$I$10,0),MATCH(I2045,Def!$J$5:$L$5,0)),"")</f>
        <v/>
      </c>
      <c r="K2045" s="33"/>
      <c r="L2045" s="34" t="str">
        <f t="shared" si="1"/>
        <v/>
      </c>
      <c r="M2045" s="31"/>
    </row>
    <row r="2046" ht="13.5" customHeight="1">
      <c r="A2046" s="13"/>
      <c r="B2046" s="30"/>
      <c r="C2046" s="31"/>
      <c r="D2046" s="31"/>
      <c r="E2046" s="31"/>
      <c r="F2046" s="30"/>
      <c r="G2046" s="30"/>
      <c r="H2046" s="30"/>
      <c r="I2046" s="1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1" t="str">
        <f t="array" ref="J2046">IF(I2046&lt;&gt;"",INDEX(Def!$J$6:$L$10,MATCH(F2046,Def!$I$6:$I$10,0),MATCH(I2046,Def!$J$5:$L$5,0)),"")</f>
        <v/>
      </c>
      <c r="K2046" s="33"/>
      <c r="L2046" s="34" t="str">
        <f t="shared" si="1"/>
        <v/>
      </c>
      <c r="M2046" s="31"/>
    </row>
    <row r="2047" ht="13.5" customHeight="1">
      <c r="A2047" s="13"/>
      <c r="B2047" s="30"/>
      <c r="C2047" s="31"/>
      <c r="D2047" s="31"/>
      <c r="E2047" s="31"/>
      <c r="F2047" s="30"/>
      <c r="G2047" s="30"/>
      <c r="H2047" s="30"/>
      <c r="I2047" s="1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1" t="str">
        <f t="array" ref="J2047">IF(I2047&lt;&gt;"",INDEX(Def!$J$6:$L$10,MATCH(F2047,Def!$I$6:$I$10,0),MATCH(I2047,Def!$J$5:$L$5,0)),"")</f>
        <v/>
      </c>
      <c r="K2047" s="33"/>
      <c r="L2047" s="34" t="str">
        <f t="shared" si="1"/>
        <v/>
      </c>
      <c r="M2047" s="31"/>
    </row>
    <row r="2048" ht="13.5" customHeight="1">
      <c r="A2048" s="13"/>
      <c r="B2048" s="30"/>
      <c r="C2048" s="31"/>
      <c r="D2048" s="31"/>
      <c r="E2048" s="31"/>
      <c r="F2048" s="30"/>
      <c r="G2048" s="30"/>
      <c r="H2048" s="30"/>
      <c r="I2048" s="1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1" t="str">
        <f t="array" ref="J2048">IF(I2048&lt;&gt;"",INDEX(Def!$J$6:$L$10,MATCH(F2048,Def!$I$6:$I$10,0),MATCH(I2048,Def!$J$5:$L$5,0)),"")</f>
        <v/>
      </c>
      <c r="K2048" s="33"/>
      <c r="L2048" s="34" t="str">
        <f t="shared" si="1"/>
        <v/>
      </c>
      <c r="M2048" s="31"/>
    </row>
    <row r="2049" ht="13.5" customHeight="1">
      <c r="A2049" s="13"/>
      <c r="B2049" s="30"/>
      <c r="C2049" s="31"/>
      <c r="D2049" s="31"/>
      <c r="E2049" s="31"/>
      <c r="F2049" s="30"/>
      <c r="G2049" s="30"/>
      <c r="H2049" s="30"/>
      <c r="I2049" s="1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1" t="str">
        <f t="array" ref="J2049">IF(I2049&lt;&gt;"",INDEX(Def!$J$6:$L$10,MATCH(F2049,Def!$I$6:$I$10,0),MATCH(I2049,Def!$J$5:$L$5,0)),"")</f>
        <v/>
      </c>
      <c r="K2049" s="33"/>
      <c r="L2049" s="34" t="str">
        <f t="shared" si="1"/>
        <v/>
      </c>
      <c r="M2049" s="31"/>
    </row>
    <row r="2050" ht="13.5" customHeight="1">
      <c r="A2050" s="13"/>
      <c r="B2050" s="30"/>
      <c r="C2050" s="31"/>
      <c r="D2050" s="31"/>
      <c r="E2050" s="31"/>
      <c r="F2050" s="30"/>
      <c r="G2050" s="30"/>
      <c r="H2050" s="30"/>
      <c r="I2050" s="1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1" t="str">
        <f t="array" ref="J2050">IF(I2050&lt;&gt;"",INDEX(Def!$J$6:$L$10,MATCH(F2050,Def!$I$6:$I$10,0),MATCH(I2050,Def!$J$5:$L$5,0)),"")</f>
        <v/>
      </c>
      <c r="K2050" s="33"/>
      <c r="L2050" s="34" t="str">
        <f t="shared" si="1"/>
        <v/>
      </c>
      <c r="M2050" s="31"/>
    </row>
    <row r="2051" ht="13.5" customHeight="1">
      <c r="A2051" s="13"/>
      <c r="B2051" s="30"/>
      <c r="C2051" s="31"/>
      <c r="D2051" s="31"/>
      <c r="E2051" s="31"/>
      <c r="F2051" s="30"/>
      <c r="G2051" s="30"/>
      <c r="H2051" s="30"/>
      <c r="I2051" s="1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1" t="str">
        <f t="array" ref="J2051">IF(I2051&lt;&gt;"",INDEX(Def!$J$6:$L$10,MATCH(F2051,Def!$I$6:$I$10,0),MATCH(I2051,Def!$J$5:$L$5,0)),"")</f>
        <v/>
      </c>
      <c r="K2051" s="33"/>
      <c r="L2051" s="34" t="str">
        <f t="shared" si="1"/>
        <v/>
      </c>
      <c r="M2051" s="31"/>
    </row>
    <row r="2052" ht="13.5" customHeight="1">
      <c r="A2052" s="13"/>
      <c r="B2052" s="30"/>
      <c r="C2052" s="31"/>
      <c r="D2052" s="31"/>
      <c r="E2052" s="31"/>
      <c r="F2052" s="30"/>
      <c r="G2052" s="30"/>
      <c r="H2052" s="30"/>
      <c r="I2052" s="1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1" t="str">
        <f t="array" ref="J2052">IF(I2052&lt;&gt;"",INDEX(Def!$J$6:$L$10,MATCH(F2052,Def!$I$6:$I$10,0),MATCH(I2052,Def!$J$5:$L$5,0)),"")</f>
        <v/>
      </c>
      <c r="K2052" s="33"/>
      <c r="L2052" s="34" t="str">
        <f t="shared" si="1"/>
        <v/>
      </c>
      <c r="M2052" s="31"/>
    </row>
    <row r="2053" ht="13.5" customHeight="1">
      <c r="A2053" s="13"/>
      <c r="B2053" s="30"/>
      <c r="C2053" s="31"/>
      <c r="D2053" s="31"/>
      <c r="E2053" s="31"/>
      <c r="F2053" s="30"/>
      <c r="G2053" s="30"/>
      <c r="H2053" s="30"/>
      <c r="I2053" s="1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1" t="str">
        <f t="array" ref="J2053">IF(I2053&lt;&gt;"",INDEX(Def!$J$6:$L$10,MATCH(F2053,Def!$I$6:$I$10,0),MATCH(I2053,Def!$J$5:$L$5,0)),"")</f>
        <v/>
      </c>
      <c r="K2053" s="33"/>
      <c r="L2053" s="34" t="str">
        <f t="shared" si="1"/>
        <v/>
      </c>
      <c r="M2053" s="31"/>
    </row>
    <row r="2054" ht="13.5" customHeight="1">
      <c r="A2054" s="13"/>
      <c r="B2054" s="30"/>
      <c r="C2054" s="31"/>
      <c r="D2054" s="31"/>
      <c r="E2054" s="31"/>
      <c r="F2054" s="30"/>
      <c r="G2054" s="30"/>
      <c r="H2054" s="30"/>
      <c r="I2054" s="1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1" t="str">
        <f t="array" ref="J2054">IF(I2054&lt;&gt;"",INDEX(Def!$J$6:$L$10,MATCH(F2054,Def!$I$6:$I$10,0),MATCH(I2054,Def!$J$5:$L$5,0)),"")</f>
        <v/>
      </c>
      <c r="K2054" s="33"/>
      <c r="L2054" s="34" t="str">
        <f t="shared" si="1"/>
        <v/>
      </c>
      <c r="M2054" s="31"/>
    </row>
    <row r="2055" ht="13.5" customHeight="1">
      <c r="A2055" s="13"/>
      <c r="B2055" s="30"/>
      <c r="C2055" s="31"/>
      <c r="D2055" s="31"/>
      <c r="E2055" s="31"/>
      <c r="F2055" s="30"/>
      <c r="G2055" s="30"/>
      <c r="H2055" s="30"/>
      <c r="I2055" s="1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1" t="str">
        <f t="array" ref="J2055">IF(I2055&lt;&gt;"",INDEX(Def!$J$6:$L$10,MATCH(F2055,Def!$I$6:$I$10,0),MATCH(I2055,Def!$J$5:$L$5,0)),"")</f>
        <v/>
      </c>
      <c r="K2055" s="33"/>
      <c r="L2055" s="34" t="str">
        <f t="shared" si="1"/>
        <v/>
      </c>
      <c r="M2055" s="31"/>
    </row>
    <row r="2056" ht="13.5" customHeight="1">
      <c r="A2056" s="13"/>
      <c r="B2056" s="30"/>
      <c r="C2056" s="31"/>
      <c r="D2056" s="31"/>
      <c r="E2056" s="31"/>
      <c r="F2056" s="30"/>
      <c r="G2056" s="30"/>
      <c r="H2056" s="30"/>
      <c r="I2056" s="1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1" t="str">
        <f t="array" ref="J2056">IF(I2056&lt;&gt;"",INDEX(Def!$J$6:$L$10,MATCH(F2056,Def!$I$6:$I$10,0),MATCH(I2056,Def!$J$5:$L$5,0)),"")</f>
        <v/>
      </c>
      <c r="K2056" s="33"/>
      <c r="L2056" s="34" t="str">
        <f t="shared" si="1"/>
        <v/>
      </c>
      <c r="M2056" s="31"/>
    </row>
    <row r="2057" ht="13.5" customHeight="1">
      <c r="A2057" s="13"/>
      <c r="B2057" s="30"/>
      <c r="C2057" s="31"/>
      <c r="D2057" s="31"/>
      <c r="E2057" s="31"/>
      <c r="F2057" s="30"/>
      <c r="G2057" s="30"/>
      <c r="H2057" s="30"/>
      <c r="I2057" s="1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1" t="str">
        <f t="array" ref="J2057">IF(I2057&lt;&gt;"",INDEX(Def!$J$6:$L$10,MATCH(F2057,Def!$I$6:$I$10,0),MATCH(I2057,Def!$J$5:$L$5,0)),"")</f>
        <v/>
      </c>
      <c r="K2057" s="33"/>
      <c r="L2057" s="34" t="str">
        <f t="shared" si="1"/>
        <v/>
      </c>
      <c r="M2057" s="31"/>
    </row>
    <row r="2058" ht="13.5" customHeight="1">
      <c r="A2058" s="13"/>
      <c r="B2058" s="30"/>
      <c r="C2058" s="31"/>
      <c r="D2058" s="31"/>
      <c r="E2058" s="31"/>
      <c r="F2058" s="30"/>
      <c r="G2058" s="30"/>
      <c r="H2058" s="30"/>
      <c r="I2058" s="1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1" t="str">
        <f t="array" ref="J2058">IF(I2058&lt;&gt;"",INDEX(Def!$J$6:$L$10,MATCH(F2058,Def!$I$6:$I$10,0),MATCH(I2058,Def!$J$5:$L$5,0)),"")</f>
        <v/>
      </c>
      <c r="K2058" s="33"/>
      <c r="L2058" s="34" t="str">
        <f t="shared" si="1"/>
        <v/>
      </c>
      <c r="M2058" s="31"/>
    </row>
    <row r="2059" ht="13.5" customHeight="1">
      <c r="A2059" s="13"/>
      <c r="B2059" s="30"/>
      <c r="C2059" s="31"/>
      <c r="D2059" s="31"/>
      <c r="E2059" s="31"/>
      <c r="F2059" s="30"/>
      <c r="G2059" s="30"/>
      <c r="H2059" s="30"/>
      <c r="I2059" s="1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1" t="str">
        <f t="array" ref="J2059">IF(I2059&lt;&gt;"",INDEX(Def!$J$6:$L$10,MATCH(F2059,Def!$I$6:$I$10,0),MATCH(I2059,Def!$J$5:$L$5,0)),"")</f>
        <v/>
      </c>
      <c r="K2059" s="33"/>
      <c r="L2059" s="34" t="str">
        <f t="shared" si="1"/>
        <v/>
      </c>
      <c r="M2059" s="31"/>
    </row>
    <row r="2060" ht="13.5" customHeight="1">
      <c r="A2060" s="13"/>
      <c r="B2060" s="30"/>
      <c r="C2060" s="31"/>
      <c r="D2060" s="31"/>
      <c r="E2060" s="31"/>
      <c r="F2060" s="30"/>
      <c r="G2060" s="30"/>
      <c r="H2060" s="30"/>
      <c r="I2060" s="1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1" t="str">
        <f t="array" ref="J2060">IF(I2060&lt;&gt;"",INDEX(Def!$J$6:$L$10,MATCH(F2060,Def!$I$6:$I$10,0),MATCH(I2060,Def!$J$5:$L$5,0)),"")</f>
        <v/>
      </c>
      <c r="K2060" s="33"/>
      <c r="L2060" s="34" t="str">
        <f t="shared" si="1"/>
        <v/>
      </c>
      <c r="M2060" s="31"/>
    </row>
    <row r="2061" ht="13.5" customHeight="1">
      <c r="A2061" s="13"/>
      <c r="B2061" s="30"/>
      <c r="C2061" s="31"/>
      <c r="D2061" s="31"/>
      <c r="E2061" s="31"/>
      <c r="F2061" s="30"/>
      <c r="G2061" s="30"/>
      <c r="H2061" s="30"/>
      <c r="I2061" s="1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1" t="str">
        <f t="array" ref="J2061">IF(I2061&lt;&gt;"",INDEX(Def!$J$6:$L$10,MATCH(F2061,Def!$I$6:$I$10,0),MATCH(I2061,Def!$J$5:$L$5,0)),"")</f>
        <v/>
      </c>
      <c r="K2061" s="33"/>
      <c r="L2061" s="34" t="str">
        <f t="shared" si="1"/>
        <v/>
      </c>
      <c r="M2061" s="31"/>
    </row>
    <row r="2062" ht="13.5" customHeight="1">
      <c r="A2062" s="13"/>
      <c r="B2062" s="30"/>
      <c r="C2062" s="31"/>
      <c r="D2062" s="31"/>
      <c r="E2062" s="31"/>
      <c r="F2062" s="30"/>
      <c r="G2062" s="30"/>
      <c r="H2062" s="30"/>
      <c r="I2062" s="1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1" t="str">
        <f t="array" ref="J2062">IF(I2062&lt;&gt;"",INDEX(Def!$J$6:$L$10,MATCH(F2062,Def!$I$6:$I$10,0),MATCH(I2062,Def!$J$5:$L$5,0)),"")</f>
        <v/>
      </c>
      <c r="K2062" s="33"/>
      <c r="L2062" s="34" t="str">
        <f t="shared" si="1"/>
        <v/>
      </c>
      <c r="M2062" s="31"/>
    </row>
    <row r="2063" ht="13.5" customHeight="1">
      <c r="A2063" s="13"/>
      <c r="B2063" s="30"/>
      <c r="C2063" s="31"/>
      <c r="D2063" s="31"/>
      <c r="E2063" s="31"/>
      <c r="F2063" s="30"/>
      <c r="G2063" s="30"/>
      <c r="H2063" s="30"/>
      <c r="I2063" s="1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1" t="str">
        <f t="array" ref="J2063">IF(I2063&lt;&gt;"",INDEX(Def!$J$6:$L$10,MATCH(F2063,Def!$I$6:$I$10,0),MATCH(I2063,Def!$J$5:$L$5,0)),"")</f>
        <v/>
      </c>
      <c r="K2063" s="33"/>
      <c r="L2063" s="34" t="str">
        <f t="shared" si="1"/>
        <v/>
      </c>
      <c r="M2063" s="31"/>
    </row>
    <row r="2064" ht="13.5" customHeight="1">
      <c r="A2064" s="13"/>
      <c r="B2064" s="30"/>
      <c r="C2064" s="31"/>
      <c r="D2064" s="31"/>
      <c r="E2064" s="31"/>
      <c r="F2064" s="30"/>
      <c r="G2064" s="30"/>
      <c r="H2064" s="30"/>
      <c r="I2064" s="1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1" t="str">
        <f t="array" ref="J2064">IF(I2064&lt;&gt;"",INDEX(Def!$J$6:$L$10,MATCH(F2064,Def!$I$6:$I$10,0),MATCH(I2064,Def!$J$5:$L$5,0)),"")</f>
        <v/>
      </c>
      <c r="K2064" s="33"/>
      <c r="L2064" s="34" t="str">
        <f t="shared" si="1"/>
        <v/>
      </c>
      <c r="M2064" s="31"/>
    </row>
    <row r="2065" ht="13.5" customHeight="1">
      <c r="A2065" s="13"/>
      <c r="B2065" s="30"/>
      <c r="C2065" s="31"/>
      <c r="D2065" s="31"/>
      <c r="E2065" s="31"/>
      <c r="F2065" s="30"/>
      <c r="G2065" s="30"/>
      <c r="H2065" s="30"/>
      <c r="I2065" s="1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1" t="str">
        <f t="array" ref="J2065">IF(I2065&lt;&gt;"",INDEX(Def!$J$6:$L$10,MATCH(F2065,Def!$I$6:$I$10,0),MATCH(I2065,Def!$J$5:$L$5,0)),"")</f>
        <v/>
      </c>
      <c r="K2065" s="33"/>
      <c r="L2065" s="34" t="str">
        <f t="shared" si="1"/>
        <v/>
      </c>
      <c r="M2065" s="31"/>
    </row>
    <row r="2066" ht="13.5" customHeight="1">
      <c r="A2066" s="13"/>
      <c r="B2066" s="30"/>
      <c r="C2066" s="31"/>
      <c r="D2066" s="31"/>
      <c r="E2066" s="31"/>
      <c r="F2066" s="30"/>
      <c r="G2066" s="30"/>
      <c r="H2066" s="30"/>
      <c r="I2066" s="1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1" t="str">
        <f t="array" ref="J2066">IF(I2066&lt;&gt;"",INDEX(Def!$J$6:$L$10,MATCH(F2066,Def!$I$6:$I$10,0),MATCH(I2066,Def!$J$5:$L$5,0)),"")</f>
        <v/>
      </c>
      <c r="K2066" s="33"/>
      <c r="L2066" s="34" t="str">
        <f t="shared" si="1"/>
        <v/>
      </c>
      <c r="M2066" s="31"/>
    </row>
    <row r="2067" ht="13.5" customHeight="1">
      <c r="A2067" s="13"/>
      <c r="B2067" s="30"/>
      <c r="C2067" s="31"/>
      <c r="D2067" s="31"/>
      <c r="E2067" s="31"/>
      <c r="F2067" s="30"/>
      <c r="G2067" s="30"/>
      <c r="H2067" s="30"/>
      <c r="I2067" s="1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1" t="str">
        <f t="array" ref="J2067">IF(I2067&lt;&gt;"",INDEX(Def!$J$6:$L$10,MATCH(F2067,Def!$I$6:$I$10,0),MATCH(I2067,Def!$J$5:$L$5,0)),"")</f>
        <v/>
      </c>
      <c r="K2067" s="33"/>
      <c r="L2067" s="34" t="str">
        <f t="shared" si="1"/>
        <v/>
      </c>
      <c r="M2067" s="31"/>
    </row>
    <row r="2068" ht="13.5" customHeight="1">
      <c r="A2068" s="13"/>
      <c r="B2068" s="30"/>
      <c r="C2068" s="31"/>
      <c r="D2068" s="31"/>
      <c r="E2068" s="31"/>
      <c r="F2068" s="30"/>
      <c r="G2068" s="30"/>
      <c r="H2068" s="30"/>
      <c r="I2068" s="1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1" t="str">
        <f t="array" ref="J2068">IF(I2068&lt;&gt;"",INDEX(Def!$J$6:$L$10,MATCH(F2068,Def!$I$6:$I$10,0),MATCH(I2068,Def!$J$5:$L$5,0)),"")</f>
        <v/>
      </c>
      <c r="K2068" s="33"/>
      <c r="L2068" s="34" t="str">
        <f t="shared" si="1"/>
        <v/>
      </c>
      <c r="M2068" s="31"/>
    </row>
    <row r="2069" ht="13.5" customHeight="1">
      <c r="A2069" s="13"/>
      <c r="B2069" s="30"/>
      <c r="C2069" s="31"/>
      <c r="D2069" s="31"/>
      <c r="E2069" s="31"/>
      <c r="F2069" s="30"/>
      <c r="G2069" s="30"/>
      <c r="H2069" s="30"/>
      <c r="I2069" s="1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1" t="str">
        <f t="array" ref="J2069">IF(I2069&lt;&gt;"",INDEX(Def!$J$6:$L$10,MATCH(F2069,Def!$I$6:$I$10,0),MATCH(I2069,Def!$J$5:$L$5,0)),"")</f>
        <v/>
      </c>
      <c r="K2069" s="33"/>
      <c r="L2069" s="34" t="str">
        <f t="shared" si="1"/>
        <v/>
      </c>
      <c r="M2069" s="31"/>
    </row>
    <row r="2070" ht="13.5" customHeight="1">
      <c r="A2070" s="13"/>
      <c r="B2070" s="30"/>
      <c r="C2070" s="31"/>
      <c r="D2070" s="31"/>
      <c r="E2070" s="31"/>
      <c r="F2070" s="30"/>
      <c r="G2070" s="30"/>
      <c r="H2070" s="30"/>
      <c r="I2070" s="1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1" t="str">
        <f t="array" ref="J2070">IF(I2070&lt;&gt;"",INDEX(Def!$J$6:$L$10,MATCH(F2070,Def!$I$6:$I$10,0),MATCH(I2070,Def!$J$5:$L$5,0)),"")</f>
        <v/>
      </c>
      <c r="K2070" s="33"/>
      <c r="L2070" s="34" t="str">
        <f t="shared" si="1"/>
        <v/>
      </c>
      <c r="M2070" s="31"/>
    </row>
    <row r="2071" ht="13.5" customHeight="1">
      <c r="A2071" s="13"/>
      <c r="B2071" s="30"/>
      <c r="C2071" s="31"/>
      <c r="D2071" s="31"/>
      <c r="E2071" s="31"/>
      <c r="F2071" s="30"/>
      <c r="G2071" s="30"/>
      <c r="H2071" s="30"/>
      <c r="I2071" s="1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1" t="str">
        <f t="array" ref="J2071">IF(I2071&lt;&gt;"",INDEX(Def!$J$6:$L$10,MATCH(F2071,Def!$I$6:$I$10,0),MATCH(I2071,Def!$J$5:$L$5,0)),"")</f>
        <v/>
      </c>
      <c r="K2071" s="33"/>
      <c r="L2071" s="34" t="str">
        <f t="shared" si="1"/>
        <v/>
      </c>
      <c r="M2071" s="31"/>
    </row>
    <row r="2072" ht="13.5" customHeight="1">
      <c r="A2072" s="13"/>
      <c r="B2072" s="30"/>
      <c r="C2072" s="31"/>
      <c r="D2072" s="31"/>
      <c r="E2072" s="31"/>
      <c r="F2072" s="30"/>
      <c r="G2072" s="30"/>
      <c r="H2072" s="30"/>
      <c r="I2072" s="1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1" t="str">
        <f t="array" ref="J2072">IF(I2072&lt;&gt;"",INDEX(Def!$J$6:$L$10,MATCH(F2072,Def!$I$6:$I$10,0),MATCH(I2072,Def!$J$5:$L$5,0)),"")</f>
        <v/>
      </c>
      <c r="K2072" s="33"/>
      <c r="L2072" s="34" t="str">
        <f t="shared" si="1"/>
        <v/>
      </c>
      <c r="M2072" s="31"/>
    </row>
    <row r="2073" ht="13.5" customHeight="1">
      <c r="A2073" s="13"/>
      <c r="B2073" s="30"/>
      <c r="C2073" s="31"/>
      <c r="D2073" s="31"/>
      <c r="E2073" s="31"/>
      <c r="F2073" s="30"/>
      <c r="G2073" s="30"/>
      <c r="H2073" s="30"/>
      <c r="I2073" s="1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1" t="str">
        <f t="array" ref="J2073">IF(I2073&lt;&gt;"",INDEX(Def!$J$6:$L$10,MATCH(F2073,Def!$I$6:$I$10,0),MATCH(I2073,Def!$J$5:$L$5,0)),"")</f>
        <v/>
      </c>
      <c r="K2073" s="33"/>
      <c r="L2073" s="34" t="str">
        <f t="shared" si="1"/>
        <v/>
      </c>
      <c r="M2073" s="31"/>
    </row>
    <row r="2074" ht="13.5" customHeight="1">
      <c r="A2074" s="13"/>
      <c r="B2074" s="30"/>
      <c r="C2074" s="31"/>
      <c r="D2074" s="31"/>
      <c r="E2074" s="31"/>
      <c r="F2074" s="30"/>
      <c r="G2074" s="30"/>
      <c r="H2074" s="30"/>
      <c r="I2074" s="1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1" t="str">
        <f t="array" ref="J2074">IF(I2074&lt;&gt;"",INDEX(Def!$J$6:$L$10,MATCH(F2074,Def!$I$6:$I$10,0),MATCH(I2074,Def!$J$5:$L$5,0)),"")</f>
        <v/>
      </c>
      <c r="K2074" s="33"/>
      <c r="L2074" s="34" t="str">
        <f t="shared" si="1"/>
        <v/>
      </c>
      <c r="M2074" s="31"/>
    </row>
    <row r="2075" ht="13.5" customHeight="1">
      <c r="A2075" s="13"/>
      <c r="B2075" s="30"/>
      <c r="C2075" s="31"/>
      <c r="D2075" s="31"/>
      <c r="E2075" s="31"/>
      <c r="F2075" s="30"/>
      <c r="G2075" s="30"/>
      <c r="H2075" s="30"/>
      <c r="I2075" s="1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1" t="str">
        <f t="array" ref="J2075">IF(I2075&lt;&gt;"",INDEX(Def!$J$6:$L$10,MATCH(F2075,Def!$I$6:$I$10,0),MATCH(I2075,Def!$J$5:$L$5,0)),"")</f>
        <v/>
      </c>
      <c r="K2075" s="33"/>
      <c r="L2075" s="34" t="str">
        <f t="shared" si="1"/>
        <v/>
      </c>
      <c r="M2075" s="31"/>
    </row>
    <row r="2076" ht="13.5" customHeight="1">
      <c r="A2076" s="13"/>
      <c r="B2076" s="30"/>
      <c r="C2076" s="31"/>
      <c r="D2076" s="31"/>
      <c r="E2076" s="31"/>
      <c r="F2076" s="30"/>
      <c r="G2076" s="30"/>
      <c r="H2076" s="30"/>
      <c r="I2076" s="1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1" t="str">
        <f t="array" ref="J2076">IF(I2076&lt;&gt;"",INDEX(Def!$J$6:$L$10,MATCH(F2076,Def!$I$6:$I$10,0),MATCH(I2076,Def!$J$5:$L$5,0)),"")</f>
        <v/>
      </c>
      <c r="K2076" s="33"/>
      <c r="L2076" s="34" t="str">
        <f t="shared" si="1"/>
        <v/>
      </c>
      <c r="M2076" s="31"/>
    </row>
    <row r="2077" ht="13.5" customHeight="1">
      <c r="A2077" s="13"/>
      <c r="B2077" s="30"/>
      <c r="C2077" s="31"/>
      <c r="D2077" s="31"/>
      <c r="E2077" s="31"/>
      <c r="F2077" s="30"/>
      <c r="G2077" s="30"/>
      <c r="H2077" s="30"/>
      <c r="I2077" s="1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1" t="str">
        <f t="array" ref="J2077">IF(I2077&lt;&gt;"",INDEX(Def!$J$6:$L$10,MATCH(F2077,Def!$I$6:$I$10,0),MATCH(I2077,Def!$J$5:$L$5,0)),"")</f>
        <v/>
      </c>
      <c r="K2077" s="33"/>
      <c r="L2077" s="34" t="str">
        <f t="shared" si="1"/>
        <v/>
      </c>
      <c r="M2077" s="31"/>
    </row>
    <row r="2078" ht="13.5" customHeight="1">
      <c r="A2078" s="13"/>
      <c r="B2078" s="30"/>
      <c r="C2078" s="31"/>
      <c r="D2078" s="31"/>
      <c r="E2078" s="31"/>
      <c r="F2078" s="30"/>
      <c r="G2078" s="30"/>
      <c r="H2078" s="30"/>
      <c r="I2078" s="1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1" t="str">
        <f t="array" ref="J2078">IF(I2078&lt;&gt;"",INDEX(Def!$J$6:$L$10,MATCH(F2078,Def!$I$6:$I$10,0),MATCH(I2078,Def!$J$5:$L$5,0)),"")</f>
        <v/>
      </c>
      <c r="K2078" s="33"/>
      <c r="L2078" s="34" t="str">
        <f t="shared" si="1"/>
        <v/>
      </c>
      <c r="M2078" s="31"/>
    </row>
    <row r="2079" ht="13.5" customHeight="1">
      <c r="A2079" s="13"/>
      <c r="B2079" s="30"/>
      <c r="C2079" s="31"/>
      <c r="D2079" s="31"/>
      <c r="E2079" s="31"/>
      <c r="F2079" s="30"/>
      <c r="G2079" s="30"/>
      <c r="H2079" s="30"/>
      <c r="I2079" s="1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1" t="str">
        <f t="array" ref="J2079">IF(I2079&lt;&gt;"",INDEX(Def!$J$6:$L$10,MATCH(F2079,Def!$I$6:$I$10,0),MATCH(I2079,Def!$J$5:$L$5,0)),"")</f>
        <v/>
      </c>
      <c r="K2079" s="33"/>
      <c r="L2079" s="34" t="str">
        <f t="shared" si="1"/>
        <v/>
      </c>
      <c r="M2079" s="31"/>
    </row>
    <row r="2080" ht="13.5" customHeight="1">
      <c r="A2080" s="13"/>
      <c r="B2080" s="30"/>
      <c r="C2080" s="31"/>
      <c r="D2080" s="31"/>
      <c r="E2080" s="31"/>
      <c r="F2080" s="30"/>
      <c r="G2080" s="30"/>
      <c r="H2080" s="30"/>
      <c r="I2080" s="1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1" t="str">
        <f t="array" ref="J2080">IF(I2080&lt;&gt;"",INDEX(Def!$J$6:$L$10,MATCH(F2080,Def!$I$6:$I$10,0),MATCH(I2080,Def!$J$5:$L$5,0)),"")</f>
        <v/>
      </c>
      <c r="K2080" s="33"/>
      <c r="L2080" s="34" t="str">
        <f t="shared" si="1"/>
        <v/>
      </c>
      <c r="M2080" s="31"/>
    </row>
    <row r="2081" ht="13.5" customHeight="1">
      <c r="A2081" s="13"/>
      <c r="B2081" s="30"/>
      <c r="C2081" s="31"/>
      <c r="D2081" s="31"/>
      <c r="E2081" s="31"/>
      <c r="F2081" s="30"/>
      <c r="G2081" s="30"/>
      <c r="H2081" s="30"/>
      <c r="I2081" s="1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1" t="str">
        <f t="array" ref="J2081">IF(I2081&lt;&gt;"",INDEX(Def!$J$6:$L$10,MATCH(F2081,Def!$I$6:$I$10,0),MATCH(I2081,Def!$J$5:$L$5,0)),"")</f>
        <v/>
      </c>
      <c r="K2081" s="33"/>
      <c r="L2081" s="34" t="str">
        <f t="shared" si="1"/>
        <v/>
      </c>
      <c r="M2081" s="31"/>
    </row>
    <row r="2082" ht="13.5" customHeight="1">
      <c r="A2082" s="13"/>
      <c r="B2082" s="30"/>
      <c r="C2082" s="31"/>
      <c r="D2082" s="31"/>
      <c r="E2082" s="31"/>
      <c r="F2082" s="30"/>
      <c r="G2082" s="30"/>
      <c r="H2082" s="30"/>
      <c r="I2082" s="1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1" t="str">
        <f t="array" ref="J2082">IF(I2082&lt;&gt;"",INDEX(Def!$J$6:$L$10,MATCH(F2082,Def!$I$6:$I$10,0),MATCH(I2082,Def!$J$5:$L$5,0)),"")</f>
        <v/>
      </c>
      <c r="K2082" s="33"/>
      <c r="L2082" s="34" t="str">
        <f t="shared" si="1"/>
        <v/>
      </c>
      <c r="M2082" s="31"/>
    </row>
    <row r="2083" ht="13.5" customHeight="1">
      <c r="A2083" s="13"/>
      <c r="B2083" s="30"/>
      <c r="C2083" s="31"/>
      <c r="D2083" s="31"/>
      <c r="E2083" s="31"/>
      <c r="F2083" s="30"/>
      <c r="G2083" s="30"/>
      <c r="H2083" s="30"/>
      <c r="I2083" s="1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1" t="str">
        <f t="array" ref="J2083">IF(I2083&lt;&gt;"",INDEX(Def!$J$6:$L$10,MATCH(F2083,Def!$I$6:$I$10,0),MATCH(I2083,Def!$J$5:$L$5,0)),"")</f>
        <v/>
      </c>
      <c r="K2083" s="33"/>
      <c r="L2083" s="34" t="str">
        <f t="shared" si="1"/>
        <v/>
      </c>
      <c r="M2083" s="31"/>
    </row>
    <row r="2084" ht="13.5" customHeight="1">
      <c r="A2084" s="13"/>
      <c r="B2084" s="30"/>
      <c r="C2084" s="31"/>
      <c r="D2084" s="31"/>
      <c r="E2084" s="31"/>
      <c r="F2084" s="30"/>
      <c r="G2084" s="30"/>
      <c r="H2084" s="30"/>
      <c r="I2084" s="1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1" t="str">
        <f t="array" ref="J2084">IF(I2084&lt;&gt;"",INDEX(Def!$J$6:$L$10,MATCH(F2084,Def!$I$6:$I$10,0),MATCH(I2084,Def!$J$5:$L$5,0)),"")</f>
        <v/>
      </c>
      <c r="K2084" s="33"/>
      <c r="L2084" s="34" t="str">
        <f t="shared" si="1"/>
        <v/>
      </c>
      <c r="M2084" s="31"/>
    </row>
    <row r="2085" ht="13.5" customHeight="1">
      <c r="A2085" s="13"/>
      <c r="B2085" s="30"/>
      <c r="C2085" s="31"/>
      <c r="D2085" s="31"/>
      <c r="E2085" s="31"/>
      <c r="F2085" s="30"/>
      <c r="G2085" s="30"/>
      <c r="H2085" s="30"/>
      <c r="I2085" s="1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1" t="str">
        <f t="array" ref="J2085">IF(I2085&lt;&gt;"",INDEX(Def!$J$6:$L$10,MATCH(F2085,Def!$I$6:$I$10,0),MATCH(I2085,Def!$J$5:$L$5,0)),"")</f>
        <v/>
      </c>
      <c r="K2085" s="33"/>
      <c r="L2085" s="34" t="str">
        <f t="shared" si="1"/>
        <v/>
      </c>
      <c r="M2085" s="31"/>
    </row>
    <row r="2086" ht="13.5" customHeight="1">
      <c r="A2086" s="13"/>
      <c r="B2086" s="30"/>
      <c r="C2086" s="31"/>
      <c r="D2086" s="31"/>
      <c r="E2086" s="31"/>
      <c r="F2086" s="30"/>
      <c r="G2086" s="30"/>
      <c r="H2086" s="30"/>
      <c r="I2086" s="1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1" t="str">
        <f t="array" ref="J2086">IF(I2086&lt;&gt;"",INDEX(Def!$J$6:$L$10,MATCH(F2086,Def!$I$6:$I$10,0),MATCH(I2086,Def!$J$5:$L$5,0)),"")</f>
        <v/>
      </c>
      <c r="K2086" s="33"/>
      <c r="L2086" s="34" t="str">
        <f t="shared" si="1"/>
        <v/>
      </c>
      <c r="M2086" s="31"/>
    </row>
    <row r="2087" ht="13.5" customHeight="1">
      <c r="A2087" s="13"/>
      <c r="B2087" s="30"/>
      <c r="C2087" s="31"/>
      <c r="D2087" s="31"/>
      <c r="E2087" s="31"/>
      <c r="F2087" s="30"/>
      <c r="G2087" s="30"/>
      <c r="H2087" s="30"/>
      <c r="I2087" s="1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1" t="str">
        <f t="array" ref="J2087">IF(I2087&lt;&gt;"",INDEX(Def!$J$6:$L$10,MATCH(F2087,Def!$I$6:$I$10,0),MATCH(I2087,Def!$J$5:$L$5,0)),"")</f>
        <v/>
      </c>
      <c r="K2087" s="33"/>
      <c r="L2087" s="34" t="str">
        <f t="shared" si="1"/>
        <v/>
      </c>
      <c r="M2087" s="31"/>
    </row>
    <row r="2088" ht="13.5" customHeight="1">
      <c r="A2088" s="13"/>
      <c r="B2088" s="30"/>
      <c r="C2088" s="31"/>
      <c r="D2088" s="31"/>
      <c r="E2088" s="31"/>
      <c r="F2088" s="30"/>
      <c r="G2088" s="30"/>
      <c r="H2088" s="30"/>
      <c r="I2088" s="1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1" t="str">
        <f t="array" ref="J2088">IF(I2088&lt;&gt;"",INDEX(Def!$J$6:$L$10,MATCH(F2088,Def!$I$6:$I$10,0),MATCH(I2088,Def!$J$5:$L$5,0)),"")</f>
        <v/>
      </c>
      <c r="K2088" s="33"/>
      <c r="L2088" s="34" t="str">
        <f t="shared" si="1"/>
        <v/>
      </c>
      <c r="M2088" s="31"/>
    </row>
    <row r="2089" ht="13.5" customHeight="1">
      <c r="A2089" s="13"/>
      <c r="B2089" s="30"/>
      <c r="C2089" s="31"/>
      <c r="D2089" s="31"/>
      <c r="E2089" s="31"/>
      <c r="F2089" s="30"/>
      <c r="G2089" s="30"/>
      <c r="H2089" s="30"/>
      <c r="I2089" s="1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1" t="str">
        <f t="array" ref="J2089">IF(I2089&lt;&gt;"",INDEX(Def!$J$6:$L$10,MATCH(F2089,Def!$I$6:$I$10,0),MATCH(I2089,Def!$J$5:$L$5,0)),"")</f>
        <v/>
      </c>
      <c r="K2089" s="33"/>
      <c r="L2089" s="34" t="str">
        <f t="shared" si="1"/>
        <v/>
      </c>
      <c r="M2089" s="31"/>
    </row>
    <row r="2090" ht="13.5" customHeight="1">
      <c r="A2090" s="13"/>
      <c r="B2090" s="30"/>
      <c r="C2090" s="31"/>
      <c r="D2090" s="31"/>
      <c r="E2090" s="31"/>
      <c r="F2090" s="30"/>
      <c r="G2090" s="30"/>
      <c r="H2090" s="30"/>
      <c r="I2090" s="1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1" t="str">
        <f t="array" ref="J2090">IF(I2090&lt;&gt;"",INDEX(Def!$J$6:$L$10,MATCH(F2090,Def!$I$6:$I$10,0),MATCH(I2090,Def!$J$5:$L$5,0)),"")</f>
        <v/>
      </c>
      <c r="K2090" s="33"/>
      <c r="L2090" s="34" t="str">
        <f t="shared" si="1"/>
        <v/>
      </c>
      <c r="M2090" s="31"/>
    </row>
    <row r="2091" ht="13.5" customHeight="1">
      <c r="A2091" s="13"/>
      <c r="B2091" s="30"/>
      <c r="C2091" s="31"/>
      <c r="D2091" s="31"/>
      <c r="E2091" s="31"/>
      <c r="F2091" s="30"/>
      <c r="G2091" s="30"/>
      <c r="H2091" s="30"/>
      <c r="I2091" s="1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1" t="str">
        <f t="array" ref="J2091">IF(I2091&lt;&gt;"",INDEX(Def!$J$6:$L$10,MATCH(F2091,Def!$I$6:$I$10,0),MATCH(I2091,Def!$J$5:$L$5,0)),"")</f>
        <v/>
      </c>
      <c r="K2091" s="33"/>
      <c r="L2091" s="34" t="str">
        <f t="shared" si="1"/>
        <v/>
      </c>
      <c r="M2091" s="31"/>
    </row>
    <row r="2092" ht="13.5" customHeight="1">
      <c r="A2092" s="13"/>
      <c r="B2092" s="30"/>
      <c r="C2092" s="31"/>
      <c r="D2092" s="31"/>
      <c r="E2092" s="31"/>
      <c r="F2092" s="30"/>
      <c r="G2092" s="30"/>
      <c r="H2092" s="30"/>
      <c r="I2092" s="1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1" t="str">
        <f t="array" ref="J2092">IF(I2092&lt;&gt;"",INDEX(Def!$J$6:$L$10,MATCH(F2092,Def!$I$6:$I$10,0),MATCH(I2092,Def!$J$5:$L$5,0)),"")</f>
        <v/>
      </c>
      <c r="K2092" s="33"/>
      <c r="L2092" s="34" t="str">
        <f t="shared" si="1"/>
        <v/>
      </c>
      <c r="M2092" s="31"/>
    </row>
    <row r="2093" ht="13.5" customHeight="1">
      <c r="A2093" s="13"/>
      <c r="B2093" s="30"/>
      <c r="C2093" s="31"/>
      <c r="D2093" s="31"/>
      <c r="E2093" s="31"/>
      <c r="F2093" s="30"/>
      <c r="G2093" s="30"/>
      <c r="H2093" s="30"/>
      <c r="I2093" s="1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1" t="str">
        <f t="array" ref="J2093">IF(I2093&lt;&gt;"",INDEX(Def!$J$6:$L$10,MATCH(F2093,Def!$I$6:$I$10,0),MATCH(I2093,Def!$J$5:$L$5,0)),"")</f>
        <v/>
      </c>
      <c r="K2093" s="33"/>
      <c r="L2093" s="34" t="str">
        <f t="shared" si="1"/>
        <v/>
      </c>
      <c r="M2093" s="31"/>
    </row>
    <row r="2094" ht="13.5" customHeight="1">
      <c r="A2094" s="13"/>
      <c r="B2094" s="30"/>
      <c r="C2094" s="31"/>
      <c r="D2094" s="31"/>
      <c r="E2094" s="31"/>
      <c r="F2094" s="30"/>
      <c r="G2094" s="30"/>
      <c r="H2094" s="30"/>
      <c r="I2094" s="1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1" t="str">
        <f t="array" ref="J2094">IF(I2094&lt;&gt;"",INDEX(Def!$J$6:$L$10,MATCH(F2094,Def!$I$6:$I$10,0),MATCH(I2094,Def!$J$5:$L$5,0)),"")</f>
        <v/>
      </c>
      <c r="K2094" s="33"/>
      <c r="L2094" s="34" t="str">
        <f t="shared" si="1"/>
        <v/>
      </c>
      <c r="M2094" s="31"/>
    </row>
    <row r="2095" ht="13.5" customHeight="1">
      <c r="A2095" s="13"/>
      <c r="B2095" s="30"/>
      <c r="C2095" s="31"/>
      <c r="D2095" s="31"/>
      <c r="E2095" s="31"/>
      <c r="F2095" s="30"/>
      <c r="G2095" s="30"/>
      <c r="H2095" s="30"/>
      <c r="I2095" s="1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1" t="str">
        <f t="array" ref="J2095">IF(I2095&lt;&gt;"",INDEX(Def!$J$6:$L$10,MATCH(F2095,Def!$I$6:$I$10,0),MATCH(I2095,Def!$J$5:$L$5,0)),"")</f>
        <v/>
      </c>
      <c r="K2095" s="33"/>
      <c r="L2095" s="34" t="str">
        <f t="shared" si="1"/>
        <v/>
      </c>
      <c r="M2095" s="31"/>
    </row>
    <row r="2096" ht="13.5" customHeight="1">
      <c r="A2096" s="13"/>
      <c r="B2096" s="30"/>
      <c r="C2096" s="31"/>
      <c r="D2096" s="31"/>
      <c r="E2096" s="31"/>
      <c r="F2096" s="30"/>
      <c r="G2096" s="30"/>
      <c r="H2096" s="30"/>
      <c r="I2096" s="1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1" t="str">
        <f t="array" ref="J2096">IF(I2096&lt;&gt;"",INDEX(Def!$J$6:$L$10,MATCH(F2096,Def!$I$6:$I$10,0),MATCH(I2096,Def!$J$5:$L$5,0)),"")</f>
        <v/>
      </c>
      <c r="K2096" s="33"/>
      <c r="L2096" s="34" t="str">
        <f t="shared" si="1"/>
        <v/>
      </c>
      <c r="M2096" s="31"/>
    </row>
    <row r="2097" ht="13.5" customHeight="1">
      <c r="A2097" s="13"/>
      <c r="B2097" s="30"/>
      <c r="C2097" s="31"/>
      <c r="D2097" s="31"/>
      <c r="E2097" s="31"/>
      <c r="F2097" s="30"/>
      <c r="G2097" s="30"/>
      <c r="H2097" s="30"/>
      <c r="I2097" s="1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1" t="str">
        <f t="array" ref="J2097">IF(I2097&lt;&gt;"",INDEX(Def!$J$6:$L$10,MATCH(F2097,Def!$I$6:$I$10,0),MATCH(I2097,Def!$J$5:$L$5,0)),"")</f>
        <v/>
      </c>
      <c r="K2097" s="33"/>
      <c r="L2097" s="34" t="str">
        <f t="shared" si="1"/>
        <v/>
      </c>
      <c r="M2097" s="31"/>
    </row>
    <row r="2098" ht="13.5" customHeight="1">
      <c r="A2098" s="13"/>
      <c r="B2098" s="30"/>
      <c r="C2098" s="31"/>
      <c r="D2098" s="31"/>
      <c r="E2098" s="31"/>
      <c r="F2098" s="30"/>
      <c r="G2098" s="30"/>
      <c r="H2098" s="30"/>
      <c r="I2098" s="1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1" t="str">
        <f t="array" ref="J2098">IF(I2098&lt;&gt;"",INDEX(Def!$J$6:$L$10,MATCH(F2098,Def!$I$6:$I$10,0),MATCH(I2098,Def!$J$5:$L$5,0)),"")</f>
        <v/>
      </c>
      <c r="K2098" s="33"/>
      <c r="L2098" s="34" t="str">
        <f t="shared" si="1"/>
        <v/>
      </c>
      <c r="M2098" s="31"/>
    </row>
    <row r="2099" ht="13.5" customHeight="1">
      <c r="A2099" s="13"/>
      <c r="B2099" s="30"/>
      <c r="C2099" s="31"/>
      <c r="D2099" s="31"/>
      <c r="E2099" s="31"/>
      <c r="F2099" s="30"/>
      <c r="G2099" s="30"/>
      <c r="H2099" s="30"/>
      <c r="I2099" s="1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1" t="str">
        <f t="array" ref="J2099">IF(I2099&lt;&gt;"",INDEX(Def!$J$6:$L$10,MATCH(F2099,Def!$I$6:$I$10,0),MATCH(I2099,Def!$J$5:$L$5,0)),"")</f>
        <v/>
      </c>
      <c r="K2099" s="33"/>
      <c r="L2099" s="34" t="str">
        <f t="shared" si="1"/>
        <v/>
      </c>
      <c r="M2099" s="31"/>
    </row>
    <row r="2100" ht="13.5" customHeight="1">
      <c r="A2100" s="13"/>
      <c r="B2100" s="30"/>
      <c r="C2100" s="31"/>
      <c r="D2100" s="31"/>
      <c r="E2100" s="31"/>
      <c r="F2100" s="30"/>
      <c r="G2100" s="30"/>
      <c r="H2100" s="30"/>
      <c r="I2100" s="1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1" t="str">
        <f t="array" ref="J2100">IF(I2100&lt;&gt;"",INDEX(Def!$J$6:$L$10,MATCH(F2100,Def!$I$6:$I$10,0),MATCH(I2100,Def!$J$5:$L$5,0)),"")</f>
        <v/>
      </c>
      <c r="K2100" s="33"/>
      <c r="L2100" s="34" t="str">
        <f t="shared" si="1"/>
        <v/>
      </c>
      <c r="M2100" s="31"/>
    </row>
    <row r="2101" ht="13.5" customHeight="1">
      <c r="A2101" s="13"/>
      <c r="B2101" s="30"/>
      <c r="C2101" s="31"/>
      <c r="D2101" s="31"/>
      <c r="E2101" s="31"/>
      <c r="F2101" s="30"/>
      <c r="G2101" s="30"/>
      <c r="H2101" s="30"/>
      <c r="I2101" s="1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1" t="str">
        <f t="array" ref="J2101">IF(I2101&lt;&gt;"",INDEX(Def!$J$6:$L$10,MATCH(F2101,Def!$I$6:$I$10,0),MATCH(I2101,Def!$J$5:$L$5,0)),"")</f>
        <v/>
      </c>
      <c r="K2101" s="33"/>
      <c r="L2101" s="34" t="str">
        <f t="shared" si="1"/>
        <v/>
      </c>
      <c r="M2101" s="31"/>
    </row>
    <row r="2102" ht="13.5" customHeight="1">
      <c r="A2102" s="13"/>
      <c r="B2102" s="30"/>
      <c r="C2102" s="31"/>
      <c r="D2102" s="31"/>
      <c r="E2102" s="31"/>
      <c r="F2102" s="30"/>
      <c r="G2102" s="30"/>
      <c r="H2102" s="30"/>
      <c r="I2102" s="1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1" t="str">
        <f t="array" ref="J2102">IF(I2102&lt;&gt;"",INDEX(Def!$J$6:$L$10,MATCH(F2102,Def!$I$6:$I$10,0),MATCH(I2102,Def!$J$5:$L$5,0)),"")</f>
        <v/>
      </c>
      <c r="K2102" s="33"/>
      <c r="L2102" s="34" t="str">
        <f t="shared" si="1"/>
        <v/>
      </c>
      <c r="M2102" s="31"/>
    </row>
    <row r="2103" ht="13.5" customHeight="1">
      <c r="A2103" s="13"/>
      <c r="B2103" s="30"/>
      <c r="C2103" s="31"/>
      <c r="D2103" s="31"/>
      <c r="E2103" s="31"/>
      <c r="F2103" s="30"/>
      <c r="G2103" s="30"/>
      <c r="H2103" s="30"/>
      <c r="I2103" s="1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1" t="str">
        <f t="array" ref="J2103">IF(I2103&lt;&gt;"",INDEX(Def!$J$6:$L$10,MATCH(F2103,Def!$I$6:$I$10,0),MATCH(I2103,Def!$J$5:$L$5,0)),"")</f>
        <v/>
      </c>
      <c r="K2103" s="33"/>
      <c r="L2103" s="34" t="str">
        <f t="shared" si="1"/>
        <v/>
      </c>
      <c r="M2103" s="31"/>
    </row>
    <row r="2104" ht="13.5" customHeight="1">
      <c r="A2104" s="13"/>
      <c r="B2104" s="30"/>
      <c r="C2104" s="31"/>
      <c r="D2104" s="31"/>
      <c r="E2104" s="31"/>
      <c r="F2104" s="30"/>
      <c r="G2104" s="30"/>
      <c r="H2104" s="30"/>
      <c r="I2104" s="1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1" t="str">
        <f t="array" ref="J2104">IF(I2104&lt;&gt;"",INDEX(Def!$J$6:$L$10,MATCH(F2104,Def!$I$6:$I$10,0),MATCH(I2104,Def!$J$5:$L$5,0)),"")</f>
        <v/>
      </c>
      <c r="K2104" s="33"/>
      <c r="L2104" s="34" t="str">
        <f t="shared" si="1"/>
        <v/>
      </c>
      <c r="M2104" s="31"/>
    </row>
    <row r="2105" ht="13.5" customHeight="1">
      <c r="A2105" s="13"/>
      <c r="B2105" s="30"/>
      <c r="C2105" s="31"/>
      <c r="D2105" s="31"/>
      <c r="E2105" s="31"/>
      <c r="F2105" s="30"/>
      <c r="G2105" s="30"/>
      <c r="H2105" s="30"/>
      <c r="I2105" s="1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1" t="str">
        <f t="array" ref="J2105">IF(I2105&lt;&gt;"",INDEX(Def!$J$6:$L$10,MATCH(F2105,Def!$I$6:$I$10,0),MATCH(I2105,Def!$J$5:$L$5,0)),"")</f>
        <v/>
      </c>
      <c r="K2105" s="33"/>
      <c r="L2105" s="34" t="str">
        <f t="shared" si="1"/>
        <v/>
      </c>
      <c r="M2105" s="31"/>
    </row>
    <row r="2106" ht="13.5" customHeight="1">
      <c r="A2106" s="13"/>
      <c r="B2106" s="30"/>
      <c r="C2106" s="31"/>
      <c r="D2106" s="31"/>
      <c r="E2106" s="31"/>
      <c r="F2106" s="30"/>
      <c r="G2106" s="30"/>
      <c r="H2106" s="30"/>
      <c r="I2106" s="1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1" t="str">
        <f t="array" ref="J2106">IF(I2106&lt;&gt;"",INDEX(Def!$J$6:$L$10,MATCH(F2106,Def!$I$6:$I$10,0),MATCH(I2106,Def!$J$5:$L$5,0)),"")</f>
        <v/>
      </c>
      <c r="K2106" s="33"/>
      <c r="L2106" s="34" t="str">
        <f t="shared" si="1"/>
        <v/>
      </c>
      <c r="M2106" s="31"/>
    </row>
    <row r="2107" ht="13.5" customHeight="1">
      <c r="A2107" s="13"/>
      <c r="B2107" s="30"/>
      <c r="C2107" s="31"/>
      <c r="D2107" s="31"/>
      <c r="E2107" s="31"/>
      <c r="F2107" s="30"/>
      <c r="G2107" s="30"/>
      <c r="H2107" s="30"/>
      <c r="I2107" s="1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1" t="str">
        <f t="array" ref="J2107">IF(I2107&lt;&gt;"",INDEX(Def!$J$6:$L$10,MATCH(F2107,Def!$I$6:$I$10,0),MATCH(I2107,Def!$J$5:$L$5,0)),"")</f>
        <v/>
      </c>
      <c r="K2107" s="33"/>
      <c r="L2107" s="34" t="str">
        <f t="shared" si="1"/>
        <v/>
      </c>
      <c r="M2107" s="31"/>
    </row>
    <row r="2108" ht="13.5" customHeight="1">
      <c r="A2108" s="13"/>
      <c r="B2108" s="30"/>
      <c r="C2108" s="31"/>
      <c r="D2108" s="31"/>
      <c r="E2108" s="31"/>
      <c r="F2108" s="30"/>
      <c r="G2108" s="30"/>
      <c r="H2108" s="30"/>
      <c r="I2108" s="1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1" t="str">
        <f t="array" ref="J2108">IF(I2108&lt;&gt;"",INDEX(Def!$J$6:$L$10,MATCH(F2108,Def!$I$6:$I$10,0),MATCH(I2108,Def!$J$5:$L$5,0)),"")</f>
        <v/>
      </c>
      <c r="K2108" s="33"/>
      <c r="L2108" s="34" t="str">
        <f t="shared" si="1"/>
        <v/>
      </c>
      <c r="M2108" s="31"/>
    </row>
    <row r="2109" ht="13.5" customHeight="1">
      <c r="A2109" s="13"/>
      <c r="B2109" s="30"/>
      <c r="C2109" s="31"/>
      <c r="D2109" s="31"/>
      <c r="E2109" s="31"/>
      <c r="F2109" s="30"/>
      <c r="G2109" s="30"/>
      <c r="H2109" s="30"/>
      <c r="I2109" s="1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1" t="str">
        <f t="array" ref="J2109">IF(I2109&lt;&gt;"",INDEX(Def!$J$6:$L$10,MATCH(F2109,Def!$I$6:$I$10,0),MATCH(I2109,Def!$J$5:$L$5,0)),"")</f>
        <v/>
      </c>
      <c r="K2109" s="33"/>
      <c r="L2109" s="34" t="str">
        <f t="shared" si="1"/>
        <v/>
      </c>
      <c r="M2109" s="31"/>
    </row>
    <row r="2110" ht="13.5" customHeight="1">
      <c r="A2110" s="13"/>
      <c r="B2110" s="30"/>
      <c r="C2110" s="31"/>
      <c r="D2110" s="31"/>
      <c r="E2110" s="31"/>
      <c r="F2110" s="30"/>
      <c r="G2110" s="30"/>
      <c r="H2110" s="30"/>
      <c r="I2110" s="1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1" t="str">
        <f t="array" ref="J2110">IF(I2110&lt;&gt;"",INDEX(Def!$J$6:$L$10,MATCH(F2110,Def!$I$6:$I$10,0),MATCH(I2110,Def!$J$5:$L$5,0)),"")</f>
        <v/>
      </c>
      <c r="K2110" s="33"/>
      <c r="L2110" s="34" t="str">
        <f t="shared" si="1"/>
        <v/>
      </c>
      <c r="M2110" s="31"/>
    </row>
    <row r="2111" ht="13.5" customHeight="1">
      <c r="A2111" s="13"/>
      <c r="B2111" s="30"/>
      <c r="C2111" s="31"/>
      <c r="D2111" s="31"/>
      <c r="E2111" s="31"/>
      <c r="F2111" s="30"/>
      <c r="G2111" s="30"/>
      <c r="H2111" s="30"/>
      <c r="I2111" s="1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1" t="str">
        <f t="array" ref="J2111">IF(I2111&lt;&gt;"",INDEX(Def!$J$6:$L$10,MATCH(F2111,Def!$I$6:$I$10,0),MATCH(I2111,Def!$J$5:$L$5,0)),"")</f>
        <v/>
      </c>
      <c r="K2111" s="33"/>
      <c r="L2111" s="34" t="str">
        <f t="shared" si="1"/>
        <v/>
      </c>
      <c r="M2111" s="31"/>
    </row>
    <row r="2112" ht="13.5" customHeight="1">
      <c r="A2112" s="13"/>
      <c r="B2112" s="30"/>
      <c r="C2112" s="31"/>
      <c r="D2112" s="31"/>
      <c r="E2112" s="31"/>
      <c r="F2112" s="30"/>
      <c r="G2112" s="30"/>
      <c r="H2112" s="30"/>
      <c r="I2112" s="1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1" t="str">
        <f t="array" ref="J2112">IF(I2112&lt;&gt;"",INDEX(Def!$J$6:$L$10,MATCH(F2112,Def!$I$6:$I$10,0),MATCH(I2112,Def!$J$5:$L$5,0)),"")</f>
        <v/>
      </c>
      <c r="K2112" s="33"/>
      <c r="L2112" s="34" t="str">
        <f t="shared" si="1"/>
        <v/>
      </c>
      <c r="M2112" s="31"/>
    </row>
    <row r="2113" ht="13.5" customHeight="1">
      <c r="A2113" s="13"/>
      <c r="B2113" s="30"/>
      <c r="C2113" s="31"/>
      <c r="D2113" s="31"/>
      <c r="E2113" s="31"/>
      <c r="F2113" s="30"/>
      <c r="G2113" s="30"/>
      <c r="H2113" s="30"/>
      <c r="I2113" s="1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1" t="str">
        <f t="array" ref="J2113">IF(I2113&lt;&gt;"",INDEX(Def!$J$6:$L$10,MATCH(F2113,Def!$I$6:$I$10,0),MATCH(I2113,Def!$J$5:$L$5,0)),"")</f>
        <v/>
      </c>
      <c r="K2113" s="33"/>
      <c r="L2113" s="34" t="str">
        <f t="shared" si="1"/>
        <v/>
      </c>
      <c r="M2113" s="31"/>
    </row>
    <row r="2114" ht="13.5" customHeight="1">
      <c r="A2114" s="13"/>
      <c r="B2114" s="30"/>
      <c r="C2114" s="31"/>
      <c r="D2114" s="31"/>
      <c r="E2114" s="31"/>
      <c r="F2114" s="30"/>
      <c r="G2114" s="30"/>
      <c r="H2114" s="30"/>
      <c r="I2114" s="1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1" t="str">
        <f t="array" ref="J2114">IF(I2114&lt;&gt;"",INDEX(Def!$J$6:$L$10,MATCH(F2114,Def!$I$6:$I$10,0),MATCH(I2114,Def!$J$5:$L$5,0)),"")</f>
        <v/>
      </c>
      <c r="K2114" s="33"/>
      <c r="L2114" s="34" t="str">
        <f t="shared" si="1"/>
        <v/>
      </c>
      <c r="M2114" s="31"/>
    </row>
    <row r="2115" ht="13.5" customHeight="1">
      <c r="A2115" s="13"/>
      <c r="B2115" s="30"/>
      <c r="C2115" s="31"/>
      <c r="D2115" s="31"/>
      <c r="E2115" s="31"/>
      <c r="F2115" s="30"/>
      <c r="G2115" s="30"/>
      <c r="H2115" s="30"/>
      <c r="I2115" s="1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1" t="str">
        <f t="array" ref="J2115">IF(I2115&lt;&gt;"",INDEX(Def!$J$6:$L$10,MATCH(F2115,Def!$I$6:$I$10,0),MATCH(I2115,Def!$J$5:$L$5,0)),"")</f>
        <v/>
      </c>
      <c r="K2115" s="33"/>
      <c r="L2115" s="34" t="str">
        <f t="shared" si="1"/>
        <v/>
      </c>
      <c r="M2115" s="31"/>
    </row>
    <row r="2116" ht="13.5" customHeight="1">
      <c r="A2116" s="13"/>
      <c r="B2116" s="30"/>
      <c r="C2116" s="31"/>
      <c r="D2116" s="31"/>
      <c r="E2116" s="31"/>
      <c r="F2116" s="30"/>
      <c r="G2116" s="30"/>
      <c r="H2116" s="30"/>
      <c r="I2116" s="1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1" t="str">
        <f t="array" ref="J2116">IF(I2116&lt;&gt;"",INDEX(Def!$J$6:$L$10,MATCH(F2116,Def!$I$6:$I$10,0),MATCH(I2116,Def!$J$5:$L$5,0)),"")</f>
        <v/>
      </c>
      <c r="K2116" s="33"/>
      <c r="L2116" s="34" t="str">
        <f t="shared" si="1"/>
        <v/>
      </c>
      <c r="M2116" s="31"/>
    </row>
    <row r="2117" ht="13.5" customHeight="1">
      <c r="A2117" s="13"/>
      <c r="B2117" s="30"/>
      <c r="C2117" s="31"/>
      <c r="D2117" s="31"/>
      <c r="E2117" s="31"/>
      <c r="F2117" s="30"/>
      <c r="G2117" s="30"/>
      <c r="H2117" s="30"/>
      <c r="I2117" s="1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1" t="str">
        <f t="array" ref="J2117">IF(I2117&lt;&gt;"",INDEX(Def!$J$6:$L$10,MATCH(F2117,Def!$I$6:$I$10,0),MATCH(I2117,Def!$J$5:$L$5,0)),"")</f>
        <v/>
      </c>
      <c r="K2117" s="33"/>
      <c r="L2117" s="34" t="str">
        <f t="shared" si="1"/>
        <v/>
      </c>
      <c r="M2117" s="31"/>
    </row>
    <row r="2118" ht="13.5" customHeight="1">
      <c r="A2118" s="13"/>
      <c r="B2118" s="30"/>
      <c r="C2118" s="31"/>
      <c r="D2118" s="31"/>
      <c r="E2118" s="31"/>
      <c r="F2118" s="30"/>
      <c r="G2118" s="30"/>
      <c r="H2118" s="30"/>
      <c r="I2118" s="1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1" t="str">
        <f t="array" ref="J2118">IF(I2118&lt;&gt;"",INDEX(Def!$J$6:$L$10,MATCH(F2118,Def!$I$6:$I$10,0),MATCH(I2118,Def!$J$5:$L$5,0)),"")</f>
        <v/>
      </c>
      <c r="K2118" s="33"/>
      <c r="L2118" s="34" t="str">
        <f t="shared" si="1"/>
        <v/>
      </c>
      <c r="M2118" s="31"/>
    </row>
    <row r="2119" ht="13.5" customHeight="1">
      <c r="A2119" s="13"/>
      <c r="B2119" s="30"/>
      <c r="C2119" s="31"/>
      <c r="D2119" s="31"/>
      <c r="E2119" s="31"/>
      <c r="F2119" s="30"/>
      <c r="G2119" s="30"/>
      <c r="H2119" s="30"/>
      <c r="I2119" s="1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1" t="str">
        <f t="array" ref="J2119">IF(I2119&lt;&gt;"",INDEX(Def!$J$6:$L$10,MATCH(F2119,Def!$I$6:$I$10,0),MATCH(I2119,Def!$J$5:$L$5,0)),"")</f>
        <v/>
      </c>
      <c r="K2119" s="33"/>
      <c r="L2119" s="34" t="str">
        <f t="shared" si="1"/>
        <v/>
      </c>
      <c r="M2119" s="31"/>
    </row>
    <row r="2120" ht="13.5" customHeight="1">
      <c r="A2120" s="13"/>
      <c r="B2120" s="30"/>
      <c r="C2120" s="31"/>
      <c r="D2120" s="31"/>
      <c r="E2120" s="31"/>
      <c r="F2120" s="30"/>
      <c r="G2120" s="30"/>
      <c r="H2120" s="30"/>
      <c r="I2120" s="1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1" t="str">
        <f t="array" ref="J2120">IF(I2120&lt;&gt;"",INDEX(Def!$J$6:$L$10,MATCH(F2120,Def!$I$6:$I$10,0),MATCH(I2120,Def!$J$5:$L$5,0)),"")</f>
        <v/>
      </c>
      <c r="K2120" s="33"/>
      <c r="L2120" s="34" t="str">
        <f t="shared" si="1"/>
        <v/>
      </c>
      <c r="M2120" s="31"/>
    </row>
    <row r="2121" ht="13.5" customHeight="1">
      <c r="A2121" s="13"/>
      <c r="B2121" s="30"/>
      <c r="C2121" s="31"/>
      <c r="D2121" s="31"/>
      <c r="E2121" s="31"/>
      <c r="F2121" s="30"/>
      <c r="G2121" s="30"/>
      <c r="H2121" s="30"/>
      <c r="I2121" s="1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1" t="str">
        <f t="array" ref="J2121">IF(I2121&lt;&gt;"",INDEX(Def!$J$6:$L$10,MATCH(F2121,Def!$I$6:$I$10,0),MATCH(I2121,Def!$J$5:$L$5,0)),"")</f>
        <v/>
      </c>
      <c r="K2121" s="33"/>
      <c r="L2121" s="34" t="str">
        <f t="shared" si="1"/>
        <v/>
      </c>
      <c r="M2121" s="31"/>
    </row>
    <row r="2122" ht="13.5" customHeight="1">
      <c r="A2122" s="13"/>
      <c r="B2122" s="30"/>
      <c r="C2122" s="31"/>
      <c r="D2122" s="31"/>
      <c r="E2122" s="31"/>
      <c r="F2122" s="30"/>
      <c r="G2122" s="30"/>
      <c r="H2122" s="30"/>
      <c r="I2122" s="1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1" t="str">
        <f t="array" ref="J2122">IF(I2122&lt;&gt;"",INDEX(Def!$J$6:$L$10,MATCH(F2122,Def!$I$6:$I$10,0),MATCH(I2122,Def!$J$5:$L$5,0)),"")</f>
        <v/>
      </c>
      <c r="K2122" s="33"/>
      <c r="L2122" s="34" t="str">
        <f t="shared" si="1"/>
        <v/>
      </c>
      <c r="M2122" s="31"/>
    </row>
    <row r="2123" ht="13.5" customHeight="1">
      <c r="A2123" s="13"/>
      <c r="B2123" s="30"/>
      <c r="C2123" s="31"/>
      <c r="D2123" s="31"/>
      <c r="E2123" s="31"/>
      <c r="F2123" s="30"/>
      <c r="G2123" s="30"/>
      <c r="H2123" s="30"/>
      <c r="I2123" s="1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1" t="str">
        <f t="array" ref="J2123">IF(I2123&lt;&gt;"",INDEX(Def!$J$6:$L$10,MATCH(F2123,Def!$I$6:$I$10,0),MATCH(I2123,Def!$J$5:$L$5,0)),"")</f>
        <v/>
      </c>
      <c r="K2123" s="33"/>
      <c r="L2123" s="34" t="str">
        <f t="shared" si="1"/>
        <v/>
      </c>
      <c r="M2123" s="31"/>
    </row>
    <row r="2124" ht="13.5" customHeight="1">
      <c r="A2124" s="1"/>
      <c r="B2124" s="30"/>
      <c r="C2124" s="31"/>
      <c r="D2124" s="31"/>
      <c r="E2124" s="31"/>
      <c r="F2124" s="30"/>
      <c r="G2124" s="30"/>
      <c r="H2124" s="30"/>
      <c r="I2124" s="1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1" t="str">
        <f t="array" ref="J2124">IF(I2124&lt;&gt;"",INDEX(Def!$J$6:$L$10,MATCH(F2124,Def!$I$6:$I$10,0),MATCH(I2124,Def!$J$5:$L$5,0)),"")</f>
        <v/>
      </c>
      <c r="K2124" s="33"/>
      <c r="L2124" s="34" t="str">
        <f t="shared" si="1"/>
        <v/>
      </c>
      <c r="M2124" s="31"/>
    </row>
    <row r="2125" ht="13.5" customHeight="1">
      <c r="A2125" s="1"/>
      <c r="B2125" s="30"/>
      <c r="C2125" s="31"/>
      <c r="D2125" s="31"/>
      <c r="E2125" s="31"/>
      <c r="F2125" s="30"/>
      <c r="G2125" s="30"/>
      <c r="H2125" s="30"/>
      <c r="I2125" s="1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1" t="str">
        <f t="array" ref="J2125">IF(I2125&lt;&gt;"",INDEX(Def!$J$6:$L$10,MATCH(F2125,Def!$I$6:$I$10,0),MATCH(I2125,Def!$J$5:$L$5,0)),"")</f>
        <v/>
      </c>
      <c r="K2125" s="33"/>
      <c r="L2125" s="34" t="str">
        <f t="shared" si="1"/>
        <v/>
      </c>
      <c r="M2125" s="31"/>
    </row>
    <row r="2126" ht="13.5" customHeight="1">
      <c r="A2126" s="1"/>
      <c r="B2126" s="30"/>
      <c r="C2126" s="31"/>
      <c r="D2126" s="31"/>
      <c r="E2126" s="31"/>
      <c r="F2126" s="30"/>
      <c r="G2126" s="30"/>
      <c r="H2126" s="30"/>
      <c r="I2126" s="1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1" t="str">
        <f t="array" ref="J2126">IF(I2126&lt;&gt;"",INDEX(Def!$J$6:$L$10,MATCH(F2126,Def!$I$6:$I$10,0),MATCH(I2126,Def!$J$5:$L$5,0)),"")</f>
        <v/>
      </c>
      <c r="K2126" s="33"/>
      <c r="L2126" s="34" t="str">
        <f t="shared" si="1"/>
        <v/>
      </c>
      <c r="M2126" s="31"/>
    </row>
    <row r="2127" ht="13.5" customHeight="1">
      <c r="A2127" s="1"/>
      <c r="B2127" s="30"/>
      <c r="C2127" s="31"/>
      <c r="D2127" s="31"/>
      <c r="E2127" s="31"/>
      <c r="F2127" s="30"/>
      <c r="G2127" s="30"/>
      <c r="H2127" s="30"/>
      <c r="I2127" s="1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1" t="str">
        <f t="array" ref="J2127">IF(I2127&lt;&gt;"",INDEX(Def!$J$6:$L$10,MATCH(F2127,Def!$I$6:$I$10,0),MATCH(I2127,Def!$J$5:$L$5,0)),"")</f>
        <v/>
      </c>
      <c r="K2127" s="33"/>
      <c r="L2127" s="34" t="str">
        <f t="shared" si="1"/>
        <v/>
      </c>
      <c r="M2127" s="31"/>
    </row>
    <row r="2128" ht="13.5" customHeight="1">
      <c r="A2128" s="1"/>
      <c r="B2128" s="30"/>
      <c r="C2128" s="31"/>
      <c r="D2128" s="31"/>
      <c r="E2128" s="31"/>
      <c r="F2128" s="30"/>
      <c r="G2128" s="30"/>
      <c r="H2128" s="30"/>
      <c r="I2128" s="1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1" t="str">
        <f t="array" ref="J2128">IF(I2128&lt;&gt;"",INDEX(Def!$J$6:$L$10,MATCH(F2128,Def!$I$6:$I$10,0),MATCH(I2128,Def!$J$5:$L$5,0)),"")</f>
        <v/>
      </c>
      <c r="K2128" s="33"/>
      <c r="L2128" s="34" t="str">
        <f t="shared" si="1"/>
        <v/>
      </c>
      <c r="M2128" s="31"/>
    </row>
    <row r="2129" ht="13.5" customHeight="1">
      <c r="A2129" s="1"/>
      <c r="B2129" s="30"/>
      <c r="C2129" s="31"/>
      <c r="D2129" s="31"/>
      <c r="E2129" s="31"/>
      <c r="F2129" s="30"/>
      <c r="G2129" s="30"/>
      <c r="H2129" s="30"/>
      <c r="I2129" s="1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1" t="str">
        <f t="array" ref="J2129">IF(I2129&lt;&gt;"",INDEX(Def!$J$6:$L$10,MATCH(F2129,Def!$I$6:$I$10,0),MATCH(I2129,Def!$J$5:$L$5,0)),"")</f>
        <v/>
      </c>
      <c r="K2129" s="33"/>
      <c r="L2129" s="34" t="str">
        <f t="shared" si="1"/>
        <v/>
      </c>
      <c r="M2129" s="31"/>
    </row>
    <row r="2130" ht="13.5" customHeight="1">
      <c r="A2130" s="1"/>
      <c r="B2130" s="30"/>
      <c r="C2130" s="31"/>
      <c r="D2130" s="31"/>
      <c r="E2130" s="31"/>
      <c r="F2130" s="30"/>
      <c r="G2130" s="30"/>
      <c r="H2130" s="30"/>
      <c r="I2130" s="1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1" t="str">
        <f t="array" ref="J2130">IF(I2130&lt;&gt;"",INDEX(Def!$J$6:$L$10,MATCH(F2130,Def!$I$6:$I$10,0),MATCH(I2130,Def!$J$5:$L$5,0)),"")</f>
        <v/>
      </c>
      <c r="K2130" s="33"/>
      <c r="L2130" s="34" t="str">
        <f t="shared" si="1"/>
        <v/>
      </c>
      <c r="M2130" s="31"/>
    </row>
    <row r="2131" ht="13.5" customHeight="1">
      <c r="A2131" s="1"/>
      <c r="B2131" s="30"/>
      <c r="C2131" s="31"/>
      <c r="D2131" s="31"/>
      <c r="E2131" s="31"/>
      <c r="F2131" s="30"/>
      <c r="G2131" s="30"/>
      <c r="H2131" s="30"/>
      <c r="I2131" s="1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1" t="str">
        <f t="array" ref="J2131">IF(I2131&lt;&gt;"",INDEX(Def!$J$6:$L$10,MATCH(F2131,Def!$I$6:$I$10,0),MATCH(I2131,Def!$J$5:$L$5,0)),"")</f>
        <v/>
      </c>
      <c r="K2131" s="33"/>
      <c r="L2131" s="34" t="str">
        <f t="shared" si="1"/>
        <v/>
      </c>
      <c r="M2131" s="31"/>
    </row>
    <row r="2132" ht="13.5" customHeight="1">
      <c r="A2132" s="1"/>
      <c r="B2132" s="30"/>
      <c r="C2132" s="31"/>
      <c r="D2132" s="31"/>
      <c r="E2132" s="31"/>
      <c r="F2132" s="30"/>
      <c r="G2132" s="30"/>
      <c r="H2132" s="30"/>
      <c r="I2132" s="1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1" t="str">
        <f t="array" ref="J2132">IF(I2132&lt;&gt;"",INDEX(Def!$J$6:$L$10,MATCH(F2132,Def!$I$6:$I$10,0),MATCH(I2132,Def!$J$5:$L$5,0)),"")</f>
        <v/>
      </c>
      <c r="K2132" s="33"/>
      <c r="L2132" s="34" t="str">
        <f t="shared" si="1"/>
        <v/>
      </c>
      <c r="M2132" s="31"/>
    </row>
    <row r="2133" ht="13.5" customHeight="1">
      <c r="A2133" s="1"/>
      <c r="B2133" s="30"/>
      <c r="C2133" s="31"/>
      <c r="D2133" s="31"/>
      <c r="E2133" s="31"/>
      <c r="F2133" s="30"/>
      <c r="G2133" s="30"/>
      <c r="H2133" s="30"/>
      <c r="I2133" s="1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1" t="str">
        <f t="array" ref="J2133">IF(I2133&lt;&gt;"",INDEX(Def!$J$6:$L$10,MATCH(F2133,Def!$I$6:$I$10,0),MATCH(I2133,Def!$J$5:$L$5,0)),"")</f>
        <v/>
      </c>
      <c r="K2133" s="33"/>
      <c r="L2133" s="34" t="str">
        <f t="shared" si="1"/>
        <v/>
      </c>
      <c r="M2133" s="31"/>
    </row>
    <row r="2134" ht="13.5" customHeight="1">
      <c r="A2134" s="1"/>
      <c r="B2134" s="30"/>
      <c r="C2134" s="31"/>
      <c r="D2134" s="31"/>
      <c r="E2134" s="31"/>
      <c r="F2134" s="30"/>
      <c r="G2134" s="30"/>
      <c r="H2134" s="30"/>
      <c r="I2134" s="1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1" t="str">
        <f t="array" ref="J2134">IF(I2134&lt;&gt;"",INDEX(Def!$J$6:$L$10,MATCH(F2134,Def!$I$6:$I$10,0),MATCH(I2134,Def!$J$5:$L$5,0)),"")</f>
        <v/>
      </c>
      <c r="K2134" s="33"/>
      <c r="L2134" s="34" t="str">
        <f t="shared" si="1"/>
        <v/>
      </c>
      <c r="M2134" s="31"/>
    </row>
    <row r="2135" ht="13.5" customHeight="1">
      <c r="A2135" s="1"/>
      <c r="B2135" s="30"/>
      <c r="C2135" s="31"/>
      <c r="D2135" s="31"/>
      <c r="E2135" s="31"/>
      <c r="F2135" s="30"/>
      <c r="G2135" s="30"/>
      <c r="H2135" s="30"/>
      <c r="I2135" s="1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1" t="str">
        <f t="array" ref="J2135">IF(I2135&lt;&gt;"",INDEX(Def!$J$6:$L$10,MATCH(F2135,Def!$I$6:$I$10,0),MATCH(I2135,Def!$J$5:$L$5,0)),"")</f>
        <v/>
      </c>
      <c r="K2135" s="33"/>
      <c r="L2135" s="34" t="str">
        <f t="shared" si="1"/>
        <v/>
      </c>
      <c r="M2135" s="31"/>
    </row>
    <row r="2136" ht="13.5" customHeight="1">
      <c r="A2136" s="1"/>
      <c r="B2136" s="30"/>
      <c r="C2136" s="31"/>
      <c r="D2136" s="31"/>
      <c r="E2136" s="31"/>
      <c r="F2136" s="30"/>
      <c r="G2136" s="30"/>
      <c r="H2136" s="30"/>
      <c r="I2136" s="1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1" t="str">
        <f t="array" ref="J2136">IF(I2136&lt;&gt;"",INDEX(Def!$J$6:$L$10,MATCH(F2136,Def!$I$6:$I$10,0),MATCH(I2136,Def!$J$5:$L$5,0)),"")</f>
        <v/>
      </c>
      <c r="K2136" s="33"/>
      <c r="L2136" s="34" t="str">
        <f t="shared" si="1"/>
        <v/>
      </c>
      <c r="M2136" s="31"/>
    </row>
    <row r="2137" ht="13.5" customHeight="1">
      <c r="A2137" s="1"/>
      <c r="B2137" s="30"/>
      <c r="C2137" s="31"/>
      <c r="D2137" s="31"/>
      <c r="E2137" s="31"/>
      <c r="F2137" s="30"/>
      <c r="G2137" s="30"/>
      <c r="H2137" s="30"/>
      <c r="I2137" s="1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1" t="str">
        <f t="array" ref="J2137">IF(I2137&lt;&gt;"",INDEX(Def!$J$6:$L$10,MATCH(F2137,Def!$I$6:$I$10,0),MATCH(I2137,Def!$J$5:$L$5,0)),"")</f>
        <v/>
      </c>
      <c r="K2137" s="33"/>
      <c r="L2137" s="34" t="str">
        <f t="shared" si="1"/>
        <v/>
      </c>
      <c r="M2137" s="31"/>
    </row>
    <row r="2138" ht="13.5" customHeight="1">
      <c r="A2138" s="1"/>
      <c r="B2138" s="30"/>
      <c r="C2138" s="31"/>
      <c r="D2138" s="31"/>
      <c r="E2138" s="31"/>
      <c r="F2138" s="30"/>
      <c r="G2138" s="30"/>
      <c r="H2138" s="30"/>
      <c r="I2138" s="1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1" t="str">
        <f t="array" ref="J2138">IF(I2138&lt;&gt;"",INDEX(Def!$J$6:$L$10,MATCH(F2138,Def!$I$6:$I$10,0),MATCH(I2138,Def!$J$5:$L$5,0)),"")</f>
        <v/>
      </c>
      <c r="K2138" s="33"/>
      <c r="L2138" s="34" t="str">
        <f t="shared" si="1"/>
        <v/>
      </c>
      <c r="M2138" s="31"/>
    </row>
    <row r="2139" ht="13.5" customHeight="1">
      <c r="A2139" s="1"/>
      <c r="B2139" s="30"/>
      <c r="C2139" s="31"/>
      <c r="D2139" s="31"/>
      <c r="E2139" s="31"/>
      <c r="F2139" s="30"/>
      <c r="G2139" s="30"/>
      <c r="H2139" s="30"/>
      <c r="I2139" s="1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1" t="str">
        <f t="array" ref="J2139">IF(I2139&lt;&gt;"",INDEX(Def!$J$6:$L$10,MATCH(F2139,Def!$I$6:$I$10,0),MATCH(I2139,Def!$J$5:$L$5,0)),"")</f>
        <v/>
      </c>
      <c r="K2139" s="33"/>
      <c r="L2139" s="34" t="str">
        <f t="shared" si="1"/>
        <v/>
      </c>
      <c r="M2139" s="31"/>
    </row>
    <row r="2140" ht="13.5" customHeight="1">
      <c r="A2140" s="1"/>
      <c r="B2140" s="30"/>
      <c r="C2140" s="31"/>
      <c r="D2140" s="31"/>
      <c r="E2140" s="31"/>
      <c r="F2140" s="30"/>
      <c r="G2140" s="30"/>
      <c r="H2140" s="30"/>
      <c r="I2140" s="1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1" t="str">
        <f t="array" ref="J2140">IF(I2140&lt;&gt;"",INDEX(Def!$J$6:$L$10,MATCH(F2140,Def!$I$6:$I$10,0),MATCH(I2140,Def!$J$5:$L$5,0)),"")</f>
        <v/>
      </c>
      <c r="K2140" s="33"/>
      <c r="L2140" s="34" t="str">
        <f t="shared" si="1"/>
        <v/>
      </c>
      <c r="M2140" s="31"/>
    </row>
    <row r="2141" ht="13.5" customHeight="1">
      <c r="A2141" s="1"/>
      <c r="B2141" s="30"/>
      <c r="C2141" s="31"/>
      <c r="D2141" s="31"/>
      <c r="E2141" s="31"/>
      <c r="F2141" s="30"/>
      <c r="G2141" s="30"/>
      <c r="H2141" s="30"/>
      <c r="I2141" s="1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1" t="str">
        <f t="array" ref="J2141">IF(I2141&lt;&gt;"",INDEX(Def!$J$6:$L$10,MATCH(F2141,Def!$I$6:$I$10,0),MATCH(I2141,Def!$J$5:$L$5,0)),"")</f>
        <v/>
      </c>
      <c r="K2141" s="33"/>
      <c r="L2141" s="34" t="str">
        <f t="shared" si="1"/>
        <v/>
      </c>
      <c r="M2141" s="31"/>
    </row>
    <row r="2142" ht="13.5" customHeight="1">
      <c r="A2142" s="1"/>
      <c r="B2142" s="30"/>
      <c r="C2142" s="31"/>
      <c r="D2142" s="31"/>
      <c r="E2142" s="31"/>
      <c r="F2142" s="30"/>
      <c r="G2142" s="30"/>
      <c r="H2142" s="30"/>
      <c r="I2142" s="1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1" t="str">
        <f t="array" ref="J2142">IF(I2142&lt;&gt;"",INDEX(Def!$J$6:$L$10,MATCH(F2142,Def!$I$6:$I$10,0),MATCH(I2142,Def!$J$5:$L$5,0)),"")</f>
        <v/>
      </c>
      <c r="K2142" s="33"/>
      <c r="L2142" s="34" t="str">
        <f t="shared" si="1"/>
        <v/>
      </c>
      <c r="M2142" s="31"/>
    </row>
    <row r="2143" ht="13.5" customHeight="1">
      <c r="A2143" s="1"/>
      <c r="B2143" s="30"/>
      <c r="C2143" s="31"/>
      <c r="D2143" s="31"/>
      <c r="E2143" s="31"/>
      <c r="F2143" s="30"/>
      <c r="G2143" s="30"/>
      <c r="H2143" s="30"/>
      <c r="I2143" s="1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1" t="str">
        <f t="array" ref="J2143">IF(I2143&lt;&gt;"",INDEX(Def!$J$6:$L$10,MATCH(F2143,Def!$I$6:$I$10,0),MATCH(I2143,Def!$J$5:$L$5,0)),"")</f>
        <v/>
      </c>
      <c r="K2143" s="33"/>
      <c r="L2143" s="34" t="str">
        <f t="shared" si="1"/>
        <v/>
      </c>
      <c r="M2143" s="31"/>
    </row>
    <row r="2144" ht="13.5" customHeight="1">
      <c r="A2144" s="1"/>
      <c r="B2144" s="30"/>
      <c r="C2144" s="31"/>
      <c r="D2144" s="31"/>
      <c r="E2144" s="31"/>
      <c r="F2144" s="30"/>
      <c r="G2144" s="30"/>
      <c r="H2144" s="30"/>
      <c r="I2144" s="1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1" t="str">
        <f t="array" ref="J2144">IF(I2144&lt;&gt;"",INDEX(Def!$J$6:$L$10,MATCH(F2144,Def!$I$6:$I$10,0),MATCH(I2144,Def!$J$5:$L$5,0)),"")</f>
        <v/>
      </c>
      <c r="K2144" s="33"/>
      <c r="L2144" s="34" t="str">
        <f t="shared" si="1"/>
        <v/>
      </c>
      <c r="M2144" s="31"/>
    </row>
    <row r="2145" ht="13.5" customHeight="1">
      <c r="A2145" s="1"/>
      <c r="B2145" s="30"/>
      <c r="C2145" s="31"/>
      <c r="D2145" s="31"/>
      <c r="E2145" s="31"/>
      <c r="F2145" s="30"/>
      <c r="G2145" s="30"/>
      <c r="H2145" s="30"/>
      <c r="I2145" s="1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1" t="str">
        <f t="array" ref="J2145">IF(I2145&lt;&gt;"",INDEX(Def!$J$6:$L$10,MATCH(F2145,Def!$I$6:$I$10,0),MATCH(I2145,Def!$J$5:$L$5,0)),"")</f>
        <v/>
      </c>
      <c r="K2145" s="33"/>
      <c r="L2145" s="34" t="str">
        <f t="shared" si="1"/>
        <v/>
      </c>
      <c r="M2145" s="31"/>
    </row>
    <row r="2146" ht="13.5" customHeight="1">
      <c r="A2146" s="1"/>
      <c r="B2146" s="30"/>
      <c r="C2146" s="31"/>
      <c r="D2146" s="31"/>
      <c r="E2146" s="31"/>
      <c r="F2146" s="30"/>
      <c r="G2146" s="30"/>
      <c r="H2146" s="30"/>
      <c r="I2146" s="1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1" t="str">
        <f t="array" ref="J2146">IF(I2146&lt;&gt;"",INDEX(Def!$J$6:$L$10,MATCH(F2146,Def!$I$6:$I$10,0),MATCH(I2146,Def!$J$5:$L$5,0)),"")</f>
        <v/>
      </c>
      <c r="K2146" s="33"/>
      <c r="L2146" s="34" t="str">
        <f t="shared" si="1"/>
        <v/>
      </c>
      <c r="M2146" s="31"/>
    </row>
    <row r="2147" ht="13.5" customHeight="1">
      <c r="A2147" s="1"/>
      <c r="B2147" s="30"/>
      <c r="C2147" s="31"/>
      <c r="D2147" s="31"/>
      <c r="E2147" s="31"/>
      <c r="F2147" s="30"/>
      <c r="G2147" s="30"/>
      <c r="H2147" s="30"/>
      <c r="I2147" s="1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1" t="str">
        <f t="array" ref="J2147">IF(I2147&lt;&gt;"",INDEX(Def!$J$6:$L$10,MATCH(F2147,Def!$I$6:$I$10,0),MATCH(I2147,Def!$J$5:$L$5,0)),"")</f>
        <v/>
      </c>
      <c r="K2147" s="33"/>
      <c r="L2147" s="34" t="str">
        <f t="shared" si="1"/>
        <v/>
      </c>
      <c r="M2147" s="31"/>
    </row>
    <row r="2148" ht="13.5" customHeight="1">
      <c r="A2148" s="1"/>
      <c r="B2148" s="30"/>
      <c r="C2148" s="31"/>
      <c r="D2148" s="31"/>
      <c r="E2148" s="31"/>
      <c r="F2148" s="30"/>
      <c r="G2148" s="30"/>
      <c r="H2148" s="30"/>
      <c r="I2148" s="1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1" t="str">
        <f t="array" ref="J2148">IF(I2148&lt;&gt;"",INDEX(Def!$J$6:$L$10,MATCH(F2148,Def!$I$6:$I$10,0),MATCH(I2148,Def!$J$5:$L$5,0)),"")</f>
        <v/>
      </c>
      <c r="K2148" s="33"/>
      <c r="L2148" s="34" t="str">
        <f t="shared" si="1"/>
        <v/>
      </c>
      <c r="M2148" s="31"/>
    </row>
    <row r="2149" ht="13.5" customHeight="1">
      <c r="A2149" s="1"/>
      <c r="B2149" s="30"/>
      <c r="C2149" s="31"/>
      <c r="D2149" s="31"/>
      <c r="E2149" s="31"/>
      <c r="F2149" s="30"/>
      <c r="G2149" s="30"/>
      <c r="H2149" s="30"/>
      <c r="I2149" s="1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1" t="str">
        <f t="array" ref="J2149">IF(I2149&lt;&gt;"",INDEX(Def!$J$6:$L$10,MATCH(F2149,Def!$I$6:$I$10,0),MATCH(I2149,Def!$J$5:$L$5,0)),"")</f>
        <v/>
      </c>
      <c r="K2149" s="33"/>
      <c r="L2149" s="34" t="str">
        <f t="shared" si="1"/>
        <v/>
      </c>
      <c r="M2149" s="31"/>
    </row>
    <row r="2150" ht="13.5" customHeight="1">
      <c r="A2150" s="1"/>
      <c r="B2150" s="30"/>
      <c r="C2150" s="31"/>
      <c r="D2150" s="31"/>
      <c r="E2150" s="31"/>
      <c r="F2150" s="30"/>
      <c r="G2150" s="30"/>
      <c r="H2150" s="30"/>
      <c r="I2150" s="1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1" t="str">
        <f t="array" ref="J2150">IF(I2150&lt;&gt;"",INDEX(Def!$J$6:$L$10,MATCH(F2150,Def!$I$6:$I$10,0),MATCH(I2150,Def!$J$5:$L$5,0)),"")</f>
        <v/>
      </c>
      <c r="K2150" s="33"/>
      <c r="L2150" s="34" t="str">
        <f t="shared" si="1"/>
        <v/>
      </c>
      <c r="M2150" s="31"/>
    </row>
    <row r="2151" ht="13.5" customHeight="1">
      <c r="A2151" s="1"/>
      <c r="B2151" s="30"/>
      <c r="C2151" s="31"/>
      <c r="D2151" s="31"/>
      <c r="E2151" s="31"/>
      <c r="F2151" s="30"/>
      <c r="G2151" s="30"/>
      <c r="H2151" s="30"/>
      <c r="I2151" s="1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1" t="str">
        <f t="array" ref="J2151">IF(I2151&lt;&gt;"",INDEX(Def!$J$6:$L$10,MATCH(F2151,Def!$I$6:$I$10,0),MATCH(I2151,Def!$J$5:$L$5,0)),"")</f>
        <v/>
      </c>
      <c r="K2151" s="33"/>
      <c r="L2151" s="34" t="str">
        <f t="shared" si="1"/>
        <v/>
      </c>
      <c r="M2151" s="31"/>
    </row>
    <row r="2152" ht="13.5" customHeight="1">
      <c r="A2152" s="1"/>
      <c r="B2152" s="30"/>
      <c r="C2152" s="31"/>
      <c r="D2152" s="31"/>
      <c r="E2152" s="31"/>
      <c r="F2152" s="30"/>
      <c r="G2152" s="30"/>
      <c r="H2152" s="30"/>
      <c r="I2152" s="1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1" t="str">
        <f t="array" ref="J2152">IF(I2152&lt;&gt;"",INDEX(Def!$J$6:$L$10,MATCH(F2152,Def!$I$6:$I$10,0),MATCH(I2152,Def!$J$5:$L$5,0)),"")</f>
        <v/>
      </c>
      <c r="K2152" s="33"/>
      <c r="L2152" s="34" t="str">
        <f t="shared" si="1"/>
        <v/>
      </c>
      <c r="M2152" s="31"/>
    </row>
    <row r="2153" ht="13.5" customHeight="1">
      <c r="A2153" s="1"/>
      <c r="B2153" s="30"/>
      <c r="C2153" s="31"/>
      <c r="D2153" s="31"/>
      <c r="E2153" s="31"/>
      <c r="F2153" s="30"/>
      <c r="G2153" s="30"/>
      <c r="H2153" s="30"/>
      <c r="I2153" s="1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1" t="str">
        <f t="array" ref="J2153">IF(I2153&lt;&gt;"",INDEX(Def!$J$6:$L$10,MATCH(F2153,Def!$I$6:$I$10,0),MATCH(I2153,Def!$J$5:$L$5,0)),"")</f>
        <v/>
      </c>
      <c r="K2153" s="33"/>
      <c r="L2153" s="34" t="str">
        <f t="shared" si="1"/>
        <v/>
      </c>
      <c r="M2153" s="31"/>
    </row>
    <row r="2154" ht="13.5" customHeight="1">
      <c r="A2154" s="1"/>
      <c r="B2154" s="30"/>
      <c r="C2154" s="31"/>
      <c r="D2154" s="31"/>
      <c r="E2154" s="31"/>
      <c r="F2154" s="30"/>
      <c r="G2154" s="30"/>
      <c r="H2154" s="30"/>
      <c r="I2154" s="1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1" t="str">
        <f t="array" ref="J2154">IF(I2154&lt;&gt;"",INDEX(Def!$J$6:$L$10,MATCH(F2154,Def!$I$6:$I$10,0),MATCH(I2154,Def!$J$5:$L$5,0)),"")</f>
        <v/>
      </c>
      <c r="K2154" s="33"/>
      <c r="L2154" s="34" t="str">
        <f t="shared" si="1"/>
        <v/>
      </c>
      <c r="M2154" s="31"/>
    </row>
    <row r="2155" ht="13.5" customHeight="1">
      <c r="A2155" s="1"/>
      <c r="B2155" s="30"/>
      <c r="C2155" s="31"/>
      <c r="D2155" s="31"/>
      <c r="E2155" s="31"/>
      <c r="F2155" s="30"/>
      <c r="G2155" s="30"/>
      <c r="H2155" s="30"/>
      <c r="I2155" s="1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1" t="str">
        <f t="array" ref="J2155">IF(I2155&lt;&gt;"",INDEX(Def!$J$6:$L$10,MATCH(F2155,Def!$I$6:$I$10,0),MATCH(I2155,Def!$J$5:$L$5,0)),"")</f>
        <v/>
      </c>
      <c r="K2155" s="33"/>
      <c r="L2155" s="34" t="str">
        <f t="shared" si="1"/>
        <v/>
      </c>
      <c r="M2155" s="31"/>
    </row>
    <row r="2156" ht="13.5" customHeight="1">
      <c r="A2156" s="1"/>
      <c r="B2156" s="30"/>
      <c r="C2156" s="31"/>
      <c r="D2156" s="31"/>
      <c r="E2156" s="31"/>
      <c r="F2156" s="30"/>
      <c r="G2156" s="30"/>
      <c r="H2156" s="30"/>
      <c r="I2156" s="1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1" t="str">
        <f t="array" ref="J2156">IF(I2156&lt;&gt;"",INDEX(Def!$J$6:$L$10,MATCH(F2156,Def!$I$6:$I$10,0),MATCH(I2156,Def!$J$5:$L$5,0)),"")</f>
        <v/>
      </c>
      <c r="K2156" s="33"/>
      <c r="L2156" s="34" t="str">
        <f t="shared" si="1"/>
        <v/>
      </c>
      <c r="M2156" s="31"/>
    </row>
    <row r="2157" ht="13.5" customHeight="1">
      <c r="A2157" s="1"/>
      <c r="B2157" s="30"/>
      <c r="C2157" s="31"/>
      <c r="D2157" s="31"/>
      <c r="E2157" s="31"/>
      <c r="F2157" s="30"/>
      <c r="G2157" s="30"/>
      <c r="H2157" s="30"/>
      <c r="I2157" s="1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1" t="str">
        <f t="array" ref="J2157">IF(I2157&lt;&gt;"",INDEX(Def!$J$6:$L$10,MATCH(F2157,Def!$I$6:$I$10,0),MATCH(I2157,Def!$J$5:$L$5,0)),"")</f>
        <v/>
      </c>
      <c r="K2157" s="33"/>
      <c r="L2157" s="34" t="str">
        <f t="shared" si="1"/>
        <v/>
      </c>
      <c r="M2157" s="31"/>
    </row>
    <row r="2158" ht="13.5" customHeight="1">
      <c r="A2158" s="1"/>
      <c r="B2158" s="30"/>
      <c r="C2158" s="31"/>
      <c r="D2158" s="31"/>
      <c r="E2158" s="31"/>
      <c r="F2158" s="30"/>
      <c r="G2158" s="30"/>
      <c r="H2158" s="30"/>
      <c r="I2158" s="1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1" t="str">
        <f t="array" ref="J2158">IF(I2158&lt;&gt;"",INDEX(Def!$J$6:$L$10,MATCH(F2158,Def!$I$6:$I$10,0),MATCH(I2158,Def!$J$5:$L$5,0)),"")</f>
        <v/>
      </c>
      <c r="K2158" s="33"/>
      <c r="L2158" s="34" t="str">
        <f t="shared" si="1"/>
        <v/>
      </c>
      <c r="M2158" s="31"/>
    </row>
    <row r="2159" ht="13.5" customHeight="1">
      <c r="A2159" s="1"/>
      <c r="B2159" s="30"/>
      <c r="C2159" s="31"/>
      <c r="D2159" s="31"/>
      <c r="E2159" s="31"/>
      <c r="F2159" s="30"/>
      <c r="G2159" s="30"/>
      <c r="H2159" s="30"/>
      <c r="I2159" s="1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1" t="str">
        <f t="array" ref="J2159">IF(I2159&lt;&gt;"",INDEX(Def!$J$6:$L$10,MATCH(F2159,Def!$I$6:$I$10,0),MATCH(I2159,Def!$J$5:$L$5,0)),"")</f>
        <v/>
      </c>
      <c r="K2159" s="33"/>
      <c r="L2159" s="34" t="str">
        <f t="shared" si="1"/>
        <v/>
      </c>
      <c r="M2159" s="31"/>
    </row>
    <row r="2160" ht="13.5" customHeight="1">
      <c r="A2160" s="1"/>
      <c r="B2160" s="30"/>
      <c r="C2160" s="31"/>
      <c r="D2160" s="31"/>
      <c r="E2160" s="31"/>
      <c r="F2160" s="30"/>
      <c r="G2160" s="30"/>
      <c r="H2160" s="30"/>
      <c r="I2160" s="1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1" t="str">
        <f t="array" ref="J2160">IF(I2160&lt;&gt;"",INDEX(Def!$J$6:$L$10,MATCH(F2160,Def!$I$6:$I$10,0),MATCH(I2160,Def!$J$5:$L$5,0)),"")</f>
        <v/>
      </c>
      <c r="K2160" s="33"/>
      <c r="L2160" s="34" t="str">
        <f t="shared" si="1"/>
        <v/>
      </c>
      <c r="M2160" s="31"/>
    </row>
    <row r="2161" ht="13.5" customHeight="1">
      <c r="A2161" s="1"/>
      <c r="B2161" s="30"/>
      <c r="C2161" s="31"/>
      <c r="D2161" s="31"/>
      <c r="E2161" s="31"/>
      <c r="F2161" s="30"/>
      <c r="G2161" s="30"/>
      <c r="H2161" s="30"/>
      <c r="I2161" s="1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1" t="str">
        <f t="array" ref="J2161">IF(I2161&lt;&gt;"",INDEX(Def!$J$6:$L$10,MATCH(F2161,Def!$I$6:$I$10,0),MATCH(I2161,Def!$J$5:$L$5,0)),"")</f>
        <v/>
      </c>
      <c r="K2161" s="33"/>
      <c r="L2161" s="34" t="str">
        <f t="shared" si="1"/>
        <v/>
      </c>
      <c r="M2161" s="31"/>
    </row>
    <row r="2162" ht="13.5" customHeight="1">
      <c r="A2162" s="1"/>
      <c r="B2162" s="30"/>
      <c r="C2162" s="31"/>
      <c r="D2162" s="31"/>
      <c r="E2162" s="31"/>
      <c r="F2162" s="30"/>
      <c r="G2162" s="30"/>
      <c r="H2162" s="30"/>
      <c r="I2162" s="1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1" t="str">
        <f t="array" ref="J2162">IF(I2162&lt;&gt;"",INDEX(Def!$J$6:$L$10,MATCH(F2162,Def!$I$6:$I$10,0),MATCH(I2162,Def!$J$5:$L$5,0)),"")</f>
        <v/>
      </c>
      <c r="K2162" s="33"/>
      <c r="L2162" s="34" t="str">
        <f t="shared" si="1"/>
        <v/>
      </c>
      <c r="M2162" s="31"/>
    </row>
    <row r="2163" ht="13.5" customHeight="1">
      <c r="A2163" s="1"/>
      <c r="B2163" s="30"/>
      <c r="C2163" s="31"/>
      <c r="D2163" s="31"/>
      <c r="E2163" s="31"/>
      <c r="F2163" s="30"/>
      <c r="G2163" s="30"/>
      <c r="H2163" s="30"/>
      <c r="I2163" s="1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1" t="str">
        <f t="array" ref="J2163">IF(I2163&lt;&gt;"",INDEX(Def!$J$6:$L$10,MATCH(F2163,Def!$I$6:$I$10,0),MATCH(I2163,Def!$J$5:$L$5,0)),"")</f>
        <v/>
      </c>
      <c r="K2163" s="33"/>
      <c r="L2163" s="34" t="str">
        <f t="shared" si="1"/>
        <v/>
      </c>
      <c r="M2163" s="31"/>
    </row>
    <row r="2164" ht="13.5" customHeight="1">
      <c r="A2164" s="1"/>
      <c r="B2164" s="30"/>
      <c r="C2164" s="31"/>
      <c r="D2164" s="31"/>
      <c r="E2164" s="31"/>
      <c r="F2164" s="30"/>
      <c r="G2164" s="30"/>
      <c r="H2164" s="30"/>
      <c r="I2164" s="1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1" t="str">
        <f t="array" ref="J2164">IF(I2164&lt;&gt;"",INDEX(Def!$J$6:$L$10,MATCH(F2164,Def!$I$6:$I$10,0),MATCH(I2164,Def!$J$5:$L$5,0)),"")</f>
        <v/>
      </c>
      <c r="K2164" s="33"/>
      <c r="L2164" s="34" t="str">
        <f t="shared" si="1"/>
        <v/>
      </c>
      <c r="M2164" s="31"/>
    </row>
    <row r="2165" ht="13.5" customHeight="1">
      <c r="A2165" s="1"/>
      <c r="B2165" s="30"/>
      <c r="C2165" s="31"/>
      <c r="D2165" s="31"/>
      <c r="E2165" s="31"/>
      <c r="F2165" s="30"/>
      <c r="G2165" s="30"/>
      <c r="H2165" s="30"/>
      <c r="I2165" s="1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1" t="str">
        <f t="array" ref="J2165">IF(I2165&lt;&gt;"",INDEX(Def!$J$6:$L$10,MATCH(F2165,Def!$I$6:$I$10,0),MATCH(I2165,Def!$J$5:$L$5,0)),"")</f>
        <v/>
      </c>
      <c r="K2165" s="33"/>
      <c r="L2165" s="34" t="str">
        <f t="shared" si="1"/>
        <v/>
      </c>
      <c r="M2165" s="31"/>
    </row>
    <row r="2166" ht="13.5" customHeight="1">
      <c r="A2166" s="1"/>
      <c r="B2166" s="30"/>
      <c r="C2166" s="31"/>
      <c r="D2166" s="31"/>
      <c r="E2166" s="31"/>
      <c r="F2166" s="30"/>
      <c r="G2166" s="30"/>
      <c r="H2166" s="30"/>
      <c r="I2166" s="1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1" t="str">
        <f t="array" ref="J2166">IF(I2166&lt;&gt;"",INDEX(Def!$J$6:$L$10,MATCH(F2166,Def!$I$6:$I$10,0),MATCH(I2166,Def!$J$5:$L$5,0)),"")</f>
        <v/>
      </c>
      <c r="K2166" s="33"/>
      <c r="L2166" s="34" t="str">
        <f t="shared" si="1"/>
        <v/>
      </c>
      <c r="M2166" s="31"/>
    </row>
    <row r="2167" ht="13.5" customHeight="1">
      <c r="A2167" s="1"/>
      <c r="B2167" s="30"/>
      <c r="C2167" s="31"/>
      <c r="D2167" s="31"/>
      <c r="E2167" s="31"/>
      <c r="F2167" s="30"/>
      <c r="G2167" s="30"/>
      <c r="H2167" s="30"/>
      <c r="I2167" s="1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1" t="str">
        <f t="array" ref="J2167">IF(I2167&lt;&gt;"",INDEX(Def!$J$6:$L$10,MATCH(F2167,Def!$I$6:$I$10,0),MATCH(I2167,Def!$J$5:$L$5,0)),"")</f>
        <v/>
      </c>
      <c r="K2167" s="33"/>
      <c r="L2167" s="34" t="str">
        <f t="shared" si="1"/>
        <v/>
      </c>
      <c r="M2167" s="31"/>
    </row>
    <row r="2168" ht="13.5" customHeight="1">
      <c r="A2168" s="1"/>
      <c r="B2168" s="30"/>
      <c r="C2168" s="31"/>
      <c r="D2168" s="31"/>
      <c r="E2168" s="31"/>
      <c r="F2168" s="30"/>
      <c r="G2168" s="30"/>
      <c r="H2168" s="30"/>
      <c r="I2168" s="1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1" t="str">
        <f t="array" ref="J2168">IF(I2168&lt;&gt;"",INDEX(Def!$J$6:$L$10,MATCH(F2168,Def!$I$6:$I$10,0),MATCH(I2168,Def!$J$5:$L$5,0)),"")</f>
        <v/>
      </c>
      <c r="K2168" s="33"/>
      <c r="L2168" s="34" t="str">
        <f t="shared" si="1"/>
        <v/>
      </c>
      <c r="M2168" s="31"/>
    </row>
    <row r="2169" ht="13.5" customHeight="1">
      <c r="A2169" s="1"/>
      <c r="B2169" s="30"/>
      <c r="C2169" s="31"/>
      <c r="D2169" s="31"/>
      <c r="E2169" s="31"/>
      <c r="F2169" s="30"/>
      <c r="G2169" s="30"/>
      <c r="H2169" s="30"/>
      <c r="I2169" s="1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1" t="str">
        <f t="array" ref="J2169">IF(I2169&lt;&gt;"",INDEX(Def!$J$6:$L$10,MATCH(F2169,Def!$I$6:$I$10,0),MATCH(I2169,Def!$J$5:$L$5,0)),"")</f>
        <v/>
      </c>
      <c r="K2169" s="33"/>
      <c r="L2169" s="34" t="str">
        <f t="shared" si="1"/>
        <v/>
      </c>
      <c r="M2169" s="31"/>
    </row>
    <row r="2170" ht="13.5" customHeight="1">
      <c r="A2170" s="1"/>
      <c r="B2170" s="30"/>
      <c r="C2170" s="31"/>
      <c r="D2170" s="31"/>
      <c r="E2170" s="31"/>
      <c r="F2170" s="30"/>
      <c r="G2170" s="30"/>
      <c r="H2170" s="30"/>
      <c r="I2170" s="1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1" t="str">
        <f t="array" ref="J2170">IF(I2170&lt;&gt;"",INDEX(Def!$J$6:$L$10,MATCH(F2170,Def!$I$6:$I$10,0),MATCH(I2170,Def!$J$5:$L$5,0)),"")</f>
        <v/>
      </c>
      <c r="K2170" s="33"/>
      <c r="L2170" s="34" t="str">
        <f t="shared" si="1"/>
        <v/>
      </c>
      <c r="M2170" s="31"/>
    </row>
    <row r="2171" ht="13.5" customHeight="1">
      <c r="A2171" s="1"/>
      <c r="B2171" s="30"/>
      <c r="C2171" s="31"/>
      <c r="D2171" s="31"/>
      <c r="E2171" s="31"/>
      <c r="F2171" s="30"/>
      <c r="G2171" s="30"/>
      <c r="H2171" s="30"/>
      <c r="I2171" s="1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1" t="str">
        <f t="array" ref="J2171">IF(I2171&lt;&gt;"",INDEX(Def!$J$6:$L$10,MATCH(F2171,Def!$I$6:$I$10,0),MATCH(I2171,Def!$J$5:$L$5,0)),"")</f>
        <v/>
      </c>
      <c r="K2171" s="33"/>
      <c r="L2171" s="34" t="str">
        <f t="shared" si="1"/>
        <v/>
      </c>
      <c r="M2171" s="31"/>
    </row>
    <row r="2172" ht="13.5" customHeight="1">
      <c r="A2172" s="1"/>
      <c r="B2172" s="30"/>
      <c r="C2172" s="31"/>
      <c r="D2172" s="31"/>
      <c r="E2172" s="31"/>
      <c r="F2172" s="30"/>
      <c r="G2172" s="30"/>
      <c r="H2172" s="30"/>
      <c r="I2172" s="1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1" t="str">
        <f t="array" ref="J2172">IF(I2172&lt;&gt;"",INDEX(Def!$J$6:$L$10,MATCH(F2172,Def!$I$6:$I$10,0),MATCH(I2172,Def!$J$5:$L$5,0)),"")</f>
        <v/>
      </c>
      <c r="K2172" s="33"/>
      <c r="L2172" s="34" t="str">
        <f t="shared" si="1"/>
        <v/>
      </c>
      <c r="M2172" s="31"/>
    </row>
    <row r="2173" ht="13.5" customHeight="1">
      <c r="A2173" s="1"/>
      <c r="B2173" s="30"/>
      <c r="C2173" s="31"/>
      <c r="D2173" s="31"/>
      <c r="E2173" s="31"/>
      <c r="F2173" s="30"/>
      <c r="G2173" s="30"/>
      <c r="H2173" s="30"/>
      <c r="I2173" s="1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1" t="str">
        <f t="array" ref="J2173">IF(I2173&lt;&gt;"",INDEX(Def!$J$6:$L$10,MATCH(F2173,Def!$I$6:$I$10,0),MATCH(I2173,Def!$J$5:$L$5,0)),"")</f>
        <v/>
      </c>
      <c r="K2173" s="33"/>
      <c r="L2173" s="34" t="str">
        <f t="shared" si="1"/>
        <v/>
      </c>
      <c r="M2173" s="31"/>
    </row>
    <row r="2174" ht="13.5" customHeight="1">
      <c r="A2174" s="1"/>
      <c r="B2174" s="30"/>
      <c r="C2174" s="31"/>
      <c r="D2174" s="31"/>
      <c r="E2174" s="31"/>
      <c r="F2174" s="30"/>
      <c r="G2174" s="30"/>
      <c r="H2174" s="30"/>
      <c r="I2174" s="1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1" t="str">
        <f t="array" ref="J2174">IF(I2174&lt;&gt;"",INDEX(Def!$J$6:$L$10,MATCH(F2174,Def!$I$6:$I$10,0),MATCH(I2174,Def!$J$5:$L$5,0)),"")</f>
        <v/>
      </c>
      <c r="K2174" s="33"/>
      <c r="L2174" s="34" t="str">
        <f t="shared" si="1"/>
        <v/>
      </c>
      <c r="M2174" s="31"/>
    </row>
    <row r="2175" ht="13.5" customHeight="1">
      <c r="A2175" s="1"/>
      <c r="B2175" s="30"/>
      <c r="C2175" s="31"/>
      <c r="D2175" s="31"/>
      <c r="E2175" s="31"/>
      <c r="F2175" s="30"/>
      <c r="G2175" s="30"/>
      <c r="H2175" s="30"/>
      <c r="I2175" s="1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1" t="str">
        <f t="array" ref="J2175">IF(I2175&lt;&gt;"",INDEX(Def!$J$6:$L$10,MATCH(F2175,Def!$I$6:$I$10,0),MATCH(I2175,Def!$J$5:$L$5,0)),"")</f>
        <v/>
      </c>
      <c r="K2175" s="33"/>
      <c r="L2175" s="34" t="str">
        <f t="shared" si="1"/>
        <v/>
      </c>
      <c r="M2175" s="31"/>
    </row>
    <row r="2176" ht="13.5" customHeight="1">
      <c r="A2176" s="1"/>
      <c r="B2176" s="30"/>
      <c r="C2176" s="31"/>
      <c r="D2176" s="31"/>
      <c r="E2176" s="31"/>
      <c r="F2176" s="30"/>
      <c r="G2176" s="30"/>
      <c r="H2176" s="30"/>
      <c r="I2176" s="1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1" t="str">
        <f t="array" ref="J2176">IF(I2176&lt;&gt;"",INDEX(Def!$J$6:$L$10,MATCH(F2176,Def!$I$6:$I$10,0),MATCH(I2176,Def!$J$5:$L$5,0)),"")</f>
        <v/>
      </c>
      <c r="K2176" s="33"/>
      <c r="L2176" s="34" t="str">
        <f t="shared" si="1"/>
        <v/>
      </c>
      <c r="M2176" s="31"/>
    </row>
    <row r="2177" ht="13.5" customHeight="1">
      <c r="A2177" s="1"/>
      <c r="B2177" s="30"/>
      <c r="C2177" s="31"/>
      <c r="D2177" s="31"/>
      <c r="E2177" s="31"/>
      <c r="F2177" s="30"/>
      <c r="G2177" s="30"/>
      <c r="H2177" s="30"/>
      <c r="I2177" s="1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1" t="str">
        <f t="array" ref="J2177">IF(I2177&lt;&gt;"",INDEX(Def!$J$6:$L$10,MATCH(F2177,Def!$I$6:$I$10,0),MATCH(I2177,Def!$J$5:$L$5,0)),"")</f>
        <v/>
      </c>
      <c r="K2177" s="33"/>
      <c r="L2177" s="34" t="str">
        <f t="shared" si="1"/>
        <v/>
      </c>
      <c r="M2177" s="31"/>
    </row>
    <row r="2178" ht="13.5" customHeight="1">
      <c r="A2178" s="1"/>
      <c r="B2178" s="30"/>
      <c r="C2178" s="31"/>
      <c r="D2178" s="31"/>
      <c r="E2178" s="31"/>
      <c r="F2178" s="30"/>
      <c r="G2178" s="30"/>
      <c r="H2178" s="30"/>
      <c r="I2178" s="1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1" t="str">
        <f t="array" ref="J2178">IF(I2178&lt;&gt;"",INDEX(Def!$J$6:$L$10,MATCH(F2178,Def!$I$6:$I$10,0),MATCH(I2178,Def!$J$5:$L$5,0)),"")</f>
        <v/>
      </c>
      <c r="K2178" s="33"/>
      <c r="L2178" s="34" t="str">
        <f t="shared" si="1"/>
        <v/>
      </c>
      <c r="M2178" s="31"/>
    </row>
    <row r="2179" ht="13.5" customHeight="1">
      <c r="A2179" s="1"/>
      <c r="B2179" s="30"/>
      <c r="C2179" s="31"/>
      <c r="D2179" s="31"/>
      <c r="E2179" s="31"/>
      <c r="F2179" s="30"/>
      <c r="G2179" s="30"/>
      <c r="H2179" s="30"/>
      <c r="I2179" s="1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1" t="str">
        <f t="array" ref="J2179">IF(I2179&lt;&gt;"",INDEX(Def!$J$6:$L$10,MATCH(F2179,Def!$I$6:$I$10,0),MATCH(I2179,Def!$J$5:$L$5,0)),"")</f>
        <v/>
      </c>
      <c r="K2179" s="33"/>
      <c r="L2179" s="34" t="str">
        <f t="shared" si="1"/>
        <v/>
      </c>
      <c r="M2179" s="31"/>
    </row>
    <row r="2180" ht="13.5" customHeight="1">
      <c r="A2180" s="1"/>
      <c r="B2180" s="30"/>
      <c r="C2180" s="31"/>
      <c r="D2180" s="31"/>
      <c r="E2180" s="31"/>
      <c r="F2180" s="30"/>
      <c r="G2180" s="30"/>
      <c r="H2180" s="30"/>
      <c r="I2180" s="1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1" t="str">
        <f t="array" ref="J2180">IF(I2180&lt;&gt;"",INDEX(Def!$J$6:$L$10,MATCH(F2180,Def!$I$6:$I$10,0),MATCH(I2180,Def!$J$5:$L$5,0)),"")</f>
        <v/>
      </c>
      <c r="K2180" s="33"/>
      <c r="L2180" s="34" t="str">
        <f t="shared" si="1"/>
        <v/>
      </c>
      <c r="M2180" s="31"/>
    </row>
    <row r="2181" ht="13.5" customHeight="1">
      <c r="A2181" s="1"/>
      <c r="B2181" s="30"/>
      <c r="C2181" s="31"/>
      <c r="D2181" s="31"/>
      <c r="E2181" s="31"/>
      <c r="F2181" s="30"/>
      <c r="G2181" s="30"/>
      <c r="H2181" s="30"/>
      <c r="I2181" s="1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1" t="str">
        <f t="array" ref="J2181">IF(I2181&lt;&gt;"",INDEX(Def!$J$6:$L$10,MATCH(F2181,Def!$I$6:$I$10,0),MATCH(I2181,Def!$J$5:$L$5,0)),"")</f>
        <v/>
      </c>
      <c r="K2181" s="33"/>
      <c r="L2181" s="34" t="str">
        <f t="shared" si="1"/>
        <v/>
      </c>
      <c r="M2181" s="31"/>
    </row>
    <row r="2182" ht="13.5" customHeight="1">
      <c r="A2182" s="1"/>
      <c r="B2182" s="30"/>
      <c r="C2182" s="31"/>
      <c r="D2182" s="31"/>
      <c r="E2182" s="31"/>
      <c r="F2182" s="30"/>
      <c r="G2182" s="30"/>
      <c r="H2182" s="30"/>
      <c r="I2182" s="1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1" t="str">
        <f t="array" ref="J2182">IF(I2182&lt;&gt;"",INDEX(Def!$J$6:$L$10,MATCH(F2182,Def!$I$6:$I$10,0),MATCH(I2182,Def!$J$5:$L$5,0)),"")</f>
        <v/>
      </c>
      <c r="K2182" s="33"/>
      <c r="L2182" s="34" t="str">
        <f t="shared" si="1"/>
        <v/>
      </c>
      <c r="M2182" s="31"/>
    </row>
    <row r="2183" ht="13.5" customHeight="1">
      <c r="A2183" s="1"/>
      <c r="B2183" s="30"/>
      <c r="C2183" s="31"/>
      <c r="D2183" s="31"/>
      <c r="E2183" s="31"/>
      <c r="F2183" s="30"/>
      <c r="G2183" s="30"/>
      <c r="H2183" s="30"/>
      <c r="I2183" s="1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1" t="str">
        <f t="array" ref="J2183">IF(I2183&lt;&gt;"",INDEX(Def!$J$6:$L$10,MATCH(F2183,Def!$I$6:$I$10,0),MATCH(I2183,Def!$J$5:$L$5,0)),"")</f>
        <v/>
      </c>
      <c r="K2183" s="33"/>
      <c r="L2183" s="34" t="str">
        <f t="shared" si="1"/>
        <v/>
      </c>
      <c r="M2183" s="31"/>
    </row>
    <row r="2184" ht="13.5" customHeight="1">
      <c r="A2184" s="1"/>
      <c r="B2184" s="30"/>
      <c r="C2184" s="31"/>
      <c r="D2184" s="31"/>
      <c r="E2184" s="31"/>
      <c r="F2184" s="30"/>
      <c r="G2184" s="30"/>
      <c r="H2184" s="30"/>
      <c r="I2184" s="1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1" t="str">
        <f t="array" ref="J2184">IF(I2184&lt;&gt;"",INDEX(Def!$J$6:$L$10,MATCH(F2184,Def!$I$6:$I$10,0),MATCH(I2184,Def!$J$5:$L$5,0)),"")</f>
        <v/>
      </c>
      <c r="K2184" s="33"/>
      <c r="L2184" s="34" t="str">
        <f t="shared" si="1"/>
        <v/>
      </c>
      <c r="M2184" s="31"/>
    </row>
    <row r="2185" ht="13.5" customHeight="1">
      <c r="A2185" s="1"/>
      <c r="B2185" s="30"/>
      <c r="C2185" s="31"/>
      <c r="D2185" s="31"/>
      <c r="E2185" s="31"/>
      <c r="F2185" s="30"/>
      <c r="G2185" s="30"/>
      <c r="H2185" s="30"/>
      <c r="I2185" s="1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1" t="str">
        <f t="array" ref="J2185">IF(I2185&lt;&gt;"",INDEX(Def!$J$6:$L$10,MATCH(F2185,Def!$I$6:$I$10,0),MATCH(I2185,Def!$J$5:$L$5,0)),"")</f>
        <v/>
      </c>
      <c r="K2185" s="33"/>
      <c r="L2185" s="34" t="str">
        <f t="shared" si="1"/>
        <v/>
      </c>
      <c r="M2185" s="31"/>
    </row>
    <row r="2186" ht="13.5" customHeight="1">
      <c r="A2186" s="1"/>
      <c r="B2186" s="30"/>
      <c r="C2186" s="31"/>
      <c r="D2186" s="31"/>
      <c r="E2186" s="31"/>
      <c r="F2186" s="30"/>
      <c r="G2186" s="30"/>
      <c r="H2186" s="30"/>
      <c r="I2186" s="1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1" t="str">
        <f t="array" ref="J2186">IF(I2186&lt;&gt;"",INDEX(Def!$J$6:$L$10,MATCH(F2186,Def!$I$6:$I$10,0),MATCH(I2186,Def!$J$5:$L$5,0)),"")</f>
        <v/>
      </c>
      <c r="K2186" s="33"/>
      <c r="L2186" s="34" t="str">
        <f t="shared" si="1"/>
        <v/>
      </c>
      <c r="M2186" s="31"/>
    </row>
    <row r="2187" ht="13.5" customHeight="1">
      <c r="A2187" s="1"/>
      <c r="B2187" s="30"/>
      <c r="C2187" s="31"/>
      <c r="D2187" s="31"/>
      <c r="E2187" s="31"/>
      <c r="F2187" s="30"/>
      <c r="G2187" s="30"/>
      <c r="H2187" s="30"/>
      <c r="I2187" s="1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1" t="str">
        <f t="array" ref="J2187">IF(I2187&lt;&gt;"",INDEX(Def!$J$6:$L$10,MATCH(F2187,Def!$I$6:$I$10,0),MATCH(I2187,Def!$J$5:$L$5,0)),"")</f>
        <v/>
      </c>
      <c r="K2187" s="33"/>
      <c r="L2187" s="34" t="str">
        <f t="shared" si="1"/>
        <v/>
      </c>
      <c r="M2187" s="31"/>
    </row>
    <row r="2188" ht="13.5" customHeight="1">
      <c r="A2188" s="1"/>
      <c r="B2188" s="30"/>
      <c r="C2188" s="31"/>
      <c r="D2188" s="31"/>
      <c r="E2188" s="31"/>
      <c r="F2188" s="30"/>
      <c r="G2188" s="30"/>
      <c r="H2188" s="30"/>
      <c r="I2188" s="1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1" t="str">
        <f t="array" ref="J2188">IF(I2188&lt;&gt;"",INDEX(Def!$J$6:$L$10,MATCH(F2188,Def!$I$6:$I$10,0),MATCH(I2188,Def!$J$5:$L$5,0)),"")</f>
        <v/>
      </c>
      <c r="K2188" s="33"/>
      <c r="L2188" s="34" t="str">
        <f t="shared" si="1"/>
        <v/>
      </c>
      <c r="M2188" s="31"/>
    </row>
    <row r="2189" ht="13.5" customHeight="1">
      <c r="A2189" s="1"/>
      <c r="B2189" s="30"/>
      <c r="C2189" s="31"/>
      <c r="D2189" s="31"/>
      <c r="E2189" s="31"/>
      <c r="F2189" s="30"/>
      <c r="G2189" s="30"/>
      <c r="H2189" s="30"/>
      <c r="I2189" s="1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1" t="str">
        <f t="array" ref="J2189">IF(I2189&lt;&gt;"",INDEX(Def!$J$6:$L$10,MATCH(F2189,Def!$I$6:$I$10,0),MATCH(I2189,Def!$J$5:$L$5,0)),"")</f>
        <v/>
      </c>
      <c r="K2189" s="33"/>
      <c r="L2189" s="34" t="str">
        <f t="shared" si="1"/>
        <v/>
      </c>
      <c r="M2189" s="31"/>
    </row>
    <row r="2190" ht="13.5" customHeight="1">
      <c r="A2190" s="1"/>
      <c r="B2190" s="30"/>
      <c r="C2190" s="31"/>
      <c r="D2190" s="31"/>
      <c r="E2190" s="31"/>
      <c r="F2190" s="30"/>
      <c r="G2190" s="30"/>
      <c r="H2190" s="30"/>
      <c r="I2190" s="1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1" t="str">
        <f t="array" ref="J2190">IF(I2190&lt;&gt;"",INDEX(Def!$J$6:$L$10,MATCH(F2190,Def!$I$6:$I$10,0),MATCH(I2190,Def!$J$5:$L$5,0)),"")</f>
        <v/>
      </c>
      <c r="K2190" s="33"/>
      <c r="L2190" s="34" t="str">
        <f t="shared" si="1"/>
        <v/>
      </c>
      <c r="M2190" s="31"/>
    </row>
    <row r="2191" ht="13.5" customHeight="1">
      <c r="A2191" s="1"/>
      <c r="B2191" s="30"/>
      <c r="C2191" s="31"/>
      <c r="D2191" s="31"/>
      <c r="E2191" s="31"/>
      <c r="F2191" s="30"/>
      <c r="G2191" s="30"/>
      <c r="H2191" s="30"/>
      <c r="I2191" s="1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1" t="str">
        <f t="array" ref="J2191">IF(I2191&lt;&gt;"",INDEX(Def!$J$6:$L$10,MATCH(F2191,Def!$I$6:$I$10,0),MATCH(I2191,Def!$J$5:$L$5,0)),"")</f>
        <v/>
      </c>
      <c r="K2191" s="33"/>
      <c r="L2191" s="34" t="str">
        <f t="shared" si="1"/>
        <v/>
      </c>
      <c r="M2191" s="31"/>
    </row>
    <row r="2192" ht="13.5" customHeight="1">
      <c r="A2192" s="1"/>
      <c r="B2192" s="30"/>
      <c r="C2192" s="31"/>
      <c r="D2192" s="31"/>
      <c r="E2192" s="31"/>
      <c r="F2192" s="30"/>
      <c r="G2192" s="30"/>
      <c r="H2192" s="30"/>
      <c r="I2192" s="1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1" t="str">
        <f t="array" ref="J2192">IF(I2192&lt;&gt;"",INDEX(Def!$J$6:$L$10,MATCH(F2192,Def!$I$6:$I$10,0),MATCH(I2192,Def!$J$5:$L$5,0)),"")</f>
        <v/>
      </c>
      <c r="K2192" s="33"/>
      <c r="L2192" s="34" t="str">
        <f t="shared" si="1"/>
        <v/>
      </c>
      <c r="M2192" s="31"/>
    </row>
    <row r="2193" ht="13.5" customHeight="1">
      <c r="A2193" s="1"/>
      <c r="B2193" s="30"/>
      <c r="C2193" s="31"/>
      <c r="D2193" s="31"/>
      <c r="E2193" s="31"/>
      <c r="F2193" s="30"/>
      <c r="G2193" s="30"/>
      <c r="H2193" s="30"/>
      <c r="I2193" s="1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1" t="str">
        <f t="array" ref="J2193">IF(I2193&lt;&gt;"",INDEX(Def!$J$6:$L$10,MATCH(F2193,Def!$I$6:$I$10,0),MATCH(I2193,Def!$J$5:$L$5,0)),"")</f>
        <v/>
      </c>
      <c r="K2193" s="33"/>
      <c r="L2193" s="34" t="str">
        <f t="shared" si="1"/>
        <v/>
      </c>
      <c r="M2193" s="31"/>
    </row>
    <row r="2194" ht="13.5" customHeight="1">
      <c r="A2194" s="1"/>
      <c r="B2194" s="30"/>
      <c r="C2194" s="31"/>
      <c r="D2194" s="31"/>
      <c r="E2194" s="31"/>
      <c r="F2194" s="30"/>
      <c r="G2194" s="30"/>
      <c r="H2194" s="30"/>
      <c r="I2194" s="1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1" t="str">
        <f t="array" ref="J2194">IF(I2194&lt;&gt;"",INDEX(Def!$J$6:$L$10,MATCH(F2194,Def!$I$6:$I$10,0),MATCH(I2194,Def!$J$5:$L$5,0)),"")</f>
        <v/>
      </c>
      <c r="K2194" s="33"/>
      <c r="L2194" s="34" t="str">
        <f t="shared" si="1"/>
        <v/>
      </c>
      <c r="M2194" s="31"/>
    </row>
    <row r="2195" ht="13.5" customHeight="1">
      <c r="A2195" s="1"/>
      <c r="B2195" s="30"/>
      <c r="C2195" s="31"/>
      <c r="D2195" s="31"/>
      <c r="E2195" s="31"/>
      <c r="F2195" s="30"/>
      <c r="G2195" s="30"/>
      <c r="H2195" s="30"/>
      <c r="I2195" s="1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1" t="str">
        <f t="array" ref="J2195">IF(I2195&lt;&gt;"",INDEX(Def!$J$6:$L$10,MATCH(F2195,Def!$I$6:$I$10,0),MATCH(I2195,Def!$J$5:$L$5,0)),"")</f>
        <v/>
      </c>
      <c r="K2195" s="33"/>
      <c r="L2195" s="34" t="str">
        <f t="shared" si="1"/>
        <v/>
      </c>
      <c r="M2195" s="31"/>
    </row>
    <row r="2196" ht="13.5" customHeight="1">
      <c r="A2196" s="1"/>
      <c r="B2196" s="30"/>
      <c r="C2196" s="31"/>
      <c r="D2196" s="31"/>
      <c r="E2196" s="31"/>
      <c r="F2196" s="30"/>
      <c r="G2196" s="30"/>
      <c r="H2196" s="30"/>
      <c r="I2196" s="1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1" t="str">
        <f t="array" ref="J2196">IF(I2196&lt;&gt;"",INDEX(Def!$J$6:$L$10,MATCH(F2196,Def!$I$6:$I$10,0),MATCH(I2196,Def!$J$5:$L$5,0)),"")</f>
        <v/>
      </c>
      <c r="K2196" s="33"/>
      <c r="L2196" s="34" t="str">
        <f t="shared" si="1"/>
        <v/>
      </c>
      <c r="M2196" s="31"/>
    </row>
    <row r="2197" ht="13.5" customHeight="1">
      <c r="A2197" s="1"/>
      <c r="B2197" s="30"/>
      <c r="C2197" s="31"/>
      <c r="D2197" s="31"/>
      <c r="E2197" s="31"/>
      <c r="F2197" s="30"/>
      <c r="G2197" s="30"/>
      <c r="H2197" s="30"/>
      <c r="I2197" s="1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1" t="str">
        <f t="array" ref="J2197">IF(I2197&lt;&gt;"",INDEX(Def!$J$6:$L$10,MATCH(F2197,Def!$I$6:$I$10,0),MATCH(I2197,Def!$J$5:$L$5,0)),"")</f>
        <v/>
      </c>
      <c r="K2197" s="33"/>
      <c r="L2197" s="34" t="str">
        <f t="shared" si="1"/>
        <v/>
      </c>
      <c r="M2197" s="31"/>
    </row>
    <row r="2198" ht="13.5" customHeight="1">
      <c r="A2198" s="1"/>
      <c r="B2198" s="30"/>
      <c r="C2198" s="31"/>
      <c r="D2198" s="31"/>
      <c r="E2198" s="31"/>
      <c r="F2198" s="30"/>
      <c r="G2198" s="30"/>
      <c r="H2198" s="30"/>
      <c r="I2198" s="1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1" t="str">
        <f t="array" ref="J2198">IF(I2198&lt;&gt;"",INDEX(Def!$J$6:$L$10,MATCH(F2198,Def!$I$6:$I$10,0),MATCH(I2198,Def!$J$5:$L$5,0)),"")</f>
        <v/>
      </c>
      <c r="K2198" s="33"/>
      <c r="L2198" s="34" t="str">
        <f t="shared" si="1"/>
        <v/>
      </c>
      <c r="M2198" s="31"/>
    </row>
    <row r="2199" ht="13.5" customHeight="1">
      <c r="A2199" s="1"/>
      <c r="B2199" s="30"/>
      <c r="C2199" s="31"/>
      <c r="D2199" s="31"/>
      <c r="E2199" s="31"/>
      <c r="F2199" s="30"/>
      <c r="G2199" s="30"/>
      <c r="H2199" s="30"/>
      <c r="I2199" s="1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1" t="str">
        <f t="array" ref="J2199">IF(I2199&lt;&gt;"",INDEX(Def!$J$6:$L$10,MATCH(F2199,Def!$I$6:$I$10,0),MATCH(I2199,Def!$J$5:$L$5,0)),"")</f>
        <v/>
      </c>
      <c r="K2199" s="33"/>
      <c r="L2199" s="34" t="str">
        <f t="shared" si="1"/>
        <v/>
      </c>
      <c r="M2199" s="31"/>
    </row>
    <row r="2200" ht="13.5" customHeight="1">
      <c r="A2200" s="1"/>
      <c r="B2200" s="30"/>
      <c r="C2200" s="31"/>
      <c r="D2200" s="31"/>
      <c r="E2200" s="31"/>
      <c r="F2200" s="30"/>
      <c r="G2200" s="30"/>
      <c r="H2200" s="30"/>
      <c r="I2200" s="1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1" t="str">
        <f t="array" ref="J2200">IF(I2200&lt;&gt;"",INDEX(Def!$J$6:$L$10,MATCH(F2200,Def!$I$6:$I$10,0),MATCH(I2200,Def!$J$5:$L$5,0)),"")</f>
        <v/>
      </c>
      <c r="K2200" s="33"/>
      <c r="L2200" s="34" t="str">
        <f t="shared" si="1"/>
        <v/>
      </c>
      <c r="M2200" s="31"/>
    </row>
    <row r="2201" ht="13.5" customHeight="1">
      <c r="A2201" s="1"/>
      <c r="B2201" s="30"/>
      <c r="C2201" s="31"/>
      <c r="D2201" s="31"/>
      <c r="E2201" s="31"/>
      <c r="F2201" s="30"/>
      <c r="G2201" s="30"/>
      <c r="H2201" s="30"/>
      <c r="I2201" s="1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1" t="str">
        <f t="array" ref="J2201">IF(I2201&lt;&gt;"",INDEX(Def!$J$6:$L$10,MATCH(F2201,Def!$I$6:$I$10,0),MATCH(I2201,Def!$J$5:$L$5,0)),"")</f>
        <v/>
      </c>
      <c r="K2201" s="33"/>
      <c r="L2201" s="34" t="str">
        <f t="shared" si="1"/>
        <v/>
      </c>
      <c r="M2201" s="31"/>
    </row>
    <row r="2202" ht="13.5" customHeight="1">
      <c r="A2202" s="1"/>
      <c r="B2202" s="30"/>
      <c r="C2202" s="31"/>
      <c r="D2202" s="31"/>
      <c r="E2202" s="31"/>
      <c r="F2202" s="30"/>
      <c r="G2202" s="30"/>
      <c r="H2202" s="30"/>
      <c r="I2202" s="1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1" t="str">
        <f t="array" ref="J2202">IF(I2202&lt;&gt;"",INDEX(Def!$J$6:$L$10,MATCH(F2202,Def!$I$6:$I$10,0),MATCH(I2202,Def!$J$5:$L$5,0)),"")</f>
        <v/>
      </c>
      <c r="K2202" s="33"/>
      <c r="L2202" s="34" t="str">
        <f t="shared" si="1"/>
        <v/>
      </c>
      <c r="M2202" s="31"/>
    </row>
    <row r="2203" ht="13.5" customHeight="1">
      <c r="A2203" s="1"/>
      <c r="B2203" s="30"/>
      <c r="C2203" s="31"/>
      <c r="D2203" s="31"/>
      <c r="E2203" s="31"/>
      <c r="F2203" s="30"/>
      <c r="G2203" s="30"/>
      <c r="H2203" s="30"/>
      <c r="I2203" s="1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1" t="str">
        <f t="array" ref="J2203">IF(I2203&lt;&gt;"",INDEX(Def!$J$6:$L$10,MATCH(F2203,Def!$I$6:$I$10,0),MATCH(I2203,Def!$J$5:$L$5,0)),"")</f>
        <v/>
      </c>
      <c r="K2203" s="33"/>
      <c r="L2203" s="34" t="str">
        <f t="shared" si="1"/>
        <v/>
      </c>
      <c r="M2203" s="31"/>
    </row>
    <row r="2204" ht="13.5" customHeight="1">
      <c r="A2204" s="1"/>
      <c r="B2204" s="30"/>
      <c r="C2204" s="31"/>
      <c r="D2204" s="31"/>
      <c r="E2204" s="31"/>
      <c r="F2204" s="30"/>
      <c r="G2204" s="30"/>
      <c r="H2204" s="30"/>
      <c r="I2204" s="1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1" t="str">
        <f t="array" ref="J2204">IF(I2204&lt;&gt;"",INDEX(Def!$J$6:$L$10,MATCH(F2204,Def!$I$6:$I$10,0),MATCH(I2204,Def!$J$5:$L$5,0)),"")</f>
        <v/>
      </c>
      <c r="K2204" s="33"/>
      <c r="L2204" s="34" t="str">
        <f t="shared" si="1"/>
        <v/>
      </c>
      <c r="M2204" s="31"/>
    </row>
    <row r="2205" ht="13.5" customHeight="1">
      <c r="A2205" s="1"/>
      <c r="B2205" s="30"/>
      <c r="C2205" s="31"/>
      <c r="D2205" s="31"/>
      <c r="E2205" s="31"/>
      <c r="F2205" s="30"/>
      <c r="G2205" s="30"/>
      <c r="H2205" s="30"/>
      <c r="I2205" s="1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1" t="str">
        <f t="array" ref="J2205">IF(I2205&lt;&gt;"",INDEX(Def!$J$6:$L$10,MATCH(F2205,Def!$I$6:$I$10,0),MATCH(I2205,Def!$J$5:$L$5,0)),"")</f>
        <v/>
      </c>
      <c r="K2205" s="33"/>
      <c r="L2205" s="34" t="str">
        <f t="shared" si="1"/>
        <v/>
      </c>
      <c r="M2205" s="31"/>
    </row>
    <row r="2206" ht="13.5" customHeight="1">
      <c r="A2206" s="1"/>
      <c r="B2206" s="30"/>
      <c r="C2206" s="31"/>
      <c r="D2206" s="31"/>
      <c r="E2206" s="31"/>
      <c r="F2206" s="30"/>
      <c r="G2206" s="30"/>
      <c r="H2206" s="30"/>
      <c r="I2206" s="1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1" t="str">
        <f t="array" ref="J2206">IF(I2206&lt;&gt;"",INDEX(Def!$J$6:$L$10,MATCH(F2206,Def!$I$6:$I$10,0),MATCH(I2206,Def!$J$5:$L$5,0)),"")</f>
        <v/>
      </c>
      <c r="K2206" s="33"/>
      <c r="L2206" s="34" t="str">
        <f t="shared" si="1"/>
        <v/>
      </c>
      <c r="M2206" s="31"/>
    </row>
    <row r="2207" ht="13.5" customHeight="1">
      <c r="A2207" s="1"/>
      <c r="B2207" s="30"/>
      <c r="C2207" s="31"/>
      <c r="D2207" s="31"/>
      <c r="E2207" s="31"/>
      <c r="F2207" s="30"/>
      <c r="G2207" s="30"/>
      <c r="H2207" s="30"/>
      <c r="I2207" s="1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1" t="str">
        <f t="array" ref="J2207">IF(I2207&lt;&gt;"",INDEX(Def!$J$6:$L$10,MATCH(F2207,Def!$I$6:$I$10,0),MATCH(I2207,Def!$J$5:$L$5,0)),"")</f>
        <v/>
      </c>
      <c r="K2207" s="33"/>
      <c r="L2207" s="34" t="str">
        <f t="shared" si="1"/>
        <v/>
      </c>
      <c r="M2207" s="31"/>
    </row>
    <row r="2208" ht="13.5" customHeight="1">
      <c r="A2208" s="1"/>
      <c r="B2208" s="30"/>
      <c r="C2208" s="31"/>
      <c r="D2208" s="31"/>
      <c r="E2208" s="31"/>
      <c r="F2208" s="30"/>
      <c r="G2208" s="30"/>
      <c r="H2208" s="30"/>
      <c r="I2208" s="1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1" t="str">
        <f t="array" ref="J2208">IF(I2208&lt;&gt;"",INDEX(Def!$J$6:$L$10,MATCH(F2208,Def!$I$6:$I$10,0),MATCH(I2208,Def!$J$5:$L$5,0)),"")</f>
        <v/>
      </c>
      <c r="K2208" s="33"/>
      <c r="L2208" s="34" t="str">
        <f t="shared" si="1"/>
        <v/>
      </c>
      <c r="M2208" s="31"/>
    </row>
    <row r="2209" ht="13.5" customHeight="1">
      <c r="A2209" s="1"/>
      <c r="B2209" s="30"/>
      <c r="C2209" s="31"/>
      <c r="D2209" s="31"/>
      <c r="E2209" s="31"/>
      <c r="F2209" s="30"/>
      <c r="G2209" s="30"/>
      <c r="H2209" s="30"/>
      <c r="I2209" s="1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1" t="str">
        <f t="array" ref="J2209">IF(I2209&lt;&gt;"",INDEX(Def!$J$6:$L$10,MATCH(F2209,Def!$I$6:$I$10,0),MATCH(I2209,Def!$J$5:$L$5,0)),"")</f>
        <v/>
      </c>
      <c r="K2209" s="33"/>
      <c r="L2209" s="34" t="str">
        <f t="shared" si="1"/>
        <v/>
      </c>
      <c r="M2209" s="31"/>
    </row>
    <row r="2210" ht="13.5" customHeight="1">
      <c r="A2210" s="1"/>
      <c r="B2210" s="30"/>
      <c r="C2210" s="31"/>
      <c r="D2210" s="31"/>
      <c r="E2210" s="31"/>
      <c r="F2210" s="30"/>
      <c r="G2210" s="30"/>
      <c r="H2210" s="30"/>
      <c r="I2210" s="1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1" t="str">
        <f t="array" ref="J2210">IF(I2210&lt;&gt;"",INDEX(Def!$J$6:$L$10,MATCH(F2210,Def!$I$6:$I$10,0),MATCH(I2210,Def!$J$5:$L$5,0)),"")</f>
        <v/>
      </c>
      <c r="K2210" s="33"/>
      <c r="L2210" s="34" t="str">
        <f t="shared" si="1"/>
        <v/>
      </c>
      <c r="M2210" s="31"/>
    </row>
    <row r="2211" ht="13.5" customHeight="1">
      <c r="A2211" s="1"/>
      <c r="B2211" s="30"/>
      <c r="C2211" s="31"/>
      <c r="D2211" s="31"/>
      <c r="E2211" s="31"/>
      <c r="F2211" s="30"/>
      <c r="G2211" s="30"/>
      <c r="H2211" s="30"/>
      <c r="I2211" s="1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1" t="str">
        <f t="array" ref="J2211">IF(I2211&lt;&gt;"",INDEX(Def!$J$6:$L$10,MATCH(F2211,Def!$I$6:$I$10,0),MATCH(I2211,Def!$J$5:$L$5,0)),"")</f>
        <v/>
      </c>
      <c r="K2211" s="33"/>
      <c r="L2211" s="34" t="str">
        <f t="shared" si="1"/>
        <v/>
      </c>
      <c r="M2211" s="31"/>
    </row>
    <row r="2212" ht="13.5" customHeight="1">
      <c r="A2212" s="1"/>
      <c r="B2212" s="30"/>
      <c r="C2212" s="31"/>
      <c r="D2212" s="31"/>
      <c r="E2212" s="31"/>
      <c r="F2212" s="30"/>
      <c r="G2212" s="30"/>
      <c r="H2212" s="30"/>
      <c r="I2212" s="1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1" t="str">
        <f t="array" ref="J2212">IF(I2212&lt;&gt;"",INDEX(Def!$J$6:$L$10,MATCH(F2212,Def!$I$6:$I$10,0),MATCH(I2212,Def!$J$5:$L$5,0)),"")</f>
        <v/>
      </c>
      <c r="K2212" s="33"/>
      <c r="L2212" s="34" t="str">
        <f t="shared" si="1"/>
        <v/>
      </c>
      <c r="M2212" s="31"/>
    </row>
    <row r="2213" ht="13.5" customHeight="1">
      <c r="A2213" s="1"/>
      <c r="B2213" s="30"/>
      <c r="C2213" s="31"/>
      <c r="D2213" s="31"/>
      <c r="E2213" s="31"/>
      <c r="F2213" s="30"/>
      <c r="G2213" s="30"/>
      <c r="H2213" s="30"/>
      <c r="I2213" s="1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1" t="str">
        <f t="array" ref="J2213">IF(I2213&lt;&gt;"",INDEX(Def!$J$6:$L$10,MATCH(F2213,Def!$I$6:$I$10,0),MATCH(I2213,Def!$J$5:$L$5,0)),"")</f>
        <v/>
      </c>
      <c r="K2213" s="33"/>
      <c r="L2213" s="34" t="str">
        <f t="shared" si="1"/>
        <v/>
      </c>
      <c r="M2213" s="31"/>
    </row>
    <row r="2214" ht="13.5" customHeight="1">
      <c r="A2214" s="1"/>
      <c r="B2214" s="30"/>
      <c r="C2214" s="31"/>
      <c r="D2214" s="31"/>
      <c r="E2214" s="31"/>
      <c r="F2214" s="30"/>
      <c r="G2214" s="30"/>
      <c r="H2214" s="30"/>
      <c r="I2214" s="1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1" t="str">
        <f t="array" ref="J2214">IF(I2214&lt;&gt;"",INDEX(Def!$J$6:$L$10,MATCH(F2214,Def!$I$6:$I$10,0),MATCH(I2214,Def!$J$5:$L$5,0)),"")</f>
        <v/>
      </c>
      <c r="K2214" s="33"/>
      <c r="L2214" s="34" t="str">
        <f t="shared" si="1"/>
        <v/>
      </c>
      <c r="M2214" s="31"/>
    </row>
    <row r="2215" ht="13.5" customHeight="1">
      <c r="A2215" s="1"/>
      <c r="B2215" s="30"/>
      <c r="C2215" s="31"/>
      <c r="D2215" s="31"/>
      <c r="E2215" s="31"/>
      <c r="F2215" s="30"/>
      <c r="G2215" s="30"/>
      <c r="H2215" s="30"/>
      <c r="I2215" s="1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1" t="str">
        <f t="array" ref="J2215">IF(I2215&lt;&gt;"",INDEX(Def!$J$6:$L$10,MATCH(F2215,Def!$I$6:$I$10,0),MATCH(I2215,Def!$J$5:$L$5,0)),"")</f>
        <v/>
      </c>
      <c r="K2215" s="33"/>
      <c r="L2215" s="34" t="str">
        <f t="shared" si="1"/>
        <v/>
      </c>
      <c r="M2215" s="31"/>
    </row>
    <row r="2216" ht="13.5" customHeight="1">
      <c r="A2216" s="1"/>
      <c r="B2216" s="30"/>
      <c r="C2216" s="31"/>
      <c r="D2216" s="31"/>
      <c r="E2216" s="31"/>
      <c r="F2216" s="30"/>
      <c r="G2216" s="30"/>
      <c r="H2216" s="30"/>
      <c r="I2216" s="1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1" t="str">
        <f t="array" ref="J2216">IF(I2216&lt;&gt;"",INDEX(Def!$J$6:$L$10,MATCH(F2216,Def!$I$6:$I$10,0),MATCH(I2216,Def!$J$5:$L$5,0)),"")</f>
        <v/>
      </c>
      <c r="K2216" s="33"/>
      <c r="L2216" s="34" t="str">
        <f t="shared" si="1"/>
        <v/>
      </c>
      <c r="M2216" s="31"/>
    </row>
  </sheetData>
  <dataValidations>
    <dataValidation type="list" allowBlank="1" sqref="E5:E18">
      <formula1>"1.0,2.0,3.0,4.0,5.0"</formula1>
    </dataValidation>
    <dataValidation type="list" allowBlank="1" showErrorMessage="1" sqref="F24:F2123">
      <formula1>"ILF,EIF,EI,EO,EQ"</formula1>
    </dataValidation>
    <dataValidation type="list" allowBlank="1" showErrorMessage="1" sqref="F2124:F2216">
      <formula1>"ILF,ELF,EI,EO,EQ"</formula1>
    </dataValidation>
    <dataValidation type="list" allowBlank="1" sqref="H2">
      <formula1>Def!$P$5:$V$5</formula1>
    </dataValidation>
  </dataValidations>
  <printOptions/>
  <pageMargins bottom="0.3" footer="0.0" header="0.0" left="0.7" right="0.7" top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 outlineLevelRow="1"/>
  <cols>
    <col customWidth="1" min="1" max="1" width="2.0"/>
    <col customWidth="1" min="2" max="2" width="7.13"/>
    <col customWidth="1" min="3" max="3" width="12.75"/>
    <col customWidth="1" min="4" max="5" width="23.25"/>
    <col customWidth="1" min="6" max="6" width="9.0"/>
    <col customWidth="1" min="7" max="7" width="10.25"/>
    <col customWidth="1" min="8" max="8" width="11.88"/>
    <col customWidth="1" min="9" max="9" width="10.0"/>
    <col customWidth="1" min="10" max="10" width="6.25"/>
    <col customWidth="1" min="11" max="11" width="8.63"/>
    <col customWidth="1" min="12" max="12" width="11.0"/>
    <col customWidth="1" min="13" max="13" width="25.5"/>
  </cols>
  <sheetData>
    <row r="1" ht="12.75" customHeight="1">
      <c r="A1" s="2"/>
      <c r="B1" s="2"/>
      <c r="C1" s="3"/>
      <c r="D1" s="3"/>
      <c r="E1" s="3"/>
      <c r="F1" s="2"/>
      <c r="G1" s="2"/>
      <c r="H1" s="2"/>
      <c r="I1" s="2"/>
      <c r="J1" s="2"/>
      <c r="K1" s="2"/>
      <c r="L1" s="2"/>
      <c r="M1" s="3"/>
    </row>
    <row r="2" ht="14.25" customHeight="1">
      <c r="A2" s="4"/>
      <c r="B2" s="5" t="s">
        <v>0</v>
      </c>
      <c r="C2" s="6"/>
      <c r="D2" s="6"/>
      <c r="E2" s="6"/>
      <c r="F2" s="7"/>
      <c r="G2" s="8" t="str">
        <f t="array" ref="G2">INDEX(Def!$P$6:$V$34,MATCH("language",Def!$O$6:$O$34,0),MATCH($H$2,Def!$P$5:$V$5,0))</f>
        <v>言語</v>
      </c>
      <c r="H2" s="9" t="s">
        <v>92</v>
      </c>
      <c r="I2" s="4"/>
      <c r="J2" s="10" t="str">
        <f t="array" ref="J2">INDEX(Def!$P$6:$V$34,MATCH("adjustedfp",Def!$O$6:$O$34,0),MATCH($H$2,Def!$P$5:$V$5,0))</f>
        <v> 調整済みFP</v>
      </c>
      <c r="K2" s="11"/>
      <c r="L2" s="39">
        <f>IF($E$19&lt;&gt;"",$L$21*(0.65+0.01*$E$19),"")</f>
        <v>0</v>
      </c>
      <c r="M2" s="6"/>
    </row>
    <row r="3" ht="14.25" customHeight="1" outlineLevel="1">
      <c r="A3" s="2"/>
      <c r="B3" s="13"/>
      <c r="C3" s="3"/>
      <c r="D3" s="3"/>
      <c r="E3" s="3"/>
      <c r="F3" s="14"/>
      <c r="G3" s="13"/>
      <c r="H3" s="2"/>
      <c r="I3" s="13"/>
      <c r="J3" s="2"/>
      <c r="K3" s="2"/>
      <c r="L3" s="2"/>
      <c r="M3" s="3"/>
    </row>
    <row r="4" ht="14.25" customHeight="1" outlineLevel="1">
      <c r="A4" s="2"/>
      <c r="B4" s="15" t="s">
        <v>2</v>
      </c>
      <c r="C4" s="16"/>
      <c r="D4" s="17" t="s">
        <v>3</v>
      </c>
      <c r="E4" s="18" t="str">
        <f t="array" ref="E4">INDEX(Def!$P$6:$V$34,MATCH("vaf-weight",Def!$O$6:$O$34,0),MATCH($H$2,Def!$P$5:$V$5,0))</f>
        <v>重み: 0 (低) ~ 5 (高)</v>
      </c>
      <c r="F4" s="2"/>
      <c r="G4" s="2"/>
      <c r="H4" s="2"/>
      <c r="I4" s="2"/>
      <c r="J4" s="2"/>
      <c r="K4" s="2"/>
      <c r="L4" s="2"/>
      <c r="M4" s="3"/>
    </row>
    <row r="5" ht="14.25" customHeight="1" outlineLevel="1">
      <c r="A5" s="4"/>
      <c r="B5" s="19">
        <v>1.0</v>
      </c>
      <c r="C5" s="20" t="str">
        <f t="array" ref="C5">INDEX(Def!$P$6:$V$34,MATCH("vaf01",Def!$O$6:$O$34,0),MATCH($H$2,Def!$P$5:$V$5,0))</f>
        <v>データ通信</v>
      </c>
      <c r="D5" s="21"/>
      <c r="E5" s="40">
        <v>3.0</v>
      </c>
      <c r="F5" s="4"/>
      <c r="G5" s="4"/>
      <c r="H5" s="4"/>
      <c r="I5" s="4"/>
      <c r="J5" s="4"/>
      <c r="K5" s="4"/>
      <c r="L5" s="4"/>
      <c r="M5" s="6"/>
    </row>
    <row r="6" ht="14.25" customHeight="1" outlineLevel="1">
      <c r="A6" s="4"/>
      <c r="B6" s="19">
        <v>2.0</v>
      </c>
      <c r="C6" s="20" t="str">
        <f t="array" ref="C6">INDEX(Def!$P$6:$V$34,MATCH("vaf02",Def!$O$6:$O$34,0),MATCH($H$2,Def!$P$5:$V$5,0))</f>
        <v>分散処理</v>
      </c>
      <c r="D6" s="21"/>
      <c r="E6" s="40">
        <v>3.0</v>
      </c>
      <c r="F6" s="4"/>
      <c r="G6" s="4"/>
      <c r="H6" s="4"/>
      <c r="I6" s="4"/>
      <c r="J6" s="4"/>
      <c r="K6" s="4"/>
      <c r="L6" s="4"/>
      <c r="M6" s="6"/>
    </row>
    <row r="7" ht="14.25" customHeight="1" outlineLevel="1">
      <c r="A7" s="4"/>
      <c r="B7" s="19">
        <v>3.0</v>
      </c>
      <c r="C7" s="20" t="str">
        <f t="array" ref="C7">INDEX(Def!$P$6:$V$34,MATCH("vaf03",Def!$O$6:$O$34,0),MATCH($H$2,Def!$P$5:$V$5,0))</f>
        <v>性能</v>
      </c>
      <c r="D7" s="21"/>
      <c r="E7" s="40">
        <v>3.0</v>
      </c>
      <c r="F7" s="4"/>
      <c r="G7" s="4"/>
      <c r="H7" s="4"/>
      <c r="I7" s="4"/>
      <c r="J7" s="4"/>
      <c r="K7" s="4"/>
      <c r="L7" s="4"/>
      <c r="M7" s="6"/>
    </row>
    <row r="8" ht="14.25" customHeight="1" outlineLevel="1">
      <c r="A8" s="4"/>
      <c r="B8" s="19">
        <v>4.0</v>
      </c>
      <c r="C8" s="20" t="str">
        <f t="array" ref="C8">INDEX(Def!$P$6:$V$34,MATCH("vaf04",Def!$O$6:$O$34,0),MATCH($H$2,Def!$P$5:$V$5,0))</f>
        <v>高負荷構成</v>
      </c>
      <c r="D8" s="21"/>
      <c r="E8" s="40">
        <v>3.0</v>
      </c>
      <c r="F8" s="4"/>
      <c r="G8" s="23" t="s">
        <v>4</v>
      </c>
      <c r="H8" s="23" t="s">
        <v>5</v>
      </c>
      <c r="I8" s="4"/>
      <c r="J8" s="4"/>
      <c r="K8" s="4"/>
      <c r="L8" s="4"/>
      <c r="M8" s="6"/>
    </row>
    <row r="9" ht="14.25" customHeight="1" outlineLevel="1">
      <c r="A9" s="4"/>
      <c r="B9" s="19">
        <v>5.0</v>
      </c>
      <c r="C9" s="20" t="str">
        <f t="array" ref="C9">INDEX(Def!$P$6:$V$34,MATCH("vaf05",Def!$O$6:$O$34,0),MATCH($H$2,Def!$P$5:$V$5,0))</f>
        <v>要素処理(トランザクション)量</v>
      </c>
      <c r="D9" s="21"/>
      <c r="E9" s="40">
        <v>3.0</v>
      </c>
      <c r="F9" s="4"/>
      <c r="G9" s="23" t="s">
        <v>6</v>
      </c>
      <c r="H9" s="23" t="s">
        <v>7</v>
      </c>
      <c r="I9" s="4"/>
      <c r="J9" s="4"/>
      <c r="K9" s="4"/>
      <c r="L9" s="4"/>
      <c r="M9" s="6"/>
    </row>
    <row r="10" ht="14.25" customHeight="1" outlineLevel="1">
      <c r="A10" s="4"/>
      <c r="B10" s="19">
        <v>6.0</v>
      </c>
      <c r="C10" s="20" t="str">
        <f t="array" ref="C10">INDEX(Def!$P$6:$V$34,MATCH("vaf06",Def!$O$6:$O$34,0),MATCH($H$2,Def!$P$5:$V$5,0))</f>
        <v>オンラインデータ入力</v>
      </c>
      <c r="D10" s="21"/>
      <c r="E10" s="40">
        <v>3.0</v>
      </c>
      <c r="F10" s="4"/>
      <c r="G10" s="23" t="s">
        <v>8</v>
      </c>
      <c r="H10" s="23" t="s">
        <v>9</v>
      </c>
      <c r="I10" s="4"/>
      <c r="J10" s="4"/>
      <c r="K10" s="4"/>
      <c r="L10" s="4"/>
      <c r="M10" s="6"/>
    </row>
    <row r="11" ht="14.25" customHeight="1" outlineLevel="1">
      <c r="A11" s="4"/>
      <c r="B11" s="19">
        <v>7.0</v>
      </c>
      <c r="C11" s="20" t="str">
        <f t="array" ref="C11">INDEX(Def!$P$6:$V$34,MATCH("vaf07",Def!$O$6:$O$34,0),MATCH($H$2,Def!$P$5:$V$5,0))</f>
        <v>エンドユーザ効率</v>
      </c>
      <c r="D11" s="21"/>
      <c r="E11" s="40">
        <v>3.0</v>
      </c>
      <c r="F11" s="4"/>
      <c r="G11" s="23" t="s">
        <v>10</v>
      </c>
      <c r="H11" s="23" t="s">
        <v>11</v>
      </c>
      <c r="I11" s="4"/>
      <c r="J11" s="4"/>
      <c r="K11" s="4"/>
      <c r="L11" s="4"/>
      <c r="M11" s="6"/>
    </row>
    <row r="12" ht="14.25" customHeight="1" outlineLevel="1">
      <c r="A12" s="4"/>
      <c r="B12" s="19">
        <v>8.0</v>
      </c>
      <c r="C12" s="20" t="str">
        <f t="array" ref="C12">INDEX(Def!$P$6:$V$34,MATCH("vaf08",Def!$O$6:$O$34,0),MATCH($H$2,Def!$P$5:$V$5,0))</f>
        <v>オンライン更新</v>
      </c>
      <c r="D12" s="21"/>
      <c r="E12" s="40">
        <v>3.0</v>
      </c>
      <c r="F12" s="4"/>
      <c r="G12" s="23" t="s">
        <v>12</v>
      </c>
      <c r="H12" s="23" t="s">
        <v>13</v>
      </c>
      <c r="I12" s="4"/>
      <c r="J12" s="4"/>
      <c r="K12" s="4"/>
      <c r="L12" s="4"/>
      <c r="M12" s="6"/>
    </row>
    <row r="13" ht="14.25" customHeight="1" outlineLevel="1">
      <c r="A13" s="4"/>
      <c r="B13" s="19">
        <v>9.0</v>
      </c>
      <c r="C13" s="20" t="str">
        <f t="array" ref="C13">INDEX(Def!$P$6:$V$34,MATCH("vaf09",Def!$O$6:$O$34,0),MATCH($H$2,Def!$P$5:$V$5,0))</f>
        <v>複雑な処理</v>
      </c>
      <c r="D13" s="21"/>
      <c r="E13" s="40">
        <v>3.0</v>
      </c>
      <c r="F13" s="4"/>
      <c r="G13" s="23" t="s">
        <v>14</v>
      </c>
      <c r="H13" s="23" t="s">
        <v>15</v>
      </c>
      <c r="I13" s="4"/>
      <c r="J13" s="4"/>
      <c r="K13" s="4"/>
      <c r="L13" s="4"/>
      <c r="M13" s="6"/>
    </row>
    <row r="14" ht="14.25" customHeight="1" outlineLevel="1">
      <c r="A14" s="4"/>
      <c r="B14" s="19">
        <v>10.0</v>
      </c>
      <c r="C14" s="20" t="str">
        <f t="array" ref="C14">INDEX(Def!$P$6:$V$34,MATCH("vaf10",Def!$O$6:$O$34,0),MATCH($H$2,Def!$P$5:$V$5,0))</f>
        <v>再利用可能性</v>
      </c>
      <c r="D14" s="21"/>
      <c r="E14" s="40">
        <v>3.0</v>
      </c>
      <c r="F14" s="4"/>
      <c r="G14" s="23" t="s">
        <v>16</v>
      </c>
      <c r="H14" s="23" t="s">
        <v>17</v>
      </c>
      <c r="I14" s="4"/>
      <c r="J14" s="4"/>
      <c r="K14" s="4"/>
      <c r="L14" s="4"/>
      <c r="M14" s="6"/>
    </row>
    <row r="15" ht="14.25" customHeight="1" outlineLevel="1">
      <c r="A15" s="4"/>
      <c r="B15" s="19">
        <v>11.0</v>
      </c>
      <c r="C15" s="20" t="str">
        <f t="array" ref="C15">INDEX(Def!$P$6:$V$34,MATCH("vaf11",Def!$O$6:$O$34,0),MATCH($H$2,Def!$P$5:$V$5,0))</f>
        <v>インストール容易性</v>
      </c>
      <c r="D15" s="21"/>
      <c r="E15" s="40">
        <v>3.0</v>
      </c>
      <c r="F15" s="4"/>
      <c r="G15" s="23" t="s">
        <v>18</v>
      </c>
      <c r="H15" s="23" t="s">
        <v>19</v>
      </c>
      <c r="I15" s="4"/>
      <c r="J15" s="4"/>
      <c r="K15" s="4"/>
      <c r="L15" s="4"/>
      <c r="M15" s="6"/>
    </row>
    <row r="16" ht="14.25" customHeight="1" outlineLevel="1">
      <c r="A16" s="4"/>
      <c r="B16" s="19">
        <v>12.0</v>
      </c>
      <c r="C16" s="20" t="str">
        <f t="array" ref="C16">INDEX(Def!$P$6:$V$34,MATCH("vaf12",Def!$O$6:$O$34,0),MATCH($H$2,Def!$P$5:$V$5,0))</f>
        <v>運用性</v>
      </c>
      <c r="D16" s="21"/>
      <c r="E16" s="40">
        <v>3.0</v>
      </c>
      <c r="F16" s="4"/>
      <c r="G16" s="23" t="s">
        <v>20</v>
      </c>
      <c r="H16" s="23" t="s">
        <v>21</v>
      </c>
      <c r="I16" s="4"/>
      <c r="J16" s="4"/>
      <c r="K16" s="4"/>
      <c r="L16" s="4"/>
      <c r="M16" s="6"/>
    </row>
    <row r="17" ht="14.25" customHeight="1" outlineLevel="1">
      <c r="A17" s="4"/>
      <c r="B17" s="19">
        <v>13.0</v>
      </c>
      <c r="C17" s="20" t="str">
        <f t="array" ref="C17">INDEX(Def!$P$6:$V$34,MATCH("vaf13",Def!$O$6:$O$34,0),MATCH($H$2,Def!$P$5:$V$5,0))</f>
        <v>複数サイト</v>
      </c>
      <c r="D17" s="21"/>
      <c r="E17" s="40">
        <v>3.0</v>
      </c>
      <c r="F17" s="4"/>
      <c r="G17" s="23" t="s">
        <v>22</v>
      </c>
      <c r="H17" s="23" t="s">
        <v>23</v>
      </c>
      <c r="I17" s="4"/>
      <c r="J17" s="4"/>
      <c r="K17" s="4"/>
      <c r="L17" s="4"/>
      <c r="M17" s="6"/>
    </row>
    <row r="18" ht="14.25" customHeight="1" outlineLevel="1">
      <c r="A18" s="4"/>
      <c r="B18" s="19">
        <v>14.0</v>
      </c>
      <c r="C18" s="20" t="str">
        <f t="array" ref="C18">INDEX(Def!$P$6:$V$34,MATCH("vaf14",Def!$O$6:$O$34,0),MATCH($H$2,Def!$P$5:$V$5,0))</f>
        <v>変更容易性</v>
      </c>
      <c r="D18" s="21"/>
      <c r="E18" s="40">
        <v>3.0</v>
      </c>
      <c r="F18" s="4"/>
      <c r="G18" s="4"/>
      <c r="H18" s="4"/>
      <c r="I18" s="4"/>
      <c r="J18" s="4"/>
      <c r="K18" s="4"/>
      <c r="L18" s="4"/>
      <c r="M18" s="6"/>
    </row>
    <row r="19" ht="14.25" customHeight="1" outlineLevel="1">
      <c r="A19" s="2"/>
      <c r="B19" s="2"/>
      <c r="C19" s="3"/>
      <c r="D19" s="3"/>
      <c r="E19" s="25">
        <f>IF(COUNTA(E5:E18)&gt;0,SUM(E5:E18),"")</f>
        <v>42</v>
      </c>
      <c r="F19" s="2"/>
      <c r="G19" s="2"/>
      <c r="H19" s="2"/>
      <c r="I19" s="2"/>
      <c r="J19" s="2"/>
      <c r="K19" s="2"/>
      <c r="L19" s="2"/>
      <c r="M19" s="3"/>
    </row>
    <row r="20" ht="12.0" customHeight="1" outlineLevel="1">
      <c r="A20" s="2"/>
      <c r="B20" s="26"/>
      <c r="C20" s="3"/>
      <c r="D20" s="3"/>
      <c r="E20" s="3"/>
      <c r="F20" s="2"/>
      <c r="G20" s="2"/>
      <c r="H20" s="2"/>
      <c r="I20" s="2"/>
      <c r="J20" s="2"/>
      <c r="K20" s="2"/>
      <c r="L20" s="2"/>
      <c r="M20" s="3"/>
    </row>
    <row r="21" ht="14.25" customHeight="1">
      <c r="A21" s="4"/>
      <c r="B21" s="7"/>
      <c r="C21" s="6"/>
      <c r="D21" s="6"/>
      <c r="E21" s="6"/>
      <c r="F21" s="7"/>
      <c r="G21" s="7"/>
      <c r="H21" s="7"/>
      <c r="I21" s="7"/>
      <c r="J21" s="10" t="str">
        <f t="array" ref="J21">INDEX(Def!$P$6:$V$34,MATCH("unadjustedfp",Def!$O$6:$O$34,0),MATCH($H$2,Def!$P$5:$V$5,0))</f>
        <v> 未調整FP</v>
      </c>
      <c r="K21" s="11"/>
      <c r="L21" s="12">
        <f>SUM(L24:L2216)</f>
        <v>0</v>
      </c>
      <c r="M21" s="6"/>
    </row>
    <row r="22" ht="14.25" customHeight="1">
      <c r="A22" s="2"/>
      <c r="B22" s="13"/>
      <c r="C22" s="3"/>
      <c r="D22" s="3"/>
      <c r="E22" s="3"/>
      <c r="F22" s="13"/>
      <c r="G22" s="13"/>
      <c r="H22" s="13"/>
      <c r="I22" s="13"/>
      <c r="J22" s="2"/>
      <c r="K22" s="2"/>
      <c r="L22" s="2"/>
      <c r="M22" s="3"/>
    </row>
    <row r="23" ht="14.25" customHeight="1">
      <c r="A23" s="27"/>
      <c r="B23" s="28" t="s">
        <v>2</v>
      </c>
      <c r="C23" s="29" t="str">
        <f t="array" ref="C23">INDEX(Def!$P$6:$V$34,MATCH("module",Def!$O$6:$O$34,0),MATCH($H$2,Def!$P$5:$V$5,0))</f>
        <v>モジュール</v>
      </c>
      <c r="D23" s="29" t="str">
        <f t="array" ref="D23">INDEX(Def!$P$6:$V$34,MATCH("functionname",Def!$O$6:$O$34,0),MATCH($H$2,Def!$P$5:$V$5,0))</f>
        <v>機能名</v>
      </c>
      <c r="E23" s="29" t="str">
        <f t="array" ref="E23">INDEX(Def!$P$6:$V$34,MATCH("functiondesc",Def!$O$6:$O$34,0),MATCH($H$2,Def!$P$5:$V$5,0))</f>
        <v>説明</v>
      </c>
      <c r="F23" s="29" t="str">
        <f t="array" ref="F23">INDEX(Def!$P$6:$V$34,MATCH("type",Def!$O$6:$O$34,0),MATCH($H$2,Def!$P$5:$V$5,0))</f>
        <v>タイプ</v>
      </c>
      <c r="G23" s="29" t="s">
        <v>24</v>
      </c>
      <c r="H23" s="29" t="s">
        <v>25</v>
      </c>
      <c r="I23" s="29" t="str">
        <f t="array" ref="I23">INDEX(Def!$P$6:$V$34,MATCH("complexity",Def!$O$6:$O$34,0),MATCH($H$2,Def!$P$5:$V$5,0))</f>
        <v>複雑度</v>
      </c>
      <c r="J23" s="29" t="s">
        <v>26</v>
      </c>
      <c r="K23" s="29" t="str">
        <f t="array" ref="K23">INDEX(Def!$P$6:$V$34,MATCH("adjustpercent",Def!$O$6:$O$34,0),MATCH($H$2,Def!$P$5:$V$5,0))</f>
        <v>調整%</v>
      </c>
      <c r="L23" s="29" t="str">
        <f t="array" ref="L23">INDEX(Def!$P$6:$V$34,MATCH("fpadjusted",Def!$O$6:$O$34,0),MATCH($H$2,Def!$P$5:$V$5,0))</f>
        <v>調整後FP</v>
      </c>
      <c r="M23" s="29" t="str">
        <f t="array" ref="M23">INDEX(Def!$P$6:$V$34,MATCH("remarks",Def!$O$6:$O$34,0),MATCH($H$2,Def!$P$5:$V$5,0))</f>
        <v>備考</v>
      </c>
    </row>
    <row r="24" ht="14.25" customHeight="1">
      <c r="A24" s="13"/>
      <c r="B24" s="30">
        <v>1.0</v>
      </c>
      <c r="C24" s="31"/>
      <c r="D24" s="31"/>
      <c r="E24" s="31"/>
      <c r="F24" s="30"/>
      <c r="G24" s="30"/>
      <c r="H24" s="30"/>
      <c r="I24" s="1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1" t="str">
        <f t="array" ref="J24">IF(I24&lt;&gt;"",INDEX(Def!$J$6:$L$10,MATCH(F24,Def!$I$6:$I$10,0),MATCH(I24,Def!$J$5:$L$5,0)),"")</f>
        <v/>
      </c>
      <c r="K24" s="33"/>
      <c r="L24" s="34" t="str">
        <f t="shared" ref="L24:L2216" si="1">IF(K24="",J24,J24*K24)</f>
        <v/>
      </c>
      <c r="M24" s="31"/>
    </row>
    <row r="25" ht="14.25" customHeight="1">
      <c r="A25" s="13"/>
      <c r="B25" s="30">
        <v>2.0</v>
      </c>
      <c r="C25" s="31"/>
      <c r="D25" s="31"/>
      <c r="E25" s="31"/>
      <c r="F25" s="30"/>
      <c r="G25" s="30"/>
      <c r="H25" s="30"/>
      <c r="I25" s="1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1" t="str">
        <f t="array" ref="J25">IF(I25&lt;&gt;"",INDEX(Def!$J$6:$L$10,MATCH(F25,Def!$I$6:$I$10,0),MATCH(I25,Def!$J$5:$L$5,0)),"")</f>
        <v/>
      </c>
      <c r="K25" s="33"/>
      <c r="L25" s="34" t="str">
        <f t="shared" si="1"/>
        <v/>
      </c>
      <c r="M25" s="31"/>
    </row>
    <row r="26" ht="14.25" customHeight="1">
      <c r="A26" s="13"/>
      <c r="B26" s="30">
        <v>3.0</v>
      </c>
      <c r="C26" s="31"/>
      <c r="D26" s="31"/>
      <c r="E26" s="31"/>
      <c r="F26" s="30"/>
      <c r="G26" s="30"/>
      <c r="H26" s="30"/>
      <c r="I26" s="1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1" t="str">
        <f t="array" ref="J26">IF(I26&lt;&gt;"",INDEX(Def!$J$6:$L$10,MATCH(F26,Def!$I$6:$I$10,0),MATCH(I26,Def!$J$5:$L$5,0)),"")</f>
        <v/>
      </c>
      <c r="K26" s="33"/>
      <c r="L26" s="34" t="str">
        <f t="shared" si="1"/>
        <v/>
      </c>
      <c r="M26" s="31"/>
    </row>
    <row r="27" ht="14.25" customHeight="1">
      <c r="A27" s="13"/>
      <c r="B27" s="30">
        <v>4.0</v>
      </c>
      <c r="C27" s="31"/>
      <c r="D27" s="31"/>
      <c r="E27" s="31"/>
      <c r="F27" s="30"/>
      <c r="G27" s="30"/>
      <c r="H27" s="30"/>
      <c r="I27" s="1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1" t="str">
        <f t="array" ref="J27">IF(I27&lt;&gt;"",INDEX(Def!$J$6:$L$10,MATCH(F27,Def!$I$6:$I$10,0),MATCH(I27,Def!$J$5:$L$5,0)),"")</f>
        <v/>
      </c>
      <c r="K27" s="33"/>
      <c r="L27" s="34" t="str">
        <f t="shared" si="1"/>
        <v/>
      </c>
      <c r="M27" s="31"/>
    </row>
    <row r="28" ht="14.25" customHeight="1">
      <c r="A28" s="13"/>
      <c r="B28" s="30">
        <v>5.0</v>
      </c>
      <c r="C28" s="31"/>
      <c r="D28" s="31"/>
      <c r="E28" s="31"/>
      <c r="F28" s="30"/>
      <c r="G28" s="30"/>
      <c r="H28" s="30"/>
      <c r="I28" s="1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1" t="str">
        <f t="array" ref="J28">IF(I28&lt;&gt;"",INDEX(Def!$J$6:$L$10,MATCH(F28,Def!$I$6:$I$10,0),MATCH(I28,Def!$J$5:$L$5,0)),"")</f>
        <v/>
      </c>
      <c r="K28" s="33"/>
      <c r="L28" s="34" t="str">
        <f t="shared" si="1"/>
        <v/>
      </c>
      <c r="M28" s="31"/>
    </row>
    <row r="29" ht="14.25" customHeight="1">
      <c r="A29" s="13"/>
      <c r="B29" s="30"/>
      <c r="C29" s="31"/>
      <c r="D29" s="31"/>
      <c r="E29" s="31"/>
      <c r="F29" s="30"/>
      <c r="G29" s="30"/>
      <c r="H29" s="30"/>
      <c r="I29" s="1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1" t="str">
        <f t="array" ref="J29">IF(I29&lt;&gt;"",INDEX(Def!$J$6:$L$10,MATCH(F29,Def!$I$6:$I$10,0),MATCH(I29,Def!$J$5:$L$5,0)),"")</f>
        <v/>
      </c>
      <c r="K29" s="33"/>
      <c r="L29" s="34" t="str">
        <f t="shared" si="1"/>
        <v/>
      </c>
      <c r="M29" s="31"/>
    </row>
    <row r="30" ht="14.25" customHeight="1">
      <c r="A30" s="13"/>
      <c r="B30" s="30"/>
      <c r="C30" s="31"/>
      <c r="D30" s="31"/>
      <c r="E30" s="31"/>
      <c r="F30" s="30"/>
      <c r="G30" s="30"/>
      <c r="H30" s="30"/>
      <c r="I30" s="1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1" t="str">
        <f t="array" ref="J30">IF(I30&lt;&gt;"",INDEX(Def!$J$6:$L$10,MATCH(F30,Def!$I$6:$I$10,0),MATCH(I30,Def!$J$5:$L$5,0)),"")</f>
        <v/>
      </c>
      <c r="K30" s="33"/>
      <c r="L30" s="34" t="str">
        <f t="shared" si="1"/>
        <v/>
      </c>
      <c r="M30" s="31"/>
    </row>
    <row r="31" ht="14.25" customHeight="1">
      <c r="A31" s="13"/>
      <c r="B31" s="30"/>
      <c r="C31" s="31"/>
      <c r="D31" s="31"/>
      <c r="E31" s="31"/>
      <c r="F31" s="30"/>
      <c r="G31" s="30"/>
      <c r="H31" s="30"/>
      <c r="I31" s="1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1" t="str">
        <f t="array" ref="J31">IF(I31&lt;&gt;"",INDEX(Def!$J$6:$L$10,MATCH(F31,Def!$I$6:$I$10,0),MATCH(I31,Def!$J$5:$L$5,0)),"")</f>
        <v/>
      </c>
      <c r="K31" s="33"/>
      <c r="L31" s="34" t="str">
        <f t="shared" si="1"/>
        <v/>
      </c>
      <c r="M31" s="31"/>
    </row>
    <row r="32" ht="14.25" customHeight="1">
      <c r="A32" s="13"/>
      <c r="B32" s="30"/>
      <c r="C32" s="31"/>
      <c r="D32" s="31"/>
      <c r="E32" s="31"/>
      <c r="F32" s="30"/>
      <c r="G32" s="30"/>
      <c r="H32" s="30"/>
      <c r="I32" s="1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1" t="str">
        <f t="array" ref="J32">IF(I32&lt;&gt;"",INDEX(Def!$J$6:$L$10,MATCH(F32,Def!$I$6:$I$10,0),MATCH(I32,Def!$J$5:$L$5,0)),"")</f>
        <v/>
      </c>
      <c r="K32" s="33"/>
      <c r="L32" s="34" t="str">
        <f t="shared" si="1"/>
        <v/>
      </c>
      <c r="M32" s="31"/>
    </row>
    <row r="33" ht="14.25" customHeight="1">
      <c r="A33" s="13"/>
      <c r="B33" s="30"/>
      <c r="C33" s="31"/>
      <c r="D33" s="31"/>
      <c r="E33" s="31"/>
      <c r="F33" s="30"/>
      <c r="G33" s="30"/>
      <c r="H33" s="30"/>
      <c r="I33" s="1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1" t="str">
        <f t="array" ref="J33">IF(I33&lt;&gt;"",INDEX(Def!$J$6:$L$10,MATCH(F33,Def!$I$6:$I$10,0),MATCH(I33,Def!$J$5:$L$5,0)),"")</f>
        <v/>
      </c>
      <c r="K33" s="33"/>
      <c r="L33" s="34" t="str">
        <f t="shared" si="1"/>
        <v/>
      </c>
      <c r="M33" s="31"/>
    </row>
    <row r="34" ht="14.25" customHeight="1">
      <c r="A34" s="13"/>
      <c r="B34" s="30"/>
      <c r="C34" s="31"/>
      <c r="D34" s="31"/>
      <c r="E34" s="31"/>
      <c r="F34" s="30"/>
      <c r="G34" s="30"/>
      <c r="H34" s="30"/>
      <c r="I34" s="1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1" t="str">
        <f t="array" ref="J34">IF(I34&lt;&gt;"",INDEX(Def!$J$6:$L$10,MATCH(F34,Def!$I$6:$I$10,0),MATCH(I34,Def!$J$5:$L$5,0)),"")</f>
        <v/>
      </c>
      <c r="K34" s="33"/>
      <c r="L34" s="34" t="str">
        <f t="shared" si="1"/>
        <v/>
      </c>
      <c r="M34" s="31"/>
    </row>
    <row r="35" ht="14.25" customHeight="1">
      <c r="A35" s="13"/>
      <c r="B35" s="30"/>
      <c r="C35" s="31"/>
      <c r="D35" s="31"/>
      <c r="E35" s="31"/>
      <c r="F35" s="30"/>
      <c r="G35" s="30"/>
      <c r="H35" s="30"/>
      <c r="I35" s="1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1" t="str">
        <f t="array" ref="J35">IF(I35&lt;&gt;"",INDEX(Def!$J$6:$L$10,MATCH(F35,Def!$I$6:$I$10,0),MATCH(I35,Def!$J$5:$L$5,0)),"")</f>
        <v/>
      </c>
      <c r="K35" s="33"/>
      <c r="L35" s="34" t="str">
        <f t="shared" si="1"/>
        <v/>
      </c>
      <c r="M35" s="31"/>
    </row>
    <row r="36" ht="14.25" customHeight="1">
      <c r="A36" s="13"/>
      <c r="B36" s="30"/>
      <c r="C36" s="31"/>
      <c r="D36" s="31"/>
      <c r="E36" s="31"/>
      <c r="F36" s="30"/>
      <c r="G36" s="30"/>
      <c r="H36" s="30"/>
      <c r="I36" s="1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1" t="str">
        <f t="array" ref="J36">IF(I36&lt;&gt;"",INDEX(Def!$J$6:$L$10,MATCH(F36,Def!$I$6:$I$10,0),MATCH(I36,Def!$J$5:$L$5,0)),"")</f>
        <v/>
      </c>
      <c r="K36" s="33"/>
      <c r="L36" s="34" t="str">
        <f t="shared" si="1"/>
        <v/>
      </c>
      <c r="M36" s="31"/>
    </row>
    <row r="37" ht="14.25" customHeight="1">
      <c r="A37" s="13"/>
      <c r="B37" s="30"/>
      <c r="C37" s="31"/>
      <c r="D37" s="31"/>
      <c r="E37" s="31"/>
      <c r="F37" s="30"/>
      <c r="G37" s="30"/>
      <c r="H37" s="30"/>
      <c r="I37" s="1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1" t="str">
        <f t="array" ref="J37">IF(I37&lt;&gt;"",INDEX(Def!$J$6:$L$10,MATCH(F37,Def!$I$6:$I$10,0),MATCH(I37,Def!$J$5:$L$5,0)),"")</f>
        <v/>
      </c>
      <c r="K37" s="33"/>
      <c r="L37" s="34" t="str">
        <f t="shared" si="1"/>
        <v/>
      </c>
      <c r="M37" s="31"/>
    </row>
    <row r="38" ht="14.25" customHeight="1">
      <c r="A38" s="13"/>
      <c r="B38" s="30"/>
      <c r="C38" s="31"/>
      <c r="D38" s="31"/>
      <c r="E38" s="31"/>
      <c r="F38" s="30"/>
      <c r="G38" s="30"/>
      <c r="H38" s="30"/>
      <c r="I38" s="1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1" t="str">
        <f t="array" ref="J38">IF(I38&lt;&gt;"",INDEX(Def!$J$6:$L$10,MATCH(F38,Def!$I$6:$I$10,0),MATCH(I38,Def!$J$5:$L$5,0)),"")</f>
        <v/>
      </c>
      <c r="K38" s="33"/>
      <c r="L38" s="34" t="str">
        <f t="shared" si="1"/>
        <v/>
      </c>
      <c r="M38" s="31"/>
    </row>
    <row r="39" ht="14.25" customHeight="1">
      <c r="A39" s="13"/>
      <c r="B39" s="30"/>
      <c r="C39" s="31"/>
      <c r="D39" s="31"/>
      <c r="E39" s="31"/>
      <c r="F39" s="30"/>
      <c r="G39" s="30"/>
      <c r="H39" s="30"/>
      <c r="I39" s="1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1" t="str">
        <f t="array" ref="J39">IF(I39&lt;&gt;"",INDEX(Def!$J$6:$L$10,MATCH(F39,Def!$I$6:$I$10,0),MATCH(I39,Def!$J$5:$L$5,0)),"")</f>
        <v/>
      </c>
      <c r="K39" s="33"/>
      <c r="L39" s="34" t="str">
        <f t="shared" si="1"/>
        <v/>
      </c>
      <c r="M39" s="31"/>
    </row>
    <row r="40" ht="14.25" customHeight="1">
      <c r="A40" s="13"/>
      <c r="B40" s="30"/>
      <c r="C40" s="31"/>
      <c r="D40" s="31"/>
      <c r="E40" s="31"/>
      <c r="F40" s="30"/>
      <c r="G40" s="30"/>
      <c r="H40" s="30"/>
      <c r="I40" s="1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1" t="str">
        <f t="array" ref="J40">IF(I40&lt;&gt;"",INDEX(Def!$J$6:$L$10,MATCH(F40,Def!$I$6:$I$10,0),MATCH(I40,Def!$J$5:$L$5,0)),"")</f>
        <v/>
      </c>
      <c r="K40" s="33"/>
      <c r="L40" s="34" t="str">
        <f t="shared" si="1"/>
        <v/>
      </c>
      <c r="M40" s="31"/>
    </row>
    <row r="41" ht="14.25" customHeight="1">
      <c r="A41" s="13"/>
      <c r="B41" s="30"/>
      <c r="C41" s="31"/>
      <c r="D41" s="31"/>
      <c r="E41" s="31"/>
      <c r="F41" s="30"/>
      <c r="G41" s="30"/>
      <c r="H41" s="30"/>
      <c r="I41" s="1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1" t="str">
        <f t="array" ref="J41">IF(I41&lt;&gt;"",INDEX(Def!$J$6:$L$10,MATCH(F41,Def!$I$6:$I$10,0),MATCH(I41,Def!$J$5:$L$5,0)),"")</f>
        <v/>
      </c>
      <c r="K41" s="33"/>
      <c r="L41" s="34" t="str">
        <f t="shared" si="1"/>
        <v/>
      </c>
      <c r="M41" s="31"/>
    </row>
    <row r="42" ht="14.25" customHeight="1">
      <c r="A42" s="13"/>
      <c r="B42" s="30"/>
      <c r="C42" s="31"/>
      <c r="D42" s="31"/>
      <c r="E42" s="31"/>
      <c r="F42" s="30"/>
      <c r="G42" s="30"/>
      <c r="H42" s="30"/>
      <c r="I42" s="1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1" t="str">
        <f t="array" ref="J42">IF(I42&lt;&gt;"",INDEX(Def!$J$6:$L$10,MATCH(F42,Def!$I$6:$I$10,0),MATCH(I42,Def!$J$5:$L$5,0)),"")</f>
        <v/>
      </c>
      <c r="K42" s="33"/>
      <c r="L42" s="34" t="str">
        <f t="shared" si="1"/>
        <v/>
      </c>
      <c r="M42" s="31"/>
    </row>
    <row r="43" ht="14.25" customHeight="1">
      <c r="A43" s="13"/>
      <c r="B43" s="30"/>
      <c r="C43" s="31"/>
      <c r="D43" s="31"/>
      <c r="E43" s="31"/>
      <c r="F43" s="30"/>
      <c r="G43" s="30"/>
      <c r="H43" s="30"/>
      <c r="I43" s="1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1" t="str">
        <f t="array" ref="J43">IF(I43&lt;&gt;"",INDEX(Def!$J$6:$L$10,MATCH(F43,Def!$I$6:$I$10,0),MATCH(I43,Def!$J$5:$L$5,0)),"")</f>
        <v/>
      </c>
      <c r="K43" s="33"/>
      <c r="L43" s="34" t="str">
        <f t="shared" si="1"/>
        <v/>
      </c>
      <c r="M43" s="31"/>
    </row>
    <row r="44" ht="14.25" customHeight="1">
      <c r="A44" s="13"/>
      <c r="B44" s="30"/>
      <c r="C44" s="31"/>
      <c r="D44" s="31"/>
      <c r="E44" s="31"/>
      <c r="F44" s="30"/>
      <c r="G44" s="30"/>
      <c r="H44" s="30"/>
      <c r="I44" s="1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1" t="str">
        <f t="array" ref="J44">IF(I44&lt;&gt;"",INDEX(Def!$J$6:$L$10,MATCH(F44,Def!$I$6:$I$10,0),MATCH(I44,Def!$J$5:$L$5,0)),"")</f>
        <v/>
      </c>
      <c r="K44" s="33"/>
      <c r="L44" s="34" t="str">
        <f t="shared" si="1"/>
        <v/>
      </c>
      <c r="M44" s="31"/>
    </row>
    <row r="45" ht="14.25" customHeight="1">
      <c r="A45" s="13"/>
      <c r="B45" s="30"/>
      <c r="C45" s="31"/>
      <c r="D45" s="31"/>
      <c r="E45" s="31"/>
      <c r="F45" s="30"/>
      <c r="G45" s="30"/>
      <c r="H45" s="30"/>
      <c r="I45" s="1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1" t="str">
        <f t="array" ref="J45">IF(I45&lt;&gt;"",INDEX(Def!$J$6:$L$10,MATCH(F45,Def!$I$6:$I$10,0),MATCH(I45,Def!$J$5:$L$5,0)),"")</f>
        <v/>
      </c>
      <c r="K45" s="33"/>
      <c r="L45" s="34" t="str">
        <f t="shared" si="1"/>
        <v/>
      </c>
      <c r="M45" s="31"/>
    </row>
    <row r="46" ht="14.25" customHeight="1">
      <c r="A46" s="13"/>
      <c r="B46" s="30"/>
      <c r="C46" s="31"/>
      <c r="D46" s="31"/>
      <c r="E46" s="31"/>
      <c r="F46" s="30"/>
      <c r="G46" s="30"/>
      <c r="H46" s="30"/>
      <c r="I46" s="1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1" t="str">
        <f t="array" ref="J46">IF(I46&lt;&gt;"",INDEX(Def!$J$6:$L$10,MATCH(F46,Def!$I$6:$I$10,0),MATCH(I46,Def!$J$5:$L$5,0)),"")</f>
        <v/>
      </c>
      <c r="K46" s="33"/>
      <c r="L46" s="34" t="str">
        <f t="shared" si="1"/>
        <v/>
      </c>
      <c r="M46" s="31"/>
    </row>
    <row r="47" ht="14.25" customHeight="1">
      <c r="A47" s="13"/>
      <c r="B47" s="30"/>
      <c r="C47" s="31"/>
      <c r="D47" s="31"/>
      <c r="E47" s="31"/>
      <c r="F47" s="30"/>
      <c r="G47" s="30"/>
      <c r="H47" s="30"/>
      <c r="I47" s="1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1" t="str">
        <f t="array" ref="J47">IF(I47&lt;&gt;"",INDEX(Def!$J$6:$L$10,MATCH(F47,Def!$I$6:$I$10,0),MATCH(I47,Def!$J$5:$L$5,0)),"")</f>
        <v/>
      </c>
      <c r="K47" s="33"/>
      <c r="L47" s="34" t="str">
        <f t="shared" si="1"/>
        <v/>
      </c>
      <c r="M47" s="31"/>
    </row>
    <row r="48" ht="14.25" customHeight="1">
      <c r="A48" s="13"/>
      <c r="B48" s="30"/>
      <c r="C48" s="31"/>
      <c r="D48" s="31"/>
      <c r="E48" s="31"/>
      <c r="F48" s="30"/>
      <c r="G48" s="30"/>
      <c r="H48" s="30"/>
      <c r="I48" s="1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1" t="str">
        <f t="array" ref="J48">IF(I48&lt;&gt;"",INDEX(Def!$J$6:$L$10,MATCH(F48,Def!$I$6:$I$10,0),MATCH(I48,Def!$J$5:$L$5,0)),"")</f>
        <v/>
      </c>
      <c r="K48" s="33"/>
      <c r="L48" s="34" t="str">
        <f t="shared" si="1"/>
        <v/>
      </c>
      <c r="M48" s="31"/>
    </row>
    <row r="49" ht="14.25" customHeight="1">
      <c r="A49" s="13"/>
      <c r="B49" s="30"/>
      <c r="C49" s="31"/>
      <c r="D49" s="31"/>
      <c r="E49" s="31"/>
      <c r="F49" s="30"/>
      <c r="G49" s="30"/>
      <c r="H49" s="30"/>
      <c r="I49" s="1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1" t="str">
        <f t="array" ref="J49">IF(I49&lt;&gt;"",INDEX(Def!$J$6:$L$10,MATCH(F49,Def!$I$6:$I$10,0),MATCH(I49,Def!$J$5:$L$5,0)),"")</f>
        <v/>
      </c>
      <c r="K49" s="33"/>
      <c r="L49" s="34" t="str">
        <f t="shared" si="1"/>
        <v/>
      </c>
      <c r="M49" s="31"/>
    </row>
    <row r="50" ht="14.25" customHeight="1">
      <c r="A50" s="13"/>
      <c r="B50" s="30"/>
      <c r="C50" s="31"/>
      <c r="D50" s="31"/>
      <c r="E50" s="31"/>
      <c r="F50" s="30"/>
      <c r="G50" s="30"/>
      <c r="H50" s="30"/>
      <c r="I50" s="1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1" t="str">
        <f t="array" ref="J50">IF(I50&lt;&gt;"",INDEX(Def!$J$6:$L$10,MATCH(F50,Def!$I$6:$I$10,0),MATCH(I50,Def!$J$5:$L$5,0)),"")</f>
        <v/>
      </c>
      <c r="K50" s="33"/>
      <c r="L50" s="34" t="str">
        <f t="shared" si="1"/>
        <v/>
      </c>
      <c r="M50" s="31"/>
    </row>
    <row r="51" ht="14.25" customHeight="1">
      <c r="A51" s="13"/>
      <c r="B51" s="30"/>
      <c r="C51" s="31"/>
      <c r="D51" s="31"/>
      <c r="E51" s="31"/>
      <c r="F51" s="30"/>
      <c r="G51" s="30"/>
      <c r="H51" s="30"/>
      <c r="I51" s="1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1" t="str">
        <f t="array" ref="J51">IF(I51&lt;&gt;"",INDEX(Def!$J$6:$L$10,MATCH(F51,Def!$I$6:$I$10,0),MATCH(I51,Def!$J$5:$L$5,0)),"")</f>
        <v/>
      </c>
      <c r="K51" s="33"/>
      <c r="L51" s="34" t="str">
        <f t="shared" si="1"/>
        <v/>
      </c>
      <c r="M51" s="31"/>
    </row>
    <row r="52" ht="14.25" customHeight="1">
      <c r="A52" s="13"/>
      <c r="B52" s="30"/>
      <c r="C52" s="31"/>
      <c r="D52" s="31"/>
      <c r="E52" s="31"/>
      <c r="F52" s="30"/>
      <c r="G52" s="30"/>
      <c r="H52" s="30"/>
      <c r="I52" s="1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1" t="str">
        <f t="array" ref="J52">IF(I52&lt;&gt;"",INDEX(Def!$J$6:$L$10,MATCH(F52,Def!$I$6:$I$10,0),MATCH(I52,Def!$J$5:$L$5,0)),"")</f>
        <v/>
      </c>
      <c r="K52" s="33"/>
      <c r="L52" s="34" t="str">
        <f t="shared" si="1"/>
        <v/>
      </c>
      <c r="M52" s="31"/>
    </row>
    <row r="53" ht="14.25" customHeight="1">
      <c r="A53" s="13"/>
      <c r="B53" s="30"/>
      <c r="C53" s="31"/>
      <c r="D53" s="31"/>
      <c r="E53" s="31"/>
      <c r="F53" s="30"/>
      <c r="G53" s="30"/>
      <c r="H53" s="30"/>
      <c r="I53" s="1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1" t="str">
        <f t="array" ref="J53">IF(I53&lt;&gt;"",INDEX(Def!$J$6:$L$10,MATCH(F53,Def!$I$6:$I$10,0),MATCH(I53,Def!$J$5:$L$5,0)),"")</f>
        <v/>
      </c>
      <c r="K53" s="33"/>
      <c r="L53" s="34" t="str">
        <f t="shared" si="1"/>
        <v/>
      </c>
      <c r="M53" s="31"/>
    </row>
    <row r="54" ht="14.25" customHeight="1">
      <c r="A54" s="13"/>
      <c r="B54" s="30"/>
      <c r="C54" s="31"/>
      <c r="D54" s="31"/>
      <c r="E54" s="31"/>
      <c r="F54" s="30"/>
      <c r="G54" s="30"/>
      <c r="H54" s="30"/>
      <c r="I54" s="1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1" t="str">
        <f t="array" ref="J54">IF(I54&lt;&gt;"",INDEX(Def!$J$6:$L$10,MATCH(F54,Def!$I$6:$I$10,0),MATCH(I54,Def!$J$5:$L$5,0)),"")</f>
        <v/>
      </c>
      <c r="K54" s="33"/>
      <c r="L54" s="34" t="str">
        <f t="shared" si="1"/>
        <v/>
      </c>
      <c r="M54" s="31"/>
    </row>
    <row r="55" ht="14.25" customHeight="1">
      <c r="A55" s="13"/>
      <c r="B55" s="30"/>
      <c r="C55" s="31"/>
      <c r="D55" s="31"/>
      <c r="E55" s="31"/>
      <c r="F55" s="30"/>
      <c r="G55" s="30"/>
      <c r="H55" s="30"/>
      <c r="I55" s="1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1" t="str">
        <f t="array" ref="J55">IF(I55&lt;&gt;"",INDEX(Def!$J$6:$L$10,MATCH(F55,Def!$I$6:$I$10,0),MATCH(I55,Def!$J$5:$L$5,0)),"")</f>
        <v/>
      </c>
      <c r="K55" s="33"/>
      <c r="L55" s="34" t="str">
        <f t="shared" si="1"/>
        <v/>
      </c>
      <c r="M55" s="31"/>
    </row>
    <row r="56" ht="14.25" customHeight="1">
      <c r="A56" s="13"/>
      <c r="B56" s="30"/>
      <c r="C56" s="31"/>
      <c r="D56" s="31"/>
      <c r="E56" s="31"/>
      <c r="F56" s="30"/>
      <c r="G56" s="30"/>
      <c r="H56" s="30"/>
      <c r="I56" s="1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1" t="str">
        <f t="array" ref="J56">IF(I56&lt;&gt;"",INDEX(Def!$J$6:$L$10,MATCH(F56,Def!$I$6:$I$10,0),MATCH(I56,Def!$J$5:$L$5,0)),"")</f>
        <v/>
      </c>
      <c r="K56" s="33"/>
      <c r="L56" s="34" t="str">
        <f t="shared" si="1"/>
        <v/>
      </c>
      <c r="M56" s="31"/>
    </row>
    <row r="57" ht="14.25" customHeight="1">
      <c r="A57" s="13"/>
      <c r="B57" s="30"/>
      <c r="C57" s="31"/>
      <c r="D57" s="31"/>
      <c r="E57" s="31"/>
      <c r="F57" s="30"/>
      <c r="G57" s="30"/>
      <c r="H57" s="30"/>
      <c r="I57" s="1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1" t="str">
        <f t="array" ref="J57">IF(I57&lt;&gt;"",INDEX(Def!$J$6:$L$10,MATCH(F57,Def!$I$6:$I$10,0),MATCH(I57,Def!$J$5:$L$5,0)),"")</f>
        <v/>
      </c>
      <c r="K57" s="33"/>
      <c r="L57" s="34" t="str">
        <f t="shared" si="1"/>
        <v/>
      </c>
      <c r="M57" s="31"/>
    </row>
    <row r="58" ht="14.25" customHeight="1">
      <c r="A58" s="13"/>
      <c r="B58" s="30"/>
      <c r="C58" s="31"/>
      <c r="D58" s="31"/>
      <c r="E58" s="31"/>
      <c r="F58" s="30"/>
      <c r="G58" s="30"/>
      <c r="H58" s="30"/>
      <c r="I58" s="1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1" t="str">
        <f t="array" ref="J58">IF(I58&lt;&gt;"",INDEX(Def!$J$6:$L$10,MATCH(F58,Def!$I$6:$I$10,0),MATCH(I58,Def!$J$5:$L$5,0)),"")</f>
        <v/>
      </c>
      <c r="K58" s="33"/>
      <c r="L58" s="34" t="str">
        <f t="shared" si="1"/>
        <v/>
      </c>
      <c r="M58" s="31"/>
    </row>
    <row r="59" ht="14.25" customHeight="1">
      <c r="A59" s="13"/>
      <c r="B59" s="30"/>
      <c r="C59" s="31"/>
      <c r="D59" s="31"/>
      <c r="E59" s="31"/>
      <c r="F59" s="30"/>
      <c r="G59" s="30"/>
      <c r="H59" s="30"/>
      <c r="I59" s="1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1" t="str">
        <f t="array" ref="J59">IF(I59&lt;&gt;"",INDEX(Def!$J$6:$L$10,MATCH(F59,Def!$I$6:$I$10,0),MATCH(I59,Def!$J$5:$L$5,0)),"")</f>
        <v/>
      </c>
      <c r="K59" s="33"/>
      <c r="L59" s="34" t="str">
        <f t="shared" si="1"/>
        <v/>
      </c>
      <c r="M59" s="31"/>
    </row>
    <row r="60" ht="14.25" customHeight="1">
      <c r="A60" s="13"/>
      <c r="B60" s="30"/>
      <c r="C60" s="31"/>
      <c r="D60" s="31"/>
      <c r="E60" s="31"/>
      <c r="F60" s="30"/>
      <c r="G60" s="30"/>
      <c r="H60" s="30"/>
      <c r="I60" s="1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1" t="str">
        <f t="array" ref="J60">IF(I60&lt;&gt;"",INDEX(Def!$J$6:$L$10,MATCH(F60,Def!$I$6:$I$10,0),MATCH(I60,Def!$J$5:$L$5,0)),"")</f>
        <v/>
      </c>
      <c r="K60" s="33"/>
      <c r="L60" s="34" t="str">
        <f t="shared" si="1"/>
        <v/>
      </c>
      <c r="M60" s="31"/>
    </row>
    <row r="61" ht="14.25" customHeight="1">
      <c r="A61" s="13"/>
      <c r="B61" s="30"/>
      <c r="C61" s="31"/>
      <c r="D61" s="31"/>
      <c r="E61" s="31"/>
      <c r="F61" s="30"/>
      <c r="G61" s="30"/>
      <c r="H61" s="30"/>
      <c r="I61" s="1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1" t="str">
        <f t="array" ref="J61">IF(I61&lt;&gt;"",INDEX(Def!$J$6:$L$10,MATCH(F61,Def!$I$6:$I$10,0),MATCH(I61,Def!$J$5:$L$5,0)),"")</f>
        <v/>
      </c>
      <c r="K61" s="33"/>
      <c r="L61" s="34" t="str">
        <f t="shared" si="1"/>
        <v/>
      </c>
      <c r="M61" s="31"/>
    </row>
    <row r="62" ht="14.25" customHeight="1">
      <c r="A62" s="13"/>
      <c r="B62" s="30"/>
      <c r="C62" s="31"/>
      <c r="D62" s="31"/>
      <c r="E62" s="31"/>
      <c r="F62" s="30"/>
      <c r="G62" s="30"/>
      <c r="H62" s="30"/>
      <c r="I62" s="1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1" t="str">
        <f t="array" ref="J62">IF(I62&lt;&gt;"",INDEX(Def!$J$6:$L$10,MATCH(F62,Def!$I$6:$I$10,0),MATCH(I62,Def!$J$5:$L$5,0)),"")</f>
        <v/>
      </c>
      <c r="K62" s="33"/>
      <c r="L62" s="34" t="str">
        <f t="shared" si="1"/>
        <v/>
      </c>
      <c r="M62" s="31"/>
    </row>
    <row r="63" ht="14.25" customHeight="1">
      <c r="A63" s="13"/>
      <c r="B63" s="30"/>
      <c r="C63" s="31"/>
      <c r="D63" s="31"/>
      <c r="E63" s="31"/>
      <c r="F63" s="30"/>
      <c r="G63" s="30"/>
      <c r="H63" s="30"/>
      <c r="I63" s="1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1" t="str">
        <f t="array" ref="J63">IF(I63&lt;&gt;"",INDEX(Def!$J$6:$L$10,MATCH(F63,Def!$I$6:$I$10,0),MATCH(I63,Def!$J$5:$L$5,0)),"")</f>
        <v/>
      </c>
      <c r="K63" s="33"/>
      <c r="L63" s="34" t="str">
        <f t="shared" si="1"/>
        <v/>
      </c>
      <c r="M63" s="31"/>
    </row>
    <row r="64" ht="14.25" customHeight="1">
      <c r="A64" s="13"/>
      <c r="B64" s="30"/>
      <c r="C64" s="31"/>
      <c r="D64" s="31"/>
      <c r="E64" s="31"/>
      <c r="F64" s="30"/>
      <c r="G64" s="30"/>
      <c r="H64" s="30"/>
      <c r="I64" s="1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1" t="str">
        <f t="array" ref="J64">IF(I64&lt;&gt;"",INDEX(Def!$J$6:$L$10,MATCH(F64,Def!$I$6:$I$10,0),MATCH(I64,Def!$J$5:$L$5,0)),"")</f>
        <v/>
      </c>
      <c r="K64" s="33"/>
      <c r="L64" s="34" t="str">
        <f t="shared" si="1"/>
        <v/>
      </c>
      <c r="M64" s="31"/>
    </row>
    <row r="65" ht="14.25" customHeight="1">
      <c r="A65" s="13"/>
      <c r="B65" s="30"/>
      <c r="C65" s="31"/>
      <c r="D65" s="31"/>
      <c r="E65" s="31"/>
      <c r="F65" s="30"/>
      <c r="G65" s="30"/>
      <c r="H65" s="30"/>
      <c r="I65" s="1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1" t="str">
        <f t="array" ref="J65">IF(I65&lt;&gt;"",INDEX(Def!$J$6:$L$10,MATCH(F65,Def!$I$6:$I$10,0),MATCH(I65,Def!$J$5:$L$5,0)),"")</f>
        <v/>
      </c>
      <c r="K65" s="33"/>
      <c r="L65" s="34" t="str">
        <f t="shared" si="1"/>
        <v/>
      </c>
      <c r="M65" s="31"/>
    </row>
    <row r="66" ht="14.25" customHeight="1">
      <c r="A66" s="13"/>
      <c r="B66" s="30"/>
      <c r="C66" s="31"/>
      <c r="D66" s="31"/>
      <c r="E66" s="31"/>
      <c r="F66" s="30"/>
      <c r="G66" s="30"/>
      <c r="H66" s="30"/>
      <c r="I66" s="1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1" t="str">
        <f t="array" ref="J66">IF(I66&lt;&gt;"",INDEX(Def!$J$6:$L$10,MATCH(F66,Def!$I$6:$I$10,0),MATCH(I66,Def!$J$5:$L$5,0)),"")</f>
        <v/>
      </c>
      <c r="K66" s="33"/>
      <c r="L66" s="34" t="str">
        <f t="shared" si="1"/>
        <v/>
      </c>
      <c r="M66" s="31"/>
    </row>
    <row r="67" ht="14.25" customHeight="1">
      <c r="A67" s="13"/>
      <c r="B67" s="30"/>
      <c r="C67" s="31"/>
      <c r="D67" s="31"/>
      <c r="E67" s="31"/>
      <c r="F67" s="30"/>
      <c r="G67" s="30"/>
      <c r="H67" s="30"/>
      <c r="I67" s="1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1" t="str">
        <f t="array" ref="J67">IF(I67&lt;&gt;"",INDEX(Def!$J$6:$L$10,MATCH(F67,Def!$I$6:$I$10,0),MATCH(I67,Def!$J$5:$L$5,0)),"")</f>
        <v/>
      </c>
      <c r="K67" s="33"/>
      <c r="L67" s="34" t="str">
        <f t="shared" si="1"/>
        <v/>
      </c>
      <c r="M67" s="31"/>
    </row>
    <row r="68" ht="14.25" customHeight="1">
      <c r="A68" s="13"/>
      <c r="B68" s="30"/>
      <c r="C68" s="31"/>
      <c r="D68" s="31"/>
      <c r="E68" s="31"/>
      <c r="F68" s="30"/>
      <c r="G68" s="30"/>
      <c r="H68" s="30"/>
      <c r="I68" s="1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1" t="str">
        <f t="array" ref="J68">IF(I68&lt;&gt;"",INDEX(Def!$J$6:$L$10,MATCH(F68,Def!$I$6:$I$10,0),MATCH(I68,Def!$J$5:$L$5,0)),"")</f>
        <v/>
      </c>
      <c r="K68" s="33"/>
      <c r="L68" s="34" t="str">
        <f t="shared" si="1"/>
        <v/>
      </c>
      <c r="M68" s="31"/>
    </row>
    <row r="69" ht="14.25" customHeight="1">
      <c r="A69" s="13"/>
      <c r="B69" s="30"/>
      <c r="C69" s="31"/>
      <c r="D69" s="31"/>
      <c r="E69" s="31"/>
      <c r="F69" s="30"/>
      <c r="G69" s="30"/>
      <c r="H69" s="30"/>
      <c r="I69" s="1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1" t="str">
        <f t="array" ref="J69">IF(I69&lt;&gt;"",INDEX(Def!$J$6:$L$10,MATCH(F69,Def!$I$6:$I$10,0),MATCH(I69,Def!$J$5:$L$5,0)),"")</f>
        <v/>
      </c>
      <c r="K69" s="33"/>
      <c r="L69" s="34" t="str">
        <f t="shared" si="1"/>
        <v/>
      </c>
      <c r="M69" s="31"/>
    </row>
    <row r="70" ht="14.25" customHeight="1">
      <c r="A70" s="13"/>
      <c r="B70" s="30"/>
      <c r="C70" s="31"/>
      <c r="D70" s="31"/>
      <c r="E70" s="31"/>
      <c r="F70" s="30"/>
      <c r="G70" s="30"/>
      <c r="H70" s="30"/>
      <c r="I70" s="1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1" t="str">
        <f t="array" ref="J70">IF(I70&lt;&gt;"",INDEX(Def!$J$6:$L$10,MATCH(F70,Def!$I$6:$I$10,0),MATCH(I70,Def!$J$5:$L$5,0)),"")</f>
        <v/>
      </c>
      <c r="K70" s="33"/>
      <c r="L70" s="34" t="str">
        <f t="shared" si="1"/>
        <v/>
      </c>
      <c r="M70" s="31"/>
    </row>
    <row r="71" ht="14.25" customHeight="1">
      <c r="A71" s="13"/>
      <c r="B71" s="30"/>
      <c r="C71" s="31"/>
      <c r="D71" s="31"/>
      <c r="E71" s="31"/>
      <c r="F71" s="30"/>
      <c r="G71" s="30"/>
      <c r="H71" s="30"/>
      <c r="I71" s="1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1" t="str">
        <f t="array" ref="J71">IF(I71&lt;&gt;"",INDEX(Def!$J$6:$L$10,MATCH(F71,Def!$I$6:$I$10,0),MATCH(I71,Def!$J$5:$L$5,0)),"")</f>
        <v/>
      </c>
      <c r="K71" s="33"/>
      <c r="L71" s="34" t="str">
        <f t="shared" si="1"/>
        <v/>
      </c>
      <c r="M71" s="31"/>
    </row>
    <row r="72" ht="14.25" customHeight="1">
      <c r="A72" s="13"/>
      <c r="B72" s="30"/>
      <c r="C72" s="31"/>
      <c r="D72" s="31"/>
      <c r="E72" s="31"/>
      <c r="F72" s="30"/>
      <c r="G72" s="30"/>
      <c r="H72" s="30"/>
      <c r="I72" s="1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1" t="str">
        <f t="array" ref="J72">IF(I72&lt;&gt;"",INDEX(Def!$J$6:$L$10,MATCH(F72,Def!$I$6:$I$10,0),MATCH(I72,Def!$J$5:$L$5,0)),"")</f>
        <v/>
      </c>
      <c r="K72" s="33"/>
      <c r="L72" s="34" t="str">
        <f t="shared" si="1"/>
        <v/>
      </c>
      <c r="M72" s="31"/>
    </row>
    <row r="73" ht="14.25" customHeight="1">
      <c r="A73" s="13"/>
      <c r="B73" s="30"/>
      <c r="C73" s="31"/>
      <c r="D73" s="31"/>
      <c r="E73" s="31"/>
      <c r="F73" s="30"/>
      <c r="G73" s="30"/>
      <c r="H73" s="30"/>
      <c r="I73" s="1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1" t="str">
        <f t="array" ref="J73">IF(I73&lt;&gt;"",INDEX(Def!$J$6:$L$10,MATCH(F73,Def!$I$6:$I$10,0),MATCH(I73,Def!$J$5:$L$5,0)),"")</f>
        <v/>
      </c>
      <c r="K73" s="33"/>
      <c r="L73" s="34" t="str">
        <f t="shared" si="1"/>
        <v/>
      </c>
      <c r="M73" s="31"/>
    </row>
    <row r="74" ht="14.25" customHeight="1">
      <c r="A74" s="13"/>
      <c r="B74" s="30"/>
      <c r="C74" s="31"/>
      <c r="D74" s="31"/>
      <c r="E74" s="31"/>
      <c r="F74" s="30"/>
      <c r="G74" s="30"/>
      <c r="H74" s="30"/>
      <c r="I74" s="1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1" t="str">
        <f t="array" ref="J74">IF(I74&lt;&gt;"",INDEX(Def!$J$6:$L$10,MATCH(F74,Def!$I$6:$I$10,0),MATCH(I74,Def!$J$5:$L$5,0)),"")</f>
        <v/>
      </c>
      <c r="K74" s="33"/>
      <c r="L74" s="34" t="str">
        <f t="shared" si="1"/>
        <v/>
      </c>
      <c r="M74" s="31"/>
    </row>
    <row r="75" ht="14.25" customHeight="1">
      <c r="A75" s="13"/>
      <c r="B75" s="30"/>
      <c r="C75" s="31"/>
      <c r="D75" s="31"/>
      <c r="E75" s="31"/>
      <c r="F75" s="30"/>
      <c r="G75" s="30"/>
      <c r="H75" s="30"/>
      <c r="I75" s="1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1" t="str">
        <f t="array" ref="J75">IF(I75&lt;&gt;"",INDEX(Def!$J$6:$L$10,MATCH(F75,Def!$I$6:$I$10,0),MATCH(I75,Def!$J$5:$L$5,0)),"")</f>
        <v/>
      </c>
      <c r="K75" s="33"/>
      <c r="L75" s="34" t="str">
        <f t="shared" si="1"/>
        <v/>
      </c>
      <c r="M75" s="31"/>
    </row>
    <row r="76" ht="14.25" customHeight="1">
      <c r="A76" s="13"/>
      <c r="B76" s="30"/>
      <c r="C76" s="31"/>
      <c r="D76" s="31"/>
      <c r="E76" s="31"/>
      <c r="F76" s="30"/>
      <c r="G76" s="30"/>
      <c r="H76" s="30"/>
      <c r="I76" s="1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1" t="str">
        <f t="array" ref="J76">IF(I76&lt;&gt;"",INDEX(Def!$J$6:$L$10,MATCH(F76,Def!$I$6:$I$10,0),MATCH(I76,Def!$J$5:$L$5,0)),"")</f>
        <v/>
      </c>
      <c r="K76" s="33"/>
      <c r="L76" s="34" t="str">
        <f t="shared" si="1"/>
        <v/>
      </c>
      <c r="M76" s="31"/>
    </row>
    <row r="77" ht="14.25" customHeight="1">
      <c r="A77" s="13"/>
      <c r="B77" s="30"/>
      <c r="C77" s="31"/>
      <c r="D77" s="31"/>
      <c r="E77" s="31"/>
      <c r="F77" s="30"/>
      <c r="G77" s="30"/>
      <c r="H77" s="30"/>
      <c r="I77" s="1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1" t="str">
        <f t="array" ref="J77">IF(I77&lt;&gt;"",INDEX(Def!$J$6:$L$10,MATCH(F77,Def!$I$6:$I$10,0),MATCH(I77,Def!$J$5:$L$5,0)),"")</f>
        <v/>
      </c>
      <c r="K77" s="33"/>
      <c r="L77" s="34" t="str">
        <f t="shared" si="1"/>
        <v/>
      </c>
      <c r="M77" s="31"/>
    </row>
    <row r="78" ht="14.25" customHeight="1">
      <c r="A78" s="13"/>
      <c r="B78" s="30"/>
      <c r="C78" s="31"/>
      <c r="D78" s="31"/>
      <c r="E78" s="31"/>
      <c r="F78" s="30"/>
      <c r="G78" s="30"/>
      <c r="H78" s="30"/>
      <c r="I78" s="1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1" t="str">
        <f t="array" ref="J78">IF(I78&lt;&gt;"",INDEX(Def!$J$6:$L$10,MATCH(F78,Def!$I$6:$I$10,0),MATCH(I78,Def!$J$5:$L$5,0)),"")</f>
        <v/>
      </c>
      <c r="K78" s="33"/>
      <c r="L78" s="34" t="str">
        <f t="shared" si="1"/>
        <v/>
      </c>
      <c r="M78" s="31"/>
    </row>
    <row r="79" ht="14.25" customHeight="1">
      <c r="A79" s="13"/>
      <c r="B79" s="30"/>
      <c r="C79" s="31"/>
      <c r="D79" s="31"/>
      <c r="E79" s="31"/>
      <c r="F79" s="30"/>
      <c r="G79" s="30"/>
      <c r="H79" s="30"/>
      <c r="I79" s="1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1" t="str">
        <f t="array" ref="J79">IF(I79&lt;&gt;"",INDEX(Def!$J$6:$L$10,MATCH(F79,Def!$I$6:$I$10,0),MATCH(I79,Def!$J$5:$L$5,0)),"")</f>
        <v/>
      </c>
      <c r="K79" s="33"/>
      <c r="L79" s="34" t="str">
        <f t="shared" si="1"/>
        <v/>
      </c>
      <c r="M79" s="31"/>
    </row>
    <row r="80" ht="14.25" customHeight="1">
      <c r="A80" s="13"/>
      <c r="B80" s="30"/>
      <c r="C80" s="31"/>
      <c r="D80" s="31"/>
      <c r="E80" s="31"/>
      <c r="F80" s="30"/>
      <c r="G80" s="30"/>
      <c r="H80" s="30"/>
      <c r="I80" s="1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1" t="str">
        <f t="array" ref="J80">IF(I80&lt;&gt;"",INDEX(Def!$J$6:$L$10,MATCH(F80,Def!$I$6:$I$10,0),MATCH(I80,Def!$J$5:$L$5,0)),"")</f>
        <v/>
      </c>
      <c r="K80" s="33"/>
      <c r="L80" s="34" t="str">
        <f t="shared" si="1"/>
        <v/>
      </c>
      <c r="M80" s="31"/>
    </row>
    <row r="81" ht="14.25" customHeight="1">
      <c r="A81" s="13"/>
      <c r="B81" s="30"/>
      <c r="C81" s="31"/>
      <c r="D81" s="31"/>
      <c r="E81" s="31"/>
      <c r="F81" s="30"/>
      <c r="G81" s="30"/>
      <c r="H81" s="30"/>
      <c r="I81" s="1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1" t="str">
        <f t="array" ref="J81">IF(I81&lt;&gt;"",INDEX(Def!$J$6:$L$10,MATCH(F81,Def!$I$6:$I$10,0),MATCH(I81,Def!$J$5:$L$5,0)),"")</f>
        <v/>
      </c>
      <c r="K81" s="33"/>
      <c r="L81" s="34" t="str">
        <f t="shared" si="1"/>
        <v/>
      </c>
      <c r="M81" s="31"/>
    </row>
    <row r="82" ht="14.25" customHeight="1">
      <c r="A82" s="13"/>
      <c r="B82" s="30"/>
      <c r="C82" s="31"/>
      <c r="D82" s="31"/>
      <c r="E82" s="31"/>
      <c r="F82" s="30"/>
      <c r="G82" s="30"/>
      <c r="H82" s="30"/>
      <c r="I82" s="1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1" t="str">
        <f t="array" ref="J82">IF(I82&lt;&gt;"",INDEX(Def!$J$6:$L$10,MATCH(F82,Def!$I$6:$I$10,0),MATCH(I82,Def!$J$5:$L$5,0)),"")</f>
        <v/>
      </c>
      <c r="K82" s="33"/>
      <c r="L82" s="34" t="str">
        <f t="shared" si="1"/>
        <v/>
      </c>
      <c r="M82" s="31"/>
    </row>
    <row r="83" ht="14.25" customHeight="1">
      <c r="A83" s="13"/>
      <c r="B83" s="30"/>
      <c r="C83" s="31"/>
      <c r="D83" s="31"/>
      <c r="E83" s="31"/>
      <c r="F83" s="30"/>
      <c r="G83" s="30"/>
      <c r="H83" s="30"/>
      <c r="I83" s="1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1" t="str">
        <f t="array" ref="J83">IF(I83&lt;&gt;"",INDEX(Def!$J$6:$L$10,MATCH(F83,Def!$I$6:$I$10,0),MATCH(I83,Def!$J$5:$L$5,0)),"")</f>
        <v/>
      </c>
      <c r="K83" s="33"/>
      <c r="L83" s="34" t="str">
        <f t="shared" si="1"/>
        <v/>
      </c>
      <c r="M83" s="31"/>
    </row>
    <row r="84" ht="14.25" customHeight="1">
      <c r="A84" s="13"/>
      <c r="B84" s="30"/>
      <c r="C84" s="31"/>
      <c r="D84" s="31"/>
      <c r="E84" s="31"/>
      <c r="F84" s="30"/>
      <c r="G84" s="30"/>
      <c r="H84" s="30"/>
      <c r="I84" s="1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1" t="str">
        <f t="array" ref="J84">IF(I84&lt;&gt;"",INDEX(Def!$J$6:$L$10,MATCH(F84,Def!$I$6:$I$10,0),MATCH(I84,Def!$J$5:$L$5,0)),"")</f>
        <v/>
      </c>
      <c r="K84" s="33"/>
      <c r="L84" s="34" t="str">
        <f t="shared" si="1"/>
        <v/>
      </c>
      <c r="M84" s="31"/>
    </row>
    <row r="85" ht="14.25" customHeight="1">
      <c r="A85" s="13"/>
      <c r="B85" s="30"/>
      <c r="C85" s="31"/>
      <c r="D85" s="31"/>
      <c r="E85" s="31"/>
      <c r="F85" s="30"/>
      <c r="G85" s="30"/>
      <c r="H85" s="30"/>
      <c r="I85" s="1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1" t="str">
        <f t="array" ref="J85">IF(I85&lt;&gt;"",INDEX(Def!$J$6:$L$10,MATCH(F85,Def!$I$6:$I$10,0),MATCH(I85,Def!$J$5:$L$5,0)),"")</f>
        <v/>
      </c>
      <c r="K85" s="33"/>
      <c r="L85" s="34" t="str">
        <f t="shared" si="1"/>
        <v/>
      </c>
      <c r="M85" s="31"/>
    </row>
    <row r="86" ht="14.25" customHeight="1">
      <c r="A86" s="13"/>
      <c r="B86" s="30"/>
      <c r="C86" s="31"/>
      <c r="D86" s="31"/>
      <c r="E86" s="31"/>
      <c r="F86" s="30"/>
      <c r="G86" s="30"/>
      <c r="H86" s="30"/>
      <c r="I86" s="1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1" t="str">
        <f t="array" ref="J86">IF(I86&lt;&gt;"",INDEX(Def!$J$6:$L$10,MATCH(F86,Def!$I$6:$I$10,0),MATCH(I86,Def!$J$5:$L$5,0)),"")</f>
        <v/>
      </c>
      <c r="K86" s="33"/>
      <c r="L86" s="34" t="str">
        <f t="shared" si="1"/>
        <v/>
      </c>
      <c r="M86" s="31"/>
    </row>
    <row r="87" ht="14.25" customHeight="1">
      <c r="A87" s="13"/>
      <c r="B87" s="30"/>
      <c r="C87" s="31"/>
      <c r="D87" s="31"/>
      <c r="E87" s="31"/>
      <c r="F87" s="30"/>
      <c r="G87" s="30"/>
      <c r="H87" s="30"/>
      <c r="I87" s="1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1" t="str">
        <f t="array" ref="J87">IF(I87&lt;&gt;"",INDEX(Def!$J$6:$L$10,MATCH(F87,Def!$I$6:$I$10,0),MATCH(I87,Def!$J$5:$L$5,0)),"")</f>
        <v/>
      </c>
      <c r="K87" s="33"/>
      <c r="L87" s="34" t="str">
        <f t="shared" si="1"/>
        <v/>
      </c>
      <c r="M87" s="31"/>
    </row>
    <row r="88" ht="14.25" customHeight="1">
      <c r="A88" s="13"/>
      <c r="B88" s="30"/>
      <c r="C88" s="31"/>
      <c r="D88" s="31"/>
      <c r="E88" s="31"/>
      <c r="F88" s="30"/>
      <c r="G88" s="30"/>
      <c r="H88" s="30"/>
      <c r="I88" s="1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1" t="str">
        <f t="array" ref="J88">IF(I88&lt;&gt;"",INDEX(Def!$J$6:$L$10,MATCH(F88,Def!$I$6:$I$10,0),MATCH(I88,Def!$J$5:$L$5,0)),"")</f>
        <v/>
      </c>
      <c r="K88" s="33"/>
      <c r="L88" s="34" t="str">
        <f t="shared" si="1"/>
        <v/>
      </c>
      <c r="M88" s="31"/>
    </row>
    <row r="89" ht="14.25" customHeight="1">
      <c r="A89" s="13"/>
      <c r="B89" s="30"/>
      <c r="C89" s="31"/>
      <c r="D89" s="31"/>
      <c r="E89" s="31"/>
      <c r="F89" s="30"/>
      <c r="G89" s="30"/>
      <c r="H89" s="30"/>
      <c r="I89" s="1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1" t="str">
        <f t="array" ref="J89">IF(I89&lt;&gt;"",INDEX(Def!$J$6:$L$10,MATCH(F89,Def!$I$6:$I$10,0),MATCH(I89,Def!$J$5:$L$5,0)),"")</f>
        <v/>
      </c>
      <c r="K89" s="33"/>
      <c r="L89" s="34" t="str">
        <f t="shared" si="1"/>
        <v/>
      </c>
      <c r="M89" s="31"/>
    </row>
    <row r="90" ht="14.25" customHeight="1">
      <c r="A90" s="13"/>
      <c r="B90" s="30"/>
      <c r="C90" s="31"/>
      <c r="D90" s="31"/>
      <c r="E90" s="31"/>
      <c r="F90" s="30"/>
      <c r="G90" s="30"/>
      <c r="H90" s="30"/>
      <c r="I90" s="1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1" t="str">
        <f t="array" ref="J90">IF(I90&lt;&gt;"",INDEX(Def!$J$6:$L$10,MATCH(F90,Def!$I$6:$I$10,0),MATCH(I90,Def!$J$5:$L$5,0)),"")</f>
        <v/>
      </c>
      <c r="K90" s="33"/>
      <c r="L90" s="34" t="str">
        <f t="shared" si="1"/>
        <v/>
      </c>
      <c r="M90" s="31"/>
    </row>
    <row r="91" ht="14.25" customHeight="1">
      <c r="A91" s="13"/>
      <c r="B91" s="30"/>
      <c r="C91" s="31"/>
      <c r="D91" s="31"/>
      <c r="E91" s="31"/>
      <c r="F91" s="30"/>
      <c r="G91" s="30"/>
      <c r="H91" s="30"/>
      <c r="I91" s="1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1" t="str">
        <f t="array" ref="J91">IF(I91&lt;&gt;"",INDEX(Def!$J$6:$L$10,MATCH(F91,Def!$I$6:$I$10,0),MATCH(I91,Def!$J$5:$L$5,0)),"")</f>
        <v/>
      </c>
      <c r="K91" s="33"/>
      <c r="L91" s="34" t="str">
        <f t="shared" si="1"/>
        <v/>
      </c>
      <c r="M91" s="31"/>
    </row>
    <row r="92" ht="14.25" customHeight="1">
      <c r="A92" s="13"/>
      <c r="B92" s="30"/>
      <c r="C92" s="31"/>
      <c r="D92" s="31"/>
      <c r="E92" s="31"/>
      <c r="F92" s="30"/>
      <c r="G92" s="30"/>
      <c r="H92" s="30"/>
      <c r="I92" s="1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1" t="str">
        <f t="array" ref="J92">IF(I92&lt;&gt;"",INDEX(Def!$J$6:$L$10,MATCH(F92,Def!$I$6:$I$10,0),MATCH(I92,Def!$J$5:$L$5,0)),"")</f>
        <v/>
      </c>
      <c r="K92" s="33"/>
      <c r="L92" s="34" t="str">
        <f t="shared" si="1"/>
        <v/>
      </c>
      <c r="M92" s="31"/>
    </row>
    <row r="93" ht="14.25" customHeight="1">
      <c r="A93" s="13"/>
      <c r="B93" s="30"/>
      <c r="C93" s="31"/>
      <c r="D93" s="31"/>
      <c r="E93" s="31"/>
      <c r="F93" s="30"/>
      <c r="G93" s="30"/>
      <c r="H93" s="30"/>
      <c r="I93" s="1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1" t="str">
        <f t="array" ref="J93">IF(I93&lt;&gt;"",INDEX(Def!$J$6:$L$10,MATCH(F93,Def!$I$6:$I$10,0),MATCH(I93,Def!$J$5:$L$5,0)),"")</f>
        <v/>
      </c>
      <c r="K93" s="33"/>
      <c r="L93" s="34" t="str">
        <f t="shared" si="1"/>
        <v/>
      </c>
      <c r="M93" s="31"/>
    </row>
    <row r="94" ht="14.25" customHeight="1">
      <c r="A94" s="13"/>
      <c r="B94" s="30"/>
      <c r="C94" s="31"/>
      <c r="D94" s="31"/>
      <c r="E94" s="31"/>
      <c r="F94" s="30"/>
      <c r="G94" s="30"/>
      <c r="H94" s="30"/>
      <c r="I94" s="1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1" t="str">
        <f t="array" ref="J94">IF(I94&lt;&gt;"",INDEX(Def!$J$6:$L$10,MATCH(F94,Def!$I$6:$I$10,0),MATCH(I94,Def!$J$5:$L$5,0)),"")</f>
        <v/>
      </c>
      <c r="K94" s="33"/>
      <c r="L94" s="34" t="str">
        <f t="shared" si="1"/>
        <v/>
      </c>
      <c r="M94" s="31"/>
    </row>
    <row r="95" ht="14.25" customHeight="1">
      <c r="A95" s="13"/>
      <c r="B95" s="30"/>
      <c r="C95" s="31"/>
      <c r="D95" s="31"/>
      <c r="E95" s="31"/>
      <c r="F95" s="30"/>
      <c r="G95" s="30"/>
      <c r="H95" s="30"/>
      <c r="I95" s="1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1" t="str">
        <f t="array" ref="J95">IF(I95&lt;&gt;"",INDEX(Def!$J$6:$L$10,MATCH(F95,Def!$I$6:$I$10,0),MATCH(I95,Def!$J$5:$L$5,0)),"")</f>
        <v/>
      </c>
      <c r="K95" s="33"/>
      <c r="L95" s="34" t="str">
        <f t="shared" si="1"/>
        <v/>
      </c>
      <c r="M95" s="31"/>
    </row>
    <row r="96" ht="14.25" customHeight="1">
      <c r="A96" s="13"/>
      <c r="B96" s="30"/>
      <c r="C96" s="31"/>
      <c r="D96" s="31"/>
      <c r="E96" s="31"/>
      <c r="F96" s="30"/>
      <c r="G96" s="30"/>
      <c r="H96" s="30"/>
      <c r="I96" s="1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1" t="str">
        <f t="array" ref="J96">IF(I96&lt;&gt;"",INDEX(Def!$J$6:$L$10,MATCH(F96,Def!$I$6:$I$10,0),MATCH(I96,Def!$J$5:$L$5,0)),"")</f>
        <v/>
      </c>
      <c r="K96" s="33"/>
      <c r="L96" s="34" t="str">
        <f t="shared" si="1"/>
        <v/>
      </c>
      <c r="M96" s="31"/>
    </row>
    <row r="97" ht="14.25" customHeight="1">
      <c r="A97" s="13"/>
      <c r="B97" s="30"/>
      <c r="C97" s="31"/>
      <c r="D97" s="31"/>
      <c r="E97" s="31"/>
      <c r="F97" s="30"/>
      <c r="G97" s="30"/>
      <c r="H97" s="30"/>
      <c r="I97" s="1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1" t="str">
        <f t="array" ref="J97">IF(I97&lt;&gt;"",INDEX(Def!$J$6:$L$10,MATCH(F97,Def!$I$6:$I$10,0),MATCH(I97,Def!$J$5:$L$5,0)),"")</f>
        <v/>
      </c>
      <c r="K97" s="33"/>
      <c r="L97" s="34" t="str">
        <f t="shared" si="1"/>
        <v/>
      </c>
      <c r="M97" s="31"/>
    </row>
    <row r="98" ht="14.25" customHeight="1">
      <c r="A98" s="13"/>
      <c r="B98" s="30"/>
      <c r="C98" s="31"/>
      <c r="D98" s="31"/>
      <c r="E98" s="31"/>
      <c r="F98" s="30"/>
      <c r="G98" s="30"/>
      <c r="H98" s="30"/>
      <c r="I98" s="1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1" t="str">
        <f t="array" ref="J98">IF(I98&lt;&gt;"",INDEX(Def!$J$6:$L$10,MATCH(F98,Def!$I$6:$I$10,0),MATCH(I98,Def!$J$5:$L$5,0)),"")</f>
        <v/>
      </c>
      <c r="K98" s="33"/>
      <c r="L98" s="34" t="str">
        <f t="shared" si="1"/>
        <v/>
      </c>
      <c r="M98" s="31"/>
    </row>
    <row r="99" ht="14.25" customHeight="1">
      <c r="A99" s="13"/>
      <c r="B99" s="30"/>
      <c r="C99" s="31"/>
      <c r="D99" s="31"/>
      <c r="E99" s="31"/>
      <c r="F99" s="30"/>
      <c r="G99" s="30"/>
      <c r="H99" s="30"/>
      <c r="I99" s="1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1" t="str">
        <f t="array" ref="J99">IF(I99&lt;&gt;"",INDEX(Def!$J$6:$L$10,MATCH(F99,Def!$I$6:$I$10,0),MATCH(I99,Def!$J$5:$L$5,0)),"")</f>
        <v/>
      </c>
      <c r="K99" s="33"/>
      <c r="L99" s="34" t="str">
        <f t="shared" si="1"/>
        <v/>
      </c>
      <c r="M99" s="31"/>
    </row>
    <row r="100" ht="14.25" customHeight="1">
      <c r="A100" s="13"/>
      <c r="B100" s="30"/>
      <c r="C100" s="31"/>
      <c r="D100" s="31"/>
      <c r="E100" s="31"/>
      <c r="F100" s="30"/>
      <c r="G100" s="30"/>
      <c r="H100" s="30"/>
      <c r="I100" s="1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1" t="str">
        <f t="array" ref="J100">IF(I100&lt;&gt;"",INDEX(Def!$J$6:$L$10,MATCH(F100,Def!$I$6:$I$10,0),MATCH(I100,Def!$J$5:$L$5,0)),"")</f>
        <v/>
      </c>
      <c r="K100" s="33"/>
      <c r="L100" s="34" t="str">
        <f t="shared" si="1"/>
        <v/>
      </c>
      <c r="M100" s="31"/>
    </row>
    <row r="101" ht="14.25" customHeight="1">
      <c r="A101" s="13"/>
      <c r="B101" s="30"/>
      <c r="C101" s="31"/>
      <c r="D101" s="31"/>
      <c r="E101" s="31"/>
      <c r="F101" s="30"/>
      <c r="G101" s="30"/>
      <c r="H101" s="30"/>
      <c r="I101" s="1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1" t="str">
        <f t="array" ref="J101">IF(I101&lt;&gt;"",INDEX(Def!$J$6:$L$10,MATCH(F101,Def!$I$6:$I$10,0),MATCH(I101,Def!$J$5:$L$5,0)),"")</f>
        <v/>
      </c>
      <c r="K101" s="33"/>
      <c r="L101" s="34" t="str">
        <f t="shared" si="1"/>
        <v/>
      </c>
      <c r="M101" s="31"/>
    </row>
    <row r="102" ht="14.25" customHeight="1">
      <c r="A102" s="13"/>
      <c r="B102" s="30"/>
      <c r="C102" s="31"/>
      <c r="D102" s="31"/>
      <c r="E102" s="31"/>
      <c r="F102" s="30"/>
      <c r="G102" s="30"/>
      <c r="H102" s="30"/>
      <c r="I102" s="1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1" t="str">
        <f t="array" ref="J102">IF(I102&lt;&gt;"",INDEX(Def!$J$6:$L$10,MATCH(F102,Def!$I$6:$I$10,0),MATCH(I102,Def!$J$5:$L$5,0)),"")</f>
        <v/>
      </c>
      <c r="K102" s="33"/>
      <c r="L102" s="34" t="str">
        <f t="shared" si="1"/>
        <v/>
      </c>
      <c r="M102" s="31"/>
    </row>
    <row r="103" ht="14.25" customHeight="1">
      <c r="A103" s="13"/>
      <c r="B103" s="30"/>
      <c r="C103" s="31"/>
      <c r="D103" s="31"/>
      <c r="E103" s="31"/>
      <c r="F103" s="30"/>
      <c r="G103" s="30"/>
      <c r="H103" s="30"/>
      <c r="I103" s="1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1" t="str">
        <f t="array" ref="J103">IF(I103&lt;&gt;"",INDEX(Def!$J$6:$L$10,MATCH(F103,Def!$I$6:$I$10,0),MATCH(I103,Def!$J$5:$L$5,0)),"")</f>
        <v/>
      </c>
      <c r="K103" s="33"/>
      <c r="L103" s="34" t="str">
        <f t="shared" si="1"/>
        <v/>
      </c>
      <c r="M103" s="31"/>
    </row>
    <row r="104" ht="14.25" customHeight="1">
      <c r="A104" s="13"/>
      <c r="B104" s="30"/>
      <c r="C104" s="31"/>
      <c r="D104" s="31"/>
      <c r="E104" s="31"/>
      <c r="F104" s="30"/>
      <c r="G104" s="30"/>
      <c r="H104" s="30"/>
      <c r="I104" s="1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1" t="str">
        <f t="array" ref="J104">IF(I104&lt;&gt;"",INDEX(Def!$J$6:$L$10,MATCH(F104,Def!$I$6:$I$10,0),MATCH(I104,Def!$J$5:$L$5,0)),"")</f>
        <v/>
      </c>
      <c r="K104" s="33"/>
      <c r="L104" s="34" t="str">
        <f t="shared" si="1"/>
        <v/>
      </c>
      <c r="M104" s="31"/>
    </row>
    <row r="105" ht="14.25" customHeight="1">
      <c r="A105" s="13"/>
      <c r="B105" s="30"/>
      <c r="C105" s="31"/>
      <c r="D105" s="31"/>
      <c r="E105" s="31"/>
      <c r="F105" s="30"/>
      <c r="G105" s="30"/>
      <c r="H105" s="30"/>
      <c r="I105" s="1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1" t="str">
        <f t="array" ref="J105">IF(I105&lt;&gt;"",INDEX(Def!$J$6:$L$10,MATCH(F105,Def!$I$6:$I$10,0),MATCH(I105,Def!$J$5:$L$5,0)),"")</f>
        <v/>
      </c>
      <c r="K105" s="33"/>
      <c r="L105" s="34" t="str">
        <f t="shared" si="1"/>
        <v/>
      </c>
      <c r="M105" s="31"/>
    </row>
    <row r="106" ht="14.25" customHeight="1">
      <c r="A106" s="13"/>
      <c r="B106" s="30"/>
      <c r="C106" s="31"/>
      <c r="D106" s="31"/>
      <c r="E106" s="31"/>
      <c r="F106" s="30"/>
      <c r="G106" s="30"/>
      <c r="H106" s="30"/>
      <c r="I106" s="1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1" t="str">
        <f t="array" ref="J106">IF(I106&lt;&gt;"",INDEX(Def!$J$6:$L$10,MATCH(F106,Def!$I$6:$I$10,0),MATCH(I106,Def!$J$5:$L$5,0)),"")</f>
        <v/>
      </c>
      <c r="K106" s="33"/>
      <c r="L106" s="34" t="str">
        <f t="shared" si="1"/>
        <v/>
      </c>
      <c r="M106" s="31"/>
    </row>
    <row r="107" ht="14.25" customHeight="1">
      <c r="A107" s="13"/>
      <c r="B107" s="30"/>
      <c r="C107" s="31"/>
      <c r="D107" s="31"/>
      <c r="E107" s="31"/>
      <c r="F107" s="30"/>
      <c r="G107" s="30"/>
      <c r="H107" s="30"/>
      <c r="I107" s="1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1" t="str">
        <f t="array" ref="J107">IF(I107&lt;&gt;"",INDEX(Def!$J$6:$L$10,MATCH(F107,Def!$I$6:$I$10,0),MATCH(I107,Def!$J$5:$L$5,0)),"")</f>
        <v/>
      </c>
      <c r="K107" s="33"/>
      <c r="L107" s="34" t="str">
        <f t="shared" si="1"/>
        <v/>
      </c>
      <c r="M107" s="31"/>
    </row>
    <row r="108" ht="14.25" customHeight="1">
      <c r="A108" s="13"/>
      <c r="B108" s="30"/>
      <c r="C108" s="31"/>
      <c r="D108" s="31"/>
      <c r="E108" s="31"/>
      <c r="F108" s="30"/>
      <c r="G108" s="30"/>
      <c r="H108" s="30"/>
      <c r="I108" s="1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1" t="str">
        <f t="array" ref="J108">IF(I108&lt;&gt;"",INDEX(Def!$J$6:$L$10,MATCH(F108,Def!$I$6:$I$10,0),MATCH(I108,Def!$J$5:$L$5,0)),"")</f>
        <v/>
      </c>
      <c r="K108" s="33"/>
      <c r="L108" s="34" t="str">
        <f t="shared" si="1"/>
        <v/>
      </c>
      <c r="M108" s="31"/>
    </row>
    <row r="109" ht="14.25" customHeight="1">
      <c r="A109" s="13"/>
      <c r="B109" s="30"/>
      <c r="C109" s="31"/>
      <c r="D109" s="31"/>
      <c r="E109" s="31"/>
      <c r="F109" s="30"/>
      <c r="G109" s="30"/>
      <c r="H109" s="30"/>
      <c r="I109" s="1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1" t="str">
        <f t="array" ref="J109">IF(I109&lt;&gt;"",INDEX(Def!$J$6:$L$10,MATCH(F109,Def!$I$6:$I$10,0),MATCH(I109,Def!$J$5:$L$5,0)),"")</f>
        <v/>
      </c>
      <c r="K109" s="33"/>
      <c r="L109" s="34" t="str">
        <f t="shared" si="1"/>
        <v/>
      </c>
      <c r="M109" s="31"/>
    </row>
    <row r="110" ht="14.25" customHeight="1">
      <c r="A110" s="13"/>
      <c r="B110" s="30"/>
      <c r="C110" s="31"/>
      <c r="D110" s="31"/>
      <c r="E110" s="31"/>
      <c r="F110" s="30"/>
      <c r="G110" s="30"/>
      <c r="H110" s="30"/>
      <c r="I110" s="1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1" t="str">
        <f t="array" ref="J110">IF(I110&lt;&gt;"",INDEX(Def!$J$6:$L$10,MATCH(F110,Def!$I$6:$I$10,0),MATCH(I110,Def!$J$5:$L$5,0)),"")</f>
        <v/>
      </c>
      <c r="K110" s="33"/>
      <c r="L110" s="34" t="str">
        <f t="shared" si="1"/>
        <v/>
      </c>
      <c r="M110" s="31"/>
    </row>
    <row r="111" ht="14.25" customHeight="1">
      <c r="A111" s="13"/>
      <c r="B111" s="30"/>
      <c r="C111" s="31"/>
      <c r="D111" s="31"/>
      <c r="E111" s="31"/>
      <c r="F111" s="30"/>
      <c r="G111" s="30"/>
      <c r="H111" s="30"/>
      <c r="I111" s="1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1" t="str">
        <f t="array" ref="J111">IF(I111&lt;&gt;"",INDEX(Def!$J$6:$L$10,MATCH(F111,Def!$I$6:$I$10,0),MATCH(I111,Def!$J$5:$L$5,0)),"")</f>
        <v/>
      </c>
      <c r="K111" s="33"/>
      <c r="L111" s="34" t="str">
        <f t="shared" si="1"/>
        <v/>
      </c>
      <c r="M111" s="31"/>
    </row>
    <row r="112" ht="14.25" customHeight="1">
      <c r="A112" s="13"/>
      <c r="B112" s="30"/>
      <c r="C112" s="31"/>
      <c r="D112" s="31"/>
      <c r="E112" s="31"/>
      <c r="F112" s="30"/>
      <c r="G112" s="30"/>
      <c r="H112" s="30"/>
      <c r="I112" s="1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1" t="str">
        <f t="array" ref="J112">IF(I112&lt;&gt;"",INDEX(Def!$J$6:$L$10,MATCH(F112,Def!$I$6:$I$10,0),MATCH(I112,Def!$J$5:$L$5,0)),"")</f>
        <v/>
      </c>
      <c r="K112" s="33"/>
      <c r="L112" s="34" t="str">
        <f t="shared" si="1"/>
        <v/>
      </c>
      <c r="M112" s="31"/>
    </row>
    <row r="113" ht="14.25" customHeight="1">
      <c r="A113" s="13"/>
      <c r="B113" s="30"/>
      <c r="C113" s="31"/>
      <c r="D113" s="31"/>
      <c r="E113" s="31"/>
      <c r="F113" s="30"/>
      <c r="G113" s="30"/>
      <c r="H113" s="30"/>
      <c r="I113" s="1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1" t="str">
        <f t="array" ref="J113">IF(I113&lt;&gt;"",INDEX(Def!$J$6:$L$10,MATCH(F113,Def!$I$6:$I$10,0),MATCH(I113,Def!$J$5:$L$5,0)),"")</f>
        <v/>
      </c>
      <c r="K113" s="33"/>
      <c r="L113" s="34" t="str">
        <f t="shared" si="1"/>
        <v/>
      </c>
      <c r="M113" s="31"/>
    </row>
    <row r="114" ht="14.25" customHeight="1">
      <c r="A114" s="13"/>
      <c r="B114" s="30"/>
      <c r="C114" s="31"/>
      <c r="D114" s="31"/>
      <c r="E114" s="31"/>
      <c r="F114" s="30"/>
      <c r="G114" s="30"/>
      <c r="H114" s="30"/>
      <c r="I114" s="1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1" t="str">
        <f t="array" ref="J114">IF(I114&lt;&gt;"",INDEX(Def!$J$6:$L$10,MATCH(F114,Def!$I$6:$I$10,0),MATCH(I114,Def!$J$5:$L$5,0)),"")</f>
        <v/>
      </c>
      <c r="K114" s="33"/>
      <c r="L114" s="34" t="str">
        <f t="shared" si="1"/>
        <v/>
      </c>
      <c r="M114" s="31"/>
    </row>
    <row r="115" ht="14.25" customHeight="1">
      <c r="A115" s="13"/>
      <c r="B115" s="30"/>
      <c r="C115" s="31"/>
      <c r="D115" s="31"/>
      <c r="E115" s="31"/>
      <c r="F115" s="30"/>
      <c r="G115" s="30"/>
      <c r="H115" s="30"/>
      <c r="I115" s="1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1" t="str">
        <f t="array" ref="J115">IF(I115&lt;&gt;"",INDEX(Def!$J$6:$L$10,MATCH(F115,Def!$I$6:$I$10,0),MATCH(I115,Def!$J$5:$L$5,0)),"")</f>
        <v/>
      </c>
      <c r="K115" s="33"/>
      <c r="L115" s="34" t="str">
        <f t="shared" si="1"/>
        <v/>
      </c>
      <c r="M115" s="31"/>
    </row>
    <row r="116" ht="14.25" customHeight="1">
      <c r="A116" s="13"/>
      <c r="B116" s="30"/>
      <c r="C116" s="31"/>
      <c r="D116" s="31"/>
      <c r="E116" s="31"/>
      <c r="F116" s="30"/>
      <c r="G116" s="30"/>
      <c r="H116" s="30"/>
      <c r="I116" s="1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1" t="str">
        <f t="array" ref="J116">IF(I116&lt;&gt;"",INDEX(Def!$J$6:$L$10,MATCH(F116,Def!$I$6:$I$10,0),MATCH(I116,Def!$J$5:$L$5,0)),"")</f>
        <v/>
      </c>
      <c r="K116" s="33"/>
      <c r="L116" s="34" t="str">
        <f t="shared" si="1"/>
        <v/>
      </c>
      <c r="M116" s="31"/>
    </row>
    <row r="117" ht="14.25" customHeight="1">
      <c r="A117" s="13"/>
      <c r="B117" s="30"/>
      <c r="C117" s="31"/>
      <c r="D117" s="31"/>
      <c r="E117" s="31"/>
      <c r="F117" s="30"/>
      <c r="G117" s="30"/>
      <c r="H117" s="30"/>
      <c r="I117" s="1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1" t="str">
        <f t="array" ref="J117">IF(I117&lt;&gt;"",INDEX(Def!$J$6:$L$10,MATCH(F117,Def!$I$6:$I$10,0),MATCH(I117,Def!$J$5:$L$5,0)),"")</f>
        <v/>
      </c>
      <c r="K117" s="33"/>
      <c r="L117" s="34" t="str">
        <f t="shared" si="1"/>
        <v/>
      </c>
      <c r="M117" s="31"/>
    </row>
    <row r="118" ht="14.25" customHeight="1">
      <c r="A118" s="13"/>
      <c r="B118" s="30"/>
      <c r="C118" s="31"/>
      <c r="D118" s="31"/>
      <c r="E118" s="31"/>
      <c r="F118" s="30"/>
      <c r="G118" s="30"/>
      <c r="H118" s="30"/>
      <c r="I118" s="1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1" t="str">
        <f t="array" ref="J118">IF(I118&lt;&gt;"",INDEX(Def!$J$6:$L$10,MATCH(F118,Def!$I$6:$I$10,0),MATCH(I118,Def!$J$5:$L$5,0)),"")</f>
        <v/>
      </c>
      <c r="K118" s="33"/>
      <c r="L118" s="34" t="str">
        <f t="shared" si="1"/>
        <v/>
      </c>
      <c r="M118" s="31"/>
    </row>
    <row r="119" ht="14.25" customHeight="1">
      <c r="A119" s="13"/>
      <c r="B119" s="30"/>
      <c r="C119" s="31"/>
      <c r="D119" s="31"/>
      <c r="E119" s="31"/>
      <c r="F119" s="30"/>
      <c r="G119" s="30"/>
      <c r="H119" s="30"/>
      <c r="I119" s="1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1" t="str">
        <f t="array" ref="J119">IF(I119&lt;&gt;"",INDEX(Def!$J$6:$L$10,MATCH(F119,Def!$I$6:$I$10,0),MATCH(I119,Def!$J$5:$L$5,0)),"")</f>
        <v/>
      </c>
      <c r="K119" s="33"/>
      <c r="L119" s="34" t="str">
        <f t="shared" si="1"/>
        <v/>
      </c>
      <c r="M119" s="31"/>
    </row>
    <row r="120" ht="14.25" customHeight="1">
      <c r="A120" s="13"/>
      <c r="B120" s="30"/>
      <c r="C120" s="31"/>
      <c r="D120" s="31"/>
      <c r="E120" s="31"/>
      <c r="F120" s="30"/>
      <c r="G120" s="30"/>
      <c r="H120" s="30"/>
      <c r="I120" s="1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1" t="str">
        <f t="array" ref="J120">IF(I120&lt;&gt;"",INDEX(Def!$J$6:$L$10,MATCH(F120,Def!$I$6:$I$10,0),MATCH(I120,Def!$J$5:$L$5,0)),"")</f>
        <v/>
      </c>
      <c r="K120" s="33"/>
      <c r="L120" s="34" t="str">
        <f t="shared" si="1"/>
        <v/>
      </c>
      <c r="M120" s="31"/>
    </row>
    <row r="121" ht="14.25" customHeight="1">
      <c r="A121" s="13"/>
      <c r="B121" s="30"/>
      <c r="C121" s="31"/>
      <c r="D121" s="31"/>
      <c r="E121" s="31"/>
      <c r="F121" s="30"/>
      <c r="G121" s="30"/>
      <c r="H121" s="30"/>
      <c r="I121" s="1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1" t="str">
        <f t="array" ref="J121">IF(I121&lt;&gt;"",INDEX(Def!$J$6:$L$10,MATCH(F121,Def!$I$6:$I$10,0),MATCH(I121,Def!$J$5:$L$5,0)),"")</f>
        <v/>
      </c>
      <c r="K121" s="33"/>
      <c r="L121" s="34" t="str">
        <f t="shared" si="1"/>
        <v/>
      </c>
      <c r="M121" s="31"/>
    </row>
    <row r="122" ht="14.25" customHeight="1">
      <c r="A122" s="13"/>
      <c r="B122" s="30"/>
      <c r="C122" s="31"/>
      <c r="D122" s="31"/>
      <c r="E122" s="31"/>
      <c r="F122" s="30"/>
      <c r="G122" s="30"/>
      <c r="H122" s="30"/>
      <c r="I122" s="1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1" t="str">
        <f t="array" ref="J122">IF(I122&lt;&gt;"",INDEX(Def!$J$6:$L$10,MATCH(F122,Def!$I$6:$I$10,0),MATCH(I122,Def!$J$5:$L$5,0)),"")</f>
        <v/>
      </c>
      <c r="K122" s="33"/>
      <c r="L122" s="34" t="str">
        <f t="shared" si="1"/>
        <v/>
      </c>
      <c r="M122" s="31"/>
    </row>
    <row r="123" ht="14.25" customHeight="1">
      <c r="A123" s="13"/>
      <c r="B123" s="30"/>
      <c r="C123" s="31"/>
      <c r="D123" s="31"/>
      <c r="E123" s="31"/>
      <c r="F123" s="30"/>
      <c r="G123" s="30"/>
      <c r="H123" s="30"/>
      <c r="I123" s="1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1" t="str">
        <f t="array" ref="J123">IF(I123&lt;&gt;"",INDEX(Def!$J$6:$L$10,MATCH(F123,Def!$I$6:$I$10,0),MATCH(I123,Def!$J$5:$L$5,0)),"")</f>
        <v/>
      </c>
      <c r="K123" s="33"/>
      <c r="L123" s="34" t="str">
        <f t="shared" si="1"/>
        <v/>
      </c>
      <c r="M123" s="31"/>
    </row>
    <row r="124" ht="14.25" customHeight="1">
      <c r="A124" s="13"/>
      <c r="B124" s="30"/>
      <c r="C124" s="31"/>
      <c r="D124" s="31"/>
      <c r="E124" s="31"/>
      <c r="F124" s="30"/>
      <c r="G124" s="30"/>
      <c r="H124" s="30"/>
      <c r="I124" s="1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1" t="str">
        <f t="array" ref="J124">IF(I124&lt;&gt;"",INDEX(Def!$J$6:$L$10,MATCH(F124,Def!$I$6:$I$10,0),MATCH(I124,Def!$J$5:$L$5,0)),"")</f>
        <v/>
      </c>
      <c r="K124" s="33"/>
      <c r="L124" s="34" t="str">
        <f t="shared" si="1"/>
        <v/>
      </c>
      <c r="M124" s="31"/>
    </row>
    <row r="125" ht="14.25" customHeight="1">
      <c r="A125" s="13"/>
      <c r="B125" s="30"/>
      <c r="C125" s="31"/>
      <c r="D125" s="31"/>
      <c r="E125" s="31"/>
      <c r="F125" s="30"/>
      <c r="G125" s="30"/>
      <c r="H125" s="30"/>
      <c r="I125" s="1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1" t="str">
        <f t="array" ref="J125">IF(I125&lt;&gt;"",INDEX(Def!$J$6:$L$10,MATCH(F125,Def!$I$6:$I$10,0),MATCH(I125,Def!$J$5:$L$5,0)),"")</f>
        <v/>
      </c>
      <c r="K125" s="33"/>
      <c r="L125" s="34" t="str">
        <f t="shared" si="1"/>
        <v/>
      </c>
      <c r="M125" s="31"/>
    </row>
    <row r="126" ht="14.25" customHeight="1">
      <c r="A126" s="13"/>
      <c r="B126" s="30"/>
      <c r="C126" s="31"/>
      <c r="D126" s="31"/>
      <c r="E126" s="31"/>
      <c r="F126" s="30"/>
      <c r="G126" s="30"/>
      <c r="H126" s="30"/>
      <c r="I126" s="1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1" t="str">
        <f t="array" ref="J126">IF(I126&lt;&gt;"",INDEX(Def!$J$6:$L$10,MATCH(F126,Def!$I$6:$I$10,0),MATCH(I126,Def!$J$5:$L$5,0)),"")</f>
        <v/>
      </c>
      <c r="K126" s="33"/>
      <c r="L126" s="34" t="str">
        <f t="shared" si="1"/>
        <v/>
      </c>
      <c r="M126" s="31"/>
    </row>
    <row r="127" ht="14.25" customHeight="1">
      <c r="A127" s="13"/>
      <c r="B127" s="30"/>
      <c r="C127" s="31"/>
      <c r="D127" s="31"/>
      <c r="E127" s="31"/>
      <c r="F127" s="30"/>
      <c r="G127" s="30"/>
      <c r="H127" s="30"/>
      <c r="I127" s="1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1" t="str">
        <f t="array" ref="J127">IF(I127&lt;&gt;"",INDEX(Def!$J$6:$L$10,MATCH(F127,Def!$I$6:$I$10,0),MATCH(I127,Def!$J$5:$L$5,0)),"")</f>
        <v/>
      </c>
      <c r="K127" s="33"/>
      <c r="L127" s="34" t="str">
        <f t="shared" si="1"/>
        <v/>
      </c>
      <c r="M127" s="31"/>
    </row>
    <row r="128" ht="14.25" customHeight="1">
      <c r="A128" s="13"/>
      <c r="B128" s="30"/>
      <c r="C128" s="31"/>
      <c r="D128" s="31"/>
      <c r="E128" s="31"/>
      <c r="F128" s="30"/>
      <c r="G128" s="30"/>
      <c r="H128" s="30"/>
      <c r="I128" s="1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1" t="str">
        <f t="array" ref="J128">IF(I128&lt;&gt;"",INDEX(Def!$J$6:$L$10,MATCH(F128,Def!$I$6:$I$10,0),MATCH(I128,Def!$J$5:$L$5,0)),"")</f>
        <v/>
      </c>
      <c r="K128" s="33"/>
      <c r="L128" s="34" t="str">
        <f t="shared" si="1"/>
        <v/>
      </c>
      <c r="M128" s="31"/>
    </row>
    <row r="129" ht="14.25" customHeight="1">
      <c r="A129" s="13"/>
      <c r="B129" s="30"/>
      <c r="C129" s="31"/>
      <c r="D129" s="31"/>
      <c r="E129" s="31"/>
      <c r="F129" s="30"/>
      <c r="G129" s="30"/>
      <c r="H129" s="30"/>
      <c r="I129" s="1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1" t="str">
        <f t="array" ref="J129">IF(I129&lt;&gt;"",INDEX(Def!$J$6:$L$10,MATCH(F129,Def!$I$6:$I$10,0),MATCH(I129,Def!$J$5:$L$5,0)),"")</f>
        <v/>
      </c>
      <c r="K129" s="33"/>
      <c r="L129" s="34" t="str">
        <f t="shared" si="1"/>
        <v/>
      </c>
      <c r="M129" s="31"/>
    </row>
    <row r="130" ht="14.25" customHeight="1">
      <c r="A130" s="13"/>
      <c r="B130" s="30"/>
      <c r="C130" s="31"/>
      <c r="D130" s="31"/>
      <c r="E130" s="31"/>
      <c r="F130" s="30"/>
      <c r="G130" s="30"/>
      <c r="H130" s="30"/>
      <c r="I130" s="1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1" t="str">
        <f t="array" ref="J130">IF(I130&lt;&gt;"",INDEX(Def!$J$6:$L$10,MATCH(F130,Def!$I$6:$I$10,0),MATCH(I130,Def!$J$5:$L$5,0)),"")</f>
        <v/>
      </c>
      <c r="K130" s="33"/>
      <c r="L130" s="34" t="str">
        <f t="shared" si="1"/>
        <v/>
      </c>
      <c r="M130" s="31"/>
    </row>
    <row r="131" ht="14.25" customHeight="1">
      <c r="A131" s="13"/>
      <c r="B131" s="30"/>
      <c r="C131" s="31"/>
      <c r="D131" s="31"/>
      <c r="E131" s="31"/>
      <c r="F131" s="30"/>
      <c r="G131" s="30"/>
      <c r="H131" s="30"/>
      <c r="I131" s="1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1" t="str">
        <f t="array" ref="J131">IF(I131&lt;&gt;"",INDEX(Def!$J$6:$L$10,MATCH(F131,Def!$I$6:$I$10,0),MATCH(I131,Def!$J$5:$L$5,0)),"")</f>
        <v/>
      </c>
      <c r="K131" s="33"/>
      <c r="L131" s="34" t="str">
        <f t="shared" si="1"/>
        <v/>
      </c>
      <c r="M131" s="31"/>
    </row>
    <row r="132" ht="14.25" customHeight="1">
      <c r="A132" s="13"/>
      <c r="B132" s="30"/>
      <c r="C132" s="31"/>
      <c r="D132" s="31"/>
      <c r="E132" s="31"/>
      <c r="F132" s="30"/>
      <c r="G132" s="30"/>
      <c r="H132" s="30"/>
      <c r="I132" s="1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1" t="str">
        <f t="array" ref="J132">IF(I132&lt;&gt;"",INDEX(Def!$J$6:$L$10,MATCH(F132,Def!$I$6:$I$10,0),MATCH(I132,Def!$J$5:$L$5,0)),"")</f>
        <v/>
      </c>
      <c r="K132" s="33"/>
      <c r="L132" s="34" t="str">
        <f t="shared" si="1"/>
        <v/>
      </c>
      <c r="M132" s="31"/>
    </row>
    <row r="133" ht="14.25" customHeight="1">
      <c r="A133" s="13"/>
      <c r="B133" s="30"/>
      <c r="C133" s="31"/>
      <c r="D133" s="31"/>
      <c r="E133" s="31"/>
      <c r="F133" s="30"/>
      <c r="G133" s="30"/>
      <c r="H133" s="30"/>
      <c r="I133" s="1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1" t="str">
        <f t="array" ref="J133">IF(I133&lt;&gt;"",INDEX(Def!$J$6:$L$10,MATCH(F133,Def!$I$6:$I$10,0),MATCH(I133,Def!$J$5:$L$5,0)),"")</f>
        <v/>
      </c>
      <c r="K133" s="33"/>
      <c r="L133" s="34" t="str">
        <f t="shared" si="1"/>
        <v/>
      </c>
      <c r="M133" s="31"/>
    </row>
    <row r="134" ht="14.25" customHeight="1">
      <c r="A134" s="13"/>
      <c r="B134" s="30"/>
      <c r="C134" s="31"/>
      <c r="D134" s="31"/>
      <c r="E134" s="31"/>
      <c r="F134" s="30"/>
      <c r="G134" s="30"/>
      <c r="H134" s="30"/>
      <c r="I134" s="1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1" t="str">
        <f t="array" ref="J134">IF(I134&lt;&gt;"",INDEX(Def!$J$6:$L$10,MATCH(F134,Def!$I$6:$I$10,0),MATCH(I134,Def!$J$5:$L$5,0)),"")</f>
        <v/>
      </c>
      <c r="K134" s="33"/>
      <c r="L134" s="34" t="str">
        <f t="shared" si="1"/>
        <v/>
      </c>
      <c r="M134" s="31"/>
    </row>
    <row r="135" ht="14.25" customHeight="1">
      <c r="A135" s="13"/>
      <c r="B135" s="30"/>
      <c r="C135" s="31"/>
      <c r="D135" s="31"/>
      <c r="E135" s="31"/>
      <c r="F135" s="30"/>
      <c r="G135" s="30"/>
      <c r="H135" s="30"/>
      <c r="I135" s="1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1" t="str">
        <f t="array" ref="J135">IF(I135&lt;&gt;"",INDEX(Def!$J$6:$L$10,MATCH(F135,Def!$I$6:$I$10,0),MATCH(I135,Def!$J$5:$L$5,0)),"")</f>
        <v/>
      </c>
      <c r="K135" s="33"/>
      <c r="L135" s="34" t="str">
        <f t="shared" si="1"/>
        <v/>
      </c>
      <c r="M135" s="31"/>
    </row>
    <row r="136" ht="14.25" customHeight="1">
      <c r="A136" s="13"/>
      <c r="B136" s="30"/>
      <c r="C136" s="31"/>
      <c r="D136" s="31"/>
      <c r="E136" s="31"/>
      <c r="F136" s="30"/>
      <c r="G136" s="30"/>
      <c r="H136" s="30"/>
      <c r="I136" s="1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1" t="str">
        <f t="array" ref="J136">IF(I136&lt;&gt;"",INDEX(Def!$J$6:$L$10,MATCH(F136,Def!$I$6:$I$10,0),MATCH(I136,Def!$J$5:$L$5,0)),"")</f>
        <v/>
      </c>
      <c r="K136" s="33"/>
      <c r="L136" s="34" t="str">
        <f t="shared" si="1"/>
        <v/>
      </c>
      <c r="M136" s="31"/>
    </row>
    <row r="137" ht="14.25" customHeight="1">
      <c r="A137" s="13"/>
      <c r="B137" s="30"/>
      <c r="C137" s="31"/>
      <c r="D137" s="31"/>
      <c r="E137" s="31"/>
      <c r="F137" s="30"/>
      <c r="G137" s="30"/>
      <c r="H137" s="30"/>
      <c r="I137" s="1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1" t="str">
        <f t="array" ref="J137">IF(I137&lt;&gt;"",INDEX(Def!$J$6:$L$10,MATCH(F137,Def!$I$6:$I$10,0),MATCH(I137,Def!$J$5:$L$5,0)),"")</f>
        <v/>
      </c>
      <c r="K137" s="33"/>
      <c r="L137" s="34" t="str">
        <f t="shared" si="1"/>
        <v/>
      </c>
      <c r="M137" s="31"/>
    </row>
    <row r="138" ht="14.25" customHeight="1">
      <c r="A138" s="13"/>
      <c r="B138" s="30"/>
      <c r="C138" s="31"/>
      <c r="D138" s="31"/>
      <c r="E138" s="31"/>
      <c r="F138" s="30"/>
      <c r="G138" s="30"/>
      <c r="H138" s="30"/>
      <c r="I138" s="1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1" t="str">
        <f t="array" ref="J138">IF(I138&lt;&gt;"",INDEX(Def!$J$6:$L$10,MATCH(F138,Def!$I$6:$I$10,0),MATCH(I138,Def!$J$5:$L$5,0)),"")</f>
        <v/>
      </c>
      <c r="K138" s="33"/>
      <c r="L138" s="34" t="str">
        <f t="shared" si="1"/>
        <v/>
      </c>
      <c r="M138" s="31"/>
    </row>
    <row r="139" ht="14.25" customHeight="1">
      <c r="A139" s="13"/>
      <c r="B139" s="30"/>
      <c r="C139" s="31"/>
      <c r="D139" s="31"/>
      <c r="E139" s="31"/>
      <c r="F139" s="30"/>
      <c r="G139" s="30"/>
      <c r="H139" s="30"/>
      <c r="I139" s="1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1" t="str">
        <f t="array" ref="J139">IF(I139&lt;&gt;"",INDEX(Def!$J$6:$L$10,MATCH(F139,Def!$I$6:$I$10,0),MATCH(I139,Def!$J$5:$L$5,0)),"")</f>
        <v/>
      </c>
      <c r="K139" s="33"/>
      <c r="L139" s="34" t="str">
        <f t="shared" si="1"/>
        <v/>
      </c>
      <c r="M139" s="31"/>
    </row>
    <row r="140" ht="14.25" customHeight="1">
      <c r="A140" s="13"/>
      <c r="B140" s="30"/>
      <c r="C140" s="31"/>
      <c r="D140" s="31"/>
      <c r="E140" s="31"/>
      <c r="F140" s="30"/>
      <c r="G140" s="30"/>
      <c r="H140" s="30"/>
      <c r="I140" s="1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1" t="str">
        <f t="array" ref="J140">IF(I140&lt;&gt;"",INDEX(Def!$J$6:$L$10,MATCH(F140,Def!$I$6:$I$10,0),MATCH(I140,Def!$J$5:$L$5,0)),"")</f>
        <v/>
      </c>
      <c r="K140" s="33"/>
      <c r="L140" s="34" t="str">
        <f t="shared" si="1"/>
        <v/>
      </c>
      <c r="M140" s="31"/>
    </row>
    <row r="141" ht="14.25" customHeight="1">
      <c r="A141" s="13"/>
      <c r="B141" s="30"/>
      <c r="C141" s="31"/>
      <c r="D141" s="31"/>
      <c r="E141" s="31"/>
      <c r="F141" s="30"/>
      <c r="G141" s="30"/>
      <c r="H141" s="30"/>
      <c r="I141" s="1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1" t="str">
        <f t="array" ref="J141">IF(I141&lt;&gt;"",INDEX(Def!$J$6:$L$10,MATCH(F141,Def!$I$6:$I$10,0),MATCH(I141,Def!$J$5:$L$5,0)),"")</f>
        <v/>
      </c>
      <c r="K141" s="33"/>
      <c r="L141" s="34" t="str">
        <f t="shared" si="1"/>
        <v/>
      </c>
      <c r="M141" s="31"/>
    </row>
    <row r="142" ht="14.25" customHeight="1">
      <c r="A142" s="13"/>
      <c r="B142" s="30"/>
      <c r="C142" s="31"/>
      <c r="D142" s="31"/>
      <c r="E142" s="31"/>
      <c r="F142" s="30"/>
      <c r="G142" s="30"/>
      <c r="H142" s="30"/>
      <c r="I142" s="1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1" t="str">
        <f t="array" ref="J142">IF(I142&lt;&gt;"",INDEX(Def!$J$6:$L$10,MATCH(F142,Def!$I$6:$I$10,0),MATCH(I142,Def!$J$5:$L$5,0)),"")</f>
        <v/>
      </c>
      <c r="K142" s="33"/>
      <c r="L142" s="34" t="str">
        <f t="shared" si="1"/>
        <v/>
      </c>
      <c r="M142" s="31"/>
    </row>
    <row r="143" ht="14.25" customHeight="1">
      <c r="A143" s="13"/>
      <c r="B143" s="30"/>
      <c r="C143" s="31"/>
      <c r="D143" s="31"/>
      <c r="E143" s="31"/>
      <c r="F143" s="30"/>
      <c r="G143" s="30"/>
      <c r="H143" s="30"/>
      <c r="I143" s="1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1" t="str">
        <f t="array" ref="J143">IF(I143&lt;&gt;"",INDEX(Def!$J$6:$L$10,MATCH(F143,Def!$I$6:$I$10,0),MATCH(I143,Def!$J$5:$L$5,0)),"")</f>
        <v/>
      </c>
      <c r="K143" s="33"/>
      <c r="L143" s="34" t="str">
        <f t="shared" si="1"/>
        <v/>
      </c>
      <c r="M143" s="31"/>
    </row>
    <row r="144" ht="14.25" customHeight="1">
      <c r="A144" s="13"/>
      <c r="B144" s="30"/>
      <c r="C144" s="31"/>
      <c r="D144" s="31"/>
      <c r="E144" s="31"/>
      <c r="F144" s="30"/>
      <c r="G144" s="30"/>
      <c r="H144" s="30"/>
      <c r="I144" s="1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1" t="str">
        <f t="array" ref="J144">IF(I144&lt;&gt;"",INDEX(Def!$J$6:$L$10,MATCH(F144,Def!$I$6:$I$10,0),MATCH(I144,Def!$J$5:$L$5,0)),"")</f>
        <v/>
      </c>
      <c r="K144" s="33"/>
      <c r="L144" s="34" t="str">
        <f t="shared" si="1"/>
        <v/>
      </c>
      <c r="M144" s="31"/>
    </row>
    <row r="145" ht="14.25" customHeight="1">
      <c r="A145" s="13"/>
      <c r="B145" s="30"/>
      <c r="C145" s="31"/>
      <c r="D145" s="31"/>
      <c r="E145" s="31"/>
      <c r="F145" s="30"/>
      <c r="G145" s="30"/>
      <c r="H145" s="30"/>
      <c r="I145" s="1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1" t="str">
        <f t="array" ref="J145">IF(I145&lt;&gt;"",INDEX(Def!$J$6:$L$10,MATCH(F145,Def!$I$6:$I$10,0),MATCH(I145,Def!$J$5:$L$5,0)),"")</f>
        <v/>
      </c>
      <c r="K145" s="33"/>
      <c r="L145" s="34" t="str">
        <f t="shared" si="1"/>
        <v/>
      </c>
      <c r="M145" s="31"/>
    </row>
    <row r="146" ht="14.25" customHeight="1">
      <c r="A146" s="13"/>
      <c r="B146" s="30"/>
      <c r="C146" s="31"/>
      <c r="D146" s="31"/>
      <c r="E146" s="31"/>
      <c r="F146" s="30"/>
      <c r="G146" s="30"/>
      <c r="H146" s="30"/>
      <c r="I146" s="1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1" t="str">
        <f t="array" ref="J146">IF(I146&lt;&gt;"",INDEX(Def!$J$6:$L$10,MATCH(F146,Def!$I$6:$I$10,0),MATCH(I146,Def!$J$5:$L$5,0)),"")</f>
        <v/>
      </c>
      <c r="K146" s="33"/>
      <c r="L146" s="34" t="str">
        <f t="shared" si="1"/>
        <v/>
      </c>
      <c r="M146" s="31"/>
    </row>
    <row r="147" ht="14.25" customHeight="1">
      <c r="A147" s="13"/>
      <c r="B147" s="30"/>
      <c r="C147" s="31"/>
      <c r="D147" s="31"/>
      <c r="E147" s="31"/>
      <c r="F147" s="30"/>
      <c r="G147" s="30"/>
      <c r="H147" s="30"/>
      <c r="I147" s="1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1" t="str">
        <f t="array" ref="J147">IF(I147&lt;&gt;"",INDEX(Def!$J$6:$L$10,MATCH(F147,Def!$I$6:$I$10,0),MATCH(I147,Def!$J$5:$L$5,0)),"")</f>
        <v/>
      </c>
      <c r="K147" s="33"/>
      <c r="L147" s="34" t="str">
        <f t="shared" si="1"/>
        <v/>
      </c>
      <c r="M147" s="31"/>
    </row>
    <row r="148" ht="14.25" customHeight="1">
      <c r="A148" s="13"/>
      <c r="B148" s="30"/>
      <c r="C148" s="31"/>
      <c r="D148" s="31"/>
      <c r="E148" s="31"/>
      <c r="F148" s="30"/>
      <c r="G148" s="30"/>
      <c r="H148" s="30"/>
      <c r="I148" s="1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1" t="str">
        <f t="array" ref="J148">IF(I148&lt;&gt;"",INDEX(Def!$J$6:$L$10,MATCH(F148,Def!$I$6:$I$10,0),MATCH(I148,Def!$J$5:$L$5,0)),"")</f>
        <v/>
      </c>
      <c r="K148" s="33"/>
      <c r="L148" s="34" t="str">
        <f t="shared" si="1"/>
        <v/>
      </c>
      <c r="M148" s="31"/>
    </row>
    <row r="149" ht="14.25" customHeight="1">
      <c r="A149" s="13"/>
      <c r="B149" s="30"/>
      <c r="C149" s="31"/>
      <c r="D149" s="31"/>
      <c r="E149" s="31"/>
      <c r="F149" s="30"/>
      <c r="G149" s="30"/>
      <c r="H149" s="30"/>
      <c r="I149" s="1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1" t="str">
        <f t="array" ref="J149">IF(I149&lt;&gt;"",INDEX(Def!$J$6:$L$10,MATCH(F149,Def!$I$6:$I$10,0),MATCH(I149,Def!$J$5:$L$5,0)),"")</f>
        <v/>
      </c>
      <c r="K149" s="33"/>
      <c r="L149" s="34" t="str">
        <f t="shared" si="1"/>
        <v/>
      </c>
      <c r="M149" s="31"/>
    </row>
    <row r="150" ht="14.25" customHeight="1">
      <c r="A150" s="13"/>
      <c r="B150" s="30"/>
      <c r="C150" s="31"/>
      <c r="D150" s="31"/>
      <c r="E150" s="31"/>
      <c r="F150" s="30"/>
      <c r="G150" s="30"/>
      <c r="H150" s="30"/>
      <c r="I150" s="1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1" t="str">
        <f t="array" ref="J150">IF(I150&lt;&gt;"",INDEX(Def!$J$6:$L$10,MATCH(F150,Def!$I$6:$I$10,0),MATCH(I150,Def!$J$5:$L$5,0)),"")</f>
        <v/>
      </c>
      <c r="K150" s="33"/>
      <c r="L150" s="34" t="str">
        <f t="shared" si="1"/>
        <v/>
      </c>
      <c r="M150" s="31"/>
    </row>
    <row r="151" ht="14.25" customHeight="1">
      <c r="A151" s="13"/>
      <c r="B151" s="30"/>
      <c r="C151" s="31"/>
      <c r="D151" s="31"/>
      <c r="E151" s="31"/>
      <c r="F151" s="30"/>
      <c r="G151" s="30"/>
      <c r="H151" s="30"/>
      <c r="I151" s="1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1" t="str">
        <f t="array" ref="J151">IF(I151&lt;&gt;"",INDEX(Def!$J$6:$L$10,MATCH(F151,Def!$I$6:$I$10,0),MATCH(I151,Def!$J$5:$L$5,0)),"")</f>
        <v/>
      </c>
      <c r="K151" s="33"/>
      <c r="L151" s="34" t="str">
        <f t="shared" si="1"/>
        <v/>
      </c>
      <c r="M151" s="31"/>
    </row>
    <row r="152" ht="14.25" customHeight="1">
      <c r="A152" s="13"/>
      <c r="B152" s="30"/>
      <c r="C152" s="31"/>
      <c r="D152" s="31"/>
      <c r="E152" s="31"/>
      <c r="F152" s="30"/>
      <c r="G152" s="30"/>
      <c r="H152" s="30"/>
      <c r="I152" s="1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1" t="str">
        <f t="array" ref="J152">IF(I152&lt;&gt;"",INDEX(Def!$J$6:$L$10,MATCH(F152,Def!$I$6:$I$10,0),MATCH(I152,Def!$J$5:$L$5,0)),"")</f>
        <v/>
      </c>
      <c r="K152" s="33"/>
      <c r="L152" s="34" t="str">
        <f t="shared" si="1"/>
        <v/>
      </c>
      <c r="M152" s="31"/>
    </row>
    <row r="153" ht="14.25" customHeight="1">
      <c r="A153" s="13"/>
      <c r="B153" s="30"/>
      <c r="C153" s="31"/>
      <c r="D153" s="31"/>
      <c r="E153" s="31"/>
      <c r="F153" s="30"/>
      <c r="G153" s="30"/>
      <c r="H153" s="30"/>
      <c r="I153" s="1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1" t="str">
        <f t="array" ref="J153">IF(I153&lt;&gt;"",INDEX(Def!$J$6:$L$10,MATCH(F153,Def!$I$6:$I$10,0),MATCH(I153,Def!$J$5:$L$5,0)),"")</f>
        <v/>
      </c>
      <c r="K153" s="33"/>
      <c r="L153" s="34" t="str">
        <f t="shared" si="1"/>
        <v/>
      </c>
      <c r="M153" s="31"/>
    </row>
    <row r="154" ht="14.25" customHeight="1">
      <c r="A154" s="13"/>
      <c r="B154" s="30"/>
      <c r="C154" s="31"/>
      <c r="D154" s="31"/>
      <c r="E154" s="31"/>
      <c r="F154" s="30"/>
      <c r="G154" s="30"/>
      <c r="H154" s="30"/>
      <c r="I154" s="1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1" t="str">
        <f t="array" ref="J154">IF(I154&lt;&gt;"",INDEX(Def!$J$6:$L$10,MATCH(F154,Def!$I$6:$I$10,0),MATCH(I154,Def!$J$5:$L$5,0)),"")</f>
        <v/>
      </c>
      <c r="K154" s="33"/>
      <c r="L154" s="34" t="str">
        <f t="shared" si="1"/>
        <v/>
      </c>
      <c r="M154" s="31"/>
    </row>
    <row r="155" ht="14.25" customHeight="1">
      <c r="A155" s="13"/>
      <c r="B155" s="30"/>
      <c r="C155" s="31"/>
      <c r="D155" s="31"/>
      <c r="E155" s="31"/>
      <c r="F155" s="30"/>
      <c r="G155" s="30"/>
      <c r="H155" s="30"/>
      <c r="I155" s="1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1" t="str">
        <f t="array" ref="J155">IF(I155&lt;&gt;"",INDEX(Def!$J$6:$L$10,MATCH(F155,Def!$I$6:$I$10,0),MATCH(I155,Def!$J$5:$L$5,0)),"")</f>
        <v/>
      </c>
      <c r="K155" s="33"/>
      <c r="L155" s="34" t="str">
        <f t="shared" si="1"/>
        <v/>
      </c>
      <c r="M155" s="31"/>
    </row>
    <row r="156" ht="14.25" customHeight="1">
      <c r="A156" s="13"/>
      <c r="B156" s="30"/>
      <c r="C156" s="31"/>
      <c r="D156" s="31"/>
      <c r="E156" s="31"/>
      <c r="F156" s="30"/>
      <c r="G156" s="30"/>
      <c r="H156" s="30"/>
      <c r="I156" s="1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1" t="str">
        <f t="array" ref="J156">IF(I156&lt;&gt;"",INDEX(Def!$J$6:$L$10,MATCH(F156,Def!$I$6:$I$10,0),MATCH(I156,Def!$J$5:$L$5,0)),"")</f>
        <v/>
      </c>
      <c r="K156" s="33"/>
      <c r="L156" s="34" t="str">
        <f t="shared" si="1"/>
        <v/>
      </c>
      <c r="M156" s="31"/>
    </row>
    <row r="157" ht="14.25" customHeight="1">
      <c r="A157" s="13"/>
      <c r="B157" s="30"/>
      <c r="C157" s="31"/>
      <c r="D157" s="31"/>
      <c r="E157" s="31"/>
      <c r="F157" s="30"/>
      <c r="G157" s="30"/>
      <c r="H157" s="30"/>
      <c r="I157" s="1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1" t="str">
        <f t="array" ref="J157">IF(I157&lt;&gt;"",INDEX(Def!$J$6:$L$10,MATCH(F157,Def!$I$6:$I$10,0),MATCH(I157,Def!$J$5:$L$5,0)),"")</f>
        <v/>
      </c>
      <c r="K157" s="33"/>
      <c r="L157" s="34" t="str">
        <f t="shared" si="1"/>
        <v/>
      </c>
      <c r="M157" s="31"/>
    </row>
    <row r="158" ht="14.25" customHeight="1">
      <c r="A158" s="13"/>
      <c r="B158" s="30"/>
      <c r="C158" s="31"/>
      <c r="D158" s="31"/>
      <c r="E158" s="31"/>
      <c r="F158" s="30"/>
      <c r="G158" s="30"/>
      <c r="H158" s="30"/>
      <c r="I158" s="1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1" t="str">
        <f t="array" ref="J158">IF(I158&lt;&gt;"",INDEX(Def!$J$6:$L$10,MATCH(F158,Def!$I$6:$I$10,0),MATCH(I158,Def!$J$5:$L$5,0)),"")</f>
        <v/>
      </c>
      <c r="K158" s="33"/>
      <c r="L158" s="34" t="str">
        <f t="shared" si="1"/>
        <v/>
      </c>
      <c r="M158" s="31"/>
    </row>
    <row r="159" ht="14.25" customHeight="1">
      <c r="A159" s="13"/>
      <c r="B159" s="30"/>
      <c r="C159" s="31"/>
      <c r="D159" s="31"/>
      <c r="E159" s="31"/>
      <c r="F159" s="30"/>
      <c r="G159" s="30"/>
      <c r="H159" s="30"/>
      <c r="I159" s="1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1" t="str">
        <f t="array" ref="J159">IF(I159&lt;&gt;"",INDEX(Def!$J$6:$L$10,MATCH(F159,Def!$I$6:$I$10,0),MATCH(I159,Def!$J$5:$L$5,0)),"")</f>
        <v/>
      </c>
      <c r="K159" s="33"/>
      <c r="L159" s="34" t="str">
        <f t="shared" si="1"/>
        <v/>
      </c>
      <c r="M159" s="31"/>
    </row>
    <row r="160" ht="14.25" customHeight="1">
      <c r="A160" s="13"/>
      <c r="B160" s="30"/>
      <c r="C160" s="31"/>
      <c r="D160" s="31"/>
      <c r="E160" s="31"/>
      <c r="F160" s="30"/>
      <c r="G160" s="30"/>
      <c r="H160" s="30"/>
      <c r="I160" s="1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1" t="str">
        <f t="array" ref="J160">IF(I160&lt;&gt;"",INDEX(Def!$J$6:$L$10,MATCH(F160,Def!$I$6:$I$10,0),MATCH(I160,Def!$J$5:$L$5,0)),"")</f>
        <v/>
      </c>
      <c r="K160" s="33"/>
      <c r="L160" s="34" t="str">
        <f t="shared" si="1"/>
        <v/>
      </c>
      <c r="M160" s="31"/>
    </row>
    <row r="161" ht="14.25" customHeight="1">
      <c r="A161" s="13"/>
      <c r="B161" s="30"/>
      <c r="C161" s="31"/>
      <c r="D161" s="31"/>
      <c r="E161" s="31"/>
      <c r="F161" s="30"/>
      <c r="G161" s="30"/>
      <c r="H161" s="30"/>
      <c r="I161" s="1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1" t="str">
        <f t="array" ref="J161">IF(I161&lt;&gt;"",INDEX(Def!$J$6:$L$10,MATCH(F161,Def!$I$6:$I$10,0),MATCH(I161,Def!$J$5:$L$5,0)),"")</f>
        <v/>
      </c>
      <c r="K161" s="33"/>
      <c r="L161" s="34" t="str">
        <f t="shared" si="1"/>
        <v/>
      </c>
      <c r="M161" s="31"/>
    </row>
    <row r="162" ht="14.25" customHeight="1">
      <c r="A162" s="13"/>
      <c r="B162" s="30"/>
      <c r="C162" s="31"/>
      <c r="D162" s="31"/>
      <c r="E162" s="31"/>
      <c r="F162" s="30"/>
      <c r="G162" s="30"/>
      <c r="H162" s="30"/>
      <c r="I162" s="1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1" t="str">
        <f t="array" ref="J162">IF(I162&lt;&gt;"",INDEX(Def!$J$6:$L$10,MATCH(F162,Def!$I$6:$I$10,0),MATCH(I162,Def!$J$5:$L$5,0)),"")</f>
        <v/>
      </c>
      <c r="K162" s="33"/>
      <c r="L162" s="34" t="str">
        <f t="shared" si="1"/>
        <v/>
      </c>
      <c r="M162" s="31"/>
    </row>
    <row r="163" ht="14.25" customHeight="1">
      <c r="A163" s="13"/>
      <c r="B163" s="30"/>
      <c r="C163" s="31"/>
      <c r="D163" s="31"/>
      <c r="E163" s="31"/>
      <c r="F163" s="30"/>
      <c r="G163" s="30"/>
      <c r="H163" s="30"/>
      <c r="I163" s="1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1" t="str">
        <f t="array" ref="J163">IF(I163&lt;&gt;"",INDEX(Def!$J$6:$L$10,MATCH(F163,Def!$I$6:$I$10,0),MATCH(I163,Def!$J$5:$L$5,0)),"")</f>
        <v/>
      </c>
      <c r="K163" s="33"/>
      <c r="L163" s="34" t="str">
        <f t="shared" si="1"/>
        <v/>
      </c>
      <c r="M163" s="31"/>
    </row>
    <row r="164" ht="14.25" customHeight="1">
      <c r="A164" s="13"/>
      <c r="B164" s="30"/>
      <c r="C164" s="31"/>
      <c r="D164" s="31"/>
      <c r="E164" s="31"/>
      <c r="F164" s="30"/>
      <c r="G164" s="30"/>
      <c r="H164" s="30"/>
      <c r="I164" s="1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1" t="str">
        <f t="array" ref="J164">IF(I164&lt;&gt;"",INDEX(Def!$J$6:$L$10,MATCH(F164,Def!$I$6:$I$10,0),MATCH(I164,Def!$J$5:$L$5,0)),"")</f>
        <v/>
      </c>
      <c r="K164" s="33"/>
      <c r="L164" s="34" t="str">
        <f t="shared" si="1"/>
        <v/>
      </c>
      <c r="M164" s="31"/>
    </row>
    <row r="165" ht="14.25" customHeight="1">
      <c r="A165" s="13"/>
      <c r="B165" s="30"/>
      <c r="C165" s="31"/>
      <c r="D165" s="31"/>
      <c r="E165" s="31"/>
      <c r="F165" s="30"/>
      <c r="G165" s="30"/>
      <c r="H165" s="30"/>
      <c r="I165" s="1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1" t="str">
        <f t="array" ref="J165">IF(I165&lt;&gt;"",INDEX(Def!$J$6:$L$10,MATCH(F165,Def!$I$6:$I$10,0),MATCH(I165,Def!$J$5:$L$5,0)),"")</f>
        <v/>
      </c>
      <c r="K165" s="33"/>
      <c r="L165" s="34" t="str">
        <f t="shared" si="1"/>
        <v/>
      </c>
      <c r="M165" s="31"/>
    </row>
    <row r="166" ht="14.25" customHeight="1">
      <c r="A166" s="13"/>
      <c r="B166" s="30"/>
      <c r="C166" s="31"/>
      <c r="D166" s="31"/>
      <c r="E166" s="31"/>
      <c r="F166" s="30"/>
      <c r="G166" s="30"/>
      <c r="H166" s="30"/>
      <c r="I166" s="1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1" t="str">
        <f t="array" ref="J166">IF(I166&lt;&gt;"",INDEX(Def!$J$6:$L$10,MATCH(F166,Def!$I$6:$I$10,0),MATCH(I166,Def!$J$5:$L$5,0)),"")</f>
        <v/>
      </c>
      <c r="K166" s="33"/>
      <c r="L166" s="34" t="str">
        <f t="shared" si="1"/>
        <v/>
      </c>
      <c r="M166" s="31"/>
    </row>
    <row r="167" ht="14.25" customHeight="1">
      <c r="A167" s="13"/>
      <c r="B167" s="30"/>
      <c r="C167" s="31"/>
      <c r="D167" s="31"/>
      <c r="E167" s="31"/>
      <c r="F167" s="30"/>
      <c r="G167" s="30"/>
      <c r="H167" s="30"/>
      <c r="I167" s="1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1" t="str">
        <f t="array" ref="J167">IF(I167&lt;&gt;"",INDEX(Def!$J$6:$L$10,MATCH(F167,Def!$I$6:$I$10,0),MATCH(I167,Def!$J$5:$L$5,0)),"")</f>
        <v/>
      </c>
      <c r="K167" s="33"/>
      <c r="L167" s="34" t="str">
        <f t="shared" si="1"/>
        <v/>
      </c>
      <c r="M167" s="31"/>
    </row>
    <row r="168" ht="14.25" customHeight="1">
      <c r="A168" s="13"/>
      <c r="B168" s="30"/>
      <c r="C168" s="31"/>
      <c r="D168" s="31"/>
      <c r="E168" s="31"/>
      <c r="F168" s="30"/>
      <c r="G168" s="30"/>
      <c r="H168" s="30"/>
      <c r="I168" s="1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1" t="str">
        <f t="array" ref="J168">IF(I168&lt;&gt;"",INDEX(Def!$J$6:$L$10,MATCH(F168,Def!$I$6:$I$10,0),MATCH(I168,Def!$J$5:$L$5,0)),"")</f>
        <v/>
      </c>
      <c r="K168" s="33"/>
      <c r="L168" s="34" t="str">
        <f t="shared" si="1"/>
        <v/>
      </c>
      <c r="M168" s="31"/>
    </row>
    <row r="169" ht="14.25" customHeight="1">
      <c r="A169" s="13"/>
      <c r="B169" s="30"/>
      <c r="C169" s="31"/>
      <c r="D169" s="31"/>
      <c r="E169" s="31"/>
      <c r="F169" s="30"/>
      <c r="G169" s="30"/>
      <c r="H169" s="30"/>
      <c r="I169" s="1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1" t="str">
        <f t="array" ref="J169">IF(I169&lt;&gt;"",INDEX(Def!$J$6:$L$10,MATCH(F169,Def!$I$6:$I$10,0),MATCH(I169,Def!$J$5:$L$5,0)),"")</f>
        <v/>
      </c>
      <c r="K169" s="33"/>
      <c r="L169" s="34" t="str">
        <f t="shared" si="1"/>
        <v/>
      </c>
      <c r="M169" s="31"/>
    </row>
    <row r="170" ht="14.25" customHeight="1">
      <c r="A170" s="13"/>
      <c r="B170" s="30"/>
      <c r="C170" s="31"/>
      <c r="D170" s="31"/>
      <c r="E170" s="31"/>
      <c r="F170" s="30"/>
      <c r="G170" s="30"/>
      <c r="H170" s="30"/>
      <c r="I170" s="1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1" t="str">
        <f t="array" ref="J170">IF(I170&lt;&gt;"",INDEX(Def!$J$6:$L$10,MATCH(F170,Def!$I$6:$I$10,0),MATCH(I170,Def!$J$5:$L$5,0)),"")</f>
        <v/>
      </c>
      <c r="K170" s="33"/>
      <c r="L170" s="34" t="str">
        <f t="shared" si="1"/>
        <v/>
      </c>
      <c r="M170" s="31"/>
    </row>
    <row r="171" ht="14.25" customHeight="1">
      <c r="A171" s="13"/>
      <c r="B171" s="30"/>
      <c r="C171" s="31"/>
      <c r="D171" s="31"/>
      <c r="E171" s="31"/>
      <c r="F171" s="30"/>
      <c r="G171" s="30"/>
      <c r="H171" s="30"/>
      <c r="I171" s="1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1" t="str">
        <f t="array" ref="J171">IF(I171&lt;&gt;"",INDEX(Def!$J$6:$L$10,MATCH(F171,Def!$I$6:$I$10,0),MATCH(I171,Def!$J$5:$L$5,0)),"")</f>
        <v/>
      </c>
      <c r="K171" s="33"/>
      <c r="L171" s="34" t="str">
        <f t="shared" si="1"/>
        <v/>
      </c>
      <c r="M171" s="31"/>
    </row>
    <row r="172" ht="14.25" customHeight="1">
      <c r="A172" s="13"/>
      <c r="B172" s="30"/>
      <c r="C172" s="31"/>
      <c r="D172" s="31"/>
      <c r="E172" s="31"/>
      <c r="F172" s="30"/>
      <c r="G172" s="30"/>
      <c r="H172" s="30"/>
      <c r="I172" s="1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1" t="str">
        <f t="array" ref="J172">IF(I172&lt;&gt;"",INDEX(Def!$J$6:$L$10,MATCH(F172,Def!$I$6:$I$10,0),MATCH(I172,Def!$J$5:$L$5,0)),"")</f>
        <v/>
      </c>
      <c r="K172" s="33"/>
      <c r="L172" s="34" t="str">
        <f t="shared" si="1"/>
        <v/>
      </c>
      <c r="M172" s="31"/>
    </row>
    <row r="173" ht="14.25" customHeight="1">
      <c r="A173" s="13"/>
      <c r="B173" s="30"/>
      <c r="C173" s="31"/>
      <c r="D173" s="31"/>
      <c r="E173" s="31"/>
      <c r="F173" s="30"/>
      <c r="G173" s="30"/>
      <c r="H173" s="30"/>
      <c r="I173" s="1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1" t="str">
        <f t="array" ref="J173">IF(I173&lt;&gt;"",INDEX(Def!$J$6:$L$10,MATCH(F173,Def!$I$6:$I$10,0),MATCH(I173,Def!$J$5:$L$5,0)),"")</f>
        <v/>
      </c>
      <c r="K173" s="33"/>
      <c r="L173" s="34" t="str">
        <f t="shared" si="1"/>
        <v/>
      </c>
      <c r="M173" s="31"/>
    </row>
    <row r="174" ht="14.25" customHeight="1">
      <c r="A174" s="13"/>
      <c r="B174" s="30"/>
      <c r="C174" s="31"/>
      <c r="D174" s="31"/>
      <c r="E174" s="31"/>
      <c r="F174" s="30"/>
      <c r="G174" s="30"/>
      <c r="H174" s="30"/>
      <c r="I174" s="1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1" t="str">
        <f t="array" ref="J174">IF(I174&lt;&gt;"",INDEX(Def!$J$6:$L$10,MATCH(F174,Def!$I$6:$I$10,0),MATCH(I174,Def!$J$5:$L$5,0)),"")</f>
        <v/>
      </c>
      <c r="K174" s="33"/>
      <c r="L174" s="34" t="str">
        <f t="shared" si="1"/>
        <v/>
      </c>
      <c r="M174" s="31"/>
    </row>
    <row r="175" ht="14.25" customHeight="1">
      <c r="A175" s="13"/>
      <c r="B175" s="30"/>
      <c r="C175" s="31"/>
      <c r="D175" s="31"/>
      <c r="E175" s="31"/>
      <c r="F175" s="30"/>
      <c r="G175" s="30"/>
      <c r="H175" s="30"/>
      <c r="I175" s="1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1" t="str">
        <f t="array" ref="J175">IF(I175&lt;&gt;"",INDEX(Def!$J$6:$L$10,MATCH(F175,Def!$I$6:$I$10,0),MATCH(I175,Def!$J$5:$L$5,0)),"")</f>
        <v/>
      </c>
      <c r="K175" s="33"/>
      <c r="L175" s="34" t="str">
        <f t="shared" si="1"/>
        <v/>
      </c>
      <c r="M175" s="31"/>
    </row>
    <row r="176" ht="14.25" customHeight="1">
      <c r="A176" s="13"/>
      <c r="B176" s="30"/>
      <c r="C176" s="31"/>
      <c r="D176" s="31"/>
      <c r="E176" s="31"/>
      <c r="F176" s="30"/>
      <c r="G176" s="30"/>
      <c r="H176" s="30"/>
      <c r="I176" s="1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1" t="str">
        <f t="array" ref="J176">IF(I176&lt;&gt;"",INDEX(Def!$J$6:$L$10,MATCH(F176,Def!$I$6:$I$10,0),MATCH(I176,Def!$J$5:$L$5,0)),"")</f>
        <v/>
      </c>
      <c r="K176" s="33"/>
      <c r="L176" s="34" t="str">
        <f t="shared" si="1"/>
        <v/>
      </c>
      <c r="M176" s="31"/>
    </row>
    <row r="177" ht="14.25" customHeight="1">
      <c r="A177" s="13"/>
      <c r="B177" s="30"/>
      <c r="C177" s="31"/>
      <c r="D177" s="31"/>
      <c r="E177" s="31"/>
      <c r="F177" s="30"/>
      <c r="G177" s="30"/>
      <c r="H177" s="30"/>
      <c r="I177" s="1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1" t="str">
        <f t="array" ref="J177">IF(I177&lt;&gt;"",INDEX(Def!$J$6:$L$10,MATCH(F177,Def!$I$6:$I$10,0),MATCH(I177,Def!$J$5:$L$5,0)),"")</f>
        <v/>
      </c>
      <c r="K177" s="33"/>
      <c r="L177" s="34" t="str">
        <f t="shared" si="1"/>
        <v/>
      </c>
      <c r="M177" s="31"/>
    </row>
    <row r="178" ht="14.25" customHeight="1">
      <c r="A178" s="13"/>
      <c r="B178" s="30"/>
      <c r="C178" s="31"/>
      <c r="D178" s="31"/>
      <c r="E178" s="31"/>
      <c r="F178" s="30"/>
      <c r="G178" s="30"/>
      <c r="H178" s="30"/>
      <c r="I178" s="1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1" t="str">
        <f t="array" ref="J178">IF(I178&lt;&gt;"",INDEX(Def!$J$6:$L$10,MATCH(F178,Def!$I$6:$I$10,0),MATCH(I178,Def!$J$5:$L$5,0)),"")</f>
        <v/>
      </c>
      <c r="K178" s="33"/>
      <c r="L178" s="34" t="str">
        <f t="shared" si="1"/>
        <v/>
      </c>
      <c r="M178" s="31"/>
    </row>
    <row r="179" ht="14.25" customHeight="1">
      <c r="A179" s="13"/>
      <c r="B179" s="30"/>
      <c r="C179" s="31"/>
      <c r="D179" s="31"/>
      <c r="E179" s="31"/>
      <c r="F179" s="30"/>
      <c r="G179" s="30"/>
      <c r="H179" s="30"/>
      <c r="I179" s="1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1" t="str">
        <f t="array" ref="J179">IF(I179&lt;&gt;"",INDEX(Def!$J$6:$L$10,MATCH(F179,Def!$I$6:$I$10,0),MATCH(I179,Def!$J$5:$L$5,0)),"")</f>
        <v/>
      </c>
      <c r="K179" s="33"/>
      <c r="L179" s="34" t="str">
        <f t="shared" si="1"/>
        <v/>
      </c>
      <c r="M179" s="31"/>
    </row>
    <row r="180" ht="14.25" customHeight="1">
      <c r="A180" s="13"/>
      <c r="B180" s="30"/>
      <c r="C180" s="31"/>
      <c r="D180" s="31"/>
      <c r="E180" s="31"/>
      <c r="F180" s="30"/>
      <c r="G180" s="30"/>
      <c r="H180" s="30"/>
      <c r="I180" s="1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1" t="str">
        <f t="array" ref="J180">IF(I180&lt;&gt;"",INDEX(Def!$J$6:$L$10,MATCH(F180,Def!$I$6:$I$10,0),MATCH(I180,Def!$J$5:$L$5,0)),"")</f>
        <v/>
      </c>
      <c r="K180" s="33"/>
      <c r="L180" s="34" t="str">
        <f t="shared" si="1"/>
        <v/>
      </c>
      <c r="M180" s="31"/>
    </row>
    <row r="181" ht="14.25" customHeight="1">
      <c r="A181" s="13"/>
      <c r="B181" s="30"/>
      <c r="C181" s="31"/>
      <c r="D181" s="31"/>
      <c r="E181" s="31"/>
      <c r="F181" s="30"/>
      <c r="G181" s="30"/>
      <c r="H181" s="30"/>
      <c r="I181" s="1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1" t="str">
        <f t="array" ref="J181">IF(I181&lt;&gt;"",INDEX(Def!$J$6:$L$10,MATCH(F181,Def!$I$6:$I$10,0),MATCH(I181,Def!$J$5:$L$5,0)),"")</f>
        <v/>
      </c>
      <c r="K181" s="33"/>
      <c r="L181" s="34" t="str">
        <f t="shared" si="1"/>
        <v/>
      </c>
      <c r="M181" s="31"/>
    </row>
    <row r="182" ht="14.25" customHeight="1">
      <c r="A182" s="13"/>
      <c r="B182" s="30"/>
      <c r="C182" s="31"/>
      <c r="D182" s="31"/>
      <c r="E182" s="31"/>
      <c r="F182" s="30"/>
      <c r="G182" s="30"/>
      <c r="H182" s="30"/>
      <c r="I182" s="1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1" t="str">
        <f t="array" ref="J182">IF(I182&lt;&gt;"",INDEX(Def!$J$6:$L$10,MATCH(F182,Def!$I$6:$I$10,0),MATCH(I182,Def!$J$5:$L$5,0)),"")</f>
        <v/>
      </c>
      <c r="K182" s="33"/>
      <c r="L182" s="34" t="str">
        <f t="shared" si="1"/>
        <v/>
      </c>
      <c r="M182" s="31"/>
    </row>
    <row r="183" ht="14.25" customHeight="1">
      <c r="A183" s="13"/>
      <c r="B183" s="30"/>
      <c r="C183" s="31"/>
      <c r="D183" s="31"/>
      <c r="E183" s="31"/>
      <c r="F183" s="30"/>
      <c r="G183" s="30"/>
      <c r="H183" s="30"/>
      <c r="I183" s="1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1" t="str">
        <f t="array" ref="J183">IF(I183&lt;&gt;"",INDEX(Def!$J$6:$L$10,MATCH(F183,Def!$I$6:$I$10,0),MATCH(I183,Def!$J$5:$L$5,0)),"")</f>
        <v/>
      </c>
      <c r="K183" s="33"/>
      <c r="L183" s="34" t="str">
        <f t="shared" si="1"/>
        <v/>
      </c>
      <c r="M183" s="31"/>
    </row>
    <row r="184" ht="14.25" customHeight="1">
      <c r="A184" s="13"/>
      <c r="B184" s="30"/>
      <c r="C184" s="31"/>
      <c r="D184" s="31"/>
      <c r="E184" s="31"/>
      <c r="F184" s="30"/>
      <c r="G184" s="30"/>
      <c r="H184" s="30"/>
      <c r="I184" s="1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1" t="str">
        <f t="array" ref="J184">IF(I184&lt;&gt;"",INDEX(Def!$J$6:$L$10,MATCH(F184,Def!$I$6:$I$10,0),MATCH(I184,Def!$J$5:$L$5,0)),"")</f>
        <v/>
      </c>
      <c r="K184" s="33"/>
      <c r="L184" s="34" t="str">
        <f t="shared" si="1"/>
        <v/>
      </c>
      <c r="M184" s="31"/>
    </row>
    <row r="185" ht="14.25" customHeight="1">
      <c r="A185" s="13"/>
      <c r="B185" s="30"/>
      <c r="C185" s="31"/>
      <c r="D185" s="31"/>
      <c r="E185" s="31"/>
      <c r="F185" s="30"/>
      <c r="G185" s="30"/>
      <c r="H185" s="30"/>
      <c r="I185" s="1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1" t="str">
        <f t="array" ref="J185">IF(I185&lt;&gt;"",INDEX(Def!$J$6:$L$10,MATCH(F185,Def!$I$6:$I$10,0),MATCH(I185,Def!$J$5:$L$5,0)),"")</f>
        <v/>
      </c>
      <c r="K185" s="33"/>
      <c r="L185" s="34" t="str">
        <f t="shared" si="1"/>
        <v/>
      </c>
      <c r="M185" s="31"/>
    </row>
    <row r="186" ht="14.25" customHeight="1">
      <c r="A186" s="13"/>
      <c r="B186" s="30"/>
      <c r="C186" s="31"/>
      <c r="D186" s="31"/>
      <c r="E186" s="31"/>
      <c r="F186" s="30"/>
      <c r="G186" s="30"/>
      <c r="H186" s="30"/>
      <c r="I186" s="1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1" t="str">
        <f t="array" ref="J186">IF(I186&lt;&gt;"",INDEX(Def!$J$6:$L$10,MATCH(F186,Def!$I$6:$I$10,0),MATCH(I186,Def!$J$5:$L$5,0)),"")</f>
        <v/>
      </c>
      <c r="K186" s="33"/>
      <c r="L186" s="34" t="str">
        <f t="shared" si="1"/>
        <v/>
      </c>
      <c r="M186" s="31"/>
    </row>
    <row r="187" ht="14.25" customHeight="1">
      <c r="A187" s="13"/>
      <c r="B187" s="30"/>
      <c r="C187" s="31"/>
      <c r="D187" s="31"/>
      <c r="E187" s="31"/>
      <c r="F187" s="30"/>
      <c r="G187" s="30"/>
      <c r="H187" s="30"/>
      <c r="I187" s="1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1" t="str">
        <f t="array" ref="J187">IF(I187&lt;&gt;"",INDEX(Def!$J$6:$L$10,MATCH(F187,Def!$I$6:$I$10,0),MATCH(I187,Def!$J$5:$L$5,0)),"")</f>
        <v/>
      </c>
      <c r="K187" s="33"/>
      <c r="L187" s="34" t="str">
        <f t="shared" si="1"/>
        <v/>
      </c>
      <c r="M187" s="31"/>
    </row>
    <row r="188" ht="14.25" customHeight="1">
      <c r="A188" s="13"/>
      <c r="B188" s="30"/>
      <c r="C188" s="31"/>
      <c r="D188" s="31"/>
      <c r="E188" s="31"/>
      <c r="F188" s="30"/>
      <c r="G188" s="30"/>
      <c r="H188" s="30"/>
      <c r="I188" s="1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1" t="str">
        <f t="array" ref="J188">IF(I188&lt;&gt;"",INDEX(Def!$J$6:$L$10,MATCH(F188,Def!$I$6:$I$10,0),MATCH(I188,Def!$J$5:$L$5,0)),"")</f>
        <v/>
      </c>
      <c r="K188" s="33"/>
      <c r="L188" s="34" t="str">
        <f t="shared" si="1"/>
        <v/>
      </c>
      <c r="M188" s="31"/>
    </row>
    <row r="189" ht="14.25" customHeight="1">
      <c r="A189" s="13"/>
      <c r="B189" s="30"/>
      <c r="C189" s="31"/>
      <c r="D189" s="31"/>
      <c r="E189" s="31"/>
      <c r="F189" s="30"/>
      <c r="G189" s="30"/>
      <c r="H189" s="30"/>
      <c r="I189" s="1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1" t="str">
        <f t="array" ref="J189">IF(I189&lt;&gt;"",INDEX(Def!$J$6:$L$10,MATCH(F189,Def!$I$6:$I$10,0),MATCH(I189,Def!$J$5:$L$5,0)),"")</f>
        <v/>
      </c>
      <c r="K189" s="33"/>
      <c r="L189" s="34" t="str">
        <f t="shared" si="1"/>
        <v/>
      </c>
      <c r="M189" s="31"/>
    </row>
    <row r="190" ht="14.25" customHeight="1">
      <c r="A190" s="13"/>
      <c r="B190" s="30"/>
      <c r="C190" s="31"/>
      <c r="D190" s="31"/>
      <c r="E190" s="31"/>
      <c r="F190" s="30"/>
      <c r="G190" s="30"/>
      <c r="H190" s="30"/>
      <c r="I190" s="1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1" t="str">
        <f t="array" ref="J190">IF(I190&lt;&gt;"",INDEX(Def!$J$6:$L$10,MATCH(F190,Def!$I$6:$I$10,0),MATCH(I190,Def!$J$5:$L$5,0)),"")</f>
        <v/>
      </c>
      <c r="K190" s="33"/>
      <c r="L190" s="34" t="str">
        <f t="shared" si="1"/>
        <v/>
      </c>
      <c r="M190" s="31"/>
    </row>
    <row r="191" ht="14.25" customHeight="1">
      <c r="A191" s="13"/>
      <c r="B191" s="30"/>
      <c r="C191" s="31"/>
      <c r="D191" s="31"/>
      <c r="E191" s="31"/>
      <c r="F191" s="30"/>
      <c r="G191" s="30"/>
      <c r="H191" s="30"/>
      <c r="I191" s="1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1" t="str">
        <f t="array" ref="J191">IF(I191&lt;&gt;"",INDEX(Def!$J$6:$L$10,MATCH(F191,Def!$I$6:$I$10,0),MATCH(I191,Def!$J$5:$L$5,0)),"")</f>
        <v/>
      </c>
      <c r="K191" s="33"/>
      <c r="L191" s="34" t="str">
        <f t="shared" si="1"/>
        <v/>
      </c>
      <c r="M191" s="31"/>
    </row>
    <row r="192" ht="14.25" customHeight="1">
      <c r="A192" s="13"/>
      <c r="B192" s="30"/>
      <c r="C192" s="31"/>
      <c r="D192" s="31"/>
      <c r="E192" s="31"/>
      <c r="F192" s="30"/>
      <c r="G192" s="30"/>
      <c r="H192" s="30"/>
      <c r="I192" s="1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1" t="str">
        <f t="array" ref="J192">IF(I192&lt;&gt;"",INDEX(Def!$J$6:$L$10,MATCH(F192,Def!$I$6:$I$10,0),MATCH(I192,Def!$J$5:$L$5,0)),"")</f>
        <v/>
      </c>
      <c r="K192" s="33"/>
      <c r="L192" s="34" t="str">
        <f t="shared" si="1"/>
        <v/>
      </c>
      <c r="M192" s="31"/>
    </row>
    <row r="193" ht="14.25" customHeight="1">
      <c r="A193" s="13"/>
      <c r="B193" s="30"/>
      <c r="C193" s="31"/>
      <c r="D193" s="31"/>
      <c r="E193" s="31"/>
      <c r="F193" s="30"/>
      <c r="G193" s="30"/>
      <c r="H193" s="30"/>
      <c r="I193" s="1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1" t="str">
        <f t="array" ref="J193">IF(I193&lt;&gt;"",INDEX(Def!$J$6:$L$10,MATCH(F193,Def!$I$6:$I$10,0),MATCH(I193,Def!$J$5:$L$5,0)),"")</f>
        <v/>
      </c>
      <c r="K193" s="33"/>
      <c r="L193" s="34" t="str">
        <f t="shared" si="1"/>
        <v/>
      </c>
      <c r="M193" s="31"/>
    </row>
    <row r="194" ht="14.25" customHeight="1">
      <c r="A194" s="13"/>
      <c r="B194" s="30"/>
      <c r="C194" s="31"/>
      <c r="D194" s="31"/>
      <c r="E194" s="31"/>
      <c r="F194" s="30"/>
      <c r="G194" s="30"/>
      <c r="H194" s="30"/>
      <c r="I194" s="1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1" t="str">
        <f t="array" ref="J194">IF(I194&lt;&gt;"",INDEX(Def!$J$6:$L$10,MATCH(F194,Def!$I$6:$I$10,0),MATCH(I194,Def!$J$5:$L$5,0)),"")</f>
        <v/>
      </c>
      <c r="K194" s="33"/>
      <c r="L194" s="34" t="str">
        <f t="shared" si="1"/>
        <v/>
      </c>
      <c r="M194" s="31"/>
    </row>
    <row r="195" ht="14.25" customHeight="1">
      <c r="A195" s="13"/>
      <c r="B195" s="30"/>
      <c r="C195" s="31"/>
      <c r="D195" s="31"/>
      <c r="E195" s="31"/>
      <c r="F195" s="30"/>
      <c r="G195" s="30"/>
      <c r="H195" s="30"/>
      <c r="I195" s="1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1" t="str">
        <f t="array" ref="J195">IF(I195&lt;&gt;"",INDEX(Def!$J$6:$L$10,MATCH(F195,Def!$I$6:$I$10,0),MATCH(I195,Def!$J$5:$L$5,0)),"")</f>
        <v/>
      </c>
      <c r="K195" s="33"/>
      <c r="L195" s="34" t="str">
        <f t="shared" si="1"/>
        <v/>
      </c>
      <c r="M195" s="31"/>
    </row>
    <row r="196" ht="14.25" customHeight="1">
      <c r="A196" s="13"/>
      <c r="B196" s="30"/>
      <c r="C196" s="31"/>
      <c r="D196" s="31"/>
      <c r="E196" s="31"/>
      <c r="F196" s="30"/>
      <c r="G196" s="30"/>
      <c r="H196" s="30"/>
      <c r="I196" s="1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1" t="str">
        <f t="array" ref="J196">IF(I196&lt;&gt;"",INDEX(Def!$J$6:$L$10,MATCH(F196,Def!$I$6:$I$10,0),MATCH(I196,Def!$J$5:$L$5,0)),"")</f>
        <v/>
      </c>
      <c r="K196" s="33"/>
      <c r="L196" s="34" t="str">
        <f t="shared" si="1"/>
        <v/>
      </c>
      <c r="M196" s="31"/>
    </row>
    <row r="197" ht="14.25" customHeight="1">
      <c r="A197" s="13"/>
      <c r="B197" s="30"/>
      <c r="C197" s="31"/>
      <c r="D197" s="31"/>
      <c r="E197" s="31"/>
      <c r="F197" s="30"/>
      <c r="G197" s="30"/>
      <c r="H197" s="30"/>
      <c r="I197" s="1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1" t="str">
        <f t="array" ref="J197">IF(I197&lt;&gt;"",INDEX(Def!$J$6:$L$10,MATCH(F197,Def!$I$6:$I$10,0),MATCH(I197,Def!$J$5:$L$5,0)),"")</f>
        <v/>
      </c>
      <c r="K197" s="33"/>
      <c r="L197" s="34" t="str">
        <f t="shared" si="1"/>
        <v/>
      </c>
      <c r="M197" s="31"/>
    </row>
    <row r="198" ht="14.25" customHeight="1">
      <c r="A198" s="13"/>
      <c r="B198" s="30"/>
      <c r="C198" s="31"/>
      <c r="D198" s="31"/>
      <c r="E198" s="31"/>
      <c r="F198" s="30"/>
      <c r="G198" s="30"/>
      <c r="H198" s="30"/>
      <c r="I198" s="1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1" t="str">
        <f t="array" ref="J198">IF(I198&lt;&gt;"",INDEX(Def!$J$6:$L$10,MATCH(F198,Def!$I$6:$I$10,0),MATCH(I198,Def!$J$5:$L$5,0)),"")</f>
        <v/>
      </c>
      <c r="K198" s="33"/>
      <c r="L198" s="34" t="str">
        <f t="shared" si="1"/>
        <v/>
      </c>
      <c r="M198" s="31"/>
    </row>
    <row r="199" ht="14.25" customHeight="1">
      <c r="A199" s="13"/>
      <c r="B199" s="30"/>
      <c r="C199" s="31"/>
      <c r="D199" s="31"/>
      <c r="E199" s="31"/>
      <c r="F199" s="30"/>
      <c r="G199" s="30"/>
      <c r="H199" s="30"/>
      <c r="I199" s="1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1" t="str">
        <f t="array" ref="J199">IF(I199&lt;&gt;"",INDEX(Def!$J$6:$L$10,MATCH(F199,Def!$I$6:$I$10,0),MATCH(I199,Def!$J$5:$L$5,0)),"")</f>
        <v/>
      </c>
      <c r="K199" s="33"/>
      <c r="L199" s="34" t="str">
        <f t="shared" si="1"/>
        <v/>
      </c>
      <c r="M199" s="31"/>
    </row>
    <row r="200" ht="14.25" customHeight="1">
      <c r="A200" s="13"/>
      <c r="B200" s="30"/>
      <c r="C200" s="31"/>
      <c r="D200" s="31"/>
      <c r="E200" s="31"/>
      <c r="F200" s="30"/>
      <c r="G200" s="30"/>
      <c r="H200" s="30"/>
      <c r="I200" s="1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1" t="str">
        <f t="array" ref="J200">IF(I200&lt;&gt;"",INDEX(Def!$J$6:$L$10,MATCH(F200,Def!$I$6:$I$10,0),MATCH(I200,Def!$J$5:$L$5,0)),"")</f>
        <v/>
      </c>
      <c r="K200" s="33"/>
      <c r="L200" s="34" t="str">
        <f t="shared" si="1"/>
        <v/>
      </c>
      <c r="M200" s="31"/>
    </row>
    <row r="201" ht="14.25" customHeight="1">
      <c r="A201" s="13"/>
      <c r="B201" s="30"/>
      <c r="C201" s="31"/>
      <c r="D201" s="31"/>
      <c r="E201" s="31"/>
      <c r="F201" s="30"/>
      <c r="G201" s="30"/>
      <c r="H201" s="30"/>
      <c r="I201" s="1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1" t="str">
        <f t="array" ref="J201">IF(I201&lt;&gt;"",INDEX(Def!$J$6:$L$10,MATCH(F201,Def!$I$6:$I$10,0),MATCH(I201,Def!$J$5:$L$5,0)),"")</f>
        <v/>
      </c>
      <c r="K201" s="33"/>
      <c r="L201" s="34" t="str">
        <f t="shared" si="1"/>
        <v/>
      </c>
      <c r="M201" s="31"/>
    </row>
    <row r="202" ht="14.25" customHeight="1">
      <c r="A202" s="13"/>
      <c r="B202" s="30"/>
      <c r="C202" s="31"/>
      <c r="D202" s="31"/>
      <c r="E202" s="31"/>
      <c r="F202" s="30"/>
      <c r="G202" s="30"/>
      <c r="H202" s="30"/>
      <c r="I202" s="1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1" t="str">
        <f t="array" ref="J202">IF(I202&lt;&gt;"",INDEX(Def!$J$6:$L$10,MATCH(F202,Def!$I$6:$I$10,0),MATCH(I202,Def!$J$5:$L$5,0)),"")</f>
        <v/>
      </c>
      <c r="K202" s="33"/>
      <c r="L202" s="34" t="str">
        <f t="shared" si="1"/>
        <v/>
      </c>
      <c r="M202" s="31"/>
    </row>
    <row r="203" ht="14.25" customHeight="1">
      <c r="A203" s="13"/>
      <c r="B203" s="30"/>
      <c r="C203" s="31"/>
      <c r="D203" s="31"/>
      <c r="E203" s="31"/>
      <c r="F203" s="30"/>
      <c r="G203" s="30"/>
      <c r="H203" s="30"/>
      <c r="I203" s="1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1" t="str">
        <f t="array" ref="J203">IF(I203&lt;&gt;"",INDEX(Def!$J$6:$L$10,MATCH(F203,Def!$I$6:$I$10,0),MATCH(I203,Def!$J$5:$L$5,0)),"")</f>
        <v/>
      </c>
      <c r="K203" s="33"/>
      <c r="L203" s="34" t="str">
        <f t="shared" si="1"/>
        <v/>
      </c>
      <c r="M203" s="31"/>
    </row>
    <row r="204" ht="14.25" customHeight="1">
      <c r="A204" s="13"/>
      <c r="B204" s="30"/>
      <c r="C204" s="31"/>
      <c r="D204" s="31"/>
      <c r="E204" s="31"/>
      <c r="F204" s="30"/>
      <c r="G204" s="30"/>
      <c r="H204" s="30"/>
      <c r="I204" s="1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1" t="str">
        <f t="array" ref="J204">IF(I204&lt;&gt;"",INDEX(Def!$J$6:$L$10,MATCH(F204,Def!$I$6:$I$10,0),MATCH(I204,Def!$J$5:$L$5,0)),"")</f>
        <v/>
      </c>
      <c r="K204" s="33"/>
      <c r="L204" s="34" t="str">
        <f t="shared" si="1"/>
        <v/>
      </c>
      <c r="M204" s="31"/>
    </row>
    <row r="205" ht="14.25" customHeight="1">
      <c r="A205" s="13"/>
      <c r="B205" s="30"/>
      <c r="C205" s="31"/>
      <c r="D205" s="31"/>
      <c r="E205" s="31"/>
      <c r="F205" s="30"/>
      <c r="G205" s="30"/>
      <c r="H205" s="30"/>
      <c r="I205" s="1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1" t="str">
        <f t="array" ref="J205">IF(I205&lt;&gt;"",INDEX(Def!$J$6:$L$10,MATCH(F205,Def!$I$6:$I$10,0),MATCH(I205,Def!$J$5:$L$5,0)),"")</f>
        <v/>
      </c>
      <c r="K205" s="33"/>
      <c r="L205" s="34" t="str">
        <f t="shared" si="1"/>
        <v/>
      </c>
      <c r="M205" s="31"/>
    </row>
    <row r="206" ht="14.25" customHeight="1">
      <c r="A206" s="13"/>
      <c r="B206" s="30"/>
      <c r="C206" s="31"/>
      <c r="D206" s="31"/>
      <c r="E206" s="31"/>
      <c r="F206" s="30"/>
      <c r="G206" s="30"/>
      <c r="H206" s="30"/>
      <c r="I206" s="1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1" t="str">
        <f t="array" ref="J206">IF(I206&lt;&gt;"",INDEX(Def!$J$6:$L$10,MATCH(F206,Def!$I$6:$I$10,0),MATCH(I206,Def!$J$5:$L$5,0)),"")</f>
        <v/>
      </c>
      <c r="K206" s="33"/>
      <c r="L206" s="34" t="str">
        <f t="shared" si="1"/>
        <v/>
      </c>
      <c r="M206" s="31"/>
    </row>
    <row r="207" ht="14.25" customHeight="1">
      <c r="A207" s="13"/>
      <c r="B207" s="30"/>
      <c r="C207" s="31"/>
      <c r="D207" s="31"/>
      <c r="E207" s="31"/>
      <c r="F207" s="30"/>
      <c r="G207" s="30"/>
      <c r="H207" s="30"/>
      <c r="I207" s="1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1" t="str">
        <f t="array" ref="J207">IF(I207&lt;&gt;"",INDEX(Def!$J$6:$L$10,MATCH(F207,Def!$I$6:$I$10,0),MATCH(I207,Def!$J$5:$L$5,0)),"")</f>
        <v/>
      </c>
      <c r="K207" s="33"/>
      <c r="L207" s="34" t="str">
        <f t="shared" si="1"/>
        <v/>
      </c>
      <c r="M207" s="31"/>
    </row>
    <row r="208" ht="14.25" customHeight="1">
      <c r="A208" s="13"/>
      <c r="B208" s="30"/>
      <c r="C208" s="31"/>
      <c r="D208" s="31"/>
      <c r="E208" s="31"/>
      <c r="F208" s="30"/>
      <c r="G208" s="30"/>
      <c r="H208" s="30"/>
      <c r="I208" s="1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1" t="str">
        <f t="array" ref="J208">IF(I208&lt;&gt;"",INDEX(Def!$J$6:$L$10,MATCH(F208,Def!$I$6:$I$10,0),MATCH(I208,Def!$J$5:$L$5,0)),"")</f>
        <v/>
      </c>
      <c r="K208" s="33"/>
      <c r="L208" s="34" t="str">
        <f t="shared" si="1"/>
        <v/>
      </c>
      <c r="M208" s="31"/>
    </row>
    <row r="209" ht="14.25" customHeight="1">
      <c r="A209" s="13"/>
      <c r="B209" s="30"/>
      <c r="C209" s="31"/>
      <c r="D209" s="31"/>
      <c r="E209" s="31"/>
      <c r="F209" s="30"/>
      <c r="G209" s="30"/>
      <c r="H209" s="30"/>
      <c r="I209" s="1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1" t="str">
        <f t="array" ref="J209">IF(I209&lt;&gt;"",INDEX(Def!$J$6:$L$10,MATCH(F209,Def!$I$6:$I$10,0),MATCH(I209,Def!$J$5:$L$5,0)),"")</f>
        <v/>
      </c>
      <c r="K209" s="33"/>
      <c r="L209" s="34" t="str">
        <f t="shared" si="1"/>
        <v/>
      </c>
      <c r="M209" s="31"/>
    </row>
    <row r="210" ht="14.25" customHeight="1">
      <c r="A210" s="13"/>
      <c r="B210" s="30"/>
      <c r="C210" s="31"/>
      <c r="D210" s="31"/>
      <c r="E210" s="31"/>
      <c r="F210" s="30"/>
      <c r="G210" s="30"/>
      <c r="H210" s="30"/>
      <c r="I210" s="1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1" t="str">
        <f t="array" ref="J210">IF(I210&lt;&gt;"",INDEX(Def!$J$6:$L$10,MATCH(F210,Def!$I$6:$I$10,0),MATCH(I210,Def!$J$5:$L$5,0)),"")</f>
        <v/>
      </c>
      <c r="K210" s="33"/>
      <c r="L210" s="34" t="str">
        <f t="shared" si="1"/>
        <v/>
      </c>
      <c r="M210" s="31"/>
    </row>
    <row r="211" ht="14.25" customHeight="1">
      <c r="A211" s="13"/>
      <c r="B211" s="30"/>
      <c r="C211" s="31"/>
      <c r="D211" s="31"/>
      <c r="E211" s="31"/>
      <c r="F211" s="30"/>
      <c r="G211" s="30"/>
      <c r="H211" s="30"/>
      <c r="I211" s="1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1" t="str">
        <f t="array" ref="J211">IF(I211&lt;&gt;"",INDEX(Def!$J$6:$L$10,MATCH(F211,Def!$I$6:$I$10,0),MATCH(I211,Def!$J$5:$L$5,0)),"")</f>
        <v/>
      </c>
      <c r="K211" s="33"/>
      <c r="L211" s="34" t="str">
        <f t="shared" si="1"/>
        <v/>
      </c>
      <c r="M211" s="31"/>
    </row>
    <row r="212" ht="14.25" customHeight="1">
      <c r="A212" s="13"/>
      <c r="B212" s="30"/>
      <c r="C212" s="31"/>
      <c r="D212" s="31"/>
      <c r="E212" s="31"/>
      <c r="F212" s="30"/>
      <c r="G212" s="30"/>
      <c r="H212" s="30"/>
      <c r="I212" s="1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1" t="str">
        <f t="array" ref="J212">IF(I212&lt;&gt;"",INDEX(Def!$J$6:$L$10,MATCH(F212,Def!$I$6:$I$10,0),MATCH(I212,Def!$J$5:$L$5,0)),"")</f>
        <v/>
      </c>
      <c r="K212" s="33"/>
      <c r="L212" s="34" t="str">
        <f t="shared" si="1"/>
        <v/>
      </c>
      <c r="M212" s="31"/>
    </row>
    <row r="213" ht="14.25" customHeight="1">
      <c r="A213" s="13"/>
      <c r="B213" s="30"/>
      <c r="C213" s="31"/>
      <c r="D213" s="31"/>
      <c r="E213" s="31"/>
      <c r="F213" s="30"/>
      <c r="G213" s="30"/>
      <c r="H213" s="30"/>
      <c r="I213" s="1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1" t="str">
        <f t="array" ref="J213">IF(I213&lt;&gt;"",INDEX(Def!$J$6:$L$10,MATCH(F213,Def!$I$6:$I$10,0),MATCH(I213,Def!$J$5:$L$5,0)),"")</f>
        <v/>
      </c>
      <c r="K213" s="33"/>
      <c r="L213" s="34" t="str">
        <f t="shared" si="1"/>
        <v/>
      </c>
      <c r="M213" s="31"/>
    </row>
    <row r="214" ht="14.25" customHeight="1">
      <c r="A214" s="13"/>
      <c r="B214" s="30"/>
      <c r="C214" s="31"/>
      <c r="D214" s="31"/>
      <c r="E214" s="31"/>
      <c r="F214" s="30"/>
      <c r="G214" s="30"/>
      <c r="H214" s="30"/>
      <c r="I214" s="1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1" t="str">
        <f t="array" ref="J214">IF(I214&lt;&gt;"",INDEX(Def!$J$6:$L$10,MATCH(F214,Def!$I$6:$I$10,0),MATCH(I214,Def!$J$5:$L$5,0)),"")</f>
        <v/>
      </c>
      <c r="K214" s="33"/>
      <c r="L214" s="34" t="str">
        <f t="shared" si="1"/>
        <v/>
      </c>
      <c r="M214" s="31"/>
    </row>
    <row r="215" ht="14.25" customHeight="1">
      <c r="A215" s="13"/>
      <c r="B215" s="30"/>
      <c r="C215" s="31"/>
      <c r="D215" s="31"/>
      <c r="E215" s="31"/>
      <c r="F215" s="30"/>
      <c r="G215" s="30"/>
      <c r="H215" s="30"/>
      <c r="I215" s="1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1" t="str">
        <f t="array" ref="J215">IF(I215&lt;&gt;"",INDEX(Def!$J$6:$L$10,MATCH(F215,Def!$I$6:$I$10,0),MATCH(I215,Def!$J$5:$L$5,0)),"")</f>
        <v/>
      </c>
      <c r="K215" s="33"/>
      <c r="L215" s="34" t="str">
        <f t="shared" si="1"/>
        <v/>
      </c>
      <c r="M215" s="31"/>
    </row>
    <row r="216" ht="14.25" customHeight="1">
      <c r="A216" s="13"/>
      <c r="B216" s="30"/>
      <c r="C216" s="31"/>
      <c r="D216" s="31"/>
      <c r="E216" s="31"/>
      <c r="F216" s="30"/>
      <c r="G216" s="30"/>
      <c r="H216" s="30"/>
      <c r="I216" s="1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1" t="str">
        <f t="array" ref="J216">IF(I216&lt;&gt;"",INDEX(Def!$J$6:$L$10,MATCH(F216,Def!$I$6:$I$10,0),MATCH(I216,Def!$J$5:$L$5,0)),"")</f>
        <v/>
      </c>
      <c r="K216" s="33"/>
      <c r="L216" s="34" t="str">
        <f t="shared" si="1"/>
        <v/>
      </c>
      <c r="M216" s="31"/>
    </row>
    <row r="217" ht="14.25" customHeight="1">
      <c r="A217" s="13"/>
      <c r="B217" s="30"/>
      <c r="C217" s="31"/>
      <c r="D217" s="31"/>
      <c r="E217" s="31"/>
      <c r="F217" s="30"/>
      <c r="G217" s="30"/>
      <c r="H217" s="30"/>
      <c r="I217" s="1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1" t="str">
        <f t="array" ref="J217">IF(I217&lt;&gt;"",INDEX(Def!$J$6:$L$10,MATCH(F217,Def!$I$6:$I$10,0),MATCH(I217,Def!$J$5:$L$5,0)),"")</f>
        <v/>
      </c>
      <c r="K217" s="33"/>
      <c r="L217" s="34" t="str">
        <f t="shared" si="1"/>
        <v/>
      </c>
      <c r="M217" s="31"/>
    </row>
    <row r="218" ht="14.25" customHeight="1">
      <c r="A218" s="13"/>
      <c r="B218" s="30"/>
      <c r="C218" s="31"/>
      <c r="D218" s="31"/>
      <c r="E218" s="31"/>
      <c r="F218" s="30"/>
      <c r="G218" s="30"/>
      <c r="H218" s="30"/>
      <c r="I218" s="1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1" t="str">
        <f t="array" ref="J218">IF(I218&lt;&gt;"",INDEX(Def!$J$6:$L$10,MATCH(F218,Def!$I$6:$I$10,0),MATCH(I218,Def!$J$5:$L$5,0)),"")</f>
        <v/>
      </c>
      <c r="K218" s="33"/>
      <c r="L218" s="34" t="str">
        <f t="shared" si="1"/>
        <v/>
      </c>
      <c r="M218" s="31"/>
    </row>
    <row r="219" ht="14.25" customHeight="1">
      <c r="A219" s="13"/>
      <c r="B219" s="30"/>
      <c r="C219" s="31"/>
      <c r="D219" s="31"/>
      <c r="E219" s="31"/>
      <c r="F219" s="30"/>
      <c r="G219" s="30"/>
      <c r="H219" s="30"/>
      <c r="I219" s="1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1" t="str">
        <f t="array" ref="J219">IF(I219&lt;&gt;"",INDEX(Def!$J$6:$L$10,MATCH(F219,Def!$I$6:$I$10,0),MATCH(I219,Def!$J$5:$L$5,0)),"")</f>
        <v/>
      </c>
      <c r="K219" s="33"/>
      <c r="L219" s="34" t="str">
        <f t="shared" si="1"/>
        <v/>
      </c>
      <c r="M219" s="31"/>
    </row>
    <row r="220" ht="14.25" customHeight="1">
      <c r="A220" s="13"/>
      <c r="B220" s="30"/>
      <c r="C220" s="31"/>
      <c r="D220" s="31"/>
      <c r="E220" s="31"/>
      <c r="F220" s="30"/>
      <c r="G220" s="30"/>
      <c r="H220" s="30"/>
      <c r="I220" s="1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1" t="str">
        <f t="array" ref="J220">IF(I220&lt;&gt;"",INDEX(Def!$J$6:$L$10,MATCH(F220,Def!$I$6:$I$10,0),MATCH(I220,Def!$J$5:$L$5,0)),"")</f>
        <v/>
      </c>
      <c r="K220" s="33"/>
      <c r="L220" s="34" t="str">
        <f t="shared" si="1"/>
        <v/>
      </c>
      <c r="M220" s="31"/>
    </row>
    <row r="221" ht="14.25" customHeight="1">
      <c r="A221" s="13"/>
      <c r="B221" s="30"/>
      <c r="C221" s="31"/>
      <c r="D221" s="31"/>
      <c r="E221" s="31"/>
      <c r="F221" s="30"/>
      <c r="G221" s="30"/>
      <c r="H221" s="30"/>
      <c r="I221" s="1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1" t="str">
        <f t="array" ref="J221">IF(I221&lt;&gt;"",INDEX(Def!$J$6:$L$10,MATCH(F221,Def!$I$6:$I$10,0),MATCH(I221,Def!$J$5:$L$5,0)),"")</f>
        <v/>
      </c>
      <c r="K221" s="33"/>
      <c r="L221" s="34" t="str">
        <f t="shared" si="1"/>
        <v/>
      </c>
      <c r="M221" s="31"/>
    </row>
    <row r="222" ht="14.25" customHeight="1">
      <c r="A222" s="13"/>
      <c r="B222" s="30"/>
      <c r="C222" s="31"/>
      <c r="D222" s="31"/>
      <c r="E222" s="31"/>
      <c r="F222" s="30"/>
      <c r="G222" s="30"/>
      <c r="H222" s="30"/>
      <c r="I222" s="1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1" t="str">
        <f t="array" ref="J222">IF(I222&lt;&gt;"",INDEX(Def!$J$6:$L$10,MATCH(F222,Def!$I$6:$I$10,0),MATCH(I222,Def!$J$5:$L$5,0)),"")</f>
        <v/>
      </c>
      <c r="K222" s="33"/>
      <c r="L222" s="34" t="str">
        <f t="shared" si="1"/>
        <v/>
      </c>
      <c r="M222" s="31"/>
    </row>
    <row r="223" ht="14.25" customHeight="1">
      <c r="A223" s="13"/>
      <c r="B223" s="30"/>
      <c r="C223" s="31"/>
      <c r="D223" s="31"/>
      <c r="E223" s="31"/>
      <c r="F223" s="30"/>
      <c r="G223" s="30"/>
      <c r="H223" s="30"/>
      <c r="I223" s="1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1" t="str">
        <f t="array" ref="J223">IF(I223&lt;&gt;"",INDEX(Def!$J$6:$L$10,MATCH(F223,Def!$I$6:$I$10,0),MATCH(I223,Def!$J$5:$L$5,0)),"")</f>
        <v/>
      </c>
      <c r="K223" s="33"/>
      <c r="L223" s="34" t="str">
        <f t="shared" si="1"/>
        <v/>
      </c>
      <c r="M223" s="31"/>
    </row>
    <row r="224" ht="14.25" customHeight="1">
      <c r="A224" s="13"/>
      <c r="B224" s="30"/>
      <c r="C224" s="31"/>
      <c r="D224" s="31"/>
      <c r="E224" s="31"/>
      <c r="F224" s="30"/>
      <c r="G224" s="30"/>
      <c r="H224" s="30"/>
      <c r="I224" s="1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1" t="str">
        <f t="array" ref="J224">IF(I224&lt;&gt;"",INDEX(Def!$J$6:$L$10,MATCH(F224,Def!$I$6:$I$10,0),MATCH(I224,Def!$J$5:$L$5,0)),"")</f>
        <v/>
      </c>
      <c r="K224" s="33"/>
      <c r="L224" s="34" t="str">
        <f t="shared" si="1"/>
        <v/>
      </c>
      <c r="M224" s="31"/>
    </row>
    <row r="225" ht="14.25" customHeight="1">
      <c r="A225" s="13"/>
      <c r="B225" s="30"/>
      <c r="C225" s="31"/>
      <c r="D225" s="31"/>
      <c r="E225" s="31"/>
      <c r="F225" s="30"/>
      <c r="G225" s="30"/>
      <c r="H225" s="30"/>
      <c r="I225" s="1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1" t="str">
        <f t="array" ref="J225">IF(I225&lt;&gt;"",INDEX(Def!$J$6:$L$10,MATCH(F225,Def!$I$6:$I$10,0),MATCH(I225,Def!$J$5:$L$5,0)),"")</f>
        <v/>
      </c>
      <c r="K225" s="33"/>
      <c r="L225" s="34" t="str">
        <f t="shared" si="1"/>
        <v/>
      </c>
      <c r="M225" s="31"/>
    </row>
    <row r="226" ht="14.25" customHeight="1">
      <c r="A226" s="13"/>
      <c r="B226" s="30"/>
      <c r="C226" s="31"/>
      <c r="D226" s="31"/>
      <c r="E226" s="31"/>
      <c r="F226" s="30"/>
      <c r="G226" s="30"/>
      <c r="H226" s="30"/>
      <c r="I226" s="1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1" t="str">
        <f t="array" ref="J226">IF(I226&lt;&gt;"",INDEX(Def!$J$6:$L$10,MATCH(F226,Def!$I$6:$I$10,0),MATCH(I226,Def!$J$5:$L$5,0)),"")</f>
        <v/>
      </c>
      <c r="K226" s="33"/>
      <c r="L226" s="34" t="str">
        <f t="shared" si="1"/>
        <v/>
      </c>
      <c r="M226" s="31"/>
    </row>
    <row r="227" ht="14.25" customHeight="1">
      <c r="A227" s="13"/>
      <c r="B227" s="30"/>
      <c r="C227" s="31"/>
      <c r="D227" s="31"/>
      <c r="E227" s="31"/>
      <c r="F227" s="30"/>
      <c r="G227" s="30"/>
      <c r="H227" s="30"/>
      <c r="I227" s="1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1" t="str">
        <f t="array" ref="J227">IF(I227&lt;&gt;"",INDEX(Def!$J$6:$L$10,MATCH(F227,Def!$I$6:$I$10,0),MATCH(I227,Def!$J$5:$L$5,0)),"")</f>
        <v/>
      </c>
      <c r="K227" s="33"/>
      <c r="L227" s="34" t="str">
        <f t="shared" si="1"/>
        <v/>
      </c>
      <c r="M227" s="31"/>
    </row>
    <row r="228" ht="14.25" customHeight="1">
      <c r="A228" s="13"/>
      <c r="B228" s="30"/>
      <c r="C228" s="31"/>
      <c r="D228" s="31"/>
      <c r="E228" s="31"/>
      <c r="F228" s="30"/>
      <c r="G228" s="30"/>
      <c r="H228" s="30"/>
      <c r="I228" s="1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1" t="str">
        <f t="array" ref="J228">IF(I228&lt;&gt;"",INDEX(Def!$J$6:$L$10,MATCH(F228,Def!$I$6:$I$10,0),MATCH(I228,Def!$J$5:$L$5,0)),"")</f>
        <v/>
      </c>
      <c r="K228" s="33"/>
      <c r="L228" s="34" t="str">
        <f t="shared" si="1"/>
        <v/>
      </c>
      <c r="M228" s="31"/>
    </row>
    <row r="229" ht="14.25" customHeight="1">
      <c r="A229" s="13"/>
      <c r="B229" s="30"/>
      <c r="C229" s="31"/>
      <c r="D229" s="31"/>
      <c r="E229" s="31"/>
      <c r="F229" s="30"/>
      <c r="G229" s="30"/>
      <c r="H229" s="30"/>
      <c r="I229" s="1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1" t="str">
        <f t="array" ref="J229">IF(I229&lt;&gt;"",INDEX(Def!$J$6:$L$10,MATCH(F229,Def!$I$6:$I$10,0),MATCH(I229,Def!$J$5:$L$5,0)),"")</f>
        <v/>
      </c>
      <c r="K229" s="33"/>
      <c r="L229" s="34" t="str">
        <f t="shared" si="1"/>
        <v/>
      </c>
      <c r="M229" s="31"/>
    </row>
    <row r="230" ht="14.25" customHeight="1">
      <c r="A230" s="13"/>
      <c r="B230" s="30"/>
      <c r="C230" s="31"/>
      <c r="D230" s="31"/>
      <c r="E230" s="31"/>
      <c r="F230" s="30"/>
      <c r="G230" s="30"/>
      <c r="H230" s="30"/>
      <c r="I230" s="1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1" t="str">
        <f t="array" ref="J230">IF(I230&lt;&gt;"",INDEX(Def!$J$6:$L$10,MATCH(F230,Def!$I$6:$I$10,0),MATCH(I230,Def!$J$5:$L$5,0)),"")</f>
        <v/>
      </c>
      <c r="K230" s="33"/>
      <c r="L230" s="34" t="str">
        <f t="shared" si="1"/>
        <v/>
      </c>
      <c r="M230" s="31"/>
    </row>
    <row r="231" ht="14.25" customHeight="1">
      <c r="A231" s="13"/>
      <c r="B231" s="30"/>
      <c r="C231" s="31"/>
      <c r="D231" s="31"/>
      <c r="E231" s="31"/>
      <c r="F231" s="30"/>
      <c r="G231" s="30"/>
      <c r="H231" s="30"/>
      <c r="I231" s="1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1" t="str">
        <f t="array" ref="J231">IF(I231&lt;&gt;"",INDEX(Def!$J$6:$L$10,MATCH(F231,Def!$I$6:$I$10,0),MATCH(I231,Def!$J$5:$L$5,0)),"")</f>
        <v/>
      </c>
      <c r="K231" s="33"/>
      <c r="L231" s="34" t="str">
        <f t="shared" si="1"/>
        <v/>
      </c>
      <c r="M231" s="31"/>
    </row>
    <row r="232" ht="14.25" customHeight="1">
      <c r="A232" s="13"/>
      <c r="B232" s="30"/>
      <c r="C232" s="31"/>
      <c r="D232" s="31"/>
      <c r="E232" s="31"/>
      <c r="F232" s="30"/>
      <c r="G232" s="30"/>
      <c r="H232" s="30"/>
      <c r="I232" s="1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1" t="str">
        <f t="array" ref="J232">IF(I232&lt;&gt;"",INDEX(Def!$J$6:$L$10,MATCH(F232,Def!$I$6:$I$10,0),MATCH(I232,Def!$J$5:$L$5,0)),"")</f>
        <v/>
      </c>
      <c r="K232" s="33"/>
      <c r="L232" s="34" t="str">
        <f t="shared" si="1"/>
        <v/>
      </c>
      <c r="M232" s="31"/>
    </row>
    <row r="233" ht="14.25" customHeight="1">
      <c r="A233" s="13"/>
      <c r="B233" s="30"/>
      <c r="C233" s="31"/>
      <c r="D233" s="31"/>
      <c r="E233" s="31"/>
      <c r="F233" s="30"/>
      <c r="G233" s="30"/>
      <c r="H233" s="30"/>
      <c r="I233" s="1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1" t="str">
        <f t="array" ref="J233">IF(I233&lt;&gt;"",INDEX(Def!$J$6:$L$10,MATCH(F233,Def!$I$6:$I$10,0),MATCH(I233,Def!$J$5:$L$5,0)),"")</f>
        <v/>
      </c>
      <c r="K233" s="33"/>
      <c r="L233" s="34" t="str">
        <f t="shared" si="1"/>
        <v/>
      </c>
      <c r="M233" s="31"/>
    </row>
    <row r="234" ht="14.25" customHeight="1">
      <c r="A234" s="13"/>
      <c r="B234" s="30"/>
      <c r="C234" s="31"/>
      <c r="D234" s="31"/>
      <c r="E234" s="31"/>
      <c r="F234" s="30"/>
      <c r="G234" s="30"/>
      <c r="H234" s="30"/>
      <c r="I234" s="1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1" t="str">
        <f t="array" ref="J234">IF(I234&lt;&gt;"",INDEX(Def!$J$6:$L$10,MATCH(F234,Def!$I$6:$I$10,0),MATCH(I234,Def!$J$5:$L$5,0)),"")</f>
        <v/>
      </c>
      <c r="K234" s="33"/>
      <c r="L234" s="34" t="str">
        <f t="shared" si="1"/>
        <v/>
      </c>
      <c r="M234" s="31"/>
    </row>
    <row r="235" ht="14.25" customHeight="1">
      <c r="A235" s="13"/>
      <c r="B235" s="30"/>
      <c r="C235" s="31"/>
      <c r="D235" s="31"/>
      <c r="E235" s="31"/>
      <c r="F235" s="30"/>
      <c r="G235" s="30"/>
      <c r="H235" s="30"/>
      <c r="I235" s="1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1" t="str">
        <f t="array" ref="J235">IF(I235&lt;&gt;"",INDEX(Def!$J$6:$L$10,MATCH(F235,Def!$I$6:$I$10,0),MATCH(I235,Def!$J$5:$L$5,0)),"")</f>
        <v/>
      </c>
      <c r="K235" s="33"/>
      <c r="L235" s="34" t="str">
        <f t="shared" si="1"/>
        <v/>
      </c>
      <c r="M235" s="31"/>
    </row>
    <row r="236" ht="14.25" customHeight="1">
      <c r="A236" s="13"/>
      <c r="B236" s="30"/>
      <c r="C236" s="31"/>
      <c r="D236" s="31"/>
      <c r="E236" s="31"/>
      <c r="F236" s="30"/>
      <c r="G236" s="30"/>
      <c r="H236" s="30"/>
      <c r="I236" s="1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1" t="str">
        <f t="array" ref="J236">IF(I236&lt;&gt;"",INDEX(Def!$J$6:$L$10,MATCH(F236,Def!$I$6:$I$10,0),MATCH(I236,Def!$J$5:$L$5,0)),"")</f>
        <v/>
      </c>
      <c r="K236" s="33"/>
      <c r="L236" s="34" t="str">
        <f t="shared" si="1"/>
        <v/>
      </c>
      <c r="M236" s="31"/>
    </row>
    <row r="237" ht="14.25" customHeight="1">
      <c r="A237" s="13"/>
      <c r="B237" s="30"/>
      <c r="C237" s="31"/>
      <c r="D237" s="31"/>
      <c r="E237" s="31"/>
      <c r="F237" s="30"/>
      <c r="G237" s="30"/>
      <c r="H237" s="30"/>
      <c r="I237" s="1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1" t="str">
        <f t="array" ref="J237">IF(I237&lt;&gt;"",INDEX(Def!$J$6:$L$10,MATCH(F237,Def!$I$6:$I$10,0),MATCH(I237,Def!$J$5:$L$5,0)),"")</f>
        <v/>
      </c>
      <c r="K237" s="33"/>
      <c r="L237" s="34" t="str">
        <f t="shared" si="1"/>
        <v/>
      </c>
      <c r="M237" s="31"/>
    </row>
    <row r="238" ht="14.25" customHeight="1">
      <c r="A238" s="13"/>
      <c r="B238" s="30"/>
      <c r="C238" s="31"/>
      <c r="D238" s="31"/>
      <c r="E238" s="31"/>
      <c r="F238" s="30"/>
      <c r="G238" s="30"/>
      <c r="H238" s="30"/>
      <c r="I238" s="1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1" t="str">
        <f t="array" ref="J238">IF(I238&lt;&gt;"",INDEX(Def!$J$6:$L$10,MATCH(F238,Def!$I$6:$I$10,0),MATCH(I238,Def!$J$5:$L$5,0)),"")</f>
        <v/>
      </c>
      <c r="K238" s="33"/>
      <c r="L238" s="34" t="str">
        <f t="shared" si="1"/>
        <v/>
      </c>
      <c r="M238" s="31"/>
    </row>
    <row r="239" ht="14.25" customHeight="1">
      <c r="A239" s="13"/>
      <c r="B239" s="30"/>
      <c r="C239" s="31"/>
      <c r="D239" s="31"/>
      <c r="E239" s="31"/>
      <c r="F239" s="30"/>
      <c r="G239" s="30"/>
      <c r="H239" s="30"/>
      <c r="I239" s="1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1" t="str">
        <f t="array" ref="J239">IF(I239&lt;&gt;"",INDEX(Def!$J$6:$L$10,MATCH(F239,Def!$I$6:$I$10,0),MATCH(I239,Def!$J$5:$L$5,0)),"")</f>
        <v/>
      </c>
      <c r="K239" s="33"/>
      <c r="L239" s="34" t="str">
        <f t="shared" si="1"/>
        <v/>
      </c>
      <c r="M239" s="31"/>
    </row>
    <row r="240" ht="14.25" customHeight="1">
      <c r="A240" s="13"/>
      <c r="B240" s="30"/>
      <c r="C240" s="31"/>
      <c r="D240" s="31"/>
      <c r="E240" s="31"/>
      <c r="F240" s="30"/>
      <c r="G240" s="30"/>
      <c r="H240" s="30"/>
      <c r="I240" s="1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1" t="str">
        <f t="array" ref="J240">IF(I240&lt;&gt;"",INDEX(Def!$J$6:$L$10,MATCH(F240,Def!$I$6:$I$10,0),MATCH(I240,Def!$J$5:$L$5,0)),"")</f>
        <v/>
      </c>
      <c r="K240" s="33"/>
      <c r="L240" s="34" t="str">
        <f t="shared" si="1"/>
        <v/>
      </c>
      <c r="M240" s="31"/>
    </row>
    <row r="241" ht="14.25" customHeight="1">
      <c r="A241" s="13"/>
      <c r="B241" s="30"/>
      <c r="C241" s="31"/>
      <c r="D241" s="31"/>
      <c r="E241" s="31"/>
      <c r="F241" s="30"/>
      <c r="G241" s="30"/>
      <c r="H241" s="30"/>
      <c r="I241" s="1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1" t="str">
        <f t="array" ref="J241">IF(I241&lt;&gt;"",INDEX(Def!$J$6:$L$10,MATCH(F241,Def!$I$6:$I$10,0),MATCH(I241,Def!$J$5:$L$5,0)),"")</f>
        <v/>
      </c>
      <c r="K241" s="33"/>
      <c r="L241" s="34" t="str">
        <f t="shared" si="1"/>
        <v/>
      </c>
      <c r="M241" s="31"/>
    </row>
    <row r="242" ht="14.25" customHeight="1">
      <c r="A242" s="13"/>
      <c r="B242" s="30"/>
      <c r="C242" s="31"/>
      <c r="D242" s="31"/>
      <c r="E242" s="31"/>
      <c r="F242" s="30"/>
      <c r="G242" s="30"/>
      <c r="H242" s="30"/>
      <c r="I242" s="1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1" t="str">
        <f t="array" ref="J242">IF(I242&lt;&gt;"",INDEX(Def!$J$6:$L$10,MATCH(F242,Def!$I$6:$I$10,0),MATCH(I242,Def!$J$5:$L$5,0)),"")</f>
        <v/>
      </c>
      <c r="K242" s="33"/>
      <c r="L242" s="34" t="str">
        <f t="shared" si="1"/>
        <v/>
      </c>
      <c r="M242" s="31"/>
    </row>
    <row r="243" ht="14.25" customHeight="1">
      <c r="A243" s="13"/>
      <c r="B243" s="30"/>
      <c r="C243" s="31"/>
      <c r="D243" s="31"/>
      <c r="E243" s="31"/>
      <c r="F243" s="30"/>
      <c r="G243" s="30"/>
      <c r="H243" s="30"/>
      <c r="I243" s="1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1" t="str">
        <f t="array" ref="J243">IF(I243&lt;&gt;"",INDEX(Def!$J$6:$L$10,MATCH(F243,Def!$I$6:$I$10,0),MATCH(I243,Def!$J$5:$L$5,0)),"")</f>
        <v/>
      </c>
      <c r="K243" s="33"/>
      <c r="L243" s="34" t="str">
        <f t="shared" si="1"/>
        <v/>
      </c>
      <c r="M243" s="31"/>
    </row>
    <row r="244" ht="14.25" customHeight="1">
      <c r="A244" s="13"/>
      <c r="B244" s="30"/>
      <c r="C244" s="31"/>
      <c r="D244" s="31"/>
      <c r="E244" s="31"/>
      <c r="F244" s="30"/>
      <c r="G244" s="30"/>
      <c r="H244" s="30"/>
      <c r="I244" s="1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1" t="str">
        <f t="array" ref="J244">IF(I244&lt;&gt;"",INDEX(Def!$J$6:$L$10,MATCH(F244,Def!$I$6:$I$10,0),MATCH(I244,Def!$J$5:$L$5,0)),"")</f>
        <v/>
      </c>
      <c r="K244" s="33"/>
      <c r="L244" s="34" t="str">
        <f t="shared" si="1"/>
        <v/>
      </c>
      <c r="M244" s="31"/>
    </row>
    <row r="245" ht="14.25" customHeight="1">
      <c r="A245" s="13"/>
      <c r="B245" s="30"/>
      <c r="C245" s="31"/>
      <c r="D245" s="31"/>
      <c r="E245" s="31"/>
      <c r="F245" s="30"/>
      <c r="G245" s="30"/>
      <c r="H245" s="30"/>
      <c r="I245" s="1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1" t="str">
        <f t="array" ref="J245">IF(I245&lt;&gt;"",INDEX(Def!$J$6:$L$10,MATCH(F245,Def!$I$6:$I$10,0),MATCH(I245,Def!$J$5:$L$5,0)),"")</f>
        <v/>
      </c>
      <c r="K245" s="33"/>
      <c r="L245" s="34" t="str">
        <f t="shared" si="1"/>
        <v/>
      </c>
      <c r="M245" s="31"/>
    </row>
    <row r="246" ht="14.25" customHeight="1">
      <c r="A246" s="13"/>
      <c r="B246" s="30"/>
      <c r="C246" s="31"/>
      <c r="D246" s="31"/>
      <c r="E246" s="31"/>
      <c r="F246" s="30"/>
      <c r="G246" s="30"/>
      <c r="H246" s="30"/>
      <c r="I246" s="1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1" t="str">
        <f t="array" ref="J246">IF(I246&lt;&gt;"",INDEX(Def!$J$6:$L$10,MATCH(F246,Def!$I$6:$I$10,0),MATCH(I246,Def!$J$5:$L$5,0)),"")</f>
        <v/>
      </c>
      <c r="K246" s="33"/>
      <c r="L246" s="34" t="str">
        <f t="shared" si="1"/>
        <v/>
      </c>
      <c r="M246" s="31"/>
    </row>
    <row r="247" ht="14.25" customHeight="1">
      <c r="A247" s="13"/>
      <c r="B247" s="30"/>
      <c r="C247" s="31"/>
      <c r="D247" s="31"/>
      <c r="E247" s="31"/>
      <c r="F247" s="30"/>
      <c r="G247" s="30"/>
      <c r="H247" s="30"/>
      <c r="I247" s="1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1" t="str">
        <f t="array" ref="J247">IF(I247&lt;&gt;"",INDEX(Def!$J$6:$L$10,MATCH(F247,Def!$I$6:$I$10,0),MATCH(I247,Def!$J$5:$L$5,0)),"")</f>
        <v/>
      </c>
      <c r="K247" s="33"/>
      <c r="L247" s="34" t="str">
        <f t="shared" si="1"/>
        <v/>
      </c>
      <c r="M247" s="31"/>
    </row>
    <row r="248" ht="14.25" customHeight="1">
      <c r="A248" s="13"/>
      <c r="B248" s="30"/>
      <c r="C248" s="31"/>
      <c r="D248" s="31"/>
      <c r="E248" s="31"/>
      <c r="F248" s="30"/>
      <c r="G248" s="30"/>
      <c r="H248" s="30"/>
      <c r="I248" s="1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1" t="str">
        <f t="array" ref="J248">IF(I248&lt;&gt;"",INDEX(Def!$J$6:$L$10,MATCH(F248,Def!$I$6:$I$10,0),MATCH(I248,Def!$J$5:$L$5,0)),"")</f>
        <v/>
      </c>
      <c r="K248" s="33"/>
      <c r="L248" s="34" t="str">
        <f t="shared" si="1"/>
        <v/>
      </c>
      <c r="M248" s="31"/>
    </row>
    <row r="249" ht="14.25" customHeight="1">
      <c r="A249" s="13"/>
      <c r="B249" s="30"/>
      <c r="C249" s="31"/>
      <c r="D249" s="31"/>
      <c r="E249" s="31"/>
      <c r="F249" s="30"/>
      <c r="G249" s="30"/>
      <c r="H249" s="30"/>
      <c r="I249" s="1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1" t="str">
        <f t="array" ref="J249">IF(I249&lt;&gt;"",INDEX(Def!$J$6:$L$10,MATCH(F249,Def!$I$6:$I$10,0),MATCH(I249,Def!$J$5:$L$5,0)),"")</f>
        <v/>
      </c>
      <c r="K249" s="33"/>
      <c r="L249" s="34" t="str">
        <f t="shared" si="1"/>
        <v/>
      </c>
      <c r="M249" s="31"/>
    </row>
    <row r="250" ht="14.25" customHeight="1">
      <c r="A250" s="13"/>
      <c r="B250" s="30"/>
      <c r="C250" s="31"/>
      <c r="D250" s="31"/>
      <c r="E250" s="31"/>
      <c r="F250" s="30"/>
      <c r="G250" s="30"/>
      <c r="H250" s="30"/>
      <c r="I250" s="1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1" t="str">
        <f t="array" ref="J250">IF(I250&lt;&gt;"",INDEX(Def!$J$6:$L$10,MATCH(F250,Def!$I$6:$I$10,0),MATCH(I250,Def!$J$5:$L$5,0)),"")</f>
        <v/>
      </c>
      <c r="K250" s="33"/>
      <c r="L250" s="34" t="str">
        <f t="shared" si="1"/>
        <v/>
      </c>
      <c r="M250" s="31"/>
    </row>
    <row r="251" ht="14.25" customHeight="1">
      <c r="A251" s="13"/>
      <c r="B251" s="30"/>
      <c r="C251" s="31"/>
      <c r="D251" s="31"/>
      <c r="E251" s="31"/>
      <c r="F251" s="30"/>
      <c r="G251" s="30"/>
      <c r="H251" s="30"/>
      <c r="I251" s="1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1" t="str">
        <f t="array" ref="J251">IF(I251&lt;&gt;"",INDEX(Def!$J$6:$L$10,MATCH(F251,Def!$I$6:$I$10,0),MATCH(I251,Def!$J$5:$L$5,0)),"")</f>
        <v/>
      </c>
      <c r="K251" s="33"/>
      <c r="L251" s="34" t="str">
        <f t="shared" si="1"/>
        <v/>
      </c>
      <c r="M251" s="31"/>
    </row>
    <row r="252" ht="14.25" customHeight="1">
      <c r="A252" s="13"/>
      <c r="B252" s="30"/>
      <c r="C252" s="31"/>
      <c r="D252" s="31"/>
      <c r="E252" s="31"/>
      <c r="F252" s="30"/>
      <c r="G252" s="30"/>
      <c r="H252" s="30"/>
      <c r="I252" s="1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1" t="str">
        <f t="array" ref="J252">IF(I252&lt;&gt;"",INDEX(Def!$J$6:$L$10,MATCH(F252,Def!$I$6:$I$10,0),MATCH(I252,Def!$J$5:$L$5,0)),"")</f>
        <v/>
      </c>
      <c r="K252" s="33"/>
      <c r="L252" s="34" t="str">
        <f t="shared" si="1"/>
        <v/>
      </c>
      <c r="M252" s="31"/>
    </row>
    <row r="253" ht="14.25" customHeight="1">
      <c r="A253" s="13"/>
      <c r="B253" s="30"/>
      <c r="C253" s="31"/>
      <c r="D253" s="31"/>
      <c r="E253" s="31"/>
      <c r="F253" s="30"/>
      <c r="G253" s="30"/>
      <c r="H253" s="30"/>
      <c r="I253" s="1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1" t="str">
        <f t="array" ref="J253">IF(I253&lt;&gt;"",INDEX(Def!$J$6:$L$10,MATCH(F253,Def!$I$6:$I$10,0),MATCH(I253,Def!$J$5:$L$5,0)),"")</f>
        <v/>
      </c>
      <c r="K253" s="33"/>
      <c r="L253" s="34" t="str">
        <f t="shared" si="1"/>
        <v/>
      </c>
      <c r="M253" s="31"/>
    </row>
    <row r="254" ht="14.25" customHeight="1">
      <c r="A254" s="13"/>
      <c r="B254" s="30"/>
      <c r="C254" s="31"/>
      <c r="D254" s="31"/>
      <c r="E254" s="31"/>
      <c r="F254" s="30"/>
      <c r="G254" s="30"/>
      <c r="H254" s="30"/>
      <c r="I254" s="1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1" t="str">
        <f t="array" ref="J254">IF(I254&lt;&gt;"",INDEX(Def!$J$6:$L$10,MATCH(F254,Def!$I$6:$I$10,0),MATCH(I254,Def!$J$5:$L$5,0)),"")</f>
        <v/>
      </c>
      <c r="K254" s="33"/>
      <c r="L254" s="34" t="str">
        <f t="shared" si="1"/>
        <v/>
      </c>
      <c r="M254" s="31"/>
    </row>
    <row r="255" ht="14.25" customHeight="1">
      <c r="A255" s="13"/>
      <c r="B255" s="30"/>
      <c r="C255" s="31"/>
      <c r="D255" s="31"/>
      <c r="E255" s="31"/>
      <c r="F255" s="30"/>
      <c r="G255" s="30"/>
      <c r="H255" s="30"/>
      <c r="I255" s="1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1" t="str">
        <f t="array" ref="J255">IF(I255&lt;&gt;"",INDEX(Def!$J$6:$L$10,MATCH(F255,Def!$I$6:$I$10,0),MATCH(I255,Def!$J$5:$L$5,0)),"")</f>
        <v/>
      </c>
      <c r="K255" s="33"/>
      <c r="L255" s="34" t="str">
        <f t="shared" si="1"/>
        <v/>
      </c>
      <c r="M255" s="31"/>
    </row>
    <row r="256" ht="14.25" customHeight="1">
      <c r="A256" s="13"/>
      <c r="B256" s="30"/>
      <c r="C256" s="31"/>
      <c r="D256" s="31"/>
      <c r="E256" s="31"/>
      <c r="F256" s="30"/>
      <c r="G256" s="30"/>
      <c r="H256" s="30"/>
      <c r="I256" s="1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1" t="str">
        <f t="array" ref="J256">IF(I256&lt;&gt;"",INDEX(Def!$J$6:$L$10,MATCH(F256,Def!$I$6:$I$10,0),MATCH(I256,Def!$J$5:$L$5,0)),"")</f>
        <v/>
      </c>
      <c r="K256" s="33"/>
      <c r="L256" s="34" t="str">
        <f t="shared" si="1"/>
        <v/>
      </c>
      <c r="M256" s="31"/>
    </row>
    <row r="257" ht="14.25" customHeight="1">
      <c r="A257" s="13"/>
      <c r="B257" s="30"/>
      <c r="C257" s="31"/>
      <c r="D257" s="31"/>
      <c r="E257" s="31"/>
      <c r="F257" s="30"/>
      <c r="G257" s="30"/>
      <c r="H257" s="30"/>
      <c r="I257" s="1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1" t="str">
        <f t="array" ref="J257">IF(I257&lt;&gt;"",INDEX(Def!$J$6:$L$10,MATCH(F257,Def!$I$6:$I$10,0),MATCH(I257,Def!$J$5:$L$5,0)),"")</f>
        <v/>
      </c>
      <c r="K257" s="33"/>
      <c r="L257" s="34" t="str">
        <f t="shared" si="1"/>
        <v/>
      </c>
      <c r="M257" s="31"/>
    </row>
    <row r="258" ht="14.25" customHeight="1">
      <c r="A258" s="13"/>
      <c r="B258" s="30"/>
      <c r="C258" s="31"/>
      <c r="D258" s="31"/>
      <c r="E258" s="31"/>
      <c r="F258" s="30"/>
      <c r="G258" s="30"/>
      <c r="H258" s="30"/>
      <c r="I258" s="1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1" t="str">
        <f t="array" ref="J258">IF(I258&lt;&gt;"",INDEX(Def!$J$6:$L$10,MATCH(F258,Def!$I$6:$I$10,0),MATCH(I258,Def!$J$5:$L$5,0)),"")</f>
        <v/>
      </c>
      <c r="K258" s="33"/>
      <c r="L258" s="34" t="str">
        <f t="shared" si="1"/>
        <v/>
      </c>
      <c r="M258" s="31"/>
    </row>
    <row r="259" ht="14.25" customHeight="1">
      <c r="A259" s="13"/>
      <c r="B259" s="30"/>
      <c r="C259" s="31"/>
      <c r="D259" s="31"/>
      <c r="E259" s="31"/>
      <c r="F259" s="30"/>
      <c r="G259" s="30"/>
      <c r="H259" s="30"/>
      <c r="I259" s="1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1" t="str">
        <f t="array" ref="J259">IF(I259&lt;&gt;"",INDEX(Def!$J$6:$L$10,MATCH(F259,Def!$I$6:$I$10,0),MATCH(I259,Def!$J$5:$L$5,0)),"")</f>
        <v/>
      </c>
      <c r="K259" s="33"/>
      <c r="L259" s="34" t="str">
        <f t="shared" si="1"/>
        <v/>
      </c>
      <c r="M259" s="31"/>
    </row>
    <row r="260" ht="14.25" customHeight="1">
      <c r="A260" s="13"/>
      <c r="B260" s="30"/>
      <c r="C260" s="31"/>
      <c r="D260" s="31"/>
      <c r="E260" s="31"/>
      <c r="F260" s="30"/>
      <c r="G260" s="30"/>
      <c r="H260" s="30"/>
      <c r="I260" s="1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1" t="str">
        <f t="array" ref="J260">IF(I260&lt;&gt;"",INDEX(Def!$J$6:$L$10,MATCH(F260,Def!$I$6:$I$10,0),MATCH(I260,Def!$J$5:$L$5,0)),"")</f>
        <v/>
      </c>
      <c r="K260" s="33"/>
      <c r="L260" s="34" t="str">
        <f t="shared" si="1"/>
        <v/>
      </c>
      <c r="M260" s="31"/>
    </row>
    <row r="261" ht="14.25" customHeight="1">
      <c r="A261" s="13"/>
      <c r="B261" s="30"/>
      <c r="C261" s="31"/>
      <c r="D261" s="31"/>
      <c r="E261" s="31"/>
      <c r="F261" s="30"/>
      <c r="G261" s="30"/>
      <c r="H261" s="30"/>
      <c r="I261" s="1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1" t="str">
        <f t="array" ref="J261">IF(I261&lt;&gt;"",INDEX(Def!$J$6:$L$10,MATCH(F261,Def!$I$6:$I$10,0),MATCH(I261,Def!$J$5:$L$5,0)),"")</f>
        <v/>
      </c>
      <c r="K261" s="33"/>
      <c r="L261" s="34" t="str">
        <f t="shared" si="1"/>
        <v/>
      </c>
      <c r="M261" s="31"/>
    </row>
    <row r="262" ht="14.25" customHeight="1">
      <c r="A262" s="13"/>
      <c r="B262" s="30"/>
      <c r="C262" s="31"/>
      <c r="D262" s="31"/>
      <c r="E262" s="31"/>
      <c r="F262" s="30"/>
      <c r="G262" s="30"/>
      <c r="H262" s="30"/>
      <c r="I262" s="1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1" t="str">
        <f t="array" ref="J262">IF(I262&lt;&gt;"",INDEX(Def!$J$6:$L$10,MATCH(F262,Def!$I$6:$I$10,0),MATCH(I262,Def!$J$5:$L$5,0)),"")</f>
        <v/>
      </c>
      <c r="K262" s="33"/>
      <c r="L262" s="34" t="str">
        <f t="shared" si="1"/>
        <v/>
      </c>
      <c r="M262" s="31"/>
    </row>
    <row r="263" ht="14.25" customHeight="1">
      <c r="A263" s="13"/>
      <c r="B263" s="30"/>
      <c r="C263" s="31"/>
      <c r="D263" s="31"/>
      <c r="E263" s="31"/>
      <c r="F263" s="30"/>
      <c r="G263" s="30"/>
      <c r="H263" s="30"/>
      <c r="I263" s="1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1" t="str">
        <f t="array" ref="J263">IF(I263&lt;&gt;"",INDEX(Def!$J$6:$L$10,MATCH(F263,Def!$I$6:$I$10,0),MATCH(I263,Def!$J$5:$L$5,0)),"")</f>
        <v/>
      </c>
      <c r="K263" s="33"/>
      <c r="L263" s="34" t="str">
        <f t="shared" si="1"/>
        <v/>
      </c>
      <c r="M263" s="31"/>
    </row>
    <row r="264" ht="14.25" customHeight="1">
      <c r="A264" s="13"/>
      <c r="B264" s="30"/>
      <c r="C264" s="31"/>
      <c r="D264" s="31"/>
      <c r="E264" s="31"/>
      <c r="F264" s="30"/>
      <c r="G264" s="30"/>
      <c r="H264" s="30"/>
      <c r="I264" s="1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1" t="str">
        <f t="array" ref="J264">IF(I264&lt;&gt;"",INDEX(Def!$J$6:$L$10,MATCH(F264,Def!$I$6:$I$10,0),MATCH(I264,Def!$J$5:$L$5,0)),"")</f>
        <v/>
      </c>
      <c r="K264" s="33"/>
      <c r="L264" s="34" t="str">
        <f t="shared" si="1"/>
        <v/>
      </c>
      <c r="M264" s="31"/>
    </row>
    <row r="265" ht="14.25" customHeight="1">
      <c r="A265" s="13"/>
      <c r="B265" s="30"/>
      <c r="C265" s="31"/>
      <c r="D265" s="31"/>
      <c r="E265" s="31"/>
      <c r="F265" s="30"/>
      <c r="G265" s="30"/>
      <c r="H265" s="30"/>
      <c r="I265" s="1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1" t="str">
        <f t="array" ref="J265">IF(I265&lt;&gt;"",INDEX(Def!$J$6:$L$10,MATCH(F265,Def!$I$6:$I$10,0),MATCH(I265,Def!$J$5:$L$5,0)),"")</f>
        <v/>
      </c>
      <c r="K265" s="33"/>
      <c r="L265" s="34" t="str">
        <f t="shared" si="1"/>
        <v/>
      </c>
      <c r="M265" s="31"/>
    </row>
    <row r="266" ht="14.25" customHeight="1">
      <c r="A266" s="13"/>
      <c r="B266" s="30"/>
      <c r="C266" s="31"/>
      <c r="D266" s="31"/>
      <c r="E266" s="31"/>
      <c r="F266" s="30"/>
      <c r="G266" s="30"/>
      <c r="H266" s="30"/>
      <c r="I266" s="1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1" t="str">
        <f t="array" ref="J266">IF(I266&lt;&gt;"",INDEX(Def!$J$6:$L$10,MATCH(F266,Def!$I$6:$I$10,0),MATCH(I266,Def!$J$5:$L$5,0)),"")</f>
        <v/>
      </c>
      <c r="K266" s="33"/>
      <c r="L266" s="34" t="str">
        <f t="shared" si="1"/>
        <v/>
      </c>
      <c r="M266" s="31"/>
    </row>
    <row r="267" ht="14.25" customHeight="1">
      <c r="A267" s="13"/>
      <c r="B267" s="30"/>
      <c r="C267" s="31"/>
      <c r="D267" s="31"/>
      <c r="E267" s="31"/>
      <c r="F267" s="30"/>
      <c r="G267" s="30"/>
      <c r="H267" s="30"/>
      <c r="I267" s="1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1" t="str">
        <f t="array" ref="J267">IF(I267&lt;&gt;"",INDEX(Def!$J$6:$L$10,MATCH(F267,Def!$I$6:$I$10,0),MATCH(I267,Def!$J$5:$L$5,0)),"")</f>
        <v/>
      </c>
      <c r="K267" s="33"/>
      <c r="L267" s="34" t="str">
        <f t="shared" si="1"/>
        <v/>
      </c>
      <c r="M267" s="31"/>
    </row>
    <row r="268" ht="14.25" customHeight="1">
      <c r="A268" s="13"/>
      <c r="B268" s="30"/>
      <c r="C268" s="31"/>
      <c r="D268" s="31"/>
      <c r="E268" s="31"/>
      <c r="F268" s="30"/>
      <c r="G268" s="30"/>
      <c r="H268" s="30"/>
      <c r="I268" s="1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1" t="str">
        <f t="array" ref="J268">IF(I268&lt;&gt;"",INDEX(Def!$J$6:$L$10,MATCH(F268,Def!$I$6:$I$10,0),MATCH(I268,Def!$J$5:$L$5,0)),"")</f>
        <v/>
      </c>
      <c r="K268" s="33"/>
      <c r="L268" s="34" t="str">
        <f t="shared" si="1"/>
        <v/>
      </c>
      <c r="M268" s="31"/>
    </row>
    <row r="269" ht="14.25" customHeight="1">
      <c r="A269" s="13"/>
      <c r="B269" s="30"/>
      <c r="C269" s="31"/>
      <c r="D269" s="31"/>
      <c r="E269" s="31"/>
      <c r="F269" s="30"/>
      <c r="G269" s="30"/>
      <c r="H269" s="30"/>
      <c r="I269" s="1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1" t="str">
        <f t="array" ref="J269">IF(I269&lt;&gt;"",INDEX(Def!$J$6:$L$10,MATCH(F269,Def!$I$6:$I$10,0),MATCH(I269,Def!$J$5:$L$5,0)),"")</f>
        <v/>
      </c>
      <c r="K269" s="33"/>
      <c r="L269" s="34" t="str">
        <f t="shared" si="1"/>
        <v/>
      </c>
      <c r="M269" s="31"/>
    </row>
    <row r="270" ht="14.25" customHeight="1">
      <c r="A270" s="13"/>
      <c r="B270" s="30"/>
      <c r="C270" s="31"/>
      <c r="D270" s="31"/>
      <c r="E270" s="31"/>
      <c r="F270" s="30"/>
      <c r="G270" s="30"/>
      <c r="H270" s="30"/>
      <c r="I270" s="1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1" t="str">
        <f t="array" ref="J270">IF(I270&lt;&gt;"",INDEX(Def!$J$6:$L$10,MATCH(F270,Def!$I$6:$I$10,0),MATCH(I270,Def!$J$5:$L$5,0)),"")</f>
        <v/>
      </c>
      <c r="K270" s="33"/>
      <c r="L270" s="34" t="str">
        <f t="shared" si="1"/>
        <v/>
      </c>
      <c r="M270" s="31"/>
    </row>
    <row r="271" ht="14.25" customHeight="1">
      <c r="A271" s="13"/>
      <c r="B271" s="30"/>
      <c r="C271" s="31"/>
      <c r="D271" s="31"/>
      <c r="E271" s="31"/>
      <c r="F271" s="30"/>
      <c r="G271" s="30"/>
      <c r="H271" s="30"/>
      <c r="I271" s="1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1" t="str">
        <f t="array" ref="J271">IF(I271&lt;&gt;"",INDEX(Def!$J$6:$L$10,MATCH(F271,Def!$I$6:$I$10,0),MATCH(I271,Def!$J$5:$L$5,0)),"")</f>
        <v/>
      </c>
      <c r="K271" s="33"/>
      <c r="L271" s="34" t="str">
        <f t="shared" si="1"/>
        <v/>
      </c>
      <c r="M271" s="31"/>
    </row>
    <row r="272" ht="14.25" customHeight="1">
      <c r="A272" s="13"/>
      <c r="B272" s="30"/>
      <c r="C272" s="31"/>
      <c r="D272" s="31"/>
      <c r="E272" s="31"/>
      <c r="F272" s="30"/>
      <c r="G272" s="30"/>
      <c r="H272" s="30"/>
      <c r="I272" s="1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1" t="str">
        <f t="array" ref="J272">IF(I272&lt;&gt;"",INDEX(Def!$J$6:$L$10,MATCH(F272,Def!$I$6:$I$10,0),MATCH(I272,Def!$J$5:$L$5,0)),"")</f>
        <v/>
      </c>
      <c r="K272" s="33"/>
      <c r="L272" s="34" t="str">
        <f t="shared" si="1"/>
        <v/>
      </c>
      <c r="M272" s="31"/>
    </row>
    <row r="273" ht="14.25" customHeight="1">
      <c r="A273" s="13"/>
      <c r="B273" s="30"/>
      <c r="C273" s="31"/>
      <c r="D273" s="31"/>
      <c r="E273" s="31"/>
      <c r="F273" s="30"/>
      <c r="G273" s="30"/>
      <c r="H273" s="30"/>
      <c r="I273" s="1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1" t="str">
        <f t="array" ref="J273">IF(I273&lt;&gt;"",INDEX(Def!$J$6:$L$10,MATCH(F273,Def!$I$6:$I$10,0),MATCH(I273,Def!$J$5:$L$5,0)),"")</f>
        <v/>
      </c>
      <c r="K273" s="33"/>
      <c r="L273" s="34" t="str">
        <f t="shared" si="1"/>
        <v/>
      </c>
      <c r="M273" s="31"/>
    </row>
    <row r="274" ht="14.25" customHeight="1">
      <c r="A274" s="13"/>
      <c r="B274" s="30"/>
      <c r="C274" s="31"/>
      <c r="D274" s="31"/>
      <c r="E274" s="31"/>
      <c r="F274" s="30"/>
      <c r="G274" s="30"/>
      <c r="H274" s="30"/>
      <c r="I274" s="1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1" t="str">
        <f t="array" ref="J274">IF(I274&lt;&gt;"",INDEX(Def!$J$6:$L$10,MATCH(F274,Def!$I$6:$I$10,0),MATCH(I274,Def!$J$5:$L$5,0)),"")</f>
        <v/>
      </c>
      <c r="K274" s="33"/>
      <c r="L274" s="34" t="str">
        <f t="shared" si="1"/>
        <v/>
      </c>
      <c r="M274" s="31"/>
    </row>
    <row r="275" ht="14.25" customHeight="1">
      <c r="A275" s="13"/>
      <c r="B275" s="30"/>
      <c r="C275" s="31"/>
      <c r="D275" s="31"/>
      <c r="E275" s="31"/>
      <c r="F275" s="30"/>
      <c r="G275" s="30"/>
      <c r="H275" s="30"/>
      <c r="I275" s="1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1" t="str">
        <f t="array" ref="J275">IF(I275&lt;&gt;"",INDEX(Def!$J$6:$L$10,MATCH(F275,Def!$I$6:$I$10,0),MATCH(I275,Def!$J$5:$L$5,0)),"")</f>
        <v/>
      </c>
      <c r="K275" s="33"/>
      <c r="L275" s="34" t="str">
        <f t="shared" si="1"/>
        <v/>
      </c>
      <c r="M275" s="31"/>
    </row>
    <row r="276" ht="14.25" customHeight="1">
      <c r="A276" s="13"/>
      <c r="B276" s="30"/>
      <c r="C276" s="31"/>
      <c r="D276" s="31"/>
      <c r="E276" s="31"/>
      <c r="F276" s="30"/>
      <c r="G276" s="30"/>
      <c r="H276" s="30"/>
      <c r="I276" s="1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1" t="str">
        <f t="array" ref="J276">IF(I276&lt;&gt;"",INDEX(Def!$J$6:$L$10,MATCH(F276,Def!$I$6:$I$10,0),MATCH(I276,Def!$J$5:$L$5,0)),"")</f>
        <v/>
      </c>
      <c r="K276" s="33"/>
      <c r="L276" s="34" t="str">
        <f t="shared" si="1"/>
        <v/>
      </c>
      <c r="M276" s="31"/>
    </row>
    <row r="277" ht="14.25" customHeight="1">
      <c r="A277" s="13"/>
      <c r="B277" s="30"/>
      <c r="C277" s="31"/>
      <c r="D277" s="31"/>
      <c r="E277" s="31"/>
      <c r="F277" s="30"/>
      <c r="G277" s="30"/>
      <c r="H277" s="30"/>
      <c r="I277" s="1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1" t="str">
        <f t="array" ref="J277">IF(I277&lt;&gt;"",INDEX(Def!$J$6:$L$10,MATCH(F277,Def!$I$6:$I$10,0),MATCH(I277,Def!$J$5:$L$5,0)),"")</f>
        <v/>
      </c>
      <c r="K277" s="33"/>
      <c r="L277" s="34" t="str">
        <f t="shared" si="1"/>
        <v/>
      </c>
      <c r="M277" s="31"/>
    </row>
    <row r="278" ht="14.25" customHeight="1">
      <c r="A278" s="13"/>
      <c r="B278" s="30"/>
      <c r="C278" s="31"/>
      <c r="D278" s="31"/>
      <c r="E278" s="31"/>
      <c r="F278" s="30"/>
      <c r="G278" s="30"/>
      <c r="H278" s="30"/>
      <c r="I278" s="1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1" t="str">
        <f t="array" ref="J278">IF(I278&lt;&gt;"",INDEX(Def!$J$6:$L$10,MATCH(F278,Def!$I$6:$I$10,0),MATCH(I278,Def!$J$5:$L$5,0)),"")</f>
        <v/>
      </c>
      <c r="K278" s="33"/>
      <c r="L278" s="34" t="str">
        <f t="shared" si="1"/>
        <v/>
      </c>
      <c r="M278" s="31"/>
    </row>
    <row r="279" ht="14.25" customHeight="1">
      <c r="A279" s="13"/>
      <c r="B279" s="30"/>
      <c r="C279" s="31"/>
      <c r="D279" s="31"/>
      <c r="E279" s="31"/>
      <c r="F279" s="30"/>
      <c r="G279" s="30"/>
      <c r="H279" s="30"/>
      <c r="I279" s="1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1" t="str">
        <f t="array" ref="J279">IF(I279&lt;&gt;"",INDEX(Def!$J$6:$L$10,MATCH(F279,Def!$I$6:$I$10,0),MATCH(I279,Def!$J$5:$L$5,0)),"")</f>
        <v/>
      </c>
      <c r="K279" s="33"/>
      <c r="L279" s="34" t="str">
        <f t="shared" si="1"/>
        <v/>
      </c>
      <c r="M279" s="31"/>
    </row>
    <row r="280" ht="14.25" customHeight="1">
      <c r="A280" s="13"/>
      <c r="B280" s="30"/>
      <c r="C280" s="31"/>
      <c r="D280" s="31"/>
      <c r="E280" s="31"/>
      <c r="F280" s="30"/>
      <c r="G280" s="30"/>
      <c r="H280" s="30"/>
      <c r="I280" s="1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1" t="str">
        <f t="array" ref="J280">IF(I280&lt;&gt;"",INDEX(Def!$J$6:$L$10,MATCH(F280,Def!$I$6:$I$10,0),MATCH(I280,Def!$J$5:$L$5,0)),"")</f>
        <v/>
      </c>
      <c r="K280" s="33"/>
      <c r="L280" s="34" t="str">
        <f t="shared" si="1"/>
        <v/>
      </c>
      <c r="M280" s="31"/>
    </row>
    <row r="281" ht="14.25" customHeight="1">
      <c r="A281" s="13"/>
      <c r="B281" s="30"/>
      <c r="C281" s="31"/>
      <c r="D281" s="31"/>
      <c r="E281" s="31"/>
      <c r="F281" s="30"/>
      <c r="G281" s="30"/>
      <c r="H281" s="30"/>
      <c r="I281" s="1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1" t="str">
        <f t="array" ref="J281">IF(I281&lt;&gt;"",INDEX(Def!$J$6:$L$10,MATCH(F281,Def!$I$6:$I$10,0),MATCH(I281,Def!$J$5:$L$5,0)),"")</f>
        <v/>
      </c>
      <c r="K281" s="33"/>
      <c r="L281" s="34" t="str">
        <f t="shared" si="1"/>
        <v/>
      </c>
      <c r="M281" s="31"/>
    </row>
    <row r="282" ht="14.25" customHeight="1">
      <c r="A282" s="13"/>
      <c r="B282" s="30"/>
      <c r="C282" s="31"/>
      <c r="D282" s="31"/>
      <c r="E282" s="31"/>
      <c r="F282" s="30"/>
      <c r="G282" s="30"/>
      <c r="H282" s="30"/>
      <c r="I282" s="1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1" t="str">
        <f t="array" ref="J282">IF(I282&lt;&gt;"",INDEX(Def!$J$6:$L$10,MATCH(F282,Def!$I$6:$I$10,0),MATCH(I282,Def!$J$5:$L$5,0)),"")</f>
        <v/>
      </c>
      <c r="K282" s="33"/>
      <c r="L282" s="34" t="str">
        <f t="shared" si="1"/>
        <v/>
      </c>
      <c r="M282" s="31"/>
    </row>
    <row r="283" ht="14.25" customHeight="1">
      <c r="A283" s="13"/>
      <c r="B283" s="30"/>
      <c r="C283" s="31"/>
      <c r="D283" s="31"/>
      <c r="E283" s="31"/>
      <c r="F283" s="30"/>
      <c r="G283" s="30"/>
      <c r="H283" s="30"/>
      <c r="I283" s="1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1" t="str">
        <f t="array" ref="J283">IF(I283&lt;&gt;"",INDEX(Def!$J$6:$L$10,MATCH(F283,Def!$I$6:$I$10,0),MATCH(I283,Def!$J$5:$L$5,0)),"")</f>
        <v/>
      </c>
      <c r="K283" s="33"/>
      <c r="L283" s="34" t="str">
        <f t="shared" si="1"/>
        <v/>
      </c>
      <c r="M283" s="31"/>
    </row>
    <row r="284" ht="14.25" customHeight="1">
      <c r="A284" s="13"/>
      <c r="B284" s="30"/>
      <c r="C284" s="31"/>
      <c r="D284" s="31"/>
      <c r="E284" s="31"/>
      <c r="F284" s="30"/>
      <c r="G284" s="30"/>
      <c r="H284" s="30"/>
      <c r="I284" s="1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1" t="str">
        <f t="array" ref="J284">IF(I284&lt;&gt;"",INDEX(Def!$J$6:$L$10,MATCH(F284,Def!$I$6:$I$10,0),MATCH(I284,Def!$J$5:$L$5,0)),"")</f>
        <v/>
      </c>
      <c r="K284" s="33"/>
      <c r="L284" s="34" t="str">
        <f t="shared" si="1"/>
        <v/>
      </c>
      <c r="M284" s="31"/>
    </row>
    <row r="285" ht="14.25" customHeight="1">
      <c r="A285" s="13"/>
      <c r="B285" s="30"/>
      <c r="C285" s="31"/>
      <c r="D285" s="31"/>
      <c r="E285" s="31"/>
      <c r="F285" s="30"/>
      <c r="G285" s="30"/>
      <c r="H285" s="30"/>
      <c r="I285" s="1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1" t="str">
        <f t="array" ref="J285">IF(I285&lt;&gt;"",INDEX(Def!$J$6:$L$10,MATCH(F285,Def!$I$6:$I$10,0),MATCH(I285,Def!$J$5:$L$5,0)),"")</f>
        <v/>
      </c>
      <c r="K285" s="33"/>
      <c r="L285" s="34" t="str">
        <f t="shared" si="1"/>
        <v/>
      </c>
      <c r="M285" s="31"/>
    </row>
    <row r="286" ht="14.25" customHeight="1">
      <c r="A286" s="13"/>
      <c r="B286" s="30"/>
      <c r="C286" s="31"/>
      <c r="D286" s="31"/>
      <c r="E286" s="31"/>
      <c r="F286" s="30"/>
      <c r="G286" s="30"/>
      <c r="H286" s="30"/>
      <c r="I286" s="1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1" t="str">
        <f t="array" ref="J286">IF(I286&lt;&gt;"",INDEX(Def!$J$6:$L$10,MATCH(F286,Def!$I$6:$I$10,0),MATCH(I286,Def!$J$5:$L$5,0)),"")</f>
        <v/>
      </c>
      <c r="K286" s="33"/>
      <c r="L286" s="34" t="str">
        <f t="shared" si="1"/>
        <v/>
      </c>
      <c r="M286" s="31"/>
    </row>
    <row r="287" ht="14.25" customHeight="1">
      <c r="A287" s="13"/>
      <c r="B287" s="30"/>
      <c r="C287" s="31"/>
      <c r="D287" s="31"/>
      <c r="E287" s="31"/>
      <c r="F287" s="30"/>
      <c r="G287" s="30"/>
      <c r="H287" s="30"/>
      <c r="I287" s="1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1" t="str">
        <f t="array" ref="J287">IF(I287&lt;&gt;"",INDEX(Def!$J$6:$L$10,MATCH(F287,Def!$I$6:$I$10,0),MATCH(I287,Def!$J$5:$L$5,0)),"")</f>
        <v/>
      </c>
      <c r="K287" s="33"/>
      <c r="L287" s="34" t="str">
        <f t="shared" si="1"/>
        <v/>
      </c>
      <c r="M287" s="31"/>
    </row>
    <row r="288" ht="14.25" customHeight="1">
      <c r="A288" s="13"/>
      <c r="B288" s="30"/>
      <c r="C288" s="31"/>
      <c r="D288" s="31"/>
      <c r="E288" s="31"/>
      <c r="F288" s="30"/>
      <c r="G288" s="30"/>
      <c r="H288" s="30"/>
      <c r="I288" s="1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1" t="str">
        <f t="array" ref="J288">IF(I288&lt;&gt;"",INDEX(Def!$J$6:$L$10,MATCH(F288,Def!$I$6:$I$10,0),MATCH(I288,Def!$J$5:$L$5,0)),"")</f>
        <v/>
      </c>
      <c r="K288" s="33"/>
      <c r="L288" s="34" t="str">
        <f t="shared" si="1"/>
        <v/>
      </c>
      <c r="M288" s="31"/>
    </row>
    <row r="289" ht="14.25" customHeight="1">
      <c r="A289" s="13"/>
      <c r="B289" s="30"/>
      <c r="C289" s="31"/>
      <c r="D289" s="31"/>
      <c r="E289" s="31"/>
      <c r="F289" s="30"/>
      <c r="G289" s="30"/>
      <c r="H289" s="30"/>
      <c r="I289" s="1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1" t="str">
        <f t="array" ref="J289">IF(I289&lt;&gt;"",INDEX(Def!$J$6:$L$10,MATCH(F289,Def!$I$6:$I$10,0),MATCH(I289,Def!$J$5:$L$5,0)),"")</f>
        <v/>
      </c>
      <c r="K289" s="33"/>
      <c r="L289" s="34" t="str">
        <f t="shared" si="1"/>
        <v/>
      </c>
      <c r="M289" s="31"/>
    </row>
    <row r="290" ht="14.25" customHeight="1">
      <c r="A290" s="13"/>
      <c r="B290" s="30"/>
      <c r="C290" s="31"/>
      <c r="D290" s="31"/>
      <c r="E290" s="31"/>
      <c r="F290" s="30"/>
      <c r="G290" s="30"/>
      <c r="H290" s="30"/>
      <c r="I290" s="1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1" t="str">
        <f t="array" ref="J290">IF(I290&lt;&gt;"",INDEX(Def!$J$6:$L$10,MATCH(F290,Def!$I$6:$I$10,0),MATCH(I290,Def!$J$5:$L$5,0)),"")</f>
        <v/>
      </c>
      <c r="K290" s="33"/>
      <c r="L290" s="34" t="str">
        <f t="shared" si="1"/>
        <v/>
      </c>
      <c r="M290" s="31"/>
    </row>
    <row r="291" ht="14.25" customHeight="1">
      <c r="A291" s="13"/>
      <c r="B291" s="30"/>
      <c r="C291" s="31"/>
      <c r="D291" s="31"/>
      <c r="E291" s="31"/>
      <c r="F291" s="30"/>
      <c r="G291" s="30"/>
      <c r="H291" s="30"/>
      <c r="I291" s="1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1" t="str">
        <f t="array" ref="J291">IF(I291&lt;&gt;"",INDEX(Def!$J$6:$L$10,MATCH(F291,Def!$I$6:$I$10,0),MATCH(I291,Def!$J$5:$L$5,0)),"")</f>
        <v/>
      </c>
      <c r="K291" s="33"/>
      <c r="L291" s="34" t="str">
        <f t="shared" si="1"/>
        <v/>
      </c>
      <c r="M291" s="31"/>
    </row>
    <row r="292" ht="14.25" customHeight="1">
      <c r="A292" s="13"/>
      <c r="B292" s="30"/>
      <c r="C292" s="31"/>
      <c r="D292" s="31"/>
      <c r="E292" s="31"/>
      <c r="F292" s="30"/>
      <c r="G292" s="30"/>
      <c r="H292" s="30"/>
      <c r="I292" s="1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1" t="str">
        <f t="array" ref="J292">IF(I292&lt;&gt;"",INDEX(Def!$J$6:$L$10,MATCH(F292,Def!$I$6:$I$10,0),MATCH(I292,Def!$J$5:$L$5,0)),"")</f>
        <v/>
      </c>
      <c r="K292" s="33"/>
      <c r="L292" s="34" t="str">
        <f t="shared" si="1"/>
        <v/>
      </c>
      <c r="M292" s="31"/>
    </row>
    <row r="293" ht="14.25" customHeight="1">
      <c r="A293" s="13"/>
      <c r="B293" s="30"/>
      <c r="C293" s="31"/>
      <c r="D293" s="31"/>
      <c r="E293" s="31"/>
      <c r="F293" s="30"/>
      <c r="G293" s="30"/>
      <c r="H293" s="30"/>
      <c r="I293" s="1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1" t="str">
        <f t="array" ref="J293">IF(I293&lt;&gt;"",INDEX(Def!$J$6:$L$10,MATCH(F293,Def!$I$6:$I$10,0),MATCH(I293,Def!$J$5:$L$5,0)),"")</f>
        <v/>
      </c>
      <c r="K293" s="33"/>
      <c r="L293" s="34" t="str">
        <f t="shared" si="1"/>
        <v/>
      </c>
      <c r="M293" s="31"/>
    </row>
    <row r="294" ht="14.25" customHeight="1">
      <c r="A294" s="13"/>
      <c r="B294" s="30"/>
      <c r="C294" s="31"/>
      <c r="D294" s="31"/>
      <c r="E294" s="31"/>
      <c r="F294" s="30"/>
      <c r="G294" s="30"/>
      <c r="H294" s="30"/>
      <c r="I294" s="1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1" t="str">
        <f t="array" ref="J294">IF(I294&lt;&gt;"",INDEX(Def!$J$6:$L$10,MATCH(F294,Def!$I$6:$I$10,0),MATCH(I294,Def!$J$5:$L$5,0)),"")</f>
        <v/>
      </c>
      <c r="K294" s="33"/>
      <c r="L294" s="34" t="str">
        <f t="shared" si="1"/>
        <v/>
      </c>
      <c r="M294" s="31"/>
    </row>
    <row r="295" ht="14.25" customHeight="1">
      <c r="A295" s="13"/>
      <c r="B295" s="30"/>
      <c r="C295" s="31"/>
      <c r="D295" s="31"/>
      <c r="E295" s="31"/>
      <c r="F295" s="30"/>
      <c r="G295" s="30"/>
      <c r="H295" s="30"/>
      <c r="I295" s="1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1" t="str">
        <f t="array" ref="J295">IF(I295&lt;&gt;"",INDEX(Def!$J$6:$L$10,MATCH(F295,Def!$I$6:$I$10,0),MATCH(I295,Def!$J$5:$L$5,0)),"")</f>
        <v/>
      </c>
      <c r="K295" s="33"/>
      <c r="L295" s="34" t="str">
        <f t="shared" si="1"/>
        <v/>
      </c>
      <c r="M295" s="31"/>
    </row>
    <row r="296" ht="14.25" customHeight="1">
      <c r="A296" s="13"/>
      <c r="B296" s="30"/>
      <c r="C296" s="31"/>
      <c r="D296" s="31"/>
      <c r="E296" s="31"/>
      <c r="F296" s="30"/>
      <c r="G296" s="30"/>
      <c r="H296" s="30"/>
      <c r="I296" s="1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1" t="str">
        <f t="array" ref="J296">IF(I296&lt;&gt;"",INDEX(Def!$J$6:$L$10,MATCH(F296,Def!$I$6:$I$10,0),MATCH(I296,Def!$J$5:$L$5,0)),"")</f>
        <v/>
      </c>
      <c r="K296" s="33"/>
      <c r="L296" s="34" t="str">
        <f t="shared" si="1"/>
        <v/>
      </c>
      <c r="M296" s="31"/>
    </row>
    <row r="297" ht="14.25" customHeight="1">
      <c r="A297" s="13"/>
      <c r="B297" s="30"/>
      <c r="C297" s="31"/>
      <c r="D297" s="31"/>
      <c r="E297" s="31"/>
      <c r="F297" s="30"/>
      <c r="G297" s="30"/>
      <c r="H297" s="30"/>
      <c r="I297" s="1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1" t="str">
        <f t="array" ref="J297">IF(I297&lt;&gt;"",INDEX(Def!$J$6:$L$10,MATCH(F297,Def!$I$6:$I$10,0),MATCH(I297,Def!$J$5:$L$5,0)),"")</f>
        <v/>
      </c>
      <c r="K297" s="33"/>
      <c r="L297" s="34" t="str">
        <f t="shared" si="1"/>
        <v/>
      </c>
      <c r="M297" s="31"/>
    </row>
    <row r="298" ht="14.25" customHeight="1">
      <c r="A298" s="13"/>
      <c r="B298" s="30"/>
      <c r="C298" s="31"/>
      <c r="D298" s="31"/>
      <c r="E298" s="31"/>
      <c r="F298" s="30"/>
      <c r="G298" s="30"/>
      <c r="H298" s="30"/>
      <c r="I298" s="1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1" t="str">
        <f t="array" ref="J298">IF(I298&lt;&gt;"",INDEX(Def!$J$6:$L$10,MATCH(F298,Def!$I$6:$I$10,0),MATCH(I298,Def!$J$5:$L$5,0)),"")</f>
        <v/>
      </c>
      <c r="K298" s="33"/>
      <c r="L298" s="34" t="str">
        <f t="shared" si="1"/>
        <v/>
      </c>
      <c r="M298" s="31"/>
    </row>
    <row r="299" ht="14.25" customHeight="1">
      <c r="A299" s="13"/>
      <c r="B299" s="30"/>
      <c r="C299" s="31"/>
      <c r="D299" s="31"/>
      <c r="E299" s="31"/>
      <c r="F299" s="30"/>
      <c r="G299" s="30"/>
      <c r="H299" s="30"/>
      <c r="I299" s="1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1" t="str">
        <f t="array" ref="J299">IF(I299&lt;&gt;"",INDEX(Def!$J$6:$L$10,MATCH(F299,Def!$I$6:$I$10,0),MATCH(I299,Def!$J$5:$L$5,0)),"")</f>
        <v/>
      </c>
      <c r="K299" s="33"/>
      <c r="L299" s="34" t="str">
        <f t="shared" si="1"/>
        <v/>
      </c>
      <c r="M299" s="31"/>
    </row>
    <row r="300" ht="14.25" customHeight="1">
      <c r="A300" s="13"/>
      <c r="B300" s="30"/>
      <c r="C300" s="31"/>
      <c r="D300" s="31"/>
      <c r="E300" s="31"/>
      <c r="F300" s="30"/>
      <c r="G300" s="30"/>
      <c r="H300" s="30"/>
      <c r="I300" s="1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1" t="str">
        <f t="array" ref="J300">IF(I300&lt;&gt;"",INDEX(Def!$J$6:$L$10,MATCH(F300,Def!$I$6:$I$10,0),MATCH(I300,Def!$J$5:$L$5,0)),"")</f>
        <v/>
      </c>
      <c r="K300" s="33"/>
      <c r="L300" s="34" t="str">
        <f t="shared" si="1"/>
        <v/>
      </c>
      <c r="M300" s="31"/>
    </row>
    <row r="301" ht="14.25" customHeight="1">
      <c r="A301" s="13"/>
      <c r="B301" s="30"/>
      <c r="C301" s="31"/>
      <c r="D301" s="31"/>
      <c r="E301" s="31"/>
      <c r="F301" s="30"/>
      <c r="G301" s="30"/>
      <c r="H301" s="30"/>
      <c r="I301" s="1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1" t="str">
        <f t="array" ref="J301">IF(I301&lt;&gt;"",INDEX(Def!$J$6:$L$10,MATCH(F301,Def!$I$6:$I$10,0),MATCH(I301,Def!$J$5:$L$5,0)),"")</f>
        <v/>
      </c>
      <c r="K301" s="33"/>
      <c r="L301" s="34" t="str">
        <f t="shared" si="1"/>
        <v/>
      </c>
      <c r="M301" s="31"/>
    </row>
    <row r="302" ht="14.25" customHeight="1">
      <c r="A302" s="13"/>
      <c r="B302" s="30"/>
      <c r="C302" s="31"/>
      <c r="D302" s="31"/>
      <c r="E302" s="31"/>
      <c r="F302" s="30"/>
      <c r="G302" s="30"/>
      <c r="H302" s="30"/>
      <c r="I302" s="1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1" t="str">
        <f t="array" ref="J302">IF(I302&lt;&gt;"",INDEX(Def!$J$6:$L$10,MATCH(F302,Def!$I$6:$I$10,0),MATCH(I302,Def!$J$5:$L$5,0)),"")</f>
        <v/>
      </c>
      <c r="K302" s="33"/>
      <c r="L302" s="34" t="str">
        <f t="shared" si="1"/>
        <v/>
      </c>
      <c r="M302" s="31"/>
    </row>
    <row r="303" ht="14.25" customHeight="1">
      <c r="A303" s="13"/>
      <c r="B303" s="30"/>
      <c r="C303" s="31"/>
      <c r="D303" s="31"/>
      <c r="E303" s="31"/>
      <c r="F303" s="30"/>
      <c r="G303" s="30"/>
      <c r="H303" s="30"/>
      <c r="I303" s="1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1" t="str">
        <f t="array" ref="J303">IF(I303&lt;&gt;"",INDEX(Def!$J$6:$L$10,MATCH(F303,Def!$I$6:$I$10,0),MATCH(I303,Def!$J$5:$L$5,0)),"")</f>
        <v/>
      </c>
      <c r="K303" s="33"/>
      <c r="L303" s="34" t="str">
        <f t="shared" si="1"/>
        <v/>
      </c>
      <c r="M303" s="31"/>
    </row>
    <row r="304" ht="14.25" customHeight="1">
      <c r="A304" s="13"/>
      <c r="B304" s="30"/>
      <c r="C304" s="31"/>
      <c r="D304" s="31"/>
      <c r="E304" s="31"/>
      <c r="F304" s="30"/>
      <c r="G304" s="30"/>
      <c r="H304" s="30"/>
      <c r="I304" s="1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1" t="str">
        <f t="array" ref="J304">IF(I304&lt;&gt;"",INDEX(Def!$J$6:$L$10,MATCH(F304,Def!$I$6:$I$10,0),MATCH(I304,Def!$J$5:$L$5,0)),"")</f>
        <v/>
      </c>
      <c r="K304" s="33"/>
      <c r="L304" s="34" t="str">
        <f t="shared" si="1"/>
        <v/>
      </c>
      <c r="M304" s="31"/>
    </row>
    <row r="305" ht="14.25" customHeight="1">
      <c r="A305" s="13"/>
      <c r="B305" s="30"/>
      <c r="C305" s="31"/>
      <c r="D305" s="31"/>
      <c r="E305" s="31"/>
      <c r="F305" s="30"/>
      <c r="G305" s="30"/>
      <c r="H305" s="30"/>
      <c r="I305" s="1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1" t="str">
        <f t="array" ref="J305">IF(I305&lt;&gt;"",INDEX(Def!$J$6:$L$10,MATCH(F305,Def!$I$6:$I$10,0),MATCH(I305,Def!$J$5:$L$5,0)),"")</f>
        <v/>
      </c>
      <c r="K305" s="33"/>
      <c r="L305" s="34" t="str">
        <f t="shared" si="1"/>
        <v/>
      </c>
      <c r="M305" s="31"/>
    </row>
    <row r="306" ht="14.25" customHeight="1">
      <c r="A306" s="13"/>
      <c r="B306" s="30"/>
      <c r="C306" s="31"/>
      <c r="D306" s="31"/>
      <c r="E306" s="31"/>
      <c r="F306" s="30"/>
      <c r="G306" s="30"/>
      <c r="H306" s="30"/>
      <c r="I306" s="1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1" t="str">
        <f t="array" ref="J306">IF(I306&lt;&gt;"",INDEX(Def!$J$6:$L$10,MATCH(F306,Def!$I$6:$I$10,0),MATCH(I306,Def!$J$5:$L$5,0)),"")</f>
        <v/>
      </c>
      <c r="K306" s="33"/>
      <c r="L306" s="34" t="str">
        <f t="shared" si="1"/>
        <v/>
      </c>
      <c r="M306" s="31"/>
    </row>
    <row r="307" ht="14.25" customHeight="1">
      <c r="A307" s="13"/>
      <c r="B307" s="30"/>
      <c r="C307" s="31"/>
      <c r="D307" s="31"/>
      <c r="E307" s="31"/>
      <c r="F307" s="30"/>
      <c r="G307" s="30"/>
      <c r="H307" s="30"/>
      <c r="I307" s="1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1" t="str">
        <f t="array" ref="J307">IF(I307&lt;&gt;"",INDEX(Def!$J$6:$L$10,MATCH(F307,Def!$I$6:$I$10,0),MATCH(I307,Def!$J$5:$L$5,0)),"")</f>
        <v/>
      </c>
      <c r="K307" s="33"/>
      <c r="L307" s="34" t="str">
        <f t="shared" si="1"/>
        <v/>
      </c>
      <c r="M307" s="31"/>
    </row>
    <row r="308" ht="14.25" customHeight="1">
      <c r="A308" s="13"/>
      <c r="B308" s="30"/>
      <c r="C308" s="31"/>
      <c r="D308" s="31"/>
      <c r="E308" s="31"/>
      <c r="F308" s="30"/>
      <c r="G308" s="30"/>
      <c r="H308" s="30"/>
      <c r="I308" s="1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1" t="str">
        <f t="array" ref="J308">IF(I308&lt;&gt;"",INDEX(Def!$J$6:$L$10,MATCH(F308,Def!$I$6:$I$10,0),MATCH(I308,Def!$J$5:$L$5,0)),"")</f>
        <v/>
      </c>
      <c r="K308" s="33"/>
      <c r="L308" s="34" t="str">
        <f t="shared" si="1"/>
        <v/>
      </c>
      <c r="M308" s="31"/>
    </row>
    <row r="309" ht="14.25" customHeight="1">
      <c r="A309" s="13"/>
      <c r="B309" s="30"/>
      <c r="C309" s="31"/>
      <c r="D309" s="31"/>
      <c r="E309" s="31"/>
      <c r="F309" s="30"/>
      <c r="G309" s="30"/>
      <c r="H309" s="30"/>
      <c r="I309" s="1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1" t="str">
        <f t="array" ref="J309">IF(I309&lt;&gt;"",INDEX(Def!$J$6:$L$10,MATCH(F309,Def!$I$6:$I$10,0),MATCH(I309,Def!$J$5:$L$5,0)),"")</f>
        <v/>
      </c>
      <c r="K309" s="33"/>
      <c r="L309" s="34" t="str">
        <f t="shared" si="1"/>
        <v/>
      </c>
      <c r="M309" s="31"/>
    </row>
    <row r="310" ht="14.25" customHeight="1">
      <c r="A310" s="13"/>
      <c r="B310" s="30"/>
      <c r="C310" s="31"/>
      <c r="D310" s="31"/>
      <c r="E310" s="31"/>
      <c r="F310" s="30"/>
      <c r="G310" s="30"/>
      <c r="H310" s="30"/>
      <c r="I310" s="1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1" t="str">
        <f t="array" ref="J310">IF(I310&lt;&gt;"",INDEX(Def!$J$6:$L$10,MATCH(F310,Def!$I$6:$I$10,0),MATCH(I310,Def!$J$5:$L$5,0)),"")</f>
        <v/>
      </c>
      <c r="K310" s="33"/>
      <c r="L310" s="34" t="str">
        <f t="shared" si="1"/>
        <v/>
      </c>
      <c r="M310" s="31"/>
    </row>
    <row r="311" ht="14.25" customHeight="1">
      <c r="A311" s="13"/>
      <c r="B311" s="30"/>
      <c r="C311" s="31"/>
      <c r="D311" s="31"/>
      <c r="E311" s="31"/>
      <c r="F311" s="30"/>
      <c r="G311" s="30"/>
      <c r="H311" s="30"/>
      <c r="I311" s="1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1" t="str">
        <f t="array" ref="J311">IF(I311&lt;&gt;"",INDEX(Def!$J$6:$L$10,MATCH(F311,Def!$I$6:$I$10,0),MATCH(I311,Def!$J$5:$L$5,0)),"")</f>
        <v/>
      </c>
      <c r="K311" s="33"/>
      <c r="L311" s="34" t="str">
        <f t="shared" si="1"/>
        <v/>
      </c>
      <c r="M311" s="31"/>
    </row>
    <row r="312" ht="14.25" customHeight="1">
      <c r="A312" s="13"/>
      <c r="B312" s="30"/>
      <c r="C312" s="31"/>
      <c r="D312" s="31"/>
      <c r="E312" s="31"/>
      <c r="F312" s="30"/>
      <c r="G312" s="30"/>
      <c r="H312" s="30"/>
      <c r="I312" s="1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1" t="str">
        <f t="array" ref="J312">IF(I312&lt;&gt;"",INDEX(Def!$J$6:$L$10,MATCH(F312,Def!$I$6:$I$10,0),MATCH(I312,Def!$J$5:$L$5,0)),"")</f>
        <v/>
      </c>
      <c r="K312" s="33"/>
      <c r="L312" s="34" t="str">
        <f t="shared" si="1"/>
        <v/>
      </c>
      <c r="M312" s="31"/>
    </row>
    <row r="313" ht="14.25" customHeight="1">
      <c r="A313" s="13"/>
      <c r="B313" s="30"/>
      <c r="C313" s="31"/>
      <c r="D313" s="31"/>
      <c r="E313" s="31"/>
      <c r="F313" s="30"/>
      <c r="G313" s="30"/>
      <c r="H313" s="30"/>
      <c r="I313" s="1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1" t="str">
        <f t="array" ref="J313">IF(I313&lt;&gt;"",INDEX(Def!$J$6:$L$10,MATCH(F313,Def!$I$6:$I$10,0),MATCH(I313,Def!$J$5:$L$5,0)),"")</f>
        <v/>
      </c>
      <c r="K313" s="33"/>
      <c r="L313" s="34" t="str">
        <f t="shared" si="1"/>
        <v/>
      </c>
      <c r="M313" s="31"/>
    </row>
    <row r="314" ht="14.25" customHeight="1">
      <c r="A314" s="13"/>
      <c r="B314" s="30"/>
      <c r="C314" s="31"/>
      <c r="D314" s="31"/>
      <c r="E314" s="31"/>
      <c r="F314" s="30"/>
      <c r="G314" s="30"/>
      <c r="H314" s="30"/>
      <c r="I314" s="1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1" t="str">
        <f t="array" ref="J314">IF(I314&lt;&gt;"",INDEX(Def!$J$6:$L$10,MATCH(F314,Def!$I$6:$I$10,0),MATCH(I314,Def!$J$5:$L$5,0)),"")</f>
        <v/>
      </c>
      <c r="K314" s="33"/>
      <c r="L314" s="34" t="str">
        <f t="shared" si="1"/>
        <v/>
      </c>
      <c r="M314" s="31"/>
    </row>
    <row r="315" ht="14.25" customHeight="1">
      <c r="A315" s="13"/>
      <c r="B315" s="30"/>
      <c r="C315" s="31"/>
      <c r="D315" s="31"/>
      <c r="E315" s="31"/>
      <c r="F315" s="30"/>
      <c r="G315" s="30"/>
      <c r="H315" s="30"/>
      <c r="I315" s="1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1" t="str">
        <f t="array" ref="J315">IF(I315&lt;&gt;"",INDEX(Def!$J$6:$L$10,MATCH(F315,Def!$I$6:$I$10,0),MATCH(I315,Def!$J$5:$L$5,0)),"")</f>
        <v/>
      </c>
      <c r="K315" s="33"/>
      <c r="L315" s="34" t="str">
        <f t="shared" si="1"/>
        <v/>
      </c>
      <c r="M315" s="31"/>
    </row>
    <row r="316" ht="14.25" customHeight="1">
      <c r="A316" s="13"/>
      <c r="B316" s="30"/>
      <c r="C316" s="31"/>
      <c r="D316" s="31"/>
      <c r="E316" s="31"/>
      <c r="F316" s="30"/>
      <c r="G316" s="30"/>
      <c r="H316" s="30"/>
      <c r="I316" s="1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1" t="str">
        <f t="array" ref="J316">IF(I316&lt;&gt;"",INDEX(Def!$J$6:$L$10,MATCH(F316,Def!$I$6:$I$10,0),MATCH(I316,Def!$J$5:$L$5,0)),"")</f>
        <v/>
      </c>
      <c r="K316" s="33"/>
      <c r="L316" s="34" t="str">
        <f t="shared" si="1"/>
        <v/>
      </c>
      <c r="M316" s="31"/>
    </row>
    <row r="317" ht="14.25" customHeight="1">
      <c r="A317" s="13"/>
      <c r="B317" s="30"/>
      <c r="C317" s="31"/>
      <c r="D317" s="31"/>
      <c r="E317" s="31"/>
      <c r="F317" s="30"/>
      <c r="G317" s="30"/>
      <c r="H317" s="30"/>
      <c r="I317" s="1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1" t="str">
        <f t="array" ref="J317">IF(I317&lt;&gt;"",INDEX(Def!$J$6:$L$10,MATCH(F317,Def!$I$6:$I$10,0),MATCH(I317,Def!$J$5:$L$5,0)),"")</f>
        <v/>
      </c>
      <c r="K317" s="33"/>
      <c r="L317" s="34" t="str">
        <f t="shared" si="1"/>
        <v/>
      </c>
      <c r="M317" s="31"/>
    </row>
    <row r="318" ht="14.25" customHeight="1">
      <c r="A318" s="13"/>
      <c r="B318" s="30"/>
      <c r="C318" s="31"/>
      <c r="D318" s="31"/>
      <c r="E318" s="31"/>
      <c r="F318" s="30"/>
      <c r="G318" s="30"/>
      <c r="H318" s="30"/>
      <c r="I318" s="1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1" t="str">
        <f t="array" ref="J318">IF(I318&lt;&gt;"",INDEX(Def!$J$6:$L$10,MATCH(F318,Def!$I$6:$I$10,0),MATCH(I318,Def!$J$5:$L$5,0)),"")</f>
        <v/>
      </c>
      <c r="K318" s="33"/>
      <c r="L318" s="34" t="str">
        <f t="shared" si="1"/>
        <v/>
      </c>
      <c r="M318" s="31"/>
    </row>
    <row r="319" ht="14.25" customHeight="1">
      <c r="A319" s="13"/>
      <c r="B319" s="30"/>
      <c r="C319" s="31"/>
      <c r="D319" s="31"/>
      <c r="E319" s="31"/>
      <c r="F319" s="30"/>
      <c r="G319" s="30"/>
      <c r="H319" s="30"/>
      <c r="I319" s="1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1" t="str">
        <f t="array" ref="J319">IF(I319&lt;&gt;"",INDEX(Def!$J$6:$L$10,MATCH(F319,Def!$I$6:$I$10,0),MATCH(I319,Def!$J$5:$L$5,0)),"")</f>
        <v/>
      </c>
      <c r="K319" s="33"/>
      <c r="L319" s="34" t="str">
        <f t="shared" si="1"/>
        <v/>
      </c>
      <c r="M319" s="31"/>
    </row>
    <row r="320" ht="14.25" customHeight="1">
      <c r="A320" s="13"/>
      <c r="B320" s="30"/>
      <c r="C320" s="31"/>
      <c r="D320" s="31"/>
      <c r="E320" s="31"/>
      <c r="F320" s="30"/>
      <c r="G320" s="30"/>
      <c r="H320" s="30"/>
      <c r="I320" s="1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1" t="str">
        <f t="array" ref="J320">IF(I320&lt;&gt;"",INDEX(Def!$J$6:$L$10,MATCH(F320,Def!$I$6:$I$10,0),MATCH(I320,Def!$J$5:$L$5,0)),"")</f>
        <v/>
      </c>
      <c r="K320" s="33"/>
      <c r="L320" s="34" t="str">
        <f t="shared" si="1"/>
        <v/>
      </c>
      <c r="M320" s="31"/>
    </row>
    <row r="321" ht="14.25" customHeight="1">
      <c r="A321" s="13"/>
      <c r="B321" s="30"/>
      <c r="C321" s="31"/>
      <c r="D321" s="31"/>
      <c r="E321" s="31"/>
      <c r="F321" s="30"/>
      <c r="G321" s="30"/>
      <c r="H321" s="30"/>
      <c r="I321" s="1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1" t="str">
        <f t="array" ref="J321">IF(I321&lt;&gt;"",INDEX(Def!$J$6:$L$10,MATCH(F321,Def!$I$6:$I$10,0),MATCH(I321,Def!$J$5:$L$5,0)),"")</f>
        <v/>
      </c>
      <c r="K321" s="33"/>
      <c r="L321" s="34" t="str">
        <f t="shared" si="1"/>
        <v/>
      </c>
      <c r="M321" s="31"/>
    </row>
    <row r="322" ht="14.25" customHeight="1">
      <c r="A322" s="13"/>
      <c r="B322" s="30"/>
      <c r="C322" s="31"/>
      <c r="D322" s="31"/>
      <c r="E322" s="31"/>
      <c r="F322" s="30"/>
      <c r="G322" s="30"/>
      <c r="H322" s="30"/>
      <c r="I322" s="1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1" t="str">
        <f t="array" ref="J322">IF(I322&lt;&gt;"",INDEX(Def!$J$6:$L$10,MATCH(F322,Def!$I$6:$I$10,0),MATCH(I322,Def!$J$5:$L$5,0)),"")</f>
        <v/>
      </c>
      <c r="K322" s="33"/>
      <c r="L322" s="34" t="str">
        <f t="shared" si="1"/>
        <v/>
      </c>
      <c r="M322" s="31"/>
    </row>
    <row r="323" ht="14.25" customHeight="1">
      <c r="A323" s="13"/>
      <c r="B323" s="30"/>
      <c r="C323" s="31"/>
      <c r="D323" s="31"/>
      <c r="E323" s="31"/>
      <c r="F323" s="30"/>
      <c r="G323" s="30"/>
      <c r="H323" s="30"/>
      <c r="I323" s="1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1" t="str">
        <f t="array" ref="J323">IF(I323&lt;&gt;"",INDEX(Def!$J$6:$L$10,MATCH(F323,Def!$I$6:$I$10,0),MATCH(I323,Def!$J$5:$L$5,0)),"")</f>
        <v/>
      </c>
      <c r="K323" s="33"/>
      <c r="L323" s="34" t="str">
        <f t="shared" si="1"/>
        <v/>
      </c>
      <c r="M323" s="31"/>
    </row>
    <row r="324" ht="14.25" customHeight="1">
      <c r="A324" s="13"/>
      <c r="B324" s="30"/>
      <c r="C324" s="31"/>
      <c r="D324" s="31"/>
      <c r="E324" s="31"/>
      <c r="F324" s="30"/>
      <c r="G324" s="30"/>
      <c r="H324" s="30"/>
      <c r="I324" s="1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1" t="str">
        <f t="array" ref="J324">IF(I324&lt;&gt;"",INDEX(Def!$J$6:$L$10,MATCH(F324,Def!$I$6:$I$10,0),MATCH(I324,Def!$J$5:$L$5,0)),"")</f>
        <v/>
      </c>
      <c r="K324" s="33"/>
      <c r="L324" s="34" t="str">
        <f t="shared" si="1"/>
        <v/>
      </c>
      <c r="M324" s="31"/>
    </row>
    <row r="325" ht="14.25" customHeight="1">
      <c r="A325" s="13"/>
      <c r="B325" s="30"/>
      <c r="C325" s="31"/>
      <c r="D325" s="31"/>
      <c r="E325" s="31"/>
      <c r="F325" s="30"/>
      <c r="G325" s="30"/>
      <c r="H325" s="30"/>
      <c r="I325" s="1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1" t="str">
        <f t="array" ref="J325">IF(I325&lt;&gt;"",INDEX(Def!$J$6:$L$10,MATCH(F325,Def!$I$6:$I$10,0),MATCH(I325,Def!$J$5:$L$5,0)),"")</f>
        <v/>
      </c>
      <c r="K325" s="33"/>
      <c r="L325" s="34" t="str">
        <f t="shared" si="1"/>
        <v/>
      </c>
      <c r="M325" s="31"/>
    </row>
    <row r="326" ht="14.25" customHeight="1">
      <c r="A326" s="13"/>
      <c r="B326" s="30"/>
      <c r="C326" s="31"/>
      <c r="D326" s="31"/>
      <c r="E326" s="31"/>
      <c r="F326" s="30"/>
      <c r="G326" s="30"/>
      <c r="H326" s="30"/>
      <c r="I326" s="1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1" t="str">
        <f t="array" ref="J326">IF(I326&lt;&gt;"",INDEX(Def!$J$6:$L$10,MATCH(F326,Def!$I$6:$I$10,0),MATCH(I326,Def!$J$5:$L$5,0)),"")</f>
        <v/>
      </c>
      <c r="K326" s="33"/>
      <c r="L326" s="34" t="str">
        <f t="shared" si="1"/>
        <v/>
      </c>
      <c r="M326" s="31"/>
    </row>
    <row r="327" ht="14.25" customHeight="1">
      <c r="A327" s="13"/>
      <c r="B327" s="30"/>
      <c r="C327" s="31"/>
      <c r="D327" s="31"/>
      <c r="E327" s="31"/>
      <c r="F327" s="30"/>
      <c r="G327" s="30"/>
      <c r="H327" s="30"/>
      <c r="I327" s="1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1" t="str">
        <f t="array" ref="J327">IF(I327&lt;&gt;"",INDEX(Def!$J$6:$L$10,MATCH(F327,Def!$I$6:$I$10,0),MATCH(I327,Def!$J$5:$L$5,0)),"")</f>
        <v/>
      </c>
      <c r="K327" s="33"/>
      <c r="L327" s="34" t="str">
        <f t="shared" si="1"/>
        <v/>
      </c>
      <c r="M327" s="31"/>
    </row>
    <row r="328" ht="14.25" customHeight="1">
      <c r="A328" s="13"/>
      <c r="B328" s="30"/>
      <c r="C328" s="31"/>
      <c r="D328" s="31"/>
      <c r="E328" s="31"/>
      <c r="F328" s="30"/>
      <c r="G328" s="30"/>
      <c r="H328" s="30"/>
      <c r="I328" s="1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1" t="str">
        <f t="array" ref="J328">IF(I328&lt;&gt;"",INDEX(Def!$J$6:$L$10,MATCH(F328,Def!$I$6:$I$10,0),MATCH(I328,Def!$J$5:$L$5,0)),"")</f>
        <v/>
      </c>
      <c r="K328" s="33"/>
      <c r="L328" s="34" t="str">
        <f t="shared" si="1"/>
        <v/>
      </c>
      <c r="M328" s="31"/>
    </row>
    <row r="329" ht="14.25" customHeight="1">
      <c r="A329" s="13"/>
      <c r="B329" s="30"/>
      <c r="C329" s="31"/>
      <c r="D329" s="31"/>
      <c r="E329" s="31"/>
      <c r="F329" s="30"/>
      <c r="G329" s="30"/>
      <c r="H329" s="30"/>
      <c r="I329" s="1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1" t="str">
        <f t="array" ref="J329">IF(I329&lt;&gt;"",INDEX(Def!$J$6:$L$10,MATCH(F329,Def!$I$6:$I$10,0),MATCH(I329,Def!$J$5:$L$5,0)),"")</f>
        <v/>
      </c>
      <c r="K329" s="33"/>
      <c r="L329" s="34" t="str">
        <f t="shared" si="1"/>
        <v/>
      </c>
      <c r="M329" s="31"/>
    </row>
    <row r="330" ht="14.25" customHeight="1">
      <c r="A330" s="13"/>
      <c r="B330" s="30"/>
      <c r="C330" s="31"/>
      <c r="D330" s="31"/>
      <c r="E330" s="31"/>
      <c r="F330" s="30"/>
      <c r="G330" s="30"/>
      <c r="H330" s="30"/>
      <c r="I330" s="1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1" t="str">
        <f t="array" ref="J330">IF(I330&lt;&gt;"",INDEX(Def!$J$6:$L$10,MATCH(F330,Def!$I$6:$I$10,0),MATCH(I330,Def!$J$5:$L$5,0)),"")</f>
        <v/>
      </c>
      <c r="K330" s="33"/>
      <c r="L330" s="34" t="str">
        <f t="shared" si="1"/>
        <v/>
      </c>
      <c r="M330" s="31"/>
    </row>
    <row r="331" ht="14.25" customHeight="1">
      <c r="A331" s="13"/>
      <c r="B331" s="30"/>
      <c r="C331" s="31"/>
      <c r="D331" s="31"/>
      <c r="E331" s="31"/>
      <c r="F331" s="30"/>
      <c r="G331" s="30"/>
      <c r="H331" s="30"/>
      <c r="I331" s="1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1" t="str">
        <f t="array" ref="J331">IF(I331&lt;&gt;"",INDEX(Def!$J$6:$L$10,MATCH(F331,Def!$I$6:$I$10,0),MATCH(I331,Def!$J$5:$L$5,0)),"")</f>
        <v/>
      </c>
      <c r="K331" s="33"/>
      <c r="L331" s="34" t="str">
        <f t="shared" si="1"/>
        <v/>
      </c>
      <c r="M331" s="31"/>
    </row>
    <row r="332" ht="14.25" customHeight="1">
      <c r="A332" s="13"/>
      <c r="B332" s="30"/>
      <c r="C332" s="31"/>
      <c r="D332" s="31"/>
      <c r="E332" s="31"/>
      <c r="F332" s="30"/>
      <c r="G332" s="30"/>
      <c r="H332" s="30"/>
      <c r="I332" s="1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1" t="str">
        <f t="array" ref="J332">IF(I332&lt;&gt;"",INDEX(Def!$J$6:$L$10,MATCH(F332,Def!$I$6:$I$10,0),MATCH(I332,Def!$J$5:$L$5,0)),"")</f>
        <v/>
      </c>
      <c r="K332" s="33"/>
      <c r="L332" s="34" t="str">
        <f t="shared" si="1"/>
        <v/>
      </c>
      <c r="M332" s="31"/>
    </row>
    <row r="333" ht="14.25" customHeight="1">
      <c r="A333" s="13"/>
      <c r="B333" s="30"/>
      <c r="C333" s="31"/>
      <c r="D333" s="31"/>
      <c r="E333" s="31"/>
      <c r="F333" s="30"/>
      <c r="G333" s="30"/>
      <c r="H333" s="30"/>
      <c r="I333" s="1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1" t="str">
        <f t="array" ref="J333">IF(I333&lt;&gt;"",INDEX(Def!$J$6:$L$10,MATCH(F333,Def!$I$6:$I$10,0),MATCH(I333,Def!$J$5:$L$5,0)),"")</f>
        <v/>
      </c>
      <c r="K333" s="33"/>
      <c r="L333" s="34" t="str">
        <f t="shared" si="1"/>
        <v/>
      </c>
      <c r="M333" s="31"/>
    </row>
    <row r="334" ht="14.25" customHeight="1">
      <c r="A334" s="13"/>
      <c r="B334" s="30"/>
      <c r="C334" s="31"/>
      <c r="D334" s="31"/>
      <c r="E334" s="31"/>
      <c r="F334" s="30"/>
      <c r="G334" s="30"/>
      <c r="H334" s="30"/>
      <c r="I334" s="1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1" t="str">
        <f t="array" ref="J334">IF(I334&lt;&gt;"",INDEX(Def!$J$6:$L$10,MATCH(F334,Def!$I$6:$I$10,0),MATCH(I334,Def!$J$5:$L$5,0)),"")</f>
        <v/>
      </c>
      <c r="K334" s="33"/>
      <c r="L334" s="34" t="str">
        <f t="shared" si="1"/>
        <v/>
      </c>
      <c r="M334" s="31"/>
    </row>
    <row r="335" ht="14.25" customHeight="1">
      <c r="A335" s="13"/>
      <c r="B335" s="30"/>
      <c r="C335" s="31"/>
      <c r="D335" s="31"/>
      <c r="E335" s="31"/>
      <c r="F335" s="30"/>
      <c r="G335" s="30"/>
      <c r="H335" s="30"/>
      <c r="I335" s="1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1" t="str">
        <f t="array" ref="J335">IF(I335&lt;&gt;"",INDEX(Def!$J$6:$L$10,MATCH(F335,Def!$I$6:$I$10,0),MATCH(I335,Def!$J$5:$L$5,0)),"")</f>
        <v/>
      </c>
      <c r="K335" s="33"/>
      <c r="L335" s="34" t="str">
        <f t="shared" si="1"/>
        <v/>
      </c>
      <c r="M335" s="31"/>
    </row>
    <row r="336" ht="14.25" customHeight="1">
      <c r="A336" s="13"/>
      <c r="B336" s="30"/>
      <c r="C336" s="31"/>
      <c r="D336" s="31"/>
      <c r="E336" s="31"/>
      <c r="F336" s="30"/>
      <c r="G336" s="30"/>
      <c r="H336" s="30"/>
      <c r="I336" s="1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1" t="str">
        <f t="array" ref="J336">IF(I336&lt;&gt;"",INDEX(Def!$J$6:$L$10,MATCH(F336,Def!$I$6:$I$10,0),MATCH(I336,Def!$J$5:$L$5,0)),"")</f>
        <v/>
      </c>
      <c r="K336" s="33"/>
      <c r="L336" s="34" t="str">
        <f t="shared" si="1"/>
        <v/>
      </c>
      <c r="M336" s="31"/>
    </row>
    <row r="337" ht="14.25" customHeight="1">
      <c r="A337" s="13"/>
      <c r="B337" s="30"/>
      <c r="C337" s="31"/>
      <c r="D337" s="31"/>
      <c r="E337" s="31"/>
      <c r="F337" s="30"/>
      <c r="G337" s="30"/>
      <c r="H337" s="30"/>
      <c r="I337" s="1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1" t="str">
        <f t="array" ref="J337">IF(I337&lt;&gt;"",INDEX(Def!$J$6:$L$10,MATCH(F337,Def!$I$6:$I$10,0),MATCH(I337,Def!$J$5:$L$5,0)),"")</f>
        <v/>
      </c>
      <c r="K337" s="33"/>
      <c r="L337" s="34" t="str">
        <f t="shared" si="1"/>
        <v/>
      </c>
      <c r="M337" s="31"/>
    </row>
    <row r="338" ht="14.25" customHeight="1">
      <c r="A338" s="13"/>
      <c r="B338" s="30"/>
      <c r="C338" s="31"/>
      <c r="D338" s="31"/>
      <c r="E338" s="31"/>
      <c r="F338" s="30"/>
      <c r="G338" s="30"/>
      <c r="H338" s="30"/>
      <c r="I338" s="1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1" t="str">
        <f t="array" ref="J338">IF(I338&lt;&gt;"",INDEX(Def!$J$6:$L$10,MATCH(F338,Def!$I$6:$I$10,0),MATCH(I338,Def!$J$5:$L$5,0)),"")</f>
        <v/>
      </c>
      <c r="K338" s="33"/>
      <c r="L338" s="34" t="str">
        <f t="shared" si="1"/>
        <v/>
      </c>
      <c r="M338" s="31"/>
    </row>
    <row r="339" ht="14.25" customHeight="1">
      <c r="A339" s="13"/>
      <c r="B339" s="30"/>
      <c r="C339" s="31"/>
      <c r="D339" s="31"/>
      <c r="E339" s="31"/>
      <c r="F339" s="30"/>
      <c r="G339" s="30"/>
      <c r="H339" s="30"/>
      <c r="I339" s="1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1" t="str">
        <f t="array" ref="J339">IF(I339&lt;&gt;"",INDEX(Def!$J$6:$L$10,MATCH(F339,Def!$I$6:$I$10,0),MATCH(I339,Def!$J$5:$L$5,0)),"")</f>
        <v/>
      </c>
      <c r="K339" s="33"/>
      <c r="L339" s="34" t="str">
        <f t="shared" si="1"/>
        <v/>
      </c>
      <c r="M339" s="31"/>
    </row>
    <row r="340" ht="14.25" customHeight="1">
      <c r="A340" s="13"/>
      <c r="B340" s="30"/>
      <c r="C340" s="31"/>
      <c r="D340" s="31"/>
      <c r="E340" s="31"/>
      <c r="F340" s="30"/>
      <c r="G340" s="30"/>
      <c r="H340" s="30"/>
      <c r="I340" s="1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1" t="str">
        <f t="array" ref="J340">IF(I340&lt;&gt;"",INDEX(Def!$J$6:$L$10,MATCH(F340,Def!$I$6:$I$10,0),MATCH(I340,Def!$J$5:$L$5,0)),"")</f>
        <v/>
      </c>
      <c r="K340" s="33"/>
      <c r="L340" s="34" t="str">
        <f t="shared" si="1"/>
        <v/>
      </c>
      <c r="M340" s="31"/>
    </row>
    <row r="341" ht="14.25" customHeight="1">
      <c r="A341" s="13"/>
      <c r="B341" s="30"/>
      <c r="C341" s="31"/>
      <c r="D341" s="31"/>
      <c r="E341" s="31"/>
      <c r="F341" s="30"/>
      <c r="G341" s="30"/>
      <c r="H341" s="30"/>
      <c r="I341" s="1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1" t="str">
        <f t="array" ref="J341">IF(I341&lt;&gt;"",INDEX(Def!$J$6:$L$10,MATCH(F341,Def!$I$6:$I$10,0),MATCH(I341,Def!$J$5:$L$5,0)),"")</f>
        <v/>
      </c>
      <c r="K341" s="33"/>
      <c r="L341" s="34" t="str">
        <f t="shared" si="1"/>
        <v/>
      </c>
      <c r="M341" s="31"/>
    </row>
    <row r="342" ht="14.25" customHeight="1">
      <c r="A342" s="13"/>
      <c r="B342" s="30"/>
      <c r="C342" s="31"/>
      <c r="D342" s="31"/>
      <c r="E342" s="31"/>
      <c r="F342" s="30"/>
      <c r="G342" s="30"/>
      <c r="H342" s="30"/>
      <c r="I342" s="1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1" t="str">
        <f t="array" ref="J342">IF(I342&lt;&gt;"",INDEX(Def!$J$6:$L$10,MATCH(F342,Def!$I$6:$I$10,0),MATCH(I342,Def!$J$5:$L$5,0)),"")</f>
        <v/>
      </c>
      <c r="K342" s="33"/>
      <c r="L342" s="34" t="str">
        <f t="shared" si="1"/>
        <v/>
      </c>
      <c r="M342" s="31"/>
    </row>
    <row r="343" ht="14.25" customHeight="1">
      <c r="A343" s="13"/>
      <c r="B343" s="30"/>
      <c r="C343" s="31"/>
      <c r="D343" s="31"/>
      <c r="E343" s="31"/>
      <c r="F343" s="30"/>
      <c r="G343" s="30"/>
      <c r="H343" s="30"/>
      <c r="I343" s="1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1" t="str">
        <f t="array" ref="J343">IF(I343&lt;&gt;"",INDEX(Def!$J$6:$L$10,MATCH(F343,Def!$I$6:$I$10,0),MATCH(I343,Def!$J$5:$L$5,0)),"")</f>
        <v/>
      </c>
      <c r="K343" s="33"/>
      <c r="L343" s="34" t="str">
        <f t="shared" si="1"/>
        <v/>
      </c>
      <c r="M343" s="31"/>
    </row>
    <row r="344" ht="14.25" customHeight="1">
      <c r="A344" s="13"/>
      <c r="B344" s="30"/>
      <c r="C344" s="31"/>
      <c r="D344" s="31"/>
      <c r="E344" s="31"/>
      <c r="F344" s="30"/>
      <c r="G344" s="30"/>
      <c r="H344" s="30"/>
      <c r="I344" s="1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1" t="str">
        <f t="array" ref="J344">IF(I344&lt;&gt;"",INDEX(Def!$J$6:$L$10,MATCH(F344,Def!$I$6:$I$10,0),MATCH(I344,Def!$J$5:$L$5,0)),"")</f>
        <v/>
      </c>
      <c r="K344" s="33"/>
      <c r="L344" s="34" t="str">
        <f t="shared" si="1"/>
        <v/>
      </c>
      <c r="M344" s="31"/>
    </row>
    <row r="345" ht="14.25" customHeight="1">
      <c r="A345" s="13"/>
      <c r="B345" s="30"/>
      <c r="C345" s="31"/>
      <c r="D345" s="31"/>
      <c r="E345" s="31"/>
      <c r="F345" s="30"/>
      <c r="G345" s="30"/>
      <c r="H345" s="30"/>
      <c r="I345" s="1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1" t="str">
        <f t="array" ref="J345">IF(I345&lt;&gt;"",INDEX(Def!$J$6:$L$10,MATCH(F345,Def!$I$6:$I$10,0),MATCH(I345,Def!$J$5:$L$5,0)),"")</f>
        <v/>
      </c>
      <c r="K345" s="33"/>
      <c r="L345" s="34" t="str">
        <f t="shared" si="1"/>
        <v/>
      </c>
      <c r="M345" s="31"/>
    </row>
    <row r="346" ht="14.25" customHeight="1">
      <c r="A346" s="13"/>
      <c r="B346" s="30"/>
      <c r="C346" s="31"/>
      <c r="D346" s="31"/>
      <c r="E346" s="31"/>
      <c r="F346" s="30"/>
      <c r="G346" s="30"/>
      <c r="H346" s="30"/>
      <c r="I346" s="1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1" t="str">
        <f t="array" ref="J346">IF(I346&lt;&gt;"",INDEX(Def!$J$6:$L$10,MATCH(F346,Def!$I$6:$I$10,0),MATCH(I346,Def!$J$5:$L$5,0)),"")</f>
        <v/>
      </c>
      <c r="K346" s="33"/>
      <c r="L346" s="34" t="str">
        <f t="shared" si="1"/>
        <v/>
      </c>
      <c r="M346" s="31"/>
    </row>
    <row r="347" ht="14.25" customHeight="1">
      <c r="A347" s="13"/>
      <c r="B347" s="30"/>
      <c r="C347" s="31"/>
      <c r="D347" s="31"/>
      <c r="E347" s="31"/>
      <c r="F347" s="30"/>
      <c r="G347" s="30"/>
      <c r="H347" s="30"/>
      <c r="I347" s="1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1" t="str">
        <f t="array" ref="J347">IF(I347&lt;&gt;"",INDEX(Def!$J$6:$L$10,MATCH(F347,Def!$I$6:$I$10,0),MATCH(I347,Def!$J$5:$L$5,0)),"")</f>
        <v/>
      </c>
      <c r="K347" s="33"/>
      <c r="L347" s="34" t="str">
        <f t="shared" si="1"/>
        <v/>
      </c>
      <c r="M347" s="31"/>
    </row>
    <row r="348" ht="14.25" customHeight="1">
      <c r="A348" s="13"/>
      <c r="B348" s="30"/>
      <c r="C348" s="31"/>
      <c r="D348" s="31"/>
      <c r="E348" s="31"/>
      <c r="F348" s="30"/>
      <c r="G348" s="30"/>
      <c r="H348" s="30"/>
      <c r="I348" s="1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1" t="str">
        <f t="array" ref="J348">IF(I348&lt;&gt;"",INDEX(Def!$J$6:$L$10,MATCH(F348,Def!$I$6:$I$10,0),MATCH(I348,Def!$J$5:$L$5,0)),"")</f>
        <v/>
      </c>
      <c r="K348" s="33"/>
      <c r="L348" s="34" t="str">
        <f t="shared" si="1"/>
        <v/>
      </c>
      <c r="M348" s="31"/>
    </row>
    <row r="349" ht="14.25" customHeight="1">
      <c r="A349" s="13"/>
      <c r="B349" s="30"/>
      <c r="C349" s="31"/>
      <c r="D349" s="31"/>
      <c r="E349" s="31"/>
      <c r="F349" s="30"/>
      <c r="G349" s="30"/>
      <c r="H349" s="30"/>
      <c r="I349" s="1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1" t="str">
        <f t="array" ref="J349">IF(I349&lt;&gt;"",INDEX(Def!$J$6:$L$10,MATCH(F349,Def!$I$6:$I$10,0),MATCH(I349,Def!$J$5:$L$5,0)),"")</f>
        <v/>
      </c>
      <c r="K349" s="33"/>
      <c r="L349" s="34" t="str">
        <f t="shared" si="1"/>
        <v/>
      </c>
      <c r="M349" s="31"/>
    </row>
    <row r="350" ht="14.25" customHeight="1">
      <c r="A350" s="13"/>
      <c r="B350" s="30"/>
      <c r="C350" s="31"/>
      <c r="D350" s="31"/>
      <c r="E350" s="31"/>
      <c r="F350" s="30"/>
      <c r="G350" s="30"/>
      <c r="H350" s="30"/>
      <c r="I350" s="1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1" t="str">
        <f t="array" ref="J350">IF(I350&lt;&gt;"",INDEX(Def!$J$6:$L$10,MATCH(F350,Def!$I$6:$I$10,0),MATCH(I350,Def!$J$5:$L$5,0)),"")</f>
        <v/>
      </c>
      <c r="K350" s="33"/>
      <c r="L350" s="34" t="str">
        <f t="shared" si="1"/>
        <v/>
      </c>
      <c r="M350" s="31"/>
    </row>
    <row r="351" ht="14.25" customHeight="1">
      <c r="A351" s="13"/>
      <c r="B351" s="30"/>
      <c r="C351" s="31"/>
      <c r="D351" s="31"/>
      <c r="E351" s="31"/>
      <c r="F351" s="30"/>
      <c r="G351" s="30"/>
      <c r="H351" s="30"/>
      <c r="I351" s="1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1" t="str">
        <f t="array" ref="J351">IF(I351&lt;&gt;"",INDEX(Def!$J$6:$L$10,MATCH(F351,Def!$I$6:$I$10,0),MATCH(I351,Def!$J$5:$L$5,0)),"")</f>
        <v/>
      </c>
      <c r="K351" s="33"/>
      <c r="L351" s="34" t="str">
        <f t="shared" si="1"/>
        <v/>
      </c>
      <c r="M351" s="31"/>
    </row>
    <row r="352" ht="14.25" customHeight="1">
      <c r="A352" s="13"/>
      <c r="B352" s="30"/>
      <c r="C352" s="31"/>
      <c r="D352" s="31"/>
      <c r="E352" s="31"/>
      <c r="F352" s="30"/>
      <c r="G352" s="30"/>
      <c r="H352" s="30"/>
      <c r="I352" s="1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1" t="str">
        <f t="array" ref="J352">IF(I352&lt;&gt;"",INDEX(Def!$J$6:$L$10,MATCH(F352,Def!$I$6:$I$10,0),MATCH(I352,Def!$J$5:$L$5,0)),"")</f>
        <v/>
      </c>
      <c r="K352" s="33"/>
      <c r="L352" s="34" t="str">
        <f t="shared" si="1"/>
        <v/>
      </c>
      <c r="M352" s="31"/>
    </row>
    <row r="353" ht="14.25" customHeight="1">
      <c r="A353" s="13"/>
      <c r="B353" s="30"/>
      <c r="C353" s="31"/>
      <c r="D353" s="31"/>
      <c r="E353" s="31"/>
      <c r="F353" s="30"/>
      <c r="G353" s="30"/>
      <c r="H353" s="30"/>
      <c r="I353" s="1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1" t="str">
        <f t="array" ref="J353">IF(I353&lt;&gt;"",INDEX(Def!$J$6:$L$10,MATCH(F353,Def!$I$6:$I$10,0),MATCH(I353,Def!$J$5:$L$5,0)),"")</f>
        <v/>
      </c>
      <c r="K353" s="33"/>
      <c r="L353" s="34" t="str">
        <f t="shared" si="1"/>
        <v/>
      </c>
      <c r="M353" s="31"/>
    </row>
    <row r="354" ht="14.25" customHeight="1">
      <c r="A354" s="13"/>
      <c r="B354" s="30"/>
      <c r="C354" s="31"/>
      <c r="D354" s="31"/>
      <c r="E354" s="31"/>
      <c r="F354" s="30"/>
      <c r="G354" s="30"/>
      <c r="H354" s="30"/>
      <c r="I354" s="1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1" t="str">
        <f t="array" ref="J354">IF(I354&lt;&gt;"",INDEX(Def!$J$6:$L$10,MATCH(F354,Def!$I$6:$I$10,0),MATCH(I354,Def!$J$5:$L$5,0)),"")</f>
        <v/>
      </c>
      <c r="K354" s="33"/>
      <c r="L354" s="34" t="str">
        <f t="shared" si="1"/>
        <v/>
      </c>
      <c r="M354" s="31"/>
    </row>
    <row r="355" ht="14.25" customHeight="1">
      <c r="A355" s="13"/>
      <c r="B355" s="30"/>
      <c r="C355" s="31"/>
      <c r="D355" s="31"/>
      <c r="E355" s="31"/>
      <c r="F355" s="30"/>
      <c r="G355" s="30"/>
      <c r="H355" s="30"/>
      <c r="I355" s="1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1" t="str">
        <f t="array" ref="J355">IF(I355&lt;&gt;"",INDEX(Def!$J$6:$L$10,MATCH(F355,Def!$I$6:$I$10,0),MATCH(I355,Def!$J$5:$L$5,0)),"")</f>
        <v/>
      </c>
      <c r="K355" s="33"/>
      <c r="L355" s="34" t="str">
        <f t="shared" si="1"/>
        <v/>
      </c>
      <c r="M355" s="31"/>
    </row>
    <row r="356" ht="14.25" customHeight="1">
      <c r="A356" s="13"/>
      <c r="B356" s="30"/>
      <c r="C356" s="31"/>
      <c r="D356" s="31"/>
      <c r="E356" s="31"/>
      <c r="F356" s="30"/>
      <c r="G356" s="30"/>
      <c r="H356" s="30"/>
      <c r="I356" s="1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1" t="str">
        <f t="array" ref="J356">IF(I356&lt;&gt;"",INDEX(Def!$J$6:$L$10,MATCH(F356,Def!$I$6:$I$10,0),MATCH(I356,Def!$J$5:$L$5,0)),"")</f>
        <v/>
      </c>
      <c r="K356" s="33"/>
      <c r="L356" s="34" t="str">
        <f t="shared" si="1"/>
        <v/>
      </c>
      <c r="M356" s="31"/>
    </row>
    <row r="357" ht="14.25" customHeight="1">
      <c r="A357" s="13"/>
      <c r="B357" s="30"/>
      <c r="C357" s="31"/>
      <c r="D357" s="31"/>
      <c r="E357" s="31"/>
      <c r="F357" s="30"/>
      <c r="G357" s="30"/>
      <c r="H357" s="30"/>
      <c r="I357" s="1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1" t="str">
        <f t="array" ref="J357">IF(I357&lt;&gt;"",INDEX(Def!$J$6:$L$10,MATCH(F357,Def!$I$6:$I$10,0),MATCH(I357,Def!$J$5:$L$5,0)),"")</f>
        <v/>
      </c>
      <c r="K357" s="33"/>
      <c r="L357" s="34" t="str">
        <f t="shared" si="1"/>
        <v/>
      </c>
      <c r="M357" s="31"/>
    </row>
    <row r="358" ht="14.25" customHeight="1">
      <c r="A358" s="13"/>
      <c r="B358" s="30"/>
      <c r="C358" s="31"/>
      <c r="D358" s="31"/>
      <c r="E358" s="31"/>
      <c r="F358" s="30"/>
      <c r="G358" s="30"/>
      <c r="H358" s="30"/>
      <c r="I358" s="1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1" t="str">
        <f t="array" ref="J358">IF(I358&lt;&gt;"",INDEX(Def!$J$6:$L$10,MATCH(F358,Def!$I$6:$I$10,0),MATCH(I358,Def!$J$5:$L$5,0)),"")</f>
        <v/>
      </c>
      <c r="K358" s="33"/>
      <c r="L358" s="34" t="str">
        <f t="shared" si="1"/>
        <v/>
      </c>
      <c r="M358" s="31"/>
    </row>
    <row r="359" ht="14.25" customHeight="1">
      <c r="A359" s="13"/>
      <c r="B359" s="30"/>
      <c r="C359" s="31"/>
      <c r="D359" s="31"/>
      <c r="E359" s="31"/>
      <c r="F359" s="30"/>
      <c r="G359" s="30"/>
      <c r="H359" s="30"/>
      <c r="I359" s="1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1" t="str">
        <f t="array" ref="J359">IF(I359&lt;&gt;"",INDEX(Def!$J$6:$L$10,MATCH(F359,Def!$I$6:$I$10,0),MATCH(I359,Def!$J$5:$L$5,0)),"")</f>
        <v/>
      </c>
      <c r="K359" s="33"/>
      <c r="L359" s="34" t="str">
        <f t="shared" si="1"/>
        <v/>
      </c>
      <c r="M359" s="31"/>
    </row>
    <row r="360" ht="14.25" customHeight="1">
      <c r="A360" s="13"/>
      <c r="B360" s="30"/>
      <c r="C360" s="31"/>
      <c r="D360" s="31"/>
      <c r="E360" s="31"/>
      <c r="F360" s="30"/>
      <c r="G360" s="30"/>
      <c r="H360" s="30"/>
      <c r="I360" s="1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1" t="str">
        <f t="array" ref="J360">IF(I360&lt;&gt;"",INDEX(Def!$J$6:$L$10,MATCH(F360,Def!$I$6:$I$10,0),MATCH(I360,Def!$J$5:$L$5,0)),"")</f>
        <v/>
      </c>
      <c r="K360" s="33"/>
      <c r="L360" s="34" t="str">
        <f t="shared" si="1"/>
        <v/>
      </c>
      <c r="M360" s="31"/>
    </row>
    <row r="361" ht="14.25" customHeight="1">
      <c r="A361" s="13"/>
      <c r="B361" s="30"/>
      <c r="C361" s="31"/>
      <c r="D361" s="31"/>
      <c r="E361" s="31"/>
      <c r="F361" s="30"/>
      <c r="G361" s="30"/>
      <c r="H361" s="30"/>
      <c r="I361" s="1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1" t="str">
        <f t="array" ref="J361">IF(I361&lt;&gt;"",INDEX(Def!$J$6:$L$10,MATCH(F361,Def!$I$6:$I$10,0),MATCH(I361,Def!$J$5:$L$5,0)),"")</f>
        <v/>
      </c>
      <c r="K361" s="33"/>
      <c r="L361" s="34" t="str">
        <f t="shared" si="1"/>
        <v/>
      </c>
      <c r="M361" s="31"/>
    </row>
    <row r="362" ht="14.25" customHeight="1">
      <c r="A362" s="13"/>
      <c r="B362" s="30"/>
      <c r="C362" s="31"/>
      <c r="D362" s="31"/>
      <c r="E362" s="31"/>
      <c r="F362" s="30"/>
      <c r="G362" s="30"/>
      <c r="H362" s="30"/>
      <c r="I362" s="1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1" t="str">
        <f t="array" ref="J362">IF(I362&lt;&gt;"",INDEX(Def!$J$6:$L$10,MATCH(F362,Def!$I$6:$I$10,0),MATCH(I362,Def!$J$5:$L$5,0)),"")</f>
        <v/>
      </c>
      <c r="K362" s="33"/>
      <c r="L362" s="34" t="str">
        <f t="shared" si="1"/>
        <v/>
      </c>
      <c r="M362" s="31"/>
    </row>
    <row r="363" ht="14.25" customHeight="1">
      <c r="A363" s="13"/>
      <c r="B363" s="30"/>
      <c r="C363" s="31"/>
      <c r="D363" s="31"/>
      <c r="E363" s="31"/>
      <c r="F363" s="30"/>
      <c r="G363" s="30"/>
      <c r="H363" s="30"/>
      <c r="I363" s="1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1" t="str">
        <f t="array" ref="J363">IF(I363&lt;&gt;"",INDEX(Def!$J$6:$L$10,MATCH(F363,Def!$I$6:$I$10,0),MATCH(I363,Def!$J$5:$L$5,0)),"")</f>
        <v/>
      </c>
      <c r="K363" s="33"/>
      <c r="L363" s="34" t="str">
        <f t="shared" si="1"/>
        <v/>
      </c>
      <c r="M363" s="31"/>
    </row>
    <row r="364" ht="14.25" customHeight="1">
      <c r="A364" s="13"/>
      <c r="B364" s="30"/>
      <c r="C364" s="31"/>
      <c r="D364" s="31"/>
      <c r="E364" s="31"/>
      <c r="F364" s="30"/>
      <c r="G364" s="30"/>
      <c r="H364" s="30"/>
      <c r="I364" s="1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1" t="str">
        <f t="array" ref="J364">IF(I364&lt;&gt;"",INDEX(Def!$J$6:$L$10,MATCH(F364,Def!$I$6:$I$10,0),MATCH(I364,Def!$J$5:$L$5,0)),"")</f>
        <v/>
      </c>
      <c r="K364" s="33"/>
      <c r="L364" s="34" t="str">
        <f t="shared" si="1"/>
        <v/>
      </c>
      <c r="M364" s="31"/>
    </row>
    <row r="365" ht="14.25" customHeight="1">
      <c r="A365" s="13"/>
      <c r="B365" s="30"/>
      <c r="C365" s="31"/>
      <c r="D365" s="31"/>
      <c r="E365" s="31"/>
      <c r="F365" s="30"/>
      <c r="G365" s="30"/>
      <c r="H365" s="30"/>
      <c r="I365" s="1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1" t="str">
        <f t="array" ref="J365">IF(I365&lt;&gt;"",INDEX(Def!$J$6:$L$10,MATCH(F365,Def!$I$6:$I$10,0),MATCH(I365,Def!$J$5:$L$5,0)),"")</f>
        <v/>
      </c>
      <c r="K365" s="33"/>
      <c r="L365" s="34" t="str">
        <f t="shared" si="1"/>
        <v/>
      </c>
      <c r="M365" s="31"/>
    </row>
    <row r="366" ht="14.25" customHeight="1">
      <c r="A366" s="13"/>
      <c r="B366" s="30"/>
      <c r="C366" s="31"/>
      <c r="D366" s="31"/>
      <c r="E366" s="31"/>
      <c r="F366" s="30"/>
      <c r="G366" s="30"/>
      <c r="H366" s="30"/>
      <c r="I366" s="1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1" t="str">
        <f t="array" ref="J366">IF(I366&lt;&gt;"",INDEX(Def!$J$6:$L$10,MATCH(F366,Def!$I$6:$I$10,0),MATCH(I366,Def!$J$5:$L$5,0)),"")</f>
        <v/>
      </c>
      <c r="K366" s="33"/>
      <c r="L366" s="34" t="str">
        <f t="shared" si="1"/>
        <v/>
      </c>
      <c r="M366" s="31"/>
    </row>
    <row r="367" ht="14.25" customHeight="1">
      <c r="A367" s="13"/>
      <c r="B367" s="30"/>
      <c r="C367" s="31"/>
      <c r="D367" s="31"/>
      <c r="E367" s="31"/>
      <c r="F367" s="30"/>
      <c r="G367" s="30"/>
      <c r="H367" s="30"/>
      <c r="I367" s="1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1" t="str">
        <f t="array" ref="J367">IF(I367&lt;&gt;"",INDEX(Def!$J$6:$L$10,MATCH(F367,Def!$I$6:$I$10,0),MATCH(I367,Def!$J$5:$L$5,0)),"")</f>
        <v/>
      </c>
      <c r="K367" s="33"/>
      <c r="L367" s="34" t="str">
        <f t="shared" si="1"/>
        <v/>
      </c>
      <c r="M367" s="31"/>
    </row>
    <row r="368" ht="14.25" customHeight="1">
      <c r="A368" s="13"/>
      <c r="B368" s="30"/>
      <c r="C368" s="31"/>
      <c r="D368" s="31"/>
      <c r="E368" s="31"/>
      <c r="F368" s="30"/>
      <c r="G368" s="30"/>
      <c r="H368" s="30"/>
      <c r="I368" s="1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1" t="str">
        <f t="array" ref="J368">IF(I368&lt;&gt;"",INDEX(Def!$J$6:$L$10,MATCH(F368,Def!$I$6:$I$10,0),MATCH(I368,Def!$J$5:$L$5,0)),"")</f>
        <v/>
      </c>
      <c r="K368" s="33"/>
      <c r="L368" s="34" t="str">
        <f t="shared" si="1"/>
        <v/>
      </c>
      <c r="M368" s="31"/>
    </row>
    <row r="369" ht="14.25" customHeight="1">
      <c r="A369" s="13"/>
      <c r="B369" s="30"/>
      <c r="C369" s="31"/>
      <c r="D369" s="31"/>
      <c r="E369" s="31"/>
      <c r="F369" s="30"/>
      <c r="G369" s="30"/>
      <c r="H369" s="30"/>
      <c r="I369" s="1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1" t="str">
        <f t="array" ref="J369">IF(I369&lt;&gt;"",INDEX(Def!$J$6:$L$10,MATCH(F369,Def!$I$6:$I$10,0),MATCH(I369,Def!$J$5:$L$5,0)),"")</f>
        <v/>
      </c>
      <c r="K369" s="33"/>
      <c r="L369" s="34" t="str">
        <f t="shared" si="1"/>
        <v/>
      </c>
      <c r="M369" s="31"/>
    </row>
    <row r="370" ht="14.25" customHeight="1">
      <c r="A370" s="13"/>
      <c r="B370" s="30"/>
      <c r="C370" s="31"/>
      <c r="D370" s="31"/>
      <c r="E370" s="31"/>
      <c r="F370" s="30"/>
      <c r="G370" s="30"/>
      <c r="H370" s="30"/>
      <c r="I370" s="1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1" t="str">
        <f t="array" ref="J370">IF(I370&lt;&gt;"",INDEX(Def!$J$6:$L$10,MATCH(F370,Def!$I$6:$I$10,0),MATCH(I370,Def!$J$5:$L$5,0)),"")</f>
        <v/>
      </c>
      <c r="K370" s="33"/>
      <c r="L370" s="34" t="str">
        <f t="shared" si="1"/>
        <v/>
      </c>
      <c r="M370" s="31"/>
    </row>
    <row r="371" ht="14.25" customHeight="1">
      <c r="A371" s="13"/>
      <c r="B371" s="30"/>
      <c r="C371" s="31"/>
      <c r="D371" s="31"/>
      <c r="E371" s="31"/>
      <c r="F371" s="30"/>
      <c r="G371" s="30"/>
      <c r="H371" s="30"/>
      <c r="I371" s="1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1" t="str">
        <f t="array" ref="J371">IF(I371&lt;&gt;"",INDEX(Def!$J$6:$L$10,MATCH(F371,Def!$I$6:$I$10,0),MATCH(I371,Def!$J$5:$L$5,0)),"")</f>
        <v/>
      </c>
      <c r="K371" s="33"/>
      <c r="L371" s="34" t="str">
        <f t="shared" si="1"/>
        <v/>
      </c>
      <c r="M371" s="31"/>
    </row>
    <row r="372" ht="14.25" customHeight="1">
      <c r="A372" s="13"/>
      <c r="B372" s="30"/>
      <c r="C372" s="31"/>
      <c r="D372" s="31"/>
      <c r="E372" s="31"/>
      <c r="F372" s="30"/>
      <c r="G372" s="30"/>
      <c r="H372" s="30"/>
      <c r="I372" s="1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1" t="str">
        <f t="array" ref="J372">IF(I372&lt;&gt;"",INDEX(Def!$J$6:$L$10,MATCH(F372,Def!$I$6:$I$10,0),MATCH(I372,Def!$J$5:$L$5,0)),"")</f>
        <v/>
      </c>
      <c r="K372" s="33"/>
      <c r="L372" s="34" t="str">
        <f t="shared" si="1"/>
        <v/>
      </c>
      <c r="M372" s="31"/>
    </row>
    <row r="373" ht="14.25" customHeight="1">
      <c r="A373" s="13"/>
      <c r="B373" s="30"/>
      <c r="C373" s="31"/>
      <c r="D373" s="31"/>
      <c r="E373" s="31"/>
      <c r="F373" s="30"/>
      <c r="G373" s="30"/>
      <c r="H373" s="30"/>
      <c r="I373" s="1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1" t="str">
        <f t="array" ref="J373">IF(I373&lt;&gt;"",INDEX(Def!$J$6:$L$10,MATCH(F373,Def!$I$6:$I$10,0),MATCH(I373,Def!$J$5:$L$5,0)),"")</f>
        <v/>
      </c>
      <c r="K373" s="33"/>
      <c r="L373" s="34" t="str">
        <f t="shared" si="1"/>
        <v/>
      </c>
      <c r="M373" s="31"/>
    </row>
    <row r="374" ht="14.25" customHeight="1">
      <c r="A374" s="13"/>
      <c r="B374" s="30"/>
      <c r="C374" s="31"/>
      <c r="D374" s="31"/>
      <c r="E374" s="31"/>
      <c r="F374" s="30"/>
      <c r="G374" s="30"/>
      <c r="H374" s="30"/>
      <c r="I374" s="1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1" t="str">
        <f t="array" ref="J374">IF(I374&lt;&gt;"",INDEX(Def!$J$6:$L$10,MATCH(F374,Def!$I$6:$I$10,0),MATCH(I374,Def!$J$5:$L$5,0)),"")</f>
        <v/>
      </c>
      <c r="K374" s="33"/>
      <c r="L374" s="34" t="str">
        <f t="shared" si="1"/>
        <v/>
      </c>
      <c r="M374" s="31"/>
    </row>
    <row r="375" ht="14.25" customHeight="1">
      <c r="A375" s="13"/>
      <c r="B375" s="30"/>
      <c r="C375" s="31"/>
      <c r="D375" s="31"/>
      <c r="E375" s="31"/>
      <c r="F375" s="30"/>
      <c r="G375" s="30"/>
      <c r="H375" s="30"/>
      <c r="I375" s="1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1" t="str">
        <f t="array" ref="J375">IF(I375&lt;&gt;"",INDEX(Def!$J$6:$L$10,MATCH(F375,Def!$I$6:$I$10,0),MATCH(I375,Def!$J$5:$L$5,0)),"")</f>
        <v/>
      </c>
      <c r="K375" s="33"/>
      <c r="L375" s="34" t="str">
        <f t="shared" si="1"/>
        <v/>
      </c>
      <c r="M375" s="31"/>
    </row>
    <row r="376" ht="14.25" customHeight="1">
      <c r="A376" s="13"/>
      <c r="B376" s="30"/>
      <c r="C376" s="31"/>
      <c r="D376" s="31"/>
      <c r="E376" s="31"/>
      <c r="F376" s="30"/>
      <c r="G376" s="30"/>
      <c r="H376" s="30"/>
      <c r="I376" s="1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1" t="str">
        <f t="array" ref="J376">IF(I376&lt;&gt;"",INDEX(Def!$J$6:$L$10,MATCH(F376,Def!$I$6:$I$10,0),MATCH(I376,Def!$J$5:$L$5,0)),"")</f>
        <v/>
      </c>
      <c r="K376" s="33"/>
      <c r="L376" s="34" t="str">
        <f t="shared" si="1"/>
        <v/>
      </c>
      <c r="M376" s="31"/>
    </row>
    <row r="377" ht="14.25" customHeight="1">
      <c r="A377" s="13"/>
      <c r="B377" s="30"/>
      <c r="C377" s="31"/>
      <c r="D377" s="31"/>
      <c r="E377" s="31"/>
      <c r="F377" s="30"/>
      <c r="G377" s="30"/>
      <c r="H377" s="30"/>
      <c r="I377" s="1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1" t="str">
        <f t="array" ref="J377">IF(I377&lt;&gt;"",INDEX(Def!$J$6:$L$10,MATCH(F377,Def!$I$6:$I$10,0),MATCH(I377,Def!$J$5:$L$5,0)),"")</f>
        <v/>
      </c>
      <c r="K377" s="33"/>
      <c r="L377" s="34" t="str">
        <f t="shared" si="1"/>
        <v/>
      </c>
      <c r="M377" s="31"/>
    </row>
    <row r="378" ht="14.25" customHeight="1">
      <c r="A378" s="13"/>
      <c r="B378" s="30"/>
      <c r="C378" s="31"/>
      <c r="D378" s="31"/>
      <c r="E378" s="31"/>
      <c r="F378" s="30"/>
      <c r="G378" s="30"/>
      <c r="H378" s="30"/>
      <c r="I378" s="1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1" t="str">
        <f t="array" ref="J378">IF(I378&lt;&gt;"",INDEX(Def!$J$6:$L$10,MATCH(F378,Def!$I$6:$I$10,0),MATCH(I378,Def!$J$5:$L$5,0)),"")</f>
        <v/>
      </c>
      <c r="K378" s="33"/>
      <c r="L378" s="34" t="str">
        <f t="shared" si="1"/>
        <v/>
      </c>
      <c r="M378" s="31"/>
    </row>
    <row r="379" ht="14.25" customHeight="1">
      <c r="A379" s="13"/>
      <c r="B379" s="30"/>
      <c r="C379" s="31"/>
      <c r="D379" s="31"/>
      <c r="E379" s="31"/>
      <c r="F379" s="30"/>
      <c r="G379" s="30"/>
      <c r="H379" s="30"/>
      <c r="I379" s="1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1" t="str">
        <f t="array" ref="J379">IF(I379&lt;&gt;"",INDEX(Def!$J$6:$L$10,MATCH(F379,Def!$I$6:$I$10,0),MATCH(I379,Def!$J$5:$L$5,0)),"")</f>
        <v/>
      </c>
      <c r="K379" s="33"/>
      <c r="L379" s="34" t="str">
        <f t="shared" si="1"/>
        <v/>
      </c>
      <c r="M379" s="31"/>
    </row>
    <row r="380" ht="14.25" customHeight="1">
      <c r="A380" s="13"/>
      <c r="B380" s="30"/>
      <c r="C380" s="31"/>
      <c r="D380" s="31"/>
      <c r="E380" s="31"/>
      <c r="F380" s="30"/>
      <c r="G380" s="30"/>
      <c r="H380" s="30"/>
      <c r="I380" s="1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1" t="str">
        <f t="array" ref="J380">IF(I380&lt;&gt;"",INDEX(Def!$J$6:$L$10,MATCH(F380,Def!$I$6:$I$10,0),MATCH(I380,Def!$J$5:$L$5,0)),"")</f>
        <v/>
      </c>
      <c r="K380" s="33"/>
      <c r="L380" s="34" t="str">
        <f t="shared" si="1"/>
        <v/>
      </c>
      <c r="M380" s="31"/>
    </row>
    <row r="381" ht="14.25" customHeight="1">
      <c r="A381" s="13"/>
      <c r="B381" s="30"/>
      <c r="C381" s="31"/>
      <c r="D381" s="31"/>
      <c r="E381" s="31"/>
      <c r="F381" s="30"/>
      <c r="G381" s="30"/>
      <c r="H381" s="30"/>
      <c r="I381" s="1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1" t="str">
        <f t="array" ref="J381">IF(I381&lt;&gt;"",INDEX(Def!$J$6:$L$10,MATCH(F381,Def!$I$6:$I$10,0),MATCH(I381,Def!$J$5:$L$5,0)),"")</f>
        <v/>
      </c>
      <c r="K381" s="33"/>
      <c r="L381" s="34" t="str">
        <f t="shared" si="1"/>
        <v/>
      </c>
      <c r="M381" s="31"/>
    </row>
    <row r="382" ht="14.25" customHeight="1">
      <c r="A382" s="13"/>
      <c r="B382" s="30"/>
      <c r="C382" s="31"/>
      <c r="D382" s="31"/>
      <c r="E382" s="31"/>
      <c r="F382" s="30"/>
      <c r="G382" s="30"/>
      <c r="H382" s="30"/>
      <c r="I382" s="1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1" t="str">
        <f t="array" ref="J382">IF(I382&lt;&gt;"",INDEX(Def!$J$6:$L$10,MATCH(F382,Def!$I$6:$I$10,0),MATCH(I382,Def!$J$5:$L$5,0)),"")</f>
        <v/>
      </c>
      <c r="K382" s="33"/>
      <c r="L382" s="34" t="str">
        <f t="shared" si="1"/>
        <v/>
      </c>
      <c r="M382" s="31"/>
    </row>
    <row r="383" ht="14.25" customHeight="1">
      <c r="A383" s="13"/>
      <c r="B383" s="30"/>
      <c r="C383" s="31"/>
      <c r="D383" s="31"/>
      <c r="E383" s="31"/>
      <c r="F383" s="30"/>
      <c r="G383" s="30"/>
      <c r="H383" s="30"/>
      <c r="I383" s="1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1" t="str">
        <f t="array" ref="J383">IF(I383&lt;&gt;"",INDEX(Def!$J$6:$L$10,MATCH(F383,Def!$I$6:$I$10,0),MATCH(I383,Def!$J$5:$L$5,0)),"")</f>
        <v/>
      </c>
      <c r="K383" s="33"/>
      <c r="L383" s="34" t="str">
        <f t="shared" si="1"/>
        <v/>
      </c>
      <c r="M383" s="31"/>
    </row>
    <row r="384" ht="14.25" customHeight="1">
      <c r="A384" s="13"/>
      <c r="B384" s="30"/>
      <c r="C384" s="31"/>
      <c r="D384" s="31"/>
      <c r="E384" s="31"/>
      <c r="F384" s="30"/>
      <c r="G384" s="30"/>
      <c r="H384" s="30"/>
      <c r="I384" s="1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1" t="str">
        <f t="array" ref="J384">IF(I384&lt;&gt;"",INDEX(Def!$J$6:$L$10,MATCH(F384,Def!$I$6:$I$10,0),MATCH(I384,Def!$J$5:$L$5,0)),"")</f>
        <v/>
      </c>
      <c r="K384" s="33"/>
      <c r="L384" s="34" t="str">
        <f t="shared" si="1"/>
        <v/>
      </c>
      <c r="M384" s="31"/>
    </row>
    <row r="385" ht="14.25" customHeight="1">
      <c r="A385" s="13"/>
      <c r="B385" s="30"/>
      <c r="C385" s="31"/>
      <c r="D385" s="31"/>
      <c r="E385" s="31"/>
      <c r="F385" s="30"/>
      <c r="G385" s="30"/>
      <c r="H385" s="30"/>
      <c r="I385" s="1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1" t="str">
        <f t="array" ref="J385">IF(I385&lt;&gt;"",INDEX(Def!$J$6:$L$10,MATCH(F385,Def!$I$6:$I$10,0),MATCH(I385,Def!$J$5:$L$5,0)),"")</f>
        <v/>
      </c>
      <c r="K385" s="33"/>
      <c r="L385" s="34" t="str">
        <f t="shared" si="1"/>
        <v/>
      </c>
      <c r="M385" s="31"/>
    </row>
    <row r="386" ht="14.25" customHeight="1">
      <c r="A386" s="13"/>
      <c r="B386" s="30"/>
      <c r="C386" s="31"/>
      <c r="D386" s="31"/>
      <c r="E386" s="31"/>
      <c r="F386" s="30"/>
      <c r="G386" s="30"/>
      <c r="H386" s="30"/>
      <c r="I386" s="1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1" t="str">
        <f t="array" ref="J386">IF(I386&lt;&gt;"",INDEX(Def!$J$6:$L$10,MATCH(F386,Def!$I$6:$I$10,0),MATCH(I386,Def!$J$5:$L$5,0)),"")</f>
        <v/>
      </c>
      <c r="K386" s="33"/>
      <c r="L386" s="34" t="str">
        <f t="shared" si="1"/>
        <v/>
      </c>
      <c r="M386" s="31"/>
    </row>
    <row r="387" ht="14.25" customHeight="1">
      <c r="A387" s="13"/>
      <c r="B387" s="30"/>
      <c r="C387" s="31"/>
      <c r="D387" s="31"/>
      <c r="E387" s="31"/>
      <c r="F387" s="30"/>
      <c r="G387" s="30"/>
      <c r="H387" s="30"/>
      <c r="I387" s="1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1" t="str">
        <f t="array" ref="J387">IF(I387&lt;&gt;"",INDEX(Def!$J$6:$L$10,MATCH(F387,Def!$I$6:$I$10,0),MATCH(I387,Def!$J$5:$L$5,0)),"")</f>
        <v/>
      </c>
      <c r="K387" s="33"/>
      <c r="L387" s="34" t="str">
        <f t="shared" si="1"/>
        <v/>
      </c>
      <c r="M387" s="31"/>
    </row>
    <row r="388" ht="14.25" customHeight="1">
      <c r="A388" s="13"/>
      <c r="B388" s="30"/>
      <c r="C388" s="31"/>
      <c r="D388" s="31"/>
      <c r="E388" s="31"/>
      <c r="F388" s="30"/>
      <c r="G388" s="30"/>
      <c r="H388" s="30"/>
      <c r="I388" s="1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1" t="str">
        <f t="array" ref="J388">IF(I388&lt;&gt;"",INDEX(Def!$J$6:$L$10,MATCH(F388,Def!$I$6:$I$10,0),MATCH(I388,Def!$J$5:$L$5,0)),"")</f>
        <v/>
      </c>
      <c r="K388" s="33"/>
      <c r="L388" s="34" t="str">
        <f t="shared" si="1"/>
        <v/>
      </c>
      <c r="M388" s="31"/>
    </row>
    <row r="389" ht="14.25" customHeight="1">
      <c r="A389" s="13"/>
      <c r="B389" s="30"/>
      <c r="C389" s="31"/>
      <c r="D389" s="31"/>
      <c r="E389" s="31"/>
      <c r="F389" s="30"/>
      <c r="G389" s="30"/>
      <c r="H389" s="30"/>
      <c r="I389" s="1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1" t="str">
        <f t="array" ref="J389">IF(I389&lt;&gt;"",INDEX(Def!$J$6:$L$10,MATCH(F389,Def!$I$6:$I$10,0),MATCH(I389,Def!$J$5:$L$5,0)),"")</f>
        <v/>
      </c>
      <c r="K389" s="33"/>
      <c r="L389" s="34" t="str">
        <f t="shared" si="1"/>
        <v/>
      </c>
      <c r="M389" s="31"/>
    </row>
    <row r="390" ht="14.25" customHeight="1">
      <c r="A390" s="13"/>
      <c r="B390" s="30"/>
      <c r="C390" s="31"/>
      <c r="D390" s="31"/>
      <c r="E390" s="31"/>
      <c r="F390" s="30"/>
      <c r="G390" s="30"/>
      <c r="H390" s="30"/>
      <c r="I390" s="1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1" t="str">
        <f t="array" ref="J390">IF(I390&lt;&gt;"",INDEX(Def!$J$6:$L$10,MATCH(F390,Def!$I$6:$I$10,0),MATCH(I390,Def!$J$5:$L$5,0)),"")</f>
        <v/>
      </c>
      <c r="K390" s="33"/>
      <c r="L390" s="34" t="str">
        <f t="shared" si="1"/>
        <v/>
      </c>
      <c r="M390" s="31"/>
    </row>
    <row r="391" ht="14.25" customHeight="1">
      <c r="A391" s="13"/>
      <c r="B391" s="30"/>
      <c r="C391" s="31"/>
      <c r="D391" s="31"/>
      <c r="E391" s="31"/>
      <c r="F391" s="30"/>
      <c r="G391" s="30"/>
      <c r="H391" s="30"/>
      <c r="I391" s="1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1" t="str">
        <f t="array" ref="J391">IF(I391&lt;&gt;"",INDEX(Def!$J$6:$L$10,MATCH(F391,Def!$I$6:$I$10,0),MATCH(I391,Def!$J$5:$L$5,0)),"")</f>
        <v/>
      </c>
      <c r="K391" s="33"/>
      <c r="L391" s="34" t="str">
        <f t="shared" si="1"/>
        <v/>
      </c>
      <c r="M391" s="31"/>
    </row>
    <row r="392" ht="14.25" customHeight="1">
      <c r="A392" s="13"/>
      <c r="B392" s="30"/>
      <c r="C392" s="31"/>
      <c r="D392" s="31"/>
      <c r="E392" s="31"/>
      <c r="F392" s="30"/>
      <c r="G392" s="30"/>
      <c r="H392" s="30"/>
      <c r="I392" s="1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1" t="str">
        <f t="array" ref="J392">IF(I392&lt;&gt;"",INDEX(Def!$J$6:$L$10,MATCH(F392,Def!$I$6:$I$10,0),MATCH(I392,Def!$J$5:$L$5,0)),"")</f>
        <v/>
      </c>
      <c r="K392" s="33"/>
      <c r="L392" s="34" t="str">
        <f t="shared" si="1"/>
        <v/>
      </c>
      <c r="M392" s="31"/>
    </row>
    <row r="393" ht="14.25" customHeight="1">
      <c r="A393" s="13"/>
      <c r="B393" s="30"/>
      <c r="C393" s="31"/>
      <c r="D393" s="31"/>
      <c r="E393" s="31"/>
      <c r="F393" s="30"/>
      <c r="G393" s="30"/>
      <c r="H393" s="30"/>
      <c r="I393" s="1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1" t="str">
        <f t="array" ref="J393">IF(I393&lt;&gt;"",INDEX(Def!$J$6:$L$10,MATCH(F393,Def!$I$6:$I$10,0),MATCH(I393,Def!$J$5:$L$5,0)),"")</f>
        <v/>
      </c>
      <c r="K393" s="33"/>
      <c r="L393" s="34" t="str">
        <f t="shared" si="1"/>
        <v/>
      </c>
      <c r="M393" s="31"/>
    </row>
    <row r="394" ht="14.25" customHeight="1">
      <c r="A394" s="13"/>
      <c r="B394" s="30"/>
      <c r="C394" s="31"/>
      <c r="D394" s="31"/>
      <c r="E394" s="31"/>
      <c r="F394" s="30"/>
      <c r="G394" s="30"/>
      <c r="H394" s="30"/>
      <c r="I394" s="1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1" t="str">
        <f t="array" ref="J394">IF(I394&lt;&gt;"",INDEX(Def!$J$6:$L$10,MATCH(F394,Def!$I$6:$I$10,0),MATCH(I394,Def!$J$5:$L$5,0)),"")</f>
        <v/>
      </c>
      <c r="K394" s="33"/>
      <c r="L394" s="34" t="str">
        <f t="shared" si="1"/>
        <v/>
      </c>
      <c r="M394" s="31"/>
    </row>
    <row r="395" ht="14.25" customHeight="1">
      <c r="A395" s="13"/>
      <c r="B395" s="30"/>
      <c r="C395" s="31"/>
      <c r="D395" s="31"/>
      <c r="E395" s="31"/>
      <c r="F395" s="30"/>
      <c r="G395" s="30"/>
      <c r="H395" s="30"/>
      <c r="I395" s="1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1" t="str">
        <f t="array" ref="J395">IF(I395&lt;&gt;"",INDEX(Def!$J$6:$L$10,MATCH(F395,Def!$I$6:$I$10,0),MATCH(I395,Def!$J$5:$L$5,0)),"")</f>
        <v/>
      </c>
      <c r="K395" s="33"/>
      <c r="L395" s="34" t="str">
        <f t="shared" si="1"/>
        <v/>
      </c>
      <c r="M395" s="31"/>
    </row>
    <row r="396" ht="14.25" customHeight="1">
      <c r="A396" s="13"/>
      <c r="B396" s="30"/>
      <c r="C396" s="31"/>
      <c r="D396" s="31"/>
      <c r="E396" s="31"/>
      <c r="F396" s="30"/>
      <c r="G396" s="30"/>
      <c r="H396" s="30"/>
      <c r="I396" s="1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1" t="str">
        <f t="array" ref="J396">IF(I396&lt;&gt;"",INDEX(Def!$J$6:$L$10,MATCH(F396,Def!$I$6:$I$10,0),MATCH(I396,Def!$J$5:$L$5,0)),"")</f>
        <v/>
      </c>
      <c r="K396" s="33"/>
      <c r="L396" s="34" t="str">
        <f t="shared" si="1"/>
        <v/>
      </c>
      <c r="M396" s="31"/>
    </row>
    <row r="397" ht="14.25" customHeight="1">
      <c r="A397" s="13"/>
      <c r="B397" s="30"/>
      <c r="C397" s="31"/>
      <c r="D397" s="31"/>
      <c r="E397" s="31"/>
      <c r="F397" s="30"/>
      <c r="G397" s="30"/>
      <c r="H397" s="30"/>
      <c r="I397" s="1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1" t="str">
        <f t="array" ref="J397">IF(I397&lt;&gt;"",INDEX(Def!$J$6:$L$10,MATCH(F397,Def!$I$6:$I$10,0),MATCH(I397,Def!$J$5:$L$5,0)),"")</f>
        <v/>
      </c>
      <c r="K397" s="33"/>
      <c r="L397" s="34" t="str">
        <f t="shared" si="1"/>
        <v/>
      </c>
      <c r="M397" s="31"/>
    </row>
    <row r="398" ht="14.25" customHeight="1">
      <c r="A398" s="13"/>
      <c r="B398" s="30"/>
      <c r="C398" s="31"/>
      <c r="D398" s="31"/>
      <c r="E398" s="31"/>
      <c r="F398" s="30"/>
      <c r="G398" s="30"/>
      <c r="H398" s="30"/>
      <c r="I398" s="1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1" t="str">
        <f t="array" ref="J398">IF(I398&lt;&gt;"",INDEX(Def!$J$6:$L$10,MATCH(F398,Def!$I$6:$I$10,0),MATCH(I398,Def!$J$5:$L$5,0)),"")</f>
        <v/>
      </c>
      <c r="K398" s="33"/>
      <c r="L398" s="34" t="str">
        <f t="shared" si="1"/>
        <v/>
      </c>
      <c r="M398" s="31"/>
    </row>
    <row r="399" ht="14.25" customHeight="1">
      <c r="A399" s="13"/>
      <c r="B399" s="30"/>
      <c r="C399" s="31"/>
      <c r="D399" s="31"/>
      <c r="E399" s="31"/>
      <c r="F399" s="30"/>
      <c r="G399" s="30"/>
      <c r="H399" s="30"/>
      <c r="I399" s="1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1" t="str">
        <f t="array" ref="J399">IF(I399&lt;&gt;"",INDEX(Def!$J$6:$L$10,MATCH(F399,Def!$I$6:$I$10,0),MATCH(I399,Def!$J$5:$L$5,0)),"")</f>
        <v/>
      </c>
      <c r="K399" s="33"/>
      <c r="L399" s="34" t="str">
        <f t="shared" si="1"/>
        <v/>
      </c>
      <c r="M399" s="31"/>
    </row>
    <row r="400" ht="14.25" customHeight="1">
      <c r="A400" s="13"/>
      <c r="B400" s="30"/>
      <c r="C400" s="31"/>
      <c r="D400" s="31"/>
      <c r="E400" s="31"/>
      <c r="F400" s="30"/>
      <c r="G400" s="30"/>
      <c r="H400" s="30"/>
      <c r="I400" s="1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1" t="str">
        <f t="array" ref="J400">IF(I400&lt;&gt;"",INDEX(Def!$J$6:$L$10,MATCH(F400,Def!$I$6:$I$10,0),MATCH(I400,Def!$J$5:$L$5,0)),"")</f>
        <v/>
      </c>
      <c r="K400" s="33"/>
      <c r="L400" s="34" t="str">
        <f t="shared" si="1"/>
        <v/>
      </c>
      <c r="M400" s="31"/>
    </row>
    <row r="401" ht="14.25" customHeight="1">
      <c r="A401" s="13"/>
      <c r="B401" s="30"/>
      <c r="C401" s="31"/>
      <c r="D401" s="31"/>
      <c r="E401" s="31"/>
      <c r="F401" s="30"/>
      <c r="G401" s="30"/>
      <c r="H401" s="30"/>
      <c r="I401" s="1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1" t="str">
        <f t="array" ref="J401">IF(I401&lt;&gt;"",INDEX(Def!$J$6:$L$10,MATCH(F401,Def!$I$6:$I$10,0),MATCH(I401,Def!$J$5:$L$5,0)),"")</f>
        <v/>
      </c>
      <c r="K401" s="33"/>
      <c r="L401" s="34" t="str">
        <f t="shared" si="1"/>
        <v/>
      </c>
      <c r="M401" s="31"/>
    </row>
    <row r="402" ht="14.25" customHeight="1">
      <c r="A402" s="13"/>
      <c r="B402" s="30"/>
      <c r="C402" s="31"/>
      <c r="D402" s="31"/>
      <c r="E402" s="31"/>
      <c r="F402" s="30"/>
      <c r="G402" s="30"/>
      <c r="H402" s="30"/>
      <c r="I402" s="1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1" t="str">
        <f t="array" ref="J402">IF(I402&lt;&gt;"",INDEX(Def!$J$6:$L$10,MATCH(F402,Def!$I$6:$I$10,0),MATCH(I402,Def!$J$5:$L$5,0)),"")</f>
        <v/>
      </c>
      <c r="K402" s="33"/>
      <c r="L402" s="34" t="str">
        <f t="shared" si="1"/>
        <v/>
      </c>
      <c r="M402" s="31"/>
    </row>
    <row r="403" ht="14.25" customHeight="1">
      <c r="A403" s="13"/>
      <c r="B403" s="30"/>
      <c r="C403" s="31"/>
      <c r="D403" s="31"/>
      <c r="E403" s="31"/>
      <c r="F403" s="30"/>
      <c r="G403" s="30"/>
      <c r="H403" s="30"/>
      <c r="I403" s="1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1" t="str">
        <f t="array" ref="J403">IF(I403&lt;&gt;"",INDEX(Def!$J$6:$L$10,MATCH(F403,Def!$I$6:$I$10,0),MATCH(I403,Def!$J$5:$L$5,0)),"")</f>
        <v/>
      </c>
      <c r="K403" s="33"/>
      <c r="L403" s="34" t="str">
        <f t="shared" si="1"/>
        <v/>
      </c>
      <c r="M403" s="31"/>
    </row>
    <row r="404" ht="14.25" customHeight="1">
      <c r="A404" s="13"/>
      <c r="B404" s="30"/>
      <c r="C404" s="31"/>
      <c r="D404" s="31"/>
      <c r="E404" s="31"/>
      <c r="F404" s="30"/>
      <c r="G404" s="30"/>
      <c r="H404" s="30"/>
      <c r="I404" s="1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1" t="str">
        <f t="array" ref="J404">IF(I404&lt;&gt;"",INDEX(Def!$J$6:$L$10,MATCH(F404,Def!$I$6:$I$10,0),MATCH(I404,Def!$J$5:$L$5,0)),"")</f>
        <v/>
      </c>
      <c r="K404" s="33"/>
      <c r="L404" s="34" t="str">
        <f t="shared" si="1"/>
        <v/>
      </c>
      <c r="M404" s="31"/>
    </row>
    <row r="405" ht="14.25" customHeight="1">
      <c r="A405" s="13"/>
      <c r="B405" s="30"/>
      <c r="C405" s="31"/>
      <c r="D405" s="31"/>
      <c r="E405" s="31"/>
      <c r="F405" s="30"/>
      <c r="G405" s="30"/>
      <c r="H405" s="30"/>
      <c r="I405" s="1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1" t="str">
        <f t="array" ref="J405">IF(I405&lt;&gt;"",INDEX(Def!$J$6:$L$10,MATCH(F405,Def!$I$6:$I$10,0),MATCH(I405,Def!$J$5:$L$5,0)),"")</f>
        <v/>
      </c>
      <c r="K405" s="33"/>
      <c r="L405" s="34" t="str">
        <f t="shared" si="1"/>
        <v/>
      </c>
      <c r="M405" s="31"/>
    </row>
    <row r="406" ht="14.25" customHeight="1">
      <c r="A406" s="13"/>
      <c r="B406" s="30"/>
      <c r="C406" s="31"/>
      <c r="D406" s="31"/>
      <c r="E406" s="31"/>
      <c r="F406" s="30"/>
      <c r="G406" s="30"/>
      <c r="H406" s="30"/>
      <c r="I406" s="1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1" t="str">
        <f t="array" ref="J406">IF(I406&lt;&gt;"",INDEX(Def!$J$6:$L$10,MATCH(F406,Def!$I$6:$I$10,0),MATCH(I406,Def!$J$5:$L$5,0)),"")</f>
        <v/>
      </c>
      <c r="K406" s="33"/>
      <c r="L406" s="34" t="str">
        <f t="shared" si="1"/>
        <v/>
      </c>
      <c r="M406" s="31"/>
    </row>
    <row r="407" ht="14.25" customHeight="1">
      <c r="A407" s="13"/>
      <c r="B407" s="30"/>
      <c r="C407" s="31"/>
      <c r="D407" s="31"/>
      <c r="E407" s="31"/>
      <c r="F407" s="30"/>
      <c r="G407" s="30"/>
      <c r="H407" s="30"/>
      <c r="I407" s="1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1" t="str">
        <f t="array" ref="J407">IF(I407&lt;&gt;"",INDEX(Def!$J$6:$L$10,MATCH(F407,Def!$I$6:$I$10,0),MATCH(I407,Def!$J$5:$L$5,0)),"")</f>
        <v/>
      </c>
      <c r="K407" s="33"/>
      <c r="L407" s="34" t="str">
        <f t="shared" si="1"/>
        <v/>
      </c>
      <c r="M407" s="31"/>
    </row>
    <row r="408" ht="14.25" customHeight="1">
      <c r="A408" s="13"/>
      <c r="B408" s="30"/>
      <c r="C408" s="31"/>
      <c r="D408" s="31"/>
      <c r="E408" s="31"/>
      <c r="F408" s="30"/>
      <c r="G408" s="30"/>
      <c r="H408" s="30"/>
      <c r="I408" s="1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1" t="str">
        <f t="array" ref="J408">IF(I408&lt;&gt;"",INDEX(Def!$J$6:$L$10,MATCH(F408,Def!$I$6:$I$10,0),MATCH(I408,Def!$J$5:$L$5,0)),"")</f>
        <v/>
      </c>
      <c r="K408" s="33"/>
      <c r="L408" s="34" t="str">
        <f t="shared" si="1"/>
        <v/>
      </c>
      <c r="M408" s="31"/>
    </row>
    <row r="409" ht="14.25" customHeight="1">
      <c r="A409" s="13"/>
      <c r="B409" s="30"/>
      <c r="C409" s="31"/>
      <c r="D409" s="31"/>
      <c r="E409" s="31"/>
      <c r="F409" s="30"/>
      <c r="G409" s="30"/>
      <c r="H409" s="30"/>
      <c r="I409" s="1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1" t="str">
        <f t="array" ref="J409">IF(I409&lt;&gt;"",INDEX(Def!$J$6:$L$10,MATCH(F409,Def!$I$6:$I$10,0),MATCH(I409,Def!$J$5:$L$5,0)),"")</f>
        <v/>
      </c>
      <c r="K409" s="33"/>
      <c r="L409" s="34" t="str">
        <f t="shared" si="1"/>
        <v/>
      </c>
      <c r="M409" s="31"/>
    </row>
    <row r="410" ht="14.25" customHeight="1">
      <c r="A410" s="13"/>
      <c r="B410" s="30"/>
      <c r="C410" s="31"/>
      <c r="D410" s="31"/>
      <c r="E410" s="31"/>
      <c r="F410" s="30"/>
      <c r="G410" s="30"/>
      <c r="H410" s="30"/>
      <c r="I410" s="1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1" t="str">
        <f t="array" ref="J410">IF(I410&lt;&gt;"",INDEX(Def!$J$6:$L$10,MATCH(F410,Def!$I$6:$I$10,0),MATCH(I410,Def!$J$5:$L$5,0)),"")</f>
        <v/>
      </c>
      <c r="K410" s="33"/>
      <c r="L410" s="34" t="str">
        <f t="shared" si="1"/>
        <v/>
      </c>
      <c r="M410" s="31"/>
    </row>
    <row r="411" ht="14.25" customHeight="1">
      <c r="A411" s="13"/>
      <c r="B411" s="30"/>
      <c r="C411" s="31"/>
      <c r="D411" s="31"/>
      <c r="E411" s="31"/>
      <c r="F411" s="30"/>
      <c r="G411" s="30"/>
      <c r="H411" s="30"/>
      <c r="I411" s="1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1" t="str">
        <f t="array" ref="J411">IF(I411&lt;&gt;"",INDEX(Def!$J$6:$L$10,MATCH(F411,Def!$I$6:$I$10,0),MATCH(I411,Def!$J$5:$L$5,0)),"")</f>
        <v/>
      </c>
      <c r="K411" s="33"/>
      <c r="L411" s="34" t="str">
        <f t="shared" si="1"/>
        <v/>
      </c>
      <c r="M411" s="31"/>
    </row>
    <row r="412" ht="14.25" customHeight="1">
      <c r="A412" s="13"/>
      <c r="B412" s="30"/>
      <c r="C412" s="31"/>
      <c r="D412" s="31"/>
      <c r="E412" s="31"/>
      <c r="F412" s="30"/>
      <c r="G412" s="30"/>
      <c r="H412" s="30"/>
      <c r="I412" s="1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1" t="str">
        <f t="array" ref="J412">IF(I412&lt;&gt;"",INDEX(Def!$J$6:$L$10,MATCH(F412,Def!$I$6:$I$10,0),MATCH(I412,Def!$J$5:$L$5,0)),"")</f>
        <v/>
      </c>
      <c r="K412" s="33"/>
      <c r="L412" s="34" t="str">
        <f t="shared" si="1"/>
        <v/>
      </c>
      <c r="M412" s="31"/>
    </row>
    <row r="413" ht="14.25" customHeight="1">
      <c r="A413" s="13"/>
      <c r="B413" s="30"/>
      <c r="C413" s="31"/>
      <c r="D413" s="31"/>
      <c r="E413" s="31"/>
      <c r="F413" s="30"/>
      <c r="G413" s="30"/>
      <c r="H413" s="30"/>
      <c r="I413" s="1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1" t="str">
        <f t="array" ref="J413">IF(I413&lt;&gt;"",INDEX(Def!$J$6:$L$10,MATCH(F413,Def!$I$6:$I$10,0),MATCH(I413,Def!$J$5:$L$5,0)),"")</f>
        <v/>
      </c>
      <c r="K413" s="33"/>
      <c r="L413" s="34" t="str">
        <f t="shared" si="1"/>
        <v/>
      </c>
      <c r="M413" s="31"/>
    </row>
    <row r="414" ht="14.25" customHeight="1">
      <c r="A414" s="13"/>
      <c r="B414" s="30"/>
      <c r="C414" s="31"/>
      <c r="D414" s="31"/>
      <c r="E414" s="31"/>
      <c r="F414" s="30"/>
      <c r="G414" s="30"/>
      <c r="H414" s="30"/>
      <c r="I414" s="1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1" t="str">
        <f t="array" ref="J414">IF(I414&lt;&gt;"",INDEX(Def!$J$6:$L$10,MATCH(F414,Def!$I$6:$I$10,0),MATCH(I414,Def!$J$5:$L$5,0)),"")</f>
        <v/>
      </c>
      <c r="K414" s="33"/>
      <c r="L414" s="34" t="str">
        <f t="shared" si="1"/>
        <v/>
      </c>
      <c r="M414" s="31"/>
    </row>
    <row r="415" ht="14.25" customHeight="1">
      <c r="A415" s="13"/>
      <c r="B415" s="30"/>
      <c r="C415" s="31"/>
      <c r="D415" s="31"/>
      <c r="E415" s="31"/>
      <c r="F415" s="30"/>
      <c r="G415" s="30"/>
      <c r="H415" s="30"/>
      <c r="I415" s="1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1" t="str">
        <f t="array" ref="J415">IF(I415&lt;&gt;"",INDEX(Def!$J$6:$L$10,MATCH(F415,Def!$I$6:$I$10,0),MATCH(I415,Def!$J$5:$L$5,0)),"")</f>
        <v/>
      </c>
      <c r="K415" s="33"/>
      <c r="L415" s="34" t="str">
        <f t="shared" si="1"/>
        <v/>
      </c>
      <c r="M415" s="31"/>
    </row>
    <row r="416" ht="14.25" customHeight="1">
      <c r="A416" s="13"/>
      <c r="B416" s="30"/>
      <c r="C416" s="31"/>
      <c r="D416" s="31"/>
      <c r="E416" s="31"/>
      <c r="F416" s="30"/>
      <c r="G416" s="30"/>
      <c r="H416" s="30"/>
      <c r="I416" s="1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1" t="str">
        <f t="array" ref="J416">IF(I416&lt;&gt;"",INDEX(Def!$J$6:$L$10,MATCH(F416,Def!$I$6:$I$10,0),MATCH(I416,Def!$J$5:$L$5,0)),"")</f>
        <v/>
      </c>
      <c r="K416" s="33"/>
      <c r="L416" s="34" t="str">
        <f t="shared" si="1"/>
        <v/>
      </c>
      <c r="M416" s="31"/>
    </row>
    <row r="417" ht="14.25" customHeight="1">
      <c r="A417" s="13"/>
      <c r="B417" s="30"/>
      <c r="C417" s="31"/>
      <c r="D417" s="31"/>
      <c r="E417" s="31"/>
      <c r="F417" s="30"/>
      <c r="G417" s="30"/>
      <c r="H417" s="30"/>
      <c r="I417" s="1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1" t="str">
        <f t="array" ref="J417">IF(I417&lt;&gt;"",INDEX(Def!$J$6:$L$10,MATCH(F417,Def!$I$6:$I$10,0),MATCH(I417,Def!$J$5:$L$5,0)),"")</f>
        <v/>
      </c>
      <c r="K417" s="33"/>
      <c r="L417" s="34" t="str">
        <f t="shared" si="1"/>
        <v/>
      </c>
      <c r="M417" s="31"/>
    </row>
    <row r="418" ht="14.25" customHeight="1">
      <c r="A418" s="13"/>
      <c r="B418" s="30"/>
      <c r="C418" s="31"/>
      <c r="D418" s="31"/>
      <c r="E418" s="31"/>
      <c r="F418" s="30"/>
      <c r="G418" s="30"/>
      <c r="H418" s="30"/>
      <c r="I418" s="1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1" t="str">
        <f t="array" ref="J418">IF(I418&lt;&gt;"",INDEX(Def!$J$6:$L$10,MATCH(F418,Def!$I$6:$I$10,0),MATCH(I418,Def!$J$5:$L$5,0)),"")</f>
        <v/>
      </c>
      <c r="K418" s="33"/>
      <c r="L418" s="34" t="str">
        <f t="shared" si="1"/>
        <v/>
      </c>
      <c r="M418" s="31"/>
    </row>
    <row r="419" ht="14.25" customHeight="1">
      <c r="A419" s="13"/>
      <c r="B419" s="30"/>
      <c r="C419" s="31"/>
      <c r="D419" s="31"/>
      <c r="E419" s="31"/>
      <c r="F419" s="30"/>
      <c r="G419" s="30"/>
      <c r="H419" s="30"/>
      <c r="I419" s="1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1" t="str">
        <f t="array" ref="J419">IF(I419&lt;&gt;"",INDEX(Def!$J$6:$L$10,MATCH(F419,Def!$I$6:$I$10,0),MATCH(I419,Def!$J$5:$L$5,0)),"")</f>
        <v/>
      </c>
      <c r="K419" s="33"/>
      <c r="L419" s="34" t="str">
        <f t="shared" si="1"/>
        <v/>
      </c>
      <c r="M419" s="31"/>
    </row>
    <row r="420" ht="14.25" customHeight="1">
      <c r="A420" s="13"/>
      <c r="B420" s="30"/>
      <c r="C420" s="31"/>
      <c r="D420" s="31"/>
      <c r="E420" s="31"/>
      <c r="F420" s="30"/>
      <c r="G420" s="30"/>
      <c r="H420" s="30"/>
      <c r="I420" s="1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1" t="str">
        <f t="array" ref="J420">IF(I420&lt;&gt;"",INDEX(Def!$J$6:$L$10,MATCH(F420,Def!$I$6:$I$10,0),MATCH(I420,Def!$J$5:$L$5,0)),"")</f>
        <v/>
      </c>
      <c r="K420" s="33"/>
      <c r="L420" s="34" t="str">
        <f t="shared" si="1"/>
        <v/>
      </c>
      <c r="M420" s="31"/>
    </row>
    <row r="421" ht="14.25" customHeight="1">
      <c r="A421" s="13"/>
      <c r="B421" s="30"/>
      <c r="C421" s="31"/>
      <c r="D421" s="31"/>
      <c r="E421" s="31"/>
      <c r="F421" s="30"/>
      <c r="G421" s="30"/>
      <c r="H421" s="30"/>
      <c r="I421" s="1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1" t="str">
        <f t="array" ref="J421">IF(I421&lt;&gt;"",INDEX(Def!$J$6:$L$10,MATCH(F421,Def!$I$6:$I$10,0),MATCH(I421,Def!$J$5:$L$5,0)),"")</f>
        <v/>
      </c>
      <c r="K421" s="33"/>
      <c r="L421" s="34" t="str">
        <f t="shared" si="1"/>
        <v/>
      </c>
      <c r="M421" s="31"/>
    </row>
    <row r="422" ht="14.25" customHeight="1">
      <c r="A422" s="13"/>
      <c r="B422" s="30"/>
      <c r="C422" s="31"/>
      <c r="D422" s="31"/>
      <c r="E422" s="31"/>
      <c r="F422" s="30"/>
      <c r="G422" s="30"/>
      <c r="H422" s="30"/>
      <c r="I422" s="1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1" t="str">
        <f t="array" ref="J422">IF(I422&lt;&gt;"",INDEX(Def!$J$6:$L$10,MATCH(F422,Def!$I$6:$I$10,0),MATCH(I422,Def!$J$5:$L$5,0)),"")</f>
        <v/>
      </c>
      <c r="K422" s="33"/>
      <c r="L422" s="34" t="str">
        <f t="shared" si="1"/>
        <v/>
      </c>
      <c r="M422" s="31"/>
    </row>
    <row r="423" ht="14.25" customHeight="1">
      <c r="A423" s="13"/>
      <c r="B423" s="30"/>
      <c r="C423" s="31"/>
      <c r="D423" s="31"/>
      <c r="E423" s="31"/>
      <c r="F423" s="30"/>
      <c r="G423" s="30"/>
      <c r="H423" s="30"/>
      <c r="I423" s="1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1" t="str">
        <f t="array" ref="J423">IF(I423&lt;&gt;"",INDEX(Def!$J$6:$L$10,MATCH(F423,Def!$I$6:$I$10,0),MATCH(I423,Def!$J$5:$L$5,0)),"")</f>
        <v/>
      </c>
      <c r="K423" s="33"/>
      <c r="L423" s="34" t="str">
        <f t="shared" si="1"/>
        <v/>
      </c>
      <c r="M423" s="31"/>
    </row>
    <row r="424" ht="14.25" customHeight="1">
      <c r="A424" s="13"/>
      <c r="B424" s="30"/>
      <c r="C424" s="31"/>
      <c r="D424" s="31"/>
      <c r="E424" s="31"/>
      <c r="F424" s="30"/>
      <c r="G424" s="30"/>
      <c r="H424" s="30"/>
      <c r="I424" s="1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1" t="str">
        <f t="array" ref="J424">IF(I424&lt;&gt;"",INDEX(Def!$J$6:$L$10,MATCH(F424,Def!$I$6:$I$10,0),MATCH(I424,Def!$J$5:$L$5,0)),"")</f>
        <v/>
      </c>
      <c r="K424" s="33"/>
      <c r="L424" s="34" t="str">
        <f t="shared" si="1"/>
        <v/>
      </c>
      <c r="M424" s="31"/>
    </row>
    <row r="425" ht="14.25" customHeight="1">
      <c r="A425" s="13"/>
      <c r="B425" s="30"/>
      <c r="C425" s="31"/>
      <c r="D425" s="31"/>
      <c r="E425" s="31"/>
      <c r="F425" s="30"/>
      <c r="G425" s="30"/>
      <c r="H425" s="30"/>
      <c r="I425" s="1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1" t="str">
        <f t="array" ref="J425">IF(I425&lt;&gt;"",INDEX(Def!$J$6:$L$10,MATCH(F425,Def!$I$6:$I$10,0),MATCH(I425,Def!$J$5:$L$5,0)),"")</f>
        <v/>
      </c>
      <c r="K425" s="33"/>
      <c r="L425" s="34" t="str">
        <f t="shared" si="1"/>
        <v/>
      </c>
      <c r="M425" s="31"/>
    </row>
    <row r="426" ht="14.25" customHeight="1">
      <c r="A426" s="13"/>
      <c r="B426" s="30"/>
      <c r="C426" s="31"/>
      <c r="D426" s="31"/>
      <c r="E426" s="31"/>
      <c r="F426" s="30"/>
      <c r="G426" s="30"/>
      <c r="H426" s="30"/>
      <c r="I426" s="1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1" t="str">
        <f t="array" ref="J426">IF(I426&lt;&gt;"",INDEX(Def!$J$6:$L$10,MATCH(F426,Def!$I$6:$I$10,0),MATCH(I426,Def!$J$5:$L$5,0)),"")</f>
        <v/>
      </c>
      <c r="K426" s="33"/>
      <c r="L426" s="34" t="str">
        <f t="shared" si="1"/>
        <v/>
      </c>
      <c r="M426" s="31"/>
    </row>
    <row r="427" ht="14.25" customHeight="1">
      <c r="A427" s="13"/>
      <c r="B427" s="30"/>
      <c r="C427" s="31"/>
      <c r="D427" s="31"/>
      <c r="E427" s="31"/>
      <c r="F427" s="30"/>
      <c r="G427" s="30"/>
      <c r="H427" s="30"/>
      <c r="I427" s="1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1" t="str">
        <f t="array" ref="J427">IF(I427&lt;&gt;"",INDEX(Def!$J$6:$L$10,MATCH(F427,Def!$I$6:$I$10,0),MATCH(I427,Def!$J$5:$L$5,0)),"")</f>
        <v/>
      </c>
      <c r="K427" s="33"/>
      <c r="L427" s="34" t="str">
        <f t="shared" si="1"/>
        <v/>
      </c>
      <c r="M427" s="31"/>
    </row>
    <row r="428" ht="14.25" customHeight="1">
      <c r="A428" s="13"/>
      <c r="B428" s="30"/>
      <c r="C428" s="31"/>
      <c r="D428" s="31"/>
      <c r="E428" s="31"/>
      <c r="F428" s="30"/>
      <c r="G428" s="30"/>
      <c r="H428" s="30"/>
      <c r="I428" s="1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1" t="str">
        <f t="array" ref="J428">IF(I428&lt;&gt;"",INDEX(Def!$J$6:$L$10,MATCH(F428,Def!$I$6:$I$10,0),MATCH(I428,Def!$J$5:$L$5,0)),"")</f>
        <v/>
      </c>
      <c r="K428" s="33"/>
      <c r="L428" s="34" t="str">
        <f t="shared" si="1"/>
        <v/>
      </c>
      <c r="M428" s="31"/>
    </row>
    <row r="429" ht="14.25" customHeight="1">
      <c r="A429" s="13"/>
      <c r="B429" s="30"/>
      <c r="C429" s="31"/>
      <c r="D429" s="31"/>
      <c r="E429" s="31"/>
      <c r="F429" s="30"/>
      <c r="G429" s="30"/>
      <c r="H429" s="30"/>
      <c r="I429" s="1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1" t="str">
        <f t="array" ref="J429">IF(I429&lt;&gt;"",INDEX(Def!$J$6:$L$10,MATCH(F429,Def!$I$6:$I$10,0),MATCH(I429,Def!$J$5:$L$5,0)),"")</f>
        <v/>
      </c>
      <c r="K429" s="33"/>
      <c r="L429" s="34" t="str">
        <f t="shared" si="1"/>
        <v/>
      </c>
      <c r="M429" s="31"/>
    </row>
    <row r="430" ht="14.25" customHeight="1">
      <c r="A430" s="13"/>
      <c r="B430" s="30"/>
      <c r="C430" s="31"/>
      <c r="D430" s="31"/>
      <c r="E430" s="31"/>
      <c r="F430" s="30"/>
      <c r="G430" s="30"/>
      <c r="H430" s="30"/>
      <c r="I430" s="1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1" t="str">
        <f t="array" ref="J430">IF(I430&lt;&gt;"",INDEX(Def!$J$6:$L$10,MATCH(F430,Def!$I$6:$I$10,0),MATCH(I430,Def!$J$5:$L$5,0)),"")</f>
        <v/>
      </c>
      <c r="K430" s="33"/>
      <c r="L430" s="34" t="str">
        <f t="shared" si="1"/>
        <v/>
      </c>
      <c r="M430" s="31"/>
    </row>
    <row r="431" ht="14.25" customHeight="1">
      <c r="A431" s="13"/>
      <c r="B431" s="30"/>
      <c r="C431" s="31"/>
      <c r="D431" s="31"/>
      <c r="E431" s="31"/>
      <c r="F431" s="30"/>
      <c r="G431" s="30"/>
      <c r="H431" s="30"/>
      <c r="I431" s="1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1" t="str">
        <f t="array" ref="J431">IF(I431&lt;&gt;"",INDEX(Def!$J$6:$L$10,MATCH(F431,Def!$I$6:$I$10,0),MATCH(I431,Def!$J$5:$L$5,0)),"")</f>
        <v/>
      </c>
      <c r="K431" s="33"/>
      <c r="L431" s="34" t="str">
        <f t="shared" si="1"/>
        <v/>
      </c>
      <c r="M431" s="31"/>
    </row>
    <row r="432" ht="14.25" customHeight="1">
      <c r="A432" s="13"/>
      <c r="B432" s="30"/>
      <c r="C432" s="31"/>
      <c r="D432" s="31"/>
      <c r="E432" s="31"/>
      <c r="F432" s="30"/>
      <c r="G432" s="30"/>
      <c r="H432" s="30"/>
      <c r="I432" s="1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1" t="str">
        <f t="array" ref="J432">IF(I432&lt;&gt;"",INDEX(Def!$J$6:$L$10,MATCH(F432,Def!$I$6:$I$10,0),MATCH(I432,Def!$J$5:$L$5,0)),"")</f>
        <v/>
      </c>
      <c r="K432" s="33"/>
      <c r="L432" s="34" t="str">
        <f t="shared" si="1"/>
        <v/>
      </c>
      <c r="M432" s="31"/>
    </row>
    <row r="433" ht="14.25" customHeight="1">
      <c r="A433" s="13"/>
      <c r="B433" s="30"/>
      <c r="C433" s="31"/>
      <c r="D433" s="31"/>
      <c r="E433" s="31"/>
      <c r="F433" s="30"/>
      <c r="G433" s="30"/>
      <c r="H433" s="30"/>
      <c r="I433" s="1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1" t="str">
        <f t="array" ref="J433">IF(I433&lt;&gt;"",INDEX(Def!$J$6:$L$10,MATCH(F433,Def!$I$6:$I$10,0),MATCH(I433,Def!$J$5:$L$5,0)),"")</f>
        <v/>
      </c>
      <c r="K433" s="33"/>
      <c r="L433" s="34" t="str">
        <f t="shared" si="1"/>
        <v/>
      </c>
      <c r="M433" s="31"/>
    </row>
    <row r="434" ht="14.25" customHeight="1">
      <c r="A434" s="13"/>
      <c r="B434" s="30"/>
      <c r="C434" s="31"/>
      <c r="D434" s="31"/>
      <c r="E434" s="31"/>
      <c r="F434" s="30"/>
      <c r="G434" s="30"/>
      <c r="H434" s="30"/>
      <c r="I434" s="1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1" t="str">
        <f t="array" ref="J434">IF(I434&lt;&gt;"",INDEX(Def!$J$6:$L$10,MATCH(F434,Def!$I$6:$I$10,0),MATCH(I434,Def!$J$5:$L$5,0)),"")</f>
        <v/>
      </c>
      <c r="K434" s="33"/>
      <c r="L434" s="34" t="str">
        <f t="shared" si="1"/>
        <v/>
      </c>
      <c r="M434" s="31"/>
    </row>
    <row r="435" ht="14.25" customHeight="1">
      <c r="A435" s="13"/>
      <c r="B435" s="30"/>
      <c r="C435" s="31"/>
      <c r="D435" s="31"/>
      <c r="E435" s="31"/>
      <c r="F435" s="30"/>
      <c r="G435" s="30"/>
      <c r="H435" s="30"/>
      <c r="I435" s="1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1" t="str">
        <f t="array" ref="J435">IF(I435&lt;&gt;"",INDEX(Def!$J$6:$L$10,MATCH(F435,Def!$I$6:$I$10,0),MATCH(I435,Def!$J$5:$L$5,0)),"")</f>
        <v/>
      </c>
      <c r="K435" s="33"/>
      <c r="L435" s="34" t="str">
        <f t="shared" si="1"/>
        <v/>
      </c>
      <c r="M435" s="31"/>
    </row>
    <row r="436" ht="14.25" customHeight="1">
      <c r="A436" s="13"/>
      <c r="B436" s="30"/>
      <c r="C436" s="31"/>
      <c r="D436" s="31"/>
      <c r="E436" s="31"/>
      <c r="F436" s="30"/>
      <c r="G436" s="30"/>
      <c r="H436" s="30"/>
      <c r="I436" s="1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1" t="str">
        <f t="array" ref="J436">IF(I436&lt;&gt;"",INDEX(Def!$J$6:$L$10,MATCH(F436,Def!$I$6:$I$10,0),MATCH(I436,Def!$J$5:$L$5,0)),"")</f>
        <v/>
      </c>
      <c r="K436" s="33"/>
      <c r="L436" s="34" t="str">
        <f t="shared" si="1"/>
        <v/>
      </c>
      <c r="M436" s="31"/>
    </row>
    <row r="437" ht="14.25" customHeight="1">
      <c r="A437" s="13"/>
      <c r="B437" s="30"/>
      <c r="C437" s="31"/>
      <c r="D437" s="31"/>
      <c r="E437" s="31"/>
      <c r="F437" s="30"/>
      <c r="G437" s="30"/>
      <c r="H437" s="30"/>
      <c r="I437" s="1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1" t="str">
        <f t="array" ref="J437">IF(I437&lt;&gt;"",INDEX(Def!$J$6:$L$10,MATCH(F437,Def!$I$6:$I$10,0),MATCH(I437,Def!$J$5:$L$5,0)),"")</f>
        <v/>
      </c>
      <c r="K437" s="33"/>
      <c r="L437" s="34" t="str">
        <f t="shared" si="1"/>
        <v/>
      </c>
      <c r="M437" s="31"/>
    </row>
    <row r="438" ht="14.25" customHeight="1">
      <c r="A438" s="13"/>
      <c r="B438" s="30"/>
      <c r="C438" s="31"/>
      <c r="D438" s="31"/>
      <c r="E438" s="31"/>
      <c r="F438" s="30"/>
      <c r="G438" s="30"/>
      <c r="H438" s="30"/>
      <c r="I438" s="1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1" t="str">
        <f t="array" ref="J438">IF(I438&lt;&gt;"",INDEX(Def!$J$6:$L$10,MATCH(F438,Def!$I$6:$I$10,0),MATCH(I438,Def!$J$5:$L$5,0)),"")</f>
        <v/>
      </c>
      <c r="K438" s="33"/>
      <c r="L438" s="34" t="str">
        <f t="shared" si="1"/>
        <v/>
      </c>
      <c r="M438" s="31"/>
    </row>
    <row r="439" ht="14.25" customHeight="1">
      <c r="A439" s="13"/>
      <c r="B439" s="30"/>
      <c r="C439" s="31"/>
      <c r="D439" s="31"/>
      <c r="E439" s="31"/>
      <c r="F439" s="30"/>
      <c r="G439" s="30"/>
      <c r="H439" s="30"/>
      <c r="I439" s="1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1" t="str">
        <f t="array" ref="J439">IF(I439&lt;&gt;"",INDEX(Def!$J$6:$L$10,MATCH(F439,Def!$I$6:$I$10,0),MATCH(I439,Def!$J$5:$L$5,0)),"")</f>
        <v/>
      </c>
      <c r="K439" s="33"/>
      <c r="L439" s="34" t="str">
        <f t="shared" si="1"/>
        <v/>
      </c>
      <c r="M439" s="31"/>
    </row>
    <row r="440" ht="14.25" customHeight="1">
      <c r="A440" s="13"/>
      <c r="B440" s="30"/>
      <c r="C440" s="31"/>
      <c r="D440" s="31"/>
      <c r="E440" s="31"/>
      <c r="F440" s="30"/>
      <c r="G440" s="30"/>
      <c r="H440" s="30"/>
      <c r="I440" s="1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1" t="str">
        <f t="array" ref="J440">IF(I440&lt;&gt;"",INDEX(Def!$J$6:$L$10,MATCH(F440,Def!$I$6:$I$10,0),MATCH(I440,Def!$J$5:$L$5,0)),"")</f>
        <v/>
      </c>
      <c r="K440" s="33"/>
      <c r="L440" s="34" t="str">
        <f t="shared" si="1"/>
        <v/>
      </c>
      <c r="M440" s="31"/>
    </row>
    <row r="441" ht="14.25" customHeight="1">
      <c r="A441" s="13"/>
      <c r="B441" s="30"/>
      <c r="C441" s="31"/>
      <c r="D441" s="31"/>
      <c r="E441" s="31"/>
      <c r="F441" s="30"/>
      <c r="G441" s="30"/>
      <c r="H441" s="30"/>
      <c r="I441" s="1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1" t="str">
        <f t="array" ref="J441">IF(I441&lt;&gt;"",INDEX(Def!$J$6:$L$10,MATCH(F441,Def!$I$6:$I$10,0),MATCH(I441,Def!$J$5:$L$5,0)),"")</f>
        <v/>
      </c>
      <c r="K441" s="33"/>
      <c r="L441" s="34" t="str">
        <f t="shared" si="1"/>
        <v/>
      </c>
      <c r="M441" s="31"/>
    </row>
    <row r="442" ht="14.25" customHeight="1">
      <c r="A442" s="13"/>
      <c r="B442" s="30"/>
      <c r="C442" s="31"/>
      <c r="D442" s="31"/>
      <c r="E442" s="31"/>
      <c r="F442" s="30"/>
      <c r="G442" s="30"/>
      <c r="H442" s="30"/>
      <c r="I442" s="1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1" t="str">
        <f t="array" ref="J442">IF(I442&lt;&gt;"",INDEX(Def!$J$6:$L$10,MATCH(F442,Def!$I$6:$I$10,0),MATCH(I442,Def!$J$5:$L$5,0)),"")</f>
        <v/>
      </c>
      <c r="K442" s="33"/>
      <c r="L442" s="34" t="str">
        <f t="shared" si="1"/>
        <v/>
      </c>
      <c r="M442" s="31"/>
    </row>
    <row r="443" ht="14.25" customHeight="1">
      <c r="A443" s="13"/>
      <c r="B443" s="30"/>
      <c r="C443" s="31"/>
      <c r="D443" s="31"/>
      <c r="E443" s="31"/>
      <c r="F443" s="30"/>
      <c r="G443" s="30"/>
      <c r="H443" s="30"/>
      <c r="I443" s="1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1" t="str">
        <f t="array" ref="J443">IF(I443&lt;&gt;"",INDEX(Def!$J$6:$L$10,MATCH(F443,Def!$I$6:$I$10,0),MATCH(I443,Def!$J$5:$L$5,0)),"")</f>
        <v/>
      </c>
      <c r="K443" s="33"/>
      <c r="L443" s="34" t="str">
        <f t="shared" si="1"/>
        <v/>
      </c>
      <c r="M443" s="31"/>
    </row>
    <row r="444" ht="14.25" customHeight="1">
      <c r="A444" s="13"/>
      <c r="B444" s="30"/>
      <c r="C444" s="31"/>
      <c r="D444" s="31"/>
      <c r="E444" s="31"/>
      <c r="F444" s="30"/>
      <c r="G444" s="30"/>
      <c r="H444" s="30"/>
      <c r="I444" s="1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1" t="str">
        <f t="array" ref="J444">IF(I444&lt;&gt;"",INDEX(Def!$J$6:$L$10,MATCH(F444,Def!$I$6:$I$10,0),MATCH(I444,Def!$J$5:$L$5,0)),"")</f>
        <v/>
      </c>
      <c r="K444" s="33"/>
      <c r="L444" s="34" t="str">
        <f t="shared" si="1"/>
        <v/>
      </c>
      <c r="M444" s="31"/>
    </row>
    <row r="445" ht="14.25" customHeight="1">
      <c r="A445" s="13"/>
      <c r="B445" s="30"/>
      <c r="C445" s="31"/>
      <c r="D445" s="31"/>
      <c r="E445" s="31"/>
      <c r="F445" s="30"/>
      <c r="G445" s="30"/>
      <c r="H445" s="30"/>
      <c r="I445" s="1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1" t="str">
        <f t="array" ref="J445">IF(I445&lt;&gt;"",INDEX(Def!$J$6:$L$10,MATCH(F445,Def!$I$6:$I$10,0),MATCH(I445,Def!$J$5:$L$5,0)),"")</f>
        <v/>
      </c>
      <c r="K445" s="33"/>
      <c r="L445" s="34" t="str">
        <f t="shared" si="1"/>
        <v/>
      </c>
      <c r="M445" s="31"/>
    </row>
    <row r="446" ht="14.25" customHeight="1">
      <c r="A446" s="13"/>
      <c r="B446" s="30"/>
      <c r="C446" s="31"/>
      <c r="D446" s="31"/>
      <c r="E446" s="31"/>
      <c r="F446" s="30"/>
      <c r="G446" s="30"/>
      <c r="H446" s="30"/>
      <c r="I446" s="1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1" t="str">
        <f t="array" ref="J446">IF(I446&lt;&gt;"",INDEX(Def!$J$6:$L$10,MATCH(F446,Def!$I$6:$I$10,0),MATCH(I446,Def!$J$5:$L$5,0)),"")</f>
        <v/>
      </c>
      <c r="K446" s="33"/>
      <c r="L446" s="34" t="str">
        <f t="shared" si="1"/>
        <v/>
      </c>
      <c r="M446" s="31"/>
    </row>
    <row r="447" ht="14.25" customHeight="1">
      <c r="A447" s="13"/>
      <c r="B447" s="30"/>
      <c r="C447" s="31"/>
      <c r="D447" s="31"/>
      <c r="E447" s="31"/>
      <c r="F447" s="30"/>
      <c r="G447" s="30"/>
      <c r="H447" s="30"/>
      <c r="I447" s="1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1" t="str">
        <f t="array" ref="J447">IF(I447&lt;&gt;"",INDEX(Def!$J$6:$L$10,MATCH(F447,Def!$I$6:$I$10,0),MATCH(I447,Def!$J$5:$L$5,0)),"")</f>
        <v/>
      </c>
      <c r="K447" s="33"/>
      <c r="L447" s="34" t="str">
        <f t="shared" si="1"/>
        <v/>
      </c>
      <c r="M447" s="31"/>
    </row>
    <row r="448" ht="14.25" customHeight="1">
      <c r="A448" s="13"/>
      <c r="B448" s="30"/>
      <c r="C448" s="31"/>
      <c r="D448" s="31"/>
      <c r="E448" s="31"/>
      <c r="F448" s="30"/>
      <c r="G448" s="30"/>
      <c r="H448" s="30"/>
      <c r="I448" s="1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1" t="str">
        <f t="array" ref="J448">IF(I448&lt;&gt;"",INDEX(Def!$J$6:$L$10,MATCH(F448,Def!$I$6:$I$10,0),MATCH(I448,Def!$J$5:$L$5,0)),"")</f>
        <v/>
      </c>
      <c r="K448" s="33"/>
      <c r="L448" s="34" t="str">
        <f t="shared" si="1"/>
        <v/>
      </c>
      <c r="M448" s="31"/>
    </row>
    <row r="449" ht="14.25" customHeight="1">
      <c r="A449" s="13"/>
      <c r="B449" s="30"/>
      <c r="C449" s="31"/>
      <c r="D449" s="31"/>
      <c r="E449" s="31"/>
      <c r="F449" s="30"/>
      <c r="G449" s="30"/>
      <c r="H449" s="30"/>
      <c r="I449" s="1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1" t="str">
        <f t="array" ref="J449">IF(I449&lt;&gt;"",INDEX(Def!$J$6:$L$10,MATCH(F449,Def!$I$6:$I$10,0),MATCH(I449,Def!$J$5:$L$5,0)),"")</f>
        <v/>
      </c>
      <c r="K449" s="33"/>
      <c r="L449" s="34" t="str">
        <f t="shared" si="1"/>
        <v/>
      </c>
      <c r="M449" s="31"/>
    </row>
    <row r="450" ht="14.25" customHeight="1">
      <c r="A450" s="13"/>
      <c r="B450" s="30"/>
      <c r="C450" s="31"/>
      <c r="D450" s="31"/>
      <c r="E450" s="31"/>
      <c r="F450" s="30"/>
      <c r="G450" s="30"/>
      <c r="H450" s="30"/>
      <c r="I450" s="1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1" t="str">
        <f t="array" ref="J450">IF(I450&lt;&gt;"",INDEX(Def!$J$6:$L$10,MATCH(F450,Def!$I$6:$I$10,0),MATCH(I450,Def!$J$5:$L$5,0)),"")</f>
        <v/>
      </c>
      <c r="K450" s="33"/>
      <c r="L450" s="34" t="str">
        <f t="shared" si="1"/>
        <v/>
      </c>
      <c r="M450" s="31"/>
    </row>
    <row r="451" ht="14.25" customHeight="1">
      <c r="A451" s="13"/>
      <c r="B451" s="30"/>
      <c r="C451" s="31"/>
      <c r="D451" s="31"/>
      <c r="E451" s="31"/>
      <c r="F451" s="30"/>
      <c r="G451" s="30"/>
      <c r="H451" s="30"/>
      <c r="I451" s="1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1" t="str">
        <f t="array" ref="J451">IF(I451&lt;&gt;"",INDEX(Def!$J$6:$L$10,MATCH(F451,Def!$I$6:$I$10,0),MATCH(I451,Def!$J$5:$L$5,0)),"")</f>
        <v/>
      </c>
      <c r="K451" s="33"/>
      <c r="L451" s="34" t="str">
        <f t="shared" si="1"/>
        <v/>
      </c>
      <c r="M451" s="31"/>
    </row>
    <row r="452" ht="14.25" customHeight="1">
      <c r="A452" s="13"/>
      <c r="B452" s="30"/>
      <c r="C452" s="31"/>
      <c r="D452" s="31"/>
      <c r="E452" s="31"/>
      <c r="F452" s="30"/>
      <c r="G452" s="30"/>
      <c r="H452" s="30"/>
      <c r="I452" s="1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1" t="str">
        <f t="array" ref="J452">IF(I452&lt;&gt;"",INDEX(Def!$J$6:$L$10,MATCH(F452,Def!$I$6:$I$10,0),MATCH(I452,Def!$J$5:$L$5,0)),"")</f>
        <v/>
      </c>
      <c r="K452" s="33"/>
      <c r="L452" s="34" t="str">
        <f t="shared" si="1"/>
        <v/>
      </c>
      <c r="M452" s="31"/>
    </row>
    <row r="453" ht="14.25" customHeight="1">
      <c r="A453" s="13"/>
      <c r="B453" s="30"/>
      <c r="C453" s="31"/>
      <c r="D453" s="31"/>
      <c r="E453" s="31"/>
      <c r="F453" s="30"/>
      <c r="G453" s="30"/>
      <c r="H453" s="30"/>
      <c r="I453" s="1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1" t="str">
        <f t="array" ref="J453">IF(I453&lt;&gt;"",INDEX(Def!$J$6:$L$10,MATCH(F453,Def!$I$6:$I$10,0),MATCH(I453,Def!$J$5:$L$5,0)),"")</f>
        <v/>
      </c>
      <c r="K453" s="33"/>
      <c r="L453" s="34" t="str">
        <f t="shared" si="1"/>
        <v/>
      </c>
      <c r="M453" s="31"/>
    </row>
    <row r="454" ht="14.25" customHeight="1">
      <c r="A454" s="13"/>
      <c r="B454" s="30"/>
      <c r="C454" s="31"/>
      <c r="D454" s="31"/>
      <c r="E454" s="31"/>
      <c r="F454" s="30"/>
      <c r="G454" s="30"/>
      <c r="H454" s="30"/>
      <c r="I454" s="1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1" t="str">
        <f t="array" ref="J454">IF(I454&lt;&gt;"",INDEX(Def!$J$6:$L$10,MATCH(F454,Def!$I$6:$I$10,0),MATCH(I454,Def!$J$5:$L$5,0)),"")</f>
        <v/>
      </c>
      <c r="K454" s="33"/>
      <c r="L454" s="34" t="str">
        <f t="shared" si="1"/>
        <v/>
      </c>
      <c r="M454" s="31"/>
    </row>
    <row r="455" ht="14.25" customHeight="1">
      <c r="A455" s="13"/>
      <c r="B455" s="30"/>
      <c r="C455" s="31"/>
      <c r="D455" s="31"/>
      <c r="E455" s="31"/>
      <c r="F455" s="30"/>
      <c r="G455" s="30"/>
      <c r="H455" s="30"/>
      <c r="I455" s="1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1" t="str">
        <f t="array" ref="J455">IF(I455&lt;&gt;"",INDEX(Def!$J$6:$L$10,MATCH(F455,Def!$I$6:$I$10,0),MATCH(I455,Def!$J$5:$L$5,0)),"")</f>
        <v/>
      </c>
      <c r="K455" s="33"/>
      <c r="L455" s="34" t="str">
        <f t="shared" si="1"/>
        <v/>
      </c>
      <c r="M455" s="31"/>
    </row>
    <row r="456" ht="14.25" customHeight="1">
      <c r="A456" s="13"/>
      <c r="B456" s="30"/>
      <c r="C456" s="31"/>
      <c r="D456" s="31"/>
      <c r="E456" s="31"/>
      <c r="F456" s="30"/>
      <c r="G456" s="30"/>
      <c r="H456" s="30"/>
      <c r="I456" s="1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1" t="str">
        <f t="array" ref="J456">IF(I456&lt;&gt;"",INDEX(Def!$J$6:$L$10,MATCH(F456,Def!$I$6:$I$10,0),MATCH(I456,Def!$J$5:$L$5,0)),"")</f>
        <v/>
      </c>
      <c r="K456" s="33"/>
      <c r="L456" s="34" t="str">
        <f t="shared" si="1"/>
        <v/>
      </c>
      <c r="M456" s="31"/>
    </row>
    <row r="457" ht="14.25" customHeight="1">
      <c r="A457" s="13"/>
      <c r="B457" s="30"/>
      <c r="C457" s="31"/>
      <c r="D457" s="31"/>
      <c r="E457" s="31"/>
      <c r="F457" s="30"/>
      <c r="G457" s="30"/>
      <c r="H457" s="30"/>
      <c r="I457" s="1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1" t="str">
        <f t="array" ref="J457">IF(I457&lt;&gt;"",INDEX(Def!$J$6:$L$10,MATCH(F457,Def!$I$6:$I$10,0),MATCH(I457,Def!$J$5:$L$5,0)),"")</f>
        <v/>
      </c>
      <c r="K457" s="33"/>
      <c r="L457" s="34" t="str">
        <f t="shared" si="1"/>
        <v/>
      </c>
      <c r="M457" s="31"/>
    </row>
    <row r="458" ht="14.25" customHeight="1">
      <c r="A458" s="13"/>
      <c r="B458" s="30"/>
      <c r="C458" s="31"/>
      <c r="D458" s="31"/>
      <c r="E458" s="31"/>
      <c r="F458" s="30"/>
      <c r="G458" s="30"/>
      <c r="H458" s="30"/>
      <c r="I458" s="1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1" t="str">
        <f t="array" ref="J458">IF(I458&lt;&gt;"",INDEX(Def!$J$6:$L$10,MATCH(F458,Def!$I$6:$I$10,0),MATCH(I458,Def!$J$5:$L$5,0)),"")</f>
        <v/>
      </c>
      <c r="K458" s="33"/>
      <c r="L458" s="34" t="str">
        <f t="shared" si="1"/>
        <v/>
      </c>
      <c r="M458" s="31"/>
    </row>
    <row r="459" ht="14.25" customHeight="1">
      <c r="A459" s="13"/>
      <c r="B459" s="30"/>
      <c r="C459" s="31"/>
      <c r="D459" s="31"/>
      <c r="E459" s="31"/>
      <c r="F459" s="30"/>
      <c r="G459" s="30"/>
      <c r="H459" s="30"/>
      <c r="I459" s="1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1" t="str">
        <f t="array" ref="J459">IF(I459&lt;&gt;"",INDEX(Def!$J$6:$L$10,MATCH(F459,Def!$I$6:$I$10,0),MATCH(I459,Def!$J$5:$L$5,0)),"")</f>
        <v/>
      </c>
      <c r="K459" s="33"/>
      <c r="L459" s="34" t="str">
        <f t="shared" si="1"/>
        <v/>
      </c>
      <c r="M459" s="31"/>
    </row>
    <row r="460" ht="14.25" customHeight="1">
      <c r="A460" s="13"/>
      <c r="B460" s="30"/>
      <c r="C460" s="31"/>
      <c r="D460" s="31"/>
      <c r="E460" s="31"/>
      <c r="F460" s="30"/>
      <c r="G460" s="30"/>
      <c r="H460" s="30"/>
      <c r="I460" s="1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1" t="str">
        <f t="array" ref="J460">IF(I460&lt;&gt;"",INDEX(Def!$J$6:$L$10,MATCH(F460,Def!$I$6:$I$10,0),MATCH(I460,Def!$J$5:$L$5,0)),"")</f>
        <v/>
      </c>
      <c r="K460" s="33"/>
      <c r="L460" s="34" t="str">
        <f t="shared" si="1"/>
        <v/>
      </c>
      <c r="M460" s="31"/>
    </row>
    <row r="461" ht="14.25" customHeight="1">
      <c r="A461" s="13"/>
      <c r="B461" s="30"/>
      <c r="C461" s="31"/>
      <c r="D461" s="31"/>
      <c r="E461" s="31"/>
      <c r="F461" s="30"/>
      <c r="G461" s="30"/>
      <c r="H461" s="30"/>
      <c r="I461" s="1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1" t="str">
        <f t="array" ref="J461">IF(I461&lt;&gt;"",INDEX(Def!$J$6:$L$10,MATCH(F461,Def!$I$6:$I$10,0),MATCH(I461,Def!$J$5:$L$5,0)),"")</f>
        <v/>
      </c>
      <c r="K461" s="33"/>
      <c r="L461" s="34" t="str">
        <f t="shared" si="1"/>
        <v/>
      </c>
      <c r="M461" s="31"/>
    </row>
    <row r="462" ht="14.25" customHeight="1">
      <c r="A462" s="13"/>
      <c r="B462" s="30"/>
      <c r="C462" s="31"/>
      <c r="D462" s="31"/>
      <c r="E462" s="31"/>
      <c r="F462" s="30"/>
      <c r="G462" s="30"/>
      <c r="H462" s="30"/>
      <c r="I462" s="1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1" t="str">
        <f t="array" ref="J462">IF(I462&lt;&gt;"",INDEX(Def!$J$6:$L$10,MATCH(F462,Def!$I$6:$I$10,0),MATCH(I462,Def!$J$5:$L$5,0)),"")</f>
        <v/>
      </c>
      <c r="K462" s="33"/>
      <c r="L462" s="34" t="str">
        <f t="shared" si="1"/>
        <v/>
      </c>
      <c r="M462" s="31"/>
    </row>
    <row r="463" ht="14.25" customHeight="1">
      <c r="A463" s="13"/>
      <c r="B463" s="30"/>
      <c r="C463" s="31"/>
      <c r="D463" s="31"/>
      <c r="E463" s="31"/>
      <c r="F463" s="30"/>
      <c r="G463" s="30"/>
      <c r="H463" s="30"/>
      <c r="I463" s="1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1" t="str">
        <f t="array" ref="J463">IF(I463&lt;&gt;"",INDEX(Def!$J$6:$L$10,MATCH(F463,Def!$I$6:$I$10,0),MATCH(I463,Def!$J$5:$L$5,0)),"")</f>
        <v/>
      </c>
      <c r="K463" s="33"/>
      <c r="L463" s="34" t="str">
        <f t="shared" si="1"/>
        <v/>
      </c>
      <c r="M463" s="31"/>
    </row>
    <row r="464" ht="14.25" customHeight="1">
      <c r="A464" s="13"/>
      <c r="B464" s="30"/>
      <c r="C464" s="31"/>
      <c r="D464" s="31"/>
      <c r="E464" s="31"/>
      <c r="F464" s="30"/>
      <c r="G464" s="30"/>
      <c r="H464" s="30"/>
      <c r="I464" s="1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1" t="str">
        <f t="array" ref="J464">IF(I464&lt;&gt;"",INDEX(Def!$J$6:$L$10,MATCH(F464,Def!$I$6:$I$10,0),MATCH(I464,Def!$J$5:$L$5,0)),"")</f>
        <v/>
      </c>
      <c r="K464" s="33"/>
      <c r="L464" s="34" t="str">
        <f t="shared" si="1"/>
        <v/>
      </c>
      <c r="M464" s="31"/>
    </row>
    <row r="465" ht="14.25" customHeight="1">
      <c r="A465" s="13"/>
      <c r="B465" s="30"/>
      <c r="C465" s="31"/>
      <c r="D465" s="31"/>
      <c r="E465" s="31"/>
      <c r="F465" s="30"/>
      <c r="G465" s="30"/>
      <c r="H465" s="30"/>
      <c r="I465" s="1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1" t="str">
        <f t="array" ref="J465">IF(I465&lt;&gt;"",INDEX(Def!$J$6:$L$10,MATCH(F465,Def!$I$6:$I$10,0),MATCH(I465,Def!$J$5:$L$5,0)),"")</f>
        <v/>
      </c>
      <c r="K465" s="33"/>
      <c r="L465" s="34" t="str">
        <f t="shared" si="1"/>
        <v/>
      </c>
      <c r="M465" s="31"/>
    </row>
    <row r="466" ht="14.25" customHeight="1">
      <c r="A466" s="13"/>
      <c r="B466" s="30"/>
      <c r="C466" s="31"/>
      <c r="D466" s="31"/>
      <c r="E466" s="31"/>
      <c r="F466" s="30"/>
      <c r="G466" s="30"/>
      <c r="H466" s="30"/>
      <c r="I466" s="1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1" t="str">
        <f t="array" ref="J466">IF(I466&lt;&gt;"",INDEX(Def!$J$6:$L$10,MATCH(F466,Def!$I$6:$I$10,0),MATCH(I466,Def!$J$5:$L$5,0)),"")</f>
        <v/>
      </c>
      <c r="K466" s="33"/>
      <c r="L466" s="34" t="str">
        <f t="shared" si="1"/>
        <v/>
      </c>
      <c r="M466" s="31"/>
    </row>
    <row r="467" ht="14.25" customHeight="1">
      <c r="A467" s="13"/>
      <c r="B467" s="30"/>
      <c r="C467" s="31"/>
      <c r="D467" s="31"/>
      <c r="E467" s="31"/>
      <c r="F467" s="30"/>
      <c r="G467" s="30"/>
      <c r="H467" s="30"/>
      <c r="I467" s="1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1" t="str">
        <f t="array" ref="J467">IF(I467&lt;&gt;"",INDEX(Def!$J$6:$L$10,MATCH(F467,Def!$I$6:$I$10,0),MATCH(I467,Def!$J$5:$L$5,0)),"")</f>
        <v/>
      </c>
      <c r="K467" s="33"/>
      <c r="L467" s="34" t="str">
        <f t="shared" si="1"/>
        <v/>
      </c>
      <c r="M467" s="31"/>
    </row>
    <row r="468" ht="14.25" customHeight="1">
      <c r="A468" s="13"/>
      <c r="B468" s="30"/>
      <c r="C468" s="31"/>
      <c r="D468" s="31"/>
      <c r="E468" s="31"/>
      <c r="F468" s="30"/>
      <c r="G468" s="30"/>
      <c r="H468" s="30"/>
      <c r="I468" s="1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1" t="str">
        <f t="array" ref="J468">IF(I468&lt;&gt;"",INDEX(Def!$J$6:$L$10,MATCH(F468,Def!$I$6:$I$10,0),MATCH(I468,Def!$J$5:$L$5,0)),"")</f>
        <v/>
      </c>
      <c r="K468" s="33"/>
      <c r="L468" s="34" t="str">
        <f t="shared" si="1"/>
        <v/>
      </c>
      <c r="M468" s="31"/>
    </row>
    <row r="469" ht="14.25" customHeight="1">
      <c r="A469" s="13"/>
      <c r="B469" s="30"/>
      <c r="C469" s="31"/>
      <c r="D469" s="31"/>
      <c r="E469" s="31"/>
      <c r="F469" s="30"/>
      <c r="G469" s="30"/>
      <c r="H469" s="30"/>
      <c r="I469" s="1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1" t="str">
        <f t="array" ref="J469">IF(I469&lt;&gt;"",INDEX(Def!$J$6:$L$10,MATCH(F469,Def!$I$6:$I$10,0),MATCH(I469,Def!$J$5:$L$5,0)),"")</f>
        <v/>
      </c>
      <c r="K469" s="33"/>
      <c r="L469" s="34" t="str">
        <f t="shared" si="1"/>
        <v/>
      </c>
      <c r="M469" s="31"/>
    </row>
    <row r="470" ht="14.25" customHeight="1">
      <c r="A470" s="13"/>
      <c r="B470" s="30"/>
      <c r="C470" s="31"/>
      <c r="D470" s="31"/>
      <c r="E470" s="31"/>
      <c r="F470" s="30"/>
      <c r="G470" s="30"/>
      <c r="H470" s="30"/>
      <c r="I470" s="1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1" t="str">
        <f t="array" ref="J470">IF(I470&lt;&gt;"",INDEX(Def!$J$6:$L$10,MATCH(F470,Def!$I$6:$I$10,0),MATCH(I470,Def!$J$5:$L$5,0)),"")</f>
        <v/>
      </c>
      <c r="K470" s="33"/>
      <c r="L470" s="34" t="str">
        <f t="shared" si="1"/>
        <v/>
      </c>
      <c r="M470" s="31"/>
    </row>
    <row r="471" ht="14.25" customHeight="1">
      <c r="A471" s="13"/>
      <c r="B471" s="30"/>
      <c r="C471" s="31"/>
      <c r="D471" s="31"/>
      <c r="E471" s="31"/>
      <c r="F471" s="30"/>
      <c r="G471" s="30"/>
      <c r="H471" s="30"/>
      <c r="I471" s="1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1" t="str">
        <f t="array" ref="J471">IF(I471&lt;&gt;"",INDEX(Def!$J$6:$L$10,MATCH(F471,Def!$I$6:$I$10,0),MATCH(I471,Def!$J$5:$L$5,0)),"")</f>
        <v/>
      </c>
      <c r="K471" s="33"/>
      <c r="L471" s="34" t="str">
        <f t="shared" si="1"/>
        <v/>
      </c>
      <c r="M471" s="31"/>
    </row>
    <row r="472" ht="14.25" customHeight="1">
      <c r="A472" s="13"/>
      <c r="B472" s="30"/>
      <c r="C472" s="31"/>
      <c r="D472" s="31"/>
      <c r="E472" s="31"/>
      <c r="F472" s="30"/>
      <c r="G472" s="30"/>
      <c r="H472" s="30"/>
      <c r="I472" s="1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1" t="str">
        <f t="array" ref="J472">IF(I472&lt;&gt;"",INDEX(Def!$J$6:$L$10,MATCH(F472,Def!$I$6:$I$10,0),MATCH(I472,Def!$J$5:$L$5,0)),"")</f>
        <v/>
      </c>
      <c r="K472" s="33"/>
      <c r="L472" s="34" t="str">
        <f t="shared" si="1"/>
        <v/>
      </c>
      <c r="M472" s="31"/>
    </row>
    <row r="473" ht="14.25" customHeight="1">
      <c r="A473" s="13"/>
      <c r="B473" s="30"/>
      <c r="C473" s="31"/>
      <c r="D473" s="31"/>
      <c r="E473" s="31"/>
      <c r="F473" s="30"/>
      <c r="G473" s="30"/>
      <c r="H473" s="30"/>
      <c r="I473" s="1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1" t="str">
        <f t="array" ref="J473">IF(I473&lt;&gt;"",INDEX(Def!$J$6:$L$10,MATCH(F473,Def!$I$6:$I$10,0),MATCH(I473,Def!$J$5:$L$5,0)),"")</f>
        <v/>
      </c>
      <c r="K473" s="33"/>
      <c r="L473" s="34" t="str">
        <f t="shared" si="1"/>
        <v/>
      </c>
      <c r="M473" s="31"/>
    </row>
    <row r="474" ht="14.25" customHeight="1">
      <c r="A474" s="13"/>
      <c r="B474" s="30"/>
      <c r="C474" s="31"/>
      <c r="D474" s="31"/>
      <c r="E474" s="31"/>
      <c r="F474" s="30"/>
      <c r="G474" s="30"/>
      <c r="H474" s="30"/>
      <c r="I474" s="1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1" t="str">
        <f t="array" ref="J474">IF(I474&lt;&gt;"",INDEX(Def!$J$6:$L$10,MATCH(F474,Def!$I$6:$I$10,0),MATCH(I474,Def!$J$5:$L$5,0)),"")</f>
        <v/>
      </c>
      <c r="K474" s="33"/>
      <c r="L474" s="34" t="str">
        <f t="shared" si="1"/>
        <v/>
      </c>
      <c r="M474" s="31"/>
    </row>
    <row r="475" ht="14.25" customHeight="1">
      <c r="A475" s="13"/>
      <c r="B475" s="30"/>
      <c r="C475" s="31"/>
      <c r="D475" s="31"/>
      <c r="E475" s="31"/>
      <c r="F475" s="30"/>
      <c r="G475" s="30"/>
      <c r="H475" s="30"/>
      <c r="I475" s="1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1" t="str">
        <f t="array" ref="J475">IF(I475&lt;&gt;"",INDEX(Def!$J$6:$L$10,MATCH(F475,Def!$I$6:$I$10,0),MATCH(I475,Def!$J$5:$L$5,0)),"")</f>
        <v/>
      </c>
      <c r="K475" s="33"/>
      <c r="L475" s="34" t="str">
        <f t="shared" si="1"/>
        <v/>
      </c>
      <c r="M475" s="31"/>
    </row>
    <row r="476" ht="14.25" customHeight="1">
      <c r="A476" s="13"/>
      <c r="B476" s="30"/>
      <c r="C476" s="31"/>
      <c r="D476" s="31"/>
      <c r="E476" s="31"/>
      <c r="F476" s="30"/>
      <c r="G476" s="30"/>
      <c r="H476" s="30"/>
      <c r="I476" s="1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1" t="str">
        <f t="array" ref="J476">IF(I476&lt;&gt;"",INDEX(Def!$J$6:$L$10,MATCH(F476,Def!$I$6:$I$10,0),MATCH(I476,Def!$J$5:$L$5,0)),"")</f>
        <v/>
      </c>
      <c r="K476" s="33"/>
      <c r="L476" s="34" t="str">
        <f t="shared" si="1"/>
        <v/>
      </c>
      <c r="M476" s="31"/>
    </row>
    <row r="477" ht="14.25" customHeight="1">
      <c r="A477" s="13"/>
      <c r="B477" s="30"/>
      <c r="C477" s="31"/>
      <c r="D477" s="31"/>
      <c r="E477" s="31"/>
      <c r="F477" s="30"/>
      <c r="G477" s="30"/>
      <c r="H477" s="30"/>
      <c r="I477" s="1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1" t="str">
        <f t="array" ref="J477">IF(I477&lt;&gt;"",INDEX(Def!$J$6:$L$10,MATCH(F477,Def!$I$6:$I$10,0),MATCH(I477,Def!$J$5:$L$5,0)),"")</f>
        <v/>
      </c>
      <c r="K477" s="33"/>
      <c r="L477" s="34" t="str">
        <f t="shared" si="1"/>
        <v/>
      </c>
      <c r="M477" s="31"/>
    </row>
    <row r="478" ht="14.25" customHeight="1">
      <c r="A478" s="13"/>
      <c r="B478" s="30"/>
      <c r="C478" s="31"/>
      <c r="D478" s="31"/>
      <c r="E478" s="31"/>
      <c r="F478" s="30"/>
      <c r="G478" s="30"/>
      <c r="H478" s="30"/>
      <c r="I478" s="1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1" t="str">
        <f t="array" ref="J478">IF(I478&lt;&gt;"",INDEX(Def!$J$6:$L$10,MATCH(F478,Def!$I$6:$I$10,0),MATCH(I478,Def!$J$5:$L$5,0)),"")</f>
        <v/>
      </c>
      <c r="K478" s="33"/>
      <c r="L478" s="34" t="str">
        <f t="shared" si="1"/>
        <v/>
      </c>
      <c r="M478" s="31"/>
    </row>
    <row r="479" ht="14.25" customHeight="1">
      <c r="A479" s="13"/>
      <c r="B479" s="30"/>
      <c r="C479" s="31"/>
      <c r="D479" s="31"/>
      <c r="E479" s="31"/>
      <c r="F479" s="30"/>
      <c r="G479" s="30"/>
      <c r="H479" s="30"/>
      <c r="I479" s="1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1" t="str">
        <f t="array" ref="J479">IF(I479&lt;&gt;"",INDEX(Def!$J$6:$L$10,MATCH(F479,Def!$I$6:$I$10,0),MATCH(I479,Def!$J$5:$L$5,0)),"")</f>
        <v/>
      </c>
      <c r="K479" s="33"/>
      <c r="L479" s="34" t="str">
        <f t="shared" si="1"/>
        <v/>
      </c>
      <c r="M479" s="31"/>
    </row>
    <row r="480" ht="14.25" customHeight="1">
      <c r="A480" s="13"/>
      <c r="B480" s="30"/>
      <c r="C480" s="31"/>
      <c r="D480" s="31"/>
      <c r="E480" s="31"/>
      <c r="F480" s="30"/>
      <c r="G480" s="30"/>
      <c r="H480" s="30"/>
      <c r="I480" s="1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1" t="str">
        <f t="array" ref="J480">IF(I480&lt;&gt;"",INDEX(Def!$J$6:$L$10,MATCH(F480,Def!$I$6:$I$10,0),MATCH(I480,Def!$J$5:$L$5,0)),"")</f>
        <v/>
      </c>
      <c r="K480" s="33"/>
      <c r="L480" s="34" t="str">
        <f t="shared" si="1"/>
        <v/>
      </c>
      <c r="M480" s="31"/>
    </row>
    <row r="481" ht="14.25" customHeight="1">
      <c r="A481" s="13"/>
      <c r="B481" s="30"/>
      <c r="C481" s="31"/>
      <c r="D481" s="31"/>
      <c r="E481" s="31"/>
      <c r="F481" s="30"/>
      <c r="G481" s="30"/>
      <c r="H481" s="30"/>
      <c r="I481" s="1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1" t="str">
        <f t="array" ref="J481">IF(I481&lt;&gt;"",INDEX(Def!$J$6:$L$10,MATCH(F481,Def!$I$6:$I$10,0),MATCH(I481,Def!$J$5:$L$5,0)),"")</f>
        <v/>
      </c>
      <c r="K481" s="33"/>
      <c r="L481" s="34" t="str">
        <f t="shared" si="1"/>
        <v/>
      </c>
      <c r="M481" s="31"/>
    </row>
    <row r="482" ht="14.25" customHeight="1">
      <c r="A482" s="13"/>
      <c r="B482" s="30"/>
      <c r="C482" s="31"/>
      <c r="D482" s="31"/>
      <c r="E482" s="31"/>
      <c r="F482" s="30"/>
      <c r="G482" s="30"/>
      <c r="H482" s="30"/>
      <c r="I482" s="1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1" t="str">
        <f t="array" ref="J482">IF(I482&lt;&gt;"",INDEX(Def!$J$6:$L$10,MATCH(F482,Def!$I$6:$I$10,0),MATCH(I482,Def!$J$5:$L$5,0)),"")</f>
        <v/>
      </c>
      <c r="K482" s="33"/>
      <c r="L482" s="34" t="str">
        <f t="shared" si="1"/>
        <v/>
      </c>
      <c r="M482" s="31"/>
    </row>
    <row r="483" ht="14.25" customHeight="1">
      <c r="A483" s="13"/>
      <c r="B483" s="30"/>
      <c r="C483" s="31"/>
      <c r="D483" s="31"/>
      <c r="E483" s="31"/>
      <c r="F483" s="30"/>
      <c r="G483" s="30"/>
      <c r="H483" s="30"/>
      <c r="I483" s="1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1" t="str">
        <f t="array" ref="J483">IF(I483&lt;&gt;"",INDEX(Def!$J$6:$L$10,MATCH(F483,Def!$I$6:$I$10,0),MATCH(I483,Def!$J$5:$L$5,0)),"")</f>
        <v/>
      </c>
      <c r="K483" s="33"/>
      <c r="L483" s="34" t="str">
        <f t="shared" si="1"/>
        <v/>
      </c>
      <c r="M483" s="31"/>
    </row>
    <row r="484" ht="14.25" customHeight="1">
      <c r="A484" s="13"/>
      <c r="B484" s="30"/>
      <c r="C484" s="31"/>
      <c r="D484" s="31"/>
      <c r="E484" s="31"/>
      <c r="F484" s="30"/>
      <c r="G484" s="30"/>
      <c r="H484" s="30"/>
      <c r="I484" s="1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1" t="str">
        <f t="array" ref="J484">IF(I484&lt;&gt;"",INDEX(Def!$J$6:$L$10,MATCH(F484,Def!$I$6:$I$10,0),MATCH(I484,Def!$J$5:$L$5,0)),"")</f>
        <v/>
      </c>
      <c r="K484" s="33"/>
      <c r="L484" s="34" t="str">
        <f t="shared" si="1"/>
        <v/>
      </c>
      <c r="M484" s="31"/>
    </row>
    <row r="485" ht="14.25" customHeight="1">
      <c r="A485" s="13"/>
      <c r="B485" s="30"/>
      <c r="C485" s="31"/>
      <c r="D485" s="31"/>
      <c r="E485" s="31"/>
      <c r="F485" s="30"/>
      <c r="G485" s="30"/>
      <c r="H485" s="30"/>
      <c r="I485" s="1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1" t="str">
        <f t="array" ref="J485">IF(I485&lt;&gt;"",INDEX(Def!$J$6:$L$10,MATCH(F485,Def!$I$6:$I$10,0),MATCH(I485,Def!$J$5:$L$5,0)),"")</f>
        <v/>
      </c>
      <c r="K485" s="33"/>
      <c r="L485" s="34" t="str">
        <f t="shared" si="1"/>
        <v/>
      </c>
      <c r="M485" s="31"/>
    </row>
    <row r="486" ht="14.25" customHeight="1">
      <c r="A486" s="13"/>
      <c r="B486" s="30"/>
      <c r="C486" s="31"/>
      <c r="D486" s="31"/>
      <c r="E486" s="31"/>
      <c r="F486" s="30"/>
      <c r="G486" s="30"/>
      <c r="H486" s="30"/>
      <c r="I486" s="1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1" t="str">
        <f t="array" ref="J486">IF(I486&lt;&gt;"",INDEX(Def!$J$6:$L$10,MATCH(F486,Def!$I$6:$I$10,0),MATCH(I486,Def!$J$5:$L$5,0)),"")</f>
        <v/>
      </c>
      <c r="K486" s="33"/>
      <c r="L486" s="34" t="str">
        <f t="shared" si="1"/>
        <v/>
      </c>
      <c r="M486" s="31"/>
    </row>
    <row r="487" ht="14.25" customHeight="1">
      <c r="A487" s="13"/>
      <c r="B487" s="30"/>
      <c r="C487" s="31"/>
      <c r="D487" s="31"/>
      <c r="E487" s="31"/>
      <c r="F487" s="30"/>
      <c r="G487" s="30"/>
      <c r="H487" s="30"/>
      <c r="I487" s="1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1" t="str">
        <f t="array" ref="J487">IF(I487&lt;&gt;"",INDEX(Def!$J$6:$L$10,MATCH(F487,Def!$I$6:$I$10,0),MATCH(I487,Def!$J$5:$L$5,0)),"")</f>
        <v/>
      </c>
      <c r="K487" s="33"/>
      <c r="L487" s="34" t="str">
        <f t="shared" si="1"/>
        <v/>
      </c>
      <c r="M487" s="31"/>
    </row>
    <row r="488" ht="14.25" customHeight="1">
      <c r="A488" s="13"/>
      <c r="B488" s="30"/>
      <c r="C488" s="31"/>
      <c r="D488" s="31"/>
      <c r="E488" s="31"/>
      <c r="F488" s="30"/>
      <c r="G488" s="30"/>
      <c r="H488" s="30"/>
      <c r="I488" s="1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1" t="str">
        <f t="array" ref="J488">IF(I488&lt;&gt;"",INDEX(Def!$J$6:$L$10,MATCH(F488,Def!$I$6:$I$10,0),MATCH(I488,Def!$J$5:$L$5,0)),"")</f>
        <v/>
      </c>
      <c r="K488" s="33"/>
      <c r="L488" s="34" t="str">
        <f t="shared" si="1"/>
        <v/>
      </c>
      <c r="M488" s="31"/>
    </row>
    <row r="489" ht="14.25" customHeight="1">
      <c r="A489" s="13"/>
      <c r="B489" s="30"/>
      <c r="C489" s="31"/>
      <c r="D489" s="31"/>
      <c r="E489" s="31"/>
      <c r="F489" s="30"/>
      <c r="G489" s="30"/>
      <c r="H489" s="30"/>
      <c r="I489" s="1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1" t="str">
        <f t="array" ref="J489">IF(I489&lt;&gt;"",INDEX(Def!$J$6:$L$10,MATCH(F489,Def!$I$6:$I$10,0),MATCH(I489,Def!$J$5:$L$5,0)),"")</f>
        <v/>
      </c>
      <c r="K489" s="33"/>
      <c r="L489" s="34" t="str">
        <f t="shared" si="1"/>
        <v/>
      </c>
      <c r="M489" s="31"/>
    </row>
    <row r="490" ht="14.25" customHeight="1">
      <c r="A490" s="13"/>
      <c r="B490" s="30"/>
      <c r="C490" s="31"/>
      <c r="D490" s="31"/>
      <c r="E490" s="31"/>
      <c r="F490" s="30"/>
      <c r="G490" s="30"/>
      <c r="H490" s="30"/>
      <c r="I490" s="1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1" t="str">
        <f t="array" ref="J490">IF(I490&lt;&gt;"",INDEX(Def!$J$6:$L$10,MATCH(F490,Def!$I$6:$I$10,0),MATCH(I490,Def!$J$5:$L$5,0)),"")</f>
        <v/>
      </c>
      <c r="K490" s="33"/>
      <c r="L490" s="34" t="str">
        <f t="shared" si="1"/>
        <v/>
      </c>
      <c r="M490" s="31"/>
    </row>
    <row r="491" ht="14.25" customHeight="1">
      <c r="A491" s="13"/>
      <c r="B491" s="30"/>
      <c r="C491" s="31"/>
      <c r="D491" s="31"/>
      <c r="E491" s="31"/>
      <c r="F491" s="30"/>
      <c r="G491" s="30"/>
      <c r="H491" s="30"/>
      <c r="I491" s="1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1" t="str">
        <f t="array" ref="J491">IF(I491&lt;&gt;"",INDEX(Def!$J$6:$L$10,MATCH(F491,Def!$I$6:$I$10,0),MATCH(I491,Def!$J$5:$L$5,0)),"")</f>
        <v/>
      </c>
      <c r="K491" s="33"/>
      <c r="L491" s="34" t="str">
        <f t="shared" si="1"/>
        <v/>
      </c>
      <c r="M491" s="31"/>
    </row>
    <row r="492" ht="14.25" customHeight="1">
      <c r="A492" s="13"/>
      <c r="B492" s="30"/>
      <c r="C492" s="31"/>
      <c r="D492" s="31"/>
      <c r="E492" s="31"/>
      <c r="F492" s="30"/>
      <c r="G492" s="30"/>
      <c r="H492" s="30"/>
      <c r="I492" s="1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1" t="str">
        <f t="array" ref="J492">IF(I492&lt;&gt;"",INDEX(Def!$J$6:$L$10,MATCH(F492,Def!$I$6:$I$10,0),MATCH(I492,Def!$J$5:$L$5,0)),"")</f>
        <v/>
      </c>
      <c r="K492" s="33"/>
      <c r="L492" s="34" t="str">
        <f t="shared" si="1"/>
        <v/>
      </c>
      <c r="M492" s="31"/>
    </row>
    <row r="493" ht="14.25" customHeight="1">
      <c r="A493" s="13"/>
      <c r="B493" s="30"/>
      <c r="C493" s="31"/>
      <c r="D493" s="31"/>
      <c r="E493" s="31"/>
      <c r="F493" s="30"/>
      <c r="G493" s="30"/>
      <c r="H493" s="30"/>
      <c r="I493" s="1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1" t="str">
        <f t="array" ref="J493">IF(I493&lt;&gt;"",INDEX(Def!$J$6:$L$10,MATCH(F493,Def!$I$6:$I$10,0),MATCH(I493,Def!$J$5:$L$5,0)),"")</f>
        <v/>
      </c>
      <c r="K493" s="33"/>
      <c r="L493" s="34" t="str">
        <f t="shared" si="1"/>
        <v/>
      </c>
      <c r="M493" s="31"/>
    </row>
    <row r="494" ht="14.25" customHeight="1">
      <c r="A494" s="13"/>
      <c r="B494" s="30"/>
      <c r="C494" s="31"/>
      <c r="D494" s="31"/>
      <c r="E494" s="31"/>
      <c r="F494" s="30"/>
      <c r="G494" s="30"/>
      <c r="H494" s="30"/>
      <c r="I494" s="1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1" t="str">
        <f t="array" ref="J494">IF(I494&lt;&gt;"",INDEX(Def!$J$6:$L$10,MATCH(F494,Def!$I$6:$I$10,0),MATCH(I494,Def!$J$5:$L$5,0)),"")</f>
        <v/>
      </c>
      <c r="K494" s="33"/>
      <c r="L494" s="34" t="str">
        <f t="shared" si="1"/>
        <v/>
      </c>
      <c r="M494" s="31"/>
    </row>
    <row r="495" ht="14.25" customHeight="1">
      <c r="A495" s="13"/>
      <c r="B495" s="30"/>
      <c r="C495" s="31"/>
      <c r="D495" s="31"/>
      <c r="E495" s="31"/>
      <c r="F495" s="30"/>
      <c r="G495" s="30"/>
      <c r="H495" s="30"/>
      <c r="I495" s="1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1" t="str">
        <f t="array" ref="J495">IF(I495&lt;&gt;"",INDEX(Def!$J$6:$L$10,MATCH(F495,Def!$I$6:$I$10,0),MATCH(I495,Def!$J$5:$L$5,0)),"")</f>
        <v/>
      </c>
      <c r="K495" s="33"/>
      <c r="L495" s="34" t="str">
        <f t="shared" si="1"/>
        <v/>
      </c>
      <c r="M495" s="31"/>
    </row>
    <row r="496" ht="14.25" customHeight="1">
      <c r="A496" s="13"/>
      <c r="B496" s="30"/>
      <c r="C496" s="31"/>
      <c r="D496" s="31"/>
      <c r="E496" s="31"/>
      <c r="F496" s="30"/>
      <c r="G496" s="30"/>
      <c r="H496" s="30"/>
      <c r="I496" s="1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1" t="str">
        <f t="array" ref="J496">IF(I496&lt;&gt;"",INDEX(Def!$J$6:$L$10,MATCH(F496,Def!$I$6:$I$10,0),MATCH(I496,Def!$J$5:$L$5,0)),"")</f>
        <v/>
      </c>
      <c r="K496" s="33"/>
      <c r="L496" s="34" t="str">
        <f t="shared" si="1"/>
        <v/>
      </c>
      <c r="M496" s="31"/>
    </row>
    <row r="497" ht="14.25" customHeight="1">
      <c r="A497" s="13"/>
      <c r="B497" s="30"/>
      <c r="C497" s="31"/>
      <c r="D497" s="31"/>
      <c r="E497" s="31"/>
      <c r="F497" s="30"/>
      <c r="G497" s="30"/>
      <c r="H497" s="30"/>
      <c r="I497" s="1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1" t="str">
        <f t="array" ref="J497">IF(I497&lt;&gt;"",INDEX(Def!$J$6:$L$10,MATCH(F497,Def!$I$6:$I$10,0),MATCH(I497,Def!$J$5:$L$5,0)),"")</f>
        <v/>
      </c>
      <c r="K497" s="33"/>
      <c r="L497" s="34" t="str">
        <f t="shared" si="1"/>
        <v/>
      </c>
      <c r="M497" s="31"/>
    </row>
    <row r="498" ht="14.25" customHeight="1">
      <c r="A498" s="13"/>
      <c r="B498" s="30"/>
      <c r="C498" s="31"/>
      <c r="D498" s="31"/>
      <c r="E498" s="31"/>
      <c r="F498" s="30"/>
      <c r="G498" s="30"/>
      <c r="H498" s="30"/>
      <c r="I498" s="1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1" t="str">
        <f t="array" ref="J498">IF(I498&lt;&gt;"",INDEX(Def!$J$6:$L$10,MATCH(F498,Def!$I$6:$I$10,0),MATCH(I498,Def!$J$5:$L$5,0)),"")</f>
        <v/>
      </c>
      <c r="K498" s="33"/>
      <c r="L498" s="34" t="str">
        <f t="shared" si="1"/>
        <v/>
      </c>
      <c r="M498" s="31"/>
    </row>
    <row r="499" ht="14.25" customHeight="1">
      <c r="A499" s="13"/>
      <c r="B499" s="30"/>
      <c r="C499" s="31"/>
      <c r="D499" s="31"/>
      <c r="E499" s="31"/>
      <c r="F499" s="30"/>
      <c r="G499" s="30"/>
      <c r="H499" s="30"/>
      <c r="I499" s="1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1" t="str">
        <f t="array" ref="J499">IF(I499&lt;&gt;"",INDEX(Def!$J$6:$L$10,MATCH(F499,Def!$I$6:$I$10,0),MATCH(I499,Def!$J$5:$L$5,0)),"")</f>
        <v/>
      </c>
      <c r="K499" s="33"/>
      <c r="L499" s="34" t="str">
        <f t="shared" si="1"/>
        <v/>
      </c>
      <c r="M499" s="31"/>
    </row>
    <row r="500" ht="14.25" customHeight="1">
      <c r="A500" s="13"/>
      <c r="B500" s="30"/>
      <c r="C500" s="31"/>
      <c r="D500" s="31"/>
      <c r="E500" s="31"/>
      <c r="F500" s="30"/>
      <c r="G500" s="30"/>
      <c r="H500" s="30"/>
      <c r="I500" s="1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1" t="str">
        <f t="array" ref="J500">IF(I500&lt;&gt;"",INDEX(Def!$J$6:$L$10,MATCH(F500,Def!$I$6:$I$10,0),MATCH(I500,Def!$J$5:$L$5,0)),"")</f>
        <v/>
      </c>
      <c r="K500" s="33"/>
      <c r="L500" s="34" t="str">
        <f t="shared" si="1"/>
        <v/>
      </c>
      <c r="M500" s="31"/>
    </row>
    <row r="501" ht="14.25" customHeight="1">
      <c r="A501" s="13"/>
      <c r="B501" s="30"/>
      <c r="C501" s="31"/>
      <c r="D501" s="31"/>
      <c r="E501" s="31"/>
      <c r="F501" s="30"/>
      <c r="G501" s="30"/>
      <c r="H501" s="30"/>
      <c r="I501" s="1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1" t="str">
        <f t="array" ref="J501">IF(I501&lt;&gt;"",INDEX(Def!$J$6:$L$10,MATCH(F501,Def!$I$6:$I$10,0),MATCH(I501,Def!$J$5:$L$5,0)),"")</f>
        <v/>
      </c>
      <c r="K501" s="33"/>
      <c r="L501" s="34" t="str">
        <f t="shared" si="1"/>
        <v/>
      </c>
      <c r="M501" s="31"/>
    </row>
    <row r="502" ht="14.25" customHeight="1">
      <c r="A502" s="13"/>
      <c r="B502" s="30"/>
      <c r="C502" s="31"/>
      <c r="D502" s="31"/>
      <c r="E502" s="31"/>
      <c r="F502" s="30"/>
      <c r="G502" s="30"/>
      <c r="H502" s="30"/>
      <c r="I502" s="1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1" t="str">
        <f t="array" ref="J502">IF(I502&lt;&gt;"",INDEX(Def!$J$6:$L$10,MATCH(F502,Def!$I$6:$I$10,0),MATCH(I502,Def!$J$5:$L$5,0)),"")</f>
        <v/>
      </c>
      <c r="K502" s="33"/>
      <c r="L502" s="34" t="str">
        <f t="shared" si="1"/>
        <v/>
      </c>
      <c r="M502" s="31"/>
    </row>
    <row r="503" ht="14.25" customHeight="1">
      <c r="A503" s="13"/>
      <c r="B503" s="30"/>
      <c r="C503" s="31"/>
      <c r="D503" s="31"/>
      <c r="E503" s="31"/>
      <c r="F503" s="30"/>
      <c r="G503" s="30"/>
      <c r="H503" s="30"/>
      <c r="I503" s="1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1" t="str">
        <f t="array" ref="J503">IF(I503&lt;&gt;"",INDEX(Def!$J$6:$L$10,MATCH(F503,Def!$I$6:$I$10,0),MATCH(I503,Def!$J$5:$L$5,0)),"")</f>
        <v/>
      </c>
      <c r="K503" s="33"/>
      <c r="L503" s="34" t="str">
        <f t="shared" si="1"/>
        <v/>
      </c>
      <c r="M503" s="31"/>
    </row>
    <row r="504" ht="14.25" customHeight="1">
      <c r="A504" s="13"/>
      <c r="B504" s="30"/>
      <c r="C504" s="31"/>
      <c r="D504" s="31"/>
      <c r="E504" s="31"/>
      <c r="F504" s="30"/>
      <c r="G504" s="30"/>
      <c r="H504" s="30"/>
      <c r="I504" s="1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1" t="str">
        <f t="array" ref="J504">IF(I504&lt;&gt;"",INDEX(Def!$J$6:$L$10,MATCH(F504,Def!$I$6:$I$10,0),MATCH(I504,Def!$J$5:$L$5,0)),"")</f>
        <v/>
      </c>
      <c r="K504" s="33"/>
      <c r="L504" s="34" t="str">
        <f t="shared" si="1"/>
        <v/>
      </c>
      <c r="M504" s="31"/>
    </row>
    <row r="505" ht="14.25" customHeight="1">
      <c r="A505" s="13"/>
      <c r="B505" s="30"/>
      <c r="C505" s="31"/>
      <c r="D505" s="31"/>
      <c r="E505" s="31"/>
      <c r="F505" s="30"/>
      <c r="G505" s="30"/>
      <c r="H505" s="30"/>
      <c r="I505" s="1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1" t="str">
        <f t="array" ref="J505">IF(I505&lt;&gt;"",INDEX(Def!$J$6:$L$10,MATCH(F505,Def!$I$6:$I$10,0),MATCH(I505,Def!$J$5:$L$5,0)),"")</f>
        <v/>
      </c>
      <c r="K505" s="33"/>
      <c r="L505" s="34" t="str">
        <f t="shared" si="1"/>
        <v/>
      </c>
      <c r="M505" s="31"/>
    </row>
    <row r="506" ht="14.25" customHeight="1">
      <c r="A506" s="13"/>
      <c r="B506" s="30"/>
      <c r="C506" s="31"/>
      <c r="D506" s="31"/>
      <c r="E506" s="31"/>
      <c r="F506" s="30"/>
      <c r="G506" s="30"/>
      <c r="H506" s="30"/>
      <c r="I506" s="1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1" t="str">
        <f t="array" ref="J506">IF(I506&lt;&gt;"",INDEX(Def!$J$6:$L$10,MATCH(F506,Def!$I$6:$I$10,0),MATCH(I506,Def!$J$5:$L$5,0)),"")</f>
        <v/>
      </c>
      <c r="K506" s="33"/>
      <c r="L506" s="34" t="str">
        <f t="shared" si="1"/>
        <v/>
      </c>
      <c r="M506" s="31"/>
    </row>
    <row r="507" ht="14.25" customHeight="1">
      <c r="A507" s="13"/>
      <c r="B507" s="30"/>
      <c r="C507" s="31"/>
      <c r="D507" s="31"/>
      <c r="E507" s="31"/>
      <c r="F507" s="30"/>
      <c r="G507" s="30"/>
      <c r="H507" s="30"/>
      <c r="I507" s="1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1" t="str">
        <f t="array" ref="J507">IF(I507&lt;&gt;"",INDEX(Def!$J$6:$L$10,MATCH(F507,Def!$I$6:$I$10,0),MATCH(I507,Def!$J$5:$L$5,0)),"")</f>
        <v/>
      </c>
      <c r="K507" s="33"/>
      <c r="L507" s="34" t="str">
        <f t="shared" si="1"/>
        <v/>
      </c>
      <c r="M507" s="31"/>
    </row>
    <row r="508" ht="14.25" customHeight="1">
      <c r="A508" s="13"/>
      <c r="B508" s="30"/>
      <c r="C508" s="31"/>
      <c r="D508" s="31"/>
      <c r="E508" s="31"/>
      <c r="F508" s="30"/>
      <c r="G508" s="30"/>
      <c r="H508" s="30"/>
      <c r="I508" s="1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1" t="str">
        <f t="array" ref="J508">IF(I508&lt;&gt;"",INDEX(Def!$J$6:$L$10,MATCH(F508,Def!$I$6:$I$10,0),MATCH(I508,Def!$J$5:$L$5,0)),"")</f>
        <v/>
      </c>
      <c r="K508" s="33"/>
      <c r="L508" s="34" t="str">
        <f t="shared" si="1"/>
        <v/>
      </c>
      <c r="M508" s="31"/>
    </row>
    <row r="509" ht="14.25" customHeight="1">
      <c r="A509" s="13"/>
      <c r="B509" s="30"/>
      <c r="C509" s="31"/>
      <c r="D509" s="31"/>
      <c r="E509" s="31"/>
      <c r="F509" s="30"/>
      <c r="G509" s="30"/>
      <c r="H509" s="30"/>
      <c r="I509" s="1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1" t="str">
        <f t="array" ref="J509">IF(I509&lt;&gt;"",INDEX(Def!$J$6:$L$10,MATCH(F509,Def!$I$6:$I$10,0),MATCH(I509,Def!$J$5:$L$5,0)),"")</f>
        <v/>
      </c>
      <c r="K509" s="33"/>
      <c r="L509" s="34" t="str">
        <f t="shared" si="1"/>
        <v/>
      </c>
      <c r="M509" s="31"/>
    </row>
    <row r="510" ht="14.25" customHeight="1">
      <c r="A510" s="13"/>
      <c r="B510" s="30"/>
      <c r="C510" s="31"/>
      <c r="D510" s="31"/>
      <c r="E510" s="31"/>
      <c r="F510" s="30"/>
      <c r="G510" s="30"/>
      <c r="H510" s="30"/>
      <c r="I510" s="1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1" t="str">
        <f t="array" ref="J510">IF(I510&lt;&gt;"",INDEX(Def!$J$6:$L$10,MATCH(F510,Def!$I$6:$I$10,0),MATCH(I510,Def!$J$5:$L$5,0)),"")</f>
        <v/>
      </c>
      <c r="K510" s="33"/>
      <c r="L510" s="34" t="str">
        <f t="shared" si="1"/>
        <v/>
      </c>
      <c r="M510" s="31"/>
    </row>
    <row r="511" ht="14.25" customHeight="1">
      <c r="A511" s="13"/>
      <c r="B511" s="30"/>
      <c r="C511" s="31"/>
      <c r="D511" s="31"/>
      <c r="E511" s="31"/>
      <c r="F511" s="30"/>
      <c r="G511" s="30"/>
      <c r="H511" s="30"/>
      <c r="I511" s="1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1" t="str">
        <f t="array" ref="J511">IF(I511&lt;&gt;"",INDEX(Def!$J$6:$L$10,MATCH(F511,Def!$I$6:$I$10,0),MATCH(I511,Def!$J$5:$L$5,0)),"")</f>
        <v/>
      </c>
      <c r="K511" s="33"/>
      <c r="L511" s="34" t="str">
        <f t="shared" si="1"/>
        <v/>
      </c>
      <c r="M511" s="31"/>
    </row>
    <row r="512" ht="14.25" customHeight="1">
      <c r="A512" s="13"/>
      <c r="B512" s="30"/>
      <c r="C512" s="31"/>
      <c r="D512" s="31"/>
      <c r="E512" s="31"/>
      <c r="F512" s="30"/>
      <c r="G512" s="30"/>
      <c r="H512" s="30"/>
      <c r="I512" s="1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1" t="str">
        <f t="array" ref="J512">IF(I512&lt;&gt;"",INDEX(Def!$J$6:$L$10,MATCH(F512,Def!$I$6:$I$10,0),MATCH(I512,Def!$J$5:$L$5,0)),"")</f>
        <v/>
      </c>
      <c r="K512" s="33"/>
      <c r="L512" s="34" t="str">
        <f t="shared" si="1"/>
        <v/>
      </c>
      <c r="M512" s="31"/>
    </row>
    <row r="513" ht="14.25" customHeight="1">
      <c r="A513" s="13"/>
      <c r="B513" s="30"/>
      <c r="C513" s="31"/>
      <c r="D513" s="31"/>
      <c r="E513" s="31"/>
      <c r="F513" s="30"/>
      <c r="G513" s="30"/>
      <c r="H513" s="30"/>
      <c r="I513" s="1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1" t="str">
        <f t="array" ref="J513">IF(I513&lt;&gt;"",INDEX(Def!$J$6:$L$10,MATCH(F513,Def!$I$6:$I$10,0),MATCH(I513,Def!$J$5:$L$5,0)),"")</f>
        <v/>
      </c>
      <c r="K513" s="33"/>
      <c r="L513" s="34" t="str">
        <f t="shared" si="1"/>
        <v/>
      </c>
      <c r="M513" s="31"/>
    </row>
    <row r="514" ht="14.25" customHeight="1">
      <c r="A514" s="13"/>
      <c r="B514" s="30"/>
      <c r="C514" s="31"/>
      <c r="D514" s="31"/>
      <c r="E514" s="31"/>
      <c r="F514" s="30"/>
      <c r="G514" s="30"/>
      <c r="H514" s="30"/>
      <c r="I514" s="1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1" t="str">
        <f t="array" ref="J514">IF(I514&lt;&gt;"",INDEX(Def!$J$6:$L$10,MATCH(F514,Def!$I$6:$I$10,0),MATCH(I514,Def!$J$5:$L$5,0)),"")</f>
        <v/>
      </c>
      <c r="K514" s="33"/>
      <c r="L514" s="34" t="str">
        <f t="shared" si="1"/>
        <v/>
      </c>
      <c r="M514" s="31"/>
    </row>
    <row r="515" ht="14.25" customHeight="1">
      <c r="A515" s="13"/>
      <c r="B515" s="30"/>
      <c r="C515" s="31"/>
      <c r="D515" s="31"/>
      <c r="E515" s="31"/>
      <c r="F515" s="30"/>
      <c r="G515" s="30"/>
      <c r="H515" s="30"/>
      <c r="I515" s="1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1" t="str">
        <f t="array" ref="J515">IF(I515&lt;&gt;"",INDEX(Def!$J$6:$L$10,MATCH(F515,Def!$I$6:$I$10,0),MATCH(I515,Def!$J$5:$L$5,0)),"")</f>
        <v/>
      </c>
      <c r="K515" s="33"/>
      <c r="L515" s="34" t="str">
        <f t="shared" si="1"/>
        <v/>
      </c>
      <c r="M515" s="31"/>
    </row>
    <row r="516" ht="14.25" customHeight="1">
      <c r="A516" s="13"/>
      <c r="B516" s="30"/>
      <c r="C516" s="31"/>
      <c r="D516" s="31"/>
      <c r="E516" s="31"/>
      <c r="F516" s="30"/>
      <c r="G516" s="30"/>
      <c r="H516" s="30"/>
      <c r="I516" s="1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1" t="str">
        <f t="array" ref="J516">IF(I516&lt;&gt;"",INDEX(Def!$J$6:$L$10,MATCH(F516,Def!$I$6:$I$10,0),MATCH(I516,Def!$J$5:$L$5,0)),"")</f>
        <v/>
      </c>
      <c r="K516" s="33"/>
      <c r="L516" s="34" t="str">
        <f t="shared" si="1"/>
        <v/>
      </c>
      <c r="M516" s="31"/>
    </row>
    <row r="517" ht="14.25" customHeight="1">
      <c r="A517" s="13"/>
      <c r="B517" s="30"/>
      <c r="C517" s="31"/>
      <c r="D517" s="31"/>
      <c r="E517" s="31"/>
      <c r="F517" s="30"/>
      <c r="G517" s="30"/>
      <c r="H517" s="30"/>
      <c r="I517" s="1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1" t="str">
        <f t="array" ref="J517">IF(I517&lt;&gt;"",INDEX(Def!$J$6:$L$10,MATCH(F517,Def!$I$6:$I$10,0),MATCH(I517,Def!$J$5:$L$5,0)),"")</f>
        <v/>
      </c>
      <c r="K517" s="33"/>
      <c r="L517" s="34" t="str">
        <f t="shared" si="1"/>
        <v/>
      </c>
      <c r="M517" s="31"/>
    </row>
    <row r="518" ht="14.25" customHeight="1">
      <c r="A518" s="13"/>
      <c r="B518" s="30"/>
      <c r="C518" s="31"/>
      <c r="D518" s="31"/>
      <c r="E518" s="31"/>
      <c r="F518" s="30"/>
      <c r="G518" s="30"/>
      <c r="H518" s="30"/>
      <c r="I518" s="1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1" t="str">
        <f t="array" ref="J518">IF(I518&lt;&gt;"",INDEX(Def!$J$6:$L$10,MATCH(F518,Def!$I$6:$I$10,0),MATCH(I518,Def!$J$5:$L$5,0)),"")</f>
        <v/>
      </c>
      <c r="K518" s="33"/>
      <c r="L518" s="34" t="str">
        <f t="shared" si="1"/>
        <v/>
      </c>
      <c r="M518" s="31"/>
    </row>
    <row r="519" ht="14.25" customHeight="1">
      <c r="A519" s="13"/>
      <c r="B519" s="30"/>
      <c r="C519" s="31"/>
      <c r="D519" s="31"/>
      <c r="E519" s="31"/>
      <c r="F519" s="30"/>
      <c r="G519" s="30"/>
      <c r="H519" s="30"/>
      <c r="I519" s="1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1" t="str">
        <f t="array" ref="J519">IF(I519&lt;&gt;"",INDEX(Def!$J$6:$L$10,MATCH(F519,Def!$I$6:$I$10,0),MATCH(I519,Def!$J$5:$L$5,0)),"")</f>
        <v/>
      </c>
      <c r="K519" s="33"/>
      <c r="L519" s="34" t="str">
        <f t="shared" si="1"/>
        <v/>
      </c>
      <c r="M519" s="31"/>
    </row>
    <row r="520" ht="14.25" customHeight="1">
      <c r="A520" s="13"/>
      <c r="B520" s="30"/>
      <c r="C520" s="31"/>
      <c r="D520" s="31"/>
      <c r="E520" s="31"/>
      <c r="F520" s="30"/>
      <c r="G520" s="30"/>
      <c r="H520" s="30"/>
      <c r="I520" s="1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1" t="str">
        <f t="array" ref="J520">IF(I520&lt;&gt;"",INDEX(Def!$J$6:$L$10,MATCH(F520,Def!$I$6:$I$10,0),MATCH(I520,Def!$J$5:$L$5,0)),"")</f>
        <v/>
      </c>
      <c r="K520" s="33"/>
      <c r="L520" s="34" t="str">
        <f t="shared" si="1"/>
        <v/>
      </c>
      <c r="M520" s="31"/>
    </row>
    <row r="521" ht="14.25" customHeight="1">
      <c r="A521" s="13"/>
      <c r="B521" s="30"/>
      <c r="C521" s="31"/>
      <c r="D521" s="31"/>
      <c r="E521" s="31"/>
      <c r="F521" s="30"/>
      <c r="G521" s="30"/>
      <c r="H521" s="30"/>
      <c r="I521" s="1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1" t="str">
        <f t="array" ref="J521">IF(I521&lt;&gt;"",INDEX(Def!$J$6:$L$10,MATCH(F521,Def!$I$6:$I$10,0),MATCH(I521,Def!$J$5:$L$5,0)),"")</f>
        <v/>
      </c>
      <c r="K521" s="33"/>
      <c r="L521" s="34" t="str">
        <f t="shared" si="1"/>
        <v/>
      </c>
      <c r="M521" s="31"/>
    </row>
    <row r="522" ht="14.25" customHeight="1">
      <c r="A522" s="13"/>
      <c r="B522" s="30"/>
      <c r="C522" s="31"/>
      <c r="D522" s="31"/>
      <c r="E522" s="31"/>
      <c r="F522" s="30"/>
      <c r="G522" s="30"/>
      <c r="H522" s="30"/>
      <c r="I522" s="1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1" t="str">
        <f t="array" ref="J522">IF(I522&lt;&gt;"",INDEX(Def!$J$6:$L$10,MATCH(F522,Def!$I$6:$I$10,0),MATCH(I522,Def!$J$5:$L$5,0)),"")</f>
        <v/>
      </c>
      <c r="K522" s="33"/>
      <c r="L522" s="34" t="str">
        <f t="shared" si="1"/>
        <v/>
      </c>
      <c r="M522" s="31"/>
    </row>
    <row r="523" ht="14.25" customHeight="1">
      <c r="A523" s="13"/>
      <c r="B523" s="30"/>
      <c r="C523" s="31"/>
      <c r="D523" s="31"/>
      <c r="E523" s="31"/>
      <c r="F523" s="30"/>
      <c r="G523" s="30"/>
      <c r="H523" s="30"/>
      <c r="I523" s="1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1" t="str">
        <f t="array" ref="J523">IF(I523&lt;&gt;"",INDEX(Def!$J$6:$L$10,MATCH(F523,Def!$I$6:$I$10,0),MATCH(I523,Def!$J$5:$L$5,0)),"")</f>
        <v/>
      </c>
      <c r="K523" s="33"/>
      <c r="L523" s="34" t="str">
        <f t="shared" si="1"/>
        <v/>
      </c>
      <c r="M523" s="31"/>
    </row>
    <row r="524" ht="14.25" customHeight="1">
      <c r="A524" s="13"/>
      <c r="B524" s="30"/>
      <c r="C524" s="31"/>
      <c r="D524" s="31"/>
      <c r="E524" s="31"/>
      <c r="F524" s="30"/>
      <c r="G524" s="30"/>
      <c r="H524" s="30"/>
      <c r="I524" s="1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1" t="str">
        <f t="array" ref="J524">IF(I524&lt;&gt;"",INDEX(Def!$J$6:$L$10,MATCH(F524,Def!$I$6:$I$10,0),MATCH(I524,Def!$J$5:$L$5,0)),"")</f>
        <v/>
      </c>
      <c r="K524" s="33"/>
      <c r="L524" s="34" t="str">
        <f t="shared" si="1"/>
        <v/>
      </c>
      <c r="M524" s="31"/>
    </row>
    <row r="525" ht="14.25" customHeight="1">
      <c r="A525" s="13"/>
      <c r="B525" s="30"/>
      <c r="C525" s="31"/>
      <c r="D525" s="31"/>
      <c r="E525" s="31"/>
      <c r="F525" s="30"/>
      <c r="G525" s="30"/>
      <c r="H525" s="30"/>
      <c r="I525" s="1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1" t="str">
        <f t="array" ref="J525">IF(I525&lt;&gt;"",INDEX(Def!$J$6:$L$10,MATCH(F525,Def!$I$6:$I$10,0),MATCH(I525,Def!$J$5:$L$5,0)),"")</f>
        <v/>
      </c>
      <c r="K525" s="33"/>
      <c r="L525" s="34" t="str">
        <f t="shared" si="1"/>
        <v/>
      </c>
      <c r="M525" s="31"/>
    </row>
    <row r="526" ht="14.25" customHeight="1">
      <c r="A526" s="13"/>
      <c r="B526" s="30"/>
      <c r="C526" s="31"/>
      <c r="D526" s="31"/>
      <c r="E526" s="31"/>
      <c r="F526" s="30"/>
      <c r="G526" s="30"/>
      <c r="H526" s="30"/>
      <c r="I526" s="1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1" t="str">
        <f t="array" ref="J526">IF(I526&lt;&gt;"",INDEX(Def!$J$6:$L$10,MATCH(F526,Def!$I$6:$I$10,0),MATCH(I526,Def!$J$5:$L$5,0)),"")</f>
        <v/>
      </c>
      <c r="K526" s="33"/>
      <c r="L526" s="34" t="str">
        <f t="shared" si="1"/>
        <v/>
      </c>
      <c r="M526" s="31"/>
    </row>
    <row r="527" ht="14.25" customHeight="1">
      <c r="A527" s="13"/>
      <c r="B527" s="30"/>
      <c r="C527" s="31"/>
      <c r="D527" s="31"/>
      <c r="E527" s="31"/>
      <c r="F527" s="30"/>
      <c r="G527" s="30"/>
      <c r="H527" s="30"/>
      <c r="I527" s="1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1" t="str">
        <f t="array" ref="J527">IF(I527&lt;&gt;"",INDEX(Def!$J$6:$L$10,MATCH(F527,Def!$I$6:$I$10,0),MATCH(I527,Def!$J$5:$L$5,0)),"")</f>
        <v/>
      </c>
      <c r="K527" s="33"/>
      <c r="L527" s="34" t="str">
        <f t="shared" si="1"/>
        <v/>
      </c>
      <c r="M527" s="31"/>
    </row>
    <row r="528" ht="14.25" customHeight="1">
      <c r="A528" s="13"/>
      <c r="B528" s="30"/>
      <c r="C528" s="31"/>
      <c r="D528" s="31"/>
      <c r="E528" s="31"/>
      <c r="F528" s="30"/>
      <c r="G528" s="30"/>
      <c r="H528" s="30"/>
      <c r="I528" s="1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1" t="str">
        <f t="array" ref="J528">IF(I528&lt;&gt;"",INDEX(Def!$J$6:$L$10,MATCH(F528,Def!$I$6:$I$10,0),MATCH(I528,Def!$J$5:$L$5,0)),"")</f>
        <v/>
      </c>
      <c r="K528" s="33"/>
      <c r="L528" s="34" t="str">
        <f t="shared" si="1"/>
        <v/>
      </c>
      <c r="M528" s="31"/>
    </row>
    <row r="529" ht="14.25" customHeight="1">
      <c r="A529" s="13"/>
      <c r="B529" s="30"/>
      <c r="C529" s="31"/>
      <c r="D529" s="31"/>
      <c r="E529" s="31"/>
      <c r="F529" s="30"/>
      <c r="G529" s="30"/>
      <c r="H529" s="30"/>
      <c r="I529" s="1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1" t="str">
        <f t="array" ref="J529">IF(I529&lt;&gt;"",INDEX(Def!$J$6:$L$10,MATCH(F529,Def!$I$6:$I$10,0),MATCH(I529,Def!$J$5:$L$5,0)),"")</f>
        <v/>
      </c>
      <c r="K529" s="33"/>
      <c r="L529" s="34" t="str">
        <f t="shared" si="1"/>
        <v/>
      </c>
      <c r="M529" s="31"/>
    </row>
    <row r="530" ht="14.25" customHeight="1">
      <c r="A530" s="13"/>
      <c r="B530" s="30"/>
      <c r="C530" s="31"/>
      <c r="D530" s="31"/>
      <c r="E530" s="31"/>
      <c r="F530" s="30"/>
      <c r="G530" s="30"/>
      <c r="H530" s="30"/>
      <c r="I530" s="1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1" t="str">
        <f t="array" ref="J530">IF(I530&lt;&gt;"",INDEX(Def!$J$6:$L$10,MATCH(F530,Def!$I$6:$I$10,0),MATCH(I530,Def!$J$5:$L$5,0)),"")</f>
        <v/>
      </c>
      <c r="K530" s="33"/>
      <c r="L530" s="34" t="str">
        <f t="shared" si="1"/>
        <v/>
      </c>
      <c r="M530" s="31"/>
    </row>
    <row r="531" ht="14.25" customHeight="1">
      <c r="A531" s="13"/>
      <c r="B531" s="30"/>
      <c r="C531" s="31"/>
      <c r="D531" s="31"/>
      <c r="E531" s="31"/>
      <c r="F531" s="30"/>
      <c r="G531" s="30"/>
      <c r="H531" s="30"/>
      <c r="I531" s="1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1" t="str">
        <f t="array" ref="J531">IF(I531&lt;&gt;"",INDEX(Def!$J$6:$L$10,MATCH(F531,Def!$I$6:$I$10,0),MATCH(I531,Def!$J$5:$L$5,0)),"")</f>
        <v/>
      </c>
      <c r="K531" s="33"/>
      <c r="L531" s="34" t="str">
        <f t="shared" si="1"/>
        <v/>
      </c>
      <c r="M531" s="31"/>
    </row>
    <row r="532" ht="14.25" customHeight="1">
      <c r="A532" s="13"/>
      <c r="B532" s="30"/>
      <c r="C532" s="31"/>
      <c r="D532" s="31"/>
      <c r="E532" s="31"/>
      <c r="F532" s="30"/>
      <c r="G532" s="30"/>
      <c r="H532" s="30"/>
      <c r="I532" s="1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1" t="str">
        <f t="array" ref="J532">IF(I532&lt;&gt;"",INDEX(Def!$J$6:$L$10,MATCH(F532,Def!$I$6:$I$10,0),MATCH(I532,Def!$J$5:$L$5,0)),"")</f>
        <v/>
      </c>
      <c r="K532" s="33"/>
      <c r="L532" s="34" t="str">
        <f t="shared" si="1"/>
        <v/>
      </c>
      <c r="M532" s="31"/>
    </row>
    <row r="533" ht="14.25" customHeight="1">
      <c r="A533" s="13"/>
      <c r="B533" s="30"/>
      <c r="C533" s="31"/>
      <c r="D533" s="31"/>
      <c r="E533" s="31"/>
      <c r="F533" s="30"/>
      <c r="G533" s="30"/>
      <c r="H533" s="30"/>
      <c r="I533" s="1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1" t="str">
        <f t="array" ref="J533">IF(I533&lt;&gt;"",INDEX(Def!$J$6:$L$10,MATCH(F533,Def!$I$6:$I$10,0),MATCH(I533,Def!$J$5:$L$5,0)),"")</f>
        <v/>
      </c>
      <c r="K533" s="33"/>
      <c r="L533" s="34" t="str">
        <f t="shared" si="1"/>
        <v/>
      </c>
      <c r="M533" s="31"/>
    </row>
    <row r="534" ht="14.25" customHeight="1">
      <c r="A534" s="13"/>
      <c r="B534" s="30"/>
      <c r="C534" s="31"/>
      <c r="D534" s="31"/>
      <c r="E534" s="31"/>
      <c r="F534" s="30"/>
      <c r="G534" s="30"/>
      <c r="H534" s="30"/>
      <c r="I534" s="1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1" t="str">
        <f t="array" ref="J534">IF(I534&lt;&gt;"",INDEX(Def!$J$6:$L$10,MATCH(F534,Def!$I$6:$I$10,0),MATCH(I534,Def!$J$5:$L$5,0)),"")</f>
        <v/>
      </c>
      <c r="K534" s="33"/>
      <c r="L534" s="34" t="str">
        <f t="shared" si="1"/>
        <v/>
      </c>
      <c r="M534" s="31"/>
    </row>
    <row r="535" ht="14.25" customHeight="1">
      <c r="A535" s="13"/>
      <c r="B535" s="30"/>
      <c r="C535" s="31"/>
      <c r="D535" s="31"/>
      <c r="E535" s="31"/>
      <c r="F535" s="30"/>
      <c r="G535" s="30"/>
      <c r="H535" s="30"/>
      <c r="I535" s="1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1" t="str">
        <f t="array" ref="J535">IF(I535&lt;&gt;"",INDEX(Def!$J$6:$L$10,MATCH(F535,Def!$I$6:$I$10,0),MATCH(I535,Def!$J$5:$L$5,0)),"")</f>
        <v/>
      </c>
      <c r="K535" s="33"/>
      <c r="L535" s="34" t="str">
        <f t="shared" si="1"/>
        <v/>
      </c>
      <c r="M535" s="31"/>
    </row>
    <row r="536" ht="14.25" customHeight="1">
      <c r="A536" s="13"/>
      <c r="B536" s="30"/>
      <c r="C536" s="31"/>
      <c r="D536" s="31"/>
      <c r="E536" s="31"/>
      <c r="F536" s="30"/>
      <c r="G536" s="30"/>
      <c r="H536" s="30"/>
      <c r="I536" s="1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1" t="str">
        <f t="array" ref="J536">IF(I536&lt;&gt;"",INDEX(Def!$J$6:$L$10,MATCH(F536,Def!$I$6:$I$10,0),MATCH(I536,Def!$J$5:$L$5,0)),"")</f>
        <v/>
      </c>
      <c r="K536" s="33"/>
      <c r="L536" s="34" t="str">
        <f t="shared" si="1"/>
        <v/>
      </c>
      <c r="M536" s="31"/>
    </row>
    <row r="537" ht="14.25" customHeight="1">
      <c r="A537" s="13"/>
      <c r="B537" s="30"/>
      <c r="C537" s="31"/>
      <c r="D537" s="31"/>
      <c r="E537" s="31"/>
      <c r="F537" s="30"/>
      <c r="G537" s="30"/>
      <c r="H537" s="30"/>
      <c r="I537" s="1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1" t="str">
        <f t="array" ref="J537">IF(I537&lt;&gt;"",INDEX(Def!$J$6:$L$10,MATCH(F537,Def!$I$6:$I$10,0),MATCH(I537,Def!$J$5:$L$5,0)),"")</f>
        <v/>
      </c>
      <c r="K537" s="33"/>
      <c r="L537" s="34" t="str">
        <f t="shared" si="1"/>
        <v/>
      </c>
      <c r="M537" s="31"/>
    </row>
    <row r="538" ht="14.25" customHeight="1">
      <c r="A538" s="13"/>
      <c r="B538" s="30"/>
      <c r="C538" s="31"/>
      <c r="D538" s="31"/>
      <c r="E538" s="31"/>
      <c r="F538" s="30"/>
      <c r="G538" s="30"/>
      <c r="H538" s="30"/>
      <c r="I538" s="1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1" t="str">
        <f t="array" ref="J538">IF(I538&lt;&gt;"",INDEX(Def!$J$6:$L$10,MATCH(F538,Def!$I$6:$I$10,0),MATCH(I538,Def!$J$5:$L$5,0)),"")</f>
        <v/>
      </c>
      <c r="K538" s="33"/>
      <c r="L538" s="34" t="str">
        <f t="shared" si="1"/>
        <v/>
      </c>
      <c r="M538" s="31"/>
    </row>
    <row r="539" ht="14.25" customHeight="1">
      <c r="A539" s="13"/>
      <c r="B539" s="30"/>
      <c r="C539" s="31"/>
      <c r="D539" s="31"/>
      <c r="E539" s="31"/>
      <c r="F539" s="30"/>
      <c r="G539" s="30"/>
      <c r="H539" s="30"/>
      <c r="I539" s="1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1" t="str">
        <f t="array" ref="J539">IF(I539&lt;&gt;"",INDEX(Def!$J$6:$L$10,MATCH(F539,Def!$I$6:$I$10,0),MATCH(I539,Def!$J$5:$L$5,0)),"")</f>
        <v/>
      </c>
      <c r="K539" s="33"/>
      <c r="L539" s="34" t="str">
        <f t="shared" si="1"/>
        <v/>
      </c>
      <c r="M539" s="31"/>
    </row>
    <row r="540" ht="14.25" customHeight="1">
      <c r="A540" s="13"/>
      <c r="B540" s="30"/>
      <c r="C540" s="31"/>
      <c r="D540" s="31"/>
      <c r="E540" s="31"/>
      <c r="F540" s="30"/>
      <c r="G540" s="30"/>
      <c r="H540" s="30"/>
      <c r="I540" s="1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1" t="str">
        <f t="array" ref="J540">IF(I540&lt;&gt;"",INDEX(Def!$J$6:$L$10,MATCH(F540,Def!$I$6:$I$10,0),MATCH(I540,Def!$J$5:$L$5,0)),"")</f>
        <v/>
      </c>
      <c r="K540" s="33"/>
      <c r="L540" s="34" t="str">
        <f t="shared" si="1"/>
        <v/>
      </c>
      <c r="M540" s="31"/>
    </row>
    <row r="541" ht="14.25" customHeight="1">
      <c r="A541" s="13"/>
      <c r="B541" s="30"/>
      <c r="C541" s="31"/>
      <c r="D541" s="31"/>
      <c r="E541" s="31"/>
      <c r="F541" s="30"/>
      <c r="G541" s="30"/>
      <c r="H541" s="30"/>
      <c r="I541" s="1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1" t="str">
        <f t="array" ref="J541">IF(I541&lt;&gt;"",INDEX(Def!$J$6:$L$10,MATCH(F541,Def!$I$6:$I$10,0),MATCH(I541,Def!$J$5:$L$5,0)),"")</f>
        <v/>
      </c>
      <c r="K541" s="33"/>
      <c r="L541" s="34" t="str">
        <f t="shared" si="1"/>
        <v/>
      </c>
      <c r="M541" s="31"/>
    </row>
    <row r="542" ht="14.25" customHeight="1">
      <c r="A542" s="13"/>
      <c r="B542" s="30"/>
      <c r="C542" s="31"/>
      <c r="D542" s="31"/>
      <c r="E542" s="31"/>
      <c r="F542" s="30"/>
      <c r="G542" s="30"/>
      <c r="H542" s="30"/>
      <c r="I542" s="1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1" t="str">
        <f t="array" ref="J542">IF(I542&lt;&gt;"",INDEX(Def!$J$6:$L$10,MATCH(F542,Def!$I$6:$I$10,0),MATCH(I542,Def!$J$5:$L$5,0)),"")</f>
        <v/>
      </c>
      <c r="K542" s="33"/>
      <c r="L542" s="34" t="str">
        <f t="shared" si="1"/>
        <v/>
      </c>
      <c r="M542" s="31"/>
    </row>
    <row r="543" ht="14.25" customHeight="1">
      <c r="A543" s="13"/>
      <c r="B543" s="30"/>
      <c r="C543" s="31"/>
      <c r="D543" s="31"/>
      <c r="E543" s="31"/>
      <c r="F543" s="30"/>
      <c r="G543" s="30"/>
      <c r="H543" s="30"/>
      <c r="I543" s="1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1" t="str">
        <f t="array" ref="J543">IF(I543&lt;&gt;"",INDEX(Def!$J$6:$L$10,MATCH(F543,Def!$I$6:$I$10,0),MATCH(I543,Def!$J$5:$L$5,0)),"")</f>
        <v/>
      </c>
      <c r="K543" s="33"/>
      <c r="L543" s="34" t="str">
        <f t="shared" si="1"/>
        <v/>
      </c>
      <c r="M543" s="31"/>
    </row>
    <row r="544" ht="14.25" customHeight="1">
      <c r="A544" s="13"/>
      <c r="B544" s="30"/>
      <c r="C544" s="31"/>
      <c r="D544" s="31"/>
      <c r="E544" s="31"/>
      <c r="F544" s="30"/>
      <c r="G544" s="30"/>
      <c r="H544" s="30"/>
      <c r="I544" s="1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1" t="str">
        <f t="array" ref="J544">IF(I544&lt;&gt;"",INDEX(Def!$J$6:$L$10,MATCH(F544,Def!$I$6:$I$10,0),MATCH(I544,Def!$J$5:$L$5,0)),"")</f>
        <v/>
      </c>
      <c r="K544" s="33"/>
      <c r="L544" s="34" t="str">
        <f t="shared" si="1"/>
        <v/>
      </c>
      <c r="M544" s="31"/>
    </row>
    <row r="545" ht="14.25" customHeight="1">
      <c r="A545" s="13"/>
      <c r="B545" s="30"/>
      <c r="C545" s="31"/>
      <c r="D545" s="31"/>
      <c r="E545" s="31"/>
      <c r="F545" s="30"/>
      <c r="G545" s="30"/>
      <c r="H545" s="30"/>
      <c r="I545" s="1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1" t="str">
        <f t="array" ref="J545">IF(I545&lt;&gt;"",INDEX(Def!$J$6:$L$10,MATCH(F545,Def!$I$6:$I$10,0),MATCH(I545,Def!$J$5:$L$5,0)),"")</f>
        <v/>
      </c>
      <c r="K545" s="33"/>
      <c r="L545" s="34" t="str">
        <f t="shared" si="1"/>
        <v/>
      </c>
      <c r="M545" s="31"/>
    </row>
    <row r="546" ht="14.25" customHeight="1">
      <c r="A546" s="13"/>
      <c r="B546" s="30"/>
      <c r="C546" s="31"/>
      <c r="D546" s="31"/>
      <c r="E546" s="31"/>
      <c r="F546" s="30"/>
      <c r="G546" s="30"/>
      <c r="H546" s="30"/>
      <c r="I546" s="1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1" t="str">
        <f t="array" ref="J546">IF(I546&lt;&gt;"",INDEX(Def!$J$6:$L$10,MATCH(F546,Def!$I$6:$I$10,0),MATCH(I546,Def!$J$5:$L$5,0)),"")</f>
        <v/>
      </c>
      <c r="K546" s="33"/>
      <c r="L546" s="34" t="str">
        <f t="shared" si="1"/>
        <v/>
      </c>
      <c r="M546" s="31"/>
    </row>
    <row r="547" ht="14.25" customHeight="1">
      <c r="A547" s="13"/>
      <c r="B547" s="30"/>
      <c r="C547" s="31"/>
      <c r="D547" s="31"/>
      <c r="E547" s="31"/>
      <c r="F547" s="30"/>
      <c r="G547" s="30"/>
      <c r="H547" s="30"/>
      <c r="I547" s="1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1" t="str">
        <f t="array" ref="J547">IF(I547&lt;&gt;"",INDEX(Def!$J$6:$L$10,MATCH(F547,Def!$I$6:$I$10,0),MATCH(I547,Def!$J$5:$L$5,0)),"")</f>
        <v/>
      </c>
      <c r="K547" s="33"/>
      <c r="L547" s="34" t="str">
        <f t="shared" si="1"/>
        <v/>
      </c>
      <c r="M547" s="31"/>
    </row>
    <row r="548" ht="14.25" customHeight="1">
      <c r="A548" s="13"/>
      <c r="B548" s="30"/>
      <c r="C548" s="31"/>
      <c r="D548" s="31"/>
      <c r="E548" s="31"/>
      <c r="F548" s="30"/>
      <c r="G548" s="30"/>
      <c r="H548" s="30"/>
      <c r="I548" s="1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1" t="str">
        <f t="array" ref="J548">IF(I548&lt;&gt;"",INDEX(Def!$J$6:$L$10,MATCH(F548,Def!$I$6:$I$10,0),MATCH(I548,Def!$J$5:$L$5,0)),"")</f>
        <v/>
      </c>
      <c r="K548" s="33"/>
      <c r="L548" s="34" t="str">
        <f t="shared" si="1"/>
        <v/>
      </c>
      <c r="M548" s="31"/>
    </row>
    <row r="549" ht="14.25" customHeight="1">
      <c r="A549" s="13"/>
      <c r="B549" s="30"/>
      <c r="C549" s="31"/>
      <c r="D549" s="31"/>
      <c r="E549" s="31"/>
      <c r="F549" s="30"/>
      <c r="G549" s="30"/>
      <c r="H549" s="30"/>
      <c r="I549" s="1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1" t="str">
        <f t="array" ref="J549">IF(I549&lt;&gt;"",INDEX(Def!$J$6:$L$10,MATCH(F549,Def!$I$6:$I$10,0),MATCH(I549,Def!$J$5:$L$5,0)),"")</f>
        <v/>
      </c>
      <c r="K549" s="33"/>
      <c r="L549" s="34" t="str">
        <f t="shared" si="1"/>
        <v/>
      </c>
      <c r="M549" s="31"/>
    </row>
    <row r="550" ht="14.25" customHeight="1">
      <c r="A550" s="13"/>
      <c r="B550" s="30"/>
      <c r="C550" s="31"/>
      <c r="D550" s="31"/>
      <c r="E550" s="31"/>
      <c r="F550" s="30"/>
      <c r="G550" s="30"/>
      <c r="H550" s="30"/>
      <c r="I550" s="1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1" t="str">
        <f t="array" ref="J550">IF(I550&lt;&gt;"",INDEX(Def!$J$6:$L$10,MATCH(F550,Def!$I$6:$I$10,0),MATCH(I550,Def!$J$5:$L$5,0)),"")</f>
        <v/>
      </c>
      <c r="K550" s="33"/>
      <c r="L550" s="34" t="str">
        <f t="shared" si="1"/>
        <v/>
      </c>
      <c r="M550" s="31"/>
    </row>
    <row r="551" ht="14.25" customHeight="1">
      <c r="A551" s="13"/>
      <c r="B551" s="30"/>
      <c r="C551" s="31"/>
      <c r="D551" s="31"/>
      <c r="E551" s="31"/>
      <c r="F551" s="30"/>
      <c r="G551" s="30"/>
      <c r="H551" s="30"/>
      <c r="I551" s="1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1" t="str">
        <f t="array" ref="J551">IF(I551&lt;&gt;"",INDEX(Def!$J$6:$L$10,MATCH(F551,Def!$I$6:$I$10,0),MATCH(I551,Def!$J$5:$L$5,0)),"")</f>
        <v/>
      </c>
      <c r="K551" s="33"/>
      <c r="L551" s="34" t="str">
        <f t="shared" si="1"/>
        <v/>
      </c>
      <c r="M551" s="31"/>
    </row>
    <row r="552" ht="14.25" customHeight="1">
      <c r="A552" s="13"/>
      <c r="B552" s="30"/>
      <c r="C552" s="31"/>
      <c r="D552" s="31"/>
      <c r="E552" s="31"/>
      <c r="F552" s="30"/>
      <c r="G552" s="30"/>
      <c r="H552" s="30"/>
      <c r="I552" s="1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1" t="str">
        <f t="array" ref="J552">IF(I552&lt;&gt;"",INDEX(Def!$J$6:$L$10,MATCH(F552,Def!$I$6:$I$10,0),MATCH(I552,Def!$J$5:$L$5,0)),"")</f>
        <v/>
      </c>
      <c r="K552" s="33"/>
      <c r="L552" s="34" t="str">
        <f t="shared" si="1"/>
        <v/>
      </c>
      <c r="M552" s="31"/>
    </row>
    <row r="553" ht="14.25" customHeight="1">
      <c r="A553" s="13"/>
      <c r="B553" s="30"/>
      <c r="C553" s="31"/>
      <c r="D553" s="31"/>
      <c r="E553" s="31"/>
      <c r="F553" s="30"/>
      <c r="G553" s="30"/>
      <c r="H553" s="30"/>
      <c r="I553" s="1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1" t="str">
        <f t="array" ref="J553">IF(I553&lt;&gt;"",INDEX(Def!$J$6:$L$10,MATCH(F553,Def!$I$6:$I$10,0),MATCH(I553,Def!$J$5:$L$5,0)),"")</f>
        <v/>
      </c>
      <c r="K553" s="33"/>
      <c r="L553" s="34" t="str">
        <f t="shared" si="1"/>
        <v/>
      </c>
      <c r="M553" s="31"/>
    </row>
    <row r="554" ht="14.25" customHeight="1">
      <c r="A554" s="13"/>
      <c r="B554" s="30"/>
      <c r="C554" s="31"/>
      <c r="D554" s="31"/>
      <c r="E554" s="31"/>
      <c r="F554" s="30"/>
      <c r="G554" s="30"/>
      <c r="H554" s="30"/>
      <c r="I554" s="1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1" t="str">
        <f t="array" ref="J554">IF(I554&lt;&gt;"",INDEX(Def!$J$6:$L$10,MATCH(F554,Def!$I$6:$I$10,0),MATCH(I554,Def!$J$5:$L$5,0)),"")</f>
        <v/>
      </c>
      <c r="K554" s="33"/>
      <c r="L554" s="34" t="str">
        <f t="shared" si="1"/>
        <v/>
      </c>
      <c r="M554" s="31"/>
    </row>
    <row r="555" ht="14.25" customHeight="1">
      <c r="A555" s="13"/>
      <c r="B555" s="30"/>
      <c r="C555" s="31"/>
      <c r="D555" s="31"/>
      <c r="E555" s="31"/>
      <c r="F555" s="30"/>
      <c r="G555" s="30"/>
      <c r="H555" s="30"/>
      <c r="I555" s="1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1" t="str">
        <f t="array" ref="J555">IF(I555&lt;&gt;"",INDEX(Def!$J$6:$L$10,MATCH(F555,Def!$I$6:$I$10,0),MATCH(I555,Def!$J$5:$L$5,0)),"")</f>
        <v/>
      </c>
      <c r="K555" s="33"/>
      <c r="L555" s="34" t="str">
        <f t="shared" si="1"/>
        <v/>
      </c>
      <c r="M555" s="31"/>
    </row>
    <row r="556" ht="14.25" customHeight="1">
      <c r="A556" s="13"/>
      <c r="B556" s="30"/>
      <c r="C556" s="31"/>
      <c r="D556" s="31"/>
      <c r="E556" s="31"/>
      <c r="F556" s="30"/>
      <c r="G556" s="30"/>
      <c r="H556" s="30"/>
      <c r="I556" s="1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1" t="str">
        <f t="array" ref="J556">IF(I556&lt;&gt;"",INDEX(Def!$J$6:$L$10,MATCH(F556,Def!$I$6:$I$10,0),MATCH(I556,Def!$J$5:$L$5,0)),"")</f>
        <v/>
      </c>
      <c r="K556" s="33"/>
      <c r="L556" s="34" t="str">
        <f t="shared" si="1"/>
        <v/>
      </c>
      <c r="M556" s="31"/>
    </row>
    <row r="557" ht="14.25" customHeight="1">
      <c r="A557" s="13"/>
      <c r="B557" s="30"/>
      <c r="C557" s="31"/>
      <c r="D557" s="31"/>
      <c r="E557" s="31"/>
      <c r="F557" s="30"/>
      <c r="G557" s="30"/>
      <c r="H557" s="30"/>
      <c r="I557" s="1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1" t="str">
        <f t="array" ref="J557">IF(I557&lt;&gt;"",INDEX(Def!$J$6:$L$10,MATCH(F557,Def!$I$6:$I$10,0),MATCH(I557,Def!$J$5:$L$5,0)),"")</f>
        <v/>
      </c>
      <c r="K557" s="33"/>
      <c r="L557" s="34" t="str">
        <f t="shared" si="1"/>
        <v/>
      </c>
      <c r="M557" s="31"/>
    </row>
    <row r="558" ht="14.25" customHeight="1">
      <c r="A558" s="13"/>
      <c r="B558" s="30"/>
      <c r="C558" s="31"/>
      <c r="D558" s="31"/>
      <c r="E558" s="31"/>
      <c r="F558" s="30"/>
      <c r="G558" s="30"/>
      <c r="H558" s="30"/>
      <c r="I558" s="1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1" t="str">
        <f t="array" ref="J558">IF(I558&lt;&gt;"",INDEX(Def!$J$6:$L$10,MATCH(F558,Def!$I$6:$I$10,0),MATCH(I558,Def!$J$5:$L$5,0)),"")</f>
        <v/>
      </c>
      <c r="K558" s="33"/>
      <c r="L558" s="34" t="str">
        <f t="shared" si="1"/>
        <v/>
      </c>
      <c r="M558" s="31"/>
    </row>
    <row r="559" ht="14.25" customHeight="1">
      <c r="A559" s="13"/>
      <c r="B559" s="30"/>
      <c r="C559" s="31"/>
      <c r="D559" s="31"/>
      <c r="E559" s="31"/>
      <c r="F559" s="30"/>
      <c r="G559" s="30"/>
      <c r="H559" s="30"/>
      <c r="I559" s="1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1" t="str">
        <f t="array" ref="J559">IF(I559&lt;&gt;"",INDEX(Def!$J$6:$L$10,MATCH(F559,Def!$I$6:$I$10,0),MATCH(I559,Def!$J$5:$L$5,0)),"")</f>
        <v/>
      </c>
      <c r="K559" s="33"/>
      <c r="L559" s="34" t="str">
        <f t="shared" si="1"/>
        <v/>
      </c>
      <c r="M559" s="31"/>
    </row>
    <row r="560" ht="14.25" customHeight="1">
      <c r="A560" s="13"/>
      <c r="B560" s="30"/>
      <c r="C560" s="31"/>
      <c r="D560" s="31"/>
      <c r="E560" s="31"/>
      <c r="F560" s="30"/>
      <c r="G560" s="30"/>
      <c r="H560" s="30"/>
      <c r="I560" s="1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1" t="str">
        <f t="array" ref="J560">IF(I560&lt;&gt;"",INDEX(Def!$J$6:$L$10,MATCH(F560,Def!$I$6:$I$10,0),MATCH(I560,Def!$J$5:$L$5,0)),"")</f>
        <v/>
      </c>
      <c r="K560" s="33"/>
      <c r="L560" s="34" t="str">
        <f t="shared" si="1"/>
        <v/>
      </c>
      <c r="M560" s="31"/>
    </row>
    <row r="561" ht="14.25" customHeight="1">
      <c r="A561" s="13"/>
      <c r="B561" s="30"/>
      <c r="C561" s="31"/>
      <c r="D561" s="31"/>
      <c r="E561" s="31"/>
      <c r="F561" s="30"/>
      <c r="G561" s="30"/>
      <c r="H561" s="30"/>
      <c r="I561" s="1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1" t="str">
        <f t="array" ref="J561">IF(I561&lt;&gt;"",INDEX(Def!$J$6:$L$10,MATCH(F561,Def!$I$6:$I$10,0),MATCH(I561,Def!$J$5:$L$5,0)),"")</f>
        <v/>
      </c>
      <c r="K561" s="33"/>
      <c r="L561" s="34" t="str">
        <f t="shared" si="1"/>
        <v/>
      </c>
      <c r="M561" s="31"/>
    </row>
    <row r="562" ht="14.25" customHeight="1">
      <c r="A562" s="13"/>
      <c r="B562" s="30"/>
      <c r="C562" s="31"/>
      <c r="D562" s="31"/>
      <c r="E562" s="31"/>
      <c r="F562" s="30"/>
      <c r="G562" s="30"/>
      <c r="H562" s="30"/>
      <c r="I562" s="1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1" t="str">
        <f t="array" ref="J562">IF(I562&lt;&gt;"",INDEX(Def!$J$6:$L$10,MATCH(F562,Def!$I$6:$I$10,0),MATCH(I562,Def!$J$5:$L$5,0)),"")</f>
        <v/>
      </c>
      <c r="K562" s="33"/>
      <c r="L562" s="34" t="str">
        <f t="shared" si="1"/>
        <v/>
      </c>
      <c r="M562" s="31"/>
    </row>
    <row r="563" ht="14.25" customHeight="1">
      <c r="A563" s="13"/>
      <c r="B563" s="30"/>
      <c r="C563" s="31"/>
      <c r="D563" s="31"/>
      <c r="E563" s="31"/>
      <c r="F563" s="30"/>
      <c r="G563" s="30"/>
      <c r="H563" s="30"/>
      <c r="I563" s="1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1" t="str">
        <f t="array" ref="J563">IF(I563&lt;&gt;"",INDEX(Def!$J$6:$L$10,MATCH(F563,Def!$I$6:$I$10,0),MATCH(I563,Def!$J$5:$L$5,0)),"")</f>
        <v/>
      </c>
      <c r="K563" s="33"/>
      <c r="L563" s="34" t="str">
        <f t="shared" si="1"/>
        <v/>
      </c>
      <c r="M563" s="31"/>
    </row>
    <row r="564" ht="14.25" customHeight="1">
      <c r="A564" s="13"/>
      <c r="B564" s="30"/>
      <c r="C564" s="31"/>
      <c r="D564" s="31"/>
      <c r="E564" s="31"/>
      <c r="F564" s="30"/>
      <c r="G564" s="30"/>
      <c r="H564" s="30"/>
      <c r="I564" s="1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1" t="str">
        <f t="array" ref="J564">IF(I564&lt;&gt;"",INDEX(Def!$J$6:$L$10,MATCH(F564,Def!$I$6:$I$10,0),MATCH(I564,Def!$J$5:$L$5,0)),"")</f>
        <v/>
      </c>
      <c r="K564" s="33"/>
      <c r="L564" s="34" t="str">
        <f t="shared" si="1"/>
        <v/>
      </c>
      <c r="M564" s="31"/>
    </row>
    <row r="565" ht="14.25" customHeight="1">
      <c r="A565" s="13"/>
      <c r="B565" s="30"/>
      <c r="C565" s="31"/>
      <c r="D565" s="31"/>
      <c r="E565" s="31"/>
      <c r="F565" s="30"/>
      <c r="G565" s="30"/>
      <c r="H565" s="30"/>
      <c r="I565" s="1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1" t="str">
        <f t="array" ref="J565">IF(I565&lt;&gt;"",INDEX(Def!$J$6:$L$10,MATCH(F565,Def!$I$6:$I$10,0),MATCH(I565,Def!$J$5:$L$5,0)),"")</f>
        <v/>
      </c>
      <c r="K565" s="33"/>
      <c r="L565" s="34" t="str">
        <f t="shared" si="1"/>
        <v/>
      </c>
      <c r="M565" s="31"/>
    </row>
    <row r="566" ht="14.25" customHeight="1">
      <c r="A566" s="13"/>
      <c r="B566" s="30"/>
      <c r="C566" s="31"/>
      <c r="D566" s="31"/>
      <c r="E566" s="31"/>
      <c r="F566" s="30"/>
      <c r="G566" s="30"/>
      <c r="H566" s="30"/>
      <c r="I566" s="1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1" t="str">
        <f t="array" ref="J566">IF(I566&lt;&gt;"",INDEX(Def!$J$6:$L$10,MATCH(F566,Def!$I$6:$I$10,0),MATCH(I566,Def!$J$5:$L$5,0)),"")</f>
        <v/>
      </c>
      <c r="K566" s="33"/>
      <c r="L566" s="34" t="str">
        <f t="shared" si="1"/>
        <v/>
      </c>
      <c r="M566" s="31"/>
    </row>
    <row r="567" ht="14.25" customHeight="1">
      <c r="A567" s="13"/>
      <c r="B567" s="30"/>
      <c r="C567" s="31"/>
      <c r="D567" s="31"/>
      <c r="E567" s="31"/>
      <c r="F567" s="30"/>
      <c r="G567" s="30"/>
      <c r="H567" s="30"/>
      <c r="I567" s="1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1" t="str">
        <f t="array" ref="J567">IF(I567&lt;&gt;"",INDEX(Def!$J$6:$L$10,MATCH(F567,Def!$I$6:$I$10,0),MATCH(I567,Def!$J$5:$L$5,0)),"")</f>
        <v/>
      </c>
      <c r="K567" s="33"/>
      <c r="L567" s="34" t="str">
        <f t="shared" si="1"/>
        <v/>
      </c>
      <c r="M567" s="31"/>
    </row>
    <row r="568" ht="14.25" customHeight="1">
      <c r="A568" s="13"/>
      <c r="B568" s="30"/>
      <c r="C568" s="31"/>
      <c r="D568" s="31"/>
      <c r="E568" s="31"/>
      <c r="F568" s="30"/>
      <c r="G568" s="30"/>
      <c r="H568" s="30"/>
      <c r="I568" s="1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1" t="str">
        <f t="array" ref="J568">IF(I568&lt;&gt;"",INDEX(Def!$J$6:$L$10,MATCH(F568,Def!$I$6:$I$10,0),MATCH(I568,Def!$J$5:$L$5,0)),"")</f>
        <v/>
      </c>
      <c r="K568" s="33"/>
      <c r="L568" s="34" t="str">
        <f t="shared" si="1"/>
        <v/>
      </c>
      <c r="M568" s="31"/>
    </row>
    <row r="569" ht="14.25" customHeight="1">
      <c r="A569" s="13"/>
      <c r="B569" s="30"/>
      <c r="C569" s="31"/>
      <c r="D569" s="31"/>
      <c r="E569" s="31"/>
      <c r="F569" s="30"/>
      <c r="G569" s="30"/>
      <c r="H569" s="30"/>
      <c r="I569" s="1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1" t="str">
        <f t="array" ref="J569">IF(I569&lt;&gt;"",INDEX(Def!$J$6:$L$10,MATCH(F569,Def!$I$6:$I$10,0),MATCH(I569,Def!$J$5:$L$5,0)),"")</f>
        <v/>
      </c>
      <c r="K569" s="33"/>
      <c r="L569" s="34" t="str">
        <f t="shared" si="1"/>
        <v/>
      </c>
      <c r="M569" s="31"/>
    </row>
    <row r="570" ht="14.25" customHeight="1">
      <c r="A570" s="13"/>
      <c r="B570" s="30"/>
      <c r="C570" s="31"/>
      <c r="D570" s="31"/>
      <c r="E570" s="31"/>
      <c r="F570" s="30"/>
      <c r="G570" s="30"/>
      <c r="H570" s="30"/>
      <c r="I570" s="1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1" t="str">
        <f t="array" ref="J570">IF(I570&lt;&gt;"",INDEX(Def!$J$6:$L$10,MATCH(F570,Def!$I$6:$I$10,0),MATCH(I570,Def!$J$5:$L$5,0)),"")</f>
        <v/>
      </c>
      <c r="K570" s="33"/>
      <c r="L570" s="34" t="str">
        <f t="shared" si="1"/>
        <v/>
      </c>
      <c r="M570" s="31"/>
    </row>
    <row r="571" ht="14.25" customHeight="1">
      <c r="A571" s="13"/>
      <c r="B571" s="30"/>
      <c r="C571" s="31"/>
      <c r="D571" s="31"/>
      <c r="E571" s="31"/>
      <c r="F571" s="30"/>
      <c r="G571" s="30"/>
      <c r="H571" s="30"/>
      <c r="I571" s="1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1" t="str">
        <f t="array" ref="J571">IF(I571&lt;&gt;"",INDEX(Def!$J$6:$L$10,MATCH(F571,Def!$I$6:$I$10,0),MATCH(I571,Def!$J$5:$L$5,0)),"")</f>
        <v/>
      </c>
      <c r="K571" s="33"/>
      <c r="L571" s="34" t="str">
        <f t="shared" si="1"/>
        <v/>
      </c>
      <c r="M571" s="31"/>
    </row>
    <row r="572" ht="14.25" customHeight="1">
      <c r="A572" s="13"/>
      <c r="B572" s="30"/>
      <c r="C572" s="31"/>
      <c r="D572" s="31"/>
      <c r="E572" s="31"/>
      <c r="F572" s="30"/>
      <c r="G572" s="30"/>
      <c r="H572" s="30"/>
      <c r="I572" s="1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1" t="str">
        <f t="array" ref="J572">IF(I572&lt;&gt;"",INDEX(Def!$J$6:$L$10,MATCH(F572,Def!$I$6:$I$10,0),MATCH(I572,Def!$J$5:$L$5,0)),"")</f>
        <v/>
      </c>
      <c r="K572" s="33"/>
      <c r="L572" s="34" t="str">
        <f t="shared" si="1"/>
        <v/>
      </c>
      <c r="M572" s="31"/>
    </row>
    <row r="573" ht="14.25" customHeight="1">
      <c r="A573" s="13"/>
      <c r="B573" s="30"/>
      <c r="C573" s="31"/>
      <c r="D573" s="31"/>
      <c r="E573" s="31"/>
      <c r="F573" s="30"/>
      <c r="G573" s="30"/>
      <c r="H573" s="30"/>
      <c r="I573" s="1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1" t="str">
        <f t="array" ref="J573">IF(I573&lt;&gt;"",INDEX(Def!$J$6:$L$10,MATCH(F573,Def!$I$6:$I$10,0),MATCH(I573,Def!$J$5:$L$5,0)),"")</f>
        <v/>
      </c>
      <c r="K573" s="33"/>
      <c r="L573" s="34" t="str">
        <f t="shared" si="1"/>
        <v/>
      </c>
      <c r="M573" s="31"/>
    </row>
    <row r="574" ht="14.25" customHeight="1">
      <c r="A574" s="13"/>
      <c r="B574" s="30"/>
      <c r="C574" s="31"/>
      <c r="D574" s="31"/>
      <c r="E574" s="31"/>
      <c r="F574" s="30"/>
      <c r="G574" s="30"/>
      <c r="H574" s="30"/>
      <c r="I574" s="1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1" t="str">
        <f t="array" ref="J574">IF(I574&lt;&gt;"",INDEX(Def!$J$6:$L$10,MATCH(F574,Def!$I$6:$I$10,0),MATCH(I574,Def!$J$5:$L$5,0)),"")</f>
        <v/>
      </c>
      <c r="K574" s="33"/>
      <c r="L574" s="34" t="str">
        <f t="shared" si="1"/>
        <v/>
      </c>
      <c r="M574" s="31"/>
    </row>
    <row r="575" ht="14.25" customHeight="1">
      <c r="A575" s="13"/>
      <c r="B575" s="30"/>
      <c r="C575" s="31"/>
      <c r="D575" s="31"/>
      <c r="E575" s="31"/>
      <c r="F575" s="30"/>
      <c r="G575" s="30"/>
      <c r="H575" s="30"/>
      <c r="I575" s="1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1" t="str">
        <f t="array" ref="J575">IF(I575&lt;&gt;"",INDEX(Def!$J$6:$L$10,MATCH(F575,Def!$I$6:$I$10,0),MATCH(I575,Def!$J$5:$L$5,0)),"")</f>
        <v/>
      </c>
      <c r="K575" s="33"/>
      <c r="L575" s="34" t="str">
        <f t="shared" si="1"/>
        <v/>
      </c>
      <c r="M575" s="31"/>
    </row>
    <row r="576" ht="14.25" customHeight="1">
      <c r="A576" s="13"/>
      <c r="B576" s="30"/>
      <c r="C576" s="31"/>
      <c r="D576" s="31"/>
      <c r="E576" s="31"/>
      <c r="F576" s="30"/>
      <c r="G576" s="30"/>
      <c r="H576" s="30"/>
      <c r="I576" s="1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1" t="str">
        <f t="array" ref="J576">IF(I576&lt;&gt;"",INDEX(Def!$J$6:$L$10,MATCH(F576,Def!$I$6:$I$10,0),MATCH(I576,Def!$J$5:$L$5,0)),"")</f>
        <v/>
      </c>
      <c r="K576" s="33"/>
      <c r="L576" s="34" t="str">
        <f t="shared" si="1"/>
        <v/>
      </c>
      <c r="M576" s="31"/>
    </row>
    <row r="577" ht="14.25" customHeight="1">
      <c r="A577" s="13"/>
      <c r="B577" s="30"/>
      <c r="C577" s="31"/>
      <c r="D577" s="31"/>
      <c r="E577" s="31"/>
      <c r="F577" s="30"/>
      <c r="G577" s="30"/>
      <c r="H577" s="30"/>
      <c r="I577" s="1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1" t="str">
        <f t="array" ref="J577">IF(I577&lt;&gt;"",INDEX(Def!$J$6:$L$10,MATCH(F577,Def!$I$6:$I$10,0),MATCH(I577,Def!$J$5:$L$5,0)),"")</f>
        <v/>
      </c>
      <c r="K577" s="33"/>
      <c r="L577" s="34" t="str">
        <f t="shared" si="1"/>
        <v/>
      </c>
      <c r="M577" s="31"/>
    </row>
    <row r="578" ht="14.25" customHeight="1">
      <c r="A578" s="13"/>
      <c r="B578" s="30"/>
      <c r="C578" s="31"/>
      <c r="D578" s="31"/>
      <c r="E578" s="31"/>
      <c r="F578" s="30"/>
      <c r="G578" s="30"/>
      <c r="H578" s="30"/>
      <c r="I578" s="1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1" t="str">
        <f t="array" ref="J578">IF(I578&lt;&gt;"",INDEX(Def!$J$6:$L$10,MATCH(F578,Def!$I$6:$I$10,0),MATCH(I578,Def!$J$5:$L$5,0)),"")</f>
        <v/>
      </c>
      <c r="K578" s="33"/>
      <c r="L578" s="34" t="str">
        <f t="shared" si="1"/>
        <v/>
      </c>
      <c r="M578" s="31"/>
    </row>
    <row r="579" ht="14.25" customHeight="1">
      <c r="A579" s="13"/>
      <c r="B579" s="30"/>
      <c r="C579" s="31"/>
      <c r="D579" s="31"/>
      <c r="E579" s="31"/>
      <c r="F579" s="30"/>
      <c r="G579" s="30"/>
      <c r="H579" s="30"/>
      <c r="I579" s="1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1" t="str">
        <f t="array" ref="J579">IF(I579&lt;&gt;"",INDEX(Def!$J$6:$L$10,MATCH(F579,Def!$I$6:$I$10,0),MATCH(I579,Def!$J$5:$L$5,0)),"")</f>
        <v/>
      </c>
      <c r="K579" s="33"/>
      <c r="L579" s="34" t="str">
        <f t="shared" si="1"/>
        <v/>
      </c>
      <c r="M579" s="31"/>
    </row>
    <row r="580" ht="14.25" customHeight="1">
      <c r="A580" s="13"/>
      <c r="B580" s="30"/>
      <c r="C580" s="31"/>
      <c r="D580" s="31"/>
      <c r="E580" s="31"/>
      <c r="F580" s="30"/>
      <c r="G580" s="30"/>
      <c r="H580" s="30"/>
      <c r="I580" s="1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1" t="str">
        <f t="array" ref="J580">IF(I580&lt;&gt;"",INDEX(Def!$J$6:$L$10,MATCH(F580,Def!$I$6:$I$10,0),MATCH(I580,Def!$J$5:$L$5,0)),"")</f>
        <v/>
      </c>
      <c r="K580" s="33"/>
      <c r="L580" s="34" t="str">
        <f t="shared" si="1"/>
        <v/>
      </c>
      <c r="M580" s="31"/>
    </row>
    <row r="581" ht="14.25" customHeight="1">
      <c r="A581" s="13"/>
      <c r="B581" s="30"/>
      <c r="C581" s="31"/>
      <c r="D581" s="31"/>
      <c r="E581" s="31"/>
      <c r="F581" s="30"/>
      <c r="G581" s="30"/>
      <c r="H581" s="30"/>
      <c r="I581" s="1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1" t="str">
        <f t="array" ref="J581">IF(I581&lt;&gt;"",INDEX(Def!$J$6:$L$10,MATCH(F581,Def!$I$6:$I$10,0),MATCH(I581,Def!$J$5:$L$5,0)),"")</f>
        <v/>
      </c>
      <c r="K581" s="33"/>
      <c r="L581" s="34" t="str">
        <f t="shared" si="1"/>
        <v/>
      </c>
      <c r="M581" s="31"/>
    </row>
    <row r="582" ht="14.25" customHeight="1">
      <c r="A582" s="13"/>
      <c r="B582" s="30"/>
      <c r="C582" s="31"/>
      <c r="D582" s="31"/>
      <c r="E582" s="31"/>
      <c r="F582" s="30"/>
      <c r="G582" s="30"/>
      <c r="H582" s="30"/>
      <c r="I582" s="1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1" t="str">
        <f t="array" ref="J582">IF(I582&lt;&gt;"",INDEX(Def!$J$6:$L$10,MATCH(F582,Def!$I$6:$I$10,0),MATCH(I582,Def!$J$5:$L$5,0)),"")</f>
        <v/>
      </c>
      <c r="K582" s="33"/>
      <c r="L582" s="34" t="str">
        <f t="shared" si="1"/>
        <v/>
      </c>
      <c r="M582" s="31"/>
    </row>
    <row r="583" ht="14.25" customHeight="1">
      <c r="A583" s="13"/>
      <c r="B583" s="30"/>
      <c r="C583" s="31"/>
      <c r="D583" s="31"/>
      <c r="E583" s="31"/>
      <c r="F583" s="30"/>
      <c r="G583" s="30"/>
      <c r="H583" s="30"/>
      <c r="I583" s="1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1" t="str">
        <f t="array" ref="J583">IF(I583&lt;&gt;"",INDEX(Def!$J$6:$L$10,MATCH(F583,Def!$I$6:$I$10,0),MATCH(I583,Def!$J$5:$L$5,0)),"")</f>
        <v/>
      </c>
      <c r="K583" s="33"/>
      <c r="L583" s="34" t="str">
        <f t="shared" si="1"/>
        <v/>
      </c>
      <c r="M583" s="31"/>
    </row>
    <row r="584" ht="14.25" customHeight="1">
      <c r="A584" s="13"/>
      <c r="B584" s="30"/>
      <c r="C584" s="31"/>
      <c r="D584" s="31"/>
      <c r="E584" s="31"/>
      <c r="F584" s="30"/>
      <c r="G584" s="30"/>
      <c r="H584" s="30"/>
      <c r="I584" s="1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1" t="str">
        <f t="array" ref="J584">IF(I584&lt;&gt;"",INDEX(Def!$J$6:$L$10,MATCH(F584,Def!$I$6:$I$10,0),MATCH(I584,Def!$J$5:$L$5,0)),"")</f>
        <v/>
      </c>
      <c r="K584" s="33"/>
      <c r="L584" s="34" t="str">
        <f t="shared" si="1"/>
        <v/>
      </c>
      <c r="M584" s="31"/>
    </row>
    <row r="585" ht="14.25" customHeight="1">
      <c r="A585" s="13"/>
      <c r="B585" s="30"/>
      <c r="C585" s="31"/>
      <c r="D585" s="31"/>
      <c r="E585" s="31"/>
      <c r="F585" s="30"/>
      <c r="G585" s="30"/>
      <c r="H585" s="30"/>
      <c r="I585" s="1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1" t="str">
        <f t="array" ref="J585">IF(I585&lt;&gt;"",INDEX(Def!$J$6:$L$10,MATCH(F585,Def!$I$6:$I$10,0),MATCH(I585,Def!$J$5:$L$5,0)),"")</f>
        <v/>
      </c>
      <c r="K585" s="33"/>
      <c r="L585" s="34" t="str">
        <f t="shared" si="1"/>
        <v/>
      </c>
      <c r="M585" s="31"/>
    </row>
    <row r="586" ht="14.25" customHeight="1">
      <c r="A586" s="13"/>
      <c r="B586" s="30"/>
      <c r="C586" s="31"/>
      <c r="D586" s="31"/>
      <c r="E586" s="31"/>
      <c r="F586" s="30"/>
      <c r="G586" s="30"/>
      <c r="H586" s="30"/>
      <c r="I586" s="1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1" t="str">
        <f t="array" ref="J586">IF(I586&lt;&gt;"",INDEX(Def!$J$6:$L$10,MATCH(F586,Def!$I$6:$I$10,0),MATCH(I586,Def!$J$5:$L$5,0)),"")</f>
        <v/>
      </c>
      <c r="K586" s="33"/>
      <c r="L586" s="34" t="str">
        <f t="shared" si="1"/>
        <v/>
      </c>
      <c r="M586" s="31"/>
    </row>
    <row r="587" ht="14.25" customHeight="1">
      <c r="A587" s="13"/>
      <c r="B587" s="30"/>
      <c r="C587" s="31"/>
      <c r="D587" s="31"/>
      <c r="E587" s="31"/>
      <c r="F587" s="30"/>
      <c r="G587" s="30"/>
      <c r="H587" s="30"/>
      <c r="I587" s="1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1" t="str">
        <f t="array" ref="J587">IF(I587&lt;&gt;"",INDEX(Def!$J$6:$L$10,MATCH(F587,Def!$I$6:$I$10,0),MATCH(I587,Def!$J$5:$L$5,0)),"")</f>
        <v/>
      </c>
      <c r="K587" s="33"/>
      <c r="L587" s="34" t="str">
        <f t="shared" si="1"/>
        <v/>
      </c>
      <c r="M587" s="31"/>
    </row>
    <row r="588" ht="14.25" customHeight="1">
      <c r="A588" s="13"/>
      <c r="B588" s="30"/>
      <c r="C588" s="31"/>
      <c r="D588" s="31"/>
      <c r="E588" s="31"/>
      <c r="F588" s="30"/>
      <c r="G588" s="30"/>
      <c r="H588" s="30"/>
      <c r="I588" s="1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1" t="str">
        <f t="array" ref="J588">IF(I588&lt;&gt;"",INDEX(Def!$J$6:$L$10,MATCH(F588,Def!$I$6:$I$10,0),MATCH(I588,Def!$J$5:$L$5,0)),"")</f>
        <v/>
      </c>
      <c r="K588" s="33"/>
      <c r="L588" s="34" t="str">
        <f t="shared" si="1"/>
        <v/>
      </c>
      <c r="M588" s="31"/>
    </row>
    <row r="589" ht="14.25" customHeight="1">
      <c r="A589" s="13"/>
      <c r="B589" s="30"/>
      <c r="C589" s="31"/>
      <c r="D589" s="31"/>
      <c r="E589" s="31"/>
      <c r="F589" s="30"/>
      <c r="G589" s="30"/>
      <c r="H589" s="30"/>
      <c r="I589" s="1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1" t="str">
        <f t="array" ref="J589">IF(I589&lt;&gt;"",INDEX(Def!$J$6:$L$10,MATCH(F589,Def!$I$6:$I$10,0),MATCH(I589,Def!$J$5:$L$5,0)),"")</f>
        <v/>
      </c>
      <c r="K589" s="33"/>
      <c r="L589" s="34" t="str">
        <f t="shared" si="1"/>
        <v/>
      </c>
      <c r="M589" s="31"/>
    </row>
    <row r="590" ht="14.25" customHeight="1">
      <c r="A590" s="13"/>
      <c r="B590" s="30"/>
      <c r="C590" s="31"/>
      <c r="D590" s="31"/>
      <c r="E590" s="31"/>
      <c r="F590" s="30"/>
      <c r="G590" s="30"/>
      <c r="H590" s="30"/>
      <c r="I590" s="1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1" t="str">
        <f t="array" ref="J590">IF(I590&lt;&gt;"",INDEX(Def!$J$6:$L$10,MATCH(F590,Def!$I$6:$I$10,0),MATCH(I590,Def!$J$5:$L$5,0)),"")</f>
        <v/>
      </c>
      <c r="K590" s="33"/>
      <c r="L590" s="34" t="str">
        <f t="shared" si="1"/>
        <v/>
      </c>
      <c r="M590" s="31"/>
    </row>
    <row r="591" ht="14.25" customHeight="1">
      <c r="A591" s="13"/>
      <c r="B591" s="30"/>
      <c r="C591" s="31"/>
      <c r="D591" s="31"/>
      <c r="E591" s="31"/>
      <c r="F591" s="30"/>
      <c r="G591" s="30"/>
      <c r="H591" s="30"/>
      <c r="I591" s="1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1" t="str">
        <f t="array" ref="J591">IF(I591&lt;&gt;"",INDEX(Def!$J$6:$L$10,MATCH(F591,Def!$I$6:$I$10,0),MATCH(I591,Def!$J$5:$L$5,0)),"")</f>
        <v/>
      </c>
      <c r="K591" s="33"/>
      <c r="L591" s="34" t="str">
        <f t="shared" si="1"/>
        <v/>
      </c>
      <c r="M591" s="31"/>
    </row>
    <row r="592" ht="14.25" customHeight="1">
      <c r="A592" s="13"/>
      <c r="B592" s="30"/>
      <c r="C592" s="31"/>
      <c r="D592" s="31"/>
      <c r="E592" s="31"/>
      <c r="F592" s="30"/>
      <c r="G592" s="30"/>
      <c r="H592" s="30"/>
      <c r="I592" s="1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1" t="str">
        <f t="array" ref="J592">IF(I592&lt;&gt;"",INDEX(Def!$J$6:$L$10,MATCH(F592,Def!$I$6:$I$10,0),MATCH(I592,Def!$J$5:$L$5,0)),"")</f>
        <v/>
      </c>
      <c r="K592" s="33"/>
      <c r="L592" s="34" t="str">
        <f t="shared" si="1"/>
        <v/>
      </c>
      <c r="M592" s="31"/>
    </row>
    <row r="593" ht="14.25" customHeight="1">
      <c r="A593" s="13"/>
      <c r="B593" s="30"/>
      <c r="C593" s="31"/>
      <c r="D593" s="31"/>
      <c r="E593" s="31"/>
      <c r="F593" s="30"/>
      <c r="G593" s="30"/>
      <c r="H593" s="30"/>
      <c r="I593" s="1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1" t="str">
        <f t="array" ref="J593">IF(I593&lt;&gt;"",INDEX(Def!$J$6:$L$10,MATCH(F593,Def!$I$6:$I$10,0),MATCH(I593,Def!$J$5:$L$5,0)),"")</f>
        <v/>
      </c>
      <c r="K593" s="33"/>
      <c r="L593" s="34" t="str">
        <f t="shared" si="1"/>
        <v/>
      </c>
      <c r="M593" s="31"/>
    </row>
    <row r="594" ht="14.25" customHeight="1">
      <c r="A594" s="13"/>
      <c r="B594" s="30"/>
      <c r="C594" s="31"/>
      <c r="D594" s="31"/>
      <c r="E594" s="31"/>
      <c r="F594" s="30"/>
      <c r="G594" s="30"/>
      <c r="H594" s="30"/>
      <c r="I594" s="1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1" t="str">
        <f t="array" ref="J594">IF(I594&lt;&gt;"",INDEX(Def!$J$6:$L$10,MATCH(F594,Def!$I$6:$I$10,0),MATCH(I594,Def!$J$5:$L$5,0)),"")</f>
        <v/>
      </c>
      <c r="K594" s="33"/>
      <c r="L594" s="34" t="str">
        <f t="shared" si="1"/>
        <v/>
      </c>
      <c r="M594" s="31"/>
    </row>
    <row r="595" ht="14.25" customHeight="1">
      <c r="A595" s="13"/>
      <c r="B595" s="30"/>
      <c r="C595" s="31"/>
      <c r="D595" s="31"/>
      <c r="E595" s="31"/>
      <c r="F595" s="30"/>
      <c r="G595" s="30"/>
      <c r="H595" s="30"/>
      <c r="I595" s="1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1" t="str">
        <f t="array" ref="J595">IF(I595&lt;&gt;"",INDEX(Def!$J$6:$L$10,MATCH(F595,Def!$I$6:$I$10,0),MATCH(I595,Def!$J$5:$L$5,0)),"")</f>
        <v/>
      </c>
      <c r="K595" s="33"/>
      <c r="L595" s="34" t="str">
        <f t="shared" si="1"/>
        <v/>
      </c>
      <c r="M595" s="31"/>
    </row>
    <row r="596" ht="14.25" customHeight="1">
      <c r="A596" s="13"/>
      <c r="B596" s="30"/>
      <c r="C596" s="31"/>
      <c r="D596" s="31"/>
      <c r="E596" s="31"/>
      <c r="F596" s="30"/>
      <c r="G596" s="30"/>
      <c r="H596" s="30"/>
      <c r="I596" s="1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1" t="str">
        <f t="array" ref="J596">IF(I596&lt;&gt;"",INDEX(Def!$J$6:$L$10,MATCH(F596,Def!$I$6:$I$10,0),MATCH(I596,Def!$J$5:$L$5,0)),"")</f>
        <v/>
      </c>
      <c r="K596" s="33"/>
      <c r="L596" s="34" t="str">
        <f t="shared" si="1"/>
        <v/>
      </c>
      <c r="M596" s="31"/>
    </row>
    <row r="597" ht="14.25" customHeight="1">
      <c r="A597" s="13"/>
      <c r="B597" s="30"/>
      <c r="C597" s="31"/>
      <c r="D597" s="31"/>
      <c r="E597" s="31"/>
      <c r="F597" s="30"/>
      <c r="G597" s="30"/>
      <c r="H597" s="30"/>
      <c r="I597" s="1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1" t="str">
        <f t="array" ref="J597">IF(I597&lt;&gt;"",INDEX(Def!$J$6:$L$10,MATCH(F597,Def!$I$6:$I$10,0),MATCH(I597,Def!$J$5:$L$5,0)),"")</f>
        <v/>
      </c>
      <c r="K597" s="33"/>
      <c r="L597" s="34" t="str">
        <f t="shared" si="1"/>
        <v/>
      </c>
      <c r="M597" s="31"/>
    </row>
    <row r="598" ht="14.25" customHeight="1">
      <c r="A598" s="13"/>
      <c r="B598" s="30"/>
      <c r="C598" s="31"/>
      <c r="D598" s="31"/>
      <c r="E598" s="31"/>
      <c r="F598" s="30"/>
      <c r="G598" s="30"/>
      <c r="H598" s="30"/>
      <c r="I598" s="1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1" t="str">
        <f t="array" ref="J598">IF(I598&lt;&gt;"",INDEX(Def!$J$6:$L$10,MATCH(F598,Def!$I$6:$I$10,0),MATCH(I598,Def!$J$5:$L$5,0)),"")</f>
        <v/>
      </c>
      <c r="K598" s="33"/>
      <c r="L598" s="34" t="str">
        <f t="shared" si="1"/>
        <v/>
      </c>
      <c r="M598" s="31"/>
    </row>
    <row r="599" ht="14.25" customHeight="1">
      <c r="A599" s="13"/>
      <c r="B599" s="30"/>
      <c r="C599" s="31"/>
      <c r="D599" s="31"/>
      <c r="E599" s="31"/>
      <c r="F599" s="30"/>
      <c r="G599" s="30"/>
      <c r="H599" s="30"/>
      <c r="I599" s="1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1" t="str">
        <f t="array" ref="J599">IF(I599&lt;&gt;"",INDEX(Def!$J$6:$L$10,MATCH(F599,Def!$I$6:$I$10,0),MATCH(I599,Def!$J$5:$L$5,0)),"")</f>
        <v/>
      </c>
      <c r="K599" s="33"/>
      <c r="L599" s="34" t="str">
        <f t="shared" si="1"/>
        <v/>
      </c>
      <c r="M599" s="31"/>
    </row>
    <row r="600" ht="14.25" customHeight="1">
      <c r="A600" s="13"/>
      <c r="B600" s="30"/>
      <c r="C600" s="31"/>
      <c r="D600" s="31"/>
      <c r="E600" s="31"/>
      <c r="F600" s="30"/>
      <c r="G600" s="30"/>
      <c r="H600" s="30"/>
      <c r="I600" s="1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1" t="str">
        <f t="array" ref="J600">IF(I600&lt;&gt;"",INDEX(Def!$J$6:$L$10,MATCH(F600,Def!$I$6:$I$10,0),MATCH(I600,Def!$J$5:$L$5,0)),"")</f>
        <v/>
      </c>
      <c r="K600" s="33"/>
      <c r="L600" s="34" t="str">
        <f t="shared" si="1"/>
        <v/>
      </c>
      <c r="M600" s="31"/>
    </row>
    <row r="601" ht="14.25" customHeight="1">
      <c r="A601" s="13"/>
      <c r="B601" s="30"/>
      <c r="C601" s="31"/>
      <c r="D601" s="31"/>
      <c r="E601" s="31"/>
      <c r="F601" s="30"/>
      <c r="G601" s="30"/>
      <c r="H601" s="30"/>
      <c r="I601" s="1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1" t="str">
        <f t="array" ref="J601">IF(I601&lt;&gt;"",INDEX(Def!$J$6:$L$10,MATCH(F601,Def!$I$6:$I$10,0),MATCH(I601,Def!$J$5:$L$5,0)),"")</f>
        <v/>
      </c>
      <c r="K601" s="33"/>
      <c r="L601" s="34" t="str">
        <f t="shared" si="1"/>
        <v/>
      </c>
      <c r="M601" s="31"/>
    </row>
    <row r="602" ht="14.25" customHeight="1">
      <c r="A602" s="13"/>
      <c r="B602" s="30"/>
      <c r="C602" s="31"/>
      <c r="D602" s="31"/>
      <c r="E602" s="31"/>
      <c r="F602" s="30"/>
      <c r="G602" s="30"/>
      <c r="H602" s="30"/>
      <c r="I602" s="1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1" t="str">
        <f t="array" ref="J602">IF(I602&lt;&gt;"",INDEX(Def!$J$6:$L$10,MATCH(F602,Def!$I$6:$I$10,0),MATCH(I602,Def!$J$5:$L$5,0)),"")</f>
        <v/>
      </c>
      <c r="K602" s="33"/>
      <c r="L602" s="34" t="str">
        <f t="shared" si="1"/>
        <v/>
      </c>
      <c r="M602" s="31"/>
    </row>
    <row r="603" ht="14.25" customHeight="1">
      <c r="A603" s="13"/>
      <c r="B603" s="30"/>
      <c r="C603" s="31"/>
      <c r="D603" s="31"/>
      <c r="E603" s="31"/>
      <c r="F603" s="30"/>
      <c r="G603" s="30"/>
      <c r="H603" s="30"/>
      <c r="I603" s="1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1" t="str">
        <f t="array" ref="J603">IF(I603&lt;&gt;"",INDEX(Def!$J$6:$L$10,MATCH(F603,Def!$I$6:$I$10,0),MATCH(I603,Def!$J$5:$L$5,0)),"")</f>
        <v/>
      </c>
      <c r="K603" s="33"/>
      <c r="L603" s="34" t="str">
        <f t="shared" si="1"/>
        <v/>
      </c>
      <c r="M603" s="31"/>
    </row>
    <row r="604" ht="14.25" customHeight="1">
      <c r="A604" s="13"/>
      <c r="B604" s="30"/>
      <c r="C604" s="31"/>
      <c r="D604" s="31"/>
      <c r="E604" s="31"/>
      <c r="F604" s="30"/>
      <c r="G604" s="30"/>
      <c r="H604" s="30"/>
      <c r="I604" s="1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1" t="str">
        <f t="array" ref="J604">IF(I604&lt;&gt;"",INDEX(Def!$J$6:$L$10,MATCH(F604,Def!$I$6:$I$10,0),MATCH(I604,Def!$J$5:$L$5,0)),"")</f>
        <v/>
      </c>
      <c r="K604" s="33"/>
      <c r="L604" s="34" t="str">
        <f t="shared" si="1"/>
        <v/>
      </c>
      <c r="M604" s="31"/>
    </row>
    <row r="605" ht="14.25" customHeight="1">
      <c r="A605" s="13"/>
      <c r="B605" s="30"/>
      <c r="C605" s="31"/>
      <c r="D605" s="31"/>
      <c r="E605" s="31"/>
      <c r="F605" s="30"/>
      <c r="G605" s="30"/>
      <c r="H605" s="30"/>
      <c r="I605" s="1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1" t="str">
        <f t="array" ref="J605">IF(I605&lt;&gt;"",INDEX(Def!$J$6:$L$10,MATCH(F605,Def!$I$6:$I$10,0),MATCH(I605,Def!$J$5:$L$5,0)),"")</f>
        <v/>
      </c>
      <c r="K605" s="33"/>
      <c r="L605" s="34" t="str">
        <f t="shared" si="1"/>
        <v/>
      </c>
      <c r="M605" s="31"/>
    </row>
    <row r="606" ht="14.25" customHeight="1">
      <c r="A606" s="13"/>
      <c r="B606" s="30"/>
      <c r="C606" s="31"/>
      <c r="D606" s="31"/>
      <c r="E606" s="31"/>
      <c r="F606" s="30"/>
      <c r="G606" s="30"/>
      <c r="H606" s="30"/>
      <c r="I606" s="1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1" t="str">
        <f t="array" ref="J606">IF(I606&lt;&gt;"",INDEX(Def!$J$6:$L$10,MATCH(F606,Def!$I$6:$I$10,0),MATCH(I606,Def!$J$5:$L$5,0)),"")</f>
        <v/>
      </c>
      <c r="K606" s="33"/>
      <c r="L606" s="34" t="str">
        <f t="shared" si="1"/>
        <v/>
      </c>
      <c r="M606" s="31"/>
    </row>
    <row r="607" ht="14.25" customHeight="1">
      <c r="A607" s="13"/>
      <c r="B607" s="30"/>
      <c r="C607" s="31"/>
      <c r="D607" s="31"/>
      <c r="E607" s="31"/>
      <c r="F607" s="30"/>
      <c r="G607" s="30"/>
      <c r="H607" s="30"/>
      <c r="I607" s="1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1" t="str">
        <f t="array" ref="J607">IF(I607&lt;&gt;"",INDEX(Def!$J$6:$L$10,MATCH(F607,Def!$I$6:$I$10,0),MATCH(I607,Def!$J$5:$L$5,0)),"")</f>
        <v/>
      </c>
      <c r="K607" s="33"/>
      <c r="L607" s="34" t="str">
        <f t="shared" si="1"/>
        <v/>
      </c>
      <c r="M607" s="31"/>
    </row>
    <row r="608" ht="14.25" customHeight="1">
      <c r="A608" s="13"/>
      <c r="B608" s="30"/>
      <c r="C608" s="31"/>
      <c r="D608" s="31"/>
      <c r="E608" s="31"/>
      <c r="F608" s="30"/>
      <c r="G608" s="30"/>
      <c r="H608" s="30"/>
      <c r="I608" s="1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1" t="str">
        <f t="array" ref="J608">IF(I608&lt;&gt;"",INDEX(Def!$J$6:$L$10,MATCH(F608,Def!$I$6:$I$10,0),MATCH(I608,Def!$J$5:$L$5,0)),"")</f>
        <v/>
      </c>
      <c r="K608" s="33"/>
      <c r="L608" s="34" t="str">
        <f t="shared" si="1"/>
        <v/>
      </c>
      <c r="M608" s="31"/>
    </row>
    <row r="609" ht="14.25" customHeight="1">
      <c r="A609" s="13"/>
      <c r="B609" s="30"/>
      <c r="C609" s="31"/>
      <c r="D609" s="31"/>
      <c r="E609" s="31"/>
      <c r="F609" s="30"/>
      <c r="G609" s="30"/>
      <c r="H609" s="30"/>
      <c r="I609" s="1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1" t="str">
        <f t="array" ref="J609">IF(I609&lt;&gt;"",INDEX(Def!$J$6:$L$10,MATCH(F609,Def!$I$6:$I$10,0),MATCH(I609,Def!$J$5:$L$5,0)),"")</f>
        <v/>
      </c>
      <c r="K609" s="33"/>
      <c r="L609" s="34" t="str">
        <f t="shared" si="1"/>
        <v/>
      </c>
      <c r="M609" s="31"/>
    </row>
    <row r="610" ht="14.25" customHeight="1">
      <c r="A610" s="13"/>
      <c r="B610" s="30"/>
      <c r="C610" s="31"/>
      <c r="D610" s="31"/>
      <c r="E610" s="31"/>
      <c r="F610" s="30"/>
      <c r="G610" s="30"/>
      <c r="H610" s="30"/>
      <c r="I610" s="1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1" t="str">
        <f t="array" ref="J610">IF(I610&lt;&gt;"",INDEX(Def!$J$6:$L$10,MATCH(F610,Def!$I$6:$I$10,0),MATCH(I610,Def!$J$5:$L$5,0)),"")</f>
        <v/>
      </c>
      <c r="K610" s="33"/>
      <c r="L610" s="34" t="str">
        <f t="shared" si="1"/>
        <v/>
      </c>
      <c r="M610" s="31"/>
    </row>
    <row r="611" ht="14.25" customHeight="1">
      <c r="A611" s="13"/>
      <c r="B611" s="30"/>
      <c r="C611" s="31"/>
      <c r="D611" s="31"/>
      <c r="E611" s="31"/>
      <c r="F611" s="30"/>
      <c r="G611" s="30"/>
      <c r="H611" s="30"/>
      <c r="I611" s="1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1" t="str">
        <f t="array" ref="J611">IF(I611&lt;&gt;"",INDEX(Def!$J$6:$L$10,MATCH(F611,Def!$I$6:$I$10,0),MATCH(I611,Def!$J$5:$L$5,0)),"")</f>
        <v/>
      </c>
      <c r="K611" s="33"/>
      <c r="L611" s="34" t="str">
        <f t="shared" si="1"/>
        <v/>
      </c>
      <c r="M611" s="31"/>
    </row>
    <row r="612" ht="14.25" customHeight="1">
      <c r="A612" s="13"/>
      <c r="B612" s="30"/>
      <c r="C612" s="31"/>
      <c r="D612" s="31"/>
      <c r="E612" s="31"/>
      <c r="F612" s="30"/>
      <c r="G612" s="30"/>
      <c r="H612" s="30"/>
      <c r="I612" s="1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1" t="str">
        <f t="array" ref="J612">IF(I612&lt;&gt;"",INDEX(Def!$J$6:$L$10,MATCH(F612,Def!$I$6:$I$10,0),MATCH(I612,Def!$J$5:$L$5,0)),"")</f>
        <v/>
      </c>
      <c r="K612" s="33"/>
      <c r="L612" s="34" t="str">
        <f t="shared" si="1"/>
        <v/>
      </c>
      <c r="M612" s="31"/>
    </row>
    <row r="613" ht="14.25" customHeight="1">
      <c r="A613" s="13"/>
      <c r="B613" s="30"/>
      <c r="C613" s="31"/>
      <c r="D613" s="31"/>
      <c r="E613" s="31"/>
      <c r="F613" s="30"/>
      <c r="G613" s="30"/>
      <c r="H613" s="30"/>
      <c r="I613" s="1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1" t="str">
        <f t="array" ref="J613">IF(I613&lt;&gt;"",INDEX(Def!$J$6:$L$10,MATCH(F613,Def!$I$6:$I$10,0),MATCH(I613,Def!$J$5:$L$5,0)),"")</f>
        <v/>
      </c>
      <c r="K613" s="33"/>
      <c r="L613" s="34" t="str">
        <f t="shared" si="1"/>
        <v/>
      </c>
      <c r="M613" s="31"/>
    </row>
    <row r="614" ht="14.25" customHeight="1">
      <c r="A614" s="13"/>
      <c r="B614" s="30"/>
      <c r="C614" s="31"/>
      <c r="D614" s="31"/>
      <c r="E614" s="31"/>
      <c r="F614" s="30"/>
      <c r="G614" s="30"/>
      <c r="H614" s="30"/>
      <c r="I614" s="1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1" t="str">
        <f t="array" ref="J614">IF(I614&lt;&gt;"",INDEX(Def!$J$6:$L$10,MATCH(F614,Def!$I$6:$I$10,0),MATCH(I614,Def!$J$5:$L$5,0)),"")</f>
        <v/>
      </c>
      <c r="K614" s="33"/>
      <c r="L614" s="34" t="str">
        <f t="shared" si="1"/>
        <v/>
      </c>
      <c r="M614" s="31"/>
    </row>
    <row r="615" ht="14.25" customHeight="1">
      <c r="A615" s="13"/>
      <c r="B615" s="30"/>
      <c r="C615" s="31"/>
      <c r="D615" s="31"/>
      <c r="E615" s="31"/>
      <c r="F615" s="30"/>
      <c r="G615" s="30"/>
      <c r="H615" s="30"/>
      <c r="I615" s="1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1" t="str">
        <f t="array" ref="J615">IF(I615&lt;&gt;"",INDEX(Def!$J$6:$L$10,MATCH(F615,Def!$I$6:$I$10,0),MATCH(I615,Def!$J$5:$L$5,0)),"")</f>
        <v/>
      </c>
      <c r="K615" s="33"/>
      <c r="L615" s="34" t="str">
        <f t="shared" si="1"/>
        <v/>
      </c>
      <c r="M615" s="31"/>
    </row>
    <row r="616" ht="14.25" customHeight="1">
      <c r="A616" s="13"/>
      <c r="B616" s="30"/>
      <c r="C616" s="31"/>
      <c r="D616" s="31"/>
      <c r="E616" s="31"/>
      <c r="F616" s="30"/>
      <c r="G616" s="30"/>
      <c r="H616" s="30"/>
      <c r="I616" s="1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1" t="str">
        <f t="array" ref="J616">IF(I616&lt;&gt;"",INDEX(Def!$J$6:$L$10,MATCH(F616,Def!$I$6:$I$10,0),MATCH(I616,Def!$J$5:$L$5,0)),"")</f>
        <v/>
      </c>
      <c r="K616" s="33"/>
      <c r="L616" s="34" t="str">
        <f t="shared" si="1"/>
        <v/>
      </c>
      <c r="M616" s="31"/>
    </row>
    <row r="617" ht="14.25" customHeight="1">
      <c r="A617" s="13"/>
      <c r="B617" s="30"/>
      <c r="C617" s="31"/>
      <c r="D617" s="31"/>
      <c r="E617" s="31"/>
      <c r="F617" s="30"/>
      <c r="G617" s="30"/>
      <c r="H617" s="30"/>
      <c r="I617" s="1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1" t="str">
        <f t="array" ref="J617">IF(I617&lt;&gt;"",INDEX(Def!$J$6:$L$10,MATCH(F617,Def!$I$6:$I$10,0),MATCH(I617,Def!$J$5:$L$5,0)),"")</f>
        <v/>
      </c>
      <c r="K617" s="33"/>
      <c r="L617" s="34" t="str">
        <f t="shared" si="1"/>
        <v/>
      </c>
      <c r="M617" s="31"/>
    </row>
    <row r="618" ht="14.25" customHeight="1">
      <c r="A618" s="13"/>
      <c r="B618" s="30"/>
      <c r="C618" s="31"/>
      <c r="D618" s="31"/>
      <c r="E618" s="31"/>
      <c r="F618" s="30"/>
      <c r="G618" s="30"/>
      <c r="H618" s="30"/>
      <c r="I618" s="1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1" t="str">
        <f t="array" ref="J618">IF(I618&lt;&gt;"",INDEX(Def!$J$6:$L$10,MATCH(F618,Def!$I$6:$I$10,0),MATCH(I618,Def!$J$5:$L$5,0)),"")</f>
        <v/>
      </c>
      <c r="K618" s="33"/>
      <c r="L618" s="34" t="str">
        <f t="shared" si="1"/>
        <v/>
      </c>
      <c r="M618" s="31"/>
    </row>
    <row r="619" ht="14.25" customHeight="1">
      <c r="A619" s="13"/>
      <c r="B619" s="30"/>
      <c r="C619" s="31"/>
      <c r="D619" s="31"/>
      <c r="E619" s="31"/>
      <c r="F619" s="30"/>
      <c r="G619" s="30"/>
      <c r="H619" s="30"/>
      <c r="I619" s="1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1" t="str">
        <f t="array" ref="J619">IF(I619&lt;&gt;"",INDEX(Def!$J$6:$L$10,MATCH(F619,Def!$I$6:$I$10,0),MATCH(I619,Def!$J$5:$L$5,0)),"")</f>
        <v/>
      </c>
      <c r="K619" s="33"/>
      <c r="L619" s="34" t="str">
        <f t="shared" si="1"/>
        <v/>
      </c>
      <c r="M619" s="31"/>
    </row>
    <row r="620" ht="14.25" customHeight="1">
      <c r="A620" s="13"/>
      <c r="B620" s="30"/>
      <c r="C620" s="31"/>
      <c r="D620" s="31"/>
      <c r="E620" s="31"/>
      <c r="F620" s="30"/>
      <c r="G620" s="30"/>
      <c r="H620" s="30"/>
      <c r="I620" s="1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1" t="str">
        <f t="array" ref="J620">IF(I620&lt;&gt;"",INDEX(Def!$J$6:$L$10,MATCH(F620,Def!$I$6:$I$10,0),MATCH(I620,Def!$J$5:$L$5,0)),"")</f>
        <v/>
      </c>
      <c r="K620" s="33"/>
      <c r="L620" s="34" t="str">
        <f t="shared" si="1"/>
        <v/>
      </c>
      <c r="M620" s="31"/>
    </row>
    <row r="621" ht="14.25" customHeight="1">
      <c r="A621" s="13"/>
      <c r="B621" s="30"/>
      <c r="C621" s="31"/>
      <c r="D621" s="31"/>
      <c r="E621" s="31"/>
      <c r="F621" s="30"/>
      <c r="G621" s="30"/>
      <c r="H621" s="30"/>
      <c r="I621" s="1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1" t="str">
        <f t="array" ref="J621">IF(I621&lt;&gt;"",INDEX(Def!$J$6:$L$10,MATCH(F621,Def!$I$6:$I$10,0),MATCH(I621,Def!$J$5:$L$5,0)),"")</f>
        <v/>
      </c>
      <c r="K621" s="33"/>
      <c r="L621" s="34" t="str">
        <f t="shared" si="1"/>
        <v/>
      </c>
      <c r="M621" s="31"/>
    </row>
    <row r="622" ht="14.25" customHeight="1">
      <c r="A622" s="13"/>
      <c r="B622" s="30"/>
      <c r="C622" s="31"/>
      <c r="D622" s="31"/>
      <c r="E622" s="31"/>
      <c r="F622" s="30"/>
      <c r="G622" s="30"/>
      <c r="H622" s="30"/>
      <c r="I622" s="1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1" t="str">
        <f t="array" ref="J622">IF(I622&lt;&gt;"",INDEX(Def!$J$6:$L$10,MATCH(F622,Def!$I$6:$I$10,0),MATCH(I622,Def!$J$5:$L$5,0)),"")</f>
        <v/>
      </c>
      <c r="K622" s="33"/>
      <c r="L622" s="34" t="str">
        <f t="shared" si="1"/>
        <v/>
      </c>
      <c r="M622" s="31"/>
    </row>
    <row r="623" ht="14.25" customHeight="1">
      <c r="A623" s="13"/>
      <c r="B623" s="30"/>
      <c r="C623" s="31"/>
      <c r="D623" s="31"/>
      <c r="E623" s="31"/>
      <c r="F623" s="30"/>
      <c r="G623" s="30"/>
      <c r="H623" s="30"/>
      <c r="I623" s="1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1" t="str">
        <f t="array" ref="J623">IF(I623&lt;&gt;"",INDEX(Def!$J$6:$L$10,MATCH(F623,Def!$I$6:$I$10,0),MATCH(I623,Def!$J$5:$L$5,0)),"")</f>
        <v/>
      </c>
      <c r="K623" s="33"/>
      <c r="L623" s="34" t="str">
        <f t="shared" si="1"/>
        <v/>
      </c>
      <c r="M623" s="31"/>
    </row>
    <row r="624" ht="14.25" customHeight="1">
      <c r="A624" s="13"/>
      <c r="B624" s="30"/>
      <c r="C624" s="31"/>
      <c r="D624" s="31"/>
      <c r="E624" s="31"/>
      <c r="F624" s="30"/>
      <c r="G624" s="30"/>
      <c r="H624" s="30"/>
      <c r="I624" s="1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1" t="str">
        <f t="array" ref="J624">IF(I624&lt;&gt;"",INDEX(Def!$J$6:$L$10,MATCH(F624,Def!$I$6:$I$10,0),MATCH(I624,Def!$J$5:$L$5,0)),"")</f>
        <v/>
      </c>
      <c r="K624" s="33"/>
      <c r="L624" s="34" t="str">
        <f t="shared" si="1"/>
        <v/>
      </c>
      <c r="M624" s="31"/>
    </row>
    <row r="625" ht="14.25" customHeight="1">
      <c r="A625" s="13"/>
      <c r="B625" s="30"/>
      <c r="C625" s="31"/>
      <c r="D625" s="31"/>
      <c r="E625" s="31"/>
      <c r="F625" s="30"/>
      <c r="G625" s="30"/>
      <c r="H625" s="30"/>
      <c r="I625" s="1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1" t="str">
        <f t="array" ref="J625">IF(I625&lt;&gt;"",INDEX(Def!$J$6:$L$10,MATCH(F625,Def!$I$6:$I$10,0),MATCH(I625,Def!$J$5:$L$5,0)),"")</f>
        <v/>
      </c>
      <c r="K625" s="33"/>
      <c r="L625" s="34" t="str">
        <f t="shared" si="1"/>
        <v/>
      </c>
      <c r="M625" s="31"/>
    </row>
    <row r="626" ht="14.25" customHeight="1">
      <c r="A626" s="13"/>
      <c r="B626" s="30"/>
      <c r="C626" s="31"/>
      <c r="D626" s="31"/>
      <c r="E626" s="31"/>
      <c r="F626" s="30"/>
      <c r="G626" s="30"/>
      <c r="H626" s="30"/>
      <c r="I626" s="1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1" t="str">
        <f t="array" ref="J626">IF(I626&lt;&gt;"",INDEX(Def!$J$6:$L$10,MATCH(F626,Def!$I$6:$I$10,0),MATCH(I626,Def!$J$5:$L$5,0)),"")</f>
        <v/>
      </c>
      <c r="K626" s="33"/>
      <c r="L626" s="34" t="str">
        <f t="shared" si="1"/>
        <v/>
      </c>
      <c r="M626" s="31"/>
    </row>
    <row r="627" ht="14.25" customHeight="1">
      <c r="A627" s="13"/>
      <c r="B627" s="30"/>
      <c r="C627" s="31"/>
      <c r="D627" s="31"/>
      <c r="E627" s="31"/>
      <c r="F627" s="30"/>
      <c r="G627" s="30"/>
      <c r="H627" s="30"/>
      <c r="I627" s="1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1" t="str">
        <f t="array" ref="J627">IF(I627&lt;&gt;"",INDEX(Def!$J$6:$L$10,MATCH(F627,Def!$I$6:$I$10,0),MATCH(I627,Def!$J$5:$L$5,0)),"")</f>
        <v/>
      </c>
      <c r="K627" s="33"/>
      <c r="L627" s="34" t="str">
        <f t="shared" si="1"/>
        <v/>
      </c>
      <c r="M627" s="31"/>
    </row>
    <row r="628" ht="14.25" customHeight="1">
      <c r="A628" s="13"/>
      <c r="B628" s="30"/>
      <c r="C628" s="31"/>
      <c r="D628" s="31"/>
      <c r="E628" s="31"/>
      <c r="F628" s="30"/>
      <c r="G628" s="30"/>
      <c r="H628" s="30"/>
      <c r="I628" s="1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1" t="str">
        <f t="array" ref="J628">IF(I628&lt;&gt;"",INDEX(Def!$J$6:$L$10,MATCH(F628,Def!$I$6:$I$10,0),MATCH(I628,Def!$J$5:$L$5,0)),"")</f>
        <v/>
      </c>
      <c r="K628" s="33"/>
      <c r="L628" s="34" t="str">
        <f t="shared" si="1"/>
        <v/>
      </c>
      <c r="M628" s="31"/>
    </row>
    <row r="629" ht="14.25" customHeight="1">
      <c r="A629" s="13"/>
      <c r="B629" s="30"/>
      <c r="C629" s="31"/>
      <c r="D629" s="31"/>
      <c r="E629" s="31"/>
      <c r="F629" s="30"/>
      <c r="G629" s="30"/>
      <c r="H629" s="30"/>
      <c r="I629" s="1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1" t="str">
        <f t="array" ref="J629">IF(I629&lt;&gt;"",INDEX(Def!$J$6:$L$10,MATCH(F629,Def!$I$6:$I$10,0),MATCH(I629,Def!$J$5:$L$5,0)),"")</f>
        <v/>
      </c>
      <c r="K629" s="33"/>
      <c r="L629" s="34" t="str">
        <f t="shared" si="1"/>
        <v/>
      </c>
      <c r="M629" s="31"/>
    </row>
    <row r="630" ht="14.25" customHeight="1">
      <c r="A630" s="13"/>
      <c r="B630" s="30"/>
      <c r="C630" s="31"/>
      <c r="D630" s="31"/>
      <c r="E630" s="31"/>
      <c r="F630" s="30"/>
      <c r="G630" s="30"/>
      <c r="H630" s="30"/>
      <c r="I630" s="1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1" t="str">
        <f t="array" ref="J630">IF(I630&lt;&gt;"",INDEX(Def!$J$6:$L$10,MATCH(F630,Def!$I$6:$I$10,0),MATCH(I630,Def!$J$5:$L$5,0)),"")</f>
        <v/>
      </c>
      <c r="K630" s="33"/>
      <c r="L630" s="34" t="str">
        <f t="shared" si="1"/>
        <v/>
      </c>
      <c r="M630" s="31"/>
    </row>
    <row r="631" ht="14.25" customHeight="1">
      <c r="A631" s="13"/>
      <c r="B631" s="30"/>
      <c r="C631" s="31"/>
      <c r="D631" s="31"/>
      <c r="E631" s="31"/>
      <c r="F631" s="30"/>
      <c r="G631" s="30"/>
      <c r="H631" s="30"/>
      <c r="I631" s="1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1" t="str">
        <f t="array" ref="J631">IF(I631&lt;&gt;"",INDEX(Def!$J$6:$L$10,MATCH(F631,Def!$I$6:$I$10,0),MATCH(I631,Def!$J$5:$L$5,0)),"")</f>
        <v/>
      </c>
      <c r="K631" s="33"/>
      <c r="L631" s="34" t="str">
        <f t="shared" si="1"/>
        <v/>
      </c>
      <c r="M631" s="31"/>
    </row>
    <row r="632" ht="14.25" customHeight="1">
      <c r="A632" s="13"/>
      <c r="B632" s="30"/>
      <c r="C632" s="31"/>
      <c r="D632" s="31"/>
      <c r="E632" s="31"/>
      <c r="F632" s="30"/>
      <c r="G632" s="30"/>
      <c r="H632" s="30"/>
      <c r="I632" s="1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1" t="str">
        <f t="array" ref="J632">IF(I632&lt;&gt;"",INDEX(Def!$J$6:$L$10,MATCH(F632,Def!$I$6:$I$10,0),MATCH(I632,Def!$J$5:$L$5,0)),"")</f>
        <v/>
      </c>
      <c r="K632" s="33"/>
      <c r="L632" s="34" t="str">
        <f t="shared" si="1"/>
        <v/>
      </c>
      <c r="M632" s="31"/>
    </row>
    <row r="633" ht="14.25" customHeight="1">
      <c r="A633" s="13"/>
      <c r="B633" s="30"/>
      <c r="C633" s="31"/>
      <c r="D633" s="31"/>
      <c r="E633" s="31"/>
      <c r="F633" s="30"/>
      <c r="G633" s="30"/>
      <c r="H633" s="30"/>
      <c r="I633" s="1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1" t="str">
        <f t="array" ref="J633">IF(I633&lt;&gt;"",INDEX(Def!$J$6:$L$10,MATCH(F633,Def!$I$6:$I$10,0),MATCH(I633,Def!$J$5:$L$5,0)),"")</f>
        <v/>
      </c>
      <c r="K633" s="33"/>
      <c r="L633" s="34" t="str">
        <f t="shared" si="1"/>
        <v/>
      </c>
      <c r="M633" s="31"/>
    </row>
    <row r="634" ht="14.25" customHeight="1">
      <c r="A634" s="13"/>
      <c r="B634" s="30"/>
      <c r="C634" s="31"/>
      <c r="D634" s="31"/>
      <c r="E634" s="31"/>
      <c r="F634" s="30"/>
      <c r="G634" s="30"/>
      <c r="H634" s="30"/>
      <c r="I634" s="1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1" t="str">
        <f t="array" ref="J634">IF(I634&lt;&gt;"",INDEX(Def!$J$6:$L$10,MATCH(F634,Def!$I$6:$I$10,0),MATCH(I634,Def!$J$5:$L$5,0)),"")</f>
        <v/>
      </c>
      <c r="K634" s="33"/>
      <c r="L634" s="34" t="str">
        <f t="shared" si="1"/>
        <v/>
      </c>
      <c r="M634" s="31"/>
    </row>
    <row r="635" ht="14.25" customHeight="1">
      <c r="A635" s="13"/>
      <c r="B635" s="30"/>
      <c r="C635" s="31"/>
      <c r="D635" s="31"/>
      <c r="E635" s="31"/>
      <c r="F635" s="30"/>
      <c r="G635" s="30"/>
      <c r="H635" s="30"/>
      <c r="I635" s="1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1" t="str">
        <f t="array" ref="J635">IF(I635&lt;&gt;"",INDEX(Def!$J$6:$L$10,MATCH(F635,Def!$I$6:$I$10,0),MATCH(I635,Def!$J$5:$L$5,0)),"")</f>
        <v/>
      </c>
      <c r="K635" s="33"/>
      <c r="L635" s="34" t="str">
        <f t="shared" si="1"/>
        <v/>
      </c>
      <c r="M635" s="31"/>
    </row>
    <row r="636" ht="14.25" customHeight="1">
      <c r="A636" s="13"/>
      <c r="B636" s="30"/>
      <c r="C636" s="31"/>
      <c r="D636" s="31"/>
      <c r="E636" s="31"/>
      <c r="F636" s="30"/>
      <c r="G636" s="30"/>
      <c r="H636" s="30"/>
      <c r="I636" s="1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1" t="str">
        <f t="array" ref="J636">IF(I636&lt;&gt;"",INDEX(Def!$J$6:$L$10,MATCH(F636,Def!$I$6:$I$10,0),MATCH(I636,Def!$J$5:$L$5,0)),"")</f>
        <v/>
      </c>
      <c r="K636" s="33"/>
      <c r="L636" s="34" t="str">
        <f t="shared" si="1"/>
        <v/>
      </c>
      <c r="M636" s="31"/>
    </row>
    <row r="637" ht="14.25" customHeight="1">
      <c r="A637" s="13"/>
      <c r="B637" s="30"/>
      <c r="C637" s="31"/>
      <c r="D637" s="31"/>
      <c r="E637" s="31"/>
      <c r="F637" s="30"/>
      <c r="G637" s="30"/>
      <c r="H637" s="30"/>
      <c r="I637" s="1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1" t="str">
        <f t="array" ref="J637">IF(I637&lt;&gt;"",INDEX(Def!$J$6:$L$10,MATCH(F637,Def!$I$6:$I$10,0),MATCH(I637,Def!$J$5:$L$5,0)),"")</f>
        <v/>
      </c>
      <c r="K637" s="33"/>
      <c r="L637" s="34" t="str">
        <f t="shared" si="1"/>
        <v/>
      </c>
      <c r="M637" s="31"/>
    </row>
    <row r="638" ht="14.25" customHeight="1">
      <c r="A638" s="13"/>
      <c r="B638" s="30"/>
      <c r="C638" s="31"/>
      <c r="D638" s="31"/>
      <c r="E638" s="31"/>
      <c r="F638" s="30"/>
      <c r="G638" s="30"/>
      <c r="H638" s="30"/>
      <c r="I638" s="1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1" t="str">
        <f t="array" ref="J638">IF(I638&lt;&gt;"",INDEX(Def!$J$6:$L$10,MATCH(F638,Def!$I$6:$I$10,0),MATCH(I638,Def!$J$5:$L$5,0)),"")</f>
        <v/>
      </c>
      <c r="K638" s="33"/>
      <c r="L638" s="34" t="str">
        <f t="shared" si="1"/>
        <v/>
      </c>
      <c r="M638" s="31"/>
    </row>
    <row r="639" ht="14.25" customHeight="1">
      <c r="A639" s="13"/>
      <c r="B639" s="30"/>
      <c r="C639" s="31"/>
      <c r="D639" s="31"/>
      <c r="E639" s="31"/>
      <c r="F639" s="30"/>
      <c r="G639" s="30"/>
      <c r="H639" s="30"/>
      <c r="I639" s="1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1" t="str">
        <f t="array" ref="J639">IF(I639&lt;&gt;"",INDEX(Def!$J$6:$L$10,MATCH(F639,Def!$I$6:$I$10,0),MATCH(I639,Def!$J$5:$L$5,0)),"")</f>
        <v/>
      </c>
      <c r="K639" s="33"/>
      <c r="L639" s="34" t="str">
        <f t="shared" si="1"/>
        <v/>
      </c>
      <c r="M639" s="31"/>
    </row>
    <row r="640" ht="14.25" customHeight="1">
      <c r="A640" s="13"/>
      <c r="B640" s="30"/>
      <c r="C640" s="31"/>
      <c r="D640" s="31"/>
      <c r="E640" s="31"/>
      <c r="F640" s="30"/>
      <c r="G640" s="30"/>
      <c r="H640" s="30"/>
      <c r="I640" s="1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1" t="str">
        <f t="array" ref="J640">IF(I640&lt;&gt;"",INDEX(Def!$J$6:$L$10,MATCH(F640,Def!$I$6:$I$10,0),MATCH(I640,Def!$J$5:$L$5,0)),"")</f>
        <v/>
      </c>
      <c r="K640" s="33"/>
      <c r="L640" s="34" t="str">
        <f t="shared" si="1"/>
        <v/>
      </c>
      <c r="M640" s="31"/>
    </row>
    <row r="641" ht="14.25" customHeight="1">
      <c r="A641" s="13"/>
      <c r="B641" s="30"/>
      <c r="C641" s="31"/>
      <c r="D641" s="31"/>
      <c r="E641" s="31"/>
      <c r="F641" s="30"/>
      <c r="G641" s="30"/>
      <c r="H641" s="30"/>
      <c r="I641" s="1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1" t="str">
        <f t="array" ref="J641">IF(I641&lt;&gt;"",INDEX(Def!$J$6:$L$10,MATCH(F641,Def!$I$6:$I$10,0),MATCH(I641,Def!$J$5:$L$5,0)),"")</f>
        <v/>
      </c>
      <c r="K641" s="33"/>
      <c r="L641" s="34" t="str">
        <f t="shared" si="1"/>
        <v/>
      </c>
      <c r="M641" s="31"/>
    </row>
    <row r="642" ht="14.25" customHeight="1">
      <c r="A642" s="13"/>
      <c r="B642" s="30"/>
      <c r="C642" s="31"/>
      <c r="D642" s="31"/>
      <c r="E642" s="31"/>
      <c r="F642" s="30"/>
      <c r="G642" s="30"/>
      <c r="H642" s="30"/>
      <c r="I642" s="1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1" t="str">
        <f t="array" ref="J642">IF(I642&lt;&gt;"",INDEX(Def!$J$6:$L$10,MATCH(F642,Def!$I$6:$I$10,0),MATCH(I642,Def!$J$5:$L$5,0)),"")</f>
        <v/>
      </c>
      <c r="K642" s="33"/>
      <c r="L642" s="34" t="str">
        <f t="shared" si="1"/>
        <v/>
      </c>
      <c r="M642" s="31"/>
    </row>
    <row r="643" ht="14.25" customHeight="1">
      <c r="A643" s="13"/>
      <c r="B643" s="30"/>
      <c r="C643" s="31"/>
      <c r="D643" s="31"/>
      <c r="E643" s="31"/>
      <c r="F643" s="30"/>
      <c r="G643" s="30"/>
      <c r="H643" s="30"/>
      <c r="I643" s="1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1" t="str">
        <f t="array" ref="J643">IF(I643&lt;&gt;"",INDEX(Def!$J$6:$L$10,MATCH(F643,Def!$I$6:$I$10,0),MATCH(I643,Def!$J$5:$L$5,0)),"")</f>
        <v/>
      </c>
      <c r="K643" s="33"/>
      <c r="L643" s="34" t="str">
        <f t="shared" si="1"/>
        <v/>
      </c>
      <c r="M643" s="31"/>
    </row>
    <row r="644" ht="14.25" customHeight="1">
      <c r="A644" s="13"/>
      <c r="B644" s="30"/>
      <c r="C644" s="31"/>
      <c r="D644" s="31"/>
      <c r="E644" s="31"/>
      <c r="F644" s="30"/>
      <c r="G644" s="30"/>
      <c r="H644" s="30"/>
      <c r="I644" s="1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1" t="str">
        <f t="array" ref="J644">IF(I644&lt;&gt;"",INDEX(Def!$J$6:$L$10,MATCH(F644,Def!$I$6:$I$10,0),MATCH(I644,Def!$J$5:$L$5,0)),"")</f>
        <v/>
      </c>
      <c r="K644" s="33"/>
      <c r="L644" s="34" t="str">
        <f t="shared" si="1"/>
        <v/>
      </c>
      <c r="M644" s="31"/>
    </row>
    <row r="645" ht="14.25" customHeight="1">
      <c r="A645" s="13"/>
      <c r="B645" s="30"/>
      <c r="C645" s="31"/>
      <c r="D645" s="31"/>
      <c r="E645" s="31"/>
      <c r="F645" s="30"/>
      <c r="G645" s="30"/>
      <c r="H645" s="30"/>
      <c r="I645" s="1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1" t="str">
        <f t="array" ref="J645">IF(I645&lt;&gt;"",INDEX(Def!$J$6:$L$10,MATCH(F645,Def!$I$6:$I$10,0),MATCH(I645,Def!$J$5:$L$5,0)),"")</f>
        <v/>
      </c>
      <c r="K645" s="33"/>
      <c r="L645" s="34" t="str">
        <f t="shared" si="1"/>
        <v/>
      </c>
      <c r="M645" s="31"/>
    </row>
    <row r="646" ht="14.25" customHeight="1">
      <c r="A646" s="13"/>
      <c r="B646" s="30"/>
      <c r="C646" s="31"/>
      <c r="D646" s="31"/>
      <c r="E646" s="31"/>
      <c r="F646" s="30"/>
      <c r="G646" s="30"/>
      <c r="H646" s="30"/>
      <c r="I646" s="1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1" t="str">
        <f t="array" ref="J646">IF(I646&lt;&gt;"",INDEX(Def!$J$6:$L$10,MATCH(F646,Def!$I$6:$I$10,0),MATCH(I646,Def!$J$5:$L$5,0)),"")</f>
        <v/>
      </c>
      <c r="K646" s="33"/>
      <c r="L646" s="34" t="str">
        <f t="shared" si="1"/>
        <v/>
      </c>
      <c r="M646" s="31"/>
    </row>
    <row r="647" ht="14.25" customHeight="1">
      <c r="A647" s="13"/>
      <c r="B647" s="30"/>
      <c r="C647" s="31"/>
      <c r="D647" s="31"/>
      <c r="E647" s="31"/>
      <c r="F647" s="30"/>
      <c r="G647" s="30"/>
      <c r="H647" s="30"/>
      <c r="I647" s="1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1" t="str">
        <f t="array" ref="J647">IF(I647&lt;&gt;"",INDEX(Def!$J$6:$L$10,MATCH(F647,Def!$I$6:$I$10,0),MATCH(I647,Def!$J$5:$L$5,0)),"")</f>
        <v/>
      </c>
      <c r="K647" s="33"/>
      <c r="L647" s="34" t="str">
        <f t="shared" si="1"/>
        <v/>
      </c>
      <c r="M647" s="31"/>
    </row>
    <row r="648" ht="14.25" customHeight="1">
      <c r="A648" s="13"/>
      <c r="B648" s="30"/>
      <c r="C648" s="31"/>
      <c r="D648" s="31"/>
      <c r="E648" s="31"/>
      <c r="F648" s="30"/>
      <c r="G648" s="30"/>
      <c r="H648" s="30"/>
      <c r="I648" s="1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1" t="str">
        <f t="array" ref="J648">IF(I648&lt;&gt;"",INDEX(Def!$J$6:$L$10,MATCH(F648,Def!$I$6:$I$10,0),MATCH(I648,Def!$J$5:$L$5,0)),"")</f>
        <v/>
      </c>
      <c r="K648" s="33"/>
      <c r="L648" s="34" t="str">
        <f t="shared" si="1"/>
        <v/>
      </c>
      <c r="M648" s="31"/>
    </row>
    <row r="649" ht="14.25" customHeight="1">
      <c r="A649" s="13"/>
      <c r="B649" s="30"/>
      <c r="C649" s="31"/>
      <c r="D649" s="31"/>
      <c r="E649" s="31"/>
      <c r="F649" s="30"/>
      <c r="G649" s="30"/>
      <c r="H649" s="30"/>
      <c r="I649" s="1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1" t="str">
        <f t="array" ref="J649">IF(I649&lt;&gt;"",INDEX(Def!$J$6:$L$10,MATCH(F649,Def!$I$6:$I$10,0),MATCH(I649,Def!$J$5:$L$5,0)),"")</f>
        <v/>
      </c>
      <c r="K649" s="33"/>
      <c r="L649" s="34" t="str">
        <f t="shared" si="1"/>
        <v/>
      </c>
      <c r="M649" s="31"/>
    </row>
    <row r="650" ht="14.25" customHeight="1">
      <c r="A650" s="13"/>
      <c r="B650" s="30"/>
      <c r="C650" s="31"/>
      <c r="D650" s="31"/>
      <c r="E650" s="31"/>
      <c r="F650" s="30"/>
      <c r="G650" s="30"/>
      <c r="H650" s="30"/>
      <c r="I650" s="1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1" t="str">
        <f t="array" ref="J650">IF(I650&lt;&gt;"",INDEX(Def!$J$6:$L$10,MATCH(F650,Def!$I$6:$I$10,0),MATCH(I650,Def!$J$5:$L$5,0)),"")</f>
        <v/>
      </c>
      <c r="K650" s="33"/>
      <c r="L650" s="34" t="str">
        <f t="shared" si="1"/>
        <v/>
      </c>
      <c r="M650" s="31"/>
    </row>
    <row r="651" ht="14.25" customHeight="1">
      <c r="A651" s="13"/>
      <c r="B651" s="30"/>
      <c r="C651" s="31"/>
      <c r="D651" s="31"/>
      <c r="E651" s="31"/>
      <c r="F651" s="30"/>
      <c r="G651" s="30"/>
      <c r="H651" s="30"/>
      <c r="I651" s="1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1" t="str">
        <f t="array" ref="J651">IF(I651&lt;&gt;"",INDEX(Def!$J$6:$L$10,MATCH(F651,Def!$I$6:$I$10,0),MATCH(I651,Def!$J$5:$L$5,0)),"")</f>
        <v/>
      </c>
      <c r="K651" s="33"/>
      <c r="L651" s="34" t="str">
        <f t="shared" si="1"/>
        <v/>
      </c>
      <c r="M651" s="31"/>
    </row>
    <row r="652" ht="14.25" customHeight="1">
      <c r="A652" s="13"/>
      <c r="B652" s="30"/>
      <c r="C652" s="31"/>
      <c r="D652" s="31"/>
      <c r="E652" s="31"/>
      <c r="F652" s="30"/>
      <c r="G652" s="30"/>
      <c r="H652" s="30"/>
      <c r="I652" s="1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1" t="str">
        <f t="array" ref="J652">IF(I652&lt;&gt;"",INDEX(Def!$J$6:$L$10,MATCH(F652,Def!$I$6:$I$10,0),MATCH(I652,Def!$J$5:$L$5,0)),"")</f>
        <v/>
      </c>
      <c r="K652" s="33"/>
      <c r="L652" s="34" t="str">
        <f t="shared" si="1"/>
        <v/>
      </c>
      <c r="M652" s="31"/>
    </row>
    <row r="653" ht="14.25" customHeight="1">
      <c r="A653" s="13"/>
      <c r="B653" s="30"/>
      <c r="C653" s="31"/>
      <c r="D653" s="31"/>
      <c r="E653" s="31"/>
      <c r="F653" s="30"/>
      <c r="G653" s="30"/>
      <c r="H653" s="30"/>
      <c r="I653" s="1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1" t="str">
        <f t="array" ref="J653">IF(I653&lt;&gt;"",INDEX(Def!$J$6:$L$10,MATCH(F653,Def!$I$6:$I$10,0),MATCH(I653,Def!$J$5:$L$5,0)),"")</f>
        <v/>
      </c>
      <c r="K653" s="33"/>
      <c r="L653" s="34" t="str">
        <f t="shared" si="1"/>
        <v/>
      </c>
      <c r="M653" s="31"/>
    </row>
    <row r="654" ht="14.25" customHeight="1">
      <c r="A654" s="13"/>
      <c r="B654" s="30"/>
      <c r="C654" s="31"/>
      <c r="D654" s="31"/>
      <c r="E654" s="31"/>
      <c r="F654" s="30"/>
      <c r="G654" s="30"/>
      <c r="H654" s="30"/>
      <c r="I654" s="1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1" t="str">
        <f t="array" ref="J654">IF(I654&lt;&gt;"",INDEX(Def!$J$6:$L$10,MATCH(F654,Def!$I$6:$I$10,0),MATCH(I654,Def!$J$5:$L$5,0)),"")</f>
        <v/>
      </c>
      <c r="K654" s="33"/>
      <c r="L654" s="34" t="str">
        <f t="shared" si="1"/>
        <v/>
      </c>
      <c r="M654" s="31"/>
    </row>
    <row r="655" ht="14.25" customHeight="1">
      <c r="A655" s="13"/>
      <c r="B655" s="30"/>
      <c r="C655" s="31"/>
      <c r="D655" s="31"/>
      <c r="E655" s="31"/>
      <c r="F655" s="30"/>
      <c r="G655" s="30"/>
      <c r="H655" s="30"/>
      <c r="I655" s="1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1" t="str">
        <f t="array" ref="J655">IF(I655&lt;&gt;"",INDEX(Def!$J$6:$L$10,MATCH(F655,Def!$I$6:$I$10,0),MATCH(I655,Def!$J$5:$L$5,0)),"")</f>
        <v/>
      </c>
      <c r="K655" s="33"/>
      <c r="L655" s="34" t="str">
        <f t="shared" si="1"/>
        <v/>
      </c>
      <c r="M655" s="31"/>
    </row>
    <row r="656" ht="14.25" customHeight="1">
      <c r="A656" s="13"/>
      <c r="B656" s="30"/>
      <c r="C656" s="31"/>
      <c r="D656" s="31"/>
      <c r="E656" s="31"/>
      <c r="F656" s="30"/>
      <c r="G656" s="30"/>
      <c r="H656" s="30"/>
      <c r="I656" s="1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1" t="str">
        <f t="array" ref="J656">IF(I656&lt;&gt;"",INDEX(Def!$J$6:$L$10,MATCH(F656,Def!$I$6:$I$10,0),MATCH(I656,Def!$J$5:$L$5,0)),"")</f>
        <v/>
      </c>
      <c r="K656" s="33"/>
      <c r="L656" s="34" t="str">
        <f t="shared" si="1"/>
        <v/>
      </c>
      <c r="M656" s="31"/>
    </row>
    <row r="657" ht="14.25" customHeight="1">
      <c r="A657" s="13"/>
      <c r="B657" s="30"/>
      <c r="C657" s="31"/>
      <c r="D657" s="31"/>
      <c r="E657" s="31"/>
      <c r="F657" s="30"/>
      <c r="G657" s="30"/>
      <c r="H657" s="30"/>
      <c r="I657" s="1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1" t="str">
        <f t="array" ref="J657">IF(I657&lt;&gt;"",INDEX(Def!$J$6:$L$10,MATCH(F657,Def!$I$6:$I$10,0),MATCH(I657,Def!$J$5:$L$5,0)),"")</f>
        <v/>
      </c>
      <c r="K657" s="33"/>
      <c r="L657" s="34" t="str">
        <f t="shared" si="1"/>
        <v/>
      </c>
      <c r="M657" s="31"/>
    </row>
    <row r="658" ht="14.25" customHeight="1">
      <c r="A658" s="13"/>
      <c r="B658" s="30"/>
      <c r="C658" s="31"/>
      <c r="D658" s="31"/>
      <c r="E658" s="31"/>
      <c r="F658" s="30"/>
      <c r="G658" s="30"/>
      <c r="H658" s="30"/>
      <c r="I658" s="1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1" t="str">
        <f t="array" ref="J658">IF(I658&lt;&gt;"",INDEX(Def!$J$6:$L$10,MATCH(F658,Def!$I$6:$I$10,0),MATCH(I658,Def!$J$5:$L$5,0)),"")</f>
        <v/>
      </c>
      <c r="K658" s="33"/>
      <c r="L658" s="34" t="str">
        <f t="shared" si="1"/>
        <v/>
      </c>
      <c r="M658" s="31"/>
    </row>
    <row r="659" ht="14.25" customHeight="1">
      <c r="A659" s="13"/>
      <c r="B659" s="30"/>
      <c r="C659" s="31"/>
      <c r="D659" s="31"/>
      <c r="E659" s="31"/>
      <c r="F659" s="30"/>
      <c r="G659" s="30"/>
      <c r="H659" s="30"/>
      <c r="I659" s="1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1" t="str">
        <f t="array" ref="J659">IF(I659&lt;&gt;"",INDEX(Def!$J$6:$L$10,MATCH(F659,Def!$I$6:$I$10,0),MATCH(I659,Def!$J$5:$L$5,0)),"")</f>
        <v/>
      </c>
      <c r="K659" s="33"/>
      <c r="L659" s="34" t="str">
        <f t="shared" si="1"/>
        <v/>
      </c>
      <c r="M659" s="31"/>
    </row>
    <row r="660" ht="14.25" customHeight="1">
      <c r="A660" s="13"/>
      <c r="B660" s="30"/>
      <c r="C660" s="31"/>
      <c r="D660" s="31"/>
      <c r="E660" s="31"/>
      <c r="F660" s="30"/>
      <c r="G660" s="30"/>
      <c r="H660" s="30"/>
      <c r="I660" s="1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1" t="str">
        <f t="array" ref="J660">IF(I660&lt;&gt;"",INDEX(Def!$J$6:$L$10,MATCH(F660,Def!$I$6:$I$10,0),MATCH(I660,Def!$J$5:$L$5,0)),"")</f>
        <v/>
      </c>
      <c r="K660" s="33"/>
      <c r="L660" s="34" t="str">
        <f t="shared" si="1"/>
        <v/>
      </c>
      <c r="M660" s="31"/>
    </row>
    <row r="661" ht="14.25" customHeight="1">
      <c r="A661" s="13"/>
      <c r="B661" s="30"/>
      <c r="C661" s="31"/>
      <c r="D661" s="31"/>
      <c r="E661" s="31"/>
      <c r="F661" s="30"/>
      <c r="G661" s="30"/>
      <c r="H661" s="30"/>
      <c r="I661" s="1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1" t="str">
        <f t="array" ref="J661">IF(I661&lt;&gt;"",INDEX(Def!$J$6:$L$10,MATCH(F661,Def!$I$6:$I$10,0),MATCH(I661,Def!$J$5:$L$5,0)),"")</f>
        <v/>
      </c>
      <c r="K661" s="33"/>
      <c r="L661" s="34" t="str">
        <f t="shared" si="1"/>
        <v/>
      </c>
      <c r="M661" s="31"/>
    </row>
    <row r="662" ht="14.25" customHeight="1">
      <c r="A662" s="13"/>
      <c r="B662" s="30"/>
      <c r="C662" s="31"/>
      <c r="D662" s="31"/>
      <c r="E662" s="31"/>
      <c r="F662" s="30"/>
      <c r="G662" s="30"/>
      <c r="H662" s="30"/>
      <c r="I662" s="1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1" t="str">
        <f t="array" ref="J662">IF(I662&lt;&gt;"",INDEX(Def!$J$6:$L$10,MATCH(F662,Def!$I$6:$I$10,0),MATCH(I662,Def!$J$5:$L$5,0)),"")</f>
        <v/>
      </c>
      <c r="K662" s="33"/>
      <c r="L662" s="34" t="str">
        <f t="shared" si="1"/>
        <v/>
      </c>
      <c r="M662" s="31"/>
    </row>
    <row r="663" ht="14.25" customHeight="1">
      <c r="A663" s="13"/>
      <c r="B663" s="30"/>
      <c r="C663" s="31"/>
      <c r="D663" s="31"/>
      <c r="E663" s="31"/>
      <c r="F663" s="30"/>
      <c r="G663" s="30"/>
      <c r="H663" s="30"/>
      <c r="I663" s="1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1" t="str">
        <f t="array" ref="J663">IF(I663&lt;&gt;"",INDEX(Def!$J$6:$L$10,MATCH(F663,Def!$I$6:$I$10,0),MATCH(I663,Def!$J$5:$L$5,0)),"")</f>
        <v/>
      </c>
      <c r="K663" s="33"/>
      <c r="L663" s="34" t="str">
        <f t="shared" si="1"/>
        <v/>
      </c>
      <c r="M663" s="31"/>
    </row>
    <row r="664" ht="14.25" customHeight="1">
      <c r="A664" s="13"/>
      <c r="B664" s="30"/>
      <c r="C664" s="31"/>
      <c r="D664" s="31"/>
      <c r="E664" s="31"/>
      <c r="F664" s="30"/>
      <c r="G664" s="30"/>
      <c r="H664" s="30"/>
      <c r="I664" s="1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1" t="str">
        <f t="array" ref="J664">IF(I664&lt;&gt;"",INDEX(Def!$J$6:$L$10,MATCH(F664,Def!$I$6:$I$10,0),MATCH(I664,Def!$J$5:$L$5,0)),"")</f>
        <v/>
      </c>
      <c r="K664" s="33"/>
      <c r="L664" s="34" t="str">
        <f t="shared" si="1"/>
        <v/>
      </c>
      <c r="M664" s="31"/>
    </row>
    <row r="665" ht="14.25" customHeight="1">
      <c r="A665" s="13"/>
      <c r="B665" s="30"/>
      <c r="C665" s="31"/>
      <c r="D665" s="31"/>
      <c r="E665" s="31"/>
      <c r="F665" s="30"/>
      <c r="G665" s="30"/>
      <c r="H665" s="30"/>
      <c r="I665" s="1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1" t="str">
        <f t="array" ref="J665">IF(I665&lt;&gt;"",INDEX(Def!$J$6:$L$10,MATCH(F665,Def!$I$6:$I$10,0),MATCH(I665,Def!$J$5:$L$5,0)),"")</f>
        <v/>
      </c>
      <c r="K665" s="33"/>
      <c r="L665" s="34" t="str">
        <f t="shared" si="1"/>
        <v/>
      </c>
      <c r="M665" s="31"/>
    </row>
    <row r="666" ht="14.25" customHeight="1">
      <c r="A666" s="13"/>
      <c r="B666" s="30"/>
      <c r="C666" s="31"/>
      <c r="D666" s="31"/>
      <c r="E666" s="31"/>
      <c r="F666" s="30"/>
      <c r="G666" s="30"/>
      <c r="H666" s="30"/>
      <c r="I666" s="1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1" t="str">
        <f t="array" ref="J666">IF(I666&lt;&gt;"",INDEX(Def!$J$6:$L$10,MATCH(F666,Def!$I$6:$I$10,0),MATCH(I666,Def!$J$5:$L$5,0)),"")</f>
        <v/>
      </c>
      <c r="K666" s="33"/>
      <c r="L666" s="34" t="str">
        <f t="shared" si="1"/>
        <v/>
      </c>
      <c r="M666" s="31"/>
    </row>
    <row r="667" ht="14.25" customHeight="1">
      <c r="A667" s="13"/>
      <c r="B667" s="30"/>
      <c r="C667" s="31"/>
      <c r="D667" s="31"/>
      <c r="E667" s="31"/>
      <c r="F667" s="30"/>
      <c r="G667" s="30"/>
      <c r="H667" s="30"/>
      <c r="I667" s="1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1" t="str">
        <f t="array" ref="J667">IF(I667&lt;&gt;"",INDEX(Def!$J$6:$L$10,MATCH(F667,Def!$I$6:$I$10,0),MATCH(I667,Def!$J$5:$L$5,0)),"")</f>
        <v/>
      </c>
      <c r="K667" s="33"/>
      <c r="L667" s="34" t="str">
        <f t="shared" si="1"/>
        <v/>
      </c>
      <c r="M667" s="31"/>
    </row>
    <row r="668" ht="14.25" customHeight="1">
      <c r="A668" s="13"/>
      <c r="B668" s="30"/>
      <c r="C668" s="31"/>
      <c r="D668" s="31"/>
      <c r="E668" s="31"/>
      <c r="F668" s="30"/>
      <c r="G668" s="30"/>
      <c r="H668" s="30"/>
      <c r="I668" s="1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1" t="str">
        <f t="array" ref="J668">IF(I668&lt;&gt;"",INDEX(Def!$J$6:$L$10,MATCH(F668,Def!$I$6:$I$10,0),MATCH(I668,Def!$J$5:$L$5,0)),"")</f>
        <v/>
      </c>
      <c r="K668" s="33"/>
      <c r="L668" s="34" t="str">
        <f t="shared" si="1"/>
        <v/>
      </c>
      <c r="M668" s="31"/>
    </row>
    <row r="669" ht="14.25" customHeight="1">
      <c r="A669" s="13"/>
      <c r="B669" s="30"/>
      <c r="C669" s="31"/>
      <c r="D669" s="31"/>
      <c r="E669" s="31"/>
      <c r="F669" s="30"/>
      <c r="G669" s="30"/>
      <c r="H669" s="30"/>
      <c r="I669" s="1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1" t="str">
        <f t="array" ref="J669">IF(I669&lt;&gt;"",INDEX(Def!$J$6:$L$10,MATCH(F669,Def!$I$6:$I$10,0),MATCH(I669,Def!$J$5:$L$5,0)),"")</f>
        <v/>
      </c>
      <c r="K669" s="33"/>
      <c r="L669" s="34" t="str">
        <f t="shared" si="1"/>
        <v/>
      </c>
      <c r="M669" s="31"/>
    </row>
    <row r="670" ht="14.25" customHeight="1">
      <c r="A670" s="13"/>
      <c r="B670" s="30"/>
      <c r="C670" s="31"/>
      <c r="D670" s="31"/>
      <c r="E670" s="31"/>
      <c r="F670" s="30"/>
      <c r="G670" s="30"/>
      <c r="H670" s="30"/>
      <c r="I670" s="1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1" t="str">
        <f t="array" ref="J670">IF(I670&lt;&gt;"",INDEX(Def!$J$6:$L$10,MATCH(F670,Def!$I$6:$I$10,0),MATCH(I670,Def!$J$5:$L$5,0)),"")</f>
        <v/>
      </c>
      <c r="K670" s="33"/>
      <c r="L670" s="34" t="str">
        <f t="shared" si="1"/>
        <v/>
      </c>
      <c r="M670" s="31"/>
    </row>
    <row r="671" ht="14.25" customHeight="1">
      <c r="A671" s="13"/>
      <c r="B671" s="30"/>
      <c r="C671" s="31"/>
      <c r="D671" s="31"/>
      <c r="E671" s="31"/>
      <c r="F671" s="30"/>
      <c r="G671" s="30"/>
      <c r="H671" s="30"/>
      <c r="I671" s="1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1" t="str">
        <f t="array" ref="J671">IF(I671&lt;&gt;"",INDEX(Def!$J$6:$L$10,MATCH(F671,Def!$I$6:$I$10,0),MATCH(I671,Def!$J$5:$L$5,0)),"")</f>
        <v/>
      </c>
      <c r="K671" s="33"/>
      <c r="L671" s="34" t="str">
        <f t="shared" si="1"/>
        <v/>
      </c>
      <c r="M671" s="31"/>
    </row>
    <row r="672" ht="14.25" customHeight="1">
      <c r="A672" s="13"/>
      <c r="B672" s="30"/>
      <c r="C672" s="31"/>
      <c r="D672" s="31"/>
      <c r="E672" s="31"/>
      <c r="F672" s="30"/>
      <c r="G672" s="30"/>
      <c r="H672" s="30"/>
      <c r="I672" s="1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1" t="str">
        <f t="array" ref="J672">IF(I672&lt;&gt;"",INDEX(Def!$J$6:$L$10,MATCH(F672,Def!$I$6:$I$10,0),MATCH(I672,Def!$J$5:$L$5,0)),"")</f>
        <v/>
      </c>
      <c r="K672" s="33"/>
      <c r="L672" s="34" t="str">
        <f t="shared" si="1"/>
        <v/>
      </c>
      <c r="M672" s="31"/>
    </row>
    <row r="673" ht="14.25" customHeight="1">
      <c r="A673" s="13"/>
      <c r="B673" s="30"/>
      <c r="C673" s="31"/>
      <c r="D673" s="31"/>
      <c r="E673" s="31"/>
      <c r="F673" s="30"/>
      <c r="G673" s="30"/>
      <c r="H673" s="30"/>
      <c r="I673" s="1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1" t="str">
        <f t="array" ref="J673">IF(I673&lt;&gt;"",INDEX(Def!$J$6:$L$10,MATCH(F673,Def!$I$6:$I$10,0),MATCH(I673,Def!$J$5:$L$5,0)),"")</f>
        <v/>
      </c>
      <c r="K673" s="33"/>
      <c r="L673" s="34" t="str">
        <f t="shared" si="1"/>
        <v/>
      </c>
      <c r="M673" s="31"/>
    </row>
    <row r="674" ht="14.25" customHeight="1">
      <c r="A674" s="13"/>
      <c r="B674" s="30"/>
      <c r="C674" s="31"/>
      <c r="D674" s="31"/>
      <c r="E674" s="31"/>
      <c r="F674" s="30"/>
      <c r="G674" s="30"/>
      <c r="H674" s="30"/>
      <c r="I674" s="1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1" t="str">
        <f t="array" ref="J674">IF(I674&lt;&gt;"",INDEX(Def!$J$6:$L$10,MATCH(F674,Def!$I$6:$I$10,0),MATCH(I674,Def!$J$5:$L$5,0)),"")</f>
        <v/>
      </c>
      <c r="K674" s="33"/>
      <c r="L674" s="34" t="str">
        <f t="shared" si="1"/>
        <v/>
      </c>
      <c r="M674" s="31"/>
    </row>
    <row r="675" ht="14.25" customHeight="1">
      <c r="A675" s="13"/>
      <c r="B675" s="30"/>
      <c r="C675" s="31"/>
      <c r="D675" s="31"/>
      <c r="E675" s="31"/>
      <c r="F675" s="30"/>
      <c r="G675" s="30"/>
      <c r="H675" s="30"/>
      <c r="I675" s="1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1" t="str">
        <f t="array" ref="J675">IF(I675&lt;&gt;"",INDEX(Def!$J$6:$L$10,MATCH(F675,Def!$I$6:$I$10,0),MATCH(I675,Def!$J$5:$L$5,0)),"")</f>
        <v/>
      </c>
      <c r="K675" s="33"/>
      <c r="L675" s="34" t="str">
        <f t="shared" si="1"/>
        <v/>
      </c>
      <c r="M675" s="31"/>
    </row>
    <row r="676" ht="14.25" customHeight="1">
      <c r="A676" s="13"/>
      <c r="B676" s="30"/>
      <c r="C676" s="31"/>
      <c r="D676" s="31"/>
      <c r="E676" s="31"/>
      <c r="F676" s="30"/>
      <c r="G676" s="30"/>
      <c r="H676" s="30"/>
      <c r="I676" s="1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1" t="str">
        <f t="array" ref="J676">IF(I676&lt;&gt;"",INDEX(Def!$J$6:$L$10,MATCH(F676,Def!$I$6:$I$10,0),MATCH(I676,Def!$J$5:$L$5,0)),"")</f>
        <v/>
      </c>
      <c r="K676" s="33"/>
      <c r="L676" s="34" t="str">
        <f t="shared" si="1"/>
        <v/>
      </c>
      <c r="M676" s="31"/>
    </row>
    <row r="677" ht="14.25" customHeight="1">
      <c r="A677" s="13"/>
      <c r="B677" s="30"/>
      <c r="C677" s="31"/>
      <c r="D677" s="31"/>
      <c r="E677" s="31"/>
      <c r="F677" s="30"/>
      <c r="G677" s="30"/>
      <c r="H677" s="30"/>
      <c r="I677" s="1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1" t="str">
        <f t="array" ref="J677">IF(I677&lt;&gt;"",INDEX(Def!$J$6:$L$10,MATCH(F677,Def!$I$6:$I$10,0),MATCH(I677,Def!$J$5:$L$5,0)),"")</f>
        <v/>
      </c>
      <c r="K677" s="33"/>
      <c r="L677" s="34" t="str">
        <f t="shared" si="1"/>
        <v/>
      </c>
      <c r="M677" s="31"/>
    </row>
    <row r="678" ht="14.25" customHeight="1">
      <c r="A678" s="13"/>
      <c r="B678" s="30"/>
      <c r="C678" s="31"/>
      <c r="D678" s="31"/>
      <c r="E678" s="31"/>
      <c r="F678" s="30"/>
      <c r="G678" s="30"/>
      <c r="H678" s="30"/>
      <c r="I678" s="1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1" t="str">
        <f t="array" ref="J678">IF(I678&lt;&gt;"",INDEX(Def!$J$6:$L$10,MATCH(F678,Def!$I$6:$I$10,0),MATCH(I678,Def!$J$5:$L$5,0)),"")</f>
        <v/>
      </c>
      <c r="K678" s="33"/>
      <c r="L678" s="34" t="str">
        <f t="shared" si="1"/>
        <v/>
      </c>
      <c r="M678" s="31"/>
    </row>
    <row r="679" ht="14.25" customHeight="1">
      <c r="A679" s="13"/>
      <c r="B679" s="30"/>
      <c r="C679" s="31"/>
      <c r="D679" s="31"/>
      <c r="E679" s="31"/>
      <c r="F679" s="30"/>
      <c r="G679" s="30"/>
      <c r="H679" s="30"/>
      <c r="I679" s="1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1" t="str">
        <f t="array" ref="J679">IF(I679&lt;&gt;"",INDEX(Def!$J$6:$L$10,MATCH(F679,Def!$I$6:$I$10,0),MATCH(I679,Def!$J$5:$L$5,0)),"")</f>
        <v/>
      </c>
      <c r="K679" s="33"/>
      <c r="L679" s="34" t="str">
        <f t="shared" si="1"/>
        <v/>
      </c>
      <c r="M679" s="31"/>
    </row>
    <row r="680" ht="14.25" customHeight="1">
      <c r="A680" s="13"/>
      <c r="B680" s="30"/>
      <c r="C680" s="31"/>
      <c r="D680" s="31"/>
      <c r="E680" s="31"/>
      <c r="F680" s="30"/>
      <c r="G680" s="30"/>
      <c r="H680" s="30"/>
      <c r="I680" s="1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1" t="str">
        <f t="array" ref="J680">IF(I680&lt;&gt;"",INDEX(Def!$J$6:$L$10,MATCH(F680,Def!$I$6:$I$10,0),MATCH(I680,Def!$J$5:$L$5,0)),"")</f>
        <v/>
      </c>
      <c r="K680" s="33"/>
      <c r="L680" s="34" t="str">
        <f t="shared" si="1"/>
        <v/>
      </c>
      <c r="M680" s="31"/>
    </row>
    <row r="681" ht="14.25" customHeight="1">
      <c r="A681" s="13"/>
      <c r="B681" s="30"/>
      <c r="C681" s="31"/>
      <c r="D681" s="31"/>
      <c r="E681" s="31"/>
      <c r="F681" s="30"/>
      <c r="G681" s="30"/>
      <c r="H681" s="30"/>
      <c r="I681" s="1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1" t="str">
        <f t="array" ref="J681">IF(I681&lt;&gt;"",INDEX(Def!$J$6:$L$10,MATCH(F681,Def!$I$6:$I$10,0),MATCH(I681,Def!$J$5:$L$5,0)),"")</f>
        <v/>
      </c>
      <c r="K681" s="33"/>
      <c r="L681" s="34" t="str">
        <f t="shared" si="1"/>
        <v/>
      </c>
      <c r="M681" s="31"/>
    </row>
    <row r="682" ht="14.25" customHeight="1">
      <c r="A682" s="13"/>
      <c r="B682" s="30"/>
      <c r="C682" s="31"/>
      <c r="D682" s="31"/>
      <c r="E682" s="31"/>
      <c r="F682" s="30"/>
      <c r="G682" s="30"/>
      <c r="H682" s="30"/>
      <c r="I682" s="1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1" t="str">
        <f t="array" ref="J682">IF(I682&lt;&gt;"",INDEX(Def!$J$6:$L$10,MATCH(F682,Def!$I$6:$I$10,0),MATCH(I682,Def!$J$5:$L$5,0)),"")</f>
        <v/>
      </c>
      <c r="K682" s="33"/>
      <c r="L682" s="34" t="str">
        <f t="shared" si="1"/>
        <v/>
      </c>
      <c r="M682" s="31"/>
    </row>
    <row r="683" ht="14.25" customHeight="1">
      <c r="A683" s="13"/>
      <c r="B683" s="30"/>
      <c r="C683" s="31"/>
      <c r="D683" s="31"/>
      <c r="E683" s="31"/>
      <c r="F683" s="30"/>
      <c r="G683" s="30"/>
      <c r="H683" s="30"/>
      <c r="I683" s="1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1" t="str">
        <f t="array" ref="J683">IF(I683&lt;&gt;"",INDEX(Def!$J$6:$L$10,MATCH(F683,Def!$I$6:$I$10,0),MATCH(I683,Def!$J$5:$L$5,0)),"")</f>
        <v/>
      </c>
      <c r="K683" s="33"/>
      <c r="L683" s="34" t="str">
        <f t="shared" si="1"/>
        <v/>
      </c>
      <c r="M683" s="31"/>
    </row>
    <row r="684" ht="14.25" customHeight="1">
      <c r="A684" s="13"/>
      <c r="B684" s="30"/>
      <c r="C684" s="31"/>
      <c r="D684" s="31"/>
      <c r="E684" s="31"/>
      <c r="F684" s="30"/>
      <c r="G684" s="30"/>
      <c r="H684" s="30"/>
      <c r="I684" s="1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1" t="str">
        <f t="array" ref="J684">IF(I684&lt;&gt;"",INDEX(Def!$J$6:$L$10,MATCH(F684,Def!$I$6:$I$10,0),MATCH(I684,Def!$J$5:$L$5,0)),"")</f>
        <v/>
      </c>
      <c r="K684" s="33"/>
      <c r="L684" s="34" t="str">
        <f t="shared" si="1"/>
        <v/>
      </c>
      <c r="M684" s="31"/>
    </row>
    <row r="685" ht="14.25" customHeight="1">
      <c r="A685" s="13"/>
      <c r="B685" s="30"/>
      <c r="C685" s="31"/>
      <c r="D685" s="31"/>
      <c r="E685" s="31"/>
      <c r="F685" s="30"/>
      <c r="G685" s="30"/>
      <c r="H685" s="30"/>
      <c r="I685" s="1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1" t="str">
        <f t="array" ref="J685">IF(I685&lt;&gt;"",INDEX(Def!$J$6:$L$10,MATCH(F685,Def!$I$6:$I$10,0),MATCH(I685,Def!$J$5:$L$5,0)),"")</f>
        <v/>
      </c>
      <c r="K685" s="33"/>
      <c r="L685" s="34" t="str">
        <f t="shared" si="1"/>
        <v/>
      </c>
      <c r="M685" s="31"/>
    </row>
    <row r="686" ht="14.25" customHeight="1">
      <c r="A686" s="13"/>
      <c r="B686" s="30"/>
      <c r="C686" s="31"/>
      <c r="D686" s="31"/>
      <c r="E686" s="31"/>
      <c r="F686" s="30"/>
      <c r="G686" s="30"/>
      <c r="H686" s="30"/>
      <c r="I686" s="1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1" t="str">
        <f t="array" ref="J686">IF(I686&lt;&gt;"",INDEX(Def!$J$6:$L$10,MATCH(F686,Def!$I$6:$I$10,0),MATCH(I686,Def!$J$5:$L$5,0)),"")</f>
        <v/>
      </c>
      <c r="K686" s="33"/>
      <c r="L686" s="34" t="str">
        <f t="shared" si="1"/>
        <v/>
      </c>
      <c r="M686" s="31"/>
    </row>
    <row r="687" ht="14.25" customHeight="1">
      <c r="A687" s="13"/>
      <c r="B687" s="30"/>
      <c r="C687" s="31"/>
      <c r="D687" s="31"/>
      <c r="E687" s="31"/>
      <c r="F687" s="30"/>
      <c r="G687" s="30"/>
      <c r="H687" s="30"/>
      <c r="I687" s="1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1" t="str">
        <f t="array" ref="J687">IF(I687&lt;&gt;"",INDEX(Def!$J$6:$L$10,MATCH(F687,Def!$I$6:$I$10,0),MATCH(I687,Def!$J$5:$L$5,0)),"")</f>
        <v/>
      </c>
      <c r="K687" s="33"/>
      <c r="L687" s="34" t="str">
        <f t="shared" si="1"/>
        <v/>
      </c>
      <c r="M687" s="31"/>
    </row>
    <row r="688" ht="14.25" customHeight="1">
      <c r="A688" s="13"/>
      <c r="B688" s="30"/>
      <c r="C688" s="31"/>
      <c r="D688" s="31"/>
      <c r="E688" s="31"/>
      <c r="F688" s="30"/>
      <c r="G688" s="30"/>
      <c r="H688" s="30"/>
      <c r="I688" s="1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1" t="str">
        <f t="array" ref="J688">IF(I688&lt;&gt;"",INDEX(Def!$J$6:$L$10,MATCH(F688,Def!$I$6:$I$10,0),MATCH(I688,Def!$J$5:$L$5,0)),"")</f>
        <v/>
      </c>
      <c r="K688" s="33"/>
      <c r="L688" s="34" t="str">
        <f t="shared" si="1"/>
        <v/>
      </c>
      <c r="M688" s="31"/>
    </row>
    <row r="689" ht="14.25" customHeight="1">
      <c r="A689" s="13"/>
      <c r="B689" s="30"/>
      <c r="C689" s="31"/>
      <c r="D689" s="31"/>
      <c r="E689" s="31"/>
      <c r="F689" s="30"/>
      <c r="G689" s="30"/>
      <c r="H689" s="30"/>
      <c r="I689" s="1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1" t="str">
        <f t="array" ref="J689">IF(I689&lt;&gt;"",INDEX(Def!$J$6:$L$10,MATCH(F689,Def!$I$6:$I$10,0),MATCH(I689,Def!$J$5:$L$5,0)),"")</f>
        <v/>
      </c>
      <c r="K689" s="33"/>
      <c r="L689" s="34" t="str">
        <f t="shared" si="1"/>
        <v/>
      </c>
      <c r="M689" s="31"/>
    </row>
    <row r="690" ht="14.25" customHeight="1">
      <c r="A690" s="13"/>
      <c r="B690" s="30"/>
      <c r="C690" s="31"/>
      <c r="D690" s="31"/>
      <c r="E690" s="31"/>
      <c r="F690" s="30"/>
      <c r="G690" s="30"/>
      <c r="H690" s="30"/>
      <c r="I690" s="1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1" t="str">
        <f t="array" ref="J690">IF(I690&lt;&gt;"",INDEX(Def!$J$6:$L$10,MATCH(F690,Def!$I$6:$I$10,0),MATCH(I690,Def!$J$5:$L$5,0)),"")</f>
        <v/>
      </c>
      <c r="K690" s="33"/>
      <c r="L690" s="34" t="str">
        <f t="shared" si="1"/>
        <v/>
      </c>
      <c r="M690" s="31"/>
    </row>
    <row r="691" ht="14.25" customHeight="1">
      <c r="A691" s="13"/>
      <c r="B691" s="30"/>
      <c r="C691" s="31"/>
      <c r="D691" s="31"/>
      <c r="E691" s="31"/>
      <c r="F691" s="30"/>
      <c r="G691" s="30"/>
      <c r="H691" s="30"/>
      <c r="I691" s="1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1" t="str">
        <f t="array" ref="J691">IF(I691&lt;&gt;"",INDEX(Def!$J$6:$L$10,MATCH(F691,Def!$I$6:$I$10,0),MATCH(I691,Def!$J$5:$L$5,0)),"")</f>
        <v/>
      </c>
      <c r="K691" s="33"/>
      <c r="L691" s="34" t="str">
        <f t="shared" si="1"/>
        <v/>
      </c>
      <c r="M691" s="31"/>
    </row>
    <row r="692" ht="14.25" customHeight="1">
      <c r="A692" s="13"/>
      <c r="B692" s="30"/>
      <c r="C692" s="31"/>
      <c r="D692" s="31"/>
      <c r="E692" s="31"/>
      <c r="F692" s="30"/>
      <c r="G692" s="30"/>
      <c r="H692" s="30"/>
      <c r="I692" s="1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1" t="str">
        <f t="array" ref="J692">IF(I692&lt;&gt;"",INDEX(Def!$J$6:$L$10,MATCH(F692,Def!$I$6:$I$10,0),MATCH(I692,Def!$J$5:$L$5,0)),"")</f>
        <v/>
      </c>
      <c r="K692" s="33"/>
      <c r="L692" s="34" t="str">
        <f t="shared" si="1"/>
        <v/>
      </c>
      <c r="M692" s="31"/>
    </row>
    <row r="693" ht="14.25" customHeight="1">
      <c r="A693" s="13"/>
      <c r="B693" s="30"/>
      <c r="C693" s="31"/>
      <c r="D693" s="31"/>
      <c r="E693" s="31"/>
      <c r="F693" s="30"/>
      <c r="G693" s="30"/>
      <c r="H693" s="30"/>
      <c r="I693" s="1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1" t="str">
        <f t="array" ref="J693">IF(I693&lt;&gt;"",INDEX(Def!$J$6:$L$10,MATCH(F693,Def!$I$6:$I$10,0),MATCH(I693,Def!$J$5:$L$5,0)),"")</f>
        <v/>
      </c>
      <c r="K693" s="33"/>
      <c r="L693" s="34" t="str">
        <f t="shared" si="1"/>
        <v/>
      </c>
      <c r="M693" s="31"/>
    </row>
    <row r="694" ht="14.25" customHeight="1">
      <c r="A694" s="13"/>
      <c r="B694" s="30"/>
      <c r="C694" s="31"/>
      <c r="D694" s="31"/>
      <c r="E694" s="31"/>
      <c r="F694" s="30"/>
      <c r="G694" s="30"/>
      <c r="H694" s="30"/>
      <c r="I694" s="1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1" t="str">
        <f t="array" ref="J694">IF(I694&lt;&gt;"",INDEX(Def!$J$6:$L$10,MATCH(F694,Def!$I$6:$I$10,0),MATCH(I694,Def!$J$5:$L$5,0)),"")</f>
        <v/>
      </c>
      <c r="K694" s="33"/>
      <c r="L694" s="34" t="str">
        <f t="shared" si="1"/>
        <v/>
      </c>
      <c r="M694" s="31"/>
    </row>
    <row r="695" ht="14.25" customHeight="1">
      <c r="A695" s="13"/>
      <c r="B695" s="30"/>
      <c r="C695" s="31"/>
      <c r="D695" s="31"/>
      <c r="E695" s="31"/>
      <c r="F695" s="30"/>
      <c r="G695" s="30"/>
      <c r="H695" s="30"/>
      <c r="I695" s="1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1" t="str">
        <f t="array" ref="J695">IF(I695&lt;&gt;"",INDEX(Def!$J$6:$L$10,MATCH(F695,Def!$I$6:$I$10,0),MATCH(I695,Def!$J$5:$L$5,0)),"")</f>
        <v/>
      </c>
      <c r="K695" s="33"/>
      <c r="L695" s="34" t="str">
        <f t="shared" si="1"/>
        <v/>
      </c>
      <c r="M695" s="31"/>
    </row>
    <row r="696" ht="14.25" customHeight="1">
      <c r="A696" s="13"/>
      <c r="B696" s="30"/>
      <c r="C696" s="31"/>
      <c r="D696" s="31"/>
      <c r="E696" s="31"/>
      <c r="F696" s="30"/>
      <c r="G696" s="30"/>
      <c r="H696" s="30"/>
      <c r="I696" s="1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1" t="str">
        <f t="array" ref="J696">IF(I696&lt;&gt;"",INDEX(Def!$J$6:$L$10,MATCH(F696,Def!$I$6:$I$10,0),MATCH(I696,Def!$J$5:$L$5,0)),"")</f>
        <v/>
      </c>
      <c r="K696" s="33"/>
      <c r="L696" s="34" t="str">
        <f t="shared" si="1"/>
        <v/>
      </c>
      <c r="M696" s="31"/>
    </row>
    <row r="697" ht="14.25" customHeight="1">
      <c r="A697" s="13"/>
      <c r="B697" s="30"/>
      <c r="C697" s="31"/>
      <c r="D697" s="31"/>
      <c r="E697" s="31"/>
      <c r="F697" s="30"/>
      <c r="G697" s="30"/>
      <c r="H697" s="30"/>
      <c r="I697" s="1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1" t="str">
        <f t="array" ref="J697">IF(I697&lt;&gt;"",INDEX(Def!$J$6:$L$10,MATCH(F697,Def!$I$6:$I$10,0),MATCH(I697,Def!$J$5:$L$5,0)),"")</f>
        <v/>
      </c>
      <c r="K697" s="33"/>
      <c r="L697" s="34" t="str">
        <f t="shared" si="1"/>
        <v/>
      </c>
      <c r="M697" s="31"/>
    </row>
    <row r="698" ht="14.25" customHeight="1">
      <c r="A698" s="13"/>
      <c r="B698" s="30"/>
      <c r="C698" s="31"/>
      <c r="D698" s="31"/>
      <c r="E698" s="31"/>
      <c r="F698" s="30"/>
      <c r="G698" s="30"/>
      <c r="H698" s="30"/>
      <c r="I698" s="1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1" t="str">
        <f t="array" ref="J698">IF(I698&lt;&gt;"",INDEX(Def!$J$6:$L$10,MATCH(F698,Def!$I$6:$I$10,0),MATCH(I698,Def!$J$5:$L$5,0)),"")</f>
        <v/>
      </c>
      <c r="K698" s="33"/>
      <c r="L698" s="34" t="str">
        <f t="shared" si="1"/>
        <v/>
      </c>
      <c r="M698" s="31"/>
    </row>
    <row r="699" ht="14.25" customHeight="1">
      <c r="A699" s="13"/>
      <c r="B699" s="30"/>
      <c r="C699" s="31"/>
      <c r="D699" s="31"/>
      <c r="E699" s="31"/>
      <c r="F699" s="30"/>
      <c r="G699" s="30"/>
      <c r="H699" s="30"/>
      <c r="I699" s="1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1" t="str">
        <f t="array" ref="J699">IF(I699&lt;&gt;"",INDEX(Def!$J$6:$L$10,MATCH(F699,Def!$I$6:$I$10,0),MATCH(I699,Def!$J$5:$L$5,0)),"")</f>
        <v/>
      </c>
      <c r="K699" s="33"/>
      <c r="L699" s="34" t="str">
        <f t="shared" si="1"/>
        <v/>
      </c>
      <c r="M699" s="31"/>
    </row>
    <row r="700" ht="14.25" customHeight="1">
      <c r="A700" s="13"/>
      <c r="B700" s="30"/>
      <c r="C700" s="31"/>
      <c r="D700" s="31"/>
      <c r="E700" s="31"/>
      <c r="F700" s="30"/>
      <c r="G700" s="30"/>
      <c r="H700" s="30"/>
      <c r="I700" s="1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1" t="str">
        <f t="array" ref="J700">IF(I700&lt;&gt;"",INDEX(Def!$J$6:$L$10,MATCH(F700,Def!$I$6:$I$10,0),MATCH(I700,Def!$J$5:$L$5,0)),"")</f>
        <v/>
      </c>
      <c r="K700" s="33"/>
      <c r="L700" s="34" t="str">
        <f t="shared" si="1"/>
        <v/>
      </c>
      <c r="M700" s="31"/>
    </row>
    <row r="701" ht="14.25" customHeight="1">
      <c r="A701" s="13"/>
      <c r="B701" s="30"/>
      <c r="C701" s="31"/>
      <c r="D701" s="31"/>
      <c r="E701" s="31"/>
      <c r="F701" s="30"/>
      <c r="G701" s="30"/>
      <c r="H701" s="30"/>
      <c r="I701" s="1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1" t="str">
        <f t="array" ref="J701">IF(I701&lt;&gt;"",INDEX(Def!$J$6:$L$10,MATCH(F701,Def!$I$6:$I$10,0),MATCH(I701,Def!$J$5:$L$5,0)),"")</f>
        <v/>
      </c>
      <c r="K701" s="33"/>
      <c r="L701" s="34" t="str">
        <f t="shared" si="1"/>
        <v/>
      </c>
      <c r="M701" s="31"/>
    </row>
    <row r="702" ht="14.25" customHeight="1">
      <c r="A702" s="13"/>
      <c r="B702" s="30"/>
      <c r="C702" s="31"/>
      <c r="D702" s="31"/>
      <c r="E702" s="31"/>
      <c r="F702" s="30"/>
      <c r="G702" s="30"/>
      <c r="H702" s="30"/>
      <c r="I702" s="1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1" t="str">
        <f t="array" ref="J702">IF(I702&lt;&gt;"",INDEX(Def!$J$6:$L$10,MATCH(F702,Def!$I$6:$I$10,0),MATCH(I702,Def!$J$5:$L$5,0)),"")</f>
        <v/>
      </c>
      <c r="K702" s="33"/>
      <c r="L702" s="34" t="str">
        <f t="shared" si="1"/>
        <v/>
      </c>
      <c r="M702" s="31"/>
    </row>
    <row r="703" ht="14.25" customHeight="1">
      <c r="A703" s="13"/>
      <c r="B703" s="30"/>
      <c r="C703" s="31"/>
      <c r="D703" s="31"/>
      <c r="E703" s="31"/>
      <c r="F703" s="30"/>
      <c r="G703" s="30"/>
      <c r="H703" s="30"/>
      <c r="I703" s="1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1" t="str">
        <f t="array" ref="J703">IF(I703&lt;&gt;"",INDEX(Def!$J$6:$L$10,MATCH(F703,Def!$I$6:$I$10,0),MATCH(I703,Def!$J$5:$L$5,0)),"")</f>
        <v/>
      </c>
      <c r="K703" s="33"/>
      <c r="L703" s="34" t="str">
        <f t="shared" si="1"/>
        <v/>
      </c>
      <c r="M703" s="31"/>
    </row>
    <row r="704" ht="14.25" customHeight="1">
      <c r="A704" s="13"/>
      <c r="B704" s="30"/>
      <c r="C704" s="31"/>
      <c r="D704" s="31"/>
      <c r="E704" s="31"/>
      <c r="F704" s="30"/>
      <c r="G704" s="30"/>
      <c r="H704" s="30"/>
      <c r="I704" s="1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1" t="str">
        <f t="array" ref="J704">IF(I704&lt;&gt;"",INDEX(Def!$J$6:$L$10,MATCH(F704,Def!$I$6:$I$10,0),MATCH(I704,Def!$J$5:$L$5,0)),"")</f>
        <v/>
      </c>
      <c r="K704" s="33"/>
      <c r="L704" s="34" t="str">
        <f t="shared" si="1"/>
        <v/>
      </c>
      <c r="M704" s="31"/>
    </row>
    <row r="705" ht="14.25" customHeight="1">
      <c r="A705" s="13"/>
      <c r="B705" s="30"/>
      <c r="C705" s="31"/>
      <c r="D705" s="31"/>
      <c r="E705" s="31"/>
      <c r="F705" s="30"/>
      <c r="G705" s="30"/>
      <c r="H705" s="30"/>
      <c r="I705" s="1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1" t="str">
        <f t="array" ref="J705">IF(I705&lt;&gt;"",INDEX(Def!$J$6:$L$10,MATCH(F705,Def!$I$6:$I$10,0),MATCH(I705,Def!$J$5:$L$5,0)),"")</f>
        <v/>
      </c>
      <c r="K705" s="33"/>
      <c r="L705" s="34" t="str">
        <f t="shared" si="1"/>
        <v/>
      </c>
      <c r="M705" s="31"/>
    </row>
    <row r="706" ht="14.25" customHeight="1">
      <c r="A706" s="13"/>
      <c r="B706" s="30"/>
      <c r="C706" s="31"/>
      <c r="D706" s="31"/>
      <c r="E706" s="31"/>
      <c r="F706" s="30"/>
      <c r="G706" s="30"/>
      <c r="H706" s="30"/>
      <c r="I706" s="1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1" t="str">
        <f t="array" ref="J706">IF(I706&lt;&gt;"",INDEX(Def!$J$6:$L$10,MATCH(F706,Def!$I$6:$I$10,0),MATCH(I706,Def!$J$5:$L$5,0)),"")</f>
        <v/>
      </c>
      <c r="K706" s="33"/>
      <c r="L706" s="34" t="str">
        <f t="shared" si="1"/>
        <v/>
      </c>
      <c r="M706" s="31"/>
    </row>
    <row r="707" ht="14.25" customHeight="1">
      <c r="A707" s="13"/>
      <c r="B707" s="30"/>
      <c r="C707" s="31"/>
      <c r="D707" s="31"/>
      <c r="E707" s="31"/>
      <c r="F707" s="30"/>
      <c r="G707" s="30"/>
      <c r="H707" s="30"/>
      <c r="I707" s="1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1" t="str">
        <f t="array" ref="J707">IF(I707&lt;&gt;"",INDEX(Def!$J$6:$L$10,MATCH(F707,Def!$I$6:$I$10,0),MATCH(I707,Def!$J$5:$L$5,0)),"")</f>
        <v/>
      </c>
      <c r="K707" s="33"/>
      <c r="L707" s="34" t="str">
        <f t="shared" si="1"/>
        <v/>
      </c>
      <c r="M707" s="31"/>
    </row>
    <row r="708" ht="14.25" customHeight="1">
      <c r="A708" s="13"/>
      <c r="B708" s="30"/>
      <c r="C708" s="31"/>
      <c r="D708" s="31"/>
      <c r="E708" s="31"/>
      <c r="F708" s="30"/>
      <c r="G708" s="30"/>
      <c r="H708" s="30"/>
      <c r="I708" s="1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1" t="str">
        <f t="array" ref="J708">IF(I708&lt;&gt;"",INDEX(Def!$J$6:$L$10,MATCH(F708,Def!$I$6:$I$10,0),MATCH(I708,Def!$J$5:$L$5,0)),"")</f>
        <v/>
      </c>
      <c r="K708" s="33"/>
      <c r="L708" s="34" t="str">
        <f t="shared" si="1"/>
        <v/>
      </c>
      <c r="M708" s="31"/>
    </row>
    <row r="709" ht="14.25" customHeight="1">
      <c r="A709" s="13"/>
      <c r="B709" s="30"/>
      <c r="C709" s="31"/>
      <c r="D709" s="31"/>
      <c r="E709" s="31"/>
      <c r="F709" s="30"/>
      <c r="G709" s="30"/>
      <c r="H709" s="30"/>
      <c r="I709" s="1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1" t="str">
        <f t="array" ref="J709">IF(I709&lt;&gt;"",INDEX(Def!$J$6:$L$10,MATCH(F709,Def!$I$6:$I$10,0),MATCH(I709,Def!$J$5:$L$5,0)),"")</f>
        <v/>
      </c>
      <c r="K709" s="33"/>
      <c r="L709" s="34" t="str">
        <f t="shared" si="1"/>
        <v/>
      </c>
      <c r="M709" s="31"/>
    </row>
    <row r="710" ht="14.25" customHeight="1">
      <c r="A710" s="13"/>
      <c r="B710" s="30"/>
      <c r="C710" s="31"/>
      <c r="D710" s="31"/>
      <c r="E710" s="31"/>
      <c r="F710" s="30"/>
      <c r="G710" s="30"/>
      <c r="H710" s="30"/>
      <c r="I710" s="1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1" t="str">
        <f t="array" ref="J710">IF(I710&lt;&gt;"",INDEX(Def!$J$6:$L$10,MATCH(F710,Def!$I$6:$I$10,0),MATCH(I710,Def!$J$5:$L$5,0)),"")</f>
        <v/>
      </c>
      <c r="K710" s="33"/>
      <c r="L710" s="34" t="str">
        <f t="shared" si="1"/>
        <v/>
      </c>
      <c r="M710" s="31"/>
    </row>
    <row r="711" ht="14.25" customHeight="1">
      <c r="A711" s="13"/>
      <c r="B711" s="30"/>
      <c r="C711" s="31"/>
      <c r="D711" s="31"/>
      <c r="E711" s="31"/>
      <c r="F711" s="30"/>
      <c r="G711" s="30"/>
      <c r="H711" s="30"/>
      <c r="I711" s="1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1" t="str">
        <f t="array" ref="J711">IF(I711&lt;&gt;"",INDEX(Def!$J$6:$L$10,MATCH(F711,Def!$I$6:$I$10,0),MATCH(I711,Def!$J$5:$L$5,0)),"")</f>
        <v/>
      </c>
      <c r="K711" s="33"/>
      <c r="L711" s="34" t="str">
        <f t="shared" si="1"/>
        <v/>
      </c>
      <c r="M711" s="31"/>
    </row>
    <row r="712" ht="14.25" customHeight="1">
      <c r="A712" s="13"/>
      <c r="B712" s="30"/>
      <c r="C712" s="31"/>
      <c r="D712" s="31"/>
      <c r="E712" s="31"/>
      <c r="F712" s="30"/>
      <c r="G712" s="30"/>
      <c r="H712" s="30"/>
      <c r="I712" s="1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1" t="str">
        <f t="array" ref="J712">IF(I712&lt;&gt;"",INDEX(Def!$J$6:$L$10,MATCH(F712,Def!$I$6:$I$10,0),MATCH(I712,Def!$J$5:$L$5,0)),"")</f>
        <v/>
      </c>
      <c r="K712" s="33"/>
      <c r="L712" s="34" t="str">
        <f t="shared" si="1"/>
        <v/>
      </c>
      <c r="M712" s="31"/>
    </row>
    <row r="713" ht="14.25" customHeight="1">
      <c r="A713" s="13"/>
      <c r="B713" s="30"/>
      <c r="C713" s="31"/>
      <c r="D713" s="31"/>
      <c r="E713" s="31"/>
      <c r="F713" s="30"/>
      <c r="G713" s="30"/>
      <c r="H713" s="30"/>
      <c r="I713" s="1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1" t="str">
        <f t="array" ref="J713">IF(I713&lt;&gt;"",INDEX(Def!$J$6:$L$10,MATCH(F713,Def!$I$6:$I$10,0),MATCH(I713,Def!$J$5:$L$5,0)),"")</f>
        <v/>
      </c>
      <c r="K713" s="33"/>
      <c r="L713" s="34" t="str">
        <f t="shared" si="1"/>
        <v/>
      </c>
      <c r="M713" s="31"/>
    </row>
    <row r="714" ht="14.25" customHeight="1">
      <c r="A714" s="13"/>
      <c r="B714" s="30"/>
      <c r="C714" s="31"/>
      <c r="D714" s="31"/>
      <c r="E714" s="31"/>
      <c r="F714" s="30"/>
      <c r="G714" s="30"/>
      <c r="H714" s="30"/>
      <c r="I714" s="1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1" t="str">
        <f t="array" ref="J714">IF(I714&lt;&gt;"",INDEX(Def!$J$6:$L$10,MATCH(F714,Def!$I$6:$I$10,0),MATCH(I714,Def!$J$5:$L$5,0)),"")</f>
        <v/>
      </c>
      <c r="K714" s="33"/>
      <c r="L714" s="34" t="str">
        <f t="shared" si="1"/>
        <v/>
      </c>
      <c r="M714" s="31"/>
    </row>
    <row r="715" ht="14.25" customHeight="1">
      <c r="A715" s="13"/>
      <c r="B715" s="30"/>
      <c r="C715" s="31"/>
      <c r="D715" s="31"/>
      <c r="E715" s="31"/>
      <c r="F715" s="30"/>
      <c r="G715" s="30"/>
      <c r="H715" s="30"/>
      <c r="I715" s="1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1" t="str">
        <f t="array" ref="J715">IF(I715&lt;&gt;"",INDEX(Def!$J$6:$L$10,MATCH(F715,Def!$I$6:$I$10,0),MATCH(I715,Def!$J$5:$L$5,0)),"")</f>
        <v/>
      </c>
      <c r="K715" s="33"/>
      <c r="L715" s="34" t="str">
        <f t="shared" si="1"/>
        <v/>
      </c>
      <c r="M715" s="31"/>
    </row>
    <row r="716" ht="14.25" customHeight="1">
      <c r="A716" s="13"/>
      <c r="B716" s="30"/>
      <c r="C716" s="31"/>
      <c r="D716" s="31"/>
      <c r="E716" s="31"/>
      <c r="F716" s="30"/>
      <c r="G716" s="30"/>
      <c r="H716" s="30"/>
      <c r="I716" s="1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1" t="str">
        <f t="array" ref="J716">IF(I716&lt;&gt;"",INDEX(Def!$J$6:$L$10,MATCH(F716,Def!$I$6:$I$10,0),MATCH(I716,Def!$J$5:$L$5,0)),"")</f>
        <v/>
      </c>
      <c r="K716" s="33"/>
      <c r="L716" s="34" t="str">
        <f t="shared" si="1"/>
        <v/>
      </c>
      <c r="M716" s="31"/>
    </row>
    <row r="717" ht="14.25" customHeight="1">
      <c r="A717" s="13"/>
      <c r="B717" s="30"/>
      <c r="C717" s="31"/>
      <c r="D717" s="31"/>
      <c r="E717" s="31"/>
      <c r="F717" s="30"/>
      <c r="G717" s="30"/>
      <c r="H717" s="30"/>
      <c r="I717" s="1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1" t="str">
        <f t="array" ref="J717">IF(I717&lt;&gt;"",INDEX(Def!$J$6:$L$10,MATCH(F717,Def!$I$6:$I$10,0),MATCH(I717,Def!$J$5:$L$5,0)),"")</f>
        <v/>
      </c>
      <c r="K717" s="33"/>
      <c r="L717" s="34" t="str">
        <f t="shared" si="1"/>
        <v/>
      </c>
      <c r="M717" s="31"/>
    </row>
    <row r="718" ht="14.25" customHeight="1">
      <c r="A718" s="13"/>
      <c r="B718" s="30"/>
      <c r="C718" s="31"/>
      <c r="D718" s="31"/>
      <c r="E718" s="31"/>
      <c r="F718" s="30"/>
      <c r="G718" s="30"/>
      <c r="H718" s="30"/>
      <c r="I718" s="1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1" t="str">
        <f t="array" ref="J718">IF(I718&lt;&gt;"",INDEX(Def!$J$6:$L$10,MATCH(F718,Def!$I$6:$I$10,0),MATCH(I718,Def!$J$5:$L$5,0)),"")</f>
        <v/>
      </c>
      <c r="K718" s="33"/>
      <c r="L718" s="34" t="str">
        <f t="shared" si="1"/>
        <v/>
      </c>
      <c r="M718" s="31"/>
    </row>
    <row r="719" ht="14.25" customHeight="1">
      <c r="A719" s="13"/>
      <c r="B719" s="30"/>
      <c r="C719" s="31"/>
      <c r="D719" s="31"/>
      <c r="E719" s="31"/>
      <c r="F719" s="30"/>
      <c r="G719" s="30"/>
      <c r="H719" s="30"/>
      <c r="I719" s="1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1" t="str">
        <f t="array" ref="J719">IF(I719&lt;&gt;"",INDEX(Def!$J$6:$L$10,MATCH(F719,Def!$I$6:$I$10,0),MATCH(I719,Def!$J$5:$L$5,0)),"")</f>
        <v/>
      </c>
      <c r="K719" s="33"/>
      <c r="L719" s="34" t="str">
        <f t="shared" si="1"/>
        <v/>
      </c>
      <c r="M719" s="31"/>
    </row>
    <row r="720" ht="14.25" customHeight="1">
      <c r="A720" s="13"/>
      <c r="B720" s="30"/>
      <c r="C720" s="31"/>
      <c r="D720" s="31"/>
      <c r="E720" s="31"/>
      <c r="F720" s="30"/>
      <c r="G720" s="30"/>
      <c r="H720" s="30"/>
      <c r="I720" s="1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1" t="str">
        <f t="array" ref="J720">IF(I720&lt;&gt;"",INDEX(Def!$J$6:$L$10,MATCH(F720,Def!$I$6:$I$10,0),MATCH(I720,Def!$J$5:$L$5,0)),"")</f>
        <v/>
      </c>
      <c r="K720" s="33"/>
      <c r="L720" s="34" t="str">
        <f t="shared" si="1"/>
        <v/>
      </c>
      <c r="M720" s="31"/>
    </row>
    <row r="721" ht="14.25" customHeight="1">
      <c r="A721" s="13"/>
      <c r="B721" s="30"/>
      <c r="C721" s="31"/>
      <c r="D721" s="31"/>
      <c r="E721" s="31"/>
      <c r="F721" s="30"/>
      <c r="G721" s="30"/>
      <c r="H721" s="30"/>
      <c r="I721" s="1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1" t="str">
        <f t="array" ref="J721">IF(I721&lt;&gt;"",INDEX(Def!$J$6:$L$10,MATCH(F721,Def!$I$6:$I$10,0),MATCH(I721,Def!$J$5:$L$5,0)),"")</f>
        <v/>
      </c>
      <c r="K721" s="33"/>
      <c r="L721" s="34" t="str">
        <f t="shared" si="1"/>
        <v/>
      </c>
      <c r="M721" s="31"/>
    </row>
    <row r="722" ht="14.25" customHeight="1">
      <c r="A722" s="13"/>
      <c r="B722" s="30"/>
      <c r="C722" s="31"/>
      <c r="D722" s="31"/>
      <c r="E722" s="31"/>
      <c r="F722" s="30"/>
      <c r="G722" s="30"/>
      <c r="H722" s="30"/>
      <c r="I722" s="1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1" t="str">
        <f t="array" ref="J722">IF(I722&lt;&gt;"",INDEX(Def!$J$6:$L$10,MATCH(F722,Def!$I$6:$I$10,0),MATCH(I722,Def!$J$5:$L$5,0)),"")</f>
        <v/>
      </c>
      <c r="K722" s="33"/>
      <c r="L722" s="34" t="str">
        <f t="shared" si="1"/>
        <v/>
      </c>
      <c r="M722" s="31"/>
    </row>
    <row r="723" ht="14.25" customHeight="1">
      <c r="A723" s="13"/>
      <c r="B723" s="30"/>
      <c r="C723" s="31"/>
      <c r="D723" s="31"/>
      <c r="E723" s="31"/>
      <c r="F723" s="30"/>
      <c r="G723" s="30"/>
      <c r="H723" s="30"/>
      <c r="I723" s="1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1" t="str">
        <f t="array" ref="J723">IF(I723&lt;&gt;"",INDEX(Def!$J$6:$L$10,MATCH(F723,Def!$I$6:$I$10,0),MATCH(I723,Def!$J$5:$L$5,0)),"")</f>
        <v/>
      </c>
      <c r="K723" s="33"/>
      <c r="L723" s="34" t="str">
        <f t="shared" si="1"/>
        <v/>
      </c>
      <c r="M723" s="31"/>
    </row>
    <row r="724" ht="14.25" customHeight="1">
      <c r="A724" s="13"/>
      <c r="B724" s="30"/>
      <c r="C724" s="31"/>
      <c r="D724" s="31"/>
      <c r="E724" s="31"/>
      <c r="F724" s="30"/>
      <c r="G724" s="30"/>
      <c r="H724" s="30"/>
      <c r="I724" s="1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1" t="str">
        <f t="array" ref="J724">IF(I724&lt;&gt;"",INDEX(Def!$J$6:$L$10,MATCH(F724,Def!$I$6:$I$10,0),MATCH(I724,Def!$J$5:$L$5,0)),"")</f>
        <v/>
      </c>
      <c r="K724" s="33"/>
      <c r="L724" s="34" t="str">
        <f t="shared" si="1"/>
        <v/>
      </c>
      <c r="M724" s="31"/>
    </row>
    <row r="725" ht="14.25" customHeight="1">
      <c r="A725" s="13"/>
      <c r="B725" s="30"/>
      <c r="C725" s="31"/>
      <c r="D725" s="31"/>
      <c r="E725" s="31"/>
      <c r="F725" s="30"/>
      <c r="G725" s="30"/>
      <c r="H725" s="30"/>
      <c r="I725" s="1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1" t="str">
        <f t="array" ref="J725">IF(I725&lt;&gt;"",INDEX(Def!$J$6:$L$10,MATCH(F725,Def!$I$6:$I$10,0),MATCH(I725,Def!$J$5:$L$5,0)),"")</f>
        <v/>
      </c>
      <c r="K725" s="33"/>
      <c r="L725" s="34" t="str">
        <f t="shared" si="1"/>
        <v/>
      </c>
      <c r="M725" s="31"/>
    </row>
    <row r="726" ht="14.25" customHeight="1">
      <c r="A726" s="13"/>
      <c r="B726" s="30"/>
      <c r="C726" s="31"/>
      <c r="D726" s="31"/>
      <c r="E726" s="31"/>
      <c r="F726" s="30"/>
      <c r="G726" s="30"/>
      <c r="H726" s="30"/>
      <c r="I726" s="1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1" t="str">
        <f t="array" ref="J726">IF(I726&lt;&gt;"",INDEX(Def!$J$6:$L$10,MATCH(F726,Def!$I$6:$I$10,0),MATCH(I726,Def!$J$5:$L$5,0)),"")</f>
        <v/>
      </c>
      <c r="K726" s="33"/>
      <c r="L726" s="34" t="str">
        <f t="shared" si="1"/>
        <v/>
      </c>
      <c r="M726" s="31"/>
    </row>
    <row r="727" ht="14.25" customHeight="1">
      <c r="A727" s="13"/>
      <c r="B727" s="30"/>
      <c r="C727" s="31"/>
      <c r="D727" s="31"/>
      <c r="E727" s="31"/>
      <c r="F727" s="30"/>
      <c r="G727" s="30"/>
      <c r="H727" s="30"/>
      <c r="I727" s="1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1" t="str">
        <f t="array" ref="J727">IF(I727&lt;&gt;"",INDEX(Def!$J$6:$L$10,MATCH(F727,Def!$I$6:$I$10,0),MATCH(I727,Def!$J$5:$L$5,0)),"")</f>
        <v/>
      </c>
      <c r="K727" s="33"/>
      <c r="L727" s="34" t="str">
        <f t="shared" si="1"/>
        <v/>
      </c>
      <c r="M727" s="31"/>
    </row>
    <row r="728" ht="14.25" customHeight="1">
      <c r="A728" s="13"/>
      <c r="B728" s="30"/>
      <c r="C728" s="31"/>
      <c r="D728" s="31"/>
      <c r="E728" s="31"/>
      <c r="F728" s="30"/>
      <c r="G728" s="30"/>
      <c r="H728" s="30"/>
      <c r="I728" s="1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1" t="str">
        <f t="array" ref="J728">IF(I728&lt;&gt;"",INDEX(Def!$J$6:$L$10,MATCH(F728,Def!$I$6:$I$10,0),MATCH(I728,Def!$J$5:$L$5,0)),"")</f>
        <v/>
      </c>
      <c r="K728" s="33"/>
      <c r="L728" s="34" t="str">
        <f t="shared" si="1"/>
        <v/>
      </c>
      <c r="M728" s="31"/>
    </row>
    <row r="729" ht="14.25" customHeight="1">
      <c r="A729" s="13"/>
      <c r="B729" s="30"/>
      <c r="C729" s="31"/>
      <c r="D729" s="31"/>
      <c r="E729" s="31"/>
      <c r="F729" s="30"/>
      <c r="G729" s="30"/>
      <c r="H729" s="30"/>
      <c r="I729" s="1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1" t="str">
        <f t="array" ref="J729">IF(I729&lt;&gt;"",INDEX(Def!$J$6:$L$10,MATCH(F729,Def!$I$6:$I$10,0),MATCH(I729,Def!$J$5:$L$5,0)),"")</f>
        <v/>
      </c>
      <c r="K729" s="33"/>
      <c r="L729" s="34" t="str">
        <f t="shared" si="1"/>
        <v/>
      </c>
      <c r="M729" s="31"/>
    </row>
    <row r="730" ht="14.25" customHeight="1">
      <c r="A730" s="13"/>
      <c r="B730" s="30"/>
      <c r="C730" s="31"/>
      <c r="D730" s="31"/>
      <c r="E730" s="31"/>
      <c r="F730" s="30"/>
      <c r="G730" s="30"/>
      <c r="H730" s="30"/>
      <c r="I730" s="1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1" t="str">
        <f t="array" ref="J730">IF(I730&lt;&gt;"",INDEX(Def!$J$6:$L$10,MATCH(F730,Def!$I$6:$I$10,0),MATCH(I730,Def!$J$5:$L$5,0)),"")</f>
        <v/>
      </c>
      <c r="K730" s="33"/>
      <c r="L730" s="34" t="str">
        <f t="shared" si="1"/>
        <v/>
      </c>
      <c r="M730" s="31"/>
    </row>
    <row r="731" ht="14.25" customHeight="1">
      <c r="A731" s="13"/>
      <c r="B731" s="30"/>
      <c r="C731" s="31"/>
      <c r="D731" s="31"/>
      <c r="E731" s="31"/>
      <c r="F731" s="30"/>
      <c r="G731" s="30"/>
      <c r="H731" s="30"/>
      <c r="I731" s="1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1" t="str">
        <f t="array" ref="J731">IF(I731&lt;&gt;"",INDEX(Def!$J$6:$L$10,MATCH(F731,Def!$I$6:$I$10,0),MATCH(I731,Def!$J$5:$L$5,0)),"")</f>
        <v/>
      </c>
      <c r="K731" s="33"/>
      <c r="L731" s="34" t="str">
        <f t="shared" si="1"/>
        <v/>
      </c>
      <c r="M731" s="31"/>
    </row>
    <row r="732" ht="14.25" customHeight="1">
      <c r="A732" s="13"/>
      <c r="B732" s="30"/>
      <c r="C732" s="31"/>
      <c r="D732" s="31"/>
      <c r="E732" s="31"/>
      <c r="F732" s="30"/>
      <c r="G732" s="30"/>
      <c r="H732" s="30"/>
      <c r="I732" s="1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1" t="str">
        <f t="array" ref="J732">IF(I732&lt;&gt;"",INDEX(Def!$J$6:$L$10,MATCH(F732,Def!$I$6:$I$10,0),MATCH(I732,Def!$J$5:$L$5,0)),"")</f>
        <v/>
      </c>
      <c r="K732" s="33"/>
      <c r="L732" s="34" t="str">
        <f t="shared" si="1"/>
        <v/>
      </c>
      <c r="M732" s="31"/>
    </row>
    <row r="733" ht="14.25" customHeight="1">
      <c r="A733" s="13"/>
      <c r="B733" s="30"/>
      <c r="C733" s="31"/>
      <c r="D733" s="31"/>
      <c r="E733" s="31"/>
      <c r="F733" s="30"/>
      <c r="G733" s="30"/>
      <c r="H733" s="30"/>
      <c r="I733" s="1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1" t="str">
        <f t="array" ref="J733">IF(I733&lt;&gt;"",INDEX(Def!$J$6:$L$10,MATCH(F733,Def!$I$6:$I$10,0),MATCH(I733,Def!$J$5:$L$5,0)),"")</f>
        <v/>
      </c>
      <c r="K733" s="33"/>
      <c r="L733" s="34" t="str">
        <f t="shared" si="1"/>
        <v/>
      </c>
      <c r="M733" s="31"/>
    </row>
    <row r="734" ht="14.25" customHeight="1">
      <c r="A734" s="13"/>
      <c r="B734" s="30"/>
      <c r="C734" s="31"/>
      <c r="D734" s="31"/>
      <c r="E734" s="31"/>
      <c r="F734" s="30"/>
      <c r="G734" s="30"/>
      <c r="H734" s="30"/>
      <c r="I734" s="1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1" t="str">
        <f t="array" ref="J734">IF(I734&lt;&gt;"",INDEX(Def!$J$6:$L$10,MATCH(F734,Def!$I$6:$I$10,0),MATCH(I734,Def!$J$5:$L$5,0)),"")</f>
        <v/>
      </c>
      <c r="K734" s="33"/>
      <c r="L734" s="34" t="str">
        <f t="shared" si="1"/>
        <v/>
      </c>
      <c r="M734" s="31"/>
    </row>
    <row r="735" ht="14.25" customHeight="1">
      <c r="A735" s="13"/>
      <c r="B735" s="30"/>
      <c r="C735" s="31"/>
      <c r="D735" s="31"/>
      <c r="E735" s="31"/>
      <c r="F735" s="30"/>
      <c r="G735" s="30"/>
      <c r="H735" s="30"/>
      <c r="I735" s="1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1" t="str">
        <f t="array" ref="J735">IF(I735&lt;&gt;"",INDEX(Def!$J$6:$L$10,MATCH(F735,Def!$I$6:$I$10,0),MATCH(I735,Def!$J$5:$L$5,0)),"")</f>
        <v/>
      </c>
      <c r="K735" s="33"/>
      <c r="L735" s="34" t="str">
        <f t="shared" si="1"/>
        <v/>
      </c>
      <c r="M735" s="31"/>
    </row>
    <row r="736" ht="14.25" customHeight="1">
      <c r="A736" s="13"/>
      <c r="B736" s="30"/>
      <c r="C736" s="31"/>
      <c r="D736" s="31"/>
      <c r="E736" s="31"/>
      <c r="F736" s="30"/>
      <c r="G736" s="30"/>
      <c r="H736" s="30"/>
      <c r="I736" s="1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1" t="str">
        <f t="array" ref="J736">IF(I736&lt;&gt;"",INDEX(Def!$J$6:$L$10,MATCH(F736,Def!$I$6:$I$10,0),MATCH(I736,Def!$J$5:$L$5,0)),"")</f>
        <v/>
      </c>
      <c r="K736" s="33"/>
      <c r="L736" s="34" t="str">
        <f t="shared" si="1"/>
        <v/>
      </c>
      <c r="M736" s="31"/>
    </row>
    <row r="737" ht="14.25" customHeight="1">
      <c r="A737" s="13"/>
      <c r="B737" s="30"/>
      <c r="C737" s="31"/>
      <c r="D737" s="31"/>
      <c r="E737" s="31"/>
      <c r="F737" s="30"/>
      <c r="G737" s="30"/>
      <c r="H737" s="30"/>
      <c r="I737" s="1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1" t="str">
        <f t="array" ref="J737">IF(I737&lt;&gt;"",INDEX(Def!$J$6:$L$10,MATCH(F737,Def!$I$6:$I$10,0),MATCH(I737,Def!$J$5:$L$5,0)),"")</f>
        <v/>
      </c>
      <c r="K737" s="33"/>
      <c r="L737" s="34" t="str">
        <f t="shared" si="1"/>
        <v/>
      </c>
      <c r="M737" s="31"/>
    </row>
    <row r="738" ht="14.25" customHeight="1">
      <c r="A738" s="13"/>
      <c r="B738" s="30"/>
      <c r="C738" s="31"/>
      <c r="D738" s="31"/>
      <c r="E738" s="31"/>
      <c r="F738" s="30"/>
      <c r="G738" s="30"/>
      <c r="H738" s="30"/>
      <c r="I738" s="1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1" t="str">
        <f t="array" ref="J738">IF(I738&lt;&gt;"",INDEX(Def!$J$6:$L$10,MATCH(F738,Def!$I$6:$I$10,0),MATCH(I738,Def!$J$5:$L$5,0)),"")</f>
        <v/>
      </c>
      <c r="K738" s="33"/>
      <c r="L738" s="34" t="str">
        <f t="shared" si="1"/>
        <v/>
      </c>
      <c r="M738" s="31"/>
    </row>
    <row r="739" ht="14.25" customHeight="1">
      <c r="A739" s="13"/>
      <c r="B739" s="30"/>
      <c r="C739" s="31"/>
      <c r="D739" s="31"/>
      <c r="E739" s="31"/>
      <c r="F739" s="30"/>
      <c r="G739" s="30"/>
      <c r="H739" s="30"/>
      <c r="I739" s="1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1" t="str">
        <f t="array" ref="J739">IF(I739&lt;&gt;"",INDEX(Def!$J$6:$L$10,MATCH(F739,Def!$I$6:$I$10,0),MATCH(I739,Def!$J$5:$L$5,0)),"")</f>
        <v/>
      </c>
      <c r="K739" s="33"/>
      <c r="L739" s="34" t="str">
        <f t="shared" si="1"/>
        <v/>
      </c>
      <c r="M739" s="31"/>
    </row>
    <row r="740" ht="14.25" customHeight="1">
      <c r="A740" s="13"/>
      <c r="B740" s="30"/>
      <c r="C740" s="31"/>
      <c r="D740" s="31"/>
      <c r="E740" s="31"/>
      <c r="F740" s="30"/>
      <c r="G740" s="30"/>
      <c r="H740" s="30"/>
      <c r="I740" s="1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1" t="str">
        <f t="array" ref="J740">IF(I740&lt;&gt;"",INDEX(Def!$J$6:$L$10,MATCH(F740,Def!$I$6:$I$10,0),MATCH(I740,Def!$J$5:$L$5,0)),"")</f>
        <v/>
      </c>
      <c r="K740" s="33"/>
      <c r="L740" s="34" t="str">
        <f t="shared" si="1"/>
        <v/>
      </c>
      <c r="M740" s="31"/>
    </row>
    <row r="741" ht="14.25" customHeight="1">
      <c r="A741" s="13"/>
      <c r="B741" s="30"/>
      <c r="C741" s="31"/>
      <c r="D741" s="31"/>
      <c r="E741" s="31"/>
      <c r="F741" s="30"/>
      <c r="G741" s="30"/>
      <c r="H741" s="30"/>
      <c r="I741" s="1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1" t="str">
        <f t="array" ref="J741">IF(I741&lt;&gt;"",INDEX(Def!$J$6:$L$10,MATCH(F741,Def!$I$6:$I$10,0),MATCH(I741,Def!$J$5:$L$5,0)),"")</f>
        <v/>
      </c>
      <c r="K741" s="33"/>
      <c r="L741" s="34" t="str">
        <f t="shared" si="1"/>
        <v/>
      </c>
      <c r="M741" s="31"/>
    </row>
    <row r="742" ht="14.25" customHeight="1">
      <c r="A742" s="13"/>
      <c r="B742" s="30"/>
      <c r="C742" s="31"/>
      <c r="D742" s="31"/>
      <c r="E742" s="31"/>
      <c r="F742" s="30"/>
      <c r="G742" s="30"/>
      <c r="H742" s="30"/>
      <c r="I742" s="1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1" t="str">
        <f t="array" ref="J742">IF(I742&lt;&gt;"",INDEX(Def!$J$6:$L$10,MATCH(F742,Def!$I$6:$I$10,0),MATCH(I742,Def!$J$5:$L$5,0)),"")</f>
        <v/>
      </c>
      <c r="K742" s="33"/>
      <c r="L742" s="34" t="str">
        <f t="shared" si="1"/>
        <v/>
      </c>
      <c r="M742" s="31"/>
    </row>
    <row r="743" ht="14.25" customHeight="1">
      <c r="A743" s="13"/>
      <c r="B743" s="30"/>
      <c r="C743" s="31"/>
      <c r="D743" s="31"/>
      <c r="E743" s="31"/>
      <c r="F743" s="30"/>
      <c r="G743" s="30"/>
      <c r="H743" s="30"/>
      <c r="I743" s="1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1" t="str">
        <f t="array" ref="J743">IF(I743&lt;&gt;"",INDEX(Def!$J$6:$L$10,MATCH(F743,Def!$I$6:$I$10,0),MATCH(I743,Def!$J$5:$L$5,0)),"")</f>
        <v/>
      </c>
      <c r="K743" s="33"/>
      <c r="L743" s="34" t="str">
        <f t="shared" si="1"/>
        <v/>
      </c>
      <c r="M743" s="31"/>
    </row>
    <row r="744" ht="14.25" customHeight="1">
      <c r="A744" s="13"/>
      <c r="B744" s="30"/>
      <c r="C744" s="31"/>
      <c r="D744" s="31"/>
      <c r="E744" s="31"/>
      <c r="F744" s="30"/>
      <c r="G744" s="30"/>
      <c r="H744" s="30"/>
      <c r="I744" s="1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1" t="str">
        <f t="array" ref="J744">IF(I744&lt;&gt;"",INDEX(Def!$J$6:$L$10,MATCH(F744,Def!$I$6:$I$10,0),MATCH(I744,Def!$J$5:$L$5,0)),"")</f>
        <v/>
      </c>
      <c r="K744" s="33"/>
      <c r="L744" s="34" t="str">
        <f t="shared" si="1"/>
        <v/>
      </c>
      <c r="M744" s="31"/>
    </row>
    <row r="745" ht="14.25" customHeight="1">
      <c r="A745" s="13"/>
      <c r="B745" s="30"/>
      <c r="C745" s="31"/>
      <c r="D745" s="31"/>
      <c r="E745" s="31"/>
      <c r="F745" s="30"/>
      <c r="G745" s="30"/>
      <c r="H745" s="30"/>
      <c r="I745" s="1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1" t="str">
        <f t="array" ref="J745">IF(I745&lt;&gt;"",INDEX(Def!$J$6:$L$10,MATCH(F745,Def!$I$6:$I$10,0),MATCH(I745,Def!$J$5:$L$5,0)),"")</f>
        <v/>
      </c>
      <c r="K745" s="33"/>
      <c r="L745" s="34" t="str">
        <f t="shared" si="1"/>
        <v/>
      </c>
      <c r="M745" s="31"/>
    </row>
    <row r="746" ht="14.25" customHeight="1">
      <c r="A746" s="13"/>
      <c r="B746" s="30"/>
      <c r="C746" s="31"/>
      <c r="D746" s="31"/>
      <c r="E746" s="31"/>
      <c r="F746" s="30"/>
      <c r="G746" s="30"/>
      <c r="H746" s="30"/>
      <c r="I746" s="1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1" t="str">
        <f t="array" ref="J746">IF(I746&lt;&gt;"",INDEX(Def!$J$6:$L$10,MATCH(F746,Def!$I$6:$I$10,0),MATCH(I746,Def!$J$5:$L$5,0)),"")</f>
        <v/>
      </c>
      <c r="K746" s="33"/>
      <c r="L746" s="34" t="str">
        <f t="shared" si="1"/>
        <v/>
      </c>
      <c r="M746" s="31"/>
    </row>
    <row r="747" ht="14.25" customHeight="1">
      <c r="A747" s="13"/>
      <c r="B747" s="30"/>
      <c r="C747" s="31"/>
      <c r="D747" s="31"/>
      <c r="E747" s="31"/>
      <c r="F747" s="30"/>
      <c r="G747" s="30"/>
      <c r="H747" s="30"/>
      <c r="I747" s="1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1" t="str">
        <f t="array" ref="J747">IF(I747&lt;&gt;"",INDEX(Def!$J$6:$L$10,MATCH(F747,Def!$I$6:$I$10,0),MATCH(I747,Def!$J$5:$L$5,0)),"")</f>
        <v/>
      </c>
      <c r="K747" s="33"/>
      <c r="L747" s="34" t="str">
        <f t="shared" si="1"/>
        <v/>
      </c>
      <c r="M747" s="31"/>
    </row>
    <row r="748" ht="14.25" customHeight="1">
      <c r="A748" s="13"/>
      <c r="B748" s="30"/>
      <c r="C748" s="31"/>
      <c r="D748" s="31"/>
      <c r="E748" s="31"/>
      <c r="F748" s="30"/>
      <c r="G748" s="30"/>
      <c r="H748" s="30"/>
      <c r="I748" s="1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1" t="str">
        <f t="array" ref="J748">IF(I748&lt;&gt;"",INDEX(Def!$J$6:$L$10,MATCH(F748,Def!$I$6:$I$10,0),MATCH(I748,Def!$J$5:$L$5,0)),"")</f>
        <v/>
      </c>
      <c r="K748" s="33"/>
      <c r="L748" s="34" t="str">
        <f t="shared" si="1"/>
        <v/>
      </c>
      <c r="M748" s="31"/>
    </row>
    <row r="749" ht="14.25" customHeight="1">
      <c r="A749" s="13"/>
      <c r="B749" s="30"/>
      <c r="C749" s="31"/>
      <c r="D749" s="31"/>
      <c r="E749" s="31"/>
      <c r="F749" s="30"/>
      <c r="G749" s="30"/>
      <c r="H749" s="30"/>
      <c r="I749" s="1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1" t="str">
        <f t="array" ref="J749">IF(I749&lt;&gt;"",INDEX(Def!$J$6:$L$10,MATCH(F749,Def!$I$6:$I$10,0),MATCH(I749,Def!$J$5:$L$5,0)),"")</f>
        <v/>
      </c>
      <c r="K749" s="33"/>
      <c r="L749" s="34" t="str">
        <f t="shared" si="1"/>
        <v/>
      </c>
      <c r="M749" s="31"/>
    </row>
    <row r="750" ht="14.25" customHeight="1">
      <c r="A750" s="13"/>
      <c r="B750" s="30"/>
      <c r="C750" s="31"/>
      <c r="D750" s="31"/>
      <c r="E750" s="31"/>
      <c r="F750" s="30"/>
      <c r="G750" s="30"/>
      <c r="H750" s="30"/>
      <c r="I750" s="1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1" t="str">
        <f t="array" ref="J750">IF(I750&lt;&gt;"",INDEX(Def!$J$6:$L$10,MATCH(F750,Def!$I$6:$I$10,0),MATCH(I750,Def!$J$5:$L$5,0)),"")</f>
        <v/>
      </c>
      <c r="K750" s="33"/>
      <c r="L750" s="34" t="str">
        <f t="shared" si="1"/>
        <v/>
      </c>
      <c r="M750" s="31"/>
    </row>
    <row r="751" ht="14.25" customHeight="1">
      <c r="A751" s="13"/>
      <c r="B751" s="30"/>
      <c r="C751" s="31"/>
      <c r="D751" s="31"/>
      <c r="E751" s="31"/>
      <c r="F751" s="30"/>
      <c r="G751" s="30"/>
      <c r="H751" s="30"/>
      <c r="I751" s="1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1" t="str">
        <f t="array" ref="J751">IF(I751&lt;&gt;"",INDEX(Def!$J$6:$L$10,MATCH(F751,Def!$I$6:$I$10,0),MATCH(I751,Def!$J$5:$L$5,0)),"")</f>
        <v/>
      </c>
      <c r="K751" s="33"/>
      <c r="L751" s="34" t="str">
        <f t="shared" si="1"/>
        <v/>
      </c>
      <c r="M751" s="31"/>
    </row>
    <row r="752" ht="14.25" customHeight="1">
      <c r="A752" s="13"/>
      <c r="B752" s="30"/>
      <c r="C752" s="31"/>
      <c r="D752" s="31"/>
      <c r="E752" s="31"/>
      <c r="F752" s="30"/>
      <c r="G752" s="30"/>
      <c r="H752" s="30"/>
      <c r="I752" s="1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1" t="str">
        <f t="array" ref="J752">IF(I752&lt;&gt;"",INDEX(Def!$J$6:$L$10,MATCH(F752,Def!$I$6:$I$10,0),MATCH(I752,Def!$J$5:$L$5,0)),"")</f>
        <v/>
      </c>
      <c r="K752" s="33"/>
      <c r="L752" s="34" t="str">
        <f t="shared" si="1"/>
        <v/>
      </c>
      <c r="M752" s="31"/>
    </row>
    <row r="753" ht="14.25" customHeight="1">
      <c r="A753" s="13"/>
      <c r="B753" s="30"/>
      <c r="C753" s="31"/>
      <c r="D753" s="31"/>
      <c r="E753" s="31"/>
      <c r="F753" s="30"/>
      <c r="G753" s="30"/>
      <c r="H753" s="30"/>
      <c r="I753" s="1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1" t="str">
        <f t="array" ref="J753">IF(I753&lt;&gt;"",INDEX(Def!$J$6:$L$10,MATCH(F753,Def!$I$6:$I$10,0),MATCH(I753,Def!$J$5:$L$5,0)),"")</f>
        <v/>
      </c>
      <c r="K753" s="33"/>
      <c r="L753" s="34" t="str">
        <f t="shared" si="1"/>
        <v/>
      </c>
      <c r="M753" s="31"/>
    </row>
    <row r="754" ht="14.25" customHeight="1">
      <c r="A754" s="13"/>
      <c r="B754" s="30"/>
      <c r="C754" s="31"/>
      <c r="D754" s="31"/>
      <c r="E754" s="31"/>
      <c r="F754" s="30"/>
      <c r="G754" s="30"/>
      <c r="H754" s="30"/>
      <c r="I754" s="1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1" t="str">
        <f t="array" ref="J754">IF(I754&lt;&gt;"",INDEX(Def!$J$6:$L$10,MATCH(F754,Def!$I$6:$I$10,0),MATCH(I754,Def!$J$5:$L$5,0)),"")</f>
        <v/>
      </c>
      <c r="K754" s="33"/>
      <c r="L754" s="34" t="str">
        <f t="shared" si="1"/>
        <v/>
      </c>
      <c r="M754" s="31"/>
    </row>
    <row r="755" ht="14.25" customHeight="1">
      <c r="A755" s="13"/>
      <c r="B755" s="30"/>
      <c r="C755" s="31"/>
      <c r="D755" s="31"/>
      <c r="E755" s="31"/>
      <c r="F755" s="30"/>
      <c r="G755" s="30"/>
      <c r="H755" s="30"/>
      <c r="I755" s="1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1" t="str">
        <f t="array" ref="J755">IF(I755&lt;&gt;"",INDEX(Def!$J$6:$L$10,MATCH(F755,Def!$I$6:$I$10,0),MATCH(I755,Def!$J$5:$L$5,0)),"")</f>
        <v/>
      </c>
      <c r="K755" s="33"/>
      <c r="L755" s="34" t="str">
        <f t="shared" si="1"/>
        <v/>
      </c>
      <c r="M755" s="31"/>
    </row>
    <row r="756" ht="14.25" customHeight="1">
      <c r="A756" s="13"/>
      <c r="B756" s="30"/>
      <c r="C756" s="31"/>
      <c r="D756" s="31"/>
      <c r="E756" s="31"/>
      <c r="F756" s="30"/>
      <c r="G756" s="30"/>
      <c r="H756" s="30"/>
      <c r="I756" s="1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1" t="str">
        <f t="array" ref="J756">IF(I756&lt;&gt;"",INDEX(Def!$J$6:$L$10,MATCH(F756,Def!$I$6:$I$10,0),MATCH(I756,Def!$J$5:$L$5,0)),"")</f>
        <v/>
      </c>
      <c r="K756" s="33"/>
      <c r="L756" s="34" t="str">
        <f t="shared" si="1"/>
        <v/>
      </c>
      <c r="M756" s="31"/>
    </row>
    <row r="757" ht="14.25" customHeight="1">
      <c r="A757" s="13"/>
      <c r="B757" s="30"/>
      <c r="C757" s="31"/>
      <c r="D757" s="31"/>
      <c r="E757" s="31"/>
      <c r="F757" s="30"/>
      <c r="G757" s="30"/>
      <c r="H757" s="30"/>
      <c r="I757" s="1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1" t="str">
        <f t="array" ref="J757">IF(I757&lt;&gt;"",INDEX(Def!$J$6:$L$10,MATCH(F757,Def!$I$6:$I$10,0),MATCH(I757,Def!$J$5:$L$5,0)),"")</f>
        <v/>
      </c>
      <c r="K757" s="33"/>
      <c r="L757" s="34" t="str">
        <f t="shared" si="1"/>
        <v/>
      </c>
      <c r="M757" s="31"/>
    </row>
    <row r="758" ht="14.25" customHeight="1">
      <c r="A758" s="13"/>
      <c r="B758" s="30"/>
      <c r="C758" s="31"/>
      <c r="D758" s="31"/>
      <c r="E758" s="31"/>
      <c r="F758" s="30"/>
      <c r="G758" s="30"/>
      <c r="H758" s="30"/>
      <c r="I758" s="1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1" t="str">
        <f t="array" ref="J758">IF(I758&lt;&gt;"",INDEX(Def!$J$6:$L$10,MATCH(F758,Def!$I$6:$I$10,0),MATCH(I758,Def!$J$5:$L$5,0)),"")</f>
        <v/>
      </c>
      <c r="K758" s="33"/>
      <c r="L758" s="34" t="str">
        <f t="shared" si="1"/>
        <v/>
      </c>
      <c r="M758" s="31"/>
    </row>
    <row r="759" ht="14.25" customHeight="1">
      <c r="A759" s="13"/>
      <c r="B759" s="30"/>
      <c r="C759" s="31"/>
      <c r="D759" s="31"/>
      <c r="E759" s="31"/>
      <c r="F759" s="30"/>
      <c r="G759" s="30"/>
      <c r="H759" s="30"/>
      <c r="I759" s="1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1" t="str">
        <f t="array" ref="J759">IF(I759&lt;&gt;"",INDEX(Def!$J$6:$L$10,MATCH(F759,Def!$I$6:$I$10,0),MATCH(I759,Def!$J$5:$L$5,0)),"")</f>
        <v/>
      </c>
      <c r="K759" s="33"/>
      <c r="L759" s="34" t="str">
        <f t="shared" si="1"/>
        <v/>
      </c>
      <c r="M759" s="31"/>
    </row>
    <row r="760" ht="14.25" customHeight="1">
      <c r="A760" s="13"/>
      <c r="B760" s="30"/>
      <c r="C760" s="31"/>
      <c r="D760" s="31"/>
      <c r="E760" s="31"/>
      <c r="F760" s="30"/>
      <c r="G760" s="30"/>
      <c r="H760" s="30"/>
      <c r="I760" s="1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1" t="str">
        <f t="array" ref="J760">IF(I760&lt;&gt;"",INDEX(Def!$J$6:$L$10,MATCH(F760,Def!$I$6:$I$10,0),MATCH(I760,Def!$J$5:$L$5,0)),"")</f>
        <v/>
      </c>
      <c r="K760" s="33"/>
      <c r="L760" s="34" t="str">
        <f t="shared" si="1"/>
        <v/>
      </c>
      <c r="M760" s="31"/>
    </row>
    <row r="761" ht="14.25" customHeight="1">
      <c r="A761" s="13"/>
      <c r="B761" s="30"/>
      <c r="C761" s="31"/>
      <c r="D761" s="31"/>
      <c r="E761" s="31"/>
      <c r="F761" s="30"/>
      <c r="G761" s="30"/>
      <c r="H761" s="30"/>
      <c r="I761" s="1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1" t="str">
        <f t="array" ref="J761">IF(I761&lt;&gt;"",INDEX(Def!$J$6:$L$10,MATCH(F761,Def!$I$6:$I$10,0),MATCH(I761,Def!$J$5:$L$5,0)),"")</f>
        <v/>
      </c>
      <c r="K761" s="33"/>
      <c r="L761" s="34" t="str">
        <f t="shared" si="1"/>
        <v/>
      </c>
      <c r="M761" s="31"/>
    </row>
    <row r="762" ht="14.25" customHeight="1">
      <c r="A762" s="13"/>
      <c r="B762" s="30"/>
      <c r="C762" s="31"/>
      <c r="D762" s="31"/>
      <c r="E762" s="31"/>
      <c r="F762" s="30"/>
      <c r="G762" s="30"/>
      <c r="H762" s="30"/>
      <c r="I762" s="1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1" t="str">
        <f t="array" ref="J762">IF(I762&lt;&gt;"",INDEX(Def!$J$6:$L$10,MATCH(F762,Def!$I$6:$I$10,0),MATCH(I762,Def!$J$5:$L$5,0)),"")</f>
        <v/>
      </c>
      <c r="K762" s="33"/>
      <c r="L762" s="34" t="str">
        <f t="shared" si="1"/>
        <v/>
      </c>
      <c r="M762" s="31"/>
    </row>
    <row r="763" ht="14.25" customHeight="1">
      <c r="A763" s="13"/>
      <c r="B763" s="30"/>
      <c r="C763" s="31"/>
      <c r="D763" s="31"/>
      <c r="E763" s="31"/>
      <c r="F763" s="30"/>
      <c r="G763" s="30"/>
      <c r="H763" s="30"/>
      <c r="I763" s="1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1" t="str">
        <f t="array" ref="J763">IF(I763&lt;&gt;"",INDEX(Def!$J$6:$L$10,MATCH(F763,Def!$I$6:$I$10,0),MATCH(I763,Def!$J$5:$L$5,0)),"")</f>
        <v/>
      </c>
      <c r="K763" s="33"/>
      <c r="L763" s="34" t="str">
        <f t="shared" si="1"/>
        <v/>
      </c>
      <c r="M763" s="31"/>
    </row>
    <row r="764" ht="14.25" customHeight="1">
      <c r="A764" s="13"/>
      <c r="B764" s="30"/>
      <c r="C764" s="31"/>
      <c r="D764" s="31"/>
      <c r="E764" s="31"/>
      <c r="F764" s="30"/>
      <c r="G764" s="30"/>
      <c r="H764" s="30"/>
      <c r="I764" s="1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1" t="str">
        <f t="array" ref="J764">IF(I764&lt;&gt;"",INDEX(Def!$J$6:$L$10,MATCH(F764,Def!$I$6:$I$10,0),MATCH(I764,Def!$J$5:$L$5,0)),"")</f>
        <v/>
      </c>
      <c r="K764" s="33"/>
      <c r="L764" s="34" t="str">
        <f t="shared" si="1"/>
        <v/>
      </c>
      <c r="M764" s="31"/>
    </row>
    <row r="765" ht="14.25" customHeight="1">
      <c r="A765" s="13"/>
      <c r="B765" s="30"/>
      <c r="C765" s="31"/>
      <c r="D765" s="31"/>
      <c r="E765" s="31"/>
      <c r="F765" s="30"/>
      <c r="G765" s="30"/>
      <c r="H765" s="30"/>
      <c r="I765" s="1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1" t="str">
        <f t="array" ref="J765">IF(I765&lt;&gt;"",INDEX(Def!$J$6:$L$10,MATCH(F765,Def!$I$6:$I$10,0),MATCH(I765,Def!$J$5:$L$5,0)),"")</f>
        <v/>
      </c>
      <c r="K765" s="33"/>
      <c r="L765" s="34" t="str">
        <f t="shared" si="1"/>
        <v/>
      </c>
      <c r="M765" s="31"/>
    </row>
    <row r="766" ht="14.25" customHeight="1">
      <c r="A766" s="13"/>
      <c r="B766" s="30"/>
      <c r="C766" s="31"/>
      <c r="D766" s="31"/>
      <c r="E766" s="31"/>
      <c r="F766" s="30"/>
      <c r="G766" s="30"/>
      <c r="H766" s="30"/>
      <c r="I766" s="1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1" t="str">
        <f t="array" ref="J766">IF(I766&lt;&gt;"",INDEX(Def!$J$6:$L$10,MATCH(F766,Def!$I$6:$I$10,0),MATCH(I766,Def!$J$5:$L$5,0)),"")</f>
        <v/>
      </c>
      <c r="K766" s="33"/>
      <c r="L766" s="34" t="str">
        <f t="shared" si="1"/>
        <v/>
      </c>
      <c r="M766" s="31"/>
    </row>
    <row r="767" ht="14.25" customHeight="1">
      <c r="A767" s="13"/>
      <c r="B767" s="30"/>
      <c r="C767" s="31"/>
      <c r="D767" s="31"/>
      <c r="E767" s="31"/>
      <c r="F767" s="30"/>
      <c r="G767" s="30"/>
      <c r="H767" s="30"/>
      <c r="I767" s="1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1" t="str">
        <f t="array" ref="J767">IF(I767&lt;&gt;"",INDEX(Def!$J$6:$L$10,MATCH(F767,Def!$I$6:$I$10,0),MATCH(I767,Def!$J$5:$L$5,0)),"")</f>
        <v/>
      </c>
      <c r="K767" s="33"/>
      <c r="L767" s="34" t="str">
        <f t="shared" si="1"/>
        <v/>
      </c>
      <c r="M767" s="31"/>
    </row>
    <row r="768" ht="14.25" customHeight="1">
      <c r="A768" s="13"/>
      <c r="B768" s="30"/>
      <c r="C768" s="31"/>
      <c r="D768" s="31"/>
      <c r="E768" s="31"/>
      <c r="F768" s="30"/>
      <c r="G768" s="30"/>
      <c r="H768" s="30"/>
      <c r="I768" s="1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1" t="str">
        <f t="array" ref="J768">IF(I768&lt;&gt;"",INDEX(Def!$J$6:$L$10,MATCH(F768,Def!$I$6:$I$10,0),MATCH(I768,Def!$J$5:$L$5,0)),"")</f>
        <v/>
      </c>
      <c r="K768" s="33"/>
      <c r="L768" s="34" t="str">
        <f t="shared" si="1"/>
        <v/>
      </c>
      <c r="M768" s="31"/>
    </row>
    <row r="769" ht="14.25" customHeight="1">
      <c r="A769" s="13"/>
      <c r="B769" s="30"/>
      <c r="C769" s="31"/>
      <c r="D769" s="31"/>
      <c r="E769" s="31"/>
      <c r="F769" s="30"/>
      <c r="G769" s="30"/>
      <c r="H769" s="30"/>
      <c r="I769" s="1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1" t="str">
        <f t="array" ref="J769">IF(I769&lt;&gt;"",INDEX(Def!$J$6:$L$10,MATCH(F769,Def!$I$6:$I$10,0),MATCH(I769,Def!$J$5:$L$5,0)),"")</f>
        <v/>
      </c>
      <c r="K769" s="33"/>
      <c r="L769" s="34" t="str">
        <f t="shared" si="1"/>
        <v/>
      </c>
      <c r="M769" s="31"/>
    </row>
    <row r="770" ht="14.25" customHeight="1">
      <c r="A770" s="13"/>
      <c r="B770" s="30"/>
      <c r="C770" s="31"/>
      <c r="D770" s="31"/>
      <c r="E770" s="31"/>
      <c r="F770" s="30"/>
      <c r="G770" s="30"/>
      <c r="H770" s="30"/>
      <c r="I770" s="1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1" t="str">
        <f t="array" ref="J770">IF(I770&lt;&gt;"",INDEX(Def!$J$6:$L$10,MATCH(F770,Def!$I$6:$I$10,0),MATCH(I770,Def!$J$5:$L$5,0)),"")</f>
        <v/>
      </c>
      <c r="K770" s="33"/>
      <c r="L770" s="34" t="str">
        <f t="shared" si="1"/>
        <v/>
      </c>
      <c r="M770" s="31"/>
    </row>
    <row r="771" ht="14.25" customHeight="1">
      <c r="A771" s="13"/>
      <c r="B771" s="30"/>
      <c r="C771" s="31"/>
      <c r="D771" s="31"/>
      <c r="E771" s="31"/>
      <c r="F771" s="30"/>
      <c r="G771" s="30"/>
      <c r="H771" s="30"/>
      <c r="I771" s="1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1" t="str">
        <f t="array" ref="J771">IF(I771&lt;&gt;"",INDEX(Def!$J$6:$L$10,MATCH(F771,Def!$I$6:$I$10,0),MATCH(I771,Def!$J$5:$L$5,0)),"")</f>
        <v/>
      </c>
      <c r="K771" s="33"/>
      <c r="L771" s="34" t="str">
        <f t="shared" si="1"/>
        <v/>
      </c>
      <c r="M771" s="31"/>
    </row>
    <row r="772" ht="14.25" customHeight="1">
      <c r="A772" s="13"/>
      <c r="B772" s="30"/>
      <c r="C772" s="31"/>
      <c r="D772" s="31"/>
      <c r="E772" s="31"/>
      <c r="F772" s="30"/>
      <c r="G772" s="30"/>
      <c r="H772" s="30"/>
      <c r="I772" s="1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1" t="str">
        <f t="array" ref="J772">IF(I772&lt;&gt;"",INDEX(Def!$J$6:$L$10,MATCH(F772,Def!$I$6:$I$10,0),MATCH(I772,Def!$J$5:$L$5,0)),"")</f>
        <v/>
      </c>
      <c r="K772" s="33"/>
      <c r="L772" s="34" t="str">
        <f t="shared" si="1"/>
        <v/>
      </c>
      <c r="M772" s="31"/>
    </row>
    <row r="773" ht="14.25" customHeight="1">
      <c r="A773" s="13"/>
      <c r="B773" s="30"/>
      <c r="C773" s="31"/>
      <c r="D773" s="31"/>
      <c r="E773" s="31"/>
      <c r="F773" s="30"/>
      <c r="G773" s="30"/>
      <c r="H773" s="30"/>
      <c r="I773" s="1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1" t="str">
        <f t="array" ref="J773">IF(I773&lt;&gt;"",INDEX(Def!$J$6:$L$10,MATCH(F773,Def!$I$6:$I$10,0),MATCH(I773,Def!$J$5:$L$5,0)),"")</f>
        <v/>
      </c>
      <c r="K773" s="33"/>
      <c r="L773" s="34" t="str">
        <f t="shared" si="1"/>
        <v/>
      </c>
      <c r="M773" s="31"/>
    </row>
    <row r="774" ht="14.25" customHeight="1">
      <c r="A774" s="13"/>
      <c r="B774" s="30"/>
      <c r="C774" s="31"/>
      <c r="D774" s="31"/>
      <c r="E774" s="31"/>
      <c r="F774" s="30"/>
      <c r="G774" s="30"/>
      <c r="H774" s="30"/>
      <c r="I774" s="1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1" t="str">
        <f t="array" ref="J774">IF(I774&lt;&gt;"",INDEX(Def!$J$6:$L$10,MATCH(F774,Def!$I$6:$I$10,0),MATCH(I774,Def!$J$5:$L$5,0)),"")</f>
        <v/>
      </c>
      <c r="K774" s="33"/>
      <c r="L774" s="34" t="str">
        <f t="shared" si="1"/>
        <v/>
      </c>
      <c r="M774" s="31"/>
    </row>
    <row r="775" ht="14.25" customHeight="1">
      <c r="A775" s="13"/>
      <c r="B775" s="30"/>
      <c r="C775" s="31"/>
      <c r="D775" s="31"/>
      <c r="E775" s="31"/>
      <c r="F775" s="30"/>
      <c r="G775" s="30"/>
      <c r="H775" s="30"/>
      <c r="I775" s="1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1" t="str">
        <f t="array" ref="J775">IF(I775&lt;&gt;"",INDEX(Def!$J$6:$L$10,MATCH(F775,Def!$I$6:$I$10,0),MATCH(I775,Def!$J$5:$L$5,0)),"")</f>
        <v/>
      </c>
      <c r="K775" s="33"/>
      <c r="L775" s="34" t="str">
        <f t="shared" si="1"/>
        <v/>
      </c>
      <c r="M775" s="31"/>
    </row>
    <row r="776" ht="14.25" customHeight="1">
      <c r="A776" s="13"/>
      <c r="B776" s="30"/>
      <c r="C776" s="31"/>
      <c r="D776" s="31"/>
      <c r="E776" s="31"/>
      <c r="F776" s="30"/>
      <c r="G776" s="30"/>
      <c r="H776" s="30"/>
      <c r="I776" s="1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1" t="str">
        <f t="array" ref="J776">IF(I776&lt;&gt;"",INDEX(Def!$J$6:$L$10,MATCH(F776,Def!$I$6:$I$10,0),MATCH(I776,Def!$J$5:$L$5,0)),"")</f>
        <v/>
      </c>
      <c r="K776" s="33"/>
      <c r="L776" s="34" t="str">
        <f t="shared" si="1"/>
        <v/>
      </c>
      <c r="M776" s="31"/>
    </row>
    <row r="777" ht="14.25" customHeight="1">
      <c r="A777" s="13"/>
      <c r="B777" s="30"/>
      <c r="C777" s="31"/>
      <c r="D777" s="31"/>
      <c r="E777" s="31"/>
      <c r="F777" s="30"/>
      <c r="G777" s="30"/>
      <c r="H777" s="30"/>
      <c r="I777" s="1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1" t="str">
        <f t="array" ref="J777">IF(I777&lt;&gt;"",INDEX(Def!$J$6:$L$10,MATCH(F777,Def!$I$6:$I$10,0),MATCH(I777,Def!$J$5:$L$5,0)),"")</f>
        <v/>
      </c>
      <c r="K777" s="33"/>
      <c r="L777" s="34" t="str">
        <f t="shared" si="1"/>
        <v/>
      </c>
      <c r="M777" s="31"/>
    </row>
    <row r="778" ht="14.25" customHeight="1">
      <c r="A778" s="13"/>
      <c r="B778" s="30"/>
      <c r="C778" s="31"/>
      <c r="D778" s="31"/>
      <c r="E778" s="31"/>
      <c r="F778" s="30"/>
      <c r="G778" s="30"/>
      <c r="H778" s="30"/>
      <c r="I778" s="1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1" t="str">
        <f t="array" ref="J778">IF(I778&lt;&gt;"",INDEX(Def!$J$6:$L$10,MATCH(F778,Def!$I$6:$I$10,0),MATCH(I778,Def!$J$5:$L$5,0)),"")</f>
        <v/>
      </c>
      <c r="K778" s="33"/>
      <c r="L778" s="34" t="str">
        <f t="shared" si="1"/>
        <v/>
      </c>
      <c r="M778" s="31"/>
    </row>
    <row r="779" ht="14.25" customHeight="1">
      <c r="A779" s="13"/>
      <c r="B779" s="30"/>
      <c r="C779" s="31"/>
      <c r="D779" s="31"/>
      <c r="E779" s="31"/>
      <c r="F779" s="30"/>
      <c r="G779" s="30"/>
      <c r="H779" s="30"/>
      <c r="I779" s="1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1" t="str">
        <f t="array" ref="J779">IF(I779&lt;&gt;"",INDEX(Def!$J$6:$L$10,MATCH(F779,Def!$I$6:$I$10,0),MATCH(I779,Def!$J$5:$L$5,0)),"")</f>
        <v/>
      </c>
      <c r="K779" s="33"/>
      <c r="L779" s="34" t="str">
        <f t="shared" si="1"/>
        <v/>
      </c>
      <c r="M779" s="31"/>
    </row>
    <row r="780" ht="14.25" customHeight="1">
      <c r="A780" s="13"/>
      <c r="B780" s="30"/>
      <c r="C780" s="31"/>
      <c r="D780" s="31"/>
      <c r="E780" s="31"/>
      <c r="F780" s="30"/>
      <c r="G780" s="30"/>
      <c r="H780" s="30"/>
      <c r="I780" s="1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1" t="str">
        <f t="array" ref="J780">IF(I780&lt;&gt;"",INDEX(Def!$J$6:$L$10,MATCH(F780,Def!$I$6:$I$10,0),MATCH(I780,Def!$J$5:$L$5,0)),"")</f>
        <v/>
      </c>
      <c r="K780" s="33"/>
      <c r="L780" s="34" t="str">
        <f t="shared" si="1"/>
        <v/>
      </c>
      <c r="M780" s="31"/>
    </row>
    <row r="781" ht="14.25" customHeight="1">
      <c r="A781" s="13"/>
      <c r="B781" s="30"/>
      <c r="C781" s="31"/>
      <c r="D781" s="31"/>
      <c r="E781" s="31"/>
      <c r="F781" s="30"/>
      <c r="G781" s="30"/>
      <c r="H781" s="30"/>
      <c r="I781" s="1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1" t="str">
        <f t="array" ref="J781">IF(I781&lt;&gt;"",INDEX(Def!$J$6:$L$10,MATCH(F781,Def!$I$6:$I$10,0),MATCH(I781,Def!$J$5:$L$5,0)),"")</f>
        <v/>
      </c>
      <c r="K781" s="33"/>
      <c r="L781" s="34" t="str">
        <f t="shared" si="1"/>
        <v/>
      </c>
      <c r="M781" s="31"/>
    </row>
    <row r="782" ht="14.25" customHeight="1">
      <c r="A782" s="13"/>
      <c r="B782" s="30"/>
      <c r="C782" s="31"/>
      <c r="D782" s="31"/>
      <c r="E782" s="31"/>
      <c r="F782" s="30"/>
      <c r="G782" s="30"/>
      <c r="H782" s="30"/>
      <c r="I782" s="1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1" t="str">
        <f t="array" ref="J782">IF(I782&lt;&gt;"",INDEX(Def!$J$6:$L$10,MATCH(F782,Def!$I$6:$I$10,0),MATCH(I782,Def!$J$5:$L$5,0)),"")</f>
        <v/>
      </c>
      <c r="K782" s="33"/>
      <c r="L782" s="34" t="str">
        <f t="shared" si="1"/>
        <v/>
      </c>
      <c r="M782" s="31"/>
    </row>
    <row r="783" ht="14.25" customHeight="1">
      <c r="A783" s="13"/>
      <c r="B783" s="30"/>
      <c r="C783" s="31"/>
      <c r="D783" s="31"/>
      <c r="E783" s="31"/>
      <c r="F783" s="30"/>
      <c r="G783" s="30"/>
      <c r="H783" s="30"/>
      <c r="I783" s="1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1" t="str">
        <f t="array" ref="J783">IF(I783&lt;&gt;"",INDEX(Def!$J$6:$L$10,MATCH(F783,Def!$I$6:$I$10,0),MATCH(I783,Def!$J$5:$L$5,0)),"")</f>
        <v/>
      </c>
      <c r="K783" s="33"/>
      <c r="L783" s="34" t="str">
        <f t="shared" si="1"/>
        <v/>
      </c>
      <c r="M783" s="31"/>
    </row>
    <row r="784" ht="14.25" customHeight="1">
      <c r="A784" s="13"/>
      <c r="B784" s="30"/>
      <c r="C784" s="31"/>
      <c r="D784" s="31"/>
      <c r="E784" s="31"/>
      <c r="F784" s="30"/>
      <c r="G784" s="30"/>
      <c r="H784" s="30"/>
      <c r="I784" s="1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1" t="str">
        <f t="array" ref="J784">IF(I784&lt;&gt;"",INDEX(Def!$J$6:$L$10,MATCH(F784,Def!$I$6:$I$10,0),MATCH(I784,Def!$J$5:$L$5,0)),"")</f>
        <v/>
      </c>
      <c r="K784" s="33"/>
      <c r="L784" s="34" t="str">
        <f t="shared" si="1"/>
        <v/>
      </c>
      <c r="M784" s="31"/>
    </row>
    <row r="785" ht="14.25" customHeight="1">
      <c r="A785" s="13"/>
      <c r="B785" s="30"/>
      <c r="C785" s="31"/>
      <c r="D785" s="31"/>
      <c r="E785" s="31"/>
      <c r="F785" s="30"/>
      <c r="G785" s="30"/>
      <c r="H785" s="30"/>
      <c r="I785" s="1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1" t="str">
        <f t="array" ref="J785">IF(I785&lt;&gt;"",INDEX(Def!$J$6:$L$10,MATCH(F785,Def!$I$6:$I$10,0),MATCH(I785,Def!$J$5:$L$5,0)),"")</f>
        <v/>
      </c>
      <c r="K785" s="33"/>
      <c r="L785" s="34" t="str">
        <f t="shared" si="1"/>
        <v/>
      </c>
      <c r="M785" s="31"/>
    </row>
    <row r="786" ht="14.25" customHeight="1">
      <c r="A786" s="13"/>
      <c r="B786" s="30"/>
      <c r="C786" s="31"/>
      <c r="D786" s="31"/>
      <c r="E786" s="31"/>
      <c r="F786" s="30"/>
      <c r="G786" s="30"/>
      <c r="H786" s="30"/>
      <c r="I786" s="1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1" t="str">
        <f t="array" ref="J786">IF(I786&lt;&gt;"",INDEX(Def!$J$6:$L$10,MATCH(F786,Def!$I$6:$I$10,0),MATCH(I786,Def!$J$5:$L$5,0)),"")</f>
        <v/>
      </c>
      <c r="K786" s="33"/>
      <c r="L786" s="34" t="str">
        <f t="shared" si="1"/>
        <v/>
      </c>
      <c r="M786" s="31"/>
    </row>
    <row r="787" ht="14.25" customHeight="1">
      <c r="A787" s="13"/>
      <c r="B787" s="30"/>
      <c r="C787" s="31"/>
      <c r="D787" s="31"/>
      <c r="E787" s="31"/>
      <c r="F787" s="30"/>
      <c r="G787" s="30"/>
      <c r="H787" s="30"/>
      <c r="I787" s="1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1" t="str">
        <f t="array" ref="J787">IF(I787&lt;&gt;"",INDEX(Def!$J$6:$L$10,MATCH(F787,Def!$I$6:$I$10,0),MATCH(I787,Def!$J$5:$L$5,0)),"")</f>
        <v/>
      </c>
      <c r="K787" s="33"/>
      <c r="L787" s="34" t="str">
        <f t="shared" si="1"/>
        <v/>
      </c>
      <c r="M787" s="31"/>
    </row>
    <row r="788" ht="14.25" customHeight="1">
      <c r="A788" s="13"/>
      <c r="B788" s="30"/>
      <c r="C788" s="31"/>
      <c r="D788" s="31"/>
      <c r="E788" s="31"/>
      <c r="F788" s="30"/>
      <c r="G788" s="30"/>
      <c r="H788" s="30"/>
      <c r="I788" s="1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1" t="str">
        <f t="array" ref="J788">IF(I788&lt;&gt;"",INDEX(Def!$J$6:$L$10,MATCH(F788,Def!$I$6:$I$10,0),MATCH(I788,Def!$J$5:$L$5,0)),"")</f>
        <v/>
      </c>
      <c r="K788" s="33"/>
      <c r="L788" s="34" t="str">
        <f t="shared" si="1"/>
        <v/>
      </c>
      <c r="M788" s="31"/>
    </row>
    <row r="789" ht="14.25" customHeight="1">
      <c r="A789" s="13"/>
      <c r="B789" s="30"/>
      <c r="C789" s="31"/>
      <c r="D789" s="31"/>
      <c r="E789" s="31"/>
      <c r="F789" s="30"/>
      <c r="G789" s="30"/>
      <c r="H789" s="30"/>
      <c r="I789" s="1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1" t="str">
        <f t="array" ref="J789">IF(I789&lt;&gt;"",INDEX(Def!$J$6:$L$10,MATCH(F789,Def!$I$6:$I$10,0),MATCH(I789,Def!$J$5:$L$5,0)),"")</f>
        <v/>
      </c>
      <c r="K789" s="33"/>
      <c r="L789" s="34" t="str">
        <f t="shared" si="1"/>
        <v/>
      </c>
      <c r="M789" s="31"/>
    </row>
    <row r="790" ht="14.25" customHeight="1">
      <c r="A790" s="13"/>
      <c r="B790" s="30"/>
      <c r="C790" s="31"/>
      <c r="D790" s="31"/>
      <c r="E790" s="31"/>
      <c r="F790" s="30"/>
      <c r="G790" s="30"/>
      <c r="H790" s="30"/>
      <c r="I790" s="1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1" t="str">
        <f t="array" ref="J790">IF(I790&lt;&gt;"",INDEX(Def!$J$6:$L$10,MATCH(F790,Def!$I$6:$I$10,0),MATCH(I790,Def!$J$5:$L$5,0)),"")</f>
        <v/>
      </c>
      <c r="K790" s="33"/>
      <c r="L790" s="34" t="str">
        <f t="shared" si="1"/>
        <v/>
      </c>
      <c r="M790" s="31"/>
    </row>
    <row r="791" ht="14.25" customHeight="1">
      <c r="A791" s="13"/>
      <c r="B791" s="30"/>
      <c r="C791" s="31"/>
      <c r="D791" s="31"/>
      <c r="E791" s="31"/>
      <c r="F791" s="30"/>
      <c r="G791" s="30"/>
      <c r="H791" s="30"/>
      <c r="I791" s="1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1" t="str">
        <f t="array" ref="J791">IF(I791&lt;&gt;"",INDEX(Def!$J$6:$L$10,MATCH(F791,Def!$I$6:$I$10,0),MATCH(I791,Def!$J$5:$L$5,0)),"")</f>
        <v/>
      </c>
      <c r="K791" s="33"/>
      <c r="L791" s="34" t="str">
        <f t="shared" si="1"/>
        <v/>
      </c>
      <c r="M791" s="31"/>
    </row>
    <row r="792" ht="14.25" customHeight="1">
      <c r="A792" s="13"/>
      <c r="B792" s="30"/>
      <c r="C792" s="31"/>
      <c r="D792" s="31"/>
      <c r="E792" s="31"/>
      <c r="F792" s="30"/>
      <c r="G792" s="30"/>
      <c r="H792" s="30"/>
      <c r="I792" s="1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1" t="str">
        <f t="array" ref="J792">IF(I792&lt;&gt;"",INDEX(Def!$J$6:$L$10,MATCH(F792,Def!$I$6:$I$10,0),MATCH(I792,Def!$J$5:$L$5,0)),"")</f>
        <v/>
      </c>
      <c r="K792" s="33"/>
      <c r="L792" s="34" t="str">
        <f t="shared" si="1"/>
        <v/>
      </c>
      <c r="M792" s="31"/>
    </row>
    <row r="793" ht="14.25" customHeight="1">
      <c r="A793" s="13"/>
      <c r="B793" s="30"/>
      <c r="C793" s="31"/>
      <c r="D793" s="31"/>
      <c r="E793" s="31"/>
      <c r="F793" s="30"/>
      <c r="G793" s="30"/>
      <c r="H793" s="30"/>
      <c r="I793" s="1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1" t="str">
        <f t="array" ref="J793">IF(I793&lt;&gt;"",INDEX(Def!$J$6:$L$10,MATCH(F793,Def!$I$6:$I$10,0),MATCH(I793,Def!$J$5:$L$5,0)),"")</f>
        <v/>
      </c>
      <c r="K793" s="33"/>
      <c r="L793" s="34" t="str">
        <f t="shared" si="1"/>
        <v/>
      </c>
      <c r="M793" s="31"/>
    </row>
    <row r="794" ht="14.25" customHeight="1">
      <c r="A794" s="13"/>
      <c r="B794" s="30"/>
      <c r="C794" s="31"/>
      <c r="D794" s="31"/>
      <c r="E794" s="31"/>
      <c r="F794" s="30"/>
      <c r="G794" s="30"/>
      <c r="H794" s="30"/>
      <c r="I794" s="1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1" t="str">
        <f t="array" ref="J794">IF(I794&lt;&gt;"",INDEX(Def!$J$6:$L$10,MATCH(F794,Def!$I$6:$I$10,0),MATCH(I794,Def!$J$5:$L$5,0)),"")</f>
        <v/>
      </c>
      <c r="K794" s="33"/>
      <c r="L794" s="34" t="str">
        <f t="shared" si="1"/>
        <v/>
      </c>
      <c r="M794" s="31"/>
    </row>
    <row r="795" ht="14.25" customHeight="1">
      <c r="A795" s="13"/>
      <c r="B795" s="30"/>
      <c r="C795" s="31"/>
      <c r="D795" s="31"/>
      <c r="E795" s="31"/>
      <c r="F795" s="30"/>
      <c r="G795" s="30"/>
      <c r="H795" s="30"/>
      <c r="I795" s="1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1" t="str">
        <f t="array" ref="J795">IF(I795&lt;&gt;"",INDEX(Def!$J$6:$L$10,MATCH(F795,Def!$I$6:$I$10,0),MATCH(I795,Def!$J$5:$L$5,0)),"")</f>
        <v/>
      </c>
      <c r="K795" s="33"/>
      <c r="L795" s="34" t="str">
        <f t="shared" si="1"/>
        <v/>
      </c>
      <c r="M795" s="31"/>
    </row>
    <row r="796" ht="14.25" customHeight="1">
      <c r="A796" s="13"/>
      <c r="B796" s="30"/>
      <c r="C796" s="31"/>
      <c r="D796" s="31"/>
      <c r="E796" s="31"/>
      <c r="F796" s="30"/>
      <c r="G796" s="30"/>
      <c r="H796" s="30"/>
      <c r="I796" s="1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1" t="str">
        <f t="array" ref="J796">IF(I796&lt;&gt;"",INDEX(Def!$J$6:$L$10,MATCH(F796,Def!$I$6:$I$10,0),MATCH(I796,Def!$J$5:$L$5,0)),"")</f>
        <v/>
      </c>
      <c r="K796" s="33"/>
      <c r="L796" s="34" t="str">
        <f t="shared" si="1"/>
        <v/>
      </c>
      <c r="M796" s="31"/>
    </row>
    <row r="797" ht="14.25" customHeight="1">
      <c r="A797" s="13"/>
      <c r="B797" s="30"/>
      <c r="C797" s="31"/>
      <c r="D797" s="31"/>
      <c r="E797" s="31"/>
      <c r="F797" s="30"/>
      <c r="G797" s="30"/>
      <c r="H797" s="30"/>
      <c r="I797" s="1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1" t="str">
        <f t="array" ref="J797">IF(I797&lt;&gt;"",INDEX(Def!$J$6:$L$10,MATCH(F797,Def!$I$6:$I$10,0),MATCH(I797,Def!$J$5:$L$5,0)),"")</f>
        <v/>
      </c>
      <c r="K797" s="33"/>
      <c r="L797" s="34" t="str">
        <f t="shared" si="1"/>
        <v/>
      </c>
      <c r="M797" s="31"/>
    </row>
    <row r="798" ht="14.25" customHeight="1">
      <c r="A798" s="13"/>
      <c r="B798" s="30"/>
      <c r="C798" s="31"/>
      <c r="D798" s="31"/>
      <c r="E798" s="31"/>
      <c r="F798" s="30"/>
      <c r="G798" s="30"/>
      <c r="H798" s="30"/>
      <c r="I798" s="1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1" t="str">
        <f t="array" ref="J798">IF(I798&lt;&gt;"",INDEX(Def!$J$6:$L$10,MATCH(F798,Def!$I$6:$I$10,0),MATCH(I798,Def!$J$5:$L$5,0)),"")</f>
        <v/>
      </c>
      <c r="K798" s="33"/>
      <c r="L798" s="34" t="str">
        <f t="shared" si="1"/>
        <v/>
      </c>
      <c r="M798" s="31"/>
    </row>
    <row r="799" ht="14.25" customHeight="1">
      <c r="A799" s="13"/>
      <c r="B799" s="30"/>
      <c r="C799" s="31"/>
      <c r="D799" s="31"/>
      <c r="E799" s="31"/>
      <c r="F799" s="30"/>
      <c r="G799" s="30"/>
      <c r="H799" s="30"/>
      <c r="I799" s="1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1" t="str">
        <f t="array" ref="J799">IF(I799&lt;&gt;"",INDEX(Def!$J$6:$L$10,MATCH(F799,Def!$I$6:$I$10,0),MATCH(I799,Def!$J$5:$L$5,0)),"")</f>
        <v/>
      </c>
      <c r="K799" s="33"/>
      <c r="L799" s="34" t="str">
        <f t="shared" si="1"/>
        <v/>
      </c>
      <c r="M799" s="31"/>
    </row>
    <row r="800" ht="14.25" customHeight="1">
      <c r="A800" s="13"/>
      <c r="B800" s="30"/>
      <c r="C800" s="31"/>
      <c r="D800" s="31"/>
      <c r="E800" s="31"/>
      <c r="F800" s="30"/>
      <c r="G800" s="30"/>
      <c r="H800" s="30"/>
      <c r="I800" s="1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1" t="str">
        <f t="array" ref="J800">IF(I800&lt;&gt;"",INDEX(Def!$J$6:$L$10,MATCH(F800,Def!$I$6:$I$10,0),MATCH(I800,Def!$J$5:$L$5,0)),"")</f>
        <v/>
      </c>
      <c r="K800" s="33"/>
      <c r="L800" s="34" t="str">
        <f t="shared" si="1"/>
        <v/>
      </c>
      <c r="M800" s="31"/>
    </row>
    <row r="801" ht="14.25" customHeight="1">
      <c r="A801" s="13"/>
      <c r="B801" s="30"/>
      <c r="C801" s="31"/>
      <c r="D801" s="31"/>
      <c r="E801" s="31"/>
      <c r="F801" s="30"/>
      <c r="G801" s="30"/>
      <c r="H801" s="30"/>
      <c r="I801" s="1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1" t="str">
        <f t="array" ref="J801">IF(I801&lt;&gt;"",INDEX(Def!$J$6:$L$10,MATCH(F801,Def!$I$6:$I$10,0),MATCH(I801,Def!$J$5:$L$5,0)),"")</f>
        <v/>
      </c>
      <c r="K801" s="33"/>
      <c r="L801" s="34" t="str">
        <f t="shared" si="1"/>
        <v/>
      </c>
      <c r="M801" s="31"/>
    </row>
    <row r="802" ht="14.25" customHeight="1">
      <c r="A802" s="13"/>
      <c r="B802" s="30"/>
      <c r="C802" s="31"/>
      <c r="D802" s="31"/>
      <c r="E802" s="31"/>
      <c r="F802" s="30"/>
      <c r="G802" s="30"/>
      <c r="H802" s="30"/>
      <c r="I802" s="1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1" t="str">
        <f t="array" ref="J802">IF(I802&lt;&gt;"",INDEX(Def!$J$6:$L$10,MATCH(F802,Def!$I$6:$I$10,0),MATCH(I802,Def!$J$5:$L$5,0)),"")</f>
        <v/>
      </c>
      <c r="K802" s="33"/>
      <c r="L802" s="34" t="str">
        <f t="shared" si="1"/>
        <v/>
      </c>
      <c r="M802" s="31"/>
    </row>
    <row r="803" ht="14.25" customHeight="1">
      <c r="A803" s="13"/>
      <c r="B803" s="30"/>
      <c r="C803" s="31"/>
      <c r="D803" s="31"/>
      <c r="E803" s="31"/>
      <c r="F803" s="30"/>
      <c r="G803" s="30"/>
      <c r="H803" s="30"/>
      <c r="I803" s="1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1" t="str">
        <f t="array" ref="J803">IF(I803&lt;&gt;"",INDEX(Def!$J$6:$L$10,MATCH(F803,Def!$I$6:$I$10,0),MATCH(I803,Def!$J$5:$L$5,0)),"")</f>
        <v/>
      </c>
      <c r="K803" s="33"/>
      <c r="L803" s="34" t="str">
        <f t="shared" si="1"/>
        <v/>
      </c>
      <c r="M803" s="31"/>
    </row>
    <row r="804" ht="14.25" customHeight="1">
      <c r="A804" s="13"/>
      <c r="B804" s="30"/>
      <c r="C804" s="31"/>
      <c r="D804" s="31"/>
      <c r="E804" s="31"/>
      <c r="F804" s="30"/>
      <c r="G804" s="30"/>
      <c r="H804" s="30"/>
      <c r="I804" s="1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1" t="str">
        <f t="array" ref="J804">IF(I804&lt;&gt;"",INDEX(Def!$J$6:$L$10,MATCH(F804,Def!$I$6:$I$10,0),MATCH(I804,Def!$J$5:$L$5,0)),"")</f>
        <v/>
      </c>
      <c r="K804" s="33"/>
      <c r="L804" s="34" t="str">
        <f t="shared" si="1"/>
        <v/>
      </c>
      <c r="M804" s="31"/>
    </row>
    <row r="805" ht="14.25" customHeight="1">
      <c r="A805" s="13"/>
      <c r="B805" s="30"/>
      <c r="C805" s="31"/>
      <c r="D805" s="31"/>
      <c r="E805" s="31"/>
      <c r="F805" s="30"/>
      <c r="G805" s="30"/>
      <c r="H805" s="30"/>
      <c r="I805" s="1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1" t="str">
        <f t="array" ref="J805">IF(I805&lt;&gt;"",INDEX(Def!$J$6:$L$10,MATCH(F805,Def!$I$6:$I$10,0),MATCH(I805,Def!$J$5:$L$5,0)),"")</f>
        <v/>
      </c>
      <c r="K805" s="33"/>
      <c r="L805" s="34" t="str">
        <f t="shared" si="1"/>
        <v/>
      </c>
      <c r="M805" s="31"/>
    </row>
    <row r="806" ht="14.25" customHeight="1">
      <c r="A806" s="13"/>
      <c r="B806" s="30"/>
      <c r="C806" s="31"/>
      <c r="D806" s="31"/>
      <c r="E806" s="31"/>
      <c r="F806" s="30"/>
      <c r="G806" s="30"/>
      <c r="H806" s="30"/>
      <c r="I806" s="1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1" t="str">
        <f t="array" ref="J806">IF(I806&lt;&gt;"",INDEX(Def!$J$6:$L$10,MATCH(F806,Def!$I$6:$I$10,0),MATCH(I806,Def!$J$5:$L$5,0)),"")</f>
        <v/>
      </c>
      <c r="K806" s="33"/>
      <c r="L806" s="34" t="str">
        <f t="shared" si="1"/>
        <v/>
      </c>
      <c r="M806" s="31"/>
    </row>
    <row r="807" ht="14.25" customHeight="1">
      <c r="A807" s="13"/>
      <c r="B807" s="30"/>
      <c r="C807" s="31"/>
      <c r="D807" s="31"/>
      <c r="E807" s="31"/>
      <c r="F807" s="30"/>
      <c r="G807" s="30"/>
      <c r="H807" s="30"/>
      <c r="I807" s="1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1" t="str">
        <f t="array" ref="J807">IF(I807&lt;&gt;"",INDEX(Def!$J$6:$L$10,MATCH(F807,Def!$I$6:$I$10,0),MATCH(I807,Def!$J$5:$L$5,0)),"")</f>
        <v/>
      </c>
      <c r="K807" s="33"/>
      <c r="L807" s="34" t="str">
        <f t="shared" si="1"/>
        <v/>
      </c>
      <c r="M807" s="31"/>
    </row>
    <row r="808" ht="14.25" customHeight="1">
      <c r="A808" s="13"/>
      <c r="B808" s="30"/>
      <c r="C808" s="31"/>
      <c r="D808" s="31"/>
      <c r="E808" s="31"/>
      <c r="F808" s="30"/>
      <c r="G808" s="30"/>
      <c r="H808" s="30"/>
      <c r="I808" s="1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1" t="str">
        <f t="array" ref="J808">IF(I808&lt;&gt;"",INDEX(Def!$J$6:$L$10,MATCH(F808,Def!$I$6:$I$10,0),MATCH(I808,Def!$J$5:$L$5,0)),"")</f>
        <v/>
      </c>
      <c r="K808" s="33"/>
      <c r="L808" s="34" t="str">
        <f t="shared" si="1"/>
        <v/>
      </c>
      <c r="M808" s="31"/>
    </row>
    <row r="809" ht="14.25" customHeight="1">
      <c r="A809" s="13"/>
      <c r="B809" s="30"/>
      <c r="C809" s="31"/>
      <c r="D809" s="31"/>
      <c r="E809" s="31"/>
      <c r="F809" s="30"/>
      <c r="G809" s="30"/>
      <c r="H809" s="30"/>
      <c r="I809" s="1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1" t="str">
        <f t="array" ref="J809">IF(I809&lt;&gt;"",INDEX(Def!$J$6:$L$10,MATCH(F809,Def!$I$6:$I$10,0),MATCH(I809,Def!$J$5:$L$5,0)),"")</f>
        <v/>
      </c>
      <c r="K809" s="33"/>
      <c r="L809" s="34" t="str">
        <f t="shared" si="1"/>
        <v/>
      </c>
      <c r="M809" s="31"/>
    </row>
    <row r="810" ht="14.25" customHeight="1">
      <c r="A810" s="13"/>
      <c r="B810" s="30"/>
      <c r="C810" s="31"/>
      <c r="D810" s="31"/>
      <c r="E810" s="31"/>
      <c r="F810" s="30"/>
      <c r="G810" s="30"/>
      <c r="H810" s="30"/>
      <c r="I810" s="1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1" t="str">
        <f t="array" ref="J810">IF(I810&lt;&gt;"",INDEX(Def!$J$6:$L$10,MATCH(F810,Def!$I$6:$I$10,0),MATCH(I810,Def!$J$5:$L$5,0)),"")</f>
        <v/>
      </c>
      <c r="K810" s="33"/>
      <c r="L810" s="34" t="str">
        <f t="shared" si="1"/>
        <v/>
      </c>
      <c r="M810" s="31"/>
    </row>
    <row r="811" ht="14.25" customHeight="1">
      <c r="A811" s="13"/>
      <c r="B811" s="30"/>
      <c r="C811" s="31"/>
      <c r="D811" s="31"/>
      <c r="E811" s="31"/>
      <c r="F811" s="30"/>
      <c r="G811" s="30"/>
      <c r="H811" s="30"/>
      <c r="I811" s="1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1" t="str">
        <f t="array" ref="J811">IF(I811&lt;&gt;"",INDEX(Def!$J$6:$L$10,MATCH(F811,Def!$I$6:$I$10,0),MATCH(I811,Def!$J$5:$L$5,0)),"")</f>
        <v/>
      </c>
      <c r="K811" s="33"/>
      <c r="L811" s="34" t="str">
        <f t="shared" si="1"/>
        <v/>
      </c>
      <c r="M811" s="31"/>
    </row>
    <row r="812" ht="14.25" customHeight="1">
      <c r="A812" s="13"/>
      <c r="B812" s="30"/>
      <c r="C812" s="31"/>
      <c r="D812" s="31"/>
      <c r="E812" s="31"/>
      <c r="F812" s="30"/>
      <c r="G812" s="30"/>
      <c r="H812" s="30"/>
      <c r="I812" s="1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1" t="str">
        <f t="array" ref="J812">IF(I812&lt;&gt;"",INDEX(Def!$J$6:$L$10,MATCH(F812,Def!$I$6:$I$10,0),MATCH(I812,Def!$J$5:$L$5,0)),"")</f>
        <v/>
      </c>
      <c r="K812" s="33"/>
      <c r="L812" s="34" t="str">
        <f t="shared" si="1"/>
        <v/>
      </c>
      <c r="M812" s="31"/>
    </row>
    <row r="813" ht="14.25" customHeight="1">
      <c r="A813" s="13"/>
      <c r="B813" s="30"/>
      <c r="C813" s="31"/>
      <c r="D813" s="31"/>
      <c r="E813" s="31"/>
      <c r="F813" s="30"/>
      <c r="G813" s="30"/>
      <c r="H813" s="30"/>
      <c r="I813" s="1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1" t="str">
        <f t="array" ref="J813">IF(I813&lt;&gt;"",INDEX(Def!$J$6:$L$10,MATCH(F813,Def!$I$6:$I$10,0),MATCH(I813,Def!$J$5:$L$5,0)),"")</f>
        <v/>
      </c>
      <c r="K813" s="33"/>
      <c r="L813" s="34" t="str">
        <f t="shared" si="1"/>
        <v/>
      </c>
      <c r="M813" s="31"/>
    </row>
    <row r="814" ht="14.25" customHeight="1">
      <c r="A814" s="13"/>
      <c r="B814" s="30"/>
      <c r="C814" s="31"/>
      <c r="D814" s="31"/>
      <c r="E814" s="31"/>
      <c r="F814" s="30"/>
      <c r="G814" s="30"/>
      <c r="H814" s="30"/>
      <c r="I814" s="1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1" t="str">
        <f t="array" ref="J814">IF(I814&lt;&gt;"",INDEX(Def!$J$6:$L$10,MATCH(F814,Def!$I$6:$I$10,0),MATCH(I814,Def!$J$5:$L$5,0)),"")</f>
        <v/>
      </c>
      <c r="K814" s="33"/>
      <c r="L814" s="34" t="str">
        <f t="shared" si="1"/>
        <v/>
      </c>
      <c r="M814" s="31"/>
    </row>
    <row r="815" ht="14.25" customHeight="1">
      <c r="A815" s="13"/>
      <c r="B815" s="30"/>
      <c r="C815" s="31"/>
      <c r="D815" s="31"/>
      <c r="E815" s="31"/>
      <c r="F815" s="30"/>
      <c r="G815" s="30"/>
      <c r="H815" s="30"/>
      <c r="I815" s="1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1" t="str">
        <f t="array" ref="J815">IF(I815&lt;&gt;"",INDEX(Def!$J$6:$L$10,MATCH(F815,Def!$I$6:$I$10,0),MATCH(I815,Def!$J$5:$L$5,0)),"")</f>
        <v/>
      </c>
      <c r="K815" s="33"/>
      <c r="L815" s="34" t="str">
        <f t="shared" si="1"/>
        <v/>
      </c>
      <c r="M815" s="31"/>
    </row>
    <row r="816" ht="14.25" customHeight="1">
      <c r="A816" s="13"/>
      <c r="B816" s="30"/>
      <c r="C816" s="31"/>
      <c r="D816" s="31"/>
      <c r="E816" s="31"/>
      <c r="F816" s="30"/>
      <c r="G816" s="30"/>
      <c r="H816" s="30"/>
      <c r="I816" s="1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1" t="str">
        <f t="array" ref="J816">IF(I816&lt;&gt;"",INDEX(Def!$J$6:$L$10,MATCH(F816,Def!$I$6:$I$10,0),MATCH(I816,Def!$J$5:$L$5,0)),"")</f>
        <v/>
      </c>
      <c r="K816" s="33"/>
      <c r="L816" s="34" t="str">
        <f t="shared" si="1"/>
        <v/>
      </c>
      <c r="M816" s="31"/>
    </row>
    <row r="817" ht="14.25" customHeight="1">
      <c r="A817" s="13"/>
      <c r="B817" s="30"/>
      <c r="C817" s="31"/>
      <c r="D817" s="31"/>
      <c r="E817" s="31"/>
      <c r="F817" s="30"/>
      <c r="G817" s="30"/>
      <c r="H817" s="30"/>
      <c r="I817" s="1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1" t="str">
        <f t="array" ref="J817">IF(I817&lt;&gt;"",INDEX(Def!$J$6:$L$10,MATCH(F817,Def!$I$6:$I$10,0),MATCH(I817,Def!$J$5:$L$5,0)),"")</f>
        <v/>
      </c>
      <c r="K817" s="33"/>
      <c r="L817" s="34" t="str">
        <f t="shared" si="1"/>
        <v/>
      </c>
      <c r="M817" s="31"/>
    </row>
    <row r="818" ht="14.25" customHeight="1">
      <c r="A818" s="13"/>
      <c r="B818" s="30"/>
      <c r="C818" s="31"/>
      <c r="D818" s="31"/>
      <c r="E818" s="31"/>
      <c r="F818" s="30"/>
      <c r="G818" s="30"/>
      <c r="H818" s="30"/>
      <c r="I818" s="1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1" t="str">
        <f t="array" ref="J818">IF(I818&lt;&gt;"",INDEX(Def!$J$6:$L$10,MATCH(F818,Def!$I$6:$I$10,0),MATCH(I818,Def!$J$5:$L$5,0)),"")</f>
        <v/>
      </c>
      <c r="K818" s="33"/>
      <c r="L818" s="34" t="str">
        <f t="shared" si="1"/>
        <v/>
      </c>
      <c r="M818" s="31"/>
    </row>
    <row r="819" ht="14.25" customHeight="1">
      <c r="A819" s="13"/>
      <c r="B819" s="30"/>
      <c r="C819" s="31"/>
      <c r="D819" s="31"/>
      <c r="E819" s="31"/>
      <c r="F819" s="30"/>
      <c r="G819" s="30"/>
      <c r="H819" s="30"/>
      <c r="I819" s="1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1" t="str">
        <f t="array" ref="J819">IF(I819&lt;&gt;"",INDEX(Def!$J$6:$L$10,MATCH(F819,Def!$I$6:$I$10,0),MATCH(I819,Def!$J$5:$L$5,0)),"")</f>
        <v/>
      </c>
      <c r="K819" s="33"/>
      <c r="L819" s="34" t="str">
        <f t="shared" si="1"/>
        <v/>
      </c>
      <c r="M819" s="31"/>
    </row>
    <row r="820" ht="14.25" customHeight="1">
      <c r="A820" s="13"/>
      <c r="B820" s="30"/>
      <c r="C820" s="31"/>
      <c r="D820" s="31"/>
      <c r="E820" s="31"/>
      <c r="F820" s="30"/>
      <c r="G820" s="30"/>
      <c r="H820" s="30"/>
      <c r="I820" s="1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1" t="str">
        <f t="array" ref="J820">IF(I820&lt;&gt;"",INDEX(Def!$J$6:$L$10,MATCH(F820,Def!$I$6:$I$10,0),MATCH(I820,Def!$J$5:$L$5,0)),"")</f>
        <v/>
      </c>
      <c r="K820" s="33"/>
      <c r="L820" s="34" t="str">
        <f t="shared" si="1"/>
        <v/>
      </c>
      <c r="M820" s="31"/>
    </row>
    <row r="821" ht="14.25" customHeight="1">
      <c r="A821" s="13"/>
      <c r="B821" s="30"/>
      <c r="C821" s="31"/>
      <c r="D821" s="31"/>
      <c r="E821" s="31"/>
      <c r="F821" s="30"/>
      <c r="G821" s="30"/>
      <c r="H821" s="30"/>
      <c r="I821" s="1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1" t="str">
        <f t="array" ref="J821">IF(I821&lt;&gt;"",INDEX(Def!$J$6:$L$10,MATCH(F821,Def!$I$6:$I$10,0),MATCH(I821,Def!$J$5:$L$5,0)),"")</f>
        <v/>
      </c>
      <c r="K821" s="33"/>
      <c r="L821" s="34" t="str">
        <f t="shared" si="1"/>
        <v/>
      </c>
      <c r="M821" s="31"/>
    </row>
    <row r="822" ht="14.25" customHeight="1">
      <c r="A822" s="13"/>
      <c r="B822" s="30"/>
      <c r="C822" s="31"/>
      <c r="D822" s="31"/>
      <c r="E822" s="31"/>
      <c r="F822" s="30"/>
      <c r="G822" s="30"/>
      <c r="H822" s="30"/>
      <c r="I822" s="1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1" t="str">
        <f t="array" ref="J822">IF(I822&lt;&gt;"",INDEX(Def!$J$6:$L$10,MATCH(F822,Def!$I$6:$I$10,0),MATCH(I822,Def!$J$5:$L$5,0)),"")</f>
        <v/>
      </c>
      <c r="K822" s="33"/>
      <c r="L822" s="34" t="str">
        <f t="shared" si="1"/>
        <v/>
      </c>
      <c r="M822" s="31"/>
    </row>
    <row r="823" ht="14.25" customHeight="1">
      <c r="A823" s="13"/>
      <c r="B823" s="30"/>
      <c r="C823" s="31"/>
      <c r="D823" s="31"/>
      <c r="E823" s="31"/>
      <c r="F823" s="30"/>
      <c r="G823" s="30"/>
      <c r="H823" s="30"/>
      <c r="I823" s="1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1" t="str">
        <f t="array" ref="J823">IF(I823&lt;&gt;"",INDEX(Def!$J$6:$L$10,MATCH(F823,Def!$I$6:$I$10,0),MATCH(I823,Def!$J$5:$L$5,0)),"")</f>
        <v/>
      </c>
      <c r="K823" s="33"/>
      <c r="L823" s="34" t="str">
        <f t="shared" si="1"/>
        <v/>
      </c>
      <c r="M823" s="31"/>
    </row>
    <row r="824" ht="14.25" customHeight="1">
      <c r="A824" s="13"/>
      <c r="B824" s="30"/>
      <c r="C824" s="31"/>
      <c r="D824" s="31"/>
      <c r="E824" s="31"/>
      <c r="F824" s="30"/>
      <c r="G824" s="30"/>
      <c r="H824" s="30"/>
      <c r="I824" s="1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1" t="str">
        <f t="array" ref="J824">IF(I824&lt;&gt;"",INDEX(Def!$J$6:$L$10,MATCH(F824,Def!$I$6:$I$10,0),MATCH(I824,Def!$J$5:$L$5,0)),"")</f>
        <v/>
      </c>
      <c r="K824" s="33"/>
      <c r="L824" s="34" t="str">
        <f t="shared" si="1"/>
        <v/>
      </c>
      <c r="M824" s="31"/>
    </row>
    <row r="825" ht="14.25" customHeight="1">
      <c r="A825" s="13"/>
      <c r="B825" s="30"/>
      <c r="C825" s="31"/>
      <c r="D825" s="31"/>
      <c r="E825" s="31"/>
      <c r="F825" s="30"/>
      <c r="G825" s="30"/>
      <c r="H825" s="30"/>
      <c r="I825" s="1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1" t="str">
        <f t="array" ref="J825">IF(I825&lt;&gt;"",INDEX(Def!$J$6:$L$10,MATCH(F825,Def!$I$6:$I$10,0),MATCH(I825,Def!$J$5:$L$5,0)),"")</f>
        <v/>
      </c>
      <c r="K825" s="33"/>
      <c r="L825" s="34" t="str">
        <f t="shared" si="1"/>
        <v/>
      </c>
      <c r="M825" s="31"/>
    </row>
    <row r="826" ht="14.25" customHeight="1">
      <c r="A826" s="13"/>
      <c r="B826" s="30"/>
      <c r="C826" s="31"/>
      <c r="D826" s="31"/>
      <c r="E826" s="31"/>
      <c r="F826" s="30"/>
      <c r="G826" s="30"/>
      <c r="H826" s="30"/>
      <c r="I826" s="1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1" t="str">
        <f t="array" ref="J826">IF(I826&lt;&gt;"",INDEX(Def!$J$6:$L$10,MATCH(F826,Def!$I$6:$I$10,0),MATCH(I826,Def!$J$5:$L$5,0)),"")</f>
        <v/>
      </c>
      <c r="K826" s="33"/>
      <c r="L826" s="34" t="str">
        <f t="shared" si="1"/>
        <v/>
      </c>
      <c r="M826" s="31"/>
    </row>
    <row r="827" ht="14.25" customHeight="1">
      <c r="A827" s="13"/>
      <c r="B827" s="30"/>
      <c r="C827" s="31"/>
      <c r="D827" s="31"/>
      <c r="E827" s="31"/>
      <c r="F827" s="30"/>
      <c r="G827" s="30"/>
      <c r="H827" s="30"/>
      <c r="I827" s="1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1" t="str">
        <f t="array" ref="J827">IF(I827&lt;&gt;"",INDEX(Def!$J$6:$L$10,MATCH(F827,Def!$I$6:$I$10,0),MATCH(I827,Def!$J$5:$L$5,0)),"")</f>
        <v/>
      </c>
      <c r="K827" s="33"/>
      <c r="L827" s="34" t="str">
        <f t="shared" si="1"/>
        <v/>
      </c>
      <c r="M827" s="31"/>
    </row>
    <row r="828" ht="14.25" customHeight="1">
      <c r="A828" s="13"/>
      <c r="B828" s="30"/>
      <c r="C828" s="31"/>
      <c r="D828" s="31"/>
      <c r="E828" s="31"/>
      <c r="F828" s="30"/>
      <c r="G828" s="30"/>
      <c r="H828" s="30"/>
      <c r="I828" s="1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1" t="str">
        <f t="array" ref="J828">IF(I828&lt;&gt;"",INDEX(Def!$J$6:$L$10,MATCH(F828,Def!$I$6:$I$10,0),MATCH(I828,Def!$J$5:$L$5,0)),"")</f>
        <v/>
      </c>
      <c r="K828" s="33"/>
      <c r="L828" s="34" t="str">
        <f t="shared" si="1"/>
        <v/>
      </c>
      <c r="M828" s="31"/>
    </row>
    <row r="829" ht="14.25" customHeight="1">
      <c r="A829" s="13"/>
      <c r="B829" s="30"/>
      <c r="C829" s="31"/>
      <c r="D829" s="31"/>
      <c r="E829" s="31"/>
      <c r="F829" s="30"/>
      <c r="G829" s="30"/>
      <c r="H829" s="30"/>
      <c r="I829" s="1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1" t="str">
        <f t="array" ref="J829">IF(I829&lt;&gt;"",INDEX(Def!$J$6:$L$10,MATCH(F829,Def!$I$6:$I$10,0),MATCH(I829,Def!$J$5:$L$5,0)),"")</f>
        <v/>
      </c>
      <c r="K829" s="33"/>
      <c r="L829" s="34" t="str">
        <f t="shared" si="1"/>
        <v/>
      </c>
      <c r="M829" s="31"/>
    </row>
    <row r="830" ht="14.25" customHeight="1">
      <c r="A830" s="13"/>
      <c r="B830" s="30"/>
      <c r="C830" s="31"/>
      <c r="D830" s="31"/>
      <c r="E830" s="31"/>
      <c r="F830" s="30"/>
      <c r="G830" s="30"/>
      <c r="H830" s="30"/>
      <c r="I830" s="1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1" t="str">
        <f t="array" ref="J830">IF(I830&lt;&gt;"",INDEX(Def!$J$6:$L$10,MATCH(F830,Def!$I$6:$I$10,0),MATCH(I830,Def!$J$5:$L$5,0)),"")</f>
        <v/>
      </c>
      <c r="K830" s="33"/>
      <c r="L830" s="34" t="str">
        <f t="shared" si="1"/>
        <v/>
      </c>
      <c r="M830" s="31"/>
    </row>
    <row r="831" ht="14.25" customHeight="1">
      <c r="A831" s="13"/>
      <c r="B831" s="30"/>
      <c r="C831" s="31"/>
      <c r="D831" s="31"/>
      <c r="E831" s="31"/>
      <c r="F831" s="30"/>
      <c r="G831" s="30"/>
      <c r="H831" s="30"/>
      <c r="I831" s="1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1" t="str">
        <f t="array" ref="J831">IF(I831&lt;&gt;"",INDEX(Def!$J$6:$L$10,MATCH(F831,Def!$I$6:$I$10,0),MATCH(I831,Def!$J$5:$L$5,0)),"")</f>
        <v/>
      </c>
      <c r="K831" s="33"/>
      <c r="L831" s="34" t="str">
        <f t="shared" si="1"/>
        <v/>
      </c>
      <c r="M831" s="31"/>
    </row>
    <row r="832" ht="14.25" customHeight="1">
      <c r="A832" s="13"/>
      <c r="B832" s="30"/>
      <c r="C832" s="31"/>
      <c r="D832" s="31"/>
      <c r="E832" s="31"/>
      <c r="F832" s="30"/>
      <c r="G832" s="30"/>
      <c r="H832" s="30"/>
      <c r="I832" s="1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1" t="str">
        <f t="array" ref="J832">IF(I832&lt;&gt;"",INDEX(Def!$J$6:$L$10,MATCH(F832,Def!$I$6:$I$10,0),MATCH(I832,Def!$J$5:$L$5,0)),"")</f>
        <v/>
      </c>
      <c r="K832" s="33"/>
      <c r="L832" s="34" t="str">
        <f t="shared" si="1"/>
        <v/>
      </c>
      <c r="M832" s="31"/>
    </row>
    <row r="833" ht="14.25" customHeight="1">
      <c r="A833" s="13"/>
      <c r="B833" s="30"/>
      <c r="C833" s="31"/>
      <c r="D833" s="31"/>
      <c r="E833" s="31"/>
      <c r="F833" s="30"/>
      <c r="G833" s="30"/>
      <c r="H833" s="30"/>
      <c r="I833" s="1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1" t="str">
        <f t="array" ref="J833">IF(I833&lt;&gt;"",INDEX(Def!$J$6:$L$10,MATCH(F833,Def!$I$6:$I$10,0),MATCH(I833,Def!$J$5:$L$5,0)),"")</f>
        <v/>
      </c>
      <c r="K833" s="33"/>
      <c r="L833" s="34" t="str">
        <f t="shared" si="1"/>
        <v/>
      </c>
      <c r="M833" s="31"/>
    </row>
    <row r="834" ht="14.25" customHeight="1">
      <c r="A834" s="13"/>
      <c r="B834" s="30"/>
      <c r="C834" s="31"/>
      <c r="D834" s="31"/>
      <c r="E834" s="31"/>
      <c r="F834" s="30"/>
      <c r="G834" s="30"/>
      <c r="H834" s="30"/>
      <c r="I834" s="1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1" t="str">
        <f t="array" ref="J834">IF(I834&lt;&gt;"",INDEX(Def!$J$6:$L$10,MATCH(F834,Def!$I$6:$I$10,0),MATCH(I834,Def!$J$5:$L$5,0)),"")</f>
        <v/>
      </c>
      <c r="K834" s="33"/>
      <c r="L834" s="34" t="str">
        <f t="shared" si="1"/>
        <v/>
      </c>
      <c r="M834" s="31"/>
    </row>
    <row r="835" ht="14.25" customHeight="1">
      <c r="A835" s="13"/>
      <c r="B835" s="30"/>
      <c r="C835" s="31"/>
      <c r="D835" s="31"/>
      <c r="E835" s="31"/>
      <c r="F835" s="30"/>
      <c r="G835" s="30"/>
      <c r="H835" s="30"/>
      <c r="I835" s="1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1" t="str">
        <f t="array" ref="J835">IF(I835&lt;&gt;"",INDEX(Def!$J$6:$L$10,MATCH(F835,Def!$I$6:$I$10,0),MATCH(I835,Def!$J$5:$L$5,0)),"")</f>
        <v/>
      </c>
      <c r="K835" s="33"/>
      <c r="L835" s="34" t="str">
        <f t="shared" si="1"/>
        <v/>
      </c>
      <c r="M835" s="31"/>
    </row>
    <row r="836" ht="14.25" customHeight="1">
      <c r="A836" s="13"/>
      <c r="B836" s="30"/>
      <c r="C836" s="31"/>
      <c r="D836" s="31"/>
      <c r="E836" s="31"/>
      <c r="F836" s="30"/>
      <c r="G836" s="30"/>
      <c r="H836" s="30"/>
      <c r="I836" s="1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1" t="str">
        <f t="array" ref="J836">IF(I836&lt;&gt;"",INDEX(Def!$J$6:$L$10,MATCH(F836,Def!$I$6:$I$10,0),MATCH(I836,Def!$J$5:$L$5,0)),"")</f>
        <v/>
      </c>
      <c r="K836" s="33"/>
      <c r="L836" s="34" t="str">
        <f t="shared" si="1"/>
        <v/>
      </c>
      <c r="M836" s="31"/>
    </row>
    <row r="837" ht="14.25" customHeight="1">
      <c r="A837" s="13"/>
      <c r="B837" s="30"/>
      <c r="C837" s="31"/>
      <c r="D837" s="31"/>
      <c r="E837" s="31"/>
      <c r="F837" s="30"/>
      <c r="G837" s="30"/>
      <c r="H837" s="30"/>
      <c r="I837" s="1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1" t="str">
        <f t="array" ref="J837">IF(I837&lt;&gt;"",INDEX(Def!$J$6:$L$10,MATCH(F837,Def!$I$6:$I$10,0),MATCH(I837,Def!$J$5:$L$5,0)),"")</f>
        <v/>
      </c>
      <c r="K837" s="33"/>
      <c r="L837" s="34" t="str">
        <f t="shared" si="1"/>
        <v/>
      </c>
      <c r="M837" s="31"/>
    </row>
    <row r="838" ht="14.25" customHeight="1">
      <c r="A838" s="13"/>
      <c r="B838" s="30"/>
      <c r="C838" s="31"/>
      <c r="D838" s="31"/>
      <c r="E838" s="31"/>
      <c r="F838" s="30"/>
      <c r="G838" s="30"/>
      <c r="H838" s="30"/>
      <c r="I838" s="1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1" t="str">
        <f t="array" ref="J838">IF(I838&lt;&gt;"",INDEX(Def!$J$6:$L$10,MATCH(F838,Def!$I$6:$I$10,0),MATCH(I838,Def!$J$5:$L$5,0)),"")</f>
        <v/>
      </c>
      <c r="K838" s="33"/>
      <c r="L838" s="34" t="str">
        <f t="shared" si="1"/>
        <v/>
      </c>
      <c r="M838" s="31"/>
    </row>
    <row r="839" ht="14.25" customHeight="1">
      <c r="A839" s="13"/>
      <c r="B839" s="30"/>
      <c r="C839" s="31"/>
      <c r="D839" s="31"/>
      <c r="E839" s="31"/>
      <c r="F839" s="30"/>
      <c r="G839" s="30"/>
      <c r="H839" s="30"/>
      <c r="I839" s="1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1" t="str">
        <f t="array" ref="J839">IF(I839&lt;&gt;"",INDEX(Def!$J$6:$L$10,MATCH(F839,Def!$I$6:$I$10,0),MATCH(I839,Def!$J$5:$L$5,0)),"")</f>
        <v/>
      </c>
      <c r="K839" s="33"/>
      <c r="L839" s="34" t="str">
        <f t="shared" si="1"/>
        <v/>
      </c>
      <c r="M839" s="31"/>
    </row>
    <row r="840" ht="14.25" customHeight="1">
      <c r="A840" s="13"/>
      <c r="B840" s="30"/>
      <c r="C840" s="31"/>
      <c r="D840" s="31"/>
      <c r="E840" s="31"/>
      <c r="F840" s="30"/>
      <c r="G840" s="30"/>
      <c r="H840" s="30"/>
      <c r="I840" s="1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1" t="str">
        <f t="array" ref="J840">IF(I840&lt;&gt;"",INDEX(Def!$J$6:$L$10,MATCH(F840,Def!$I$6:$I$10,0),MATCH(I840,Def!$J$5:$L$5,0)),"")</f>
        <v/>
      </c>
      <c r="K840" s="33"/>
      <c r="L840" s="34" t="str">
        <f t="shared" si="1"/>
        <v/>
      </c>
      <c r="M840" s="31"/>
    </row>
    <row r="841" ht="14.25" customHeight="1">
      <c r="A841" s="13"/>
      <c r="B841" s="30"/>
      <c r="C841" s="31"/>
      <c r="D841" s="31"/>
      <c r="E841" s="31"/>
      <c r="F841" s="30"/>
      <c r="G841" s="30"/>
      <c r="H841" s="30"/>
      <c r="I841" s="1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1" t="str">
        <f t="array" ref="J841">IF(I841&lt;&gt;"",INDEX(Def!$J$6:$L$10,MATCH(F841,Def!$I$6:$I$10,0),MATCH(I841,Def!$J$5:$L$5,0)),"")</f>
        <v/>
      </c>
      <c r="K841" s="33"/>
      <c r="L841" s="34" t="str">
        <f t="shared" si="1"/>
        <v/>
      </c>
      <c r="M841" s="31"/>
    </row>
    <row r="842" ht="14.25" customHeight="1">
      <c r="A842" s="13"/>
      <c r="B842" s="30"/>
      <c r="C842" s="31"/>
      <c r="D842" s="31"/>
      <c r="E842" s="31"/>
      <c r="F842" s="30"/>
      <c r="G842" s="30"/>
      <c r="H842" s="30"/>
      <c r="I842" s="1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1" t="str">
        <f t="array" ref="J842">IF(I842&lt;&gt;"",INDEX(Def!$J$6:$L$10,MATCH(F842,Def!$I$6:$I$10,0),MATCH(I842,Def!$J$5:$L$5,0)),"")</f>
        <v/>
      </c>
      <c r="K842" s="33"/>
      <c r="L842" s="34" t="str">
        <f t="shared" si="1"/>
        <v/>
      </c>
      <c r="M842" s="31"/>
    </row>
    <row r="843" ht="14.25" customHeight="1">
      <c r="A843" s="13"/>
      <c r="B843" s="30"/>
      <c r="C843" s="31"/>
      <c r="D843" s="31"/>
      <c r="E843" s="31"/>
      <c r="F843" s="30"/>
      <c r="G843" s="30"/>
      <c r="H843" s="30"/>
      <c r="I843" s="1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1" t="str">
        <f t="array" ref="J843">IF(I843&lt;&gt;"",INDEX(Def!$J$6:$L$10,MATCH(F843,Def!$I$6:$I$10,0),MATCH(I843,Def!$J$5:$L$5,0)),"")</f>
        <v/>
      </c>
      <c r="K843" s="33"/>
      <c r="L843" s="34" t="str">
        <f t="shared" si="1"/>
        <v/>
      </c>
      <c r="M843" s="31"/>
    </row>
    <row r="844" ht="14.25" customHeight="1">
      <c r="A844" s="13"/>
      <c r="B844" s="30"/>
      <c r="C844" s="31"/>
      <c r="D844" s="31"/>
      <c r="E844" s="31"/>
      <c r="F844" s="30"/>
      <c r="G844" s="30"/>
      <c r="H844" s="30"/>
      <c r="I844" s="1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1" t="str">
        <f t="array" ref="J844">IF(I844&lt;&gt;"",INDEX(Def!$J$6:$L$10,MATCH(F844,Def!$I$6:$I$10,0),MATCH(I844,Def!$J$5:$L$5,0)),"")</f>
        <v/>
      </c>
      <c r="K844" s="33"/>
      <c r="L844" s="34" t="str">
        <f t="shared" si="1"/>
        <v/>
      </c>
      <c r="M844" s="31"/>
    </row>
    <row r="845" ht="14.25" customHeight="1">
      <c r="A845" s="13"/>
      <c r="B845" s="30"/>
      <c r="C845" s="31"/>
      <c r="D845" s="31"/>
      <c r="E845" s="31"/>
      <c r="F845" s="30"/>
      <c r="G845" s="30"/>
      <c r="H845" s="30"/>
      <c r="I845" s="1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1" t="str">
        <f t="array" ref="J845">IF(I845&lt;&gt;"",INDEX(Def!$J$6:$L$10,MATCH(F845,Def!$I$6:$I$10,0),MATCH(I845,Def!$J$5:$L$5,0)),"")</f>
        <v/>
      </c>
      <c r="K845" s="33"/>
      <c r="L845" s="34" t="str">
        <f t="shared" si="1"/>
        <v/>
      </c>
      <c r="M845" s="31"/>
    </row>
    <row r="846" ht="14.25" customHeight="1">
      <c r="A846" s="13"/>
      <c r="B846" s="30"/>
      <c r="C846" s="31"/>
      <c r="D846" s="31"/>
      <c r="E846" s="31"/>
      <c r="F846" s="30"/>
      <c r="G846" s="30"/>
      <c r="H846" s="30"/>
      <c r="I846" s="1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1" t="str">
        <f t="array" ref="J846">IF(I846&lt;&gt;"",INDEX(Def!$J$6:$L$10,MATCH(F846,Def!$I$6:$I$10,0),MATCH(I846,Def!$J$5:$L$5,0)),"")</f>
        <v/>
      </c>
      <c r="K846" s="33"/>
      <c r="L846" s="34" t="str">
        <f t="shared" si="1"/>
        <v/>
      </c>
      <c r="M846" s="31"/>
    </row>
    <row r="847" ht="14.25" customHeight="1">
      <c r="A847" s="13"/>
      <c r="B847" s="30"/>
      <c r="C847" s="31"/>
      <c r="D847" s="31"/>
      <c r="E847" s="31"/>
      <c r="F847" s="30"/>
      <c r="G847" s="30"/>
      <c r="H847" s="30"/>
      <c r="I847" s="1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1" t="str">
        <f t="array" ref="J847">IF(I847&lt;&gt;"",INDEX(Def!$J$6:$L$10,MATCH(F847,Def!$I$6:$I$10,0),MATCH(I847,Def!$J$5:$L$5,0)),"")</f>
        <v/>
      </c>
      <c r="K847" s="33"/>
      <c r="L847" s="34" t="str">
        <f t="shared" si="1"/>
        <v/>
      </c>
      <c r="M847" s="31"/>
    </row>
    <row r="848" ht="14.25" customHeight="1">
      <c r="A848" s="13"/>
      <c r="B848" s="30"/>
      <c r="C848" s="31"/>
      <c r="D848" s="31"/>
      <c r="E848" s="31"/>
      <c r="F848" s="30"/>
      <c r="G848" s="30"/>
      <c r="H848" s="30"/>
      <c r="I848" s="1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1" t="str">
        <f t="array" ref="J848">IF(I848&lt;&gt;"",INDEX(Def!$J$6:$L$10,MATCH(F848,Def!$I$6:$I$10,0),MATCH(I848,Def!$J$5:$L$5,0)),"")</f>
        <v/>
      </c>
      <c r="K848" s="33"/>
      <c r="L848" s="34" t="str">
        <f t="shared" si="1"/>
        <v/>
      </c>
      <c r="M848" s="31"/>
    </row>
    <row r="849" ht="14.25" customHeight="1">
      <c r="A849" s="13"/>
      <c r="B849" s="30"/>
      <c r="C849" s="31"/>
      <c r="D849" s="31"/>
      <c r="E849" s="31"/>
      <c r="F849" s="30"/>
      <c r="G849" s="30"/>
      <c r="H849" s="30"/>
      <c r="I849" s="1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1" t="str">
        <f t="array" ref="J849">IF(I849&lt;&gt;"",INDEX(Def!$J$6:$L$10,MATCH(F849,Def!$I$6:$I$10,0),MATCH(I849,Def!$J$5:$L$5,0)),"")</f>
        <v/>
      </c>
      <c r="K849" s="33"/>
      <c r="L849" s="34" t="str">
        <f t="shared" si="1"/>
        <v/>
      </c>
      <c r="M849" s="31"/>
    </row>
    <row r="850" ht="14.25" customHeight="1">
      <c r="A850" s="13"/>
      <c r="B850" s="30"/>
      <c r="C850" s="31"/>
      <c r="D850" s="31"/>
      <c r="E850" s="31"/>
      <c r="F850" s="30"/>
      <c r="G850" s="30"/>
      <c r="H850" s="30"/>
      <c r="I850" s="1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1" t="str">
        <f t="array" ref="J850">IF(I850&lt;&gt;"",INDEX(Def!$J$6:$L$10,MATCH(F850,Def!$I$6:$I$10,0),MATCH(I850,Def!$J$5:$L$5,0)),"")</f>
        <v/>
      </c>
      <c r="K850" s="33"/>
      <c r="L850" s="34" t="str">
        <f t="shared" si="1"/>
        <v/>
      </c>
      <c r="M850" s="31"/>
    </row>
    <row r="851" ht="14.25" customHeight="1">
      <c r="A851" s="13"/>
      <c r="B851" s="30"/>
      <c r="C851" s="31"/>
      <c r="D851" s="31"/>
      <c r="E851" s="31"/>
      <c r="F851" s="30"/>
      <c r="G851" s="30"/>
      <c r="H851" s="30"/>
      <c r="I851" s="1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1" t="str">
        <f t="array" ref="J851">IF(I851&lt;&gt;"",INDEX(Def!$J$6:$L$10,MATCH(F851,Def!$I$6:$I$10,0),MATCH(I851,Def!$J$5:$L$5,0)),"")</f>
        <v/>
      </c>
      <c r="K851" s="33"/>
      <c r="L851" s="34" t="str">
        <f t="shared" si="1"/>
        <v/>
      </c>
      <c r="M851" s="31"/>
    </row>
    <row r="852" ht="14.25" customHeight="1">
      <c r="A852" s="13"/>
      <c r="B852" s="30"/>
      <c r="C852" s="31"/>
      <c r="D852" s="31"/>
      <c r="E852" s="31"/>
      <c r="F852" s="30"/>
      <c r="G852" s="30"/>
      <c r="H852" s="30"/>
      <c r="I852" s="1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1" t="str">
        <f t="array" ref="J852">IF(I852&lt;&gt;"",INDEX(Def!$J$6:$L$10,MATCH(F852,Def!$I$6:$I$10,0),MATCH(I852,Def!$J$5:$L$5,0)),"")</f>
        <v/>
      </c>
      <c r="K852" s="33"/>
      <c r="L852" s="34" t="str">
        <f t="shared" si="1"/>
        <v/>
      </c>
      <c r="M852" s="31"/>
    </row>
    <row r="853" ht="14.25" customHeight="1">
      <c r="A853" s="13"/>
      <c r="B853" s="30"/>
      <c r="C853" s="31"/>
      <c r="D853" s="31"/>
      <c r="E853" s="31"/>
      <c r="F853" s="30"/>
      <c r="G853" s="30"/>
      <c r="H853" s="30"/>
      <c r="I853" s="1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1" t="str">
        <f t="array" ref="J853">IF(I853&lt;&gt;"",INDEX(Def!$J$6:$L$10,MATCH(F853,Def!$I$6:$I$10,0),MATCH(I853,Def!$J$5:$L$5,0)),"")</f>
        <v/>
      </c>
      <c r="K853" s="33"/>
      <c r="L853" s="34" t="str">
        <f t="shared" si="1"/>
        <v/>
      </c>
      <c r="M853" s="31"/>
    </row>
    <row r="854" ht="14.25" customHeight="1">
      <c r="A854" s="13"/>
      <c r="B854" s="30"/>
      <c r="C854" s="31"/>
      <c r="D854" s="31"/>
      <c r="E854" s="31"/>
      <c r="F854" s="30"/>
      <c r="G854" s="30"/>
      <c r="H854" s="30"/>
      <c r="I854" s="1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1" t="str">
        <f t="array" ref="J854">IF(I854&lt;&gt;"",INDEX(Def!$J$6:$L$10,MATCH(F854,Def!$I$6:$I$10,0),MATCH(I854,Def!$J$5:$L$5,0)),"")</f>
        <v/>
      </c>
      <c r="K854" s="33"/>
      <c r="L854" s="34" t="str">
        <f t="shared" si="1"/>
        <v/>
      </c>
      <c r="M854" s="31"/>
    </row>
    <row r="855" ht="14.25" customHeight="1">
      <c r="A855" s="13"/>
      <c r="B855" s="30"/>
      <c r="C855" s="31"/>
      <c r="D855" s="31"/>
      <c r="E855" s="31"/>
      <c r="F855" s="30"/>
      <c r="G855" s="30"/>
      <c r="H855" s="30"/>
      <c r="I855" s="1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1" t="str">
        <f t="array" ref="J855">IF(I855&lt;&gt;"",INDEX(Def!$J$6:$L$10,MATCH(F855,Def!$I$6:$I$10,0),MATCH(I855,Def!$J$5:$L$5,0)),"")</f>
        <v/>
      </c>
      <c r="K855" s="33"/>
      <c r="L855" s="34" t="str">
        <f t="shared" si="1"/>
        <v/>
      </c>
      <c r="M855" s="31"/>
    </row>
    <row r="856" ht="14.25" customHeight="1">
      <c r="A856" s="13"/>
      <c r="B856" s="30"/>
      <c r="C856" s="31"/>
      <c r="D856" s="31"/>
      <c r="E856" s="31"/>
      <c r="F856" s="30"/>
      <c r="G856" s="30"/>
      <c r="H856" s="30"/>
      <c r="I856" s="1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1" t="str">
        <f t="array" ref="J856">IF(I856&lt;&gt;"",INDEX(Def!$J$6:$L$10,MATCH(F856,Def!$I$6:$I$10,0),MATCH(I856,Def!$J$5:$L$5,0)),"")</f>
        <v/>
      </c>
      <c r="K856" s="33"/>
      <c r="L856" s="34" t="str">
        <f t="shared" si="1"/>
        <v/>
      </c>
      <c r="M856" s="31"/>
    </row>
    <row r="857" ht="14.25" customHeight="1">
      <c r="A857" s="13"/>
      <c r="B857" s="30"/>
      <c r="C857" s="31"/>
      <c r="D857" s="31"/>
      <c r="E857" s="31"/>
      <c r="F857" s="30"/>
      <c r="G857" s="30"/>
      <c r="H857" s="30"/>
      <c r="I857" s="1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1" t="str">
        <f t="array" ref="J857">IF(I857&lt;&gt;"",INDEX(Def!$J$6:$L$10,MATCH(F857,Def!$I$6:$I$10,0),MATCH(I857,Def!$J$5:$L$5,0)),"")</f>
        <v/>
      </c>
      <c r="K857" s="33"/>
      <c r="L857" s="34" t="str">
        <f t="shared" si="1"/>
        <v/>
      </c>
      <c r="M857" s="31"/>
    </row>
    <row r="858" ht="14.25" customHeight="1">
      <c r="A858" s="13"/>
      <c r="B858" s="30"/>
      <c r="C858" s="31"/>
      <c r="D858" s="31"/>
      <c r="E858" s="31"/>
      <c r="F858" s="30"/>
      <c r="G858" s="30"/>
      <c r="H858" s="30"/>
      <c r="I858" s="1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1" t="str">
        <f t="array" ref="J858">IF(I858&lt;&gt;"",INDEX(Def!$J$6:$L$10,MATCH(F858,Def!$I$6:$I$10,0),MATCH(I858,Def!$J$5:$L$5,0)),"")</f>
        <v/>
      </c>
      <c r="K858" s="33"/>
      <c r="L858" s="34" t="str">
        <f t="shared" si="1"/>
        <v/>
      </c>
      <c r="M858" s="31"/>
    </row>
    <row r="859" ht="14.25" customHeight="1">
      <c r="A859" s="13"/>
      <c r="B859" s="30"/>
      <c r="C859" s="31"/>
      <c r="D859" s="31"/>
      <c r="E859" s="31"/>
      <c r="F859" s="30"/>
      <c r="G859" s="30"/>
      <c r="H859" s="30"/>
      <c r="I859" s="1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1" t="str">
        <f t="array" ref="J859">IF(I859&lt;&gt;"",INDEX(Def!$J$6:$L$10,MATCH(F859,Def!$I$6:$I$10,0),MATCH(I859,Def!$J$5:$L$5,0)),"")</f>
        <v/>
      </c>
      <c r="K859" s="33"/>
      <c r="L859" s="34" t="str">
        <f t="shared" si="1"/>
        <v/>
      </c>
      <c r="M859" s="31"/>
    </row>
    <row r="860" ht="14.25" customHeight="1">
      <c r="A860" s="13"/>
      <c r="B860" s="30"/>
      <c r="C860" s="31"/>
      <c r="D860" s="31"/>
      <c r="E860" s="31"/>
      <c r="F860" s="30"/>
      <c r="G860" s="30"/>
      <c r="H860" s="30"/>
      <c r="I860" s="1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1" t="str">
        <f t="array" ref="J860">IF(I860&lt;&gt;"",INDEX(Def!$J$6:$L$10,MATCH(F860,Def!$I$6:$I$10,0),MATCH(I860,Def!$J$5:$L$5,0)),"")</f>
        <v/>
      </c>
      <c r="K860" s="33"/>
      <c r="L860" s="34" t="str">
        <f t="shared" si="1"/>
        <v/>
      </c>
      <c r="M860" s="31"/>
    </row>
    <row r="861" ht="14.25" customHeight="1">
      <c r="A861" s="13"/>
      <c r="B861" s="30"/>
      <c r="C861" s="31"/>
      <c r="D861" s="31"/>
      <c r="E861" s="31"/>
      <c r="F861" s="30"/>
      <c r="G861" s="30"/>
      <c r="H861" s="30"/>
      <c r="I861" s="1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1" t="str">
        <f t="array" ref="J861">IF(I861&lt;&gt;"",INDEX(Def!$J$6:$L$10,MATCH(F861,Def!$I$6:$I$10,0),MATCH(I861,Def!$J$5:$L$5,0)),"")</f>
        <v/>
      </c>
      <c r="K861" s="33"/>
      <c r="L861" s="34" t="str">
        <f t="shared" si="1"/>
        <v/>
      </c>
      <c r="M861" s="31"/>
    </row>
    <row r="862" ht="14.25" customHeight="1">
      <c r="A862" s="13"/>
      <c r="B862" s="30"/>
      <c r="C862" s="31"/>
      <c r="D862" s="31"/>
      <c r="E862" s="31"/>
      <c r="F862" s="30"/>
      <c r="G862" s="30"/>
      <c r="H862" s="30"/>
      <c r="I862" s="1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1" t="str">
        <f t="array" ref="J862">IF(I862&lt;&gt;"",INDEX(Def!$J$6:$L$10,MATCH(F862,Def!$I$6:$I$10,0),MATCH(I862,Def!$J$5:$L$5,0)),"")</f>
        <v/>
      </c>
      <c r="K862" s="33"/>
      <c r="L862" s="34" t="str">
        <f t="shared" si="1"/>
        <v/>
      </c>
      <c r="M862" s="31"/>
    </row>
    <row r="863" ht="14.25" customHeight="1">
      <c r="A863" s="13"/>
      <c r="B863" s="30"/>
      <c r="C863" s="31"/>
      <c r="D863" s="31"/>
      <c r="E863" s="31"/>
      <c r="F863" s="30"/>
      <c r="G863" s="30"/>
      <c r="H863" s="30"/>
      <c r="I863" s="1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1" t="str">
        <f t="array" ref="J863">IF(I863&lt;&gt;"",INDEX(Def!$J$6:$L$10,MATCH(F863,Def!$I$6:$I$10,0),MATCH(I863,Def!$J$5:$L$5,0)),"")</f>
        <v/>
      </c>
      <c r="K863" s="33"/>
      <c r="L863" s="34" t="str">
        <f t="shared" si="1"/>
        <v/>
      </c>
      <c r="M863" s="31"/>
    </row>
    <row r="864" ht="14.25" customHeight="1">
      <c r="A864" s="13"/>
      <c r="B864" s="30"/>
      <c r="C864" s="31"/>
      <c r="D864" s="31"/>
      <c r="E864" s="31"/>
      <c r="F864" s="30"/>
      <c r="G864" s="30"/>
      <c r="H864" s="30"/>
      <c r="I864" s="1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1" t="str">
        <f t="array" ref="J864">IF(I864&lt;&gt;"",INDEX(Def!$J$6:$L$10,MATCH(F864,Def!$I$6:$I$10,0),MATCH(I864,Def!$J$5:$L$5,0)),"")</f>
        <v/>
      </c>
      <c r="K864" s="33"/>
      <c r="L864" s="34" t="str">
        <f t="shared" si="1"/>
        <v/>
      </c>
      <c r="M864" s="31"/>
    </row>
    <row r="865" ht="14.25" customHeight="1">
      <c r="A865" s="13"/>
      <c r="B865" s="30"/>
      <c r="C865" s="31"/>
      <c r="D865" s="31"/>
      <c r="E865" s="31"/>
      <c r="F865" s="30"/>
      <c r="G865" s="30"/>
      <c r="H865" s="30"/>
      <c r="I865" s="1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1" t="str">
        <f t="array" ref="J865">IF(I865&lt;&gt;"",INDEX(Def!$J$6:$L$10,MATCH(F865,Def!$I$6:$I$10,0),MATCH(I865,Def!$J$5:$L$5,0)),"")</f>
        <v/>
      </c>
      <c r="K865" s="33"/>
      <c r="L865" s="34" t="str">
        <f t="shared" si="1"/>
        <v/>
      </c>
      <c r="M865" s="31"/>
    </row>
    <row r="866" ht="14.25" customHeight="1">
      <c r="A866" s="13"/>
      <c r="B866" s="30"/>
      <c r="C866" s="31"/>
      <c r="D866" s="31"/>
      <c r="E866" s="31"/>
      <c r="F866" s="30"/>
      <c r="G866" s="30"/>
      <c r="H866" s="30"/>
      <c r="I866" s="1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1" t="str">
        <f t="array" ref="J866">IF(I866&lt;&gt;"",INDEX(Def!$J$6:$L$10,MATCH(F866,Def!$I$6:$I$10,0),MATCH(I866,Def!$J$5:$L$5,0)),"")</f>
        <v/>
      </c>
      <c r="K866" s="33"/>
      <c r="L866" s="34" t="str">
        <f t="shared" si="1"/>
        <v/>
      </c>
      <c r="M866" s="31"/>
    </row>
    <row r="867" ht="14.25" customHeight="1">
      <c r="A867" s="13"/>
      <c r="B867" s="30"/>
      <c r="C867" s="31"/>
      <c r="D867" s="31"/>
      <c r="E867" s="31"/>
      <c r="F867" s="30"/>
      <c r="G867" s="30"/>
      <c r="H867" s="30"/>
      <c r="I867" s="1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1" t="str">
        <f t="array" ref="J867">IF(I867&lt;&gt;"",INDEX(Def!$J$6:$L$10,MATCH(F867,Def!$I$6:$I$10,0),MATCH(I867,Def!$J$5:$L$5,0)),"")</f>
        <v/>
      </c>
      <c r="K867" s="33"/>
      <c r="L867" s="34" t="str">
        <f t="shared" si="1"/>
        <v/>
      </c>
      <c r="M867" s="31"/>
    </row>
    <row r="868" ht="14.25" customHeight="1">
      <c r="A868" s="13"/>
      <c r="B868" s="30"/>
      <c r="C868" s="31"/>
      <c r="D868" s="31"/>
      <c r="E868" s="31"/>
      <c r="F868" s="30"/>
      <c r="G868" s="30"/>
      <c r="H868" s="30"/>
      <c r="I868" s="1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1" t="str">
        <f t="array" ref="J868">IF(I868&lt;&gt;"",INDEX(Def!$J$6:$L$10,MATCH(F868,Def!$I$6:$I$10,0),MATCH(I868,Def!$J$5:$L$5,0)),"")</f>
        <v/>
      </c>
      <c r="K868" s="33"/>
      <c r="L868" s="34" t="str">
        <f t="shared" si="1"/>
        <v/>
      </c>
      <c r="M868" s="31"/>
    </row>
    <row r="869" ht="14.25" customHeight="1">
      <c r="A869" s="13"/>
      <c r="B869" s="30"/>
      <c r="C869" s="31"/>
      <c r="D869" s="31"/>
      <c r="E869" s="31"/>
      <c r="F869" s="30"/>
      <c r="G869" s="30"/>
      <c r="H869" s="30"/>
      <c r="I869" s="1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1" t="str">
        <f t="array" ref="J869">IF(I869&lt;&gt;"",INDEX(Def!$J$6:$L$10,MATCH(F869,Def!$I$6:$I$10,0),MATCH(I869,Def!$J$5:$L$5,0)),"")</f>
        <v/>
      </c>
      <c r="K869" s="33"/>
      <c r="L869" s="34" t="str">
        <f t="shared" si="1"/>
        <v/>
      </c>
      <c r="M869" s="31"/>
    </row>
    <row r="870" ht="14.25" customHeight="1">
      <c r="A870" s="13"/>
      <c r="B870" s="30"/>
      <c r="C870" s="31"/>
      <c r="D870" s="31"/>
      <c r="E870" s="31"/>
      <c r="F870" s="30"/>
      <c r="G870" s="30"/>
      <c r="H870" s="30"/>
      <c r="I870" s="1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1" t="str">
        <f t="array" ref="J870">IF(I870&lt;&gt;"",INDEX(Def!$J$6:$L$10,MATCH(F870,Def!$I$6:$I$10,0),MATCH(I870,Def!$J$5:$L$5,0)),"")</f>
        <v/>
      </c>
      <c r="K870" s="33"/>
      <c r="L870" s="34" t="str">
        <f t="shared" si="1"/>
        <v/>
      </c>
      <c r="M870" s="31"/>
    </row>
    <row r="871" ht="14.25" customHeight="1">
      <c r="A871" s="13"/>
      <c r="B871" s="30"/>
      <c r="C871" s="31"/>
      <c r="D871" s="31"/>
      <c r="E871" s="31"/>
      <c r="F871" s="30"/>
      <c r="G871" s="30"/>
      <c r="H871" s="30"/>
      <c r="I871" s="1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1" t="str">
        <f t="array" ref="J871">IF(I871&lt;&gt;"",INDEX(Def!$J$6:$L$10,MATCH(F871,Def!$I$6:$I$10,0),MATCH(I871,Def!$J$5:$L$5,0)),"")</f>
        <v/>
      </c>
      <c r="K871" s="33"/>
      <c r="L871" s="34" t="str">
        <f t="shared" si="1"/>
        <v/>
      </c>
      <c r="M871" s="31"/>
    </row>
    <row r="872" ht="14.25" customHeight="1">
      <c r="A872" s="13"/>
      <c r="B872" s="30"/>
      <c r="C872" s="31"/>
      <c r="D872" s="31"/>
      <c r="E872" s="31"/>
      <c r="F872" s="30"/>
      <c r="G872" s="30"/>
      <c r="H872" s="30"/>
      <c r="I872" s="1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1" t="str">
        <f t="array" ref="J872">IF(I872&lt;&gt;"",INDEX(Def!$J$6:$L$10,MATCH(F872,Def!$I$6:$I$10,0),MATCH(I872,Def!$J$5:$L$5,0)),"")</f>
        <v/>
      </c>
      <c r="K872" s="33"/>
      <c r="L872" s="34" t="str">
        <f t="shared" si="1"/>
        <v/>
      </c>
      <c r="M872" s="31"/>
    </row>
    <row r="873" ht="14.25" customHeight="1">
      <c r="A873" s="13"/>
      <c r="B873" s="30"/>
      <c r="C873" s="31"/>
      <c r="D873" s="31"/>
      <c r="E873" s="31"/>
      <c r="F873" s="30"/>
      <c r="G873" s="30"/>
      <c r="H873" s="30"/>
      <c r="I873" s="1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1" t="str">
        <f t="array" ref="J873">IF(I873&lt;&gt;"",INDEX(Def!$J$6:$L$10,MATCH(F873,Def!$I$6:$I$10,0),MATCH(I873,Def!$J$5:$L$5,0)),"")</f>
        <v/>
      </c>
      <c r="K873" s="33"/>
      <c r="L873" s="34" t="str">
        <f t="shared" si="1"/>
        <v/>
      </c>
      <c r="M873" s="31"/>
    </row>
    <row r="874" ht="14.25" customHeight="1">
      <c r="A874" s="13"/>
      <c r="B874" s="30"/>
      <c r="C874" s="31"/>
      <c r="D874" s="31"/>
      <c r="E874" s="31"/>
      <c r="F874" s="30"/>
      <c r="G874" s="30"/>
      <c r="H874" s="30"/>
      <c r="I874" s="1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1" t="str">
        <f t="array" ref="J874">IF(I874&lt;&gt;"",INDEX(Def!$J$6:$L$10,MATCH(F874,Def!$I$6:$I$10,0),MATCH(I874,Def!$J$5:$L$5,0)),"")</f>
        <v/>
      </c>
      <c r="K874" s="33"/>
      <c r="L874" s="34" t="str">
        <f t="shared" si="1"/>
        <v/>
      </c>
      <c r="M874" s="31"/>
    </row>
    <row r="875" ht="14.25" customHeight="1">
      <c r="A875" s="13"/>
      <c r="B875" s="30"/>
      <c r="C875" s="31"/>
      <c r="D875" s="31"/>
      <c r="E875" s="31"/>
      <c r="F875" s="30"/>
      <c r="G875" s="30"/>
      <c r="H875" s="30"/>
      <c r="I875" s="1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1" t="str">
        <f t="array" ref="J875">IF(I875&lt;&gt;"",INDEX(Def!$J$6:$L$10,MATCH(F875,Def!$I$6:$I$10,0),MATCH(I875,Def!$J$5:$L$5,0)),"")</f>
        <v/>
      </c>
      <c r="K875" s="33"/>
      <c r="L875" s="34" t="str">
        <f t="shared" si="1"/>
        <v/>
      </c>
      <c r="M875" s="31"/>
    </row>
    <row r="876" ht="14.25" customHeight="1">
      <c r="A876" s="13"/>
      <c r="B876" s="30"/>
      <c r="C876" s="31"/>
      <c r="D876" s="31"/>
      <c r="E876" s="31"/>
      <c r="F876" s="30"/>
      <c r="G876" s="30"/>
      <c r="H876" s="30"/>
      <c r="I876" s="1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1" t="str">
        <f t="array" ref="J876">IF(I876&lt;&gt;"",INDEX(Def!$J$6:$L$10,MATCH(F876,Def!$I$6:$I$10,0),MATCH(I876,Def!$J$5:$L$5,0)),"")</f>
        <v/>
      </c>
      <c r="K876" s="33"/>
      <c r="L876" s="34" t="str">
        <f t="shared" si="1"/>
        <v/>
      </c>
      <c r="M876" s="31"/>
    </row>
    <row r="877" ht="14.25" customHeight="1">
      <c r="A877" s="13"/>
      <c r="B877" s="30"/>
      <c r="C877" s="31"/>
      <c r="D877" s="31"/>
      <c r="E877" s="31"/>
      <c r="F877" s="30"/>
      <c r="G877" s="30"/>
      <c r="H877" s="30"/>
      <c r="I877" s="1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1" t="str">
        <f t="array" ref="J877">IF(I877&lt;&gt;"",INDEX(Def!$J$6:$L$10,MATCH(F877,Def!$I$6:$I$10,0),MATCH(I877,Def!$J$5:$L$5,0)),"")</f>
        <v/>
      </c>
      <c r="K877" s="33"/>
      <c r="L877" s="34" t="str">
        <f t="shared" si="1"/>
        <v/>
      </c>
      <c r="M877" s="31"/>
    </row>
    <row r="878" ht="14.25" customHeight="1">
      <c r="A878" s="13"/>
      <c r="B878" s="30"/>
      <c r="C878" s="31"/>
      <c r="D878" s="31"/>
      <c r="E878" s="31"/>
      <c r="F878" s="30"/>
      <c r="G878" s="30"/>
      <c r="H878" s="30"/>
      <c r="I878" s="1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1" t="str">
        <f t="array" ref="J878">IF(I878&lt;&gt;"",INDEX(Def!$J$6:$L$10,MATCH(F878,Def!$I$6:$I$10,0),MATCH(I878,Def!$J$5:$L$5,0)),"")</f>
        <v/>
      </c>
      <c r="K878" s="33"/>
      <c r="L878" s="34" t="str">
        <f t="shared" si="1"/>
        <v/>
      </c>
      <c r="M878" s="31"/>
    </row>
    <row r="879" ht="14.25" customHeight="1">
      <c r="A879" s="13"/>
      <c r="B879" s="30"/>
      <c r="C879" s="31"/>
      <c r="D879" s="31"/>
      <c r="E879" s="31"/>
      <c r="F879" s="30"/>
      <c r="G879" s="30"/>
      <c r="H879" s="30"/>
      <c r="I879" s="1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1" t="str">
        <f t="array" ref="J879">IF(I879&lt;&gt;"",INDEX(Def!$J$6:$L$10,MATCH(F879,Def!$I$6:$I$10,0),MATCH(I879,Def!$J$5:$L$5,0)),"")</f>
        <v/>
      </c>
      <c r="K879" s="33"/>
      <c r="L879" s="34" t="str">
        <f t="shared" si="1"/>
        <v/>
      </c>
      <c r="M879" s="31"/>
    </row>
    <row r="880" ht="14.25" customHeight="1">
      <c r="A880" s="13"/>
      <c r="B880" s="30"/>
      <c r="C880" s="31"/>
      <c r="D880" s="31"/>
      <c r="E880" s="31"/>
      <c r="F880" s="30"/>
      <c r="G880" s="30"/>
      <c r="H880" s="30"/>
      <c r="I880" s="1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1" t="str">
        <f t="array" ref="J880">IF(I880&lt;&gt;"",INDEX(Def!$J$6:$L$10,MATCH(F880,Def!$I$6:$I$10,0),MATCH(I880,Def!$J$5:$L$5,0)),"")</f>
        <v/>
      </c>
      <c r="K880" s="33"/>
      <c r="L880" s="34" t="str">
        <f t="shared" si="1"/>
        <v/>
      </c>
      <c r="M880" s="31"/>
    </row>
    <row r="881" ht="14.25" customHeight="1">
      <c r="A881" s="13"/>
      <c r="B881" s="30"/>
      <c r="C881" s="31"/>
      <c r="D881" s="31"/>
      <c r="E881" s="31"/>
      <c r="F881" s="30"/>
      <c r="G881" s="30"/>
      <c r="H881" s="30"/>
      <c r="I881" s="1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1" t="str">
        <f t="array" ref="J881">IF(I881&lt;&gt;"",INDEX(Def!$J$6:$L$10,MATCH(F881,Def!$I$6:$I$10,0),MATCH(I881,Def!$J$5:$L$5,0)),"")</f>
        <v/>
      </c>
      <c r="K881" s="33"/>
      <c r="L881" s="34" t="str">
        <f t="shared" si="1"/>
        <v/>
      </c>
      <c r="M881" s="31"/>
    </row>
    <row r="882" ht="14.25" customHeight="1">
      <c r="A882" s="13"/>
      <c r="B882" s="30"/>
      <c r="C882" s="31"/>
      <c r="D882" s="31"/>
      <c r="E882" s="31"/>
      <c r="F882" s="30"/>
      <c r="G882" s="30"/>
      <c r="H882" s="30"/>
      <c r="I882" s="1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1" t="str">
        <f t="array" ref="J882">IF(I882&lt;&gt;"",INDEX(Def!$J$6:$L$10,MATCH(F882,Def!$I$6:$I$10,0),MATCH(I882,Def!$J$5:$L$5,0)),"")</f>
        <v/>
      </c>
      <c r="K882" s="33"/>
      <c r="L882" s="34" t="str">
        <f t="shared" si="1"/>
        <v/>
      </c>
      <c r="M882" s="31"/>
    </row>
    <row r="883" ht="14.25" customHeight="1">
      <c r="A883" s="13"/>
      <c r="B883" s="30"/>
      <c r="C883" s="31"/>
      <c r="D883" s="31"/>
      <c r="E883" s="31"/>
      <c r="F883" s="30"/>
      <c r="G883" s="30"/>
      <c r="H883" s="30"/>
      <c r="I883" s="1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1" t="str">
        <f t="array" ref="J883">IF(I883&lt;&gt;"",INDEX(Def!$J$6:$L$10,MATCH(F883,Def!$I$6:$I$10,0),MATCH(I883,Def!$J$5:$L$5,0)),"")</f>
        <v/>
      </c>
      <c r="K883" s="33"/>
      <c r="L883" s="34" t="str">
        <f t="shared" si="1"/>
        <v/>
      </c>
      <c r="M883" s="31"/>
    </row>
    <row r="884" ht="14.25" customHeight="1">
      <c r="A884" s="13"/>
      <c r="B884" s="30"/>
      <c r="C884" s="31"/>
      <c r="D884" s="31"/>
      <c r="E884" s="31"/>
      <c r="F884" s="30"/>
      <c r="G884" s="30"/>
      <c r="H884" s="30"/>
      <c r="I884" s="1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1" t="str">
        <f t="array" ref="J884">IF(I884&lt;&gt;"",INDEX(Def!$J$6:$L$10,MATCH(F884,Def!$I$6:$I$10,0),MATCH(I884,Def!$J$5:$L$5,0)),"")</f>
        <v/>
      </c>
      <c r="K884" s="33"/>
      <c r="L884" s="34" t="str">
        <f t="shared" si="1"/>
        <v/>
      </c>
      <c r="M884" s="31"/>
    </row>
    <row r="885" ht="14.25" customHeight="1">
      <c r="A885" s="13"/>
      <c r="B885" s="30"/>
      <c r="C885" s="31"/>
      <c r="D885" s="31"/>
      <c r="E885" s="31"/>
      <c r="F885" s="30"/>
      <c r="G885" s="30"/>
      <c r="H885" s="30"/>
      <c r="I885" s="1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1" t="str">
        <f t="array" ref="J885">IF(I885&lt;&gt;"",INDEX(Def!$J$6:$L$10,MATCH(F885,Def!$I$6:$I$10,0),MATCH(I885,Def!$J$5:$L$5,0)),"")</f>
        <v/>
      </c>
      <c r="K885" s="33"/>
      <c r="L885" s="34" t="str">
        <f t="shared" si="1"/>
        <v/>
      </c>
      <c r="M885" s="31"/>
    </row>
    <row r="886" ht="14.25" customHeight="1">
      <c r="A886" s="13"/>
      <c r="B886" s="30"/>
      <c r="C886" s="31"/>
      <c r="D886" s="31"/>
      <c r="E886" s="31"/>
      <c r="F886" s="30"/>
      <c r="G886" s="30"/>
      <c r="H886" s="30"/>
      <c r="I886" s="1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1" t="str">
        <f t="array" ref="J886">IF(I886&lt;&gt;"",INDEX(Def!$J$6:$L$10,MATCH(F886,Def!$I$6:$I$10,0),MATCH(I886,Def!$J$5:$L$5,0)),"")</f>
        <v/>
      </c>
      <c r="K886" s="33"/>
      <c r="L886" s="34" t="str">
        <f t="shared" si="1"/>
        <v/>
      </c>
      <c r="M886" s="31"/>
    </row>
    <row r="887" ht="14.25" customHeight="1">
      <c r="A887" s="13"/>
      <c r="B887" s="30"/>
      <c r="C887" s="31"/>
      <c r="D887" s="31"/>
      <c r="E887" s="31"/>
      <c r="F887" s="30"/>
      <c r="G887" s="30"/>
      <c r="H887" s="30"/>
      <c r="I887" s="1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1" t="str">
        <f t="array" ref="J887">IF(I887&lt;&gt;"",INDEX(Def!$J$6:$L$10,MATCH(F887,Def!$I$6:$I$10,0),MATCH(I887,Def!$J$5:$L$5,0)),"")</f>
        <v/>
      </c>
      <c r="K887" s="33"/>
      <c r="L887" s="34" t="str">
        <f t="shared" si="1"/>
        <v/>
      </c>
      <c r="M887" s="31"/>
    </row>
    <row r="888" ht="14.25" customHeight="1">
      <c r="A888" s="13"/>
      <c r="B888" s="30"/>
      <c r="C888" s="31"/>
      <c r="D888" s="31"/>
      <c r="E888" s="31"/>
      <c r="F888" s="30"/>
      <c r="G888" s="30"/>
      <c r="H888" s="30"/>
      <c r="I888" s="1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1" t="str">
        <f t="array" ref="J888">IF(I888&lt;&gt;"",INDEX(Def!$J$6:$L$10,MATCH(F888,Def!$I$6:$I$10,0),MATCH(I888,Def!$J$5:$L$5,0)),"")</f>
        <v/>
      </c>
      <c r="K888" s="33"/>
      <c r="L888" s="34" t="str">
        <f t="shared" si="1"/>
        <v/>
      </c>
      <c r="M888" s="31"/>
    </row>
    <row r="889" ht="14.25" customHeight="1">
      <c r="A889" s="13"/>
      <c r="B889" s="30"/>
      <c r="C889" s="31"/>
      <c r="D889" s="31"/>
      <c r="E889" s="31"/>
      <c r="F889" s="30"/>
      <c r="G889" s="30"/>
      <c r="H889" s="30"/>
      <c r="I889" s="1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1" t="str">
        <f t="array" ref="J889">IF(I889&lt;&gt;"",INDEX(Def!$J$6:$L$10,MATCH(F889,Def!$I$6:$I$10,0),MATCH(I889,Def!$J$5:$L$5,0)),"")</f>
        <v/>
      </c>
      <c r="K889" s="33"/>
      <c r="L889" s="34" t="str">
        <f t="shared" si="1"/>
        <v/>
      </c>
      <c r="M889" s="31"/>
    </row>
    <row r="890" ht="14.25" customHeight="1">
      <c r="A890" s="13"/>
      <c r="B890" s="30"/>
      <c r="C890" s="31"/>
      <c r="D890" s="31"/>
      <c r="E890" s="31"/>
      <c r="F890" s="30"/>
      <c r="G890" s="30"/>
      <c r="H890" s="30"/>
      <c r="I890" s="1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1" t="str">
        <f t="array" ref="J890">IF(I890&lt;&gt;"",INDEX(Def!$J$6:$L$10,MATCH(F890,Def!$I$6:$I$10,0),MATCH(I890,Def!$J$5:$L$5,0)),"")</f>
        <v/>
      </c>
      <c r="K890" s="33"/>
      <c r="L890" s="34" t="str">
        <f t="shared" si="1"/>
        <v/>
      </c>
      <c r="M890" s="31"/>
    </row>
    <row r="891" ht="14.25" customHeight="1">
      <c r="A891" s="13"/>
      <c r="B891" s="30"/>
      <c r="C891" s="31"/>
      <c r="D891" s="31"/>
      <c r="E891" s="31"/>
      <c r="F891" s="30"/>
      <c r="G891" s="30"/>
      <c r="H891" s="30"/>
      <c r="I891" s="1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1" t="str">
        <f t="array" ref="J891">IF(I891&lt;&gt;"",INDEX(Def!$J$6:$L$10,MATCH(F891,Def!$I$6:$I$10,0),MATCH(I891,Def!$J$5:$L$5,0)),"")</f>
        <v/>
      </c>
      <c r="K891" s="33"/>
      <c r="L891" s="34" t="str">
        <f t="shared" si="1"/>
        <v/>
      </c>
      <c r="M891" s="31"/>
    </row>
    <row r="892" ht="14.25" customHeight="1">
      <c r="A892" s="13"/>
      <c r="B892" s="30"/>
      <c r="C892" s="31"/>
      <c r="D892" s="31"/>
      <c r="E892" s="31"/>
      <c r="F892" s="30"/>
      <c r="G892" s="30"/>
      <c r="H892" s="30"/>
      <c r="I892" s="1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1" t="str">
        <f t="array" ref="J892">IF(I892&lt;&gt;"",INDEX(Def!$J$6:$L$10,MATCH(F892,Def!$I$6:$I$10,0),MATCH(I892,Def!$J$5:$L$5,0)),"")</f>
        <v/>
      </c>
      <c r="K892" s="33"/>
      <c r="L892" s="34" t="str">
        <f t="shared" si="1"/>
        <v/>
      </c>
      <c r="M892" s="31"/>
    </row>
    <row r="893" ht="14.25" customHeight="1">
      <c r="A893" s="13"/>
      <c r="B893" s="30"/>
      <c r="C893" s="31"/>
      <c r="D893" s="31"/>
      <c r="E893" s="31"/>
      <c r="F893" s="30"/>
      <c r="G893" s="30"/>
      <c r="H893" s="30"/>
      <c r="I893" s="1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1" t="str">
        <f t="array" ref="J893">IF(I893&lt;&gt;"",INDEX(Def!$J$6:$L$10,MATCH(F893,Def!$I$6:$I$10,0),MATCH(I893,Def!$J$5:$L$5,0)),"")</f>
        <v/>
      </c>
      <c r="K893" s="33"/>
      <c r="L893" s="34" t="str">
        <f t="shared" si="1"/>
        <v/>
      </c>
      <c r="M893" s="31"/>
    </row>
    <row r="894" ht="14.25" customHeight="1">
      <c r="A894" s="13"/>
      <c r="B894" s="30"/>
      <c r="C894" s="31"/>
      <c r="D894" s="31"/>
      <c r="E894" s="31"/>
      <c r="F894" s="30"/>
      <c r="G894" s="30"/>
      <c r="H894" s="30"/>
      <c r="I894" s="1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1" t="str">
        <f t="array" ref="J894">IF(I894&lt;&gt;"",INDEX(Def!$J$6:$L$10,MATCH(F894,Def!$I$6:$I$10,0),MATCH(I894,Def!$J$5:$L$5,0)),"")</f>
        <v/>
      </c>
      <c r="K894" s="33"/>
      <c r="L894" s="34" t="str">
        <f t="shared" si="1"/>
        <v/>
      </c>
      <c r="M894" s="31"/>
    </row>
    <row r="895" ht="14.25" customHeight="1">
      <c r="A895" s="13"/>
      <c r="B895" s="30"/>
      <c r="C895" s="31"/>
      <c r="D895" s="31"/>
      <c r="E895" s="31"/>
      <c r="F895" s="30"/>
      <c r="G895" s="30"/>
      <c r="H895" s="30"/>
      <c r="I895" s="1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1" t="str">
        <f t="array" ref="J895">IF(I895&lt;&gt;"",INDEX(Def!$J$6:$L$10,MATCH(F895,Def!$I$6:$I$10,0),MATCH(I895,Def!$J$5:$L$5,0)),"")</f>
        <v/>
      </c>
      <c r="K895" s="33"/>
      <c r="L895" s="34" t="str">
        <f t="shared" si="1"/>
        <v/>
      </c>
      <c r="M895" s="31"/>
    </row>
    <row r="896" ht="14.25" customHeight="1">
      <c r="A896" s="13"/>
      <c r="B896" s="30"/>
      <c r="C896" s="31"/>
      <c r="D896" s="31"/>
      <c r="E896" s="31"/>
      <c r="F896" s="30"/>
      <c r="G896" s="30"/>
      <c r="H896" s="30"/>
      <c r="I896" s="1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1" t="str">
        <f t="array" ref="J896">IF(I896&lt;&gt;"",INDEX(Def!$J$6:$L$10,MATCH(F896,Def!$I$6:$I$10,0),MATCH(I896,Def!$J$5:$L$5,0)),"")</f>
        <v/>
      </c>
      <c r="K896" s="33"/>
      <c r="L896" s="34" t="str">
        <f t="shared" si="1"/>
        <v/>
      </c>
      <c r="M896" s="31"/>
    </row>
    <row r="897" ht="14.25" customHeight="1">
      <c r="A897" s="13"/>
      <c r="B897" s="30"/>
      <c r="C897" s="31"/>
      <c r="D897" s="31"/>
      <c r="E897" s="31"/>
      <c r="F897" s="30"/>
      <c r="G897" s="30"/>
      <c r="H897" s="30"/>
      <c r="I897" s="1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1" t="str">
        <f t="array" ref="J897">IF(I897&lt;&gt;"",INDEX(Def!$J$6:$L$10,MATCH(F897,Def!$I$6:$I$10,0),MATCH(I897,Def!$J$5:$L$5,0)),"")</f>
        <v/>
      </c>
      <c r="K897" s="33"/>
      <c r="L897" s="34" t="str">
        <f t="shared" si="1"/>
        <v/>
      </c>
      <c r="M897" s="31"/>
    </row>
    <row r="898" ht="14.25" customHeight="1">
      <c r="A898" s="13"/>
      <c r="B898" s="30"/>
      <c r="C898" s="31"/>
      <c r="D898" s="31"/>
      <c r="E898" s="31"/>
      <c r="F898" s="30"/>
      <c r="G898" s="30"/>
      <c r="H898" s="30"/>
      <c r="I898" s="1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1" t="str">
        <f t="array" ref="J898">IF(I898&lt;&gt;"",INDEX(Def!$J$6:$L$10,MATCH(F898,Def!$I$6:$I$10,0),MATCH(I898,Def!$J$5:$L$5,0)),"")</f>
        <v/>
      </c>
      <c r="K898" s="33"/>
      <c r="L898" s="34" t="str">
        <f t="shared" si="1"/>
        <v/>
      </c>
      <c r="M898" s="31"/>
    </row>
    <row r="899" ht="14.25" customHeight="1">
      <c r="A899" s="13"/>
      <c r="B899" s="30"/>
      <c r="C899" s="31"/>
      <c r="D899" s="31"/>
      <c r="E899" s="31"/>
      <c r="F899" s="30"/>
      <c r="G899" s="30"/>
      <c r="H899" s="30"/>
      <c r="I899" s="1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1" t="str">
        <f t="array" ref="J899">IF(I899&lt;&gt;"",INDEX(Def!$J$6:$L$10,MATCH(F899,Def!$I$6:$I$10,0),MATCH(I899,Def!$J$5:$L$5,0)),"")</f>
        <v/>
      </c>
      <c r="K899" s="33"/>
      <c r="L899" s="34" t="str">
        <f t="shared" si="1"/>
        <v/>
      </c>
      <c r="M899" s="31"/>
    </row>
    <row r="900" ht="14.25" customHeight="1">
      <c r="A900" s="13"/>
      <c r="B900" s="30"/>
      <c r="C900" s="31"/>
      <c r="D900" s="31"/>
      <c r="E900" s="31"/>
      <c r="F900" s="30"/>
      <c r="G900" s="30"/>
      <c r="H900" s="30"/>
      <c r="I900" s="1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1" t="str">
        <f t="array" ref="J900">IF(I900&lt;&gt;"",INDEX(Def!$J$6:$L$10,MATCH(F900,Def!$I$6:$I$10,0),MATCH(I900,Def!$J$5:$L$5,0)),"")</f>
        <v/>
      </c>
      <c r="K900" s="33"/>
      <c r="L900" s="34" t="str">
        <f t="shared" si="1"/>
        <v/>
      </c>
      <c r="M900" s="31"/>
    </row>
    <row r="901" ht="14.25" customHeight="1">
      <c r="A901" s="13"/>
      <c r="B901" s="30"/>
      <c r="C901" s="31"/>
      <c r="D901" s="31"/>
      <c r="E901" s="31"/>
      <c r="F901" s="30"/>
      <c r="G901" s="30"/>
      <c r="H901" s="30"/>
      <c r="I901" s="1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1" t="str">
        <f t="array" ref="J901">IF(I901&lt;&gt;"",INDEX(Def!$J$6:$L$10,MATCH(F901,Def!$I$6:$I$10,0),MATCH(I901,Def!$J$5:$L$5,0)),"")</f>
        <v/>
      </c>
      <c r="K901" s="33"/>
      <c r="L901" s="34" t="str">
        <f t="shared" si="1"/>
        <v/>
      </c>
      <c r="M901" s="31"/>
    </row>
    <row r="902" ht="14.25" customHeight="1">
      <c r="A902" s="13"/>
      <c r="B902" s="30"/>
      <c r="C902" s="31"/>
      <c r="D902" s="31"/>
      <c r="E902" s="31"/>
      <c r="F902" s="30"/>
      <c r="G902" s="30"/>
      <c r="H902" s="30"/>
      <c r="I902" s="1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1" t="str">
        <f t="array" ref="J902">IF(I902&lt;&gt;"",INDEX(Def!$J$6:$L$10,MATCH(F902,Def!$I$6:$I$10,0),MATCH(I902,Def!$J$5:$L$5,0)),"")</f>
        <v/>
      </c>
      <c r="K902" s="33"/>
      <c r="L902" s="34" t="str">
        <f t="shared" si="1"/>
        <v/>
      </c>
      <c r="M902" s="31"/>
    </row>
    <row r="903" ht="14.25" customHeight="1">
      <c r="A903" s="13"/>
      <c r="B903" s="30"/>
      <c r="C903" s="31"/>
      <c r="D903" s="31"/>
      <c r="E903" s="31"/>
      <c r="F903" s="30"/>
      <c r="G903" s="30"/>
      <c r="H903" s="30"/>
      <c r="I903" s="1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1" t="str">
        <f t="array" ref="J903">IF(I903&lt;&gt;"",INDEX(Def!$J$6:$L$10,MATCH(F903,Def!$I$6:$I$10,0),MATCH(I903,Def!$J$5:$L$5,0)),"")</f>
        <v/>
      </c>
      <c r="K903" s="33"/>
      <c r="L903" s="34" t="str">
        <f t="shared" si="1"/>
        <v/>
      </c>
      <c r="M903" s="31"/>
    </row>
    <row r="904" ht="14.25" customHeight="1">
      <c r="A904" s="13"/>
      <c r="B904" s="30"/>
      <c r="C904" s="31"/>
      <c r="D904" s="31"/>
      <c r="E904" s="31"/>
      <c r="F904" s="30"/>
      <c r="G904" s="30"/>
      <c r="H904" s="30"/>
      <c r="I904" s="1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1" t="str">
        <f t="array" ref="J904">IF(I904&lt;&gt;"",INDEX(Def!$J$6:$L$10,MATCH(F904,Def!$I$6:$I$10,0),MATCH(I904,Def!$J$5:$L$5,0)),"")</f>
        <v/>
      </c>
      <c r="K904" s="33"/>
      <c r="L904" s="34" t="str">
        <f t="shared" si="1"/>
        <v/>
      </c>
      <c r="M904" s="31"/>
    </row>
    <row r="905" ht="14.25" customHeight="1">
      <c r="A905" s="13"/>
      <c r="B905" s="30"/>
      <c r="C905" s="31"/>
      <c r="D905" s="31"/>
      <c r="E905" s="31"/>
      <c r="F905" s="30"/>
      <c r="G905" s="30"/>
      <c r="H905" s="30"/>
      <c r="I905" s="1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1" t="str">
        <f t="array" ref="J905">IF(I905&lt;&gt;"",INDEX(Def!$J$6:$L$10,MATCH(F905,Def!$I$6:$I$10,0),MATCH(I905,Def!$J$5:$L$5,0)),"")</f>
        <v/>
      </c>
      <c r="K905" s="33"/>
      <c r="L905" s="34" t="str">
        <f t="shared" si="1"/>
        <v/>
      </c>
      <c r="M905" s="31"/>
    </row>
    <row r="906" ht="14.25" customHeight="1">
      <c r="A906" s="13"/>
      <c r="B906" s="30"/>
      <c r="C906" s="31"/>
      <c r="D906" s="31"/>
      <c r="E906" s="31"/>
      <c r="F906" s="30"/>
      <c r="G906" s="30"/>
      <c r="H906" s="30"/>
      <c r="I906" s="1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1" t="str">
        <f t="array" ref="J906">IF(I906&lt;&gt;"",INDEX(Def!$J$6:$L$10,MATCH(F906,Def!$I$6:$I$10,0),MATCH(I906,Def!$J$5:$L$5,0)),"")</f>
        <v/>
      </c>
      <c r="K906" s="33"/>
      <c r="L906" s="34" t="str">
        <f t="shared" si="1"/>
        <v/>
      </c>
      <c r="M906" s="31"/>
    </row>
    <row r="907" ht="14.25" customHeight="1">
      <c r="A907" s="13"/>
      <c r="B907" s="30"/>
      <c r="C907" s="31"/>
      <c r="D907" s="31"/>
      <c r="E907" s="31"/>
      <c r="F907" s="30"/>
      <c r="G907" s="30"/>
      <c r="H907" s="30"/>
      <c r="I907" s="1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1" t="str">
        <f t="array" ref="J907">IF(I907&lt;&gt;"",INDEX(Def!$J$6:$L$10,MATCH(F907,Def!$I$6:$I$10,0),MATCH(I907,Def!$J$5:$L$5,0)),"")</f>
        <v/>
      </c>
      <c r="K907" s="33"/>
      <c r="L907" s="34" t="str">
        <f t="shared" si="1"/>
        <v/>
      </c>
      <c r="M907" s="31"/>
    </row>
    <row r="908" ht="14.25" customHeight="1">
      <c r="A908" s="13"/>
      <c r="B908" s="30"/>
      <c r="C908" s="31"/>
      <c r="D908" s="31"/>
      <c r="E908" s="31"/>
      <c r="F908" s="30"/>
      <c r="G908" s="30"/>
      <c r="H908" s="30"/>
      <c r="I908" s="1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1" t="str">
        <f t="array" ref="J908">IF(I908&lt;&gt;"",INDEX(Def!$J$6:$L$10,MATCH(F908,Def!$I$6:$I$10,0),MATCH(I908,Def!$J$5:$L$5,0)),"")</f>
        <v/>
      </c>
      <c r="K908" s="33"/>
      <c r="L908" s="34" t="str">
        <f t="shared" si="1"/>
        <v/>
      </c>
      <c r="M908" s="31"/>
    </row>
    <row r="909" ht="14.25" customHeight="1">
      <c r="A909" s="13"/>
      <c r="B909" s="30"/>
      <c r="C909" s="31"/>
      <c r="D909" s="31"/>
      <c r="E909" s="31"/>
      <c r="F909" s="30"/>
      <c r="G909" s="30"/>
      <c r="H909" s="30"/>
      <c r="I909" s="1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1" t="str">
        <f t="array" ref="J909">IF(I909&lt;&gt;"",INDEX(Def!$J$6:$L$10,MATCH(F909,Def!$I$6:$I$10,0),MATCH(I909,Def!$J$5:$L$5,0)),"")</f>
        <v/>
      </c>
      <c r="K909" s="33"/>
      <c r="L909" s="34" t="str">
        <f t="shared" si="1"/>
        <v/>
      </c>
      <c r="M909" s="31"/>
    </row>
    <row r="910" ht="14.25" customHeight="1">
      <c r="A910" s="13"/>
      <c r="B910" s="30"/>
      <c r="C910" s="31"/>
      <c r="D910" s="31"/>
      <c r="E910" s="31"/>
      <c r="F910" s="30"/>
      <c r="G910" s="30"/>
      <c r="H910" s="30"/>
      <c r="I910" s="1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1" t="str">
        <f t="array" ref="J910">IF(I910&lt;&gt;"",INDEX(Def!$J$6:$L$10,MATCH(F910,Def!$I$6:$I$10,0),MATCH(I910,Def!$J$5:$L$5,0)),"")</f>
        <v/>
      </c>
      <c r="K910" s="33"/>
      <c r="L910" s="34" t="str">
        <f t="shared" si="1"/>
        <v/>
      </c>
      <c r="M910" s="31"/>
    </row>
    <row r="911" ht="14.25" customHeight="1">
      <c r="A911" s="13"/>
      <c r="B911" s="30"/>
      <c r="C911" s="31"/>
      <c r="D911" s="31"/>
      <c r="E911" s="31"/>
      <c r="F911" s="30"/>
      <c r="G911" s="30"/>
      <c r="H911" s="30"/>
      <c r="I911" s="1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1" t="str">
        <f t="array" ref="J911">IF(I911&lt;&gt;"",INDEX(Def!$J$6:$L$10,MATCH(F911,Def!$I$6:$I$10,0),MATCH(I911,Def!$J$5:$L$5,0)),"")</f>
        <v/>
      </c>
      <c r="K911" s="33"/>
      <c r="L911" s="34" t="str">
        <f t="shared" si="1"/>
        <v/>
      </c>
      <c r="M911" s="31"/>
    </row>
    <row r="912" ht="14.25" customHeight="1">
      <c r="A912" s="13"/>
      <c r="B912" s="30"/>
      <c r="C912" s="31"/>
      <c r="D912" s="31"/>
      <c r="E912" s="31"/>
      <c r="F912" s="30"/>
      <c r="G912" s="30"/>
      <c r="H912" s="30"/>
      <c r="I912" s="1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1" t="str">
        <f t="array" ref="J912">IF(I912&lt;&gt;"",INDEX(Def!$J$6:$L$10,MATCH(F912,Def!$I$6:$I$10,0),MATCH(I912,Def!$J$5:$L$5,0)),"")</f>
        <v/>
      </c>
      <c r="K912" s="33"/>
      <c r="L912" s="34" t="str">
        <f t="shared" si="1"/>
        <v/>
      </c>
      <c r="M912" s="31"/>
    </row>
    <row r="913" ht="14.25" customHeight="1">
      <c r="A913" s="13"/>
      <c r="B913" s="30"/>
      <c r="C913" s="31"/>
      <c r="D913" s="31"/>
      <c r="E913" s="31"/>
      <c r="F913" s="30"/>
      <c r="G913" s="30"/>
      <c r="H913" s="30"/>
      <c r="I913" s="1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1" t="str">
        <f t="array" ref="J913">IF(I913&lt;&gt;"",INDEX(Def!$J$6:$L$10,MATCH(F913,Def!$I$6:$I$10,0),MATCH(I913,Def!$J$5:$L$5,0)),"")</f>
        <v/>
      </c>
      <c r="K913" s="33"/>
      <c r="L913" s="34" t="str">
        <f t="shared" si="1"/>
        <v/>
      </c>
      <c r="M913" s="31"/>
    </row>
    <row r="914" ht="14.25" customHeight="1">
      <c r="A914" s="13"/>
      <c r="B914" s="30"/>
      <c r="C914" s="31"/>
      <c r="D914" s="31"/>
      <c r="E914" s="31"/>
      <c r="F914" s="30"/>
      <c r="G914" s="30"/>
      <c r="H914" s="30"/>
      <c r="I914" s="1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1" t="str">
        <f t="array" ref="J914">IF(I914&lt;&gt;"",INDEX(Def!$J$6:$L$10,MATCH(F914,Def!$I$6:$I$10,0),MATCH(I914,Def!$J$5:$L$5,0)),"")</f>
        <v/>
      </c>
      <c r="K914" s="33"/>
      <c r="L914" s="34" t="str">
        <f t="shared" si="1"/>
        <v/>
      </c>
      <c r="M914" s="31"/>
    </row>
    <row r="915" ht="14.25" customHeight="1">
      <c r="A915" s="13"/>
      <c r="B915" s="30"/>
      <c r="C915" s="31"/>
      <c r="D915" s="31"/>
      <c r="E915" s="31"/>
      <c r="F915" s="30"/>
      <c r="G915" s="30"/>
      <c r="H915" s="30"/>
      <c r="I915" s="1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1" t="str">
        <f t="array" ref="J915">IF(I915&lt;&gt;"",INDEX(Def!$J$6:$L$10,MATCH(F915,Def!$I$6:$I$10,0),MATCH(I915,Def!$J$5:$L$5,0)),"")</f>
        <v/>
      </c>
      <c r="K915" s="33"/>
      <c r="L915" s="34" t="str">
        <f t="shared" si="1"/>
        <v/>
      </c>
      <c r="M915" s="31"/>
    </row>
    <row r="916" ht="14.25" customHeight="1">
      <c r="A916" s="13"/>
      <c r="B916" s="30"/>
      <c r="C916" s="31"/>
      <c r="D916" s="31"/>
      <c r="E916" s="31"/>
      <c r="F916" s="30"/>
      <c r="G916" s="30"/>
      <c r="H916" s="30"/>
      <c r="I916" s="1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1" t="str">
        <f t="array" ref="J916">IF(I916&lt;&gt;"",INDEX(Def!$J$6:$L$10,MATCH(F916,Def!$I$6:$I$10,0),MATCH(I916,Def!$J$5:$L$5,0)),"")</f>
        <v/>
      </c>
      <c r="K916" s="33"/>
      <c r="L916" s="34" t="str">
        <f t="shared" si="1"/>
        <v/>
      </c>
      <c r="M916" s="31"/>
    </row>
    <row r="917" ht="14.25" customHeight="1">
      <c r="A917" s="13"/>
      <c r="B917" s="30"/>
      <c r="C917" s="31"/>
      <c r="D917" s="31"/>
      <c r="E917" s="31"/>
      <c r="F917" s="30"/>
      <c r="G917" s="30"/>
      <c r="H917" s="30"/>
      <c r="I917" s="1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1" t="str">
        <f t="array" ref="J917">IF(I917&lt;&gt;"",INDEX(Def!$J$6:$L$10,MATCH(F917,Def!$I$6:$I$10,0),MATCH(I917,Def!$J$5:$L$5,0)),"")</f>
        <v/>
      </c>
      <c r="K917" s="33"/>
      <c r="L917" s="34" t="str">
        <f t="shared" si="1"/>
        <v/>
      </c>
      <c r="M917" s="31"/>
    </row>
    <row r="918" ht="14.25" customHeight="1">
      <c r="A918" s="13"/>
      <c r="B918" s="30"/>
      <c r="C918" s="31"/>
      <c r="D918" s="31"/>
      <c r="E918" s="31"/>
      <c r="F918" s="30"/>
      <c r="G918" s="30"/>
      <c r="H918" s="30"/>
      <c r="I918" s="1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1" t="str">
        <f t="array" ref="J918">IF(I918&lt;&gt;"",INDEX(Def!$J$6:$L$10,MATCH(F918,Def!$I$6:$I$10,0),MATCH(I918,Def!$J$5:$L$5,0)),"")</f>
        <v/>
      </c>
      <c r="K918" s="33"/>
      <c r="L918" s="34" t="str">
        <f t="shared" si="1"/>
        <v/>
      </c>
      <c r="M918" s="31"/>
    </row>
    <row r="919" ht="14.25" customHeight="1">
      <c r="A919" s="13"/>
      <c r="B919" s="30"/>
      <c r="C919" s="31"/>
      <c r="D919" s="31"/>
      <c r="E919" s="31"/>
      <c r="F919" s="30"/>
      <c r="G919" s="30"/>
      <c r="H919" s="30"/>
      <c r="I919" s="1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1" t="str">
        <f t="array" ref="J919">IF(I919&lt;&gt;"",INDEX(Def!$J$6:$L$10,MATCH(F919,Def!$I$6:$I$10,0),MATCH(I919,Def!$J$5:$L$5,0)),"")</f>
        <v/>
      </c>
      <c r="K919" s="33"/>
      <c r="L919" s="34" t="str">
        <f t="shared" si="1"/>
        <v/>
      </c>
      <c r="M919" s="31"/>
    </row>
    <row r="920" ht="14.25" customHeight="1">
      <c r="A920" s="13"/>
      <c r="B920" s="30"/>
      <c r="C920" s="31"/>
      <c r="D920" s="31"/>
      <c r="E920" s="31"/>
      <c r="F920" s="30"/>
      <c r="G920" s="30"/>
      <c r="H920" s="30"/>
      <c r="I920" s="1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1" t="str">
        <f t="array" ref="J920">IF(I920&lt;&gt;"",INDEX(Def!$J$6:$L$10,MATCH(F920,Def!$I$6:$I$10,0),MATCH(I920,Def!$J$5:$L$5,0)),"")</f>
        <v/>
      </c>
      <c r="K920" s="33"/>
      <c r="L920" s="34" t="str">
        <f t="shared" si="1"/>
        <v/>
      </c>
      <c r="M920" s="31"/>
    </row>
    <row r="921" ht="14.25" customHeight="1">
      <c r="A921" s="13"/>
      <c r="B921" s="30"/>
      <c r="C921" s="31"/>
      <c r="D921" s="31"/>
      <c r="E921" s="31"/>
      <c r="F921" s="30"/>
      <c r="G921" s="30"/>
      <c r="H921" s="30"/>
      <c r="I921" s="1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1" t="str">
        <f t="array" ref="J921">IF(I921&lt;&gt;"",INDEX(Def!$J$6:$L$10,MATCH(F921,Def!$I$6:$I$10,0),MATCH(I921,Def!$J$5:$L$5,0)),"")</f>
        <v/>
      </c>
      <c r="K921" s="33"/>
      <c r="L921" s="34" t="str">
        <f t="shared" si="1"/>
        <v/>
      </c>
      <c r="M921" s="31"/>
    </row>
    <row r="922" ht="14.25" customHeight="1">
      <c r="A922" s="13"/>
      <c r="B922" s="30"/>
      <c r="C922" s="31"/>
      <c r="D922" s="31"/>
      <c r="E922" s="31"/>
      <c r="F922" s="30"/>
      <c r="G922" s="30"/>
      <c r="H922" s="30"/>
      <c r="I922" s="1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1" t="str">
        <f t="array" ref="J922">IF(I922&lt;&gt;"",INDEX(Def!$J$6:$L$10,MATCH(F922,Def!$I$6:$I$10,0),MATCH(I922,Def!$J$5:$L$5,0)),"")</f>
        <v/>
      </c>
      <c r="K922" s="33"/>
      <c r="L922" s="34" t="str">
        <f t="shared" si="1"/>
        <v/>
      </c>
      <c r="M922" s="31"/>
    </row>
    <row r="923" ht="14.25" customHeight="1">
      <c r="A923" s="13"/>
      <c r="B923" s="30"/>
      <c r="C923" s="31"/>
      <c r="D923" s="31"/>
      <c r="E923" s="31"/>
      <c r="F923" s="30"/>
      <c r="G923" s="30"/>
      <c r="H923" s="30"/>
      <c r="I923" s="1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1" t="str">
        <f t="array" ref="J923">IF(I923&lt;&gt;"",INDEX(Def!$J$6:$L$10,MATCH(F923,Def!$I$6:$I$10,0),MATCH(I923,Def!$J$5:$L$5,0)),"")</f>
        <v/>
      </c>
      <c r="K923" s="33"/>
      <c r="L923" s="34" t="str">
        <f t="shared" si="1"/>
        <v/>
      </c>
      <c r="M923" s="31"/>
    </row>
    <row r="924" ht="14.25" customHeight="1">
      <c r="A924" s="13"/>
      <c r="B924" s="30"/>
      <c r="C924" s="31"/>
      <c r="D924" s="31"/>
      <c r="E924" s="31"/>
      <c r="F924" s="30"/>
      <c r="G924" s="30"/>
      <c r="H924" s="30"/>
      <c r="I924" s="1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1" t="str">
        <f t="array" ref="J924">IF(I924&lt;&gt;"",INDEX(Def!$J$6:$L$10,MATCH(F924,Def!$I$6:$I$10,0),MATCH(I924,Def!$J$5:$L$5,0)),"")</f>
        <v/>
      </c>
      <c r="K924" s="33"/>
      <c r="L924" s="34" t="str">
        <f t="shared" si="1"/>
        <v/>
      </c>
      <c r="M924" s="31"/>
    </row>
    <row r="925" ht="14.25" customHeight="1">
      <c r="A925" s="13"/>
      <c r="B925" s="30"/>
      <c r="C925" s="31"/>
      <c r="D925" s="31"/>
      <c r="E925" s="31"/>
      <c r="F925" s="30"/>
      <c r="G925" s="30"/>
      <c r="H925" s="30"/>
      <c r="I925" s="1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1" t="str">
        <f t="array" ref="J925">IF(I925&lt;&gt;"",INDEX(Def!$J$6:$L$10,MATCH(F925,Def!$I$6:$I$10,0),MATCH(I925,Def!$J$5:$L$5,0)),"")</f>
        <v/>
      </c>
      <c r="K925" s="33"/>
      <c r="L925" s="34" t="str">
        <f t="shared" si="1"/>
        <v/>
      </c>
      <c r="M925" s="31"/>
    </row>
    <row r="926" ht="14.25" customHeight="1">
      <c r="A926" s="13"/>
      <c r="B926" s="30"/>
      <c r="C926" s="31"/>
      <c r="D926" s="31"/>
      <c r="E926" s="31"/>
      <c r="F926" s="30"/>
      <c r="G926" s="30"/>
      <c r="H926" s="30"/>
      <c r="I926" s="1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1" t="str">
        <f t="array" ref="J926">IF(I926&lt;&gt;"",INDEX(Def!$J$6:$L$10,MATCH(F926,Def!$I$6:$I$10,0),MATCH(I926,Def!$J$5:$L$5,0)),"")</f>
        <v/>
      </c>
      <c r="K926" s="33"/>
      <c r="L926" s="34" t="str">
        <f t="shared" si="1"/>
        <v/>
      </c>
      <c r="M926" s="31"/>
    </row>
    <row r="927" ht="14.25" customHeight="1">
      <c r="A927" s="13"/>
      <c r="B927" s="30"/>
      <c r="C927" s="31"/>
      <c r="D927" s="31"/>
      <c r="E927" s="31"/>
      <c r="F927" s="30"/>
      <c r="G927" s="30"/>
      <c r="H927" s="30"/>
      <c r="I927" s="1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1" t="str">
        <f t="array" ref="J927">IF(I927&lt;&gt;"",INDEX(Def!$J$6:$L$10,MATCH(F927,Def!$I$6:$I$10,0),MATCH(I927,Def!$J$5:$L$5,0)),"")</f>
        <v/>
      </c>
      <c r="K927" s="33"/>
      <c r="L927" s="34" t="str">
        <f t="shared" si="1"/>
        <v/>
      </c>
      <c r="M927" s="31"/>
    </row>
    <row r="928" ht="14.25" customHeight="1">
      <c r="A928" s="13"/>
      <c r="B928" s="30"/>
      <c r="C928" s="31"/>
      <c r="D928" s="31"/>
      <c r="E928" s="31"/>
      <c r="F928" s="30"/>
      <c r="G928" s="30"/>
      <c r="H928" s="30"/>
      <c r="I928" s="1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1" t="str">
        <f t="array" ref="J928">IF(I928&lt;&gt;"",INDEX(Def!$J$6:$L$10,MATCH(F928,Def!$I$6:$I$10,0),MATCH(I928,Def!$J$5:$L$5,0)),"")</f>
        <v/>
      </c>
      <c r="K928" s="33"/>
      <c r="L928" s="34" t="str">
        <f t="shared" si="1"/>
        <v/>
      </c>
      <c r="M928" s="31"/>
    </row>
    <row r="929" ht="14.25" customHeight="1">
      <c r="A929" s="13"/>
      <c r="B929" s="30"/>
      <c r="C929" s="31"/>
      <c r="D929" s="31"/>
      <c r="E929" s="31"/>
      <c r="F929" s="30"/>
      <c r="G929" s="30"/>
      <c r="H929" s="30"/>
      <c r="I929" s="1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1" t="str">
        <f t="array" ref="J929">IF(I929&lt;&gt;"",INDEX(Def!$J$6:$L$10,MATCH(F929,Def!$I$6:$I$10,0),MATCH(I929,Def!$J$5:$L$5,0)),"")</f>
        <v/>
      </c>
      <c r="K929" s="33"/>
      <c r="L929" s="34" t="str">
        <f t="shared" si="1"/>
        <v/>
      </c>
      <c r="M929" s="31"/>
    </row>
    <row r="930" ht="14.25" customHeight="1">
      <c r="A930" s="13"/>
      <c r="B930" s="30"/>
      <c r="C930" s="31"/>
      <c r="D930" s="31"/>
      <c r="E930" s="31"/>
      <c r="F930" s="30"/>
      <c r="G930" s="30"/>
      <c r="H930" s="30"/>
      <c r="I930" s="1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1" t="str">
        <f t="array" ref="J930">IF(I930&lt;&gt;"",INDEX(Def!$J$6:$L$10,MATCH(F930,Def!$I$6:$I$10,0),MATCH(I930,Def!$J$5:$L$5,0)),"")</f>
        <v/>
      </c>
      <c r="K930" s="33"/>
      <c r="L930" s="34" t="str">
        <f t="shared" si="1"/>
        <v/>
      </c>
      <c r="M930" s="31"/>
    </row>
    <row r="931" ht="14.25" customHeight="1">
      <c r="A931" s="13"/>
      <c r="B931" s="30"/>
      <c r="C931" s="31"/>
      <c r="D931" s="31"/>
      <c r="E931" s="31"/>
      <c r="F931" s="30"/>
      <c r="G931" s="30"/>
      <c r="H931" s="30"/>
      <c r="I931" s="1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1" t="str">
        <f t="array" ref="J931">IF(I931&lt;&gt;"",INDEX(Def!$J$6:$L$10,MATCH(F931,Def!$I$6:$I$10,0),MATCH(I931,Def!$J$5:$L$5,0)),"")</f>
        <v/>
      </c>
      <c r="K931" s="33"/>
      <c r="L931" s="34" t="str">
        <f t="shared" si="1"/>
        <v/>
      </c>
      <c r="M931" s="31"/>
    </row>
    <row r="932" ht="14.25" customHeight="1">
      <c r="A932" s="13"/>
      <c r="B932" s="30"/>
      <c r="C932" s="31"/>
      <c r="D932" s="31"/>
      <c r="E932" s="31"/>
      <c r="F932" s="30"/>
      <c r="G932" s="30"/>
      <c r="H932" s="30"/>
      <c r="I932" s="1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1" t="str">
        <f t="array" ref="J932">IF(I932&lt;&gt;"",INDEX(Def!$J$6:$L$10,MATCH(F932,Def!$I$6:$I$10,0),MATCH(I932,Def!$J$5:$L$5,0)),"")</f>
        <v/>
      </c>
      <c r="K932" s="33"/>
      <c r="L932" s="34" t="str">
        <f t="shared" si="1"/>
        <v/>
      </c>
      <c r="M932" s="31"/>
    </row>
    <row r="933" ht="14.25" customHeight="1">
      <c r="A933" s="13"/>
      <c r="B933" s="30"/>
      <c r="C933" s="31"/>
      <c r="D933" s="31"/>
      <c r="E933" s="31"/>
      <c r="F933" s="30"/>
      <c r="G933" s="30"/>
      <c r="H933" s="30"/>
      <c r="I933" s="1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1" t="str">
        <f t="array" ref="J933">IF(I933&lt;&gt;"",INDEX(Def!$J$6:$L$10,MATCH(F933,Def!$I$6:$I$10,0),MATCH(I933,Def!$J$5:$L$5,0)),"")</f>
        <v/>
      </c>
      <c r="K933" s="33"/>
      <c r="L933" s="34" t="str">
        <f t="shared" si="1"/>
        <v/>
      </c>
      <c r="M933" s="31"/>
    </row>
    <row r="934" ht="14.25" customHeight="1">
      <c r="A934" s="13"/>
      <c r="B934" s="30"/>
      <c r="C934" s="31"/>
      <c r="D934" s="31"/>
      <c r="E934" s="31"/>
      <c r="F934" s="30"/>
      <c r="G934" s="30"/>
      <c r="H934" s="30"/>
      <c r="I934" s="1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1" t="str">
        <f t="array" ref="J934">IF(I934&lt;&gt;"",INDEX(Def!$J$6:$L$10,MATCH(F934,Def!$I$6:$I$10,0),MATCH(I934,Def!$J$5:$L$5,0)),"")</f>
        <v/>
      </c>
      <c r="K934" s="33"/>
      <c r="L934" s="34" t="str">
        <f t="shared" si="1"/>
        <v/>
      </c>
      <c r="M934" s="31"/>
    </row>
    <row r="935" ht="14.25" customHeight="1">
      <c r="A935" s="13"/>
      <c r="B935" s="30"/>
      <c r="C935" s="31"/>
      <c r="D935" s="31"/>
      <c r="E935" s="31"/>
      <c r="F935" s="30"/>
      <c r="G935" s="30"/>
      <c r="H935" s="30"/>
      <c r="I935" s="1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1" t="str">
        <f t="array" ref="J935">IF(I935&lt;&gt;"",INDEX(Def!$J$6:$L$10,MATCH(F935,Def!$I$6:$I$10,0),MATCH(I935,Def!$J$5:$L$5,0)),"")</f>
        <v/>
      </c>
      <c r="K935" s="33"/>
      <c r="L935" s="34" t="str">
        <f t="shared" si="1"/>
        <v/>
      </c>
      <c r="M935" s="31"/>
    </row>
    <row r="936" ht="14.25" customHeight="1">
      <c r="A936" s="13"/>
      <c r="B936" s="30"/>
      <c r="C936" s="31"/>
      <c r="D936" s="31"/>
      <c r="E936" s="31"/>
      <c r="F936" s="30"/>
      <c r="G936" s="30"/>
      <c r="H936" s="30"/>
      <c r="I936" s="1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1" t="str">
        <f t="array" ref="J936">IF(I936&lt;&gt;"",INDEX(Def!$J$6:$L$10,MATCH(F936,Def!$I$6:$I$10,0),MATCH(I936,Def!$J$5:$L$5,0)),"")</f>
        <v/>
      </c>
      <c r="K936" s="33"/>
      <c r="L936" s="34" t="str">
        <f t="shared" si="1"/>
        <v/>
      </c>
      <c r="M936" s="31"/>
    </row>
    <row r="937" ht="14.25" customHeight="1">
      <c r="A937" s="13"/>
      <c r="B937" s="30"/>
      <c r="C937" s="31"/>
      <c r="D937" s="31"/>
      <c r="E937" s="31"/>
      <c r="F937" s="30"/>
      <c r="G937" s="30"/>
      <c r="H937" s="30"/>
      <c r="I937" s="1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1" t="str">
        <f t="array" ref="J937">IF(I937&lt;&gt;"",INDEX(Def!$J$6:$L$10,MATCH(F937,Def!$I$6:$I$10,0),MATCH(I937,Def!$J$5:$L$5,0)),"")</f>
        <v/>
      </c>
      <c r="K937" s="33"/>
      <c r="L937" s="34" t="str">
        <f t="shared" si="1"/>
        <v/>
      </c>
      <c r="M937" s="31"/>
    </row>
    <row r="938" ht="14.25" customHeight="1">
      <c r="A938" s="13"/>
      <c r="B938" s="30"/>
      <c r="C938" s="31"/>
      <c r="D938" s="31"/>
      <c r="E938" s="31"/>
      <c r="F938" s="30"/>
      <c r="G938" s="30"/>
      <c r="H938" s="30"/>
      <c r="I938" s="1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1" t="str">
        <f t="array" ref="J938">IF(I938&lt;&gt;"",INDEX(Def!$J$6:$L$10,MATCH(F938,Def!$I$6:$I$10,0),MATCH(I938,Def!$J$5:$L$5,0)),"")</f>
        <v/>
      </c>
      <c r="K938" s="33"/>
      <c r="L938" s="34" t="str">
        <f t="shared" si="1"/>
        <v/>
      </c>
      <c r="M938" s="31"/>
    </row>
    <row r="939" ht="14.25" customHeight="1">
      <c r="A939" s="13"/>
      <c r="B939" s="30"/>
      <c r="C939" s="31"/>
      <c r="D939" s="31"/>
      <c r="E939" s="31"/>
      <c r="F939" s="30"/>
      <c r="G939" s="30"/>
      <c r="H939" s="30"/>
      <c r="I939" s="1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1" t="str">
        <f t="array" ref="J939">IF(I939&lt;&gt;"",INDEX(Def!$J$6:$L$10,MATCH(F939,Def!$I$6:$I$10,0),MATCH(I939,Def!$J$5:$L$5,0)),"")</f>
        <v/>
      </c>
      <c r="K939" s="33"/>
      <c r="L939" s="34" t="str">
        <f t="shared" si="1"/>
        <v/>
      </c>
      <c r="M939" s="31"/>
    </row>
    <row r="940" ht="14.25" customHeight="1">
      <c r="A940" s="13"/>
      <c r="B940" s="30"/>
      <c r="C940" s="31"/>
      <c r="D940" s="31"/>
      <c r="E940" s="31"/>
      <c r="F940" s="30"/>
      <c r="G940" s="30"/>
      <c r="H940" s="30"/>
      <c r="I940" s="1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1" t="str">
        <f t="array" ref="J940">IF(I940&lt;&gt;"",INDEX(Def!$J$6:$L$10,MATCH(F940,Def!$I$6:$I$10,0),MATCH(I940,Def!$J$5:$L$5,0)),"")</f>
        <v/>
      </c>
      <c r="K940" s="33"/>
      <c r="L940" s="34" t="str">
        <f t="shared" si="1"/>
        <v/>
      </c>
      <c r="M940" s="31"/>
    </row>
    <row r="941" ht="14.25" customHeight="1">
      <c r="A941" s="13"/>
      <c r="B941" s="30"/>
      <c r="C941" s="31"/>
      <c r="D941" s="31"/>
      <c r="E941" s="31"/>
      <c r="F941" s="30"/>
      <c r="G941" s="30"/>
      <c r="H941" s="30"/>
      <c r="I941" s="1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1" t="str">
        <f t="array" ref="J941">IF(I941&lt;&gt;"",INDEX(Def!$J$6:$L$10,MATCH(F941,Def!$I$6:$I$10,0),MATCH(I941,Def!$J$5:$L$5,0)),"")</f>
        <v/>
      </c>
      <c r="K941" s="33"/>
      <c r="L941" s="34" t="str">
        <f t="shared" si="1"/>
        <v/>
      </c>
      <c r="M941" s="31"/>
    </row>
    <row r="942" ht="14.25" customHeight="1">
      <c r="A942" s="13"/>
      <c r="B942" s="30"/>
      <c r="C942" s="31"/>
      <c r="D942" s="31"/>
      <c r="E942" s="31"/>
      <c r="F942" s="30"/>
      <c r="G942" s="30"/>
      <c r="H942" s="30"/>
      <c r="I942" s="1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1" t="str">
        <f t="array" ref="J942">IF(I942&lt;&gt;"",INDEX(Def!$J$6:$L$10,MATCH(F942,Def!$I$6:$I$10,0),MATCH(I942,Def!$J$5:$L$5,0)),"")</f>
        <v/>
      </c>
      <c r="K942" s="33"/>
      <c r="L942" s="34" t="str">
        <f t="shared" si="1"/>
        <v/>
      </c>
      <c r="M942" s="31"/>
    </row>
    <row r="943" ht="14.25" customHeight="1">
      <c r="A943" s="13"/>
      <c r="B943" s="30"/>
      <c r="C943" s="31"/>
      <c r="D943" s="31"/>
      <c r="E943" s="31"/>
      <c r="F943" s="30"/>
      <c r="G943" s="30"/>
      <c r="H943" s="30"/>
      <c r="I943" s="1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1" t="str">
        <f t="array" ref="J943">IF(I943&lt;&gt;"",INDEX(Def!$J$6:$L$10,MATCH(F943,Def!$I$6:$I$10,0),MATCH(I943,Def!$J$5:$L$5,0)),"")</f>
        <v/>
      </c>
      <c r="K943" s="33"/>
      <c r="L943" s="34" t="str">
        <f t="shared" si="1"/>
        <v/>
      </c>
      <c r="M943" s="31"/>
    </row>
    <row r="944" ht="14.25" customHeight="1">
      <c r="A944" s="13"/>
      <c r="B944" s="30"/>
      <c r="C944" s="31"/>
      <c r="D944" s="31"/>
      <c r="E944" s="31"/>
      <c r="F944" s="30"/>
      <c r="G944" s="30"/>
      <c r="H944" s="30"/>
      <c r="I944" s="1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1" t="str">
        <f t="array" ref="J944">IF(I944&lt;&gt;"",INDEX(Def!$J$6:$L$10,MATCH(F944,Def!$I$6:$I$10,0),MATCH(I944,Def!$J$5:$L$5,0)),"")</f>
        <v/>
      </c>
      <c r="K944" s="33"/>
      <c r="L944" s="34" t="str">
        <f t="shared" si="1"/>
        <v/>
      </c>
      <c r="M944" s="31"/>
    </row>
    <row r="945" ht="14.25" customHeight="1">
      <c r="A945" s="13"/>
      <c r="B945" s="30"/>
      <c r="C945" s="31"/>
      <c r="D945" s="31"/>
      <c r="E945" s="31"/>
      <c r="F945" s="30"/>
      <c r="G945" s="30"/>
      <c r="H945" s="30"/>
      <c r="I945" s="1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1" t="str">
        <f t="array" ref="J945">IF(I945&lt;&gt;"",INDEX(Def!$J$6:$L$10,MATCH(F945,Def!$I$6:$I$10,0),MATCH(I945,Def!$J$5:$L$5,0)),"")</f>
        <v/>
      </c>
      <c r="K945" s="33"/>
      <c r="L945" s="34" t="str">
        <f t="shared" si="1"/>
        <v/>
      </c>
      <c r="M945" s="31"/>
    </row>
    <row r="946" ht="14.25" customHeight="1">
      <c r="A946" s="13"/>
      <c r="B946" s="30"/>
      <c r="C946" s="31"/>
      <c r="D946" s="31"/>
      <c r="E946" s="31"/>
      <c r="F946" s="30"/>
      <c r="G946" s="30"/>
      <c r="H946" s="30"/>
      <c r="I946" s="1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1" t="str">
        <f t="array" ref="J946">IF(I946&lt;&gt;"",INDEX(Def!$J$6:$L$10,MATCH(F946,Def!$I$6:$I$10,0),MATCH(I946,Def!$J$5:$L$5,0)),"")</f>
        <v/>
      </c>
      <c r="K946" s="33"/>
      <c r="L946" s="34" t="str">
        <f t="shared" si="1"/>
        <v/>
      </c>
      <c r="M946" s="31"/>
    </row>
    <row r="947" ht="14.25" customHeight="1">
      <c r="A947" s="13"/>
      <c r="B947" s="30"/>
      <c r="C947" s="31"/>
      <c r="D947" s="31"/>
      <c r="E947" s="31"/>
      <c r="F947" s="30"/>
      <c r="G947" s="30"/>
      <c r="H947" s="30"/>
      <c r="I947" s="1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1" t="str">
        <f t="array" ref="J947">IF(I947&lt;&gt;"",INDEX(Def!$J$6:$L$10,MATCH(F947,Def!$I$6:$I$10,0),MATCH(I947,Def!$J$5:$L$5,0)),"")</f>
        <v/>
      </c>
      <c r="K947" s="33"/>
      <c r="L947" s="34" t="str">
        <f t="shared" si="1"/>
        <v/>
      </c>
      <c r="M947" s="31"/>
    </row>
    <row r="948" ht="14.25" customHeight="1">
      <c r="A948" s="13"/>
      <c r="B948" s="30"/>
      <c r="C948" s="31"/>
      <c r="D948" s="31"/>
      <c r="E948" s="31"/>
      <c r="F948" s="30"/>
      <c r="G948" s="30"/>
      <c r="H948" s="30"/>
      <c r="I948" s="1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1" t="str">
        <f t="array" ref="J948">IF(I948&lt;&gt;"",INDEX(Def!$J$6:$L$10,MATCH(F948,Def!$I$6:$I$10,0),MATCH(I948,Def!$J$5:$L$5,0)),"")</f>
        <v/>
      </c>
      <c r="K948" s="33"/>
      <c r="L948" s="34" t="str">
        <f t="shared" si="1"/>
        <v/>
      </c>
      <c r="M948" s="31"/>
    </row>
    <row r="949" ht="14.25" customHeight="1">
      <c r="A949" s="13"/>
      <c r="B949" s="30"/>
      <c r="C949" s="31"/>
      <c r="D949" s="31"/>
      <c r="E949" s="31"/>
      <c r="F949" s="30"/>
      <c r="G949" s="30"/>
      <c r="H949" s="30"/>
      <c r="I949" s="1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1" t="str">
        <f t="array" ref="J949">IF(I949&lt;&gt;"",INDEX(Def!$J$6:$L$10,MATCH(F949,Def!$I$6:$I$10,0),MATCH(I949,Def!$J$5:$L$5,0)),"")</f>
        <v/>
      </c>
      <c r="K949" s="33"/>
      <c r="L949" s="34" t="str">
        <f t="shared" si="1"/>
        <v/>
      </c>
      <c r="M949" s="31"/>
    </row>
    <row r="950" ht="14.25" customHeight="1">
      <c r="A950" s="13"/>
      <c r="B950" s="30"/>
      <c r="C950" s="31"/>
      <c r="D950" s="31"/>
      <c r="E950" s="31"/>
      <c r="F950" s="30"/>
      <c r="G950" s="30"/>
      <c r="H950" s="30"/>
      <c r="I950" s="1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1" t="str">
        <f t="array" ref="J950">IF(I950&lt;&gt;"",INDEX(Def!$J$6:$L$10,MATCH(F950,Def!$I$6:$I$10,0),MATCH(I950,Def!$J$5:$L$5,0)),"")</f>
        <v/>
      </c>
      <c r="K950" s="33"/>
      <c r="L950" s="34" t="str">
        <f t="shared" si="1"/>
        <v/>
      </c>
      <c r="M950" s="31"/>
    </row>
    <row r="951" ht="14.25" customHeight="1">
      <c r="A951" s="13"/>
      <c r="B951" s="30"/>
      <c r="C951" s="31"/>
      <c r="D951" s="31"/>
      <c r="E951" s="31"/>
      <c r="F951" s="30"/>
      <c r="G951" s="30"/>
      <c r="H951" s="30"/>
      <c r="I951" s="1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1" t="str">
        <f t="array" ref="J951">IF(I951&lt;&gt;"",INDEX(Def!$J$6:$L$10,MATCH(F951,Def!$I$6:$I$10,0),MATCH(I951,Def!$J$5:$L$5,0)),"")</f>
        <v/>
      </c>
      <c r="K951" s="33"/>
      <c r="L951" s="34" t="str">
        <f t="shared" si="1"/>
        <v/>
      </c>
      <c r="M951" s="31"/>
    </row>
    <row r="952" ht="14.25" customHeight="1">
      <c r="A952" s="13"/>
      <c r="B952" s="30"/>
      <c r="C952" s="31"/>
      <c r="D952" s="31"/>
      <c r="E952" s="31"/>
      <c r="F952" s="30"/>
      <c r="G952" s="30"/>
      <c r="H952" s="30"/>
      <c r="I952" s="1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1" t="str">
        <f t="array" ref="J952">IF(I952&lt;&gt;"",INDEX(Def!$J$6:$L$10,MATCH(F952,Def!$I$6:$I$10,0),MATCH(I952,Def!$J$5:$L$5,0)),"")</f>
        <v/>
      </c>
      <c r="K952" s="33"/>
      <c r="L952" s="34" t="str">
        <f t="shared" si="1"/>
        <v/>
      </c>
      <c r="M952" s="31"/>
    </row>
    <row r="953" ht="14.25" customHeight="1">
      <c r="A953" s="13"/>
      <c r="B953" s="30"/>
      <c r="C953" s="31"/>
      <c r="D953" s="31"/>
      <c r="E953" s="31"/>
      <c r="F953" s="30"/>
      <c r="G953" s="30"/>
      <c r="H953" s="30"/>
      <c r="I953" s="1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1" t="str">
        <f t="array" ref="J953">IF(I953&lt;&gt;"",INDEX(Def!$J$6:$L$10,MATCH(F953,Def!$I$6:$I$10,0),MATCH(I953,Def!$J$5:$L$5,0)),"")</f>
        <v/>
      </c>
      <c r="K953" s="33"/>
      <c r="L953" s="34" t="str">
        <f t="shared" si="1"/>
        <v/>
      </c>
      <c r="M953" s="31"/>
    </row>
    <row r="954" ht="14.25" customHeight="1">
      <c r="A954" s="13"/>
      <c r="B954" s="30"/>
      <c r="C954" s="31"/>
      <c r="D954" s="31"/>
      <c r="E954" s="31"/>
      <c r="F954" s="30"/>
      <c r="G954" s="30"/>
      <c r="H954" s="30"/>
      <c r="I954" s="1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1" t="str">
        <f t="array" ref="J954">IF(I954&lt;&gt;"",INDEX(Def!$J$6:$L$10,MATCH(F954,Def!$I$6:$I$10,0),MATCH(I954,Def!$J$5:$L$5,0)),"")</f>
        <v/>
      </c>
      <c r="K954" s="33"/>
      <c r="L954" s="34" t="str">
        <f t="shared" si="1"/>
        <v/>
      </c>
      <c r="M954" s="31"/>
    </row>
    <row r="955" ht="14.25" customHeight="1">
      <c r="A955" s="13"/>
      <c r="B955" s="30"/>
      <c r="C955" s="31"/>
      <c r="D955" s="31"/>
      <c r="E955" s="31"/>
      <c r="F955" s="30"/>
      <c r="G955" s="30"/>
      <c r="H955" s="30"/>
      <c r="I955" s="1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1" t="str">
        <f t="array" ref="J955">IF(I955&lt;&gt;"",INDEX(Def!$J$6:$L$10,MATCH(F955,Def!$I$6:$I$10,0),MATCH(I955,Def!$J$5:$L$5,0)),"")</f>
        <v/>
      </c>
      <c r="K955" s="33"/>
      <c r="L955" s="34" t="str">
        <f t="shared" si="1"/>
        <v/>
      </c>
      <c r="M955" s="31"/>
    </row>
    <row r="956" ht="14.25" customHeight="1">
      <c r="A956" s="13"/>
      <c r="B956" s="30"/>
      <c r="C956" s="31"/>
      <c r="D956" s="31"/>
      <c r="E956" s="31"/>
      <c r="F956" s="30"/>
      <c r="G956" s="30"/>
      <c r="H956" s="30"/>
      <c r="I956" s="1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1" t="str">
        <f t="array" ref="J956">IF(I956&lt;&gt;"",INDEX(Def!$J$6:$L$10,MATCH(F956,Def!$I$6:$I$10,0),MATCH(I956,Def!$J$5:$L$5,0)),"")</f>
        <v/>
      </c>
      <c r="K956" s="33"/>
      <c r="L956" s="34" t="str">
        <f t="shared" si="1"/>
        <v/>
      </c>
      <c r="M956" s="31"/>
    </row>
    <row r="957" ht="14.25" customHeight="1">
      <c r="A957" s="13"/>
      <c r="B957" s="30"/>
      <c r="C957" s="31"/>
      <c r="D957" s="31"/>
      <c r="E957" s="31"/>
      <c r="F957" s="30"/>
      <c r="G957" s="30"/>
      <c r="H957" s="30"/>
      <c r="I957" s="1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1" t="str">
        <f t="array" ref="J957">IF(I957&lt;&gt;"",INDEX(Def!$J$6:$L$10,MATCH(F957,Def!$I$6:$I$10,0),MATCH(I957,Def!$J$5:$L$5,0)),"")</f>
        <v/>
      </c>
      <c r="K957" s="33"/>
      <c r="L957" s="34" t="str">
        <f t="shared" si="1"/>
        <v/>
      </c>
      <c r="M957" s="31"/>
    </row>
    <row r="958" ht="14.25" customHeight="1">
      <c r="A958" s="13"/>
      <c r="B958" s="30"/>
      <c r="C958" s="31"/>
      <c r="D958" s="31"/>
      <c r="E958" s="31"/>
      <c r="F958" s="30"/>
      <c r="G958" s="30"/>
      <c r="H958" s="30"/>
      <c r="I958" s="1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1" t="str">
        <f t="array" ref="J958">IF(I958&lt;&gt;"",INDEX(Def!$J$6:$L$10,MATCH(F958,Def!$I$6:$I$10,0),MATCH(I958,Def!$J$5:$L$5,0)),"")</f>
        <v/>
      </c>
      <c r="K958" s="33"/>
      <c r="L958" s="34" t="str">
        <f t="shared" si="1"/>
        <v/>
      </c>
      <c r="M958" s="31"/>
    </row>
    <row r="959" ht="14.25" customHeight="1">
      <c r="A959" s="13"/>
      <c r="B959" s="30"/>
      <c r="C959" s="31"/>
      <c r="D959" s="31"/>
      <c r="E959" s="31"/>
      <c r="F959" s="30"/>
      <c r="G959" s="30"/>
      <c r="H959" s="30"/>
      <c r="I959" s="1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1" t="str">
        <f t="array" ref="J959">IF(I959&lt;&gt;"",INDEX(Def!$J$6:$L$10,MATCH(F959,Def!$I$6:$I$10,0),MATCH(I959,Def!$J$5:$L$5,0)),"")</f>
        <v/>
      </c>
      <c r="K959" s="33"/>
      <c r="L959" s="34" t="str">
        <f t="shared" si="1"/>
        <v/>
      </c>
      <c r="M959" s="31"/>
    </row>
    <row r="960" ht="14.25" customHeight="1">
      <c r="A960" s="13"/>
      <c r="B960" s="30"/>
      <c r="C960" s="31"/>
      <c r="D960" s="31"/>
      <c r="E960" s="31"/>
      <c r="F960" s="30"/>
      <c r="G960" s="30"/>
      <c r="H960" s="30"/>
      <c r="I960" s="1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1" t="str">
        <f t="array" ref="J960">IF(I960&lt;&gt;"",INDEX(Def!$J$6:$L$10,MATCH(F960,Def!$I$6:$I$10,0),MATCH(I960,Def!$J$5:$L$5,0)),"")</f>
        <v/>
      </c>
      <c r="K960" s="33"/>
      <c r="L960" s="34" t="str">
        <f t="shared" si="1"/>
        <v/>
      </c>
      <c r="M960" s="31"/>
    </row>
    <row r="961" ht="14.25" customHeight="1">
      <c r="A961" s="13"/>
      <c r="B961" s="30"/>
      <c r="C961" s="31"/>
      <c r="D961" s="31"/>
      <c r="E961" s="31"/>
      <c r="F961" s="30"/>
      <c r="G961" s="30"/>
      <c r="H961" s="30"/>
      <c r="I961" s="1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1" t="str">
        <f t="array" ref="J961">IF(I961&lt;&gt;"",INDEX(Def!$J$6:$L$10,MATCH(F961,Def!$I$6:$I$10,0),MATCH(I961,Def!$J$5:$L$5,0)),"")</f>
        <v/>
      </c>
      <c r="K961" s="33"/>
      <c r="L961" s="34" t="str">
        <f t="shared" si="1"/>
        <v/>
      </c>
      <c r="M961" s="31"/>
    </row>
    <row r="962" ht="14.25" customHeight="1">
      <c r="A962" s="13"/>
      <c r="B962" s="30"/>
      <c r="C962" s="31"/>
      <c r="D962" s="31"/>
      <c r="E962" s="31"/>
      <c r="F962" s="30"/>
      <c r="G962" s="30"/>
      <c r="H962" s="30"/>
      <c r="I962" s="1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1" t="str">
        <f t="array" ref="J962">IF(I962&lt;&gt;"",INDEX(Def!$J$6:$L$10,MATCH(F962,Def!$I$6:$I$10,0),MATCH(I962,Def!$J$5:$L$5,0)),"")</f>
        <v/>
      </c>
      <c r="K962" s="33"/>
      <c r="L962" s="34" t="str">
        <f t="shared" si="1"/>
        <v/>
      </c>
      <c r="M962" s="31"/>
    </row>
    <row r="963" ht="14.25" customHeight="1">
      <c r="A963" s="13"/>
      <c r="B963" s="30"/>
      <c r="C963" s="31"/>
      <c r="D963" s="31"/>
      <c r="E963" s="31"/>
      <c r="F963" s="30"/>
      <c r="G963" s="30"/>
      <c r="H963" s="30"/>
      <c r="I963" s="1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1" t="str">
        <f t="array" ref="J963">IF(I963&lt;&gt;"",INDEX(Def!$J$6:$L$10,MATCH(F963,Def!$I$6:$I$10,0),MATCH(I963,Def!$J$5:$L$5,0)),"")</f>
        <v/>
      </c>
      <c r="K963" s="33"/>
      <c r="L963" s="34" t="str">
        <f t="shared" si="1"/>
        <v/>
      </c>
      <c r="M963" s="31"/>
    </row>
    <row r="964" ht="14.25" customHeight="1">
      <c r="A964" s="13"/>
      <c r="B964" s="30"/>
      <c r="C964" s="31"/>
      <c r="D964" s="31"/>
      <c r="E964" s="31"/>
      <c r="F964" s="30"/>
      <c r="G964" s="30"/>
      <c r="H964" s="30"/>
      <c r="I964" s="1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1" t="str">
        <f t="array" ref="J964">IF(I964&lt;&gt;"",INDEX(Def!$J$6:$L$10,MATCH(F964,Def!$I$6:$I$10,0),MATCH(I964,Def!$J$5:$L$5,0)),"")</f>
        <v/>
      </c>
      <c r="K964" s="33"/>
      <c r="L964" s="34" t="str">
        <f t="shared" si="1"/>
        <v/>
      </c>
      <c r="M964" s="31"/>
    </row>
    <row r="965" ht="14.25" customHeight="1">
      <c r="A965" s="13"/>
      <c r="B965" s="30"/>
      <c r="C965" s="31"/>
      <c r="D965" s="31"/>
      <c r="E965" s="31"/>
      <c r="F965" s="30"/>
      <c r="G965" s="30"/>
      <c r="H965" s="30"/>
      <c r="I965" s="1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1" t="str">
        <f t="array" ref="J965">IF(I965&lt;&gt;"",INDEX(Def!$J$6:$L$10,MATCH(F965,Def!$I$6:$I$10,0),MATCH(I965,Def!$J$5:$L$5,0)),"")</f>
        <v/>
      </c>
      <c r="K965" s="33"/>
      <c r="L965" s="34" t="str">
        <f t="shared" si="1"/>
        <v/>
      </c>
      <c r="M965" s="31"/>
    </row>
    <row r="966" ht="14.25" customHeight="1">
      <c r="A966" s="13"/>
      <c r="B966" s="30"/>
      <c r="C966" s="31"/>
      <c r="D966" s="31"/>
      <c r="E966" s="31"/>
      <c r="F966" s="30"/>
      <c r="G966" s="30"/>
      <c r="H966" s="30"/>
      <c r="I966" s="1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1" t="str">
        <f t="array" ref="J966">IF(I966&lt;&gt;"",INDEX(Def!$J$6:$L$10,MATCH(F966,Def!$I$6:$I$10,0),MATCH(I966,Def!$J$5:$L$5,0)),"")</f>
        <v/>
      </c>
      <c r="K966" s="33"/>
      <c r="L966" s="34" t="str">
        <f t="shared" si="1"/>
        <v/>
      </c>
      <c r="M966" s="31"/>
    </row>
    <row r="967" ht="14.25" customHeight="1">
      <c r="A967" s="13"/>
      <c r="B967" s="30"/>
      <c r="C967" s="31"/>
      <c r="D967" s="31"/>
      <c r="E967" s="31"/>
      <c r="F967" s="30"/>
      <c r="G967" s="30"/>
      <c r="H967" s="30"/>
      <c r="I967" s="1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1" t="str">
        <f t="array" ref="J967">IF(I967&lt;&gt;"",INDEX(Def!$J$6:$L$10,MATCH(F967,Def!$I$6:$I$10,0),MATCH(I967,Def!$J$5:$L$5,0)),"")</f>
        <v/>
      </c>
      <c r="K967" s="33"/>
      <c r="L967" s="34" t="str">
        <f t="shared" si="1"/>
        <v/>
      </c>
      <c r="M967" s="31"/>
    </row>
    <row r="968" ht="14.25" customHeight="1">
      <c r="A968" s="13"/>
      <c r="B968" s="30"/>
      <c r="C968" s="31"/>
      <c r="D968" s="31"/>
      <c r="E968" s="31"/>
      <c r="F968" s="30"/>
      <c r="G968" s="30"/>
      <c r="H968" s="30"/>
      <c r="I968" s="1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1" t="str">
        <f t="array" ref="J968">IF(I968&lt;&gt;"",INDEX(Def!$J$6:$L$10,MATCH(F968,Def!$I$6:$I$10,0),MATCH(I968,Def!$J$5:$L$5,0)),"")</f>
        <v/>
      </c>
      <c r="K968" s="33"/>
      <c r="L968" s="34" t="str">
        <f t="shared" si="1"/>
        <v/>
      </c>
      <c r="M968" s="31"/>
    </row>
    <row r="969" ht="14.25" customHeight="1">
      <c r="A969" s="13"/>
      <c r="B969" s="30"/>
      <c r="C969" s="31"/>
      <c r="D969" s="31"/>
      <c r="E969" s="31"/>
      <c r="F969" s="30"/>
      <c r="G969" s="30"/>
      <c r="H969" s="30"/>
      <c r="I969" s="1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1" t="str">
        <f t="array" ref="J969">IF(I969&lt;&gt;"",INDEX(Def!$J$6:$L$10,MATCH(F969,Def!$I$6:$I$10,0),MATCH(I969,Def!$J$5:$L$5,0)),"")</f>
        <v/>
      </c>
      <c r="K969" s="33"/>
      <c r="L969" s="34" t="str">
        <f t="shared" si="1"/>
        <v/>
      </c>
      <c r="M969" s="31"/>
    </row>
    <row r="970" ht="14.25" customHeight="1">
      <c r="A970" s="13"/>
      <c r="B970" s="30"/>
      <c r="C970" s="31"/>
      <c r="D970" s="31"/>
      <c r="E970" s="31"/>
      <c r="F970" s="30"/>
      <c r="G970" s="30"/>
      <c r="H970" s="30"/>
      <c r="I970" s="1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1" t="str">
        <f t="array" ref="J970">IF(I970&lt;&gt;"",INDEX(Def!$J$6:$L$10,MATCH(F970,Def!$I$6:$I$10,0),MATCH(I970,Def!$J$5:$L$5,0)),"")</f>
        <v/>
      </c>
      <c r="K970" s="33"/>
      <c r="L970" s="34" t="str">
        <f t="shared" si="1"/>
        <v/>
      </c>
      <c r="M970" s="31"/>
    </row>
    <row r="971" ht="14.25" customHeight="1">
      <c r="A971" s="13"/>
      <c r="B971" s="30"/>
      <c r="C971" s="31"/>
      <c r="D971" s="31"/>
      <c r="E971" s="31"/>
      <c r="F971" s="30"/>
      <c r="G971" s="30"/>
      <c r="H971" s="30"/>
      <c r="I971" s="1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1" t="str">
        <f t="array" ref="J971">IF(I971&lt;&gt;"",INDEX(Def!$J$6:$L$10,MATCH(F971,Def!$I$6:$I$10,0),MATCH(I971,Def!$J$5:$L$5,0)),"")</f>
        <v/>
      </c>
      <c r="K971" s="33"/>
      <c r="L971" s="34" t="str">
        <f t="shared" si="1"/>
        <v/>
      </c>
      <c r="M971" s="31"/>
    </row>
    <row r="972" ht="14.25" customHeight="1">
      <c r="A972" s="13"/>
      <c r="B972" s="30"/>
      <c r="C972" s="31"/>
      <c r="D972" s="31"/>
      <c r="E972" s="31"/>
      <c r="F972" s="30"/>
      <c r="G972" s="30"/>
      <c r="H972" s="30"/>
      <c r="I972" s="1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1" t="str">
        <f t="array" ref="J972">IF(I972&lt;&gt;"",INDEX(Def!$J$6:$L$10,MATCH(F972,Def!$I$6:$I$10,0),MATCH(I972,Def!$J$5:$L$5,0)),"")</f>
        <v/>
      </c>
      <c r="K972" s="33"/>
      <c r="L972" s="34" t="str">
        <f t="shared" si="1"/>
        <v/>
      </c>
      <c r="M972" s="31"/>
    </row>
    <row r="973" ht="14.25" customHeight="1">
      <c r="A973" s="13"/>
      <c r="B973" s="30"/>
      <c r="C973" s="31"/>
      <c r="D973" s="31"/>
      <c r="E973" s="31"/>
      <c r="F973" s="30"/>
      <c r="G973" s="30"/>
      <c r="H973" s="30"/>
      <c r="I973" s="1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1" t="str">
        <f t="array" ref="J973">IF(I973&lt;&gt;"",INDEX(Def!$J$6:$L$10,MATCH(F973,Def!$I$6:$I$10,0),MATCH(I973,Def!$J$5:$L$5,0)),"")</f>
        <v/>
      </c>
      <c r="K973" s="33"/>
      <c r="L973" s="34" t="str">
        <f t="shared" si="1"/>
        <v/>
      </c>
      <c r="M973" s="31"/>
    </row>
    <row r="974" ht="14.25" customHeight="1">
      <c r="A974" s="13"/>
      <c r="B974" s="30"/>
      <c r="C974" s="31"/>
      <c r="D974" s="31"/>
      <c r="E974" s="31"/>
      <c r="F974" s="30"/>
      <c r="G974" s="30"/>
      <c r="H974" s="30"/>
      <c r="I974" s="1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1" t="str">
        <f t="array" ref="J974">IF(I974&lt;&gt;"",INDEX(Def!$J$6:$L$10,MATCH(F974,Def!$I$6:$I$10,0),MATCH(I974,Def!$J$5:$L$5,0)),"")</f>
        <v/>
      </c>
      <c r="K974" s="33"/>
      <c r="L974" s="34" t="str">
        <f t="shared" si="1"/>
        <v/>
      </c>
      <c r="M974" s="31"/>
    </row>
    <row r="975" ht="14.25" customHeight="1">
      <c r="A975" s="13"/>
      <c r="B975" s="30"/>
      <c r="C975" s="31"/>
      <c r="D975" s="31"/>
      <c r="E975" s="31"/>
      <c r="F975" s="30"/>
      <c r="G975" s="30"/>
      <c r="H975" s="30"/>
      <c r="I975" s="1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1" t="str">
        <f t="array" ref="J975">IF(I975&lt;&gt;"",INDEX(Def!$J$6:$L$10,MATCH(F975,Def!$I$6:$I$10,0),MATCH(I975,Def!$J$5:$L$5,0)),"")</f>
        <v/>
      </c>
      <c r="K975" s="33"/>
      <c r="L975" s="34" t="str">
        <f t="shared" si="1"/>
        <v/>
      </c>
      <c r="M975" s="31"/>
    </row>
    <row r="976" ht="14.25" customHeight="1">
      <c r="A976" s="13"/>
      <c r="B976" s="30"/>
      <c r="C976" s="31"/>
      <c r="D976" s="31"/>
      <c r="E976" s="31"/>
      <c r="F976" s="30"/>
      <c r="G976" s="30"/>
      <c r="H976" s="30"/>
      <c r="I976" s="1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1" t="str">
        <f t="array" ref="J976">IF(I976&lt;&gt;"",INDEX(Def!$J$6:$L$10,MATCH(F976,Def!$I$6:$I$10,0),MATCH(I976,Def!$J$5:$L$5,0)),"")</f>
        <v/>
      </c>
      <c r="K976" s="33"/>
      <c r="L976" s="34" t="str">
        <f t="shared" si="1"/>
        <v/>
      </c>
      <c r="M976" s="31"/>
    </row>
    <row r="977" ht="14.25" customHeight="1">
      <c r="A977" s="13"/>
      <c r="B977" s="30"/>
      <c r="C977" s="31"/>
      <c r="D977" s="31"/>
      <c r="E977" s="31"/>
      <c r="F977" s="30"/>
      <c r="G977" s="30"/>
      <c r="H977" s="30"/>
      <c r="I977" s="1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1" t="str">
        <f t="array" ref="J977">IF(I977&lt;&gt;"",INDEX(Def!$J$6:$L$10,MATCH(F977,Def!$I$6:$I$10,0),MATCH(I977,Def!$J$5:$L$5,0)),"")</f>
        <v/>
      </c>
      <c r="K977" s="33"/>
      <c r="L977" s="34" t="str">
        <f t="shared" si="1"/>
        <v/>
      </c>
      <c r="M977" s="31"/>
    </row>
    <row r="978" ht="14.25" customHeight="1">
      <c r="A978" s="13"/>
      <c r="B978" s="30"/>
      <c r="C978" s="31"/>
      <c r="D978" s="31"/>
      <c r="E978" s="31"/>
      <c r="F978" s="30"/>
      <c r="G978" s="30"/>
      <c r="H978" s="30"/>
      <c r="I978" s="1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1" t="str">
        <f t="array" ref="J978">IF(I978&lt;&gt;"",INDEX(Def!$J$6:$L$10,MATCH(F978,Def!$I$6:$I$10,0),MATCH(I978,Def!$J$5:$L$5,0)),"")</f>
        <v/>
      </c>
      <c r="K978" s="33"/>
      <c r="L978" s="34" t="str">
        <f t="shared" si="1"/>
        <v/>
      </c>
      <c r="M978" s="31"/>
    </row>
    <row r="979" ht="14.25" customHeight="1">
      <c r="A979" s="13"/>
      <c r="B979" s="30"/>
      <c r="C979" s="31"/>
      <c r="D979" s="31"/>
      <c r="E979" s="31"/>
      <c r="F979" s="30"/>
      <c r="G979" s="30"/>
      <c r="H979" s="30"/>
      <c r="I979" s="1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1" t="str">
        <f t="array" ref="J979">IF(I979&lt;&gt;"",INDEX(Def!$J$6:$L$10,MATCH(F979,Def!$I$6:$I$10,0),MATCH(I979,Def!$J$5:$L$5,0)),"")</f>
        <v/>
      </c>
      <c r="K979" s="33"/>
      <c r="L979" s="34" t="str">
        <f t="shared" si="1"/>
        <v/>
      </c>
      <c r="M979" s="31"/>
    </row>
    <row r="980" ht="14.25" customHeight="1">
      <c r="A980" s="13"/>
      <c r="B980" s="30"/>
      <c r="C980" s="31"/>
      <c r="D980" s="31"/>
      <c r="E980" s="31"/>
      <c r="F980" s="30"/>
      <c r="G980" s="30"/>
      <c r="H980" s="30"/>
      <c r="I980" s="1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1" t="str">
        <f t="array" ref="J980">IF(I980&lt;&gt;"",INDEX(Def!$J$6:$L$10,MATCH(F980,Def!$I$6:$I$10,0),MATCH(I980,Def!$J$5:$L$5,0)),"")</f>
        <v/>
      </c>
      <c r="K980" s="33"/>
      <c r="L980" s="34" t="str">
        <f t="shared" si="1"/>
        <v/>
      </c>
      <c r="M980" s="31"/>
    </row>
    <row r="981" ht="14.25" customHeight="1">
      <c r="A981" s="13"/>
      <c r="B981" s="30"/>
      <c r="C981" s="31"/>
      <c r="D981" s="31"/>
      <c r="E981" s="31"/>
      <c r="F981" s="30"/>
      <c r="G981" s="30"/>
      <c r="H981" s="30"/>
      <c r="I981" s="1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1" t="str">
        <f t="array" ref="J981">IF(I981&lt;&gt;"",INDEX(Def!$J$6:$L$10,MATCH(F981,Def!$I$6:$I$10,0),MATCH(I981,Def!$J$5:$L$5,0)),"")</f>
        <v/>
      </c>
      <c r="K981" s="33"/>
      <c r="L981" s="34" t="str">
        <f t="shared" si="1"/>
        <v/>
      </c>
      <c r="M981" s="31"/>
    </row>
    <row r="982" ht="14.25" customHeight="1">
      <c r="A982" s="13"/>
      <c r="B982" s="30"/>
      <c r="C982" s="31"/>
      <c r="D982" s="31"/>
      <c r="E982" s="31"/>
      <c r="F982" s="30"/>
      <c r="G982" s="30"/>
      <c r="H982" s="30"/>
      <c r="I982" s="1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1" t="str">
        <f t="array" ref="J982">IF(I982&lt;&gt;"",INDEX(Def!$J$6:$L$10,MATCH(F982,Def!$I$6:$I$10,0),MATCH(I982,Def!$J$5:$L$5,0)),"")</f>
        <v/>
      </c>
      <c r="K982" s="33"/>
      <c r="L982" s="34" t="str">
        <f t="shared" si="1"/>
        <v/>
      </c>
      <c r="M982" s="31"/>
    </row>
    <row r="983" ht="14.25" customHeight="1">
      <c r="A983" s="13"/>
      <c r="B983" s="30"/>
      <c r="C983" s="31"/>
      <c r="D983" s="31"/>
      <c r="E983" s="31"/>
      <c r="F983" s="30"/>
      <c r="G983" s="30"/>
      <c r="H983" s="30"/>
      <c r="I983" s="1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1" t="str">
        <f t="array" ref="J983">IF(I983&lt;&gt;"",INDEX(Def!$J$6:$L$10,MATCH(F983,Def!$I$6:$I$10,0),MATCH(I983,Def!$J$5:$L$5,0)),"")</f>
        <v/>
      </c>
      <c r="K983" s="33"/>
      <c r="L983" s="34" t="str">
        <f t="shared" si="1"/>
        <v/>
      </c>
      <c r="M983" s="31"/>
    </row>
    <row r="984" ht="14.25" customHeight="1">
      <c r="A984" s="13"/>
      <c r="B984" s="30"/>
      <c r="C984" s="31"/>
      <c r="D984" s="31"/>
      <c r="E984" s="31"/>
      <c r="F984" s="30"/>
      <c r="G984" s="30"/>
      <c r="H984" s="30"/>
      <c r="I984" s="1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1" t="str">
        <f t="array" ref="J984">IF(I984&lt;&gt;"",INDEX(Def!$J$6:$L$10,MATCH(F984,Def!$I$6:$I$10,0),MATCH(I984,Def!$J$5:$L$5,0)),"")</f>
        <v/>
      </c>
      <c r="K984" s="33"/>
      <c r="L984" s="34" t="str">
        <f t="shared" si="1"/>
        <v/>
      </c>
      <c r="M984" s="31"/>
    </row>
    <row r="985" ht="14.25" customHeight="1">
      <c r="A985" s="13"/>
      <c r="B985" s="30"/>
      <c r="C985" s="31"/>
      <c r="D985" s="31"/>
      <c r="E985" s="31"/>
      <c r="F985" s="30"/>
      <c r="G985" s="30"/>
      <c r="H985" s="30"/>
      <c r="I985" s="1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1" t="str">
        <f t="array" ref="J985">IF(I985&lt;&gt;"",INDEX(Def!$J$6:$L$10,MATCH(F985,Def!$I$6:$I$10,0),MATCH(I985,Def!$J$5:$L$5,0)),"")</f>
        <v/>
      </c>
      <c r="K985" s="33"/>
      <c r="L985" s="34" t="str">
        <f t="shared" si="1"/>
        <v/>
      </c>
      <c r="M985" s="31"/>
    </row>
    <row r="986" ht="14.25" customHeight="1">
      <c r="A986" s="13"/>
      <c r="B986" s="30"/>
      <c r="C986" s="31"/>
      <c r="D986" s="31"/>
      <c r="E986" s="31"/>
      <c r="F986" s="30"/>
      <c r="G986" s="30"/>
      <c r="H986" s="30"/>
      <c r="I986" s="1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1" t="str">
        <f t="array" ref="J986">IF(I986&lt;&gt;"",INDEX(Def!$J$6:$L$10,MATCH(F986,Def!$I$6:$I$10,0),MATCH(I986,Def!$J$5:$L$5,0)),"")</f>
        <v/>
      </c>
      <c r="K986" s="33"/>
      <c r="L986" s="34" t="str">
        <f t="shared" si="1"/>
        <v/>
      </c>
      <c r="M986" s="31"/>
    </row>
    <row r="987" ht="14.25" customHeight="1">
      <c r="A987" s="13"/>
      <c r="B987" s="30"/>
      <c r="C987" s="31"/>
      <c r="D987" s="31"/>
      <c r="E987" s="31"/>
      <c r="F987" s="30"/>
      <c r="G987" s="30"/>
      <c r="H987" s="30"/>
      <c r="I987" s="1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1" t="str">
        <f t="array" ref="J987">IF(I987&lt;&gt;"",INDEX(Def!$J$6:$L$10,MATCH(F987,Def!$I$6:$I$10,0),MATCH(I987,Def!$J$5:$L$5,0)),"")</f>
        <v/>
      </c>
      <c r="K987" s="33"/>
      <c r="L987" s="34" t="str">
        <f t="shared" si="1"/>
        <v/>
      </c>
      <c r="M987" s="31"/>
    </row>
    <row r="988" ht="14.25" customHeight="1">
      <c r="A988" s="13"/>
      <c r="B988" s="30"/>
      <c r="C988" s="31"/>
      <c r="D988" s="31"/>
      <c r="E988" s="31"/>
      <c r="F988" s="30"/>
      <c r="G988" s="30"/>
      <c r="H988" s="30"/>
      <c r="I988" s="1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1" t="str">
        <f t="array" ref="J988">IF(I988&lt;&gt;"",INDEX(Def!$J$6:$L$10,MATCH(F988,Def!$I$6:$I$10,0),MATCH(I988,Def!$J$5:$L$5,0)),"")</f>
        <v/>
      </c>
      <c r="K988" s="33"/>
      <c r="L988" s="34" t="str">
        <f t="shared" si="1"/>
        <v/>
      </c>
      <c r="M988" s="31"/>
    </row>
    <row r="989" ht="14.25" customHeight="1">
      <c r="A989" s="13"/>
      <c r="B989" s="30"/>
      <c r="C989" s="31"/>
      <c r="D989" s="31"/>
      <c r="E989" s="31"/>
      <c r="F989" s="30"/>
      <c r="G989" s="30"/>
      <c r="H989" s="30"/>
      <c r="I989" s="1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1" t="str">
        <f t="array" ref="J989">IF(I989&lt;&gt;"",INDEX(Def!$J$6:$L$10,MATCH(F989,Def!$I$6:$I$10,0),MATCH(I989,Def!$J$5:$L$5,0)),"")</f>
        <v/>
      </c>
      <c r="K989" s="33"/>
      <c r="L989" s="34" t="str">
        <f t="shared" si="1"/>
        <v/>
      </c>
      <c r="M989" s="31"/>
    </row>
    <row r="990" ht="14.25" customHeight="1">
      <c r="A990" s="13"/>
      <c r="B990" s="30"/>
      <c r="C990" s="31"/>
      <c r="D990" s="31"/>
      <c r="E990" s="31"/>
      <c r="F990" s="30"/>
      <c r="G990" s="30"/>
      <c r="H990" s="30"/>
      <c r="I990" s="1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1" t="str">
        <f t="array" ref="J990">IF(I990&lt;&gt;"",INDEX(Def!$J$6:$L$10,MATCH(F990,Def!$I$6:$I$10,0),MATCH(I990,Def!$J$5:$L$5,0)),"")</f>
        <v/>
      </c>
      <c r="K990" s="33"/>
      <c r="L990" s="34" t="str">
        <f t="shared" si="1"/>
        <v/>
      </c>
      <c r="M990" s="31"/>
    </row>
    <row r="991" ht="14.25" customHeight="1">
      <c r="A991" s="13"/>
      <c r="B991" s="30"/>
      <c r="C991" s="31"/>
      <c r="D991" s="31"/>
      <c r="E991" s="31"/>
      <c r="F991" s="30"/>
      <c r="G991" s="30"/>
      <c r="H991" s="30"/>
      <c r="I991" s="1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1" t="str">
        <f t="array" ref="J991">IF(I991&lt;&gt;"",INDEX(Def!$J$6:$L$10,MATCH(F991,Def!$I$6:$I$10,0),MATCH(I991,Def!$J$5:$L$5,0)),"")</f>
        <v/>
      </c>
      <c r="K991" s="33"/>
      <c r="L991" s="34" t="str">
        <f t="shared" si="1"/>
        <v/>
      </c>
      <c r="M991" s="31"/>
    </row>
    <row r="992" ht="14.25" customHeight="1">
      <c r="A992" s="13"/>
      <c r="B992" s="30"/>
      <c r="C992" s="31"/>
      <c r="D992" s="31"/>
      <c r="E992" s="31"/>
      <c r="F992" s="30"/>
      <c r="G992" s="30"/>
      <c r="H992" s="30"/>
      <c r="I992" s="1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1" t="str">
        <f t="array" ref="J992">IF(I992&lt;&gt;"",INDEX(Def!$J$6:$L$10,MATCH(F992,Def!$I$6:$I$10,0),MATCH(I992,Def!$J$5:$L$5,0)),"")</f>
        <v/>
      </c>
      <c r="K992" s="33"/>
      <c r="L992" s="34" t="str">
        <f t="shared" si="1"/>
        <v/>
      </c>
      <c r="M992" s="31"/>
    </row>
    <row r="993" ht="14.25" customHeight="1">
      <c r="A993" s="13"/>
      <c r="B993" s="30"/>
      <c r="C993" s="31"/>
      <c r="D993" s="31"/>
      <c r="E993" s="31"/>
      <c r="F993" s="30"/>
      <c r="G993" s="30"/>
      <c r="H993" s="30"/>
      <c r="I993" s="1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1" t="str">
        <f t="array" ref="J993">IF(I993&lt;&gt;"",INDEX(Def!$J$6:$L$10,MATCH(F993,Def!$I$6:$I$10,0),MATCH(I993,Def!$J$5:$L$5,0)),"")</f>
        <v/>
      </c>
      <c r="K993" s="33"/>
      <c r="L993" s="34" t="str">
        <f t="shared" si="1"/>
        <v/>
      </c>
      <c r="M993" s="31"/>
    </row>
    <row r="994" ht="14.25" customHeight="1">
      <c r="A994" s="13"/>
      <c r="B994" s="30"/>
      <c r="C994" s="31"/>
      <c r="D994" s="31"/>
      <c r="E994" s="31"/>
      <c r="F994" s="30"/>
      <c r="G994" s="30"/>
      <c r="H994" s="30"/>
      <c r="I994" s="1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1" t="str">
        <f t="array" ref="J994">IF(I994&lt;&gt;"",INDEX(Def!$J$6:$L$10,MATCH(F994,Def!$I$6:$I$10,0),MATCH(I994,Def!$J$5:$L$5,0)),"")</f>
        <v/>
      </c>
      <c r="K994" s="33"/>
      <c r="L994" s="34" t="str">
        <f t="shared" si="1"/>
        <v/>
      </c>
      <c r="M994" s="31"/>
    </row>
    <row r="995" ht="14.25" customHeight="1">
      <c r="A995" s="13"/>
      <c r="B995" s="30"/>
      <c r="C995" s="31"/>
      <c r="D995" s="31"/>
      <c r="E995" s="31"/>
      <c r="F995" s="30"/>
      <c r="G995" s="30"/>
      <c r="H995" s="30"/>
      <c r="I995" s="1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1" t="str">
        <f t="array" ref="J995">IF(I995&lt;&gt;"",INDEX(Def!$J$6:$L$10,MATCH(F995,Def!$I$6:$I$10,0),MATCH(I995,Def!$J$5:$L$5,0)),"")</f>
        <v/>
      </c>
      <c r="K995" s="33"/>
      <c r="L995" s="34" t="str">
        <f t="shared" si="1"/>
        <v/>
      </c>
      <c r="M995" s="31"/>
    </row>
    <row r="996" ht="14.25" customHeight="1">
      <c r="A996" s="13"/>
      <c r="B996" s="30"/>
      <c r="C996" s="31"/>
      <c r="D996" s="31"/>
      <c r="E996" s="31"/>
      <c r="F996" s="30"/>
      <c r="G996" s="30"/>
      <c r="H996" s="30"/>
      <c r="I996" s="1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1" t="str">
        <f t="array" ref="J996">IF(I996&lt;&gt;"",INDEX(Def!$J$6:$L$10,MATCH(F996,Def!$I$6:$I$10,0),MATCH(I996,Def!$J$5:$L$5,0)),"")</f>
        <v/>
      </c>
      <c r="K996" s="33"/>
      <c r="L996" s="34" t="str">
        <f t="shared" si="1"/>
        <v/>
      </c>
      <c r="M996" s="31"/>
    </row>
    <row r="997" ht="14.25" customHeight="1">
      <c r="A997" s="13"/>
      <c r="B997" s="30"/>
      <c r="C997" s="31"/>
      <c r="D997" s="31"/>
      <c r="E997" s="31"/>
      <c r="F997" s="30"/>
      <c r="G997" s="30"/>
      <c r="H997" s="30"/>
      <c r="I997" s="1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1" t="str">
        <f t="array" ref="J997">IF(I997&lt;&gt;"",INDEX(Def!$J$6:$L$10,MATCH(F997,Def!$I$6:$I$10,0),MATCH(I997,Def!$J$5:$L$5,0)),"")</f>
        <v/>
      </c>
      <c r="K997" s="33"/>
      <c r="L997" s="34" t="str">
        <f t="shared" si="1"/>
        <v/>
      </c>
      <c r="M997" s="31"/>
    </row>
    <row r="998" ht="14.25" customHeight="1">
      <c r="A998" s="13"/>
      <c r="B998" s="30"/>
      <c r="C998" s="31"/>
      <c r="D998" s="31"/>
      <c r="E998" s="31"/>
      <c r="F998" s="30"/>
      <c r="G998" s="30"/>
      <c r="H998" s="30"/>
      <c r="I998" s="1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1" t="str">
        <f t="array" ref="J998">IF(I998&lt;&gt;"",INDEX(Def!$J$6:$L$10,MATCH(F998,Def!$I$6:$I$10,0),MATCH(I998,Def!$J$5:$L$5,0)),"")</f>
        <v/>
      </c>
      <c r="K998" s="33"/>
      <c r="L998" s="34" t="str">
        <f t="shared" si="1"/>
        <v/>
      </c>
      <c r="M998" s="31"/>
    </row>
    <row r="999" ht="14.25" customHeight="1">
      <c r="A999" s="13"/>
      <c r="B999" s="30"/>
      <c r="C999" s="31"/>
      <c r="D999" s="31"/>
      <c r="E999" s="31"/>
      <c r="F999" s="30"/>
      <c r="G999" s="30"/>
      <c r="H999" s="30"/>
      <c r="I999" s="1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1" t="str">
        <f t="array" ref="J999">IF(I999&lt;&gt;"",INDEX(Def!$J$6:$L$10,MATCH(F999,Def!$I$6:$I$10,0),MATCH(I999,Def!$J$5:$L$5,0)),"")</f>
        <v/>
      </c>
      <c r="K999" s="33"/>
      <c r="L999" s="34" t="str">
        <f t="shared" si="1"/>
        <v/>
      </c>
      <c r="M999" s="31"/>
    </row>
    <row r="1000" ht="14.25" customHeight="1">
      <c r="A1000" s="13"/>
      <c r="B1000" s="30"/>
      <c r="C1000" s="31"/>
      <c r="D1000" s="31"/>
      <c r="E1000" s="31"/>
      <c r="F1000" s="30"/>
      <c r="G1000" s="30"/>
      <c r="H1000" s="30"/>
      <c r="I1000" s="1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1" t="str">
        <f t="array" ref="J1000">IF(I1000&lt;&gt;"",INDEX(Def!$J$6:$L$10,MATCH(F1000,Def!$I$6:$I$10,0),MATCH(I1000,Def!$J$5:$L$5,0)),"")</f>
        <v/>
      </c>
      <c r="K1000" s="33"/>
      <c r="L1000" s="34" t="str">
        <f t="shared" si="1"/>
        <v/>
      </c>
      <c r="M1000" s="31"/>
    </row>
    <row r="1001" ht="14.25" customHeight="1">
      <c r="A1001" s="13"/>
      <c r="B1001" s="30"/>
      <c r="C1001" s="31"/>
      <c r="D1001" s="31"/>
      <c r="E1001" s="31"/>
      <c r="F1001" s="30"/>
      <c r="G1001" s="30"/>
      <c r="H1001" s="30"/>
      <c r="I1001" s="1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1" t="str">
        <f t="array" ref="J1001">IF(I1001&lt;&gt;"",INDEX(Def!$J$6:$L$10,MATCH(F1001,Def!$I$6:$I$10,0),MATCH(I1001,Def!$J$5:$L$5,0)),"")</f>
        <v/>
      </c>
      <c r="K1001" s="33"/>
      <c r="L1001" s="34" t="str">
        <f t="shared" si="1"/>
        <v/>
      </c>
      <c r="M1001" s="31"/>
    </row>
    <row r="1002" ht="14.25" customHeight="1">
      <c r="A1002" s="13"/>
      <c r="B1002" s="30"/>
      <c r="C1002" s="31"/>
      <c r="D1002" s="31"/>
      <c r="E1002" s="31"/>
      <c r="F1002" s="30"/>
      <c r="G1002" s="30"/>
      <c r="H1002" s="30"/>
      <c r="I1002" s="1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1" t="str">
        <f t="array" ref="J1002">IF(I1002&lt;&gt;"",INDEX(Def!$J$6:$L$10,MATCH(F1002,Def!$I$6:$I$10,0),MATCH(I1002,Def!$J$5:$L$5,0)),"")</f>
        <v/>
      </c>
      <c r="K1002" s="33"/>
      <c r="L1002" s="34" t="str">
        <f t="shared" si="1"/>
        <v/>
      </c>
      <c r="M1002" s="31"/>
    </row>
    <row r="1003" ht="14.25" customHeight="1">
      <c r="A1003" s="13"/>
      <c r="B1003" s="30"/>
      <c r="C1003" s="31"/>
      <c r="D1003" s="31"/>
      <c r="E1003" s="31"/>
      <c r="F1003" s="30"/>
      <c r="G1003" s="30"/>
      <c r="H1003" s="30"/>
      <c r="I1003" s="1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1" t="str">
        <f t="array" ref="J1003">IF(I1003&lt;&gt;"",INDEX(Def!$J$6:$L$10,MATCH(F1003,Def!$I$6:$I$10,0),MATCH(I1003,Def!$J$5:$L$5,0)),"")</f>
        <v/>
      </c>
      <c r="K1003" s="33"/>
      <c r="L1003" s="34" t="str">
        <f t="shared" si="1"/>
        <v/>
      </c>
      <c r="M1003" s="31"/>
    </row>
    <row r="1004" ht="14.25" customHeight="1">
      <c r="A1004" s="13"/>
      <c r="B1004" s="30"/>
      <c r="C1004" s="31"/>
      <c r="D1004" s="31"/>
      <c r="E1004" s="31"/>
      <c r="F1004" s="30"/>
      <c r="G1004" s="30"/>
      <c r="H1004" s="30"/>
      <c r="I1004" s="1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1" t="str">
        <f t="array" ref="J1004">IF(I1004&lt;&gt;"",INDEX(Def!$J$6:$L$10,MATCH(F1004,Def!$I$6:$I$10,0),MATCH(I1004,Def!$J$5:$L$5,0)),"")</f>
        <v/>
      </c>
      <c r="K1004" s="33"/>
      <c r="L1004" s="34" t="str">
        <f t="shared" si="1"/>
        <v/>
      </c>
      <c r="M1004" s="31"/>
    </row>
    <row r="1005" ht="14.25" customHeight="1">
      <c r="A1005" s="13"/>
      <c r="B1005" s="30"/>
      <c r="C1005" s="31"/>
      <c r="D1005" s="31"/>
      <c r="E1005" s="31"/>
      <c r="F1005" s="30"/>
      <c r="G1005" s="30"/>
      <c r="H1005" s="30"/>
      <c r="I1005" s="1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1" t="str">
        <f t="array" ref="J1005">IF(I1005&lt;&gt;"",INDEX(Def!$J$6:$L$10,MATCH(F1005,Def!$I$6:$I$10,0),MATCH(I1005,Def!$J$5:$L$5,0)),"")</f>
        <v/>
      </c>
      <c r="K1005" s="33"/>
      <c r="L1005" s="34" t="str">
        <f t="shared" si="1"/>
        <v/>
      </c>
      <c r="M1005" s="31"/>
    </row>
    <row r="1006" ht="14.25" customHeight="1">
      <c r="A1006" s="13"/>
      <c r="B1006" s="30"/>
      <c r="C1006" s="31"/>
      <c r="D1006" s="31"/>
      <c r="E1006" s="31"/>
      <c r="F1006" s="30"/>
      <c r="G1006" s="30"/>
      <c r="H1006" s="30"/>
      <c r="I1006" s="1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1" t="str">
        <f t="array" ref="J1006">IF(I1006&lt;&gt;"",INDEX(Def!$J$6:$L$10,MATCH(F1006,Def!$I$6:$I$10,0),MATCH(I1006,Def!$J$5:$L$5,0)),"")</f>
        <v/>
      </c>
      <c r="K1006" s="33"/>
      <c r="L1006" s="34" t="str">
        <f t="shared" si="1"/>
        <v/>
      </c>
      <c r="M1006" s="31"/>
    </row>
    <row r="1007" ht="14.25" customHeight="1">
      <c r="A1007" s="13"/>
      <c r="B1007" s="30"/>
      <c r="C1007" s="31"/>
      <c r="D1007" s="31"/>
      <c r="E1007" s="31"/>
      <c r="F1007" s="30"/>
      <c r="G1007" s="30"/>
      <c r="H1007" s="30"/>
      <c r="I1007" s="1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1" t="str">
        <f t="array" ref="J1007">IF(I1007&lt;&gt;"",INDEX(Def!$J$6:$L$10,MATCH(F1007,Def!$I$6:$I$10,0),MATCH(I1007,Def!$J$5:$L$5,0)),"")</f>
        <v/>
      </c>
      <c r="K1007" s="33"/>
      <c r="L1007" s="34" t="str">
        <f t="shared" si="1"/>
        <v/>
      </c>
      <c r="M1007" s="31"/>
    </row>
    <row r="1008" ht="14.25" customHeight="1">
      <c r="A1008" s="13"/>
      <c r="B1008" s="30"/>
      <c r="C1008" s="31"/>
      <c r="D1008" s="31"/>
      <c r="E1008" s="31"/>
      <c r="F1008" s="30"/>
      <c r="G1008" s="30"/>
      <c r="H1008" s="30"/>
      <c r="I1008" s="1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1" t="str">
        <f t="array" ref="J1008">IF(I1008&lt;&gt;"",INDEX(Def!$J$6:$L$10,MATCH(F1008,Def!$I$6:$I$10,0),MATCH(I1008,Def!$J$5:$L$5,0)),"")</f>
        <v/>
      </c>
      <c r="K1008" s="33"/>
      <c r="L1008" s="34" t="str">
        <f t="shared" si="1"/>
        <v/>
      </c>
      <c r="M1008" s="31"/>
    </row>
    <row r="1009" ht="14.25" customHeight="1">
      <c r="A1009" s="13"/>
      <c r="B1009" s="30"/>
      <c r="C1009" s="31"/>
      <c r="D1009" s="31"/>
      <c r="E1009" s="31"/>
      <c r="F1009" s="30"/>
      <c r="G1009" s="30"/>
      <c r="H1009" s="30"/>
      <c r="I1009" s="1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1" t="str">
        <f t="array" ref="J1009">IF(I1009&lt;&gt;"",INDEX(Def!$J$6:$L$10,MATCH(F1009,Def!$I$6:$I$10,0),MATCH(I1009,Def!$J$5:$L$5,0)),"")</f>
        <v/>
      </c>
      <c r="K1009" s="33"/>
      <c r="L1009" s="34" t="str">
        <f t="shared" si="1"/>
        <v/>
      </c>
      <c r="M1009" s="31"/>
    </row>
    <row r="1010" ht="14.25" customHeight="1">
      <c r="A1010" s="13"/>
      <c r="B1010" s="30"/>
      <c r="C1010" s="31"/>
      <c r="D1010" s="31"/>
      <c r="E1010" s="31"/>
      <c r="F1010" s="30"/>
      <c r="G1010" s="30"/>
      <c r="H1010" s="30"/>
      <c r="I1010" s="1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1" t="str">
        <f t="array" ref="J1010">IF(I1010&lt;&gt;"",INDEX(Def!$J$6:$L$10,MATCH(F1010,Def!$I$6:$I$10,0),MATCH(I1010,Def!$J$5:$L$5,0)),"")</f>
        <v/>
      </c>
      <c r="K1010" s="33"/>
      <c r="L1010" s="34" t="str">
        <f t="shared" si="1"/>
        <v/>
      </c>
      <c r="M1010" s="31"/>
    </row>
    <row r="1011" ht="14.25" customHeight="1">
      <c r="A1011" s="13"/>
      <c r="B1011" s="30"/>
      <c r="C1011" s="31"/>
      <c r="D1011" s="31"/>
      <c r="E1011" s="31"/>
      <c r="F1011" s="30"/>
      <c r="G1011" s="30"/>
      <c r="H1011" s="30"/>
      <c r="I1011" s="1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1" t="str">
        <f t="array" ref="J1011">IF(I1011&lt;&gt;"",INDEX(Def!$J$6:$L$10,MATCH(F1011,Def!$I$6:$I$10,0),MATCH(I1011,Def!$J$5:$L$5,0)),"")</f>
        <v/>
      </c>
      <c r="K1011" s="33"/>
      <c r="L1011" s="34" t="str">
        <f t="shared" si="1"/>
        <v/>
      </c>
      <c r="M1011" s="31"/>
    </row>
    <row r="1012" ht="14.25" customHeight="1">
      <c r="A1012" s="13"/>
      <c r="B1012" s="30"/>
      <c r="C1012" s="31"/>
      <c r="D1012" s="31"/>
      <c r="E1012" s="31"/>
      <c r="F1012" s="30"/>
      <c r="G1012" s="30"/>
      <c r="H1012" s="30"/>
      <c r="I1012" s="1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1" t="str">
        <f t="array" ref="J1012">IF(I1012&lt;&gt;"",INDEX(Def!$J$6:$L$10,MATCH(F1012,Def!$I$6:$I$10,0),MATCH(I1012,Def!$J$5:$L$5,0)),"")</f>
        <v/>
      </c>
      <c r="K1012" s="33"/>
      <c r="L1012" s="34" t="str">
        <f t="shared" si="1"/>
        <v/>
      </c>
      <c r="M1012" s="31"/>
    </row>
    <row r="1013" ht="14.25" customHeight="1">
      <c r="A1013" s="13"/>
      <c r="B1013" s="30"/>
      <c r="C1013" s="31"/>
      <c r="D1013" s="31"/>
      <c r="E1013" s="31"/>
      <c r="F1013" s="30"/>
      <c r="G1013" s="30"/>
      <c r="H1013" s="30"/>
      <c r="I1013" s="1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1" t="str">
        <f t="array" ref="J1013">IF(I1013&lt;&gt;"",INDEX(Def!$J$6:$L$10,MATCH(F1013,Def!$I$6:$I$10,0),MATCH(I1013,Def!$J$5:$L$5,0)),"")</f>
        <v/>
      </c>
      <c r="K1013" s="33"/>
      <c r="L1013" s="34" t="str">
        <f t="shared" si="1"/>
        <v/>
      </c>
      <c r="M1013" s="31"/>
    </row>
    <row r="1014" ht="14.25" customHeight="1">
      <c r="A1014" s="13"/>
      <c r="B1014" s="30"/>
      <c r="C1014" s="31"/>
      <c r="D1014" s="31"/>
      <c r="E1014" s="31"/>
      <c r="F1014" s="30"/>
      <c r="G1014" s="30"/>
      <c r="H1014" s="30"/>
      <c r="I1014" s="1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1" t="str">
        <f t="array" ref="J1014">IF(I1014&lt;&gt;"",INDEX(Def!$J$6:$L$10,MATCH(F1014,Def!$I$6:$I$10,0),MATCH(I1014,Def!$J$5:$L$5,0)),"")</f>
        <v/>
      </c>
      <c r="K1014" s="33"/>
      <c r="L1014" s="34" t="str">
        <f t="shared" si="1"/>
        <v/>
      </c>
      <c r="M1014" s="31"/>
    </row>
    <row r="1015" ht="14.25" customHeight="1">
      <c r="A1015" s="13"/>
      <c r="B1015" s="30"/>
      <c r="C1015" s="31"/>
      <c r="D1015" s="31"/>
      <c r="E1015" s="31"/>
      <c r="F1015" s="30"/>
      <c r="G1015" s="30"/>
      <c r="H1015" s="30"/>
      <c r="I1015" s="1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1" t="str">
        <f t="array" ref="J1015">IF(I1015&lt;&gt;"",INDEX(Def!$J$6:$L$10,MATCH(F1015,Def!$I$6:$I$10,0),MATCH(I1015,Def!$J$5:$L$5,0)),"")</f>
        <v/>
      </c>
      <c r="K1015" s="33"/>
      <c r="L1015" s="34" t="str">
        <f t="shared" si="1"/>
        <v/>
      </c>
      <c r="M1015" s="31"/>
    </row>
    <row r="1016" ht="14.25" customHeight="1">
      <c r="A1016" s="13"/>
      <c r="B1016" s="30"/>
      <c r="C1016" s="31"/>
      <c r="D1016" s="31"/>
      <c r="E1016" s="31"/>
      <c r="F1016" s="30"/>
      <c r="G1016" s="30"/>
      <c r="H1016" s="30"/>
      <c r="I1016" s="1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1" t="str">
        <f t="array" ref="J1016">IF(I1016&lt;&gt;"",INDEX(Def!$J$6:$L$10,MATCH(F1016,Def!$I$6:$I$10,0),MATCH(I1016,Def!$J$5:$L$5,0)),"")</f>
        <v/>
      </c>
      <c r="K1016" s="33"/>
      <c r="L1016" s="34" t="str">
        <f t="shared" si="1"/>
        <v/>
      </c>
      <c r="M1016" s="31"/>
    </row>
    <row r="1017" ht="14.25" customHeight="1">
      <c r="A1017" s="13"/>
      <c r="B1017" s="30"/>
      <c r="C1017" s="31"/>
      <c r="D1017" s="31"/>
      <c r="E1017" s="31"/>
      <c r="F1017" s="30"/>
      <c r="G1017" s="30"/>
      <c r="H1017" s="30"/>
      <c r="I1017" s="1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1" t="str">
        <f t="array" ref="J1017">IF(I1017&lt;&gt;"",INDEX(Def!$J$6:$L$10,MATCH(F1017,Def!$I$6:$I$10,0),MATCH(I1017,Def!$J$5:$L$5,0)),"")</f>
        <v/>
      </c>
      <c r="K1017" s="33"/>
      <c r="L1017" s="34" t="str">
        <f t="shared" si="1"/>
        <v/>
      </c>
      <c r="M1017" s="31"/>
    </row>
    <row r="1018" ht="14.25" customHeight="1">
      <c r="A1018" s="13"/>
      <c r="B1018" s="30"/>
      <c r="C1018" s="31"/>
      <c r="D1018" s="31"/>
      <c r="E1018" s="31"/>
      <c r="F1018" s="30"/>
      <c r="G1018" s="30"/>
      <c r="H1018" s="30"/>
      <c r="I1018" s="1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1" t="str">
        <f t="array" ref="J1018">IF(I1018&lt;&gt;"",INDEX(Def!$J$6:$L$10,MATCH(F1018,Def!$I$6:$I$10,0),MATCH(I1018,Def!$J$5:$L$5,0)),"")</f>
        <v/>
      </c>
      <c r="K1018" s="33"/>
      <c r="L1018" s="34" t="str">
        <f t="shared" si="1"/>
        <v/>
      </c>
      <c r="M1018" s="31"/>
    </row>
    <row r="1019" ht="14.25" customHeight="1">
      <c r="A1019" s="13"/>
      <c r="B1019" s="30"/>
      <c r="C1019" s="31"/>
      <c r="D1019" s="31"/>
      <c r="E1019" s="31"/>
      <c r="F1019" s="30"/>
      <c r="G1019" s="30"/>
      <c r="H1019" s="30"/>
      <c r="I1019" s="1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1" t="str">
        <f t="array" ref="J1019">IF(I1019&lt;&gt;"",INDEX(Def!$J$6:$L$10,MATCH(F1019,Def!$I$6:$I$10,0),MATCH(I1019,Def!$J$5:$L$5,0)),"")</f>
        <v/>
      </c>
      <c r="K1019" s="33"/>
      <c r="L1019" s="34" t="str">
        <f t="shared" si="1"/>
        <v/>
      </c>
      <c r="M1019" s="31"/>
    </row>
    <row r="1020" ht="14.25" customHeight="1">
      <c r="A1020" s="13"/>
      <c r="B1020" s="30"/>
      <c r="C1020" s="31"/>
      <c r="D1020" s="31"/>
      <c r="E1020" s="31"/>
      <c r="F1020" s="30"/>
      <c r="G1020" s="30"/>
      <c r="H1020" s="30"/>
      <c r="I1020" s="1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1" t="str">
        <f t="array" ref="J1020">IF(I1020&lt;&gt;"",INDEX(Def!$J$6:$L$10,MATCH(F1020,Def!$I$6:$I$10,0),MATCH(I1020,Def!$J$5:$L$5,0)),"")</f>
        <v/>
      </c>
      <c r="K1020" s="33"/>
      <c r="L1020" s="34" t="str">
        <f t="shared" si="1"/>
        <v/>
      </c>
      <c r="M1020" s="31"/>
    </row>
    <row r="1021" ht="14.25" customHeight="1">
      <c r="A1021" s="13"/>
      <c r="B1021" s="30"/>
      <c r="C1021" s="31"/>
      <c r="D1021" s="31"/>
      <c r="E1021" s="31"/>
      <c r="F1021" s="30"/>
      <c r="G1021" s="30"/>
      <c r="H1021" s="30"/>
      <c r="I1021" s="1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1" t="str">
        <f t="array" ref="J1021">IF(I1021&lt;&gt;"",INDEX(Def!$J$6:$L$10,MATCH(F1021,Def!$I$6:$I$10,0),MATCH(I1021,Def!$J$5:$L$5,0)),"")</f>
        <v/>
      </c>
      <c r="K1021" s="33"/>
      <c r="L1021" s="34" t="str">
        <f t="shared" si="1"/>
        <v/>
      </c>
      <c r="M1021" s="31"/>
    </row>
    <row r="1022" ht="14.25" customHeight="1">
      <c r="A1022" s="13"/>
      <c r="B1022" s="30"/>
      <c r="C1022" s="31"/>
      <c r="D1022" s="31"/>
      <c r="E1022" s="31"/>
      <c r="F1022" s="30"/>
      <c r="G1022" s="30"/>
      <c r="H1022" s="30"/>
      <c r="I1022" s="1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1" t="str">
        <f t="array" ref="J1022">IF(I1022&lt;&gt;"",INDEX(Def!$J$6:$L$10,MATCH(F1022,Def!$I$6:$I$10,0),MATCH(I1022,Def!$J$5:$L$5,0)),"")</f>
        <v/>
      </c>
      <c r="K1022" s="33"/>
      <c r="L1022" s="34" t="str">
        <f t="shared" si="1"/>
        <v/>
      </c>
      <c r="M1022" s="31"/>
    </row>
    <row r="1023" ht="14.25" customHeight="1">
      <c r="A1023" s="13"/>
      <c r="B1023" s="30"/>
      <c r="C1023" s="31"/>
      <c r="D1023" s="31"/>
      <c r="E1023" s="31"/>
      <c r="F1023" s="30"/>
      <c r="G1023" s="30"/>
      <c r="H1023" s="30"/>
      <c r="I1023" s="1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1" t="str">
        <f t="array" ref="J1023">IF(I1023&lt;&gt;"",INDEX(Def!$J$6:$L$10,MATCH(F1023,Def!$I$6:$I$10,0),MATCH(I1023,Def!$J$5:$L$5,0)),"")</f>
        <v/>
      </c>
      <c r="K1023" s="33"/>
      <c r="L1023" s="34" t="str">
        <f t="shared" si="1"/>
        <v/>
      </c>
      <c r="M1023" s="31"/>
    </row>
    <row r="1024" ht="14.25" customHeight="1">
      <c r="A1024" s="13"/>
      <c r="B1024" s="30"/>
      <c r="C1024" s="31"/>
      <c r="D1024" s="31"/>
      <c r="E1024" s="31"/>
      <c r="F1024" s="30"/>
      <c r="G1024" s="30"/>
      <c r="H1024" s="30"/>
      <c r="I1024" s="1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1" t="str">
        <f t="array" ref="J1024">IF(I1024&lt;&gt;"",INDEX(Def!$J$6:$L$10,MATCH(F1024,Def!$I$6:$I$10,0),MATCH(I1024,Def!$J$5:$L$5,0)),"")</f>
        <v/>
      </c>
      <c r="K1024" s="33"/>
      <c r="L1024" s="34" t="str">
        <f t="shared" si="1"/>
        <v/>
      </c>
      <c r="M1024" s="31"/>
    </row>
    <row r="1025" ht="14.25" customHeight="1">
      <c r="A1025" s="13"/>
      <c r="B1025" s="30"/>
      <c r="C1025" s="31"/>
      <c r="D1025" s="31"/>
      <c r="E1025" s="31"/>
      <c r="F1025" s="30"/>
      <c r="G1025" s="30"/>
      <c r="H1025" s="30"/>
      <c r="I1025" s="1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1" t="str">
        <f t="array" ref="J1025">IF(I1025&lt;&gt;"",INDEX(Def!$J$6:$L$10,MATCH(F1025,Def!$I$6:$I$10,0),MATCH(I1025,Def!$J$5:$L$5,0)),"")</f>
        <v/>
      </c>
      <c r="K1025" s="33"/>
      <c r="L1025" s="34" t="str">
        <f t="shared" si="1"/>
        <v/>
      </c>
      <c r="M1025" s="31"/>
    </row>
    <row r="1026" ht="14.25" customHeight="1">
      <c r="A1026" s="13"/>
      <c r="B1026" s="30"/>
      <c r="C1026" s="31"/>
      <c r="D1026" s="31"/>
      <c r="E1026" s="31"/>
      <c r="F1026" s="30"/>
      <c r="G1026" s="30"/>
      <c r="H1026" s="30"/>
      <c r="I1026" s="1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1" t="str">
        <f t="array" ref="J1026">IF(I1026&lt;&gt;"",INDEX(Def!$J$6:$L$10,MATCH(F1026,Def!$I$6:$I$10,0),MATCH(I1026,Def!$J$5:$L$5,0)),"")</f>
        <v/>
      </c>
      <c r="K1026" s="33"/>
      <c r="L1026" s="34" t="str">
        <f t="shared" si="1"/>
        <v/>
      </c>
      <c r="M1026" s="31"/>
    </row>
    <row r="1027" ht="14.25" customHeight="1">
      <c r="A1027" s="13"/>
      <c r="B1027" s="30"/>
      <c r="C1027" s="31"/>
      <c r="D1027" s="31"/>
      <c r="E1027" s="31"/>
      <c r="F1027" s="30"/>
      <c r="G1027" s="30"/>
      <c r="H1027" s="30"/>
      <c r="I1027" s="1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1" t="str">
        <f t="array" ref="J1027">IF(I1027&lt;&gt;"",INDEX(Def!$J$6:$L$10,MATCH(F1027,Def!$I$6:$I$10,0),MATCH(I1027,Def!$J$5:$L$5,0)),"")</f>
        <v/>
      </c>
      <c r="K1027" s="33"/>
      <c r="L1027" s="34" t="str">
        <f t="shared" si="1"/>
        <v/>
      </c>
      <c r="M1027" s="31"/>
    </row>
    <row r="1028" ht="14.25" customHeight="1">
      <c r="A1028" s="13"/>
      <c r="B1028" s="30"/>
      <c r="C1028" s="31"/>
      <c r="D1028" s="31"/>
      <c r="E1028" s="31"/>
      <c r="F1028" s="30"/>
      <c r="G1028" s="30"/>
      <c r="H1028" s="30"/>
      <c r="I1028" s="1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1" t="str">
        <f t="array" ref="J1028">IF(I1028&lt;&gt;"",INDEX(Def!$J$6:$L$10,MATCH(F1028,Def!$I$6:$I$10,0),MATCH(I1028,Def!$J$5:$L$5,0)),"")</f>
        <v/>
      </c>
      <c r="K1028" s="33"/>
      <c r="L1028" s="34" t="str">
        <f t="shared" si="1"/>
        <v/>
      </c>
      <c r="M1028" s="31"/>
    </row>
    <row r="1029" ht="14.25" customHeight="1">
      <c r="A1029" s="13"/>
      <c r="B1029" s="30"/>
      <c r="C1029" s="31"/>
      <c r="D1029" s="31"/>
      <c r="E1029" s="31"/>
      <c r="F1029" s="30"/>
      <c r="G1029" s="30"/>
      <c r="H1029" s="30"/>
      <c r="I1029" s="1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1" t="str">
        <f t="array" ref="J1029">IF(I1029&lt;&gt;"",INDEX(Def!$J$6:$L$10,MATCH(F1029,Def!$I$6:$I$10,0),MATCH(I1029,Def!$J$5:$L$5,0)),"")</f>
        <v/>
      </c>
      <c r="K1029" s="33"/>
      <c r="L1029" s="34" t="str">
        <f t="shared" si="1"/>
        <v/>
      </c>
      <c r="M1029" s="31"/>
    </row>
    <row r="1030" ht="14.25" customHeight="1">
      <c r="A1030" s="13"/>
      <c r="B1030" s="30"/>
      <c r="C1030" s="31"/>
      <c r="D1030" s="31"/>
      <c r="E1030" s="31"/>
      <c r="F1030" s="30"/>
      <c r="G1030" s="30"/>
      <c r="H1030" s="30"/>
      <c r="I1030" s="1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1" t="str">
        <f t="array" ref="J1030">IF(I1030&lt;&gt;"",INDEX(Def!$J$6:$L$10,MATCH(F1030,Def!$I$6:$I$10,0),MATCH(I1030,Def!$J$5:$L$5,0)),"")</f>
        <v/>
      </c>
      <c r="K1030" s="33"/>
      <c r="L1030" s="34" t="str">
        <f t="shared" si="1"/>
        <v/>
      </c>
      <c r="M1030" s="31"/>
    </row>
    <row r="1031" ht="14.25" customHeight="1">
      <c r="A1031" s="13"/>
      <c r="B1031" s="30"/>
      <c r="C1031" s="31"/>
      <c r="D1031" s="31"/>
      <c r="E1031" s="31"/>
      <c r="F1031" s="30"/>
      <c r="G1031" s="30"/>
      <c r="H1031" s="30"/>
      <c r="I1031" s="1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1" t="str">
        <f t="array" ref="J1031">IF(I1031&lt;&gt;"",INDEX(Def!$J$6:$L$10,MATCH(F1031,Def!$I$6:$I$10,0),MATCH(I1031,Def!$J$5:$L$5,0)),"")</f>
        <v/>
      </c>
      <c r="K1031" s="33"/>
      <c r="L1031" s="34" t="str">
        <f t="shared" si="1"/>
        <v/>
      </c>
      <c r="M1031" s="31"/>
    </row>
    <row r="1032" ht="14.25" customHeight="1">
      <c r="A1032" s="13"/>
      <c r="B1032" s="30"/>
      <c r="C1032" s="31"/>
      <c r="D1032" s="31"/>
      <c r="E1032" s="31"/>
      <c r="F1032" s="30"/>
      <c r="G1032" s="30"/>
      <c r="H1032" s="30"/>
      <c r="I1032" s="1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1" t="str">
        <f t="array" ref="J1032">IF(I1032&lt;&gt;"",INDEX(Def!$J$6:$L$10,MATCH(F1032,Def!$I$6:$I$10,0),MATCH(I1032,Def!$J$5:$L$5,0)),"")</f>
        <v/>
      </c>
      <c r="K1032" s="33"/>
      <c r="L1032" s="34" t="str">
        <f t="shared" si="1"/>
        <v/>
      </c>
      <c r="M1032" s="31"/>
    </row>
    <row r="1033" ht="14.25" customHeight="1">
      <c r="A1033" s="13"/>
      <c r="B1033" s="30"/>
      <c r="C1033" s="31"/>
      <c r="D1033" s="31"/>
      <c r="E1033" s="31"/>
      <c r="F1033" s="30"/>
      <c r="G1033" s="30"/>
      <c r="H1033" s="30"/>
      <c r="I1033" s="1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1" t="str">
        <f t="array" ref="J1033">IF(I1033&lt;&gt;"",INDEX(Def!$J$6:$L$10,MATCH(F1033,Def!$I$6:$I$10,0),MATCH(I1033,Def!$J$5:$L$5,0)),"")</f>
        <v/>
      </c>
      <c r="K1033" s="33"/>
      <c r="L1033" s="34" t="str">
        <f t="shared" si="1"/>
        <v/>
      </c>
      <c r="M1033" s="31"/>
    </row>
    <row r="1034" ht="14.25" customHeight="1">
      <c r="A1034" s="13"/>
      <c r="B1034" s="30"/>
      <c r="C1034" s="31"/>
      <c r="D1034" s="31"/>
      <c r="E1034" s="31"/>
      <c r="F1034" s="30"/>
      <c r="G1034" s="30"/>
      <c r="H1034" s="30"/>
      <c r="I1034" s="1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1" t="str">
        <f t="array" ref="J1034">IF(I1034&lt;&gt;"",INDEX(Def!$J$6:$L$10,MATCH(F1034,Def!$I$6:$I$10,0),MATCH(I1034,Def!$J$5:$L$5,0)),"")</f>
        <v/>
      </c>
      <c r="K1034" s="33"/>
      <c r="L1034" s="34" t="str">
        <f t="shared" si="1"/>
        <v/>
      </c>
      <c r="M1034" s="31"/>
    </row>
    <row r="1035" ht="14.25" customHeight="1">
      <c r="A1035" s="13"/>
      <c r="B1035" s="30"/>
      <c r="C1035" s="31"/>
      <c r="D1035" s="31"/>
      <c r="E1035" s="31"/>
      <c r="F1035" s="30"/>
      <c r="G1035" s="30"/>
      <c r="H1035" s="30"/>
      <c r="I1035" s="1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1" t="str">
        <f t="array" ref="J1035">IF(I1035&lt;&gt;"",INDEX(Def!$J$6:$L$10,MATCH(F1035,Def!$I$6:$I$10,0),MATCH(I1035,Def!$J$5:$L$5,0)),"")</f>
        <v/>
      </c>
      <c r="K1035" s="33"/>
      <c r="L1035" s="34" t="str">
        <f t="shared" si="1"/>
        <v/>
      </c>
      <c r="M1035" s="31"/>
    </row>
    <row r="1036" ht="14.25" customHeight="1">
      <c r="A1036" s="13"/>
      <c r="B1036" s="30"/>
      <c r="C1036" s="31"/>
      <c r="D1036" s="31"/>
      <c r="E1036" s="31"/>
      <c r="F1036" s="30"/>
      <c r="G1036" s="30"/>
      <c r="H1036" s="30"/>
      <c r="I1036" s="1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1" t="str">
        <f t="array" ref="J1036">IF(I1036&lt;&gt;"",INDEX(Def!$J$6:$L$10,MATCH(F1036,Def!$I$6:$I$10,0),MATCH(I1036,Def!$J$5:$L$5,0)),"")</f>
        <v/>
      </c>
      <c r="K1036" s="33"/>
      <c r="L1036" s="34" t="str">
        <f t="shared" si="1"/>
        <v/>
      </c>
      <c r="M1036" s="31"/>
    </row>
    <row r="1037" ht="14.25" customHeight="1">
      <c r="A1037" s="13"/>
      <c r="B1037" s="30"/>
      <c r="C1037" s="31"/>
      <c r="D1037" s="31"/>
      <c r="E1037" s="31"/>
      <c r="F1037" s="30"/>
      <c r="G1037" s="30"/>
      <c r="H1037" s="30"/>
      <c r="I1037" s="1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1" t="str">
        <f t="array" ref="J1037">IF(I1037&lt;&gt;"",INDEX(Def!$J$6:$L$10,MATCH(F1037,Def!$I$6:$I$10,0),MATCH(I1037,Def!$J$5:$L$5,0)),"")</f>
        <v/>
      </c>
      <c r="K1037" s="33"/>
      <c r="L1037" s="34" t="str">
        <f t="shared" si="1"/>
        <v/>
      </c>
      <c r="M1037" s="31"/>
    </row>
    <row r="1038" ht="14.25" customHeight="1">
      <c r="A1038" s="13"/>
      <c r="B1038" s="30"/>
      <c r="C1038" s="31"/>
      <c r="D1038" s="31"/>
      <c r="E1038" s="31"/>
      <c r="F1038" s="30"/>
      <c r="G1038" s="30"/>
      <c r="H1038" s="30"/>
      <c r="I1038" s="1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1" t="str">
        <f t="array" ref="J1038">IF(I1038&lt;&gt;"",INDEX(Def!$J$6:$L$10,MATCH(F1038,Def!$I$6:$I$10,0),MATCH(I1038,Def!$J$5:$L$5,0)),"")</f>
        <v/>
      </c>
      <c r="K1038" s="33"/>
      <c r="L1038" s="34" t="str">
        <f t="shared" si="1"/>
        <v/>
      </c>
      <c r="M1038" s="31"/>
    </row>
    <row r="1039" ht="14.25" customHeight="1">
      <c r="A1039" s="13"/>
      <c r="B1039" s="30"/>
      <c r="C1039" s="31"/>
      <c r="D1039" s="31"/>
      <c r="E1039" s="31"/>
      <c r="F1039" s="30"/>
      <c r="G1039" s="30"/>
      <c r="H1039" s="30"/>
      <c r="I1039" s="1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1" t="str">
        <f t="array" ref="J1039">IF(I1039&lt;&gt;"",INDEX(Def!$J$6:$L$10,MATCH(F1039,Def!$I$6:$I$10,0),MATCH(I1039,Def!$J$5:$L$5,0)),"")</f>
        <v/>
      </c>
      <c r="K1039" s="33"/>
      <c r="L1039" s="34" t="str">
        <f t="shared" si="1"/>
        <v/>
      </c>
      <c r="M1039" s="31"/>
    </row>
    <row r="1040" ht="14.25" customHeight="1">
      <c r="A1040" s="13"/>
      <c r="B1040" s="30"/>
      <c r="C1040" s="31"/>
      <c r="D1040" s="31"/>
      <c r="E1040" s="31"/>
      <c r="F1040" s="30"/>
      <c r="G1040" s="30"/>
      <c r="H1040" s="30"/>
      <c r="I1040" s="1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1" t="str">
        <f t="array" ref="J1040">IF(I1040&lt;&gt;"",INDEX(Def!$J$6:$L$10,MATCH(F1040,Def!$I$6:$I$10,0),MATCH(I1040,Def!$J$5:$L$5,0)),"")</f>
        <v/>
      </c>
      <c r="K1040" s="33"/>
      <c r="L1040" s="34" t="str">
        <f t="shared" si="1"/>
        <v/>
      </c>
      <c r="M1040" s="31"/>
    </row>
    <row r="1041" ht="14.25" customHeight="1">
      <c r="A1041" s="13"/>
      <c r="B1041" s="30"/>
      <c r="C1041" s="31"/>
      <c r="D1041" s="31"/>
      <c r="E1041" s="31"/>
      <c r="F1041" s="30"/>
      <c r="G1041" s="30"/>
      <c r="H1041" s="30"/>
      <c r="I1041" s="1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1" t="str">
        <f t="array" ref="J1041">IF(I1041&lt;&gt;"",INDEX(Def!$J$6:$L$10,MATCH(F1041,Def!$I$6:$I$10,0),MATCH(I1041,Def!$J$5:$L$5,0)),"")</f>
        <v/>
      </c>
      <c r="K1041" s="33"/>
      <c r="L1041" s="34" t="str">
        <f t="shared" si="1"/>
        <v/>
      </c>
      <c r="M1041" s="31"/>
    </row>
    <row r="1042" ht="14.25" customHeight="1">
      <c r="A1042" s="13"/>
      <c r="B1042" s="30"/>
      <c r="C1042" s="31"/>
      <c r="D1042" s="31"/>
      <c r="E1042" s="31"/>
      <c r="F1042" s="30"/>
      <c r="G1042" s="30"/>
      <c r="H1042" s="30"/>
      <c r="I1042" s="1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1" t="str">
        <f t="array" ref="J1042">IF(I1042&lt;&gt;"",INDEX(Def!$J$6:$L$10,MATCH(F1042,Def!$I$6:$I$10,0),MATCH(I1042,Def!$J$5:$L$5,0)),"")</f>
        <v/>
      </c>
      <c r="K1042" s="33"/>
      <c r="L1042" s="34" t="str">
        <f t="shared" si="1"/>
        <v/>
      </c>
      <c r="M1042" s="31"/>
    </row>
    <row r="1043" ht="14.25" customHeight="1">
      <c r="A1043" s="13"/>
      <c r="B1043" s="30"/>
      <c r="C1043" s="31"/>
      <c r="D1043" s="31"/>
      <c r="E1043" s="31"/>
      <c r="F1043" s="30"/>
      <c r="G1043" s="30"/>
      <c r="H1043" s="30"/>
      <c r="I1043" s="1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1" t="str">
        <f t="array" ref="J1043">IF(I1043&lt;&gt;"",INDEX(Def!$J$6:$L$10,MATCH(F1043,Def!$I$6:$I$10,0),MATCH(I1043,Def!$J$5:$L$5,0)),"")</f>
        <v/>
      </c>
      <c r="K1043" s="33"/>
      <c r="L1043" s="34" t="str">
        <f t="shared" si="1"/>
        <v/>
      </c>
      <c r="M1043" s="31"/>
    </row>
    <row r="1044" ht="14.25" customHeight="1">
      <c r="A1044" s="13"/>
      <c r="B1044" s="30"/>
      <c r="C1044" s="31"/>
      <c r="D1044" s="31"/>
      <c r="E1044" s="31"/>
      <c r="F1044" s="30"/>
      <c r="G1044" s="30"/>
      <c r="H1044" s="30"/>
      <c r="I1044" s="1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1" t="str">
        <f t="array" ref="J1044">IF(I1044&lt;&gt;"",INDEX(Def!$J$6:$L$10,MATCH(F1044,Def!$I$6:$I$10,0),MATCH(I1044,Def!$J$5:$L$5,0)),"")</f>
        <v/>
      </c>
      <c r="K1044" s="33"/>
      <c r="L1044" s="34" t="str">
        <f t="shared" si="1"/>
        <v/>
      </c>
      <c r="M1044" s="31"/>
    </row>
    <row r="1045" ht="14.25" customHeight="1">
      <c r="A1045" s="13"/>
      <c r="B1045" s="30"/>
      <c r="C1045" s="31"/>
      <c r="D1045" s="31"/>
      <c r="E1045" s="31"/>
      <c r="F1045" s="30"/>
      <c r="G1045" s="30"/>
      <c r="H1045" s="30"/>
      <c r="I1045" s="1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1" t="str">
        <f t="array" ref="J1045">IF(I1045&lt;&gt;"",INDEX(Def!$J$6:$L$10,MATCH(F1045,Def!$I$6:$I$10,0),MATCH(I1045,Def!$J$5:$L$5,0)),"")</f>
        <v/>
      </c>
      <c r="K1045" s="33"/>
      <c r="L1045" s="34" t="str">
        <f t="shared" si="1"/>
        <v/>
      </c>
      <c r="M1045" s="31"/>
    </row>
    <row r="1046" ht="14.25" customHeight="1">
      <c r="A1046" s="13"/>
      <c r="B1046" s="30"/>
      <c r="C1046" s="31"/>
      <c r="D1046" s="31"/>
      <c r="E1046" s="31"/>
      <c r="F1046" s="30"/>
      <c r="G1046" s="30"/>
      <c r="H1046" s="30"/>
      <c r="I1046" s="1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1" t="str">
        <f t="array" ref="J1046">IF(I1046&lt;&gt;"",INDEX(Def!$J$6:$L$10,MATCH(F1046,Def!$I$6:$I$10,0),MATCH(I1046,Def!$J$5:$L$5,0)),"")</f>
        <v/>
      </c>
      <c r="K1046" s="33"/>
      <c r="L1046" s="34" t="str">
        <f t="shared" si="1"/>
        <v/>
      </c>
      <c r="M1046" s="31"/>
    </row>
    <row r="1047" ht="14.25" customHeight="1">
      <c r="A1047" s="13"/>
      <c r="B1047" s="30"/>
      <c r="C1047" s="31"/>
      <c r="D1047" s="31"/>
      <c r="E1047" s="31"/>
      <c r="F1047" s="30"/>
      <c r="G1047" s="30"/>
      <c r="H1047" s="30"/>
      <c r="I1047" s="1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1" t="str">
        <f t="array" ref="J1047">IF(I1047&lt;&gt;"",INDEX(Def!$J$6:$L$10,MATCH(F1047,Def!$I$6:$I$10,0),MATCH(I1047,Def!$J$5:$L$5,0)),"")</f>
        <v/>
      </c>
      <c r="K1047" s="33"/>
      <c r="L1047" s="34" t="str">
        <f t="shared" si="1"/>
        <v/>
      </c>
      <c r="M1047" s="31"/>
    </row>
    <row r="1048" ht="14.25" customHeight="1">
      <c r="A1048" s="13"/>
      <c r="B1048" s="30"/>
      <c r="C1048" s="31"/>
      <c r="D1048" s="31"/>
      <c r="E1048" s="31"/>
      <c r="F1048" s="30"/>
      <c r="G1048" s="30"/>
      <c r="H1048" s="30"/>
      <c r="I1048" s="1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1" t="str">
        <f t="array" ref="J1048">IF(I1048&lt;&gt;"",INDEX(Def!$J$6:$L$10,MATCH(F1048,Def!$I$6:$I$10,0),MATCH(I1048,Def!$J$5:$L$5,0)),"")</f>
        <v/>
      </c>
      <c r="K1048" s="33"/>
      <c r="L1048" s="34" t="str">
        <f t="shared" si="1"/>
        <v/>
      </c>
      <c r="M1048" s="31"/>
    </row>
    <row r="1049" ht="14.25" customHeight="1">
      <c r="A1049" s="13"/>
      <c r="B1049" s="30"/>
      <c r="C1049" s="31"/>
      <c r="D1049" s="31"/>
      <c r="E1049" s="31"/>
      <c r="F1049" s="30"/>
      <c r="G1049" s="30"/>
      <c r="H1049" s="30"/>
      <c r="I1049" s="1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1" t="str">
        <f t="array" ref="J1049">IF(I1049&lt;&gt;"",INDEX(Def!$J$6:$L$10,MATCH(F1049,Def!$I$6:$I$10,0),MATCH(I1049,Def!$J$5:$L$5,0)),"")</f>
        <v/>
      </c>
      <c r="K1049" s="33"/>
      <c r="L1049" s="34" t="str">
        <f t="shared" si="1"/>
        <v/>
      </c>
      <c r="M1049" s="31"/>
    </row>
    <row r="1050" ht="14.25" customHeight="1">
      <c r="A1050" s="13"/>
      <c r="B1050" s="30"/>
      <c r="C1050" s="31"/>
      <c r="D1050" s="31"/>
      <c r="E1050" s="31"/>
      <c r="F1050" s="30"/>
      <c r="G1050" s="30"/>
      <c r="H1050" s="30"/>
      <c r="I1050" s="1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1" t="str">
        <f t="array" ref="J1050">IF(I1050&lt;&gt;"",INDEX(Def!$J$6:$L$10,MATCH(F1050,Def!$I$6:$I$10,0),MATCH(I1050,Def!$J$5:$L$5,0)),"")</f>
        <v/>
      </c>
      <c r="K1050" s="33"/>
      <c r="L1050" s="34" t="str">
        <f t="shared" si="1"/>
        <v/>
      </c>
      <c r="M1050" s="31"/>
    </row>
    <row r="1051" ht="14.25" customHeight="1">
      <c r="A1051" s="13"/>
      <c r="B1051" s="30"/>
      <c r="C1051" s="31"/>
      <c r="D1051" s="31"/>
      <c r="E1051" s="31"/>
      <c r="F1051" s="30"/>
      <c r="G1051" s="30"/>
      <c r="H1051" s="30"/>
      <c r="I1051" s="1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1" t="str">
        <f t="array" ref="J1051">IF(I1051&lt;&gt;"",INDEX(Def!$J$6:$L$10,MATCH(F1051,Def!$I$6:$I$10,0),MATCH(I1051,Def!$J$5:$L$5,0)),"")</f>
        <v/>
      </c>
      <c r="K1051" s="33"/>
      <c r="L1051" s="34" t="str">
        <f t="shared" si="1"/>
        <v/>
      </c>
      <c r="M1051" s="31"/>
    </row>
    <row r="1052" ht="14.25" customHeight="1">
      <c r="A1052" s="13"/>
      <c r="B1052" s="30"/>
      <c r="C1052" s="31"/>
      <c r="D1052" s="31"/>
      <c r="E1052" s="31"/>
      <c r="F1052" s="30"/>
      <c r="G1052" s="30"/>
      <c r="H1052" s="30"/>
      <c r="I1052" s="1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1" t="str">
        <f t="array" ref="J1052">IF(I1052&lt;&gt;"",INDEX(Def!$J$6:$L$10,MATCH(F1052,Def!$I$6:$I$10,0),MATCH(I1052,Def!$J$5:$L$5,0)),"")</f>
        <v/>
      </c>
      <c r="K1052" s="33"/>
      <c r="L1052" s="34" t="str">
        <f t="shared" si="1"/>
        <v/>
      </c>
      <c r="M1052" s="31"/>
    </row>
    <row r="1053" ht="14.25" customHeight="1">
      <c r="A1053" s="13"/>
      <c r="B1053" s="30"/>
      <c r="C1053" s="31"/>
      <c r="D1053" s="31"/>
      <c r="E1053" s="31"/>
      <c r="F1053" s="30"/>
      <c r="G1053" s="30"/>
      <c r="H1053" s="30"/>
      <c r="I1053" s="1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1" t="str">
        <f t="array" ref="J1053">IF(I1053&lt;&gt;"",INDEX(Def!$J$6:$L$10,MATCH(F1053,Def!$I$6:$I$10,0),MATCH(I1053,Def!$J$5:$L$5,0)),"")</f>
        <v/>
      </c>
      <c r="K1053" s="33"/>
      <c r="L1053" s="34" t="str">
        <f t="shared" si="1"/>
        <v/>
      </c>
      <c r="M1053" s="31"/>
    </row>
    <row r="1054" ht="14.25" customHeight="1">
      <c r="A1054" s="13"/>
      <c r="B1054" s="30"/>
      <c r="C1054" s="31"/>
      <c r="D1054" s="31"/>
      <c r="E1054" s="31"/>
      <c r="F1054" s="30"/>
      <c r="G1054" s="30"/>
      <c r="H1054" s="30"/>
      <c r="I1054" s="1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1" t="str">
        <f t="array" ref="J1054">IF(I1054&lt;&gt;"",INDEX(Def!$J$6:$L$10,MATCH(F1054,Def!$I$6:$I$10,0),MATCH(I1054,Def!$J$5:$L$5,0)),"")</f>
        <v/>
      </c>
      <c r="K1054" s="33"/>
      <c r="L1054" s="34" t="str">
        <f t="shared" si="1"/>
        <v/>
      </c>
      <c r="M1054" s="31"/>
    </row>
    <row r="1055" ht="14.25" customHeight="1">
      <c r="A1055" s="13"/>
      <c r="B1055" s="30"/>
      <c r="C1055" s="31"/>
      <c r="D1055" s="31"/>
      <c r="E1055" s="31"/>
      <c r="F1055" s="30"/>
      <c r="G1055" s="30"/>
      <c r="H1055" s="30"/>
      <c r="I1055" s="1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1" t="str">
        <f t="array" ref="J1055">IF(I1055&lt;&gt;"",INDEX(Def!$J$6:$L$10,MATCH(F1055,Def!$I$6:$I$10,0),MATCH(I1055,Def!$J$5:$L$5,0)),"")</f>
        <v/>
      </c>
      <c r="K1055" s="33"/>
      <c r="L1055" s="34" t="str">
        <f t="shared" si="1"/>
        <v/>
      </c>
      <c r="M1055" s="31"/>
    </row>
    <row r="1056" ht="14.25" customHeight="1">
      <c r="A1056" s="13"/>
      <c r="B1056" s="30"/>
      <c r="C1056" s="31"/>
      <c r="D1056" s="31"/>
      <c r="E1056" s="31"/>
      <c r="F1056" s="30"/>
      <c r="G1056" s="30"/>
      <c r="H1056" s="30"/>
      <c r="I1056" s="1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1" t="str">
        <f t="array" ref="J1056">IF(I1056&lt;&gt;"",INDEX(Def!$J$6:$L$10,MATCH(F1056,Def!$I$6:$I$10,0),MATCH(I1056,Def!$J$5:$L$5,0)),"")</f>
        <v/>
      </c>
      <c r="K1056" s="33"/>
      <c r="L1056" s="34" t="str">
        <f t="shared" si="1"/>
        <v/>
      </c>
      <c r="M1056" s="31"/>
    </row>
    <row r="1057" ht="14.25" customHeight="1">
      <c r="A1057" s="13"/>
      <c r="B1057" s="30"/>
      <c r="C1057" s="31"/>
      <c r="D1057" s="31"/>
      <c r="E1057" s="31"/>
      <c r="F1057" s="30"/>
      <c r="G1057" s="30"/>
      <c r="H1057" s="30"/>
      <c r="I1057" s="1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1" t="str">
        <f t="array" ref="J1057">IF(I1057&lt;&gt;"",INDEX(Def!$J$6:$L$10,MATCH(F1057,Def!$I$6:$I$10,0),MATCH(I1057,Def!$J$5:$L$5,0)),"")</f>
        <v/>
      </c>
      <c r="K1057" s="33"/>
      <c r="L1057" s="34" t="str">
        <f t="shared" si="1"/>
        <v/>
      </c>
      <c r="M1057" s="31"/>
    </row>
    <row r="1058" ht="14.25" customHeight="1">
      <c r="A1058" s="13"/>
      <c r="B1058" s="30"/>
      <c r="C1058" s="31"/>
      <c r="D1058" s="31"/>
      <c r="E1058" s="31"/>
      <c r="F1058" s="30"/>
      <c r="G1058" s="30"/>
      <c r="H1058" s="30"/>
      <c r="I1058" s="1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1" t="str">
        <f t="array" ref="J1058">IF(I1058&lt;&gt;"",INDEX(Def!$J$6:$L$10,MATCH(F1058,Def!$I$6:$I$10,0),MATCH(I1058,Def!$J$5:$L$5,0)),"")</f>
        <v/>
      </c>
      <c r="K1058" s="33"/>
      <c r="L1058" s="34" t="str">
        <f t="shared" si="1"/>
        <v/>
      </c>
      <c r="M1058" s="31"/>
    </row>
    <row r="1059" ht="14.25" customHeight="1">
      <c r="A1059" s="13"/>
      <c r="B1059" s="30"/>
      <c r="C1059" s="31"/>
      <c r="D1059" s="31"/>
      <c r="E1059" s="31"/>
      <c r="F1059" s="30"/>
      <c r="G1059" s="30"/>
      <c r="H1059" s="30"/>
      <c r="I1059" s="1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1" t="str">
        <f t="array" ref="J1059">IF(I1059&lt;&gt;"",INDEX(Def!$J$6:$L$10,MATCH(F1059,Def!$I$6:$I$10,0),MATCH(I1059,Def!$J$5:$L$5,0)),"")</f>
        <v/>
      </c>
      <c r="K1059" s="33"/>
      <c r="L1059" s="34" t="str">
        <f t="shared" si="1"/>
        <v/>
      </c>
      <c r="M1059" s="31"/>
    </row>
    <row r="1060" ht="14.25" customHeight="1">
      <c r="A1060" s="13"/>
      <c r="B1060" s="30"/>
      <c r="C1060" s="31"/>
      <c r="D1060" s="31"/>
      <c r="E1060" s="31"/>
      <c r="F1060" s="30"/>
      <c r="G1060" s="30"/>
      <c r="H1060" s="30"/>
      <c r="I1060" s="1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1" t="str">
        <f t="array" ref="J1060">IF(I1060&lt;&gt;"",INDEX(Def!$J$6:$L$10,MATCH(F1060,Def!$I$6:$I$10,0),MATCH(I1060,Def!$J$5:$L$5,0)),"")</f>
        <v/>
      </c>
      <c r="K1060" s="33"/>
      <c r="L1060" s="34" t="str">
        <f t="shared" si="1"/>
        <v/>
      </c>
      <c r="M1060" s="31"/>
    </row>
    <row r="1061" ht="14.25" customHeight="1">
      <c r="A1061" s="13"/>
      <c r="B1061" s="30"/>
      <c r="C1061" s="31"/>
      <c r="D1061" s="31"/>
      <c r="E1061" s="31"/>
      <c r="F1061" s="30"/>
      <c r="G1061" s="30"/>
      <c r="H1061" s="30"/>
      <c r="I1061" s="1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1" t="str">
        <f t="array" ref="J1061">IF(I1061&lt;&gt;"",INDEX(Def!$J$6:$L$10,MATCH(F1061,Def!$I$6:$I$10,0),MATCH(I1061,Def!$J$5:$L$5,0)),"")</f>
        <v/>
      </c>
      <c r="K1061" s="33"/>
      <c r="L1061" s="34" t="str">
        <f t="shared" si="1"/>
        <v/>
      </c>
      <c r="M1061" s="31"/>
    </row>
    <row r="1062" ht="14.25" customHeight="1">
      <c r="A1062" s="13"/>
      <c r="B1062" s="30"/>
      <c r="C1062" s="31"/>
      <c r="D1062" s="31"/>
      <c r="E1062" s="31"/>
      <c r="F1062" s="30"/>
      <c r="G1062" s="30"/>
      <c r="H1062" s="30"/>
      <c r="I1062" s="1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1" t="str">
        <f t="array" ref="J1062">IF(I1062&lt;&gt;"",INDEX(Def!$J$6:$L$10,MATCH(F1062,Def!$I$6:$I$10,0),MATCH(I1062,Def!$J$5:$L$5,0)),"")</f>
        <v/>
      </c>
      <c r="K1062" s="33"/>
      <c r="L1062" s="34" t="str">
        <f t="shared" si="1"/>
        <v/>
      </c>
      <c r="M1062" s="31"/>
    </row>
    <row r="1063" ht="14.25" customHeight="1">
      <c r="A1063" s="13"/>
      <c r="B1063" s="30"/>
      <c r="C1063" s="31"/>
      <c r="D1063" s="31"/>
      <c r="E1063" s="31"/>
      <c r="F1063" s="30"/>
      <c r="G1063" s="30"/>
      <c r="H1063" s="30"/>
      <c r="I1063" s="1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1" t="str">
        <f t="array" ref="J1063">IF(I1063&lt;&gt;"",INDEX(Def!$J$6:$L$10,MATCH(F1063,Def!$I$6:$I$10,0),MATCH(I1063,Def!$J$5:$L$5,0)),"")</f>
        <v/>
      </c>
      <c r="K1063" s="33"/>
      <c r="L1063" s="34" t="str">
        <f t="shared" si="1"/>
        <v/>
      </c>
      <c r="M1063" s="31"/>
    </row>
    <row r="1064" ht="14.25" customHeight="1">
      <c r="A1064" s="13"/>
      <c r="B1064" s="30"/>
      <c r="C1064" s="31"/>
      <c r="D1064" s="31"/>
      <c r="E1064" s="31"/>
      <c r="F1064" s="30"/>
      <c r="G1064" s="30"/>
      <c r="H1064" s="30"/>
      <c r="I1064" s="1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1" t="str">
        <f t="array" ref="J1064">IF(I1064&lt;&gt;"",INDEX(Def!$J$6:$L$10,MATCH(F1064,Def!$I$6:$I$10,0),MATCH(I1064,Def!$J$5:$L$5,0)),"")</f>
        <v/>
      </c>
      <c r="K1064" s="33"/>
      <c r="L1064" s="34" t="str">
        <f t="shared" si="1"/>
        <v/>
      </c>
      <c r="M1064" s="31"/>
    </row>
    <row r="1065" ht="14.25" customHeight="1">
      <c r="A1065" s="13"/>
      <c r="B1065" s="30"/>
      <c r="C1065" s="31"/>
      <c r="D1065" s="31"/>
      <c r="E1065" s="31"/>
      <c r="F1065" s="30"/>
      <c r="G1065" s="30"/>
      <c r="H1065" s="30"/>
      <c r="I1065" s="1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1" t="str">
        <f t="array" ref="J1065">IF(I1065&lt;&gt;"",INDEX(Def!$J$6:$L$10,MATCH(F1065,Def!$I$6:$I$10,0),MATCH(I1065,Def!$J$5:$L$5,0)),"")</f>
        <v/>
      </c>
      <c r="K1065" s="33"/>
      <c r="L1065" s="34" t="str">
        <f t="shared" si="1"/>
        <v/>
      </c>
      <c r="M1065" s="31"/>
    </row>
    <row r="1066" ht="14.25" customHeight="1">
      <c r="A1066" s="13"/>
      <c r="B1066" s="30"/>
      <c r="C1066" s="31"/>
      <c r="D1066" s="31"/>
      <c r="E1066" s="31"/>
      <c r="F1066" s="30"/>
      <c r="G1066" s="30"/>
      <c r="H1066" s="30"/>
      <c r="I1066" s="1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1" t="str">
        <f t="array" ref="J1066">IF(I1066&lt;&gt;"",INDEX(Def!$J$6:$L$10,MATCH(F1066,Def!$I$6:$I$10,0),MATCH(I1066,Def!$J$5:$L$5,0)),"")</f>
        <v/>
      </c>
      <c r="K1066" s="33"/>
      <c r="L1066" s="34" t="str">
        <f t="shared" si="1"/>
        <v/>
      </c>
      <c r="M1066" s="31"/>
    </row>
    <row r="1067" ht="14.25" customHeight="1">
      <c r="A1067" s="13"/>
      <c r="B1067" s="30"/>
      <c r="C1067" s="31"/>
      <c r="D1067" s="31"/>
      <c r="E1067" s="31"/>
      <c r="F1067" s="30"/>
      <c r="G1067" s="30"/>
      <c r="H1067" s="30"/>
      <c r="I1067" s="1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1" t="str">
        <f t="array" ref="J1067">IF(I1067&lt;&gt;"",INDEX(Def!$J$6:$L$10,MATCH(F1067,Def!$I$6:$I$10,0),MATCH(I1067,Def!$J$5:$L$5,0)),"")</f>
        <v/>
      </c>
      <c r="K1067" s="33"/>
      <c r="L1067" s="34" t="str">
        <f t="shared" si="1"/>
        <v/>
      </c>
      <c r="M1067" s="31"/>
    </row>
    <row r="1068" ht="14.25" customHeight="1">
      <c r="A1068" s="13"/>
      <c r="B1068" s="30"/>
      <c r="C1068" s="31"/>
      <c r="D1068" s="31"/>
      <c r="E1068" s="31"/>
      <c r="F1068" s="30"/>
      <c r="G1068" s="30"/>
      <c r="H1068" s="30"/>
      <c r="I1068" s="1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1" t="str">
        <f t="array" ref="J1068">IF(I1068&lt;&gt;"",INDEX(Def!$J$6:$L$10,MATCH(F1068,Def!$I$6:$I$10,0),MATCH(I1068,Def!$J$5:$L$5,0)),"")</f>
        <v/>
      </c>
      <c r="K1068" s="33"/>
      <c r="L1068" s="34" t="str">
        <f t="shared" si="1"/>
        <v/>
      </c>
      <c r="M1068" s="31"/>
    </row>
    <row r="1069" ht="14.25" customHeight="1">
      <c r="A1069" s="13"/>
      <c r="B1069" s="30"/>
      <c r="C1069" s="31"/>
      <c r="D1069" s="31"/>
      <c r="E1069" s="31"/>
      <c r="F1069" s="30"/>
      <c r="G1069" s="30"/>
      <c r="H1069" s="30"/>
      <c r="I1069" s="1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1" t="str">
        <f t="array" ref="J1069">IF(I1069&lt;&gt;"",INDEX(Def!$J$6:$L$10,MATCH(F1069,Def!$I$6:$I$10,0),MATCH(I1069,Def!$J$5:$L$5,0)),"")</f>
        <v/>
      </c>
      <c r="K1069" s="33"/>
      <c r="L1069" s="34" t="str">
        <f t="shared" si="1"/>
        <v/>
      </c>
      <c r="M1069" s="31"/>
    </row>
    <row r="1070" ht="14.25" customHeight="1">
      <c r="A1070" s="13"/>
      <c r="B1070" s="30"/>
      <c r="C1070" s="31"/>
      <c r="D1070" s="31"/>
      <c r="E1070" s="31"/>
      <c r="F1070" s="30"/>
      <c r="G1070" s="30"/>
      <c r="H1070" s="30"/>
      <c r="I1070" s="1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1" t="str">
        <f t="array" ref="J1070">IF(I1070&lt;&gt;"",INDEX(Def!$J$6:$L$10,MATCH(F1070,Def!$I$6:$I$10,0),MATCH(I1070,Def!$J$5:$L$5,0)),"")</f>
        <v/>
      </c>
      <c r="K1070" s="33"/>
      <c r="L1070" s="34" t="str">
        <f t="shared" si="1"/>
        <v/>
      </c>
      <c r="M1070" s="31"/>
    </row>
    <row r="1071" ht="14.25" customHeight="1">
      <c r="A1071" s="13"/>
      <c r="B1071" s="30"/>
      <c r="C1071" s="31"/>
      <c r="D1071" s="31"/>
      <c r="E1071" s="31"/>
      <c r="F1071" s="30"/>
      <c r="G1071" s="30"/>
      <c r="H1071" s="30"/>
      <c r="I1071" s="1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1" t="str">
        <f t="array" ref="J1071">IF(I1071&lt;&gt;"",INDEX(Def!$J$6:$L$10,MATCH(F1071,Def!$I$6:$I$10,0),MATCH(I1071,Def!$J$5:$L$5,0)),"")</f>
        <v/>
      </c>
      <c r="K1071" s="33"/>
      <c r="L1071" s="34" t="str">
        <f t="shared" si="1"/>
        <v/>
      </c>
      <c r="M1071" s="31"/>
    </row>
    <row r="1072" ht="14.25" customHeight="1">
      <c r="A1072" s="13"/>
      <c r="B1072" s="30"/>
      <c r="C1072" s="31"/>
      <c r="D1072" s="31"/>
      <c r="E1072" s="31"/>
      <c r="F1072" s="30"/>
      <c r="G1072" s="30"/>
      <c r="H1072" s="30"/>
      <c r="I1072" s="1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1" t="str">
        <f t="array" ref="J1072">IF(I1072&lt;&gt;"",INDEX(Def!$J$6:$L$10,MATCH(F1072,Def!$I$6:$I$10,0),MATCH(I1072,Def!$J$5:$L$5,0)),"")</f>
        <v/>
      </c>
      <c r="K1072" s="33"/>
      <c r="L1072" s="34" t="str">
        <f t="shared" si="1"/>
        <v/>
      </c>
      <c r="M1072" s="31"/>
    </row>
    <row r="1073" ht="14.25" customHeight="1">
      <c r="A1073" s="13"/>
      <c r="B1073" s="30"/>
      <c r="C1073" s="31"/>
      <c r="D1073" s="31"/>
      <c r="E1073" s="31"/>
      <c r="F1073" s="30"/>
      <c r="G1073" s="30"/>
      <c r="H1073" s="30"/>
      <c r="I1073" s="1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1" t="str">
        <f t="array" ref="J1073">IF(I1073&lt;&gt;"",INDEX(Def!$J$6:$L$10,MATCH(F1073,Def!$I$6:$I$10,0),MATCH(I1073,Def!$J$5:$L$5,0)),"")</f>
        <v/>
      </c>
      <c r="K1073" s="33"/>
      <c r="L1073" s="34" t="str">
        <f t="shared" si="1"/>
        <v/>
      </c>
      <c r="M1073" s="31"/>
    </row>
    <row r="1074" ht="14.25" customHeight="1">
      <c r="A1074" s="13"/>
      <c r="B1074" s="30"/>
      <c r="C1074" s="31"/>
      <c r="D1074" s="31"/>
      <c r="E1074" s="31"/>
      <c r="F1074" s="30"/>
      <c r="G1074" s="30"/>
      <c r="H1074" s="30"/>
      <c r="I1074" s="1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1" t="str">
        <f t="array" ref="J1074">IF(I1074&lt;&gt;"",INDEX(Def!$J$6:$L$10,MATCH(F1074,Def!$I$6:$I$10,0),MATCH(I1074,Def!$J$5:$L$5,0)),"")</f>
        <v/>
      </c>
      <c r="K1074" s="33"/>
      <c r="L1074" s="34" t="str">
        <f t="shared" si="1"/>
        <v/>
      </c>
      <c r="M1074" s="31"/>
    </row>
    <row r="1075" ht="14.25" customHeight="1">
      <c r="A1075" s="13"/>
      <c r="B1075" s="30"/>
      <c r="C1075" s="31"/>
      <c r="D1075" s="31"/>
      <c r="E1075" s="31"/>
      <c r="F1075" s="30"/>
      <c r="G1075" s="30"/>
      <c r="H1075" s="30"/>
      <c r="I1075" s="1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1" t="str">
        <f t="array" ref="J1075">IF(I1075&lt;&gt;"",INDEX(Def!$J$6:$L$10,MATCH(F1075,Def!$I$6:$I$10,0),MATCH(I1075,Def!$J$5:$L$5,0)),"")</f>
        <v/>
      </c>
      <c r="K1075" s="33"/>
      <c r="L1075" s="34" t="str">
        <f t="shared" si="1"/>
        <v/>
      </c>
      <c r="M1075" s="31"/>
    </row>
    <row r="1076" ht="14.25" customHeight="1">
      <c r="A1076" s="13"/>
      <c r="B1076" s="30"/>
      <c r="C1076" s="31"/>
      <c r="D1076" s="31"/>
      <c r="E1076" s="31"/>
      <c r="F1076" s="30"/>
      <c r="G1076" s="30"/>
      <c r="H1076" s="30"/>
      <c r="I1076" s="1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1" t="str">
        <f t="array" ref="J1076">IF(I1076&lt;&gt;"",INDEX(Def!$J$6:$L$10,MATCH(F1076,Def!$I$6:$I$10,0),MATCH(I1076,Def!$J$5:$L$5,0)),"")</f>
        <v/>
      </c>
      <c r="K1076" s="33"/>
      <c r="L1076" s="34" t="str">
        <f t="shared" si="1"/>
        <v/>
      </c>
      <c r="M1076" s="31"/>
    </row>
    <row r="1077" ht="14.25" customHeight="1">
      <c r="A1077" s="13"/>
      <c r="B1077" s="30"/>
      <c r="C1077" s="31"/>
      <c r="D1077" s="31"/>
      <c r="E1077" s="31"/>
      <c r="F1077" s="30"/>
      <c r="G1077" s="30"/>
      <c r="H1077" s="30"/>
      <c r="I1077" s="1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1" t="str">
        <f t="array" ref="J1077">IF(I1077&lt;&gt;"",INDEX(Def!$J$6:$L$10,MATCH(F1077,Def!$I$6:$I$10,0),MATCH(I1077,Def!$J$5:$L$5,0)),"")</f>
        <v/>
      </c>
      <c r="K1077" s="33"/>
      <c r="L1077" s="34" t="str">
        <f t="shared" si="1"/>
        <v/>
      </c>
      <c r="M1077" s="31"/>
    </row>
    <row r="1078" ht="14.25" customHeight="1">
      <c r="A1078" s="13"/>
      <c r="B1078" s="30"/>
      <c r="C1078" s="31"/>
      <c r="D1078" s="31"/>
      <c r="E1078" s="31"/>
      <c r="F1078" s="30"/>
      <c r="G1078" s="30"/>
      <c r="H1078" s="30"/>
      <c r="I1078" s="1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1" t="str">
        <f t="array" ref="J1078">IF(I1078&lt;&gt;"",INDEX(Def!$J$6:$L$10,MATCH(F1078,Def!$I$6:$I$10,0),MATCH(I1078,Def!$J$5:$L$5,0)),"")</f>
        <v/>
      </c>
      <c r="K1078" s="33"/>
      <c r="L1078" s="34" t="str">
        <f t="shared" si="1"/>
        <v/>
      </c>
      <c r="M1078" s="31"/>
    </row>
    <row r="1079" ht="14.25" customHeight="1">
      <c r="A1079" s="13"/>
      <c r="B1079" s="30"/>
      <c r="C1079" s="31"/>
      <c r="D1079" s="31"/>
      <c r="E1079" s="31"/>
      <c r="F1079" s="30"/>
      <c r="G1079" s="30"/>
      <c r="H1079" s="30"/>
      <c r="I1079" s="1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1" t="str">
        <f t="array" ref="J1079">IF(I1079&lt;&gt;"",INDEX(Def!$J$6:$L$10,MATCH(F1079,Def!$I$6:$I$10,0),MATCH(I1079,Def!$J$5:$L$5,0)),"")</f>
        <v/>
      </c>
      <c r="K1079" s="33"/>
      <c r="L1079" s="34" t="str">
        <f t="shared" si="1"/>
        <v/>
      </c>
      <c r="M1079" s="31"/>
    </row>
    <row r="1080" ht="14.25" customHeight="1">
      <c r="A1080" s="13"/>
      <c r="B1080" s="30"/>
      <c r="C1080" s="31"/>
      <c r="D1080" s="31"/>
      <c r="E1080" s="31"/>
      <c r="F1080" s="30"/>
      <c r="G1080" s="30"/>
      <c r="H1080" s="30"/>
      <c r="I1080" s="1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1" t="str">
        <f t="array" ref="J1080">IF(I1080&lt;&gt;"",INDEX(Def!$J$6:$L$10,MATCH(F1080,Def!$I$6:$I$10,0),MATCH(I1080,Def!$J$5:$L$5,0)),"")</f>
        <v/>
      </c>
      <c r="K1080" s="33"/>
      <c r="L1080" s="34" t="str">
        <f t="shared" si="1"/>
        <v/>
      </c>
      <c r="M1080" s="31"/>
    </row>
    <row r="1081" ht="14.25" customHeight="1">
      <c r="A1081" s="13"/>
      <c r="B1081" s="30"/>
      <c r="C1081" s="31"/>
      <c r="D1081" s="31"/>
      <c r="E1081" s="31"/>
      <c r="F1081" s="30"/>
      <c r="G1081" s="30"/>
      <c r="H1081" s="30"/>
      <c r="I1081" s="1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1" t="str">
        <f t="array" ref="J1081">IF(I1081&lt;&gt;"",INDEX(Def!$J$6:$L$10,MATCH(F1081,Def!$I$6:$I$10,0),MATCH(I1081,Def!$J$5:$L$5,0)),"")</f>
        <v/>
      </c>
      <c r="K1081" s="33"/>
      <c r="L1081" s="34" t="str">
        <f t="shared" si="1"/>
        <v/>
      </c>
      <c r="M1081" s="31"/>
    </row>
    <row r="1082" ht="14.25" customHeight="1">
      <c r="A1082" s="13"/>
      <c r="B1082" s="30"/>
      <c r="C1082" s="31"/>
      <c r="D1082" s="31"/>
      <c r="E1082" s="31"/>
      <c r="F1082" s="30"/>
      <c r="G1082" s="30"/>
      <c r="H1082" s="30"/>
      <c r="I1082" s="1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1" t="str">
        <f t="array" ref="J1082">IF(I1082&lt;&gt;"",INDEX(Def!$J$6:$L$10,MATCH(F1082,Def!$I$6:$I$10,0),MATCH(I1082,Def!$J$5:$L$5,0)),"")</f>
        <v/>
      </c>
      <c r="K1082" s="33"/>
      <c r="L1082" s="34" t="str">
        <f t="shared" si="1"/>
        <v/>
      </c>
      <c r="M1082" s="31"/>
    </row>
    <row r="1083" ht="14.25" customHeight="1">
      <c r="A1083" s="13"/>
      <c r="B1083" s="30"/>
      <c r="C1083" s="31"/>
      <c r="D1083" s="31"/>
      <c r="E1083" s="31"/>
      <c r="F1083" s="30"/>
      <c r="G1083" s="30"/>
      <c r="H1083" s="30"/>
      <c r="I1083" s="1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1" t="str">
        <f t="array" ref="J1083">IF(I1083&lt;&gt;"",INDEX(Def!$J$6:$L$10,MATCH(F1083,Def!$I$6:$I$10,0),MATCH(I1083,Def!$J$5:$L$5,0)),"")</f>
        <v/>
      </c>
      <c r="K1083" s="33"/>
      <c r="L1083" s="34" t="str">
        <f t="shared" si="1"/>
        <v/>
      </c>
      <c r="M1083" s="31"/>
    </row>
    <row r="1084" ht="14.25" customHeight="1">
      <c r="A1084" s="13"/>
      <c r="B1084" s="30"/>
      <c r="C1084" s="31"/>
      <c r="D1084" s="31"/>
      <c r="E1084" s="31"/>
      <c r="F1084" s="30"/>
      <c r="G1084" s="30"/>
      <c r="H1084" s="30"/>
      <c r="I1084" s="1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1" t="str">
        <f t="array" ref="J1084">IF(I1084&lt;&gt;"",INDEX(Def!$J$6:$L$10,MATCH(F1084,Def!$I$6:$I$10,0),MATCH(I1084,Def!$J$5:$L$5,0)),"")</f>
        <v/>
      </c>
      <c r="K1084" s="33"/>
      <c r="L1084" s="34" t="str">
        <f t="shared" si="1"/>
        <v/>
      </c>
      <c r="M1084" s="31"/>
    </row>
    <row r="1085" ht="14.25" customHeight="1">
      <c r="A1085" s="13"/>
      <c r="B1085" s="30"/>
      <c r="C1085" s="31"/>
      <c r="D1085" s="31"/>
      <c r="E1085" s="31"/>
      <c r="F1085" s="30"/>
      <c r="G1085" s="30"/>
      <c r="H1085" s="30"/>
      <c r="I1085" s="1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1" t="str">
        <f t="array" ref="J1085">IF(I1085&lt;&gt;"",INDEX(Def!$J$6:$L$10,MATCH(F1085,Def!$I$6:$I$10,0),MATCH(I1085,Def!$J$5:$L$5,0)),"")</f>
        <v/>
      </c>
      <c r="K1085" s="33"/>
      <c r="L1085" s="34" t="str">
        <f t="shared" si="1"/>
        <v/>
      </c>
      <c r="M1085" s="31"/>
    </row>
    <row r="1086" ht="14.25" customHeight="1">
      <c r="A1086" s="13"/>
      <c r="B1086" s="30"/>
      <c r="C1086" s="31"/>
      <c r="D1086" s="31"/>
      <c r="E1086" s="31"/>
      <c r="F1086" s="30"/>
      <c r="G1086" s="30"/>
      <c r="H1086" s="30"/>
      <c r="I1086" s="1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1" t="str">
        <f t="array" ref="J1086">IF(I1086&lt;&gt;"",INDEX(Def!$J$6:$L$10,MATCH(F1086,Def!$I$6:$I$10,0),MATCH(I1086,Def!$J$5:$L$5,0)),"")</f>
        <v/>
      </c>
      <c r="K1086" s="33"/>
      <c r="L1086" s="34" t="str">
        <f t="shared" si="1"/>
        <v/>
      </c>
      <c r="M1086" s="31"/>
    </row>
    <row r="1087" ht="14.25" customHeight="1">
      <c r="A1087" s="13"/>
      <c r="B1087" s="30"/>
      <c r="C1087" s="31"/>
      <c r="D1087" s="31"/>
      <c r="E1087" s="31"/>
      <c r="F1087" s="30"/>
      <c r="G1087" s="30"/>
      <c r="H1087" s="30"/>
      <c r="I1087" s="1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1" t="str">
        <f t="array" ref="J1087">IF(I1087&lt;&gt;"",INDEX(Def!$J$6:$L$10,MATCH(F1087,Def!$I$6:$I$10,0),MATCH(I1087,Def!$J$5:$L$5,0)),"")</f>
        <v/>
      </c>
      <c r="K1087" s="33"/>
      <c r="L1087" s="34" t="str">
        <f t="shared" si="1"/>
        <v/>
      </c>
      <c r="M1087" s="31"/>
    </row>
    <row r="1088" ht="14.25" customHeight="1">
      <c r="A1088" s="13"/>
      <c r="B1088" s="30"/>
      <c r="C1088" s="31"/>
      <c r="D1088" s="31"/>
      <c r="E1088" s="31"/>
      <c r="F1088" s="30"/>
      <c r="G1088" s="30"/>
      <c r="H1088" s="30"/>
      <c r="I1088" s="1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1" t="str">
        <f t="array" ref="J1088">IF(I1088&lt;&gt;"",INDEX(Def!$J$6:$L$10,MATCH(F1088,Def!$I$6:$I$10,0),MATCH(I1088,Def!$J$5:$L$5,0)),"")</f>
        <v/>
      </c>
      <c r="K1088" s="33"/>
      <c r="L1088" s="34" t="str">
        <f t="shared" si="1"/>
        <v/>
      </c>
      <c r="M1088" s="31"/>
    </row>
    <row r="1089" ht="14.25" customHeight="1">
      <c r="A1089" s="13"/>
      <c r="B1089" s="30"/>
      <c r="C1089" s="31"/>
      <c r="D1089" s="31"/>
      <c r="E1089" s="31"/>
      <c r="F1089" s="30"/>
      <c r="G1089" s="30"/>
      <c r="H1089" s="30"/>
      <c r="I1089" s="1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1" t="str">
        <f t="array" ref="J1089">IF(I1089&lt;&gt;"",INDEX(Def!$J$6:$L$10,MATCH(F1089,Def!$I$6:$I$10,0),MATCH(I1089,Def!$J$5:$L$5,0)),"")</f>
        <v/>
      </c>
      <c r="K1089" s="33"/>
      <c r="L1089" s="34" t="str">
        <f t="shared" si="1"/>
        <v/>
      </c>
      <c r="M1089" s="31"/>
    </row>
    <row r="1090" ht="14.25" customHeight="1">
      <c r="A1090" s="13"/>
      <c r="B1090" s="30"/>
      <c r="C1090" s="31"/>
      <c r="D1090" s="31"/>
      <c r="E1090" s="31"/>
      <c r="F1090" s="30"/>
      <c r="G1090" s="30"/>
      <c r="H1090" s="30"/>
      <c r="I1090" s="1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1" t="str">
        <f t="array" ref="J1090">IF(I1090&lt;&gt;"",INDEX(Def!$J$6:$L$10,MATCH(F1090,Def!$I$6:$I$10,0),MATCH(I1090,Def!$J$5:$L$5,0)),"")</f>
        <v/>
      </c>
      <c r="K1090" s="33"/>
      <c r="L1090" s="34" t="str">
        <f t="shared" si="1"/>
        <v/>
      </c>
      <c r="M1090" s="31"/>
    </row>
    <row r="1091" ht="14.25" customHeight="1">
      <c r="A1091" s="13"/>
      <c r="B1091" s="30"/>
      <c r="C1091" s="31"/>
      <c r="D1091" s="31"/>
      <c r="E1091" s="31"/>
      <c r="F1091" s="30"/>
      <c r="G1091" s="30"/>
      <c r="H1091" s="30"/>
      <c r="I1091" s="1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1" t="str">
        <f t="array" ref="J1091">IF(I1091&lt;&gt;"",INDEX(Def!$J$6:$L$10,MATCH(F1091,Def!$I$6:$I$10,0),MATCH(I1091,Def!$J$5:$L$5,0)),"")</f>
        <v/>
      </c>
      <c r="K1091" s="33"/>
      <c r="L1091" s="34" t="str">
        <f t="shared" si="1"/>
        <v/>
      </c>
      <c r="M1091" s="31"/>
    </row>
    <row r="1092" ht="14.25" customHeight="1">
      <c r="A1092" s="13"/>
      <c r="B1092" s="30"/>
      <c r="C1092" s="31"/>
      <c r="D1092" s="31"/>
      <c r="E1092" s="31"/>
      <c r="F1092" s="30"/>
      <c r="G1092" s="30"/>
      <c r="H1092" s="30"/>
      <c r="I1092" s="1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1" t="str">
        <f t="array" ref="J1092">IF(I1092&lt;&gt;"",INDEX(Def!$J$6:$L$10,MATCH(F1092,Def!$I$6:$I$10,0),MATCH(I1092,Def!$J$5:$L$5,0)),"")</f>
        <v/>
      </c>
      <c r="K1092" s="33"/>
      <c r="L1092" s="34" t="str">
        <f t="shared" si="1"/>
        <v/>
      </c>
      <c r="M1092" s="31"/>
    </row>
    <row r="1093" ht="14.25" customHeight="1">
      <c r="A1093" s="13"/>
      <c r="B1093" s="30"/>
      <c r="C1093" s="31"/>
      <c r="D1093" s="31"/>
      <c r="E1093" s="31"/>
      <c r="F1093" s="30"/>
      <c r="G1093" s="30"/>
      <c r="H1093" s="30"/>
      <c r="I1093" s="1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1" t="str">
        <f t="array" ref="J1093">IF(I1093&lt;&gt;"",INDEX(Def!$J$6:$L$10,MATCH(F1093,Def!$I$6:$I$10,0),MATCH(I1093,Def!$J$5:$L$5,0)),"")</f>
        <v/>
      </c>
      <c r="K1093" s="33"/>
      <c r="L1093" s="34" t="str">
        <f t="shared" si="1"/>
        <v/>
      </c>
      <c r="M1093" s="31"/>
    </row>
    <row r="1094" ht="14.25" customHeight="1">
      <c r="A1094" s="13"/>
      <c r="B1094" s="30"/>
      <c r="C1094" s="31"/>
      <c r="D1094" s="31"/>
      <c r="E1094" s="31"/>
      <c r="F1094" s="30"/>
      <c r="G1094" s="30"/>
      <c r="H1094" s="30"/>
      <c r="I1094" s="1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1" t="str">
        <f t="array" ref="J1094">IF(I1094&lt;&gt;"",INDEX(Def!$J$6:$L$10,MATCH(F1094,Def!$I$6:$I$10,0),MATCH(I1094,Def!$J$5:$L$5,0)),"")</f>
        <v/>
      </c>
      <c r="K1094" s="33"/>
      <c r="L1094" s="34" t="str">
        <f t="shared" si="1"/>
        <v/>
      </c>
      <c r="M1094" s="31"/>
    </row>
    <row r="1095" ht="14.25" customHeight="1">
      <c r="A1095" s="13"/>
      <c r="B1095" s="30"/>
      <c r="C1095" s="31"/>
      <c r="D1095" s="31"/>
      <c r="E1095" s="31"/>
      <c r="F1095" s="30"/>
      <c r="G1095" s="30"/>
      <c r="H1095" s="30"/>
      <c r="I1095" s="1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1" t="str">
        <f t="array" ref="J1095">IF(I1095&lt;&gt;"",INDEX(Def!$J$6:$L$10,MATCH(F1095,Def!$I$6:$I$10,0),MATCH(I1095,Def!$J$5:$L$5,0)),"")</f>
        <v/>
      </c>
      <c r="K1095" s="33"/>
      <c r="L1095" s="34" t="str">
        <f t="shared" si="1"/>
        <v/>
      </c>
      <c r="M1095" s="31"/>
    </row>
    <row r="1096" ht="14.25" customHeight="1">
      <c r="A1096" s="13"/>
      <c r="B1096" s="30"/>
      <c r="C1096" s="31"/>
      <c r="D1096" s="31"/>
      <c r="E1096" s="31"/>
      <c r="F1096" s="30"/>
      <c r="G1096" s="30"/>
      <c r="H1096" s="30"/>
      <c r="I1096" s="1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1" t="str">
        <f t="array" ref="J1096">IF(I1096&lt;&gt;"",INDEX(Def!$J$6:$L$10,MATCH(F1096,Def!$I$6:$I$10,0),MATCH(I1096,Def!$J$5:$L$5,0)),"")</f>
        <v/>
      </c>
      <c r="K1096" s="33"/>
      <c r="L1096" s="34" t="str">
        <f t="shared" si="1"/>
        <v/>
      </c>
      <c r="M1096" s="31"/>
    </row>
    <row r="1097" ht="14.25" customHeight="1">
      <c r="A1097" s="13"/>
      <c r="B1097" s="30"/>
      <c r="C1097" s="31"/>
      <c r="D1097" s="31"/>
      <c r="E1097" s="31"/>
      <c r="F1097" s="30"/>
      <c r="G1097" s="30"/>
      <c r="H1097" s="30"/>
      <c r="I1097" s="1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1" t="str">
        <f t="array" ref="J1097">IF(I1097&lt;&gt;"",INDEX(Def!$J$6:$L$10,MATCH(F1097,Def!$I$6:$I$10,0),MATCH(I1097,Def!$J$5:$L$5,0)),"")</f>
        <v/>
      </c>
      <c r="K1097" s="33"/>
      <c r="L1097" s="34" t="str">
        <f t="shared" si="1"/>
        <v/>
      </c>
      <c r="M1097" s="31"/>
    </row>
    <row r="1098" ht="14.25" customHeight="1">
      <c r="A1098" s="13"/>
      <c r="B1098" s="30"/>
      <c r="C1098" s="31"/>
      <c r="D1098" s="31"/>
      <c r="E1098" s="31"/>
      <c r="F1098" s="30"/>
      <c r="G1098" s="30"/>
      <c r="H1098" s="30"/>
      <c r="I1098" s="1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1" t="str">
        <f t="array" ref="J1098">IF(I1098&lt;&gt;"",INDEX(Def!$J$6:$L$10,MATCH(F1098,Def!$I$6:$I$10,0),MATCH(I1098,Def!$J$5:$L$5,0)),"")</f>
        <v/>
      </c>
      <c r="K1098" s="33"/>
      <c r="L1098" s="34" t="str">
        <f t="shared" si="1"/>
        <v/>
      </c>
      <c r="M1098" s="31"/>
    </row>
    <row r="1099" ht="14.25" customHeight="1">
      <c r="A1099" s="13"/>
      <c r="B1099" s="30"/>
      <c r="C1099" s="31"/>
      <c r="D1099" s="31"/>
      <c r="E1099" s="31"/>
      <c r="F1099" s="30"/>
      <c r="G1099" s="30"/>
      <c r="H1099" s="30"/>
      <c r="I1099" s="1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1" t="str">
        <f t="array" ref="J1099">IF(I1099&lt;&gt;"",INDEX(Def!$J$6:$L$10,MATCH(F1099,Def!$I$6:$I$10,0),MATCH(I1099,Def!$J$5:$L$5,0)),"")</f>
        <v/>
      </c>
      <c r="K1099" s="33"/>
      <c r="L1099" s="34" t="str">
        <f t="shared" si="1"/>
        <v/>
      </c>
      <c r="M1099" s="31"/>
    </row>
    <row r="1100" ht="14.25" customHeight="1">
      <c r="A1100" s="13"/>
      <c r="B1100" s="30"/>
      <c r="C1100" s="31"/>
      <c r="D1100" s="31"/>
      <c r="E1100" s="31"/>
      <c r="F1100" s="30"/>
      <c r="G1100" s="30"/>
      <c r="H1100" s="30"/>
      <c r="I1100" s="1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1" t="str">
        <f t="array" ref="J1100">IF(I1100&lt;&gt;"",INDEX(Def!$J$6:$L$10,MATCH(F1100,Def!$I$6:$I$10,0),MATCH(I1100,Def!$J$5:$L$5,0)),"")</f>
        <v/>
      </c>
      <c r="K1100" s="33"/>
      <c r="L1100" s="34" t="str">
        <f t="shared" si="1"/>
        <v/>
      </c>
      <c r="M1100" s="31"/>
    </row>
    <row r="1101" ht="14.25" customHeight="1">
      <c r="A1101" s="13"/>
      <c r="B1101" s="30"/>
      <c r="C1101" s="31"/>
      <c r="D1101" s="31"/>
      <c r="E1101" s="31"/>
      <c r="F1101" s="30"/>
      <c r="G1101" s="30"/>
      <c r="H1101" s="30"/>
      <c r="I1101" s="1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1" t="str">
        <f t="array" ref="J1101">IF(I1101&lt;&gt;"",INDEX(Def!$J$6:$L$10,MATCH(F1101,Def!$I$6:$I$10,0),MATCH(I1101,Def!$J$5:$L$5,0)),"")</f>
        <v/>
      </c>
      <c r="K1101" s="33"/>
      <c r="L1101" s="34" t="str">
        <f t="shared" si="1"/>
        <v/>
      </c>
      <c r="M1101" s="31"/>
    </row>
    <row r="1102" ht="14.25" customHeight="1">
      <c r="A1102" s="13"/>
      <c r="B1102" s="30"/>
      <c r="C1102" s="31"/>
      <c r="D1102" s="31"/>
      <c r="E1102" s="31"/>
      <c r="F1102" s="30"/>
      <c r="G1102" s="30"/>
      <c r="H1102" s="30"/>
      <c r="I1102" s="1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1" t="str">
        <f t="array" ref="J1102">IF(I1102&lt;&gt;"",INDEX(Def!$J$6:$L$10,MATCH(F1102,Def!$I$6:$I$10,0),MATCH(I1102,Def!$J$5:$L$5,0)),"")</f>
        <v/>
      </c>
      <c r="K1102" s="33"/>
      <c r="L1102" s="34" t="str">
        <f t="shared" si="1"/>
        <v/>
      </c>
      <c r="M1102" s="31"/>
    </row>
    <row r="1103" ht="14.25" customHeight="1">
      <c r="A1103" s="13"/>
      <c r="B1103" s="30"/>
      <c r="C1103" s="31"/>
      <c r="D1103" s="31"/>
      <c r="E1103" s="31"/>
      <c r="F1103" s="30"/>
      <c r="G1103" s="30"/>
      <c r="H1103" s="30"/>
      <c r="I1103" s="1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1" t="str">
        <f t="array" ref="J1103">IF(I1103&lt;&gt;"",INDEX(Def!$J$6:$L$10,MATCH(F1103,Def!$I$6:$I$10,0),MATCH(I1103,Def!$J$5:$L$5,0)),"")</f>
        <v/>
      </c>
      <c r="K1103" s="33"/>
      <c r="L1103" s="34" t="str">
        <f t="shared" si="1"/>
        <v/>
      </c>
      <c r="M1103" s="31"/>
    </row>
    <row r="1104" ht="14.25" customHeight="1">
      <c r="A1104" s="13"/>
      <c r="B1104" s="30"/>
      <c r="C1104" s="31"/>
      <c r="D1104" s="31"/>
      <c r="E1104" s="31"/>
      <c r="F1104" s="30"/>
      <c r="G1104" s="30"/>
      <c r="H1104" s="30"/>
      <c r="I1104" s="1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1" t="str">
        <f t="array" ref="J1104">IF(I1104&lt;&gt;"",INDEX(Def!$J$6:$L$10,MATCH(F1104,Def!$I$6:$I$10,0),MATCH(I1104,Def!$J$5:$L$5,0)),"")</f>
        <v/>
      </c>
      <c r="K1104" s="33"/>
      <c r="L1104" s="34" t="str">
        <f t="shared" si="1"/>
        <v/>
      </c>
      <c r="M1104" s="31"/>
    </row>
    <row r="1105" ht="14.25" customHeight="1">
      <c r="A1105" s="13"/>
      <c r="B1105" s="30"/>
      <c r="C1105" s="31"/>
      <c r="D1105" s="31"/>
      <c r="E1105" s="31"/>
      <c r="F1105" s="30"/>
      <c r="G1105" s="30"/>
      <c r="H1105" s="30"/>
      <c r="I1105" s="1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1" t="str">
        <f t="array" ref="J1105">IF(I1105&lt;&gt;"",INDEX(Def!$J$6:$L$10,MATCH(F1105,Def!$I$6:$I$10,0),MATCH(I1105,Def!$J$5:$L$5,0)),"")</f>
        <v/>
      </c>
      <c r="K1105" s="33"/>
      <c r="L1105" s="34" t="str">
        <f t="shared" si="1"/>
        <v/>
      </c>
      <c r="M1105" s="31"/>
    </row>
    <row r="1106" ht="14.25" customHeight="1">
      <c r="A1106" s="13"/>
      <c r="B1106" s="30"/>
      <c r="C1106" s="31"/>
      <c r="D1106" s="31"/>
      <c r="E1106" s="31"/>
      <c r="F1106" s="30"/>
      <c r="G1106" s="30"/>
      <c r="H1106" s="30"/>
      <c r="I1106" s="1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1" t="str">
        <f t="array" ref="J1106">IF(I1106&lt;&gt;"",INDEX(Def!$J$6:$L$10,MATCH(F1106,Def!$I$6:$I$10,0),MATCH(I1106,Def!$J$5:$L$5,0)),"")</f>
        <v/>
      </c>
      <c r="K1106" s="33"/>
      <c r="L1106" s="34" t="str">
        <f t="shared" si="1"/>
        <v/>
      </c>
      <c r="M1106" s="31"/>
    </row>
    <row r="1107" ht="14.25" customHeight="1">
      <c r="A1107" s="13"/>
      <c r="B1107" s="30"/>
      <c r="C1107" s="31"/>
      <c r="D1107" s="31"/>
      <c r="E1107" s="31"/>
      <c r="F1107" s="30"/>
      <c r="G1107" s="30"/>
      <c r="H1107" s="30"/>
      <c r="I1107" s="1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1" t="str">
        <f t="array" ref="J1107">IF(I1107&lt;&gt;"",INDEX(Def!$J$6:$L$10,MATCH(F1107,Def!$I$6:$I$10,0),MATCH(I1107,Def!$J$5:$L$5,0)),"")</f>
        <v/>
      </c>
      <c r="K1107" s="33"/>
      <c r="L1107" s="34" t="str">
        <f t="shared" si="1"/>
        <v/>
      </c>
      <c r="M1107" s="31"/>
    </row>
    <row r="1108" ht="14.25" customHeight="1">
      <c r="A1108" s="13"/>
      <c r="B1108" s="30"/>
      <c r="C1108" s="31"/>
      <c r="D1108" s="31"/>
      <c r="E1108" s="31"/>
      <c r="F1108" s="30"/>
      <c r="G1108" s="30"/>
      <c r="H1108" s="30"/>
      <c r="I1108" s="1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1" t="str">
        <f t="array" ref="J1108">IF(I1108&lt;&gt;"",INDEX(Def!$J$6:$L$10,MATCH(F1108,Def!$I$6:$I$10,0),MATCH(I1108,Def!$J$5:$L$5,0)),"")</f>
        <v/>
      </c>
      <c r="K1108" s="33"/>
      <c r="L1108" s="34" t="str">
        <f t="shared" si="1"/>
        <v/>
      </c>
      <c r="M1108" s="31"/>
    </row>
    <row r="1109" ht="14.25" customHeight="1">
      <c r="A1109" s="13"/>
      <c r="B1109" s="30"/>
      <c r="C1109" s="31"/>
      <c r="D1109" s="31"/>
      <c r="E1109" s="31"/>
      <c r="F1109" s="30"/>
      <c r="G1109" s="30"/>
      <c r="H1109" s="30"/>
      <c r="I1109" s="1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1" t="str">
        <f t="array" ref="J1109">IF(I1109&lt;&gt;"",INDEX(Def!$J$6:$L$10,MATCH(F1109,Def!$I$6:$I$10,0),MATCH(I1109,Def!$J$5:$L$5,0)),"")</f>
        <v/>
      </c>
      <c r="K1109" s="33"/>
      <c r="L1109" s="34" t="str">
        <f t="shared" si="1"/>
        <v/>
      </c>
      <c r="M1109" s="31"/>
    </row>
    <row r="1110" ht="14.25" customHeight="1">
      <c r="A1110" s="13"/>
      <c r="B1110" s="30"/>
      <c r="C1110" s="31"/>
      <c r="D1110" s="31"/>
      <c r="E1110" s="31"/>
      <c r="F1110" s="30"/>
      <c r="G1110" s="30"/>
      <c r="H1110" s="30"/>
      <c r="I1110" s="1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1" t="str">
        <f t="array" ref="J1110">IF(I1110&lt;&gt;"",INDEX(Def!$J$6:$L$10,MATCH(F1110,Def!$I$6:$I$10,0),MATCH(I1110,Def!$J$5:$L$5,0)),"")</f>
        <v/>
      </c>
      <c r="K1110" s="33"/>
      <c r="L1110" s="34" t="str">
        <f t="shared" si="1"/>
        <v/>
      </c>
      <c r="M1110" s="31"/>
    </row>
    <row r="1111" ht="14.25" customHeight="1">
      <c r="A1111" s="13"/>
      <c r="B1111" s="30"/>
      <c r="C1111" s="31"/>
      <c r="D1111" s="31"/>
      <c r="E1111" s="31"/>
      <c r="F1111" s="30"/>
      <c r="G1111" s="30"/>
      <c r="H1111" s="30"/>
      <c r="I1111" s="1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1" t="str">
        <f t="array" ref="J1111">IF(I1111&lt;&gt;"",INDEX(Def!$J$6:$L$10,MATCH(F1111,Def!$I$6:$I$10,0),MATCH(I1111,Def!$J$5:$L$5,0)),"")</f>
        <v/>
      </c>
      <c r="K1111" s="33"/>
      <c r="L1111" s="34" t="str">
        <f t="shared" si="1"/>
        <v/>
      </c>
      <c r="M1111" s="31"/>
    </row>
    <row r="1112" ht="14.25" customHeight="1">
      <c r="A1112" s="13"/>
      <c r="B1112" s="30"/>
      <c r="C1112" s="31"/>
      <c r="D1112" s="31"/>
      <c r="E1112" s="31"/>
      <c r="F1112" s="30"/>
      <c r="G1112" s="30"/>
      <c r="H1112" s="30"/>
      <c r="I1112" s="1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1" t="str">
        <f t="array" ref="J1112">IF(I1112&lt;&gt;"",INDEX(Def!$J$6:$L$10,MATCH(F1112,Def!$I$6:$I$10,0),MATCH(I1112,Def!$J$5:$L$5,0)),"")</f>
        <v/>
      </c>
      <c r="K1112" s="33"/>
      <c r="L1112" s="34" t="str">
        <f t="shared" si="1"/>
        <v/>
      </c>
      <c r="M1112" s="31"/>
    </row>
    <row r="1113" ht="14.25" customHeight="1">
      <c r="A1113" s="13"/>
      <c r="B1113" s="30"/>
      <c r="C1113" s="31"/>
      <c r="D1113" s="31"/>
      <c r="E1113" s="31"/>
      <c r="F1113" s="30"/>
      <c r="G1113" s="30"/>
      <c r="H1113" s="30"/>
      <c r="I1113" s="1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1" t="str">
        <f t="array" ref="J1113">IF(I1113&lt;&gt;"",INDEX(Def!$J$6:$L$10,MATCH(F1113,Def!$I$6:$I$10,0),MATCH(I1113,Def!$J$5:$L$5,0)),"")</f>
        <v/>
      </c>
      <c r="K1113" s="33"/>
      <c r="L1113" s="34" t="str">
        <f t="shared" si="1"/>
        <v/>
      </c>
      <c r="M1113" s="31"/>
    </row>
    <row r="1114" ht="14.25" customHeight="1">
      <c r="A1114" s="13"/>
      <c r="B1114" s="30"/>
      <c r="C1114" s="31"/>
      <c r="D1114" s="31"/>
      <c r="E1114" s="31"/>
      <c r="F1114" s="30"/>
      <c r="G1114" s="30"/>
      <c r="H1114" s="30"/>
      <c r="I1114" s="1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1" t="str">
        <f t="array" ref="J1114">IF(I1114&lt;&gt;"",INDEX(Def!$J$6:$L$10,MATCH(F1114,Def!$I$6:$I$10,0),MATCH(I1114,Def!$J$5:$L$5,0)),"")</f>
        <v/>
      </c>
      <c r="K1114" s="33"/>
      <c r="L1114" s="34" t="str">
        <f t="shared" si="1"/>
        <v/>
      </c>
      <c r="M1114" s="31"/>
    </row>
    <row r="1115" ht="14.25" customHeight="1">
      <c r="A1115" s="13"/>
      <c r="B1115" s="30"/>
      <c r="C1115" s="31"/>
      <c r="D1115" s="31"/>
      <c r="E1115" s="31"/>
      <c r="F1115" s="30"/>
      <c r="G1115" s="30"/>
      <c r="H1115" s="30"/>
      <c r="I1115" s="1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1" t="str">
        <f t="array" ref="J1115">IF(I1115&lt;&gt;"",INDEX(Def!$J$6:$L$10,MATCH(F1115,Def!$I$6:$I$10,0),MATCH(I1115,Def!$J$5:$L$5,0)),"")</f>
        <v/>
      </c>
      <c r="K1115" s="33"/>
      <c r="L1115" s="34" t="str">
        <f t="shared" si="1"/>
        <v/>
      </c>
      <c r="M1115" s="31"/>
    </row>
    <row r="1116" ht="14.25" customHeight="1">
      <c r="A1116" s="13"/>
      <c r="B1116" s="30"/>
      <c r="C1116" s="31"/>
      <c r="D1116" s="31"/>
      <c r="E1116" s="31"/>
      <c r="F1116" s="30"/>
      <c r="G1116" s="30"/>
      <c r="H1116" s="30"/>
      <c r="I1116" s="1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1" t="str">
        <f t="array" ref="J1116">IF(I1116&lt;&gt;"",INDEX(Def!$J$6:$L$10,MATCH(F1116,Def!$I$6:$I$10,0),MATCH(I1116,Def!$J$5:$L$5,0)),"")</f>
        <v/>
      </c>
      <c r="K1116" s="33"/>
      <c r="L1116" s="34" t="str">
        <f t="shared" si="1"/>
        <v/>
      </c>
      <c r="M1116" s="31"/>
    </row>
    <row r="1117" ht="14.25" customHeight="1">
      <c r="A1117" s="13"/>
      <c r="B1117" s="30"/>
      <c r="C1117" s="31"/>
      <c r="D1117" s="31"/>
      <c r="E1117" s="31"/>
      <c r="F1117" s="30"/>
      <c r="G1117" s="30"/>
      <c r="H1117" s="30"/>
      <c r="I1117" s="1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1" t="str">
        <f t="array" ref="J1117">IF(I1117&lt;&gt;"",INDEX(Def!$J$6:$L$10,MATCH(F1117,Def!$I$6:$I$10,0),MATCH(I1117,Def!$J$5:$L$5,0)),"")</f>
        <v/>
      </c>
      <c r="K1117" s="33"/>
      <c r="L1117" s="34" t="str">
        <f t="shared" si="1"/>
        <v/>
      </c>
      <c r="M1117" s="31"/>
    </row>
    <row r="1118" ht="14.25" customHeight="1">
      <c r="A1118" s="13"/>
      <c r="B1118" s="30"/>
      <c r="C1118" s="31"/>
      <c r="D1118" s="31"/>
      <c r="E1118" s="31"/>
      <c r="F1118" s="30"/>
      <c r="G1118" s="30"/>
      <c r="H1118" s="30"/>
      <c r="I1118" s="1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1" t="str">
        <f t="array" ref="J1118">IF(I1118&lt;&gt;"",INDEX(Def!$J$6:$L$10,MATCH(F1118,Def!$I$6:$I$10,0),MATCH(I1118,Def!$J$5:$L$5,0)),"")</f>
        <v/>
      </c>
      <c r="K1118" s="33"/>
      <c r="L1118" s="34" t="str">
        <f t="shared" si="1"/>
        <v/>
      </c>
      <c r="M1118" s="31"/>
    </row>
    <row r="1119" ht="14.25" customHeight="1">
      <c r="A1119" s="13"/>
      <c r="B1119" s="30"/>
      <c r="C1119" s="31"/>
      <c r="D1119" s="31"/>
      <c r="E1119" s="31"/>
      <c r="F1119" s="30"/>
      <c r="G1119" s="30"/>
      <c r="H1119" s="30"/>
      <c r="I1119" s="1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1" t="str">
        <f t="array" ref="J1119">IF(I1119&lt;&gt;"",INDEX(Def!$J$6:$L$10,MATCH(F1119,Def!$I$6:$I$10,0),MATCH(I1119,Def!$J$5:$L$5,0)),"")</f>
        <v/>
      </c>
      <c r="K1119" s="33"/>
      <c r="L1119" s="34" t="str">
        <f t="shared" si="1"/>
        <v/>
      </c>
      <c r="M1119" s="31"/>
    </row>
    <row r="1120" ht="14.25" customHeight="1">
      <c r="A1120" s="13"/>
      <c r="B1120" s="30"/>
      <c r="C1120" s="31"/>
      <c r="D1120" s="31"/>
      <c r="E1120" s="31"/>
      <c r="F1120" s="30"/>
      <c r="G1120" s="30"/>
      <c r="H1120" s="30"/>
      <c r="I1120" s="1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1" t="str">
        <f t="array" ref="J1120">IF(I1120&lt;&gt;"",INDEX(Def!$J$6:$L$10,MATCH(F1120,Def!$I$6:$I$10,0),MATCH(I1120,Def!$J$5:$L$5,0)),"")</f>
        <v/>
      </c>
      <c r="K1120" s="33"/>
      <c r="L1120" s="34" t="str">
        <f t="shared" si="1"/>
        <v/>
      </c>
      <c r="M1120" s="31"/>
    </row>
    <row r="1121" ht="14.25" customHeight="1">
      <c r="A1121" s="13"/>
      <c r="B1121" s="30"/>
      <c r="C1121" s="31"/>
      <c r="D1121" s="31"/>
      <c r="E1121" s="31"/>
      <c r="F1121" s="30"/>
      <c r="G1121" s="30"/>
      <c r="H1121" s="30"/>
      <c r="I1121" s="1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1" t="str">
        <f t="array" ref="J1121">IF(I1121&lt;&gt;"",INDEX(Def!$J$6:$L$10,MATCH(F1121,Def!$I$6:$I$10,0),MATCH(I1121,Def!$J$5:$L$5,0)),"")</f>
        <v/>
      </c>
      <c r="K1121" s="33"/>
      <c r="L1121" s="34" t="str">
        <f t="shared" si="1"/>
        <v/>
      </c>
      <c r="M1121" s="31"/>
    </row>
    <row r="1122" ht="14.25" customHeight="1">
      <c r="A1122" s="13"/>
      <c r="B1122" s="30"/>
      <c r="C1122" s="31"/>
      <c r="D1122" s="31"/>
      <c r="E1122" s="31"/>
      <c r="F1122" s="30"/>
      <c r="G1122" s="30"/>
      <c r="H1122" s="30"/>
      <c r="I1122" s="1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1" t="str">
        <f t="array" ref="J1122">IF(I1122&lt;&gt;"",INDEX(Def!$J$6:$L$10,MATCH(F1122,Def!$I$6:$I$10,0),MATCH(I1122,Def!$J$5:$L$5,0)),"")</f>
        <v/>
      </c>
      <c r="K1122" s="33"/>
      <c r="L1122" s="34" t="str">
        <f t="shared" si="1"/>
        <v/>
      </c>
      <c r="M1122" s="31"/>
    </row>
    <row r="1123" ht="14.25" customHeight="1">
      <c r="A1123" s="13"/>
      <c r="B1123" s="30"/>
      <c r="C1123" s="31"/>
      <c r="D1123" s="31"/>
      <c r="E1123" s="31"/>
      <c r="F1123" s="30"/>
      <c r="G1123" s="30"/>
      <c r="H1123" s="30"/>
      <c r="I1123" s="1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1" t="str">
        <f t="array" ref="J1123">IF(I1123&lt;&gt;"",INDEX(Def!$J$6:$L$10,MATCH(F1123,Def!$I$6:$I$10,0),MATCH(I1123,Def!$J$5:$L$5,0)),"")</f>
        <v/>
      </c>
      <c r="K1123" s="33"/>
      <c r="L1123" s="34" t="str">
        <f t="shared" si="1"/>
        <v/>
      </c>
      <c r="M1123" s="31"/>
    </row>
    <row r="1124" ht="14.25" customHeight="1">
      <c r="A1124" s="13"/>
      <c r="B1124" s="30"/>
      <c r="C1124" s="31"/>
      <c r="D1124" s="31"/>
      <c r="E1124" s="31"/>
      <c r="F1124" s="30"/>
      <c r="G1124" s="30"/>
      <c r="H1124" s="30"/>
      <c r="I1124" s="1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1" t="str">
        <f t="array" ref="J1124">IF(I1124&lt;&gt;"",INDEX(Def!$J$6:$L$10,MATCH(F1124,Def!$I$6:$I$10,0),MATCH(I1124,Def!$J$5:$L$5,0)),"")</f>
        <v/>
      </c>
      <c r="K1124" s="33"/>
      <c r="L1124" s="34" t="str">
        <f t="shared" si="1"/>
        <v/>
      </c>
      <c r="M1124" s="31"/>
    </row>
    <row r="1125" ht="14.25" customHeight="1">
      <c r="A1125" s="13"/>
      <c r="B1125" s="30"/>
      <c r="C1125" s="31"/>
      <c r="D1125" s="31"/>
      <c r="E1125" s="31"/>
      <c r="F1125" s="30"/>
      <c r="G1125" s="30"/>
      <c r="H1125" s="30"/>
      <c r="I1125" s="1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1" t="str">
        <f t="array" ref="J1125">IF(I1125&lt;&gt;"",INDEX(Def!$J$6:$L$10,MATCH(F1125,Def!$I$6:$I$10,0),MATCH(I1125,Def!$J$5:$L$5,0)),"")</f>
        <v/>
      </c>
      <c r="K1125" s="33"/>
      <c r="L1125" s="34" t="str">
        <f t="shared" si="1"/>
        <v/>
      </c>
      <c r="M1125" s="31"/>
    </row>
    <row r="1126" ht="14.25" customHeight="1">
      <c r="A1126" s="13"/>
      <c r="B1126" s="30"/>
      <c r="C1126" s="31"/>
      <c r="D1126" s="31"/>
      <c r="E1126" s="31"/>
      <c r="F1126" s="30"/>
      <c r="G1126" s="30"/>
      <c r="H1126" s="30"/>
      <c r="I1126" s="1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1" t="str">
        <f t="array" ref="J1126">IF(I1126&lt;&gt;"",INDEX(Def!$J$6:$L$10,MATCH(F1126,Def!$I$6:$I$10,0),MATCH(I1126,Def!$J$5:$L$5,0)),"")</f>
        <v/>
      </c>
      <c r="K1126" s="33"/>
      <c r="L1126" s="34" t="str">
        <f t="shared" si="1"/>
        <v/>
      </c>
      <c r="M1126" s="31"/>
    </row>
    <row r="1127" ht="14.25" customHeight="1">
      <c r="A1127" s="13"/>
      <c r="B1127" s="30"/>
      <c r="C1127" s="31"/>
      <c r="D1127" s="31"/>
      <c r="E1127" s="31"/>
      <c r="F1127" s="30"/>
      <c r="G1127" s="30"/>
      <c r="H1127" s="30"/>
      <c r="I1127" s="1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1" t="str">
        <f t="array" ref="J1127">IF(I1127&lt;&gt;"",INDEX(Def!$J$6:$L$10,MATCH(F1127,Def!$I$6:$I$10,0),MATCH(I1127,Def!$J$5:$L$5,0)),"")</f>
        <v/>
      </c>
      <c r="K1127" s="33"/>
      <c r="L1127" s="34" t="str">
        <f t="shared" si="1"/>
        <v/>
      </c>
      <c r="M1127" s="31"/>
    </row>
    <row r="1128" ht="14.25" customHeight="1">
      <c r="A1128" s="13"/>
      <c r="B1128" s="30"/>
      <c r="C1128" s="31"/>
      <c r="D1128" s="31"/>
      <c r="E1128" s="31"/>
      <c r="F1128" s="30"/>
      <c r="G1128" s="30"/>
      <c r="H1128" s="30"/>
      <c r="I1128" s="1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1" t="str">
        <f t="array" ref="J1128">IF(I1128&lt;&gt;"",INDEX(Def!$J$6:$L$10,MATCH(F1128,Def!$I$6:$I$10,0),MATCH(I1128,Def!$J$5:$L$5,0)),"")</f>
        <v/>
      </c>
      <c r="K1128" s="33"/>
      <c r="L1128" s="34" t="str">
        <f t="shared" si="1"/>
        <v/>
      </c>
      <c r="M1128" s="31"/>
    </row>
    <row r="1129" ht="14.25" customHeight="1">
      <c r="A1129" s="13"/>
      <c r="B1129" s="30"/>
      <c r="C1129" s="31"/>
      <c r="D1129" s="31"/>
      <c r="E1129" s="31"/>
      <c r="F1129" s="30"/>
      <c r="G1129" s="30"/>
      <c r="H1129" s="30"/>
      <c r="I1129" s="1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1" t="str">
        <f t="array" ref="J1129">IF(I1129&lt;&gt;"",INDEX(Def!$J$6:$L$10,MATCH(F1129,Def!$I$6:$I$10,0),MATCH(I1129,Def!$J$5:$L$5,0)),"")</f>
        <v/>
      </c>
      <c r="K1129" s="33"/>
      <c r="L1129" s="34" t="str">
        <f t="shared" si="1"/>
        <v/>
      </c>
      <c r="M1129" s="31"/>
    </row>
    <row r="1130" ht="14.25" customHeight="1">
      <c r="A1130" s="13"/>
      <c r="B1130" s="30"/>
      <c r="C1130" s="31"/>
      <c r="D1130" s="31"/>
      <c r="E1130" s="31"/>
      <c r="F1130" s="30"/>
      <c r="G1130" s="30"/>
      <c r="H1130" s="30"/>
      <c r="I1130" s="1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1" t="str">
        <f t="array" ref="J1130">IF(I1130&lt;&gt;"",INDEX(Def!$J$6:$L$10,MATCH(F1130,Def!$I$6:$I$10,0),MATCH(I1130,Def!$J$5:$L$5,0)),"")</f>
        <v/>
      </c>
      <c r="K1130" s="33"/>
      <c r="L1130" s="34" t="str">
        <f t="shared" si="1"/>
        <v/>
      </c>
      <c r="M1130" s="31"/>
    </row>
    <row r="1131" ht="14.25" customHeight="1">
      <c r="A1131" s="13"/>
      <c r="B1131" s="30"/>
      <c r="C1131" s="31"/>
      <c r="D1131" s="31"/>
      <c r="E1131" s="31"/>
      <c r="F1131" s="30"/>
      <c r="G1131" s="30"/>
      <c r="H1131" s="30"/>
      <c r="I1131" s="1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1" t="str">
        <f t="array" ref="J1131">IF(I1131&lt;&gt;"",INDEX(Def!$J$6:$L$10,MATCH(F1131,Def!$I$6:$I$10,0),MATCH(I1131,Def!$J$5:$L$5,0)),"")</f>
        <v/>
      </c>
      <c r="K1131" s="33"/>
      <c r="L1131" s="34" t="str">
        <f t="shared" si="1"/>
        <v/>
      </c>
      <c r="M1131" s="31"/>
    </row>
    <row r="1132" ht="14.25" customHeight="1">
      <c r="A1132" s="13"/>
      <c r="B1132" s="30"/>
      <c r="C1132" s="31"/>
      <c r="D1132" s="31"/>
      <c r="E1132" s="31"/>
      <c r="F1132" s="30"/>
      <c r="G1132" s="30"/>
      <c r="H1132" s="30"/>
      <c r="I1132" s="1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1" t="str">
        <f t="array" ref="J1132">IF(I1132&lt;&gt;"",INDEX(Def!$J$6:$L$10,MATCH(F1132,Def!$I$6:$I$10,0),MATCH(I1132,Def!$J$5:$L$5,0)),"")</f>
        <v/>
      </c>
      <c r="K1132" s="33"/>
      <c r="L1132" s="34" t="str">
        <f t="shared" si="1"/>
        <v/>
      </c>
      <c r="M1132" s="31"/>
    </row>
    <row r="1133" ht="14.25" customHeight="1">
      <c r="A1133" s="13"/>
      <c r="B1133" s="30"/>
      <c r="C1133" s="31"/>
      <c r="D1133" s="31"/>
      <c r="E1133" s="31"/>
      <c r="F1133" s="30"/>
      <c r="G1133" s="30"/>
      <c r="H1133" s="30"/>
      <c r="I1133" s="1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1" t="str">
        <f t="array" ref="J1133">IF(I1133&lt;&gt;"",INDEX(Def!$J$6:$L$10,MATCH(F1133,Def!$I$6:$I$10,0),MATCH(I1133,Def!$J$5:$L$5,0)),"")</f>
        <v/>
      </c>
      <c r="K1133" s="33"/>
      <c r="L1133" s="34" t="str">
        <f t="shared" si="1"/>
        <v/>
      </c>
      <c r="M1133" s="31"/>
    </row>
    <row r="1134" ht="14.25" customHeight="1">
      <c r="A1134" s="13"/>
      <c r="B1134" s="30"/>
      <c r="C1134" s="31"/>
      <c r="D1134" s="31"/>
      <c r="E1134" s="31"/>
      <c r="F1134" s="30"/>
      <c r="G1134" s="30"/>
      <c r="H1134" s="30"/>
      <c r="I1134" s="1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1" t="str">
        <f t="array" ref="J1134">IF(I1134&lt;&gt;"",INDEX(Def!$J$6:$L$10,MATCH(F1134,Def!$I$6:$I$10,0),MATCH(I1134,Def!$J$5:$L$5,0)),"")</f>
        <v/>
      </c>
      <c r="K1134" s="33"/>
      <c r="L1134" s="34" t="str">
        <f t="shared" si="1"/>
        <v/>
      </c>
      <c r="M1134" s="31"/>
    </row>
    <row r="1135" ht="14.25" customHeight="1">
      <c r="A1135" s="13"/>
      <c r="B1135" s="30"/>
      <c r="C1135" s="31"/>
      <c r="D1135" s="31"/>
      <c r="E1135" s="31"/>
      <c r="F1135" s="30"/>
      <c r="G1135" s="30"/>
      <c r="H1135" s="30"/>
      <c r="I1135" s="1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1" t="str">
        <f t="array" ref="J1135">IF(I1135&lt;&gt;"",INDEX(Def!$J$6:$L$10,MATCH(F1135,Def!$I$6:$I$10,0),MATCH(I1135,Def!$J$5:$L$5,0)),"")</f>
        <v/>
      </c>
      <c r="K1135" s="33"/>
      <c r="L1135" s="34" t="str">
        <f t="shared" si="1"/>
        <v/>
      </c>
      <c r="M1135" s="31"/>
    </row>
    <row r="1136" ht="14.25" customHeight="1">
      <c r="A1136" s="13"/>
      <c r="B1136" s="30"/>
      <c r="C1136" s="31"/>
      <c r="D1136" s="31"/>
      <c r="E1136" s="31"/>
      <c r="F1136" s="30"/>
      <c r="G1136" s="30"/>
      <c r="H1136" s="30"/>
      <c r="I1136" s="1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1" t="str">
        <f t="array" ref="J1136">IF(I1136&lt;&gt;"",INDEX(Def!$J$6:$L$10,MATCH(F1136,Def!$I$6:$I$10,0),MATCH(I1136,Def!$J$5:$L$5,0)),"")</f>
        <v/>
      </c>
      <c r="K1136" s="33"/>
      <c r="L1136" s="34" t="str">
        <f t="shared" si="1"/>
        <v/>
      </c>
      <c r="M1136" s="31"/>
    </row>
    <row r="1137" ht="14.25" customHeight="1">
      <c r="A1137" s="13"/>
      <c r="B1137" s="30"/>
      <c r="C1137" s="31"/>
      <c r="D1137" s="31"/>
      <c r="E1137" s="31"/>
      <c r="F1137" s="30"/>
      <c r="G1137" s="30"/>
      <c r="H1137" s="30"/>
      <c r="I1137" s="1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1" t="str">
        <f t="array" ref="J1137">IF(I1137&lt;&gt;"",INDEX(Def!$J$6:$L$10,MATCH(F1137,Def!$I$6:$I$10,0),MATCH(I1137,Def!$J$5:$L$5,0)),"")</f>
        <v/>
      </c>
      <c r="K1137" s="33"/>
      <c r="L1137" s="34" t="str">
        <f t="shared" si="1"/>
        <v/>
      </c>
      <c r="M1137" s="31"/>
    </row>
    <row r="1138" ht="14.25" customHeight="1">
      <c r="A1138" s="13"/>
      <c r="B1138" s="30"/>
      <c r="C1138" s="31"/>
      <c r="D1138" s="31"/>
      <c r="E1138" s="31"/>
      <c r="F1138" s="30"/>
      <c r="G1138" s="30"/>
      <c r="H1138" s="30"/>
      <c r="I1138" s="1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1" t="str">
        <f t="array" ref="J1138">IF(I1138&lt;&gt;"",INDEX(Def!$J$6:$L$10,MATCH(F1138,Def!$I$6:$I$10,0),MATCH(I1138,Def!$J$5:$L$5,0)),"")</f>
        <v/>
      </c>
      <c r="K1138" s="33"/>
      <c r="L1138" s="34" t="str">
        <f t="shared" si="1"/>
        <v/>
      </c>
      <c r="M1138" s="31"/>
    </row>
    <row r="1139" ht="14.25" customHeight="1">
      <c r="A1139" s="13"/>
      <c r="B1139" s="30"/>
      <c r="C1139" s="31"/>
      <c r="D1139" s="31"/>
      <c r="E1139" s="31"/>
      <c r="F1139" s="30"/>
      <c r="G1139" s="30"/>
      <c r="H1139" s="30"/>
      <c r="I1139" s="1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1" t="str">
        <f t="array" ref="J1139">IF(I1139&lt;&gt;"",INDEX(Def!$J$6:$L$10,MATCH(F1139,Def!$I$6:$I$10,0),MATCH(I1139,Def!$J$5:$L$5,0)),"")</f>
        <v/>
      </c>
      <c r="K1139" s="33"/>
      <c r="L1139" s="34" t="str">
        <f t="shared" si="1"/>
        <v/>
      </c>
      <c r="M1139" s="31"/>
    </row>
    <row r="1140" ht="14.25" customHeight="1">
      <c r="A1140" s="13"/>
      <c r="B1140" s="30"/>
      <c r="C1140" s="31"/>
      <c r="D1140" s="31"/>
      <c r="E1140" s="31"/>
      <c r="F1140" s="30"/>
      <c r="G1140" s="30"/>
      <c r="H1140" s="30"/>
      <c r="I1140" s="1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1" t="str">
        <f t="array" ref="J1140">IF(I1140&lt;&gt;"",INDEX(Def!$J$6:$L$10,MATCH(F1140,Def!$I$6:$I$10,0),MATCH(I1140,Def!$J$5:$L$5,0)),"")</f>
        <v/>
      </c>
      <c r="K1140" s="33"/>
      <c r="L1140" s="34" t="str">
        <f t="shared" si="1"/>
        <v/>
      </c>
      <c r="M1140" s="31"/>
    </row>
    <row r="1141" ht="14.25" customHeight="1">
      <c r="A1141" s="13"/>
      <c r="B1141" s="30"/>
      <c r="C1141" s="31"/>
      <c r="D1141" s="31"/>
      <c r="E1141" s="31"/>
      <c r="F1141" s="30"/>
      <c r="G1141" s="30"/>
      <c r="H1141" s="30"/>
      <c r="I1141" s="1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1" t="str">
        <f t="array" ref="J1141">IF(I1141&lt;&gt;"",INDEX(Def!$J$6:$L$10,MATCH(F1141,Def!$I$6:$I$10,0),MATCH(I1141,Def!$J$5:$L$5,0)),"")</f>
        <v/>
      </c>
      <c r="K1141" s="33"/>
      <c r="L1141" s="34" t="str">
        <f t="shared" si="1"/>
        <v/>
      </c>
      <c r="M1141" s="31"/>
    </row>
    <row r="1142" ht="14.25" customHeight="1">
      <c r="A1142" s="13"/>
      <c r="B1142" s="30"/>
      <c r="C1142" s="31"/>
      <c r="D1142" s="31"/>
      <c r="E1142" s="31"/>
      <c r="F1142" s="30"/>
      <c r="G1142" s="30"/>
      <c r="H1142" s="30"/>
      <c r="I1142" s="1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1" t="str">
        <f t="array" ref="J1142">IF(I1142&lt;&gt;"",INDEX(Def!$J$6:$L$10,MATCH(F1142,Def!$I$6:$I$10,0),MATCH(I1142,Def!$J$5:$L$5,0)),"")</f>
        <v/>
      </c>
      <c r="K1142" s="33"/>
      <c r="L1142" s="34" t="str">
        <f t="shared" si="1"/>
        <v/>
      </c>
      <c r="M1142" s="31"/>
    </row>
    <row r="1143" ht="14.25" customHeight="1">
      <c r="A1143" s="13"/>
      <c r="B1143" s="30"/>
      <c r="C1143" s="31"/>
      <c r="D1143" s="31"/>
      <c r="E1143" s="31"/>
      <c r="F1143" s="30"/>
      <c r="G1143" s="30"/>
      <c r="H1143" s="30"/>
      <c r="I1143" s="1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1" t="str">
        <f t="array" ref="J1143">IF(I1143&lt;&gt;"",INDEX(Def!$J$6:$L$10,MATCH(F1143,Def!$I$6:$I$10,0),MATCH(I1143,Def!$J$5:$L$5,0)),"")</f>
        <v/>
      </c>
      <c r="K1143" s="33"/>
      <c r="L1143" s="34" t="str">
        <f t="shared" si="1"/>
        <v/>
      </c>
      <c r="M1143" s="31"/>
    </row>
    <row r="1144" ht="14.25" customHeight="1">
      <c r="A1144" s="13"/>
      <c r="B1144" s="30"/>
      <c r="C1144" s="31"/>
      <c r="D1144" s="31"/>
      <c r="E1144" s="31"/>
      <c r="F1144" s="30"/>
      <c r="G1144" s="30"/>
      <c r="H1144" s="30"/>
      <c r="I1144" s="1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1" t="str">
        <f t="array" ref="J1144">IF(I1144&lt;&gt;"",INDEX(Def!$J$6:$L$10,MATCH(F1144,Def!$I$6:$I$10,0),MATCH(I1144,Def!$J$5:$L$5,0)),"")</f>
        <v/>
      </c>
      <c r="K1144" s="33"/>
      <c r="L1144" s="34" t="str">
        <f t="shared" si="1"/>
        <v/>
      </c>
      <c r="M1144" s="31"/>
    </row>
    <row r="1145" ht="14.25" customHeight="1">
      <c r="A1145" s="13"/>
      <c r="B1145" s="30"/>
      <c r="C1145" s="31"/>
      <c r="D1145" s="31"/>
      <c r="E1145" s="31"/>
      <c r="F1145" s="30"/>
      <c r="G1145" s="30"/>
      <c r="H1145" s="30"/>
      <c r="I1145" s="1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1" t="str">
        <f t="array" ref="J1145">IF(I1145&lt;&gt;"",INDEX(Def!$J$6:$L$10,MATCH(F1145,Def!$I$6:$I$10,0),MATCH(I1145,Def!$J$5:$L$5,0)),"")</f>
        <v/>
      </c>
      <c r="K1145" s="33"/>
      <c r="L1145" s="34" t="str">
        <f t="shared" si="1"/>
        <v/>
      </c>
      <c r="M1145" s="31"/>
    </row>
    <row r="1146" ht="14.25" customHeight="1">
      <c r="A1146" s="13"/>
      <c r="B1146" s="30"/>
      <c r="C1146" s="31"/>
      <c r="D1146" s="31"/>
      <c r="E1146" s="31"/>
      <c r="F1146" s="30"/>
      <c r="G1146" s="30"/>
      <c r="H1146" s="30"/>
      <c r="I1146" s="1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1" t="str">
        <f t="array" ref="J1146">IF(I1146&lt;&gt;"",INDEX(Def!$J$6:$L$10,MATCH(F1146,Def!$I$6:$I$10,0),MATCH(I1146,Def!$J$5:$L$5,0)),"")</f>
        <v/>
      </c>
      <c r="K1146" s="33"/>
      <c r="L1146" s="34" t="str">
        <f t="shared" si="1"/>
        <v/>
      </c>
      <c r="M1146" s="31"/>
    </row>
    <row r="1147" ht="14.25" customHeight="1">
      <c r="A1147" s="13"/>
      <c r="B1147" s="30"/>
      <c r="C1147" s="31"/>
      <c r="D1147" s="31"/>
      <c r="E1147" s="31"/>
      <c r="F1147" s="30"/>
      <c r="G1147" s="30"/>
      <c r="H1147" s="30"/>
      <c r="I1147" s="1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1" t="str">
        <f t="array" ref="J1147">IF(I1147&lt;&gt;"",INDEX(Def!$J$6:$L$10,MATCH(F1147,Def!$I$6:$I$10,0),MATCH(I1147,Def!$J$5:$L$5,0)),"")</f>
        <v/>
      </c>
      <c r="K1147" s="33"/>
      <c r="L1147" s="34" t="str">
        <f t="shared" si="1"/>
        <v/>
      </c>
      <c r="M1147" s="31"/>
    </row>
    <row r="1148" ht="14.25" customHeight="1">
      <c r="A1148" s="13"/>
      <c r="B1148" s="30"/>
      <c r="C1148" s="31"/>
      <c r="D1148" s="31"/>
      <c r="E1148" s="31"/>
      <c r="F1148" s="30"/>
      <c r="G1148" s="30"/>
      <c r="H1148" s="30"/>
      <c r="I1148" s="1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1" t="str">
        <f t="array" ref="J1148">IF(I1148&lt;&gt;"",INDEX(Def!$J$6:$L$10,MATCH(F1148,Def!$I$6:$I$10,0),MATCH(I1148,Def!$J$5:$L$5,0)),"")</f>
        <v/>
      </c>
      <c r="K1148" s="33"/>
      <c r="L1148" s="34" t="str">
        <f t="shared" si="1"/>
        <v/>
      </c>
      <c r="M1148" s="31"/>
    </row>
    <row r="1149" ht="14.25" customHeight="1">
      <c r="A1149" s="13"/>
      <c r="B1149" s="30"/>
      <c r="C1149" s="31"/>
      <c r="D1149" s="31"/>
      <c r="E1149" s="31"/>
      <c r="F1149" s="30"/>
      <c r="G1149" s="30"/>
      <c r="H1149" s="30"/>
      <c r="I1149" s="1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1" t="str">
        <f t="array" ref="J1149">IF(I1149&lt;&gt;"",INDEX(Def!$J$6:$L$10,MATCH(F1149,Def!$I$6:$I$10,0),MATCH(I1149,Def!$J$5:$L$5,0)),"")</f>
        <v/>
      </c>
      <c r="K1149" s="33"/>
      <c r="L1149" s="34" t="str">
        <f t="shared" si="1"/>
        <v/>
      </c>
      <c r="M1149" s="31"/>
    </row>
    <row r="1150" ht="14.25" customHeight="1">
      <c r="A1150" s="13"/>
      <c r="B1150" s="30"/>
      <c r="C1150" s="31"/>
      <c r="D1150" s="31"/>
      <c r="E1150" s="31"/>
      <c r="F1150" s="30"/>
      <c r="G1150" s="30"/>
      <c r="H1150" s="30"/>
      <c r="I1150" s="1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1" t="str">
        <f t="array" ref="J1150">IF(I1150&lt;&gt;"",INDEX(Def!$J$6:$L$10,MATCH(F1150,Def!$I$6:$I$10,0),MATCH(I1150,Def!$J$5:$L$5,0)),"")</f>
        <v/>
      </c>
      <c r="K1150" s="33"/>
      <c r="L1150" s="34" t="str">
        <f t="shared" si="1"/>
        <v/>
      </c>
      <c r="M1150" s="31"/>
    </row>
    <row r="1151" ht="14.25" customHeight="1">
      <c r="A1151" s="13"/>
      <c r="B1151" s="30"/>
      <c r="C1151" s="31"/>
      <c r="D1151" s="31"/>
      <c r="E1151" s="31"/>
      <c r="F1151" s="30"/>
      <c r="G1151" s="30"/>
      <c r="H1151" s="30"/>
      <c r="I1151" s="1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1" t="str">
        <f t="array" ref="J1151">IF(I1151&lt;&gt;"",INDEX(Def!$J$6:$L$10,MATCH(F1151,Def!$I$6:$I$10,0),MATCH(I1151,Def!$J$5:$L$5,0)),"")</f>
        <v/>
      </c>
      <c r="K1151" s="33"/>
      <c r="L1151" s="34" t="str">
        <f t="shared" si="1"/>
        <v/>
      </c>
      <c r="M1151" s="31"/>
    </row>
    <row r="1152" ht="14.25" customHeight="1">
      <c r="A1152" s="13"/>
      <c r="B1152" s="30"/>
      <c r="C1152" s="31"/>
      <c r="D1152" s="31"/>
      <c r="E1152" s="31"/>
      <c r="F1152" s="30"/>
      <c r="G1152" s="30"/>
      <c r="H1152" s="30"/>
      <c r="I1152" s="1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1" t="str">
        <f t="array" ref="J1152">IF(I1152&lt;&gt;"",INDEX(Def!$J$6:$L$10,MATCH(F1152,Def!$I$6:$I$10,0),MATCH(I1152,Def!$J$5:$L$5,0)),"")</f>
        <v/>
      </c>
      <c r="K1152" s="33"/>
      <c r="L1152" s="34" t="str">
        <f t="shared" si="1"/>
        <v/>
      </c>
      <c r="M1152" s="31"/>
    </row>
    <row r="1153" ht="14.25" customHeight="1">
      <c r="A1153" s="13"/>
      <c r="B1153" s="30"/>
      <c r="C1153" s="31"/>
      <c r="D1153" s="31"/>
      <c r="E1153" s="31"/>
      <c r="F1153" s="30"/>
      <c r="G1153" s="30"/>
      <c r="H1153" s="30"/>
      <c r="I1153" s="1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1" t="str">
        <f t="array" ref="J1153">IF(I1153&lt;&gt;"",INDEX(Def!$J$6:$L$10,MATCH(F1153,Def!$I$6:$I$10,0),MATCH(I1153,Def!$J$5:$L$5,0)),"")</f>
        <v/>
      </c>
      <c r="K1153" s="33"/>
      <c r="L1153" s="34" t="str">
        <f t="shared" si="1"/>
        <v/>
      </c>
      <c r="M1153" s="31"/>
    </row>
    <row r="1154" ht="14.25" customHeight="1">
      <c r="A1154" s="13"/>
      <c r="B1154" s="30"/>
      <c r="C1154" s="31"/>
      <c r="D1154" s="31"/>
      <c r="E1154" s="31"/>
      <c r="F1154" s="30"/>
      <c r="G1154" s="30"/>
      <c r="H1154" s="30"/>
      <c r="I1154" s="1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1" t="str">
        <f t="array" ref="J1154">IF(I1154&lt;&gt;"",INDEX(Def!$J$6:$L$10,MATCH(F1154,Def!$I$6:$I$10,0),MATCH(I1154,Def!$J$5:$L$5,0)),"")</f>
        <v/>
      </c>
      <c r="K1154" s="33"/>
      <c r="L1154" s="34" t="str">
        <f t="shared" si="1"/>
        <v/>
      </c>
      <c r="M1154" s="31"/>
    </row>
    <row r="1155" ht="14.25" customHeight="1">
      <c r="A1155" s="13"/>
      <c r="B1155" s="30"/>
      <c r="C1155" s="31"/>
      <c r="D1155" s="31"/>
      <c r="E1155" s="31"/>
      <c r="F1155" s="30"/>
      <c r="G1155" s="30"/>
      <c r="H1155" s="30"/>
      <c r="I1155" s="1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1" t="str">
        <f t="array" ref="J1155">IF(I1155&lt;&gt;"",INDEX(Def!$J$6:$L$10,MATCH(F1155,Def!$I$6:$I$10,0),MATCH(I1155,Def!$J$5:$L$5,0)),"")</f>
        <v/>
      </c>
      <c r="K1155" s="33"/>
      <c r="L1155" s="34" t="str">
        <f t="shared" si="1"/>
        <v/>
      </c>
      <c r="M1155" s="31"/>
    </row>
    <row r="1156" ht="14.25" customHeight="1">
      <c r="A1156" s="13"/>
      <c r="B1156" s="30"/>
      <c r="C1156" s="31"/>
      <c r="D1156" s="31"/>
      <c r="E1156" s="31"/>
      <c r="F1156" s="30"/>
      <c r="G1156" s="30"/>
      <c r="H1156" s="30"/>
      <c r="I1156" s="1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1" t="str">
        <f t="array" ref="J1156">IF(I1156&lt;&gt;"",INDEX(Def!$J$6:$L$10,MATCH(F1156,Def!$I$6:$I$10,0),MATCH(I1156,Def!$J$5:$L$5,0)),"")</f>
        <v/>
      </c>
      <c r="K1156" s="33"/>
      <c r="L1156" s="34" t="str">
        <f t="shared" si="1"/>
        <v/>
      </c>
      <c r="M1156" s="31"/>
    </row>
    <row r="1157" ht="14.25" customHeight="1">
      <c r="A1157" s="13"/>
      <c r="B1157" s="30"/>
      <c r="C1157" s="31"/>
      <c r="D1157" s="31"/>
      <c r="E1157" s="31"/>
      <c r="F1157" s="30"/>
      <c r="G1157" s="30"/>
      <c r="H1157" s="30"/>
      <c r="I1157" s="1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1" t="str">
        <f t="array" ref="J1157">IF(I1157&lt;&gt;"",INDEX(Def!$J$6:$L$10,MATCH(F1157,Def!$I$6:$I$10,0),MATCH(I1157,Def!$J$5:$L$5,0)),"")</f>
        <v/>
      </c>
      <c r="K1157" s="33"/>
      <c r="L1157" s="34" t="str">
        <f t="shared" si="1"/>
        <v/>
      </c>
      <c r="M1157" s="31"/>
    </row>
    <row r="1158" ht="14.25" customHeight="1">
      <c r="A1158" s="13"/>
      <c r="B1158" s="30"/>
      <c r="C1158" s="31"/>
      <c r="D1158" s="31"/>
      <c r="E1158" s="31"/>
      <c r="F1158" s="30"/>
      <c r="G1158" s="30"/>
      <c r="H1158" s="30"/>
      <c r="I1158" s="1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1" t="str">
        <f t="array" ref="J1158">IF(I1158&lt;&gt;"",INDEX(Def!$J$6:$L$10,MATCH(F1158,Def!$I$6:$I$10,0),MATCH(I1158,Def!$J$5:$L$5,0)),"")</f>
        <v/>
      </c>
      <c r="K1158" s="33"/>
      <c r="L1158" s="34" t="str">
        <f t="shared" si="1"/>
        <v/>
      </c>
      <c r="M1158" s="31"/>
    </row>
    <row r="1159" ht="14.25" customHeight="1">
      <c r="A1159" s="13"/>
      <c r="B1159" s="30"/>
      <c r="C1159" s="31"/>
      <c r="D1159" s="31"/>
      <c r="E1159" s="31"/>
      <c r="F1159" s="30"/>
      <c r="G1159" s="30"/>
      <c r="H1159" s="30"/>
      <c r="I1159" s="1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1" t="str">
        <f t="array" ref="J1159">IF(I1159&lt;&gt;"",INDEX(Def!$J$6:$L$10,MATCH(F1159,Def!$I$6:$I$10,0),MATCH(I1159,Def!$J$5:$L$5,0)),"")</f>
        <v/>
      </c>
      <c r="K1159" s="33"/>
      <c r="L1159" s="34" t="str">
        <f t="shared" si="1"/>
        <v/>
      </c>
      <c r="M1159" s="31"/>
    </row>
    <row r="1160" ht="14.25" customHeight="1">
      <c r="A1160" s="13"/>
      <c r="B1160" s="30"/>
      <c r="C1160" s="31"/>
      <c r="D1160" s="31"/>
      <c r="E1160" s="31"/>
      <c r="F1160" s="30"/>
      <c r="G1160" s="30"/>
      <c r="H1160" s="30"/>
      <c r="I1160" s="1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1" t="str">
        <f t="array" ref="J1160">IF(I1160&lt;&gt;"",INDEX(Def!$J$6:$L$10,MATCH(F1160,Def!$I$6:$I$10,0),MATCH(I1160,Def!$J$5:$L$5,0)),"")</f>
        <v/>
      </c>
      <c r="K1160" s="33"/>
      <c r="L1160" s="34" t="str">
        <f t="shared" si="1"/>
        <v/>
      </c>
      <c r="M1160" s="31"/>
    </row>
    <row r="1161" ht="14.25" customHeight="1">
      <c r="A1161" s="13"/>
      <c r="B1161" s="30"/>
      <c r="C1161" s="31"/>
      <c r="D1161" s="31"/>
      <c r="E1161" s="31"/>
      <c r="F1161" s="30"/>
      <c r="G1161" s="30"/>
      <c r="H1161" s="30"/>
      <c r="I1161" s="1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1" t="str">
        <f t="array" ref="J1161">IF(I1161&lt;&gt;"",INDEX(Def!$J$6:$L$10,MATCH(F1161,Def!$I$6:$I$10,0),MATCH(I1161,Def!$J$5:$L$5,0)),"")</f>
        <v/>
      </c>
      <c r="K1161" s="33"/>
      <c r="L1161" s="34" t="str">
        <f t="shared" si="1"/>
        <v/>
      </c>
      <c r="M1161" s="31"/>
    </row>
    <row r="1162" ht="14.25" customHeight="1">
      <c r="A1162" s="13"/>
      <c r="B1162" s="30"/>
      <c r="C1162" s="31"/>
      <c r="D1162" s="31"/>
      <c r="E1162" s="31"/>
      <c r="F1162" s="30"/>
      <c r="G1162" s="30"/>
      <c r="H1162" s="30"/>
      <c r="I1162" s="1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1" t="str">
        <f t="array" ref="J1162">IF(I1162&lt;&gt;"",INDEX(Def!$J$6:$L$10,MATCH(F1162,Def!$I$6:$I$10,0),MATCH(I1162,Def!$J$5:$L$5,0)),"")</f>
        <v/>
      </c>
      <c r="K1162" s="33"/>
      <c r="L1162" s="34" t="str">
        <f t="shared" si="1"/>
        <v/>
      </c>
      <c r="M1162" s="31"/>
    </row>
    <row r="1163" ht="14.25" customHeight="1">
      <c r="A1163" s="13"/>
      <c r="B1163" s="30"/>
      <c r="C1163" s="31"/>
      <c r="D1163" s="31"/>
      <c r="E1163" s="31"/>
      <c r="F1163" s="30"/>
      <c r="G1163" s="30"/>
      <c r="H1163" s="30"/>
      <c r="I1163" s="1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1" t="str">
        <f t="array" ref="J1163">IF(I1163&lt;&gt;"",INDEX(Def!$J$6:$L$10,MATCH(F1163,Def!$I$6:$I$10,0),MATCH(I1163,Def!$J$5:$L$5,0)),"")</f>
        <v/>
      </c>
      <c r="K1163" s="33"/>
      <c r="L1163" s="34" t="str">
        <f t="shared" si="1"/>
        <v/>
      </c>
      <c r="M1163" s="31"/>
    </row>
    <row r="1164" ht="14.25" customHeight="1">
      <c r="A1164" s="13"/>
      <c r="B1164" s="30"/>
      <c r="C1164" s="31"/>
      <c r="D1164" s="31"/>
      <c r="E1164" s="31"/>
      <c r="F1164" s="30"/>
      <c r="G1164" s="30"/>
      <c r="H1164" s="30"/>
      <c r="I1164" s="1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1" t="str">
        <f t="array" ref="J1164">IF(I1164&lt;&gt;"",INDEX(Def!$J$6:$L$10,MATCH(F1164,Def!$I$6:$I$10,0),MATCH(I1164,Def!$J$5:$L$5,0)),"")</f>
        <v/>
      </c>
      <c r="K1164" s="33"/>
      <c r="L1164" s="34" t="str">
        <f t="shared" si="1"/>
        <v/>
      </c>
      <c r="M1164" s="31"/>
    </row>
    <row r="1165" ht="14.25" customHeight="1">
      <c r="A1165" s="13"/>
      <c r="B1165" s="30"/>
      <c r="C1165" s="31"/>
      <c r="D1165" s="31"/>
      <c r="E1165" s="31"/>
      <c r="F1165" s="30"/>
      <c r="G1165" s="30"/>
      <c r="H1165" s="30"/>
      <c r="I1165" s="1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1" t="str">
        <f t="array" ref="J1165">IF(I1165&lt;&gt;"",INDEX(Def!$J$6:$L$10,MATCH(F1165,Def!$I$6:$I$10,0),MATCH(I1165,Def!$J$5:$L$5,0)),"")</f>
        <v/>
      </c>
      <c r="K1165" s="33"/>
      <c r="L1165" s="34" t="str">
        <f t="shared" si="1"/>
        <v/>
      </c>
      <c r="M1165" s="31"/>
    </row>
    <row r="1166" ht="14.25" customHeight="1">
      <c r="A1166" s="13"/>
      <c r="B1166" s="30"/>
      <c r="C1166" s="31"/>
      <c r="D1166" s="31"/>
      <c r="E1166" s="31"/>
      <c r="F1166" s="30"/>
      <c r="G1166" s="30"/>
      <c r="H1166" s="30"/>
      <c r="I1166" s="1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1" t="str">
        <f t="array" ref="J1166">IF(I1166&lt;&gt;"",INDEX(Def!$J$6:$L$10,MATCH(F1166,Def!$I$6:$I$10,0),MATCH(I1166,Def!$J$5:$L$5,0)),"")</f>
        <v/>
      </c>
      <c r="K1166" s="33"/>
      <c r="L1166" s="34" t="str">
        <f t="shared" si="1"/>
        <v/>
      </c>
      <c r="M1166" s="31"/>
    </row>
    <row r="1167" ht="14.25" customHeight="1">
      <c r="A1167" s="13"/>
      <c r="B1167" s="30"/>
      <c r="C1167" s="31"/>
      <c r="D1167" s="31"/>
      <c r="E1167" s="31"/>
      <c r="F1167" s="30"/>
      <c r="G1167" s="30"/>
      <c r="H1167" s="30"/>
      <c r="I1167" s="1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1" t="str">
        <f t="array" ref="J1167">IF(I1167&lt;&gt;"",INDEX(Def!$J$6:$L$10,MATCH(F1167,Def!$I$6:$I$10,0),MATCH(I1167,Def!$J$5:$L$5,0)),"")</f>
        <v/>
      </c>
      <c r="K1167" s="33"/>
      <c r="L1167" s="34" t="str">
        <f t="shared" si="1"/>
        <v/>
      </c>
      <c r="M1167" s="31"/>
    </row>
    <row r="1168" ht="14.25" customHeight="1">
      <c r="A1168" s="13"/>
      <c r="B1168" s="30"/>
      <c r="C1168" s="31"/>
      <c r="D1168" s="31"/>
      <c r="E1168" s="31"/>
      <c r="F1168" s="30"/>
      <c r="G1168" s="30"/>
      <c r="H1168" s="30"/>
      <c r="I1168" s="1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1" t="str">
        <f t="array" ref="J1168">IF(I1168&lt;&gt;"",INDEX(Def!$J$6:$L$10,MATCH(F1168,Def!$I$6:$I$10,0),MATCH(I1168,Def!$J$5:$L$5,0)),"")</f>
        <v/>
      </c>
      <c r="K1168" s="33"/>
      <c r="L1168" s="34" t="str">
        <f t="shared" si="1"/>
        <v/>
      </c>
      <c r="M1168" s="31"/>
    </row>
    <row r="1169" ht="14.25" customHeight="1">
      <c r="A1169" s="13"/>
      <c r="B1169" s="30"/>
      <c r="C1169" s="31"/>
      <c r="D1169" s="31"/>
      <c r="E1169" s="31"/>
      <c r="F1169" s="30"/>
      <c r="G1169" s="30"/>
      <c r="H1169" s="30"/>
      <c r="I1169" s="1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1" t="str">
        <f t="array" ref="J1169">IF(I1169&lt;&gt;"",INDEX(Def!$J$6:$L$10,MATCH(F1169,Def!$I$6:$I$10,0),MATCH(I1169,Def!$J$5:$L$5,0)),"")</f>
        <v/>
      </c>
      <c r="K1169" s="33"/>
      <c r="L1169" s="34" t="str">
        <f t="shared" si="1"/>
        <v/>
      </c>
      <c r="M1169" s="31"/>
    </row>
    <row r="1170" ht="14.25" customHeight="1">
      <c r="A1170" s="13"/>
      <c r="B1170" s="30"/>
      <c r="C1170" s="31"/>
      <c r="D1170" s="31"/>
      <c r="E1170" s="31"/>
      <c r="F1170" s="30"/>
      <c r="G1170" s="30"/>
      <c r="H1170" s="30"/>
      <c r="I1170" s="1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1" t="str">
        <f t="array" ref="J1170">IF(I1170&lt;&gt;"",INDEX(Def!$J$6:$L$10,MATCH(F1170,Def!$I$6:$I$10,0),MATCH(I1170,Def!$J$5:$L$5,0)),"")</f>
        <v/>
      </c>
      <c r="K1170" s="33"/>
      <c r="L1170" s="34" t="str">
        <f t="shared" si="1"/>
        <v/>
      </c>
      <c r="M1170" s="31"/>
    </row>
    <row r="1171" ht="14.25" customHeight="1">
      <c r="A1171" s="13"/>
      <c r="B1171" s="30"/>
      <c r="C1171" s="31"/>
      <c r="D1171" s="31"/>
      <c r="E1171" s="31"/>
      <c r="F1171" s="30"/>
      <c r="G1171" s="30"/>
      <c r="H1171" s="30"/>
      <c r="I1171" s="1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1" t="str">
        <f t="array" ref="J1171">IF(I1171&lt;&gt;"",INDEX(Def!$J$6:$L$10,MATCH(F1171,Def!$I$6:$I$10,0),MATCH(I1171,Def!$J$5:$L$5,0)),"")</f>
        <v/>
      </c>
      <c r="K1171" s="33"/>
      <c r="L1171" s="34" t="str">
        <f t="shared" si="1"/>
        <v/>
      </c>
      <c r="M1171" s="31"/>
    </row>
    <row r="1172" ht="14.25" customHeight="1">
      <c r="A1172" s="13"/>
      <c r="B1172" s="30"/>
      <c r="C1172" s="31"/>
      <c r="D1172" s="31"/>
      <c r="E1172" s="31"/>
      <c r="F1172" s="30"/>
      <c r="G1172" s="30"/>
      <c r="H1172" s="30"/>
      <c r="I1172" s="1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1" t="str">
        <f t="array" ref="J1172">IF(I1172&lt;&gt;"",INDEX(Def!$J$6:$L$10,MATCH(F1172,Def!$I$6:$I$10,0),MATCH(I1172,Def!$J$5:$L$5,0)),"")</f>
        <v/>
      </c>
      <c r="K1172" s="33"/>
      <c r="L1172" s="34" t="str">
        <f t="shared" si="1"/>
        <v/>
      </c>
      <c r="M1172" s="31"/>
    </row>
    <row r="1173" ht="14.25" customHeight="1">
      <c r="A1173" s="13"/>
      <c r="B1173" s="30"/>
      <c r="C1173" s="31"/>
      <c r="D1173" s="31"/>
      <c r="E1173" s="31"/>
      <c r="F1173" s="30"/>
      <c r="G1173" s="30"/>
      <c r="H1173" s="30"/>
      <c r="I1173" s="1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1" t="str">
        <f t="array" ref="J1173">IF(I1173&lt;&gt;"",INDEX(Def!$J$6:$L$10,MATCH(F1173,Def!$I$6:$I$10,0),MATCH(I1173,Def!$J$5:$L$5,0)),"")</f>
        <v/>
      </c>
      <c r="K1173" s="33"/>
      <c r="L1173" s="34" t="str">
        <f t="shared" si="1"/>
        <v/>
      </c>
      <c r="M1173" s="31"/>
    </row>
    <row r="1174" ht="14.25" customHeight="1">
      <c r="A1174" s="13"/>
      <c r="B1174" s="30"/>
      <c r="C1174" s="31"/>
      <c r="D1174" s="31"/>
      <c r="E1174" s="31"/>
      <c r="F1174" s="30"/>
      <c r="G1174" s="30"/>
      <c r="H1174" s="30"/>
      <c r="I1174" s="1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1" t="str">
        <f t="array" ref="J1174">IF(I1174&lt;&gt;"",INDEX(Def!$J$6:$L$10,MATCH(F1174,Def!$I$6:$I$10,0),MATCH(I1174,Def!$J$5:$L$5,0)),"")</f>
        <v/>
      </c>
      <c r="K1174" s="33"/>
      <c r="L1174" s="34" t="str">
        <f t="shared" si="1"/>
        <v/>
      </c>
      <c r="M1174" s="31"/>
    </row>
    <row r="1175" ht="14.25" customHeight="1">
      <c r="A1175" s="13"/>
      <c r="B1175" s="30"/>
      <c r="C1175" s="31"/>
      <c r="D1175" s="31"/>
      <c r="E1175" s="31"/>
      <c r="F1175" s="30"/>
      <c r="G1175" s="30"/>
      <c r="H1175" s="30"/>
      <c r="I1175" s="1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1" t="str">
        <f t="array" ref="J1175">IF(I1175&lt;&gt;"",INDEX(Def!$J$6:$L$10,MATCH(F1175,Def!$I$6:$I$10,0),MATCH(I1175,Def!$J$5:$L$5,0)),"")</f>
        <v/>
      </c>
      <c r="K1175" s="33"/>
      <c r="L1175" s="34" t="str">
        <f t="shared" si="1"/>
        <v/>
      </c>
      <c r="M1175" s="31"/>
    </row>
    <row r="1176" ht="14.25" customHeight="1">
      <c r="A1176" s="13"/>
      <c r="B1176" s="30"/>
      <c r="C1176" s="31"/>
      <c r="D1176" s="31"/>
      <c r="E1176" s="31"/>
      <c r="F1176" s="30"/>
      <c r="G1176" s="30"/>
      <c r="H1176" s="30"/>
      <c r="I1176" s="1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1" t="str">
        <f t="array" ref="J1176">IF(I1176&lt;&gt;"",INDEX(Def!$J$6:$L$10,MATCH(F1176,Def!$I$6:$I$10,0),MATCH(I1176,Def!$J$5:$L$5,0)),"")</f>
        <v/>
      </c>
      <c r="K1176" s="33"/>
      <c r="L1176" s="34" t="str">
        <f t="shared" si="1"/>
        <v/>
      </c>
      <c r="M1176" s="31"/>
    </row>
    <row r="1177" ht="14.25" customHeight="1">
      <c r="A1177" s="13"/>
      <c r="B1177" s="30"/>
      <c r="C1177" s="31"/>
      <c r="D1177" s="31"/>
      <c r="E1177" s="31"/>
      <c r="F1177" s="30"/>
      <c r="G1177" s="30"/>
      <c r="H1177" s="30"/>
      <c r="I1177" s="1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1" t="str">
        <f t="array" ref="J1177">IF(I1177&lt;&gt;"",INDEX(Def!$J$6:$L$10,MATCH(F1177,Def!$I$6:$I$10,0),MATCH(I1177,Def!$J$5:$L$5,0)),"")</f>
        <v/>
      </c>
      <c r="K1177" s="33"/>
      <c r="L1177" s="34" t="str">
        <f t="shared" si="1"/>
        <v/>
      </c>
      <c r="M1177" s="31"/>
    </row>
    <row r="1178" ht="14.25" customHeight="1">
      <c r="A1178" s="13"/>
      <c r="B1178" s="30"/>
      <c r="C1178" s="31"/>
      <c r="D1178" s="31"/>
      <c r="E1178" s="31"/>
      <c r="F1178" s="30"/>
      <c r="G1178" s="30"/>
      <c r="H1178" s="30"/>
      <c r="I1178" s="1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1" t="str">
        <f t="array" ref="J1178">IF(I1178&lt;&gt;"",INDEX(Def!$J$6:$L$10,MATCH(F1178,Def!$I$6:$I$10,0),MATCH(I1178,Def!$J$5:$L$5,0)),"")</f>
        <v/>
      </c>
      <c r="K1178" s="33"/>
      <c r="L1178" s="34" t="str">
        <f t="shared" si="1"/>
        <v/>
      </c>
      <c r="M1178" s="31"/>
    </row>
    <row r="1179" ht="14.25" customHeight="1">
      <c r="A1179" s="13"/>
      <c r="B1179" s="30"/>
      <c r="C1179" s="31"/>
      <c r="D1179" s="31"/>
      <c r="E1179" s="31"/>
      <c r="F1179" s="30"/>
      <c r="G1179" s="30"/>
      <c r="H1179" s="30"/>
      <c r="I1179" s="1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1" t="str">
        <f t="array" ref="J1179">IF(I1179&lt;&gt;"",INDEX(Def!$J$6:$L$10,MATCH(F1179,Def!$I$6:$I$10,0),MATCH(I1179,Def!$J$5:$L$5,0)),"")</f>
        <v/>
      </c>
      <c r="K1179" s="33"/>
      <c r="L1179" s="34" t="str">
        <f t="shared" si="1"/>
        <v/>
      </c>
      <c r="M1179" s="31"/>
    </row>
    <row r="1180" ht="14.25" customHeight="1">
      <c r="A1180" s="13"/>
      <c r="B1180" s="30"/>
      <c r="C1180" s="31"/>
      <c r="D1180" s="31"/>
      <c r="E1180" s="31"/>
      <c r="F1180" s="30"/>
      <c r="G1180" s="30"/>
      <c r="H1180" s="30"/>
      <c r="I1180" s="1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1" t="str">
        <f t="array" ref="J1180">IF(I1180&lt;&gt;"",INDEX(Def!$J$6:$L$10,MATCH(F1180,Def!$I$6:$I$10,0),MATCH(I1180,Def!$J$5:$L$5,0)),"")</f>
        <v/>
      </c>
      <c r="K1180" s="33"/>
      <c r="L1180" s="34" t="str">
        <f t="shared" si="1"/>
        <v/>
      </c>
      <c r="M1180" s="31"/>
    </row>
    <row r="1181" ht="14.25" customHeight="1">
      <c r="A1181" s="13"/>
      <c r="B1181" s="30"/>
      <c r="C1181" s="31"/>
      <c r="D1181" s="31"/>
      <c r="E1181" s="31"/>
      <c r="F1181" s="30"/>
      <c r="G1181" s="30"/>
      <c r="H1181" s="30"/>
      <c r="I1181" s="1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1" t="str">
        <f t="array" ref="J1181">IF(I1181&lt;&gt;"",INDEX(Def!$J$6:$L$10,MATCH(F1181,Def!$I$6:$I$10,0),MATCH(I1181,Def!$J$5:$L$5,0)),"")</f>
        <v/>
      </c>
      <c r="K1181" s="33"/>
      <c r="L1181" s="34" t="str">
        <f t="shared" si="1"/>
        <v/>
      </c>
      <c r="M1181" s="31"/>
    </row>
    <row r="1182" ht="14.25" customHeight="1">
      <c r="A1182" s="13"/>
      <c r="B1182" s="30"/>
      <c r="C1182" s="31"/>
      <c r="D1182" s="31"/>
      <c r="E1182" s="31"/>
      <c r="F1182" s="30"/>
      <c r="G1182" s="30"/>
      <c r="H1182" s="30"/>
      <c r="I1182" s="1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1" t="str">
        <f t="array" ref="J1182">IF(I1182&lt;&gt;"",INDEX(Def!$J$6:$L$10,MATCH(F1182,Def!$I$6:$I$10,0),MATCH(I1182,Def!$J$5:$L$5,0)),"")</f>
        <v/>
      </c>
      <c r="K1182" s="33"/>
      <c r="L1182" s="34" t="str">
        <f t="shared" si="1"/>
        <v/>
      </c>
      <c r="M1182" s="31"/>
    </row>
    <row r="1183" ht="14.25" customHeight="1">
      <c r="A1183" s="13"/>
      <c r="B1183" s="30"/>
      <c r="C1183" s="31"/>
      <c r="D1183" s="31"/>
      <c r="E1183" s="31"/>
      <c r="F1183" s="30"/>
      <c r="G1183" s="30"/>
      <c r="H1183" s="30"/>
      <c r="I1183" s="1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1" t="str">
        <f t="array" ref="J1183">IF(I1183&lt;&gt;"",INDEX(Def!$J$6:$L$10,MATCH(F1183,Def!$I$6:$I$10,0),MATCH(I1183,Def!$J$5:$L$5,0)),"")</f>
        <v/>
      </c>
      <c r="K1183" s="33"/>
      <c r="L1183" s="34" t="str">
        <f t="shared" si="1"/>
        <v/>
      </c>
      <c r="M1183" s="31"/>
    </row>
    <row r="1184" ht="14.25" customHeight="1">
      <c r="A1184" s="13"/>
      <c r="B1184" s="30"/>
      <c r="C1184" s="31"/>
      <c r="D1184" s="31"/>
      <c r="E1184" s="31"/>
      <c r="F1184" s="30"/>
      <c r="G1184" s="30"/>
      <c r="H1184" s="30"/>
      <c r="I1184" s="1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1" t="str">
        <f t="array" ref="J1184">IF(I1184&lt;&gt;"",INDEX(Def!$J$6:$L$10,MATCH(F1184,Def!$I$6:$I$10,0),MATCH(I1184,Def!$J$5:$L$5,0)),"")</f>
        <v/>
      </c>
      <c r="K1184" s="33"/>
      <c r="L1184" s="34" t="str">
        <f t="shared" si="1"/>
        <v/>
      </c>
      <c r="M1184" s="31"/>
    </row>
    <row r="1185" ht="14.25" customHeight="1">
      <c r="A1185" s="13"/>
      <c r="B1185" s="30"/>
      <c r="C1185" s="31"/>
      <c r="D1185" s="31"/>
      <c r="E1185" s="31"/>
      <c r="F1185" s="30"/>
      <c r="G1185" s="30"/>
      <c r="H1185" s="30"/>
      <c r="I1185" s="1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1" t="str">
        <f t="array" ref="J1185">IF(I1185&lt;&gt;"",INDEX(Def!$J$6:$L$10,MATCH(F1185,Def!$I$6:$I$10,0),MATCH(I1185,Def!$J$5:$L$5,0)),"")</f>
        <v/>
      </c>
      <c r="K1185" s="33"/>
      <c r="L1185" s="34" t="str">
        <f t="shared" si="1"/>
        <v/>
      </c>
      <c r="M1185" s="31"/>
    </row>
    <row r="1186" ht="14.25" customHeight="1">
      <c r="A1186" s="13"/>
      <c r="B1186" s="30"/>
      <c r="C1186" s="31"/>
      <c r="D1186" s="31"/>
      <c r="E1186" s="31"/>
      <c r="F1186" s="30"/>
      <c r="G1186" s="30"/>
      <c r="H1186" s="30"/>
      <c r="I1186" s="1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1" t="str">
        <f t="array" ref="J1186">IF(I1186&lt;&gt;"",INDEX(Def!$J$6:$L$10,MATCH(F1186,Def!$I$6:$I$10,0),MATCH(I1186,Def!$J$5:$L$5,0)),"")</f>
        <v/>
      </c>
      <c r="K1186" s="33"/>
      <c r="L1186" s="34" t="str">
        <f t="shared" si="1"/>
        <v/>
      </c>
      <c r="M1186" s="31"/>
    </row>
    <row r="1187" ht="14.25" customHeight="1">
      <c r="A1187" s="13"/>
      <c r="B1187" s="30"/>
      <c r="C1187" s="31"/>
      <c r="D1187" s="31"/>
      <c r="E1187" s="31"/>
      <c r="F1187" s="30"/>
      <c r="G1187" s="30"/>
      <c r="H1187" s="30"/>
      <c r="I1187" s="1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1" t="str">
        <f t="array" ref="J1187">IF(I1187&lt;&gt;"",INDEX(Def!$J$6:$L$10,MATCH(F1187,Def!$I$6:$I$10,0),MATCH(I1187,Def!$J$5:$L$5,0)),"")</f>
        <v/>
      </c>
      <c r="K1187" s="33"/>
      <c r="L1187" s="34" t="str">
        <f t="shared" si="1"/>
        <v/>
      </c>
      <c r="M1187" s="31"/>
    </row>
    <row r="1188" ht="14.25" customHeight="1">
      <c r="A1188" s="13"/>
      <c r="B1188" s="30"/>
      <c r="C1188" s="31"/>
      <c r="D1188" s="31"/>
      <c r="E1188" s="31"/>
      <c r="F1188" s="30"/>
      <c r="G1188" s="30"/>
      <c r="H1188" s="30"/>
      <c r="I1188" s="1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1" t="str">
        <f t="array" ref="J1188">IF(I1188&lt;&gt;"",INDEX(Def!$J$6:$L$10,MATCH(F1188,Def!$I$6:$I$10,0),MATCH(I1188,Def!$J$5:$L$5,0)),"")</f>
        <v/>
      </c>
      <c r="K1188" s="33"/>
      <c r="L1188" s="34" t="str">
        <f t="shared" si="1"/>
        <v/>
      </c>
      <c r="M1188" s="31"/>
    </row>
    <row r="1189" ht="14.25" customHeight="1">
      <c r="A1189" s="13"/>
      <c r="B1189" s="30"/>
      <c r="C1189" s="31"/>
      <c r="D1189" s="31"/>
      <c r="E1189" s="31"/>
      <c r="F1189" s="30"/>
      <c r="G1189" s="30"/>
      <c r="H1189" s="30"/>
      <c r="I1189" s="1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1" t="str">
        <f t="array" ref="J1189">IF(I1189&lt;&gt;"",INDEX(Def!$J$6:$L$10,MATCH(F1189,Def!$I$6:$I$10,0),MATCH(I1189,Def!$J$5:$L$5,0)),"")</f>
        <v/>
      </c>
      <c r="K1189" s="33"/>
      <c r="L1189" s="34" t="str">
        <f t="shared" si="1"/>
        <v/>
      </c>
      <c r="M1189" s="31"/>
    </row>
    <row r="1190" ht="14.25" customHeight="1">
      <c r="A1190" s="13"/>
      <c r="B1190" s="30"/>
      <c r="C1190" s="31"/>
      <c r="D1190" s="31"/>
      <c r="E1190" s="31"/>
      <c r="F1190" s="30"/>
      <c r="G1190" s="30"/>
      <c r="H1190" s="30"/>
      <c r="I1190" s="1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1" t="str">
        <f t="array" ref="J1190">IF(I1190&lt;&gt;"",INDEX(Def!$J$6:$L$10,MATCH(F1190,Def!$I$6:$I$10,0),MATCH(I1190,Def!$J$5:$L$5,0)),"")</f>
        <v/>
      </c>
      <c r="K1190" s="33"/>
      <c r="L1190" s="34" t="str">
        <f t="shared" si="1"/>
        <v/>
      </c>
      <c r="M1190" s="31"/>
    </row>
    <row r="1191" ht="14.25" customHeight="1">
      <c r="A1191" s="13"/>
      <c r="B1191" s="30"/>
      <c r="C1191" s="31"/>
      <c r="D1191" s="31"/>
      <c r="E1191" s="31"/>
      <c r="F1191" s="30"/>
      <c r="G1191" s="30"/>
      <c r="H1191" s="30"/>
      <c r="I1191" s="1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1" t="str">
        <f t="array" ref="J1191">IF(I1191&lt;&gt;"",INDEX(Def!$J$6:$L$10,MATCH(F1191,Def!$I$6:$I$10,0),MATCH(I1191,Def!$J$5:$L$5,0)),"")</f>
        <v/>
      </c>
      <c r="K1191" s="33"/>
      <c r="L1191" s="34" t="str">
        <f t="shared" si="1"/>
        <v/>
      </c>
      <c r="M1191" s="31"/>
    </row>
    <row r="1192" ht="14.25" customHeight="1">
      <c r="A1192" s="13"/>
      <c r="B1192" s="30"/>
      <c r="C1192" s="31"/>
      <c r="D1192" s="31"/>
      <c r="E1192" s="31"/>
      <c r="F1192" s="30"/>
      <c r="G1192" s="30"/>
      <c r="H1192" s="30"/>
      <c r="I1192" s="1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1" t="str">
        <f t="array" ref="J1192">IF(I1192&lt;&gt;"",INDEX(Def!$J$6:$L$10,MATCH(F1192,Def!$I$6:$I$10,0),MATCH(I1192,Def!$J$5:$L$5,0)),"")</f>
        <v/>
      </c>
      <c r="K1192" s="33"/>
      <c r="L1192" s="34" t="str">
        <f t="shared" si="1"/>
        <v/>
      </c>
      <c r="M1192" s="31"/>
    </row>
    <row r="1193" ht="14.25" customHeight="1">
      <c r="A1193" s="13"/>
      <c r="B1193" s="30"/>
      <c r="C1193" s="31"/>
      <c r="D1193" s="31"/>
      <c r="E1193" s="31"/>
      <c r="F1193" s="30"/>
      <c r="G1193" s="30"/>
      <c r="H1193" s="30"/>
      <c r="I1193" s="1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1" t="str">
        <f t="array" ref="J1193">IF(I1193&lt;&gt;"",INDEX(Def!$J$6:$L$10,MATCH(F1193,Def!$I$6:$I$10,0),MATCH(I1193,Def!$J$5:$L$5,0)),"")</f>
        <v/>
      </c>
      <c r="K1193" s="33"/>
      <c r="L1193" s="34" t="str">
        <f t="shared" si="1"/>
        <v/>
      </c>
      <c r="M1193" s="31"/>
    </row>
    <row r="1194" ht="14.25" customHeight="1">
      <c r="A1194" s="13"/>
      <c r="B1194" s="30"/>
      <c r="C1194" s="31"/>
      <c r="D1194" s="31"/>
      <c r="E1194" s="31"/>
      <c r="F1194" s="30"/>
      <c r="G1194" s="30"/>
      <c r="H1194" s="30"/>
      <c r="I1194" s="1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1" t="str">
        <f t="array" ref="J1194">IF(I1194&lt;&gt;"",INDEX(Def!$J$6:$L$10,MATCH(F1194,Def!$I$6:$I$10,0),MATCH(I1194,Def!$J$5:$L$5,0)),"")</f>
        <v/>
      </c>
      <c r="K1194" s="33"/>
      <c r="L1194" s="34" t="str">
        <f t="shared" si="1"/>
        <v/>
      </c>
      <c r="M1194" s="31"/>
    </row>
    <row r="1195" ht="14.25" customHeight="1">
      <c r="A1195" s="13"/>
      <c r="B1195" s="30"/>
      <c r="C1195" s="31"/>
      <c r="D1195" s="31"/>
      <c r="E1195" s="31"/>
      <c r="F1195" s="30"/>
      <c r="G1195" s="30"/>
      <c r="H1195" s="30"/>
      <c r="I1195" s="1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1" t="str">
        <f t="array" ref="J1195">IF(I1195&lt;&gt;"",INDEX(Def!$J$6:$L$10,MATCH(F1195,Def!$I$6:$I$10,0),MATCH(I1195,Def!$J$5:$L$5,0)),"")</f>
        <v/>
      </c>
      <c r="K1195" s="33"/>
      <c r="L1195" s="34" t="str">
        <f t="shared" si="1"/>
        <v/>
      </c>
      <c r="M1195" s="31"/>
    </row>
    <row r="1196" ht="14.25" customHeight="1">
      <c r="A1196" s="13"/>
      <c r="B1196" s="30"/>
      <c r="C1196" s="31"/>
      <c r="D1196" s="31"/>
      <c r="E1196" s="31"/>
      <c r="F1196" s="30"/>
      <c r="G1196" s="30"/>
      <c r="H1196" s="30"/>
      <c r="I1196" s="1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1" t="str">
        <f t="array" ref="J1196">IF(I1196&lt;&gt;"",INDEX(Def!$J$6:$L$10,MATCH(F1196,Def!$I$6:$I$10,0),MATCH(I1196,Def!$J$5:$L$5,0)),"")</f>
        <v/>
      </c>
      <c r="K1196" s="33"/>
      <c r="L1196" s="34" t="str">
        <f t="shared" si="1"/>
        <v/>
      </c>
      <c r="M1196" s="31"/>
    </row>
    <row r="1197" ht="14.25" customHeight="1">
      <c r="A1197" s="13"/>
      <c r="B1197" s="30"/>
      <c r="C1197" s="31"/>
      <c r="D1197" s="31"/>
      <c r="E1197" s="31"/>
      <c r="F1197" s="30"/>
      <c r="G1197" s="30"/>
      <c r="H1197" s="30"/>
      <c r="I1197" s="1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1" t="str">
        <f t="array" ref="J1197">IF(I1197&lt;&gt;"",INDEX(Def!$J$6:$L$10,MATCH(F1197,Def!$I$6:$I$10,0),MATCH(I1197,Def!$J$5:$L$5,0)),"")</f>
        <v/>
      </c>
      <c r="K1197" s="33"/>
      <c r="L1197" s="34" t="str">
        <f t="shared" si="1"/>
        <v/>
      </c>
      <c r="M1197" s="31"/>
    </row>
    <row r="1198" ht="14.25" customHeight="1">
      <c r="A1198" s="13"/>
      <c r="B1198" s="30"/>
      <c r="C1198" s="31"/>
      <c r="D1198" s="31"/>
      <c r="E1198" s="31"/>
      <c r="F1198" s="30"/>
      <c r="G1198" s="30"/>
      <c r="H1198" s="30"/>
      <c r="I1198" s="1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1" t="str">
        <f t="array" ref="J1198">IF(I1198&lt;&gt;"",INDEX(Def!$J$6:$L$10,MATCH(F1198,Def!$I$6:$I$10,0),MATCH(I1198,Def!$J$5:$L$5,0)),"")</f>
        <v/>
      </c>
      <c r="K1198" s="33"/>
      <c r="L1198" s="34" t="str">
        <f t="shared" si="1"/>
        <v/>
      </c>
      <c r="M1198" s="31"/>
    </row>
    <row r="1199" ht="14.25" customHeight="1">
      <c r="A1199" s="13"/>
      <c r="B1199" s="30"/>
      <c r="C1199" s="31"/>
      <c r="D1199" s="31"/>
      <c r="E1199" s="31"/>
      <c r="F1199" s="30"/>
      <c r="G1199" s="30"/>
      <c r="H1199" s="30"/>
      <c r="I1199" s="1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1" t="str">
        <f t="array" ref="J1199">IF(I1199&lt;&gt;"",INDEX(Def!$J$6:$L$10,MATCH(F1199,Def!$I$6:$I$10,0),MATCH(I1199,Def!$J$5:$L$5,0)),"")</f>
        <v/>
      </c>
      <c r="K1199" s="33"/>
      <c r="L1199" s="34" t="str">
        <f t="shared" si="1"/>
        <v/>
      </c>
      <c r="M1199" s="31"/>
    </row>
    <row r="1200" ht="14.25" customHeight="1">
      <c r="A1200" s="13"/>
      <c r="B1200" s="30"/>
      <c r="C1200" s="31"/>
      <c r="D1200" s="31"/>
      <c r="E1200" s="31"/>
      <c r="F1200" s="30"/>
      <c r="G1200" s="30"/>
      <c r="H1200" s="30"/>
      <c r="I1200" s="1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1" t="str">
        <f t="array" ref="J1200">IF(I1200&lt;&gt;"",INDEX(Def!$J$6:$L$10,MATCH(F1200,Def!$I$6:$I$10,0),MATCH(I1200,Def!$J$5:$L$5,0)),"")</f>
        <v/>
      </c>
      <c r="K1200" s="33"/>
      <c r="L1200" s="34" t="str">
        <f t="shared" si="1"/>
        <v/>
      </c>
      <c r="M1200" s="31"/>
    </row>
    <row r="1201" ht="14.25" customHeight="1">
      <c r="A1201" s="13"/>
      <c r="B1201" s="30"/>
      <c r="C1201" s="31"/>
      <c r="D1201" s="31"/>
      <c r="E1201" s="31"/>
      <c r="F1201" s="30"/>
      <c r="G1201" s="30"/>
      <c r="H1201" s="30"/>
      <c r="I1201" s="1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1" t="str">
        <f t="array" ref="J1201">IF(I1201&lt;&gt;"",INDEX(Def!$J$6:$L$10,MATCH(F1201,Def!$I$6:$I$10,0),MATCH(I1201,Def!$J$5:$L$5,0)),"")</f>
        <v/>
      </c>
      <c r="K1201" s="33"/>
      <c r="L1201" s="34" t="str">
        <f t="shared" si="1"/>
        <v/>
      </c>
      <c r="M1201" s="31"/>
    </row>
    <row r="1202" ht="14.25" customHeight="1">
      <c r="A1202" s="13"/>
      <c r="B1202" s="30"/>
      <c r="C1202" s="31"/>
      <c r="D1202" s="31"/>
      <c r="E1202" s="31"/>
      <c r="F1202" s="30"/>
      <c r="G1202" s="30"/>
      <c r="H1202" s="30"/>
      <c r="I1202" s="1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1" t="str">
        <f t="array" ref="J1202">IF(I1202&lt;&gt;"",INDEX(Def!$J$6:$L$10,MATCH(F1202,Def!$I$6:$I$10,0),MATCH(I1202,Def!$J$5:$L$5,0)),"")</f>
        <v/>
      </c>
      <c r="K1202" s="33"/>
      <c r="L1202" s="34" t="str">
        <f t="shared" si="1"/>
        <v/>
      </c>
      <c r="M1202" s="31"/>
    </row>
    <row r="1203" ht="14.25" customHeight="1">
      <c r="A1203" s="13"/>
      <c r="B1203" s="30"/>
      <c r="C1203" s="31"/>
      <c r="D1203" s="31"/>
      <c r="E1203" s="31"/>
      <c r="F1203" s="30"/>
      <c r="G1203" s="30"/>
      <c r="H1203" s="30"/>
      <c r="I1203" s="1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1" t="str">
        <f t="array" ref="J1203">IF(I1203&lt;&gt;"",INDEX(Def!$J$6:$L$10,MATCH(F1203,Def!$I$6:$I$10,0),MATCH(I1203,Def!$J$5:$L$5,0)),"")</f>
        <v/>
      </c>
      <c r="K1203" s="33"/>
      <c r="L1203" s="34" t="str">
        <f t="shared" si="1"/>
        <v/>
      </c>
      <c r="M1203" s="31"/>
    </row>
    <row r="1204" ht="14.25" customHeight="1">
      <c r="A1204" s="13"/>
      <c r="B1204" s="30"/>
      <c r="C1204" s="31"/>
      <c r="D1204" s="31"/>
      <c r="E1204" s="31"/>
      <c r="F1204" s="30"/>
      <c r="G1204" s="30"/>
      <c r="H1204" s="30"/>
      <c r="I1204" s="1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1" t="str">
        <f t="array" ref="J1204">IF(I1204&lt;&gt;"",INDEX(Def!$J$6:$L$10,MATCH(F1204,Def!$I$6:$I$10,0),MATCH(I1204,Def!$J$5:$L$5,0)),"")</f>
        <v/>
      </c>
      <c r="K1204" s="33"/>
      <c r="L1204" s="34" t="str">
        <f t="shared" si="1"/>
        <v/>
      </c>
      <c r="M1204" s="31"/>
    </row>
    <row r="1205" ht="14.25" customHeight="1">
      <c r="A1205" s="13"/>
      <c r="B1205" s="30"/>
      <c r="C1205" s="31"/>
      <c r="D1205" s="31"/>
      <c r="E1205" s="31"/>
      <c r="F1205" s="30"/>
      <c r="G1205" s="30"/>
      <c r="H1205" s="30"/>
      <c r="I1205" s="1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1" t="str">
        <f t="array" ref="J1205">IF(I1205&lt;&gt;"",INDEX(Def!$J$6:$L$10,MATCH(F1205,Def!$I$6:$I$10,0),MATCH(I1205,Def!$J$5:$L$5,0)),"")</f>
        <v/>
      </c>
      <c r="K1205" s="33"/>
      <c r="L1205" s="34" t="str">
        <f t="shared" si="1"/>
        <v/>
      </c>
      <c r="M1205" s="31"/>
    </row>
    <row r="1206" ht="14.25" customHeight="1">
      <c r="A1206" s="13"/>
      <c r="B1206" s="30"/>
      <c r="C1206" s="31"/>
      <c r="D1206" s="31"/>
      <c r="E1206" s="31"/>
      <c r="F1206" s="30"/>
      <c r="G1206" s="30"/>
      <c r="H1206" s="30"/>
      <c r="I1206" s="1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1" t="str">
        <f t="array" ref="J1206">IF(I1206&lt;&gt;"",INDEX(Def!$J$6:$L$10,MATCH(F1206,Def!$I$6:$I$10,0),MATCH(I1206,Def!$J$5:$L$5,0)),"")</f>
        <v/>
      </c>
      <c r="K1206" s="33"/>
      <c r="L1206" s="34" t="str">
        <f t="shared" si="1"/>
        <v/>
      </c>
      <c r="M1206" s="31"/>
    </row>
    <row r="1207" ht="14.25" customHeight="1">
      <c r="A1207" s="13"/>
      <c r="B1207" s="30"/>
      <c r="C1207" s="31"/>
      <c r="D1207" s="31"/>
      <c r="E1207" s="31"/>
      <c r="F1207" s="30"/>
      <c r="G1207" s="30"/>
      <c r="H1207" s="30"/>
      <c r="I1207" s="1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1" t="str">
        <f t="array" ref="J1207">IF(I1207&lt;&gt;"",INDEX(Def!$J$6:$L$10,MATCH(F1207,Def!$I$6:$I$10,0),MATCH(I1207,Def!$J$5:$L$5,0)),"")</f>
        <v/>
      </c>
      <c r="K1207" s="33"/>
      <c r="L1207" s="34" t="str">
        <f t="shared" si="1"/>
        <v/>
      </c>
      <c r="M1207" s="31"/>
    </row>
    <row r="1208" ht="14.25" customHeight="1">
      <c r="A1208" s="13"/>
      <c r="B1208" s="30"/>
      <c r="C1208" s="31"/>
      <c r="D1208" s="31"/>
      <c r="E1208" s="31"/>
      <c r="F1208" s="30"/>
      <c r="G1208" s="30"/>
      <c r="H1208" s="30"/>
      <c r="I1208" s="1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1" t="str">
        <f t="array" ref="J1208">IF(I1208&lt;&gt;"",INDEX(Def!$J$6:$L$10,MATCH(F1208,Def!$I$6:$I$10,0),MATCH(I1208,Def!$J$5:$L$5,0)),"")</f>
        <v/>
      </c>
      <c r="K1208" s="33"/>
      <c r="L1208" s="34" t="str">
        <f t="shared" si="1"/>
        <v/>
      </c>
      <c r="M1208" s="31"/>
    </row>
    <row r="1209" ht="14.25" customHeight="1">
      <c r="A1209" s="13"/>
      <c r="B1209" s="30"/>
      <c r="C1209" s="31"/>
      <c r="D1209" s="31"/>
      <c r="E1209" s="31"/>
      <c r="F1209" s="30"/>
      <c r="G1209" s="30"/>
      <c r="H1209" s="30"/>
      <c r="I1209" s="1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1" t="str">
        <f t="array" ref="J1209">IF(I1209&lt;&gt;"",INDEX(Def!$J$6:$L$10,MATCH(F1209,Def!$I$6:$I$10,0),MATCH(I1209,Def!$J$5:$L$5,0)),"")</f>
        <v/>
      </c>
      <c r="K1209" s="33"/>
      <c r="L1209" s="34" t="str">
        <f t="shared" si="1"/>
        <v/>
      </c>
      <c r="M1209" s="31"/>
    </row>
    <row r="1210" ht="14.25" customHeight="1">
      <c r="A1210" s="13"/>
      <c r="B1210" s="30"/>
      <c r="C1210" s="31"/>
      <c r="D1210" s="31"/>
      <c r="E1210" s="31"/>
      <c r="F1210" s="30"/>
      <c r="G1210" s="30"/>
      <c r="H1210" s="30"/>
      <c r="I1210" s="1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1" t="str">
        <f t="array" ref="J1210">IF(I1210&lt;&gt;"",INDEX(Def!$J$6:$L$10,MATCH(F1210,Def!$I$6:$I$10,0),MATCH(I1210,Def!$J$5:$L$5,0)),"")</f>
        <v/>
      </c>
      <c r="K1210" s="33"/>
      <c r="L1210" s="34" t="str">
        <f t="shared" si="1"/>
        <v/>
      </c>
      <c r="M1210" s="31"/>
    </row>
    <row r="1211" ht="14.25" customHeight="1">
      <c r="A1211" s="13"/>
      <c r="B1211" s="30"/>
      <c r="C1211" s="31"/>
      <c r="D1211" s="31"/>
      <c r="E1211" s="31"/>
      <c r="F1211" s="30"/>
      <c r="G1211" s="30"/>
      <c r="H1211" s="30"/>
      <c r="I1211" s="1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1" t="str">
        <f t="array" ref="J1211">IF(I1211&lt;&gt;"",INDEX(Def!$J$6:$L$10,MATCH(F1211,Def!$I$6:$I$10,0),MATCH(I1211,Def!$J$5:$L$5,0)),"")</f>
        <v/>
      </c>
      <c r="K1211" s="33"/>
      <c r="L1211" s="34" t="str">
        <f t="shared" si="1"/>
        <v/>
      </c>
      <c r="M1211" s="31"/>
    </row>
    <row r="1212" ht="14.25" customHeight="1">
      <c r="A1212" s="13"/>
      <c r="B1212" s="30"/>
      <c r="C1212" s="31"/>
      <c r="D1212" s="31"/>
      <c r="E1212" s="31"/>
      <c r="F1212" s="30"/>
      <c r="G1212" s="30"/>
      <c r="H1212" s="30"/>
      <c r="I1212" s="1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1" t="str">
        <f t="array" ref="J1212">IF(I1212&lt;&gt;"",INDEX(Def!$J$6:$L$10,MATCH(F1212,Def!$I$6:$I$10,0),MATCH(I1212,Def!$J$5:$L$5,0)),"")</f>
        <v/>
      </c>
      <c r="K1212" s="33"/>
      <c r="L1212" s="34" t="str">
        <f t="shared" si="1"/>
        <v/>
      </c>
      <c r="M1212" s="31"/>
    </row>
    <row r="1213" ht="14.25" customHeight="1">
      <c r="A1213" s="13"/>
      <c r="B1213" s="30"/>
      <c r="C1213" s="31"/>
      <c r="D1213" s="31"/>
      <c r="E1213" s="31"/>
      <c r="F1213" s="30"/>
      <c r="G1213" s="30"/>
      <c r="H1213" s="30"/>
      <c r="I1213" s="1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1" t="str">
        <f t="array" ref="J1213">IF(I1213&lt;&gt;"",INDEX(Def!$J$6:$L$10,MATCH(F1213,Def!$I$6:$I$10,0),MATCH(I1213,Def!$J$5:$L$5,0)),"")</f>
        <v/>
      </c>
      <c r="K1213" s="33"/>
      <c r="L1213" s="34" t="str">
        <f t="shared" si="1"/>
        <v/>
      </c>
      <c r="M1213" s="31"/>
    </row>
    <row r="1214" ht="14.25" customHeight="1">
      <c r="A1214" s="13"/>
      <c r="B1214" s="30"/>
      <c r="C1214" s="31"/>
      <c r="D1214" s="31"/>
      <c r="E1214" s="31"/>
      <c r="F1214" s="30"/>
      <c r="G1214" s="30"/>
      <c r="H1214" s="30"/>
      <c r="I1214" s="1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1" t="str">
        <f t="array" ref="J1214">IF(I1214&lt;&gt;"",INDEX(Def!$J$6:$L$10,MATCH(F1214,Def!$I$6:$I$10,0),MATCH(I1214,Def!$J$5:$L$5,0)),"")</f>
        <v/>
      </c>
      <c r="K1214" s="33"/>
      <c r="L1214" s="34" t="str">
        <f t="shared" si="1"/>
        <v/>
      </c>
      <c r="M1214" s="31"/>
    </row>
    <row r="1215" ht="14.25" customHeight="1">
      <c r="A1215" s="13"/>
      <c r="B1215" s="30"/>
      <c r="C1215" s="31"/>
      <c r="D1215" s="31"/>
      <c r="E1215" s="31"/>
      <c r="F1215" s="30"/>
      <c r="G1215" s="30"/>
      <c r="H1215" s="30"/>
      <c r="I1215" s="1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1" t="str">
        <f t="array" ref="J1215">IF(I1215&lt;&gt;"",INDEX(Def!$J$6:$L$10,MATCH(F1215,Def!$I$6:$I$10,0),MATCH(I1215,Def!$J$5:$L$5,0)),"")</f>
        <v/>
      </c>
      <c r="K1215" s="33"/>
      <c r="L1215" s="34" t="str">
        <f t="shared" si="1"/>
        <v/>
      </c>
      <c r="M1215" s="31"/>
    </row>
    <row r="1216" ht="14.25" customHeight="1">
      <c r="A1216" s="13"/>
      <c r="B1216" s="30"/>
      <c r="C1216" s="31"/>
      <c r="D1216" s="31"/>
      <c r="E1216" s="31"/>
      <c r="F1216" s="30"/>
      <c r="G1216" s="30"/>
      <c r="H1216" s="30"/>
      <c r="I1216" s="1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1" t="str">
        <f t="array" ref="J1216">IF(I1216&lt;&gt;"",INDEX(Def!$J$6:$L$10,MATCH(F1216,Def!$I$6:$I$10,0),MATCH(I1216,Def!$J$5:$L$5,0)),"")</f>
        <v/>
      </c>
      <c r="K1216" s="33"/>
      <c r="L1216" s="34" t="str">
        <f t="shared" si="1"/>
        <v/>
      </c>
      <c r="M1216" s="31"/>
    </row>
    <row r="1217" ht="14.25" customHeight="1">
      <c r="A1217" s="13"/>
      <c r="B1217" s="30"/>
      <c r="C1217" s="31"/>
      <c r="D1217" s="31"/>
      <c r="E1217" s="31"/>
      <c r="F1217" s="30"/>
      <c r="G1217" s="30"/>
      <c r="H1217" s="30"/>
      <c r="I1217" s="1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1" t="str">
        <f t="array" ref="J1217">IF(I1217&lt;&gt;"",INDEX(Def!$J$6:$L$10,MATCH(F1217,Def!$I$6:$I$10,0),MATCH(I1217,Def!$J$5:$L$5,0)),"")</f>
        <v/>
      </c>
      <c r="K1217" s="33"/>
      <c r="L1217" s="34" t="str">
        <f t="shared" si="1"/>
        <v/>
      </c>
      <c r="M1217" s="31"/>
    </row>
    <row r="1218" ht="14.25" customHeight="1">
      <c r="A1218" s="13"/>
      <c r="B1218" s="30"/>
      <c r="C1218" s="31"/>
      <c r="D1218" s="31"/>
      <c r="E1218" s="31"/>
      <c r="F1218" s="30"/>
      <c r="G1218" s="30"/>
      <c r="H1218" s="30"/>
      <c r="I1218" s="1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1" t="str">
        <f t="array" ref="J1218">IF(I1218&lt;&gt;"",INDEX(Def!$J$6:$L$10,MATCH(F1218,Def!$I$6:$I$10,0),MATCH(I1218,Def!$J$5:$L$5,0)),"")</f>
        <v/>
      </c>
      <c r="K1218" s="33"/>
      <c r="L1218" s="34" t="str">
        <f t="shared" si="1"/>
        <v/>
      </c>
      <c r="M1218" s="31"/>
    </row>
    <row r="1219" ht="14.25" customHeight="1">
      <c r="A1219" s="13"/>
      <c r="B1219" s="30"/>
      <c r="C1219" s="31"/>
      <c r="D1219" s="31"/>
      <c r="E1219" s="31"/>
      <c r="F1219" s="30"/>
      <c r="G1219" s="30"/>
      <c r="H1219" s="30"/>
      <c r="I1219" s="1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1" t="str">
        <f t="array" ref="J1219">IF(I1219&lt;&gt;"",INDEX(Def!$J$6:$L$10,MATCH(F1219,Def!$I$6:$I$10,0),MATCH(I1219,Def!$J$5:$L$5,0)),"")</f>
        <v/>
      </c>
      <c r="K1219" s="33"/>
      <c r="L1219" s="34" t="str">
        <f t="shared" si="1"/>
        <v/>
      </c>
      <c r="M1219" s="31"/>
    </row>
    <row r="1220" ht="14.25" customHeight="1">
      <c r="A1220" s="13"/>
      <c r="B1220" s="30"/>
      <c r="C1220" s="31"/>
      <c r="D1220" s="31"/>
      <c r="E1220" s="31"/>
      <c r="F1220" s="30"/>
      <c r="G1220" s="30"/>
      <c r="H1220" s="30"/>
      <c r="I1220" s="1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1" t="str">
        <f t="array" ref="J1220">IF(I1220&lt;&gt;"",INDEX(Def!$J$6:$L$10,MATCH(F1220,Def!$I$6:$I$10,0),MATCH(I1220,Def!$J$5:$L$5,0)),"")</f>
        <v/>
      </c>
      <c r="K1220" s="33"/>
      <c r="L1220" s="34" t="str">
        <f t="shared" si="1"/>
        <v/>
      </c>
      <c r="M1220" s="31"/>
    </row>
    <row r="1221" ht="14.25" customHeight="1">
      <c r="A1221" s="13"/>
      <c r="B1221" s="30"/>
      <c r="C1221" s="31"/>
      <c r="D1221" s="31"/>
      <c r="E1221" s="31"/>
      <c r="F1221" s="30"/>
      <c r="G1221" s="30"/>
      <c r="H1221" s="30"/>
      <c r="I1221" s="1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1" t="str">
        <f t="array" ref="J1221">IF(I1221&lt;&gt;"",INDEX(Def!$J$6:$L$10,MATCH(F1221,Def!$I$6:$I$10,0),MATCH(I1221,Def!$J$5:$L$5,0)),"")</f>
        <v/>
      </c>
      <c r="K1221" s="33"/>
      <c r="L1221" s="34" t="str">
        <f t="shared" si="1"/>
        <v/>
      </c>
      <c r="M1221" s="31"/>
    </row>
    <row r="1222" ht="14.25" customHeight="1">
      <c r="A1222" s="13"/>
      <c r="B1222" s="30"/>
      <c r="C1222" s="31"/>
      <c r="D1222" s="31"/>
      <c r="E1222" s="31"/>
      <c r="F1222" s="30"/>
      <c r="G1222" s="30"/>
      <c r="H1222" s="30"/>
      <c r="I1222" s="1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1" t="str">
        <f t="array" ref="J1222">IF(I1222&lt;&gt;"",INDEX(Def!$J$6:$L$10,MATCH(F1222,Def!$I$6:$I$10,0),MATCH(I1222,Def!$J$5:$L$5,0)),"")</f>
        <v/>
      </c>
      <c r="K1222" s="33"/>
      <c r="L1222" s="34" t="str">
        <f t="shared" si="1"/>
        <v/>
      </c>
      <c r="M1222" s="31"/>
    </row>
    <row r="1223" ht="14.25" customHeight="1">
      <c r="A1223" s="13"/>
      <c r="B1223" s="30"/>
      <c r="C1223" s="31"/>
      <c r="D1223" s="31"/>
      <c r="E1223" s="31"/>
      <c r="F1223" s="30"/>
      <c r="G1223" s="30"/>
      <c r="H1223" s="30"/>
      <c r="I1223" s="1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1" t="str">
        <f t="array" ref="J1223">IF(I1223&lt;&gt;"",INDEX(Def!$J$6:$L$10,MATCH(F1223,Def!$I$6:$I$10,0),MATCH(I1223,Def!$J$5:$L$5,0)),"")</f>
        <v/>
      </c>
      <c r="K1223" s="33"/>
      <c r="L1223" s="34" t="str">
        <f t="shared" si="1"/>
        <v/>
      </c>
      <c r="M1223" s="31"/>
    </row>
    <row r="1224" ht="14.25" customHeight="1">
      <c r="A1224" s="13"/>
      <c r="B1224" s="30"/>
      <c r="C1224" s="31"/>
      <c r="D1224" s="31"/>
      <c r="E1224" s="31"/>
      <c r="F1224" s="30"/>
      <c r="G1224" s="30"/>
      <c r="H1224" s="30"/>
      <c r="I1224" s="1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1" t="str">
        <f t="array" ref="J1224">IF(I1224&lt;&gt;"",INDEX(Def!$J$6:$L$10,MATCH(F1224,Def!$I$6:$I$10,0),MATCH(I1224,Def!$J$5:$L$5,0)),"")</f>
        <v/>
      </c>
      <c r="K1224" s="33"/>
      <c r="L1224" s="34" t="str">
        <f t="shared" si="1"/>
        <v/>
      </c>
      <c r="M1224" s="31"/>
    </row>
    <row r="1225" ht="14.25" customHeight="1">
      <c r="A1225" s="13"/>
      <c r="B1225" s="30"/>
      <c r="C1225" s="31"/>
      <c r="D1225" s="31"/>
      <c r="E1225" s="31"/>
      <c r="F1225" s="30"/>
      <c r="G1225" s="30"/>
      <c r="H1225" s="30"/>
      <c r="I1225" s="1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1" t="str">
        <f t="array" ref="J1225">IF(I1225&lt;&gt;"",INDEX(Def!$J$6:$L$10,MATCH(F1225,Def!$I$6:$I$10,0),MATCH(I1225,Def!$J$5:$L$5,0)),"")</f>
        <v/>
      </c>
      <c r="K1225" s="33"/>
      <c r="L1225" s="34" t="str">
        <f t="shared" si="1"/>
        <v/>
      </c>
      <c r="M1225" s="31"/>
    </row>
    <row r="1226" ht="14.25" customHeight="1">
      <c r="A1226" s="13"/>
      <c r="B1226" s="30"/>
      <c r="C1226" s="31"/>
      <c r="D1226" s="31"/>
      <c r="E1226" s="31"/>
      <c r="F1226" s="30"/>
      <c r="G1226" s="30"/>
      <c r="H1226" s="30"/>
      <c r="I1226" s="1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1" t="str">
        <f t="array" ref="J1226">IF(I1226&lt;&gt;"",INDEX(Def!$J$6:$L$10,MATCH(F1226,Def!$I$6:$I$10,0),MATCH(I1226,Def!$J$5:$L$5,0)),"")</f>
        <v/>
      </c>
      <c r="K1226" s="33"/>
      <c r="L1226" s="34" t="str">
        <f t="shared" si="1"/>
        <v/>
      </c>
      <c r="M1226" s="31"/>
    </row>
    <row r="1227" ht="14.25" customHeight="1">
      <c r="A1227" s="13"/>
      <c r="B1227" s="30"/>
      <c r="C1227" s="31"/>
      <c r="D1227" s="31"/>
      <c r="E1227" s="31"/>
      <c r="F1227" s="30"/>
      <c r="G1227" s="30"/>
      <c r="H1227" s="30"/>
      <c r="I1227" s="1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1" t="str">
        <f t="array" ref="J1227">IF(I1227&lt;&gt;"",INDEX(Def!$J$6:$L$10,MATCH(F1227,Def!$I$6:$I$10,0),MATCH(I1227,Def!$J$5:$L$5,0)),"")</f>
        <v/>
      </c>
      <c r="K1227" s="33"/>
      <c r="L1227" s="34" t="str">
        <f t="shared" si="1"/>
        <v/>
      </c>
      <c r="M1227" s="31"/>
    </row>
    <row r="1228" ht="14.25" customHeight="1">
      <c r="A1228" s="13"/>
      <c r="B1228" s="30"/>
      <c r="C1228" s="31"/>
      <c r="D1228" s="31"/>
      <c r="E1228" s="31"/>
      <c r="F1228" s="30"/>
      <c r="G1228" s="30"/>
      <c r="H1228" s="30"/>
      <c r="I1228" s="1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1" t="str">
        <f t="array" ref="J1228">IF(I1228&lt;&gt;"",INDEX(Def!$J$6:$L$10,MATCH(F1228,Def!$I$6:$I$10,0),MATCH(I1228,Def!$J$5:$L$5,0)),"")</f>
        <v/>
      </c>
      <c r="K1228" s="33"/>
      <c r="L1228" s="34" t="str">
        <f t="shared" si="1"/>
        <v/>
      </c>
      <c r="M1228" s="31"/>
    </row>
    <row r="1229" ht="14.25" customHeight="1">
      <c r="A1229" s="13"/>
      <c r="B1229" s="30"/>
      <c r="C1229" s="31"/>
      <c r="D1229" s="31"/>
      <c r="E1229" s="31"/>
      <c r="F1229" s="30"/>
      <c r="G1229" s="30"/>
      <c r="H1229" s="30"/>
      <c r="I1229" s="1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1" t="str">
        <f t="array" ref="J1229">IF(I1229&lt;&gt;"",INDEX(Def!$J$6:$L$10,MATCH(F1229,Def!$I$6:$I$10,0),MATCH(I1229,Def!$J$5:$L$5,0)),"")</f>
        <v/>
      </c>
      <c r="K1229" s="33"/>
      <c r="L1229" s="34" t="str">
        <f t="shared" si="1"/>
        <v/>
      </c>
      <c r="M1229" s="31"/>
    </row>
    <row r="1230" ht="14.25" customHeight="1">
      <c r="A1230" s="13"/>
      <c r="B1230" s="30"/>
      <c r="C1230" s="31"/>
      <c r="D1230" s="31"/>
      <c r="E1230" s="31"/>
      <c r="F1230" s="30"/>
      <c r="G1230" s="30"/>
      <c r="H1230" s="30"/>
      <c r="I1230" s="1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1" t="str">
        <f t="array" ref="J1230">IF(I1230&lt;&gt;"",INDEX(Def!$J$6:$L$10,MATCH(F1230,Def!$I$6:$I$10,0),MATCH(I1230,Def!$J$5:$L$5,0)),"")</f>
        <v/>
      </c>
      <c r="K1230" s="33"/>
      <c r="L1230" s="34" t="str">
        <f t="shared" si="1"/>
        <v/>
      </c>
      <c r="M1230" s="31"/>
    </row>
    <row r="1231" ht="14.25" customHeight="1">
      <c r="A1231" s="13"/>
      <c r="B1231" s="30"/>
      <c r="C1231" s="31"/>
      <c r="D1231" s="31"/>
      <c r="E1231" s="31"/>
      <c r="F1231" s="30"/>
      <c r="G1231" s="30"/>
      <c r="H1231" s="30"/>
      <c r="I1231" s="1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1" t="str">
        <f t="array" ref="J1231">IF(I1231&lt;&gt;"",INDEX(Def!$J$6:$L$10,MATCH(F1231,Def!$I$6:$I$10,0),MATCH(I1231,Def!$J$5:$L$5,0)),"")</f>
        <v/>
      </c>
      <c r="K1231" s="33"/>
      <c r="L1231" s="34" t="str">
        <f t="shared" si="1"/>
        <v/>
      </c>
      <c r="M1231" s="31"/>
    </row>
    <row r="1232" ht="14.25" customHeight="1">
      <c r="A1232" s="13"/>
      <c r="B1232" s="30"/>
      <c r="C1232" s="31"/>
      <c r="D1232" s="31"/>
      <c r="E1232" s="31"/>
      <c r="F1232" s="30"/>
      <c r="G1232" s="30"/>
      <c r="H1232" s="30"/>
      <c r="I1232" s="1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1" t="str">
        <f t="array" ref="J1232">IF(I1232&lt;&gt;"",INDEX(Def!$J$6:$L$10,MATCH(F1232,Def!$I$6:$I$10,0),MATCH(I1232,Def!$J$5:$L$5,0)),"")</f>
        <v/>
      </c>
      <c r="K1232" s="33"/>
      <c r="L1232" s="34" t="str">
        <f t="shared" si="1"/>
        <v/>
      </c>
      <c r="M1232" s="31"/>
    </row>
    <row r="1233" ht="14.25" customHeight="1">
      <c r="A1233" s="13"/>
      <c r="B1233" s="30"/>
      <c r="C1233" s="31"/>
      <c r="D1233" s="31"/>
      <c r="E1233" s="31"/>
      <c r="F1233" s="30"/>
      <c r="G1233" s="30"/>
      <c r="H1233" s="30"/>
      <c r="I1233" s="1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1" t="str">
        <f t="array" ref="J1233">IF(I1233&lt;&gt;"",INDEX(Def!$J$6:$L$10,MATCH(F1233,Def!$I$6:$I$10,0),MATCH(I1233,Def!$J$5:$L$5,0)),"")</f>
        <v/>
      </c>
      <c r="K1233" s="33"/>
      <c r="L1233" s="34" t="str">
        <f t="shared" si="1"/>
        <v/>
      </c>
      <c r="M1233" s="31"/>
    </row>
    <row r="1234" ht="14.25" customHeight="1">
      <c r="A1234" s="13"/>
      <c r="B1234" s="30"/>
      <c r="C1234" s="31"/>
      <c r="D1234" s="31"/>
      <c r="E1234" s="31"/>
      <c r="F1234" s="30"/>
      <c r="G1234" s="30"/>
      <c r="H1234" s="30"/>
      <c r="I1234" s="1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1" t="str">
        <f t="array" ref="J1234">IF(I1234&lt;&gt;"",INDEX(Def!$J$6:$L$10,MATCH(F1234,Def!$I$6:$I$10,0),MATCH(I1234,Def!$J$5:$L$5,0)),"")</f>
        <v/>
      </c>
      <c r="K1234" s="33"/>
      <c r="L1234" s="34" t="str">
        <f t="shared" si="1"/>
        <v/>
      </c>
      <c r="M1234" s="31"/>
    </row>
    <row r="1235" ht="14.25" customHeight="1">
      <c r="A1235" s="13"/>
      <c r="B1235" s="30"/>
      <c r="C1235" s="31"/>
      <c r="D1235" s="31"/>
      <c r="E1235" s="31"/>
      <c r="F1235" s="30"/>
      <c r="G1235" s="30"/>
      <c r="H1235" s="30"/>
      <c r="I1235" s="1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1" t="str">
        <f t="array" ref="J1235">IF(I1235&lt;&gt;"",INDEX(Def!$J$6:$L$10,MATCH(F1235,Def!$I$6:$I$10,0),MATCH(I1235,Def!$J$5:$L$5,0)),"")</f>
        <v/>
      </c>
      <c r="K1235" s="33"/>
      <c r="L1235" s="34" t="str">
        <f t="shared" si="1"/>
        <v/>
      </c>
      <c r="M1235" s="31"/>
    </row>
    <row r="1236" ht="14.25" customHeight="1">
      <c r="A1236" s="13"/>
      <c r="B1236" s="30"/>
      <c r="C1236" s="31"/>
      <c r="D1236" s="31"/>
      <c r="E1236" s="31"/>
      <c r="F1236" s="30"/>
      <c r="G1236" s="30"/>
      <c r="H1236" s="30"/>
      <c r="I1236" s="1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1" t="str">
        <f t="array" ref="J1236">IF(I1236&lt;&gt;"",INDEX(Def!$J$6:$L$10,MATCH(F1236,Def!$I$6:$I$10,0),MATCH(I1236,Def!$J$5:$L$5,0)),"")</f>
        <v/>
      </c>
      <c r="K1236" s="33"/>
      <c r="L1236" s="34" t="str">
        <f t="shared" si="1"/>
        <v/>
      </c>
      <c r="M1236" s="31"/>
    </row>
    <row r="1237" ht="14.25" customHeight="1">
      <c r="A1237" s="13"/>
      <c r="B1237" s="30"/>
      <c r="C1237" s="31"/>
      <c r="D1237" s="31"/>
      <c r="E1237" s="31"/>
      <c r="F1237" s="30"/>
      <c r="G1237" s="30"/>
      <c r="H1237" s="30"/>
      <c r="I1237" s="1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1" t="str">
        <f t="array" ref="J1237">IF(I1237&lt;&gt;"",INDEX(Def!$J$6:$L$10,MATCH(F1237,Def!$I$6:$I$10,0),MATCH(I1237,Def!$J$5:$L$5,0)),"")</f>
        <v/>
      </c>
      <c r="K1237" s="33"/>
      <c r="L1237" s="34" t="str">
        <f t="shared" si="1"/>
        <v/>
      </c>
      <c r="M1237" s="31"/>
    </row>
    <row r="1238" ht="14.25" customHeight="1">
      <c r="A1238" s="13"/>
      <c r="B1238" s="30"/>
      <c r="C1238" s="31"/>
      <c r="D1238" s="31"/>
      <c r="E1238" s="31"/>
      <c r="F1238" s="30"/>
      <c r="G1238" s="30"/>
      <c r="H1238" s="30"/>
      <c r="I1238" s="1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1" t="str">
        <f t="array" ref="J1238">IF(I1238&lt;&gt;"",INDEX(Def!$J$6:$L$10,MATCH(F1238,Def!$I$6:$I$10,0),MATCH(I1238,Def!$J$5:$L$5,0)),"")</f>
        <v/>
      </c>
      <c r="K1238" s="33"/>
      <c r="L1238" s="34" t="str">
        <f t="shared" si="1"/>
        <v/>
      </c>
      <c r="M1238" s="31"/>
    </row>
    <row r="1239" ht="14.25" customHeight="1">
      <c r="A1239" s="13"/>
      <c r="B1239" s="30"/>
      <c r="C1239" s="31"/>
      <c r="D1239" s="31"/>
      <c r="E1239" s="31"/>
      <c r="F1239" s="30"/>
      <c r="G1239" s="30"/>
      <c r="H1239" s="30"/>
      <c r="I1239" s="1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1" t="str">
        <f t="array" ref="J1239">IF(I1239&lt;&gt;"",INDEX(Def!$J$6:$L$10,MATCH(F1239,Def!$I$6:$I$10,0),MATCH(I1239,Def!$J$5:$L$5,0)),"")</f>
        <v/>
      </c>
      <c r="K1239" s="33"/>
      <c r="L1239" s="34" t="str">
        <f t="shared" si="1"/>
        <v/>
      </c>
      <c r="M1239" s="31"/>
    </row>
    <row r="1240" ht="14.25" customHeight="1">
      <c r="A1240" s="13"/>
      <c r="B1240" s="30"/>
      <c r="C1240" s="31"/>
      <c r="D1240" s="31"/>
      <c r="E1240" s="31"/>
      <c r="F1240" s="30"/>
      <c r="G1240" s="30"/>
      <c r="H1240" s="30"/>
      <c r="I1240" s="1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1" t="str">
        <f t="array" ref="J1240">IF(I1240&lt;&gt;"",INDEX(Def!$J$6:$L$10,MATCH(F1240,Def!$I$6:$I$10,0),MATCH(I1240,Def!$J$5:$L$5,0)),"")</f>
        <v/>
      </c>
      <c r="K1240" s="33"/>
      <c r="L1240" s="34" t="str">
        <f t="shared" si="1"/>
        <v/>
      </c>
      <c r="M1240" s="31"/>
    </row>
    <row r="1241" ht="14.25" customHeight="1">
      <c r="A1241" s="13"/>
      <c r="B1241" s="30"/>
      <c r="C1241" s="31"/>
      <c r="D1241" s="31"/>
      <c r="E1241" s="31"/>
      <c r="F1241" s="30"/>
      <c r="G1241" s="30"/>
      <c r="H1241" s="30"/>
      <c r="I1241" s="1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1" t="str">
        <f t="array" ref="J1241">IF(I1241&lt;&gt;"",INDEX(Def!$J$6:$L$10,MATCH(F1241,Def!$I$6:$I$10,0),MATCH(I1241,Def!$J$5:$L$5,0)),"")</f>
        <v/>
      </c>
      <c r="K1241" s="33"/>
      <c r="L1241" s="34" t="str">
        <f t="shared" si="1"/>
        <v/>
      </c>
      <c r="M1241" s="31"/>
    </row>
    <row r="1242" ht="14.25" customHeight="1">
      <c r="A1242" s="13"/>
      <c r="B1242" s="30"/>
      <c r="C1242" s="31"/>
      <c r="D1242" s="31"/>
      <c r="E1242" s="31"/>
      <c r="F1242" s="30"/>
      <c r="G1242" s="30"/>
      <c r="H1242" s="30"/>
      <c r="I1242" s="1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1" t="str">
        <f t="array" ref="J1242">IF(I1242&lt;&gt;"",INDEX(Def!$J$6:$L$10,MATCH(F1242,Def!$I$6:$I$10,0),MATCH(I1242,Def!$J$5:$L$5,0)),"")</f>
        <v/>
      </c>
      <c r="K1242" s="33"/>
      <c r="L1242" s="34" t="str">
        <f t="shared" si="1"/>
        <v/>
      </c>
      <c r="M1242" s="31"/>
    </row>
    <row r="1243" ht="14.25" customHeight="1">
      <c r="A1243" s="13"/>
      <c r="B1243" s="30"/>
      <c r="C1243" s="31"/>
      <c r="D1243" s="31"/>
      <c r="E1243" s="31"/>
      <c r="F1243" s="30"/>
      <c r="G1243" s="30"/>
      <c r="H1243" s="30"/>
      <c r="I1243" s="1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1" t="str">
        <f t="array" ref="J1243">IF(I1243&lt;&gt;"",INDEX(Def!$J$6:$L$10,MATCH(F1243,Def!$I$6:$I$10,0),MATCH(I1243,Def!$J$5:$L$5,0)),"")</f>
        <v/>
      </c>
      <c r="K1243" s="33"/>
      <c r="L1243" s="34" t="str">
        <f t="shared" si="1"/>
        <v/>
      </c>
      <c r="M1243" s="31"/>
    </row>
    <row r="1244" ht="14.25" customHeight="1">
      <c r="A1244" s="13"/>
      <c r="B1244" s="30"/>
      <c r="C1244" s="31"/>
      <c r="D1244" s="31"/>
      <c r="E1244" s="31"/>
      <c r="F1244" s="30"/>
      <c r="G1244" s="30"/>
      <c r="H1244" s="30"/>
      <c r="I1244" s="1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1" t="str">
        <f t="array" ref="J1244">IF(I1244&lt;&gt;"",INDEX(Def!$J$6:$L$10,MATCH(F1244,Def!$I$6:$I$10,0),MATCH(I1244,Def!$J$5:$L$5,0)),"")</f>
        <v/>
      </c>
      <c r="K1244" s="33"/>
      <c r="L1244" s="34" t="str">
        <f t="shared" si="1"/>
        <v/>
      </c>
      <c r="M1244" s="31"/>
    </row>
    <row r="1245" ht="14.25" customHeight="1">
      <c r="A1245" s="13"/>
      <c r="B1245" s="30"/>
      <c r="C1245" s="31"/>
      <c r="D1245" s="31"/>
      <c r="E1245" s="31"/>
      <c r="F1245" s="30"/>
      <c r="G1245" s="30"/>
      <c r="H1245" s="30"/>
      <c r="I1245" s="1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1" t="str">
        <f t="array" ref="J1245">IF(I1245&lt;&gt;"",INDEX(Def!$J$6:$L$10,MATCH(F1245,Def!$I$6:$I$10,0),MATCH(I1245,Def!$J$5:$L$5,0)),"")</f>
        <v/>
      </c>
      <c r="K1245" s="33"/>
      <c r="L1245" s="34" t="str">
        <f t="shared" si="1"/>
        <v/>
      </c>
      <c r="M1245" s="31"/>
    </row>
    <row r="1246" ht="14.25" customHeight="1">
      <c r="A1246" s="13"/>
      <c r="B1246" s="30"/>
      <c r="C1246" s="31"/>
      <c r="D1246" s="31"/>
      <c r="E1246" s="31"/>
      <c r="F1246" s="30"/>
      <c r="G1246" s="30"/>
      <c r="H1246" s="30"/>
      <c r="I1246" s="1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1" t="str">
        <f t="array" ref="J1246">IF(I1246&lt;&gt;"",INDEX(Def!$J$6:$L$10,MATCH(F1246,Def!$I$6:$I$10,0),MATCH(I1246,Def!$J$5:$L$5,0)),"")</f>
        <v/>
      </c>
      <c r="K1246" s="33"/>
      <c r="L1246" s="34" t="str">
        <f t="shared" si="1"/>
        <v/>
      </c>
      <c r="M1246" s="31"/>
    </row>
    <row r="1247" ht="14.25" customHeight="1">
      <c r="A1247" s="13"/>
      <c r="B1247" s="30"/>
      <c r="C1247" s="31"/>
      <c r="D1247" s="31"/>
      <c r="E1247" s="31"/>
      <c r="F1247" s="30"/>
      <c r="G1247" s="30"/>
      <c r="H1247" s="30"/>
      <c r="I1247" s="1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1" t="str">
        <f t="array" ref="J1247">IF(I1247&lt;&gt;"",INDEX(Def!$J$6:$L$10,MATCH(F1247,Def!$I$6:$I$10,0),MATCH(I1247,Def!$J$5:$L$5,0)),"")</f>
        <v/>
      </c>
      <c r="K1247" s="33"/>
      <c r="L1247" s="34" t="str">
        <f t="shared" si="1"/>
        <v/>
      </c>
      <c r="M1247" s="31"/>
    </row>
    <row r="1248" ht="14.25" customHeight="1">
      <c r="A1248" s="13"/>
      <c r="B1248" s="30"/>
      <c r="C1248" s="31"/>
      <c r="D1248" s="31"/>
      <c r="E1248" s="31"/>
      <c r="F1248" s="30"/>
      <c r="G1248" s="30"/>
      <c r="H1248" s="30"/>
      <c r="I1248" s="1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1" t="str">
        <f t="array" ref="J1248">IF(I1248&lt;&gt;"",INDEX(Def!$J$6:$L$10,MATCH(F1248,Def!$I$6:$I$10,0),MATCH(I1248,Def!$J$5:$L$5,0)),"")</f>
        <v/>
      </c>
      <c r="K1248" s="33"/>
      <c r="L1248" s="34" t="str">
        <f t="shared" si="1"/>
        <v/>
      </c>
      <c r="M1248" s="31"/>
    </row>
    <row r="1249" ht="14.25" customHeight="1">
      <c r="A1249" s="13"/>
      <c r="B1249" s="30"/>
      <c r="C1249" s="31"/>
      <c r="D1249" s="31"/>
      <c r="E1249" s="31"/>
      <c r="F1249" s="30"/>
      <c r="G1249" s="30"/>
      <c r="H1249" s="30"/>
      <c r="I1249" s="1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1" t="str">
        <f t="array" ref="J1249">IF(I1249&lt;&gt;"",INDEX(Def!$J$6:$L$10,MATCH(F1249,Def!$I$6:$I$10,0),MATCH(I1249,Def!$J$5:$L$5,0)),"")</f>
        <v/>
      </c>
      <c r="K1249" s="33"/>
      <c r="L1249" s="34" t="str">
        <f t="shared" si="1"/>
        <v/>
      </c>
      <c r="M1249" s="31"/>
    </row>
    <row r="1250" ht="14.25" customHeight="1">
      <c r="A1250" s="13"/>
      <c r="B1250" s="30"/>
      <c r="C1250" s="31"/>
      <c r="D1250" s="31"/>
      <c r="E1250" s="31"/>
      <c r="F1250" s="30"/>
      <c r="G1250" s="30"/>
      <c r="H1250" s="30"/>
      <c r="I1250" s="1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1" t="str">
        <f t="array" ref="J1250">IF(I1250&lt;&gt;"",INDEX(Def!$J$6:$L$10,MATCH(F1250,Def!$I$6:$I$10,0),MATCH(I1250,Def!$J$5:$L$5,0)),"")</f>
        <v/>
      </c>
      <c r="K1250" s="33"/>
      <c r="L1250" s="34" t="str">
        <f t="shared" si="1"/>
        <v/>
      </c>
      <c r="M1250" s="31"/>
    </row>
    <row r="1251" ht="14.25" customHeight="1">
      <c r="A1251" s="13"/>
      <c r="B1251" s="30"/>
      <c r="C1251" s="31"/>
      <c r="D1251" s="31"/>
      <c r="E1251" s="31"/>
      <c r="F1251" s="30"/>
      <c r="G1251" s="30"/>
      <c r="H1251" s="30"/>
      <c r="I1251" s="1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1" t="str">
        <f t="array" ref="J1251">IF(I1251&lt;&gt;"",INDEX(Def!$J$6:$L$10,MATCH(F1251,Def!$I$6:$I$10,0),MATCH(I1251,Def!$J$5:$L$5,0)),"")</f>
        <v/>
      </c>
      <c r="K1251" s="33"/>
      <c r="L1251" s="34" t="str">
        <f t="shared" si="1"/>
        <v/>
      </c>
      <c r="M1251" s="31"/>
    </row>
    <row r="1252" ht="14.25" customHeight="1">
      <c r="A1252" s="13"/>
      <c r="B1252" s="30"/>
      <c r="C1252" s="31"/>
      <c r="D1252" s="31"/>
      <c r="E1252" s="31"/>
      <c r="F1252" s="30"/>
      <c r="G1252" s="30"/>
      <c r="H1252" s="30"/>
      <c r="I1252" s="1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1" t="str">
        <f t="array" ref="J1252">IF(I1252&lt;&gt;"",INDEX(Def!$J$6:$L$10,MATCH(F1252,Def!$I$6:$I$10,0),MATCH(I1252,Def!$J$5:$L$5,0)),"")</f>
        <v/>
      </c>
      <c r="K1252" s="33"/>
      <c r="L1252" s="34" t="str">
        <f t="shared" si="1"/>
        <v/>
      </c>
      <c r="M1252" s="31"/>
    </row>
    <row r="1253" ht="14.25" customHeight="1">
      <c r="A1253" s="13"/>
      <c r="B1253" s="30"/>
      <c r="C1253" s="31"/>
      <c r="D1253" s="31"/>
      <c r="E1253" s="31"/>
      <c r="F1253" s="30"/>
      <c r="G1253" s="30"/>
      <c r="H1253" s="30"/>
      <c r="I1253" s="1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1" t="str">
        <f t="array" ref="J1253">IF(I1253&lt;&gt;"",INDEX(Def!$J$6:$L$10,MATCH(F1253,Def!$I$6:$I$10,0),MATCH(I1253,Def!$J$5:$L$5,0)),"")</f>
        <v/>
      </c>
      <c r="K1253" s="33"/>
      <c r="L1253" s="34" t="str">
        <f t="shared" si="1"/>
        <v/>
      </c>
      <c r="M1253" s="31"/>
    </row>
    <row r="1254" ht="14.25" customHeight="1">
      <c r="A1254" s="13"/>
      <c r="B1254" s="30"/>
      <c r="C1254" s="31"/>
      <c r="D1254" s="31"/>
      <c r="E1254" s="31"/>
      <c r="F1254" s="30"/>
      <c r="G1254" s="30"/>
      <c r="H1254" s="30"/>
      <c r="I1254" s="1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1" t="str">
        <f t="array" ref="J1254">IF(I1254&lt;&gt;"",INDEX(Def!$J$6:$L$10,MATCH(F1254,Def!$I$6:$I$10,0),MATCH(I1254,Def!$J$5:$L$5,0)),"")</f>
        <v/>
      </c>
      <c r="K1254" s="33"/>
      <c r="L1254" s="34" t="str">
        <f t="shared" si="1"/>
        <v/>
      </c>
      <c r="M1254" s="31"/>
    </row>
    <row r="1255" ht="14.25" customHeight="1">
      <c r="A1255" s="13"/>
      <c r="B1255" s="30"/>
      <c r="C1255" s="31"/>
      <c r="D1255" s="31"/>
      <c r="E1255" s="31"/>
      <c r="F1255" s="30"/>
      <c r="G1255" s="30"/>
      <c r="H1255" s="30"/>
      <c r="I1255" s="1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1" t="str">
        <f t="array" ref="J1255">IF(I1255&lt;&gt;"",INDEX(Def!$J$6:$L$10,MATCH(F1255,Def!$I$6:$I$10,0),MATCH(I1255,Def!$J$5:$L$5,0)),"")</f>
        <v/>
      </c>
      <c r="K1255" s="33"/>
      <c r="L1255" s="34" t="str">
        <f t="shared" si="1"/>
        <v/>
      </c>
      <c r="M1255" s="31"/>
    </row>
    <row r="1256" ht="14.25" customHeight="1">
      <c r="A1256" s="13"/>
      <c r="B1256" s="30"/>
      <c r="C1256" s="31"/>
      <c r="D1256" s="31"/>
      <c r="E1256" s="31"/>
      <c r="F1256" s="30"/>
      <c r="G1256" s="30"/>
      <c r="H1256" s="30"/>
      <c r="I1256" s="1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1" t="str">
        <f t="array" ref="J1256">IF(I1256&lt;&gt;"",INDEX(Def!$J$6:$L$10,MATCH(F1256,Def!$I$6:$I$10,0),MATCH(I1256,Def!$J$5:$L$5,0)),"")</f>
        <v/>
      </c>
      <c r="K1256" s="33"/>
      <c r="L1256" s="34" t="str">
        <f t="shared" si="1"/>
        <v/>
      </c>
      <c r="M1256" s="31"/>
    </row>
    <row r="1257" ht="14.25" customHeight="1">
      <c r="A1257" s="13"/>
      <c r="B1257" s="30"/>
      <c r="C1257" s="31"/>
      <c r="D1257" s="31"/>
      <c r="E1257" s="31"/>
      <c r="F1257" s="30"/>
      <c r="G1257" s="30"/>
      <c r="H1257" s="30"/>
      <c r="I1257" s="1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1" t="str">
        <f t="array" ref="J1257">IF(I1257&lt;&gt;"",INDEX(Def!$J$6:$L$10,MATCH(F1257,Def!$I$6:$I$10,0),MATCH(I1257,Def!$J$5:$L$5,0)),"")</f>
        <v/>
      </c>
      <c r="K1257" s="33"/>
      <c r="L1257" s="34" t="str">
        <f t="shared" si="1"/>
        <v/>
      </c>
      <c r="M1257" s="31"/>
    </row>
    <row r="1258" ht="14.25" customHeight="1">
      <c r="A1258" s="13"/>
      <c r="B1258" s="30"/>
      <c r="C1258" s="31"/>
      <c r="D1258" s="31"/>
      <c r="E1258" s="31"/>
      <c r="F1258" s="30"/>
      <c r="G1258" s="30"/>
      <c r="H1258" s="30"/>
      <c r="I1258" s="1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1" t="str">
        <f t="array" ref="J1258">IF(I1258&lt;&gt;"",INDEX(Def!$J$6:$L$10,MATCH(F1258,Def!$I$6:$I$10,0),MATCH(I1258,Def!$J$5:$L$5,0)),"")</f>
        <v/>
      </c>
      <c r="K1258" s="33"/>
      <c r="L1258" s="34" t="str">
        <f t="shared" si="1"/>
        <v/>
      </c>
      <c r="M1258" s="31"/>
    </row>
    <row r="1259" ht="14.25" customHeight="1">
      <c r="A1259" s="13"/>
      <c r="B1259" s="30"/>
      <c r="C1259" s="31"/>
      <c r="D1259" s="31"/>
      <c r="E1259" s="31"/>
      <c r="F1259" s="30"/>
      <c r="G1259" s="30"/>
      <c r="H1259" s="30"/>
      <c r="I1259" s="1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1" t="str">
        <f t="array" ref="J1259">IF(I1259&lt;&gt;"",INDEX(Def!$J$6:$L$10,MATCH(F1259,Def!$I$6:$I$10,0),MATCH(I1259,Def!$J$5:$L$5,0)),"")</f>
        <v/>
      </c>
      <c r="K1259" s="33"/>
      <c r="L1259" s="34" t="str">
        <f t="shared" si="1"/>
        <v/>
      </c>
      <c r="M1259" s="31"/>
    </row>
    <row r="1260" ht="14.25" customHeight="1">
      <c r="A1260" s="13"/>
      <c r="B1260" s="30"/>
      <c r="C1260" s="31"/>
      <c r="D1260" s="31"/>
      <c r="E1260" s="31"/>
      <c r="F1260" s="30"/>
      <c r="G1260" s="30"/>
      <c r="H1260" s="30"/>
      <c r="I1260" s="1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1" t="str">
        <f t="array" ref="J1260">IF(I1260&lt;&gt;"",INDEX(Def!$J$6:$L$10,MATCH(F1260,Def!$I$6:$I$10,0),MATCH(I1260,Def!$J$5:$L$5,0)),"")</f>
        <v/>
      </c>
      <c r="K1260" s="33"/>
      <c r="L1260" s="34" t="str">
        <f t="shared" si="1"/>
        <v/>
      </c>
      <c r="M1260" s="31"/>
    </row>
    <row r="1261" ht="14.25" customHeight="1">
      <c r="A1261" s="13"/>
      <c r="B1261" s="30"/>
      <c r="C1261" s="31"/>
      <c r="D1261" s="31"/>
      <c r="E1261" s="31"/>
      <c r="F1261" s="30"/>
      <c r="G1261" s="30"/>
      <c r="H1261" s="30"/>
      <c r="I1261" s="1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1" t="str">
        <f t="array" ref="J1261">IF(I1261&lt;&gt;"",INDEX(Def!$J$6:$L$10,MATCH(F1261,Def!$I$6:$I$10,0),MATCH(I1261,Def!$J$5:$L$5,0)),"")</f>
        <v/>
      </c>
      <c r="K1261" s="33"/>
      <c r="L1261" s="34" t="str">
        <f t="shared" si="1"/>
        <v/>
      </c>
      <c r="M1261" s="31"/>
    </row>
    <row r="1262" ht="14.25" customHeight="1">
      <c r="A1262" s="13"/>
      <c r="B1262" s="30"/>
      <c r="C1262" s="31"/>
      <c r="D1262" s="31"/>
      <c r="E1262" s="31"/>
      <c r="F1262" s="30"/>
      <c r="G1262" s="30"/>
      <c r="H1262" s="30"/>
      <c r="I1262" s="1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1" t="str">
        <f t="array" ref="J1262">IF(I1262&lt;&gt;"",INDEX(Def!$J$6:$L$10,MATCH(F1262,Def!$I$6:$I$10,0),MATCH(I1262,Def!$J$5:$L$5,0)),"")</f>
        <v/>
      </c>
      <c r="K1262" s="33"/>
      <c r="L1262" s="34" t="str">
        <f t="shared" si="1"/>
        <v/>
      </c>
      <c r="M1262" s="31"/>
    </row>
    <row r="1263" ht="14.25" customHeight="1">
      <c r="A1263" s="13"/>
      <c r="B1263" s="30"/>
      <c r="C1263" s="31"/>
      <c r="D1263" s="31"/>
      <c r="E1263" s="31"/>
      <c r="F1263" s="30"/>
      <c r="G1263" s="30"/>
      <c r="H1263" s="30"/>
      <c r="I1263" s="1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1" t="str">
        <f t="array" ref="J1263">IF(I1263&lt;&gt;"",INDEX(Def!$J$6:$L$10,MATCH(F1263,Def!$I$6:$I$10,0),MATCH(I1263,Def!$J$5:$L$5,0)),"")</f>
        <v/>
      </c>
      <c r="K1263" s="33"/>
      <c r="L1263" s="34" t="str">
        <f t="shared" si="1"/>
        <v/>
      </c>
      <c r="M1263" s="31"/>
    </row>
    <row r="1264" ht="14.25" customHeight="1">
      <c r="A1264" s="13"/>
      <c r="B1264" s="30"/>
      <c r="C1264" s="31"/>
      <c r="D1264" s="31"/>
      <c r="E1264" s="31"/>
      <c r="F1264" s="30"/>
      <c r="G1264" s="30"/>
      <c r="H1264" s="30"/>
      <c r="I1264" s="1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1" t="str">
        <f t="array" ref="J1264">IF(I1264&lt;&gt;"",INDEX(Def!$J$6:$L$10,MATCH(F1264,Def!$I$6:$I$10,0),MATCH(I1264,Def!$J$5:$L$5,0)),"")</f>
        <v/>
      </c>
      <c r="K1264" s="33"/>
      <c r="L1264" s="34" t="str">
        <f t="shared" si="1"/>
        <v/>
      </c>
      <c r="M1264" s="31"/>
    </row>
    <row r="1265" ht="14.25" customHeight="1">
      <c r="A1265" s="13"/>
      <c r="B1265" s="30"/>
      <c r="C1265" s="31"/>
      <c r="D1265" s="31"/>
      <c r="E1265" s="31"/>
      <c r="F1265" s="30"/>
      <c r="G1265" s="30"/>
      <c r="H1265" s="30"/>
      <c r="I1265" s="1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1" t="str">
        <f t="array" ref="J1265">IF(I1265&lt;&gt;"",INDEX(Def!$J$6:$L$10,MATCH(F1265,Def!$I$6:$I$10,0),MATCH(I1265,Def!$J$5:$L$5,0)),"")</f>
        <v/>
      </c>
      <c r="K1265" s="33"/>
      <c r="L1265" s="34" t="str">
        <f t="shared" si="1"/>
        <v/>
      </c>
      <c r="M1265" s="31"/>
    </row>
    <row r="1266" ht="14.25" customHeight="1">
      <c r="A1266" s="13"/>
      <c r="B1266" s="30"/>
      <c r="C1266" s="31"/>
      <c r="D1266" s="31"/>
      <c r="E1266" s="31"/>
      <c r="F1266" s="30"/>
      <c r="G1266" s="30"/>
      <c r="H1266" s="30"/>
      <c r="I1266" s="1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1" t="str">
        <f t="array" ref="J1266">IF(I1266&lt;&gt;"",INDEX(Def!$J$6:$L$10,MATCH(F1266,Def!$I$6:$I$10,0),MATCH(I1266,Def!$J$5:$L$5,0)),"")</f>
        <v/>
      </c>
      <c r="K1266" s="33"/>
      <c r="L1266" s="34" t="str">
        <f t="shared" si="1"/>
        <v/>
      </c>
      <c r="M1266" s="31"/>
    </row>
    <row r="1267" ht="14.25" customHeight="1">
      <c r="A1267" s="13"/>
      <c r="B1267" s="30"/>
      <c r="C1267" s="31"/>
      <c r="D1267" s="31"/>
      <c r="E1267" s="31"/>
      <c r="F1267" s="30"/>
      <c r="G1267" s="30"/>
      <c r="H1267" s="30"/>
      <c r="I1267" s="1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1" t="str">
        <f t="array" ref="J1267">IF(I1267&lt;&gt;"",INDEX(Def!$J$6:$L$10,MATCH(F1267,Def!$I$6:$I$10,0),MATCH(I1267,Def!$J$5:$L$5,0)),"")</f>
        <v/>
      </c>
      <c r="K1267" s="33"/>
      <c r="L1267" s="34" t="str">
        <f t="shared" si="1"/>
        <v/>
      </c>
      <c r="M1267" s="31"/>
    </row>
    <row r="1268" ht="14.25" customHeight="1">
      <c r="A1268" s="13"/>
      <c r="B1268" s="30"/>
      <c r="C1268" s="31"/>
      <c r="D1268" s="31"/>
      <c r="E1268" s="31"/>
      <c r="F1268" s="30"/>
      <c r="G1268" s="30"/>
      <c r="H1268" s="30"/>
      <c r="I1268" s="1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1" t="str">
        <f t="array" ref="J1268">IF(I1268&lt;&gt;"",INDEX(Def!$J$6:$L$10,MATCH(F1268,Def!$I$6:$I$10,0),MATCH(I1268,Def!$J$5:$L$5,0)),"")</f>
        <v/>
      </c>
      <c r="K1268" s="33"/>
      <c r="L1268" s="34" t="str">
        <f t="shared" si="1"/>
        <v/>
      </c>
      <c r="M1268" s="31"/>
    </row>
    <row r="1269" ht="14.25" customHeight="1">
      <c r="A1269" s="13"/>
      <c r="B1269" s="30"/>
      <c r="C1269" s="31"/>
      <c r="D1269" s="31"/>
      <c r="E1269" s="31"/>
      <c r="F1269" s="30"/>
      <c r="G1269" s="30"/>
      <c r="H1269" s="30"/>
      <c r="I1269" s="1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1" t="str">
        <f t="array" ref="J1269">IF(I1269&lt;&gt;"",INDEX(Def!$J$6:$L$10,MATCH(F1269,Def!$I$6:$I$10,0),MATCH(I1269,Def!$J$5:$L$5,0)),"")</f>
        <v/>
      </c>
      <c r="K1269" s="33"/>
      <c r="L1269" s="34" t="str">
        <f t="shared" si="1"/>
        <v/>
      </c>
      <c r="M1269" s="31"/>
    </row>
    <row r="1270" ht="14.25" customHeight="1">
      <c r="A1270" s="13"/>
      <c r="B1270" s="30"/>
      <c r="C1270" s="31"/>
      <c r="D1270" s="31"/>
      <c r="E1270" s="31"/>
      <c r="F1270" s="30"/>
      <c r="G1270" s="30"/>
      <c r="H1270" s="30"/>
      <c r="I1270" s="1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1" t="str">
        <f t="array" ref="J1270">IF(I1270&lt;&gt;"",INDEX(Def!$J$6:$L$10,MATCH(F1270,Def!$I$6:$I$10,0),MATCH(I1270,Def!$J$5:$L$5,0)),"")</f>
        <v/>
      </c>
      <c r="K1270" s="33"/>
      <c r="L1270" s="34" t="str">
        <f t="shared" si="1"/>
        <v/>
      </c>
      <c r="M1270" s="31"/>
    </row>
    <row r="1271" ht="14.25" customHeight="1">
      <c r="A1271" s="13"/>
      <c r="B1271" s="30"/>
      <c r="C1271" s="31"/>
      <c r="D1271" s="31"/>
      <c r="E1271" s="31"/>
      <c r="F1271" s="30"/>
      <c r="G1271" s="30"/>
      <c r="H1271" s="30"/>
      <c r="I1271" s="1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1" t="str">
        <f t="array" ref="J1271">IF(I1271&lt;&gt;"",INDEX(Def!$J$6:$L$10,MATCH(F1271,Def!$I$6:$I$10,0),MATCH(I1271,Def!$J$5:$L$5,0)),"")</f>
        <v/>
      </c>
      <c r="K1271" s="33"/>
      <c r="L1271" s="34" t="str">
        <f t="shared" si="1"/>
        <v/>
      </c>
      <c r="M1271" s="31"/>
    </row>
    <row r="1272" ht="14.25" customHeight="1">
      <c r="A1272" s="13"/>
      <c r="B1272" s="30"/>
      <c r="C1272" s="31"/>
      <c r="D1272" s="31"/>
      <c r="E1272" s="31"/>
      <c r="F1272" s="30"/>
      <c r="G1272" s="30"/>
      <c r="H1272" s="30"/>
      <c r="I1272" s="1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1" t="str">
        <f t="array" ref="J1272">IF(I1272&lt;&gt;"",INDEX(Def!$J$6:$L$10,MATCH(F1272,Def!$I$6:$I$10,0),MATCH(I1272,Def!$J$5:$L$5,0)),"")</f>
        <v/>
      </c>
      <c r="K1272" s="33"/>
      <c r="L1272" s="34" t="str">
        <f t="shared" si="1"/>
        <v/>
      </c>
      <c r="M1272" s="31"/>
    </row>
    <row r="1273" ht="14.25" customHeight="1">
      <c r="A1273" s="13"/>
      <c r="B1273" s="30"/>
      <c r="C1273" s="31"/>
      <c r="D1273" s="31"/>
      <c r="E1273" s="31"/>
      <c r="F1273" s="30"/>
      <c r="G1273" s="30"/>
      <c r="H1273" s="30"/>
      <c r="I1273" s="1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1" t="str">
        <f t="array" ref="J1273">IF(I1273&lt;&gt;"",INDEX(Def!$J$6:$L$10,MATCH(F1273,Def!$I$6:$I$10,0),MATCH(I1273,Def!$J$5:$L$5,0)),"")</f>
        <v/>
      </c>
      <c r="K1273" s="33"/>
      <c r="L1273" s="34" t="str">
        <f t="shared" si="1"/>
        <v/>
      </c>
      <c r="M1273" s="31"/>
    </row>
    <row r="1274" ht="14.25" customHeight="1">
      <c r="A1274" s="13"/>
      <c r="B1274" s="30"/>
      <c r="C1274" s="31"/>
      <c r="D1274" s="31"/>
      <c r="E1274" s="31"/>
      <c r="F1274" s="30"/>
      <c r="G1274" s="30"/>
      <c r="H1274" s="30"/>
      <c r="I1274" s="1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1" t="str">
        <f t="array" ref="J1274">IF(I1274&lt;&gt;"",INDEX(Def!$J$6:$L$10,MATCH(F1274,Def!$I$6:$I$10,0),MATCH(I1274,Def!$J$5:$L$5,0)),"")</f>
        <v/>
      </c>
      <c r="K1274" s="33"/>
      <c r="L1274" s="34" t="str">
        <f t="shared" si="1"/>
        <v/>
      </c>
      <c r="M1274" s="31"/>
    </row>
    <row r="1275" ht="14.25" customHeight="1">
      <c r="A1275" s="13"/>
      <c r="B1275" s="30"/>
      <c r="C1275" s="31"/>
      <c r="D1275" s="31"/>
      <c r="E1275" s="31"/>
      <c r="F1275" s="30"/>
      <c r="G1275" s="30"/>
      <c r="H1275" s="30"/>
      <c r="I1275" s="1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1" t="str">
        <f t="array" ref="J1275">IF(I1275&lt;&gt;"",INDEX(Def!$J$6:$L$10,MATCH(F1275,Def!$I$6:$I$10,0),MATCH(I1275,Def!$J$5:$L$5,0)),"")</f>
        <v/>
      </c>
      <c r="K1275" s="33"/>
      <c r="L1275" s="34" t="str">
        <f t="shared" si="1"/>
        <v/>
      </c>
      <c r="M1275" s="31"/>
    </row>
    <row r="1276" ht="14.25" customHeight="1">
      <c r="A1276" s="13"/>
      <c r="B1276" s="30"/>
      <c r="C1276" s="31"/>
      <c r="D1276" s="31"/>
      <c r="E1276" s="31"/>
      <c r="F1276" s="30"/>
      <c r="G1276" s="30"/>
      <c r="H1276" s="30"/>
      <c r="I1276" s="1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1" t="str">
        <f t="array" ref="J1276">IF(I1276&lt;&gt;"",INDEX(Def!$J$6:$L$10,MATCH(F1276,Def!$I$6:$I$10,0),MATCH(I1276,Def!$J$5:$L$5,0)),"")</f>
        <v/>
      </c>
      <c r="K1276" s="33"/>
      <c r="L1276" s="34" t="str">
        <f t="shared" si="1"/>
        <v/>
      </c>
      <c r="M1276" s="31"/>
    </row>
    <row r="1277" ht="14.25" customHeight="1">
      <c r="A1277" s="13"/>
      <c r="B1277" s="30"/>
      <c r="C1277" s="31"/>
      <c r="D1277" s="31"/>
      <c r="E1277" s="31"/>
      <c r="F1277" s="30"/>
      <c r="G1277" s="30"/>
      <c r="H1277" s="30"/>
      <c r="I1277" s="1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1" t="str">
        <f t="array" ref="J1277">IF(I1277&lt;&gt;"",INDEX(Def!$J$6:$L$10,MATCH(F1277,Def!$I$6:$I$10,0),MATCH(I1277,Def!$J$5:$L$5,0)),"")</f>
        <v/>
      </c>
      <c r="K1277" s="33"/>
      <c r="L1277" s="34" t="str">
        <f t="shared" si="1"/>
        <v/>
      </c>
      <c r="M1277" s="31"/>
    </row>
    <row r="1278" ht="14.25" customHeight="1">
      <c r="A1278" s="13"/>
      <c r="B1278" s="30"/>
      <c r="C1278" s="31"/>
      <c r="D1278" s="31"/>
      <c r="E1278" s="31"/>
      <c r="F1278" s="30"/>
      <c r="G1278" s="30"/>
      <c r="H1278" s="30"/>
      <c r="I1278" s="1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1" t="str">
        <f t="array" ref="J1278">IF(I1278&lt;&gt;"",INDEX(Def!$J$6:$L$10,MATCH(F1278,Def!$I$6:$I$10,0),MATCH(I1278,Def!$J$5:$L$5,0)),"")</f>
        <v/>
      </c>
      <c r="K1278" s="33"/>
      <c r="L1278" s="34" t="str">
        <f t="shared" si="1"/>
        <v/>
      </c>
      <c r="M1278" s="31"/>
    </row>
    <row r="1279" ht="14.25" customHeight="1">
      <c r="A1279" s="13"/>
      <c r="B1279" s="30"/>
      <c r="C1279" s="31"/>
      <c r="D1279" s="31"/>
      <c r="E1279" s="31"/>
      <c r="F1279" s="30"/>
      <c r="G1279" s="30"/>
      <c r="H1279" s="30"/>
      <c r="I1279" s="1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1" t="str">
        <f t="array" ref="J1279">IF(I1279&lt;&gt;"",INDEX(Def!$J$6:$L$10,MATCH(F1279,Def!$I$6:$I$10,0),MATCH(I1279,Def!$J$5:$L$5,0)),"")</f>
        <v/>
      </c>
      <c r="K1279" s="33"/>
      <c r="L1279" s="34" t="str">
        <f t="shared" si="1"/>
        <v/>
      </c>
      <c r="M1279" s="31"/>
    </row>
    <row r="1280" ht="14.25" customHeight="1">
      <c r="A1280" s="13"/>
      <c r="B1280" s="30"/>
      <c r="C1280" s="31"/>
      <c r="D1280" s="31"/>
      <c r="E1280" s="31"/>
      <c r="F1280" s="30"/>
      <c r="G1280" s="30"/>
      <c r="H1280" s="30"/>
      <c r="I1280" s="1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1" t="str">
        <f t="array" ref="J1280">IF(I1280&lt;&gt;"",INDEX(Def!$J$6:$L$10,MATCH(F1280,Def!$I$6:$I$10,0),MATCH(I1280,Def!$J$5:$L$5,0)),"")</f>
        <v/>
      </c>
      <c r="K1280" s="33"/>
      <c r="L1280" s="34" t="str">
        <f t="shared" si="1"/>
        <v/>
      </c>
      <c r="M1280" s="31"/>
    </row>
    <row r="1281" ht="14.25" customHeight="1">
      <c r="A1281" s="13"/>
      <c r="B1281" s="30"/>
      <c r="C1281" s="31"/>
      <c r="D1281" s="31"/>
      <c r="E1281" s="31"/>
      <c r="F1281" s="30"/>
      <c r="G1281" s="30"/>
      <c r="H1281" s="30"/>
      <c r="I1281" s="1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1" t="str">
        <f t="array" ref="J1281">IF(I1281&lt;&gt;"",INDEX(Def!$J$6:$L$10,MATCH(F1281,Def!$I$6:$I$10,0),MATCH(I1281,Def!$J$5:$L$5,0)),"")</f>
        <v/>
      </c>
      <c r="K1281" s="33"/>
      <c r="L1281" s="34" t="str">
        <f t="shared" si="1"/>
        <v/>
      </c>
      <c r="M1281" s="31"/>
    </row>
    <row r="1282" ht="14.25" customHeight="1">
      <c r="A1282" s="13"/>
      <c r="B1282" s="30"/>
      <c r="C1282" s="31"/>
      <c r="D1282" s="31"/>
      <c r="E1282" s="31"/>
      <c r="F1282" s="30"/>
      <c r="G1282" s="30"/>
      <c r="H1282" s="30"/>
      <c r="I1282" s="1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1" t="str">
        <f t="array" ref="J1282">IF(I1282&lt;&gt;"",INDEX(Def!$J$6:$L$10,MATCH(F1282,Def!$I$6:$I$10,0),MATCH(I1282,Def!$J$5:$L$5,0)),"")</f>
        <v/>
      </c>
      <c r="K1282" s="33"/>
      <c r="L1282" s="34" t="str">
        <f t="shared" si="1"/>
        <v/>
      </c>
      <c r="M1282" s="31"/>
    </row>
    <row r="1283" ht="14.25" customHeight="1">
      <c r="A1283" s="13"/>
      <c r="B1283" s="30"/>
      <c r="C1283" s="31"/>
      <c r="D1283" s="31"/>
      <c r="E1283" s="31"/>
      <c r="F1283" s="30"/>
      <c r="G1283" s="30"/>
      <c r="H1283" s="30"/>
      <c r="I1283" s="1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1" t="str">
        <f t="array" ref="J1283">IF(I1283&lt;&gt;"",INDEX(Def!$J$6:$L$10,MATCH(F1283,Def!$I$6:$I$10,0),MATCH(I1283,Def!$J$5:$L$5,0)),"")</f>
        <v/>
      </c>
      <c r="K1283" s="33"/>
      <c r="L1283" s="34" t="str">
        <f t="shared" si="1"/>
        <v/>
      </c>
      <c r="M1283" s="31"/>
    </row>
    <row r="1284" ht="14.25" customHeight="1">
      <c r="A1284" s="13"/>
      <c r="B1284" s="30"/>
      <c r="C1284" s="31"/>
      <c r="D1284" s="31"/>
      <c r="E1284" s="31"/>
      <c r="F1284" s="30"/>
      <c r="G1284" s="30"/>
      <c r="H1284" s="30"/>
      <c r="I1284" s="1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1" t="str">
        <f t="array" ref="J1284">IF(I1284&lt;&gt;"",INDEX(Def!$J$6:$L$10,MATCH(F1284,Def!$I$6:$I$10,0),MATCH(I1284,Def!$J$5:$L$5,0)),"")</f>
        <v/>
      </c>
      <c r="K1284" s="33"/>
      <c r="L1284" s="34" t="str">
        <f t="shared" si="1"/>
        <v/>
      </c>
      <c r="M1284" s="31"/>
    </row>
    <row r="1285" ht="14.25" customHeight="1">
      <c r="A1285" s="13"/>
      <c r="B1285" s="30"/>
      <c r="C1285" s="31"/>
      <c r="D1285" s="31"/>
      <c r="E1285" s="31"/>
      <c r="F1285" s="30"/>
      <c r="G1285" s="30"/>
      <c r="H1285" s="30"/>
      <c r="I1285" s="1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1" t="str">
        <f t="array" ref="J1285">IF(I1285&lt;&gt;"",INDEX(Def!$J$6:$L$10,MATCH(F1285,Def!$I$6:$I$10,0),MATCH(I1285,Def!$J$5:$L$5,0)),"")</f>
        <v/>
      </c>
      <c r="K1285" s="33"/>
      <c r="L1285" s="34" t="str">
        <f t="shared" si="1"/>
        <v/>
      </c>
      <c r="M1285" s="31"/>
    </row>
    <row r="1286" ht="14.25" customHeight="1">
      <c r="A1286" s="13"/>
      <c r="B1286" s="30"/>
      <c r="C1286" s="31"/>
      <c r="D1286" s="31"/>
      <c r="E1286" s="31"/>
      <c r="F1286" s="30"/>
      <c r="G1286" s="30"/>
      <c r="H1286" s="30"/>
      <c r="I1286" s="1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1" t="str">
        <f t="array" ref="J1286">IF(I1286&lt;&gt;"",INDEX(Def!$J$6:$L$10,MATCH(F1286,Def!$I$6:$I$10,0),MATCH(I1286,Def!$J$5:$L$5,0)),"")</f>
        <v/>
      </c>
      <c r="K1286" s="33"/>
      <c r="L1286" s="34" t="str">
        <f t="shared" si="1"/>
        <v/>
      </c>
      <c r="M1286" s="31"/>
    </row>
    <row r="1287" ht="14.25" customHeight="1">
      <c r="A1287" s="13"/>
      <c r="B1287" s="30"/>
      <c r="C1287" s="31"/>
      <c r="D1287" s="31"/>
      <c r="E1287" s="31"/>
      <c r="F1287" s="30"/>
      <c r="G1287" s="30"/>
      <c r="H1287" s="30"/>
      <c r="I1287" s="1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1" t="str">
        <f t="array" ref="J1287">IF(I1287&lt;&gt;"",INDEX(Def!$J$6:$L$10,MATCH(F1287,Def!$I$6:$I$10,0),MATCH(I1287,Def!$J$5:$L$5,0)),"")</f>
        <v/>
      </c>
      <c r="K1287" s="33"/>
      <c r="L1287" s="34" t="str">
        <f t="shared" si="1"/>
        <v/>
      </c>
      <c r="M1287" s="31"/>
    </row>
    <row r="1288" ht="14.25" customHeight="1">
      <c r="A1288" s="13"/>
      <c r="B1288" s="30"/>
      <c r="C1288" s="31"/>
      <c r="D1288" s="31"/>
      <c r="E1288" s="31"/>
      <c r="F1288" s="30"/>
      <c r="G1288" s="30"/>
      <c r="H1288" s="30"/>
      <c r="I1288" s="1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1" t="str">
        <f t="array" ref="J1288">IF(I1288&lt;&gt;"",INDEX(Def!$J$6:$L$10,MATCH(F1288,Def!$I$6:$I$10,0),MATCH(I1288,Def!$J$5:$L$5,0)),"")</f>
        <v/>
      </c>
      <c r="K1288" s="33"/>
      <c r="L1288" s="34" t="str">
        <f t="shared" si="1"/>
        <v/>
      </c>
      <c r="M1288" s="31"/>
    </row>
    <row r="1289" ht="14.25" customHeight="1">
      <c r="A1289" s="13"/>
      <c r="B1289" s="30"/>
      <c r="C1289" s="31"/>
      <c r="D1289" s="31"/>
      <c r="E1289" s="31"/>
      <c r="F1289" s="30"/>
      <c r="G1289" s="30"/>
      <c r="H1289" s="30"/>
      <c r="I1289" s="1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1" t="str">
        <f t="array" ref="J1289">IF(I1289&lt;&gt;"",INDEX(Def!$J$6:$L$10,MATCH(F1289,Def!$I$6:$I$10,0),MATCH(I1289,Def!$J$5:$L$5,0)),"")</f>
        <v/>
      </c>
      <c r="K1289" s="33"/>
      <c r="L1289" s="34" t="str">
        <f t="shared" si="1"/>
        <v/>
      </c>
      <c r="M1289" s="31"/>
    </row>
    <row r="1290" ht="14.25" customHeight="1">
      <c r="A1290" s="13"/>
      <c r="B1290" s="30"/>
      <c r="C1290" s="31"/>
      <c r="D1290" s="31"/>
      <c r="E1290" s="31"/>
      <c r="F1290" s="30"/>
      <c r="G1290" s="30"/>
      <c r="H1290" s="30"/>
      <c r="I1290" s="1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1" t="str">
        <f t="array" ref="J1290">IF(I1290&lt;&gt;"",INDEX(Def!$J$6:$L$10,MATCH(F1290,Def!$I$6:$I$10,0),MATCH(I1290,Def!$J$5:$L$5,0)),"")</f>
        <v/>
      </c>
      <c r="K1290" s="33"/>
      <c r="L1290" s="34" t="str">
        <f t="shared" si="1"/>
        <v/>
      </c>
      <c r="M1290" s="31"/>
    </row>
    <row r="1291" ht="14.25" customHeight="1">
      <c r="A1291" s="13"/>
      <c r="B1291" s="30"/>
      <c r="C1291" s="31"/>
      <c r="D1291" s="31"/>
      <c r="E1291" s="31"/>
      <c r="F1291" s="30"/>
      <c r="G1291" s="30"/>
      <c r="H1291" s="30"/>
      <c r="I1291" s="1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1" t="str">
        <f t="array" ref="J1291">IF(I1291&lt;&gt;"",INDEX(Def!$J$6:$L$10,MATCH(F1291,Def!$I$6:$I$10,0),MATCH(I1291,Def!$J$5:$L$5,0)),"")</f>
        <v/>
      </c>
      <c r="K1291" s="33"/>
      <c r="L1291" s="34" t="str">
        <f t="shared" si="1"/>
        <v/>
      </c>
      <c r="M1291" s="31"/>
    </row>
    <row r="1292" ht="14.25" customHeight="1">
      <c r="A1292" s="13"/>
      <c r="B1292" s="30"/>
      <c r="C1292" s="31"/>
      <c r="D1292" s="31"/>
      <c r="E1292" s="31"/>
      <c r="F1292" s="30"/>
      <c r="G1292" s="30"/>
      <c r="H1292" s="30"/>
      <c r="I1292" s="1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1" t="str">
        <f t="array" ref="J1292">IF(I1292&lt;&gt;"",INDEX(Def!$J$6:$L$10,MATCH(F1292,Def!$I$6:$I$10,0),MATCH(I1292,Def!$J$5:$L$5,0)),"")</f>
        <v/>
      </c>
      <c r="K1292" s="33"/>
      <c r="L1292" s="34" t="str">
        <f t="shared" si="1"/>
        <v/>
      </c>
      <c r="M1292" s="31"/>
    </row>
    <row r="1293" ht="14.25" customHeight="1">
      <c r="A1293" s="13"/>
      <c r="B1293" s="30"/>
      <c r="C1293" s="31"/>
      <c r="D1293" s="31"/>
      <c r="E1293" s="31"/>
      <c r="F1293" s="30"/>
      <c r="G1293" s="30"/>
      <c r="H1293" s="30"/>
      <c r="I1293" s="1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1" t="str">
        <f t="array" ref="J1293">IF(I1293&lt;&gt;"",INDEX(Def!$J$6:$L$10,MATCH(F1293,Def!$I$6:$I$10,0),MATCH(I1293,Def!$J$5:$L$5,0)),"")</f>
        <v/>
      </c>
      <c r="K1293" s="33"/>
      <c r="L1293" s="34" t="str">
        <f t="shared" si="1"/>
        <v/>
      </c>
      <c r="M1293" s="31"/>
    </row>
    <row r="1294" ht="14.25" customHeight="1">
      <c r="A1294" s="13"/>
      <c r="B1294" s="30"/>
      <c r="C1294" s="31"/>
      <c r="D1294" s="31"/>
      <c r="E1294" s="31"/>
      <c r="F1294" s="30"/>
      <c r="G1294" s="30"/>
      <c r="H1294" s="30"/>
      <c r="I1294" s="1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1" t="str">
        <f t="array" ref="J1294">IF(I1294&lt;&gt;"",INDEX(Def!$J$6:$L$10,MATCH(F1294,Def!$I$6:$I$10,0),MATCH(I1294,Def!$J$5:$L$5,0)),"")</f>
        <v/>
      </c>
      <c r="K1294" s="33"/>
      <c r="L1294" s="34" t="str">
        <f t="shared" si="1"/>
        <v/>
      </c>
      <c r="M1294" s="31"/>
    </row>
    <row r="1295" ht="14.25" customHeight="1">
      <c r="A1295" s="13"/>
      <c r="B1295" s="30"/>
      <c r="C1295" s="31"/>
      <c r="D1295" s="31"/>
      <c r="E1295" s="31"/>
      <c r="F1295" s="30"/>
      <c r="G1295" s="30"/>
      <c r="H1295" s="30"/>
      <c r="I1295" s="1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1" t="str">
        <f t="array" ref="J1295">IF(I1295&lt;&gt;"",INDEX(Def!$J$6:$L$10,MATCH(F1295,Def!$I$6:$I$10,0),MATCH(I1295,Def!$J$5:$L$5,0)),"")</f>
        <v/>
      </c>
      <c r="K1295" s="33"/>
      <c r="L1295" s="34" t="str">
        <f t="shared" si="1"/>
        <v/>
      </c>
      <c r="M1295" s="31"/>
    </row>
    <row r="1296" ht="14.25" customHeight="1">
      <c r="A1296" s="13"/>
      <c r="B1296" s="30"/>
      <c r="C1296" s="31"/>
      <c r="D1296" s="31"/>
      <c r="E1296" s="31"/>
      <c r="F1296" s="30"/>
      <c r="G1296" s="30"/>
      <c r="H1296" s="30"/>
      <c r="I1296" s="1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1" t="str">
        <f t="array" ref="J1296">IF(I1296&lt;&gt;"",INDEX(Def!$J$6:$L$10,MATCH(F1296,Def!$I$6:$I$10,0),MATCH(I1296,Def!$J$5:$L$5,0)),"")</f>
        <v/>
      </c>
      <c r="K1296" s="33"/>
      <c r="L1296" s="34" t="str">
        <f t="shared" si="1"/>
        <v/>
      </c>
      <c r="M1296" s="31"/>
    </row>
    <row r="1297" ht="14.25" customHeight="1">
      <c r="A1297" s="13"/>
      <c r="B1297" s="30"/>
      <c r="C1297" s="31"/>
      <c r="D1297" s="31"/>
      <c r="E1297" s="31"/>
      <c r="F1297" s="30"/>
      <c r="G1297" s="30"/>
      <c r="H1297" s="30"/>
      <c r="I1297" s="1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1" t="str">
        <f t="array" ref="J1297">IF(I1297&lt;&gt;"",INDEX(Def!$J$6:$L$10,MATCH(F1297,Def!$I$6:$I$10,0),MATCH(I1297,Def!$J$5:$L$5,0)),"")</f>
        <v/>
      </c>
      <c r="K1297" s="33"/>
      <c r="L1297" s="34" t="str">
        <f t="shared" si="1"/>
        <v/>
      </c>
      <c r="M1297" s="31"/>
    </row>
    <row r="1298" ht="14.25" customHeight="1">
      <c r="A1298" s="13"/>
      <c r="B1298" s="30"/>
      <c r="C1298" s="31"/>
      <c r="D1298" s="31"/>
      <c r="E1298" s="31"/>
      <c r="F1298" s="30"/>
      <c r="G1298" s="30"/>
      <c r="H1298" s="30"/>
      <c r="I1298" s="1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1" t="str">
        <f t="array" ref="J1298">IF(I1298&lt;&gt;"",INDEX(Def!$J$6:$L$10,MATCH(F1298,Def!$I$6:$I$10,0),MATCH(I1298,Def!$J$5:$L$5,0)),"")</f>
        <v/>
      </c>
      <c r="K1298" s="33"/>
      <c r="L1298" s="34" t="str">
        <f t="shared" si="1"/>
        <v/>
      </c>
      <c r="M1298" s="31"/>
    </row>
    <row r="1299" ht="14.25" customHeight="1">
      <c r="A1299" s="13"/>
      <c r="B1299" s="30"/>
      <c r="C1299" s="31"/>
      <c r="D1299" s="31"/>
      <c r="E1299" s="31"/>
      <c r="F1299" s="30"/>
      <c r="G1299" s="30"/>
      <c r="H1299" s="30"/>
      <c r="I1299" s="1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1" t="str">
        <f t="array" ref="J1299">IF(I1299&lt;&gt;"",INDEX(Def!$J$6:$L$10,MATCH(F1299,Def!$I$6:$I$10,0),MATCH(I1299,Def!$J$5:$L$5,0)),"")</f>
        <v/>
      </c>
      <c r="K1299" s="33"/>
      <c r="L1299" s="34" t="str">
        <f t="shared" si="1"/>
        <v/>
      </c>
      <c r="M1299" s="31"/>
    </row>
    <row r="1300" ht="14.25" customHeight="1">
      <c r="A1300" s="13"/>
      <c r="B1300" s="30"/>
      <c r="C1300" s="31"/>
      <c r="D1300" s="31"/>
      <c r="E1300" s="31"/>
      <c r="F1300" s="30"/>
      <c r="G1300" s="30"/>
      <c r="H1300" s="30"/>
      <c r="I1300" s="1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1" t="str">
        <f t="array" ref="J1300">IF(I1300&lt;&gt;"",INDEX(Def!$J$6:$L$10,MATCH(F1300,Def!$I$6:$I$10,0),MATCH(I1300,Def!$J$5:$L$5,0)),"")</f>
        <v/>
      </c>
      <c r="K1300" s="33"/>
      <c r="L1300" s="34" t="str">
        <f t="shared" si="1"/>
        <v/>
      </c>
      <c r="M1300" s="31"/>
    </row>
    <row r="1301" ht="14.25" customHeight="1">
      <c r="A1301" s="13"/>
      <c r="B1301" s="30"/>
      <c r="C1301" s="31"/>
      <c r="D1301" s="31"/>
      <c r="E1301" s="31"/>
      <c r="F1301" s="30"/>
      <c r="G1301" s="30"/>
      <c r="H1301" s="30"/>
      <c r="I1301" s="1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1" t="str">
        <f t="array" ref="J1301">IF(I1301&lt;&gt;"",INDEX(Def!$J$6:$L$10,MATCH(F1301,Def!$I$6:$I$10,0),MATCH(I1301,Def!$J$5:$L$5,0)),"")</f>
        <v/>
      </c>
      <c r="K1301" s="33"/>
      <c r="L1301" s="34" t="str">
        <f t="shared" si="1"/>
        <v/>
      </c>
      <c r="M1301" s="31"/>
    </row>
    <row r="1302" ht="14.25" customHeight="1">
      <c r="A1302" s="13"/>
      <c r="B1302" s="30"/>
      <c r="C1302" s="31"/>
      <c r="D1302" s="31"/>
      <c r="E1302" s="31"/>
      <c r="F1302" s="30"/>
      <c r="G1302" s="30"/>
      <c r="H1302" s="30"/>
      <c r="I1302" s="1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1" t="str">
        <f t="array" ref="J1302">IF(I1302&lt;&gt;"",INDEX(Def!$J$6:$L$10,MATCH(F1302,Def!$I$6:$I$10,0),MATCH(I1302,Def!$J$5:$L$5,0)),"")</f>
        <v/>
      </c>
      <c r="K1302" s="33"/>
      <c r="L1302" s="34" t="str">
        <f t="shared" si="1"/>
        <v/>
      </c>
      <c r="M1302" s="31"/>
    </row>
    <row r="1303" ht="14.25" customHeight="1">
      <c r="A1303" s="13"/>
      <c r="B1303" s="30"/>
      <c r="C1303" s="31"/>
      <c r="D1303" s="31"/>
      <c r="E1303" s="31"/>
      <c r="F1303" s="30"/>
      <c r="G1303" s="30"/>
      <c r="H1303" s="30"/>
      <c r="I1303" s="1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1" t="str">
        <f t="array" ref="J1303">IF(I1303&lt;&gt;"",INDEX(Def!$J$6:$L$10,MATCH(F1303,Def!$I$6:$I$10,0),MATCH(I1303,Def!$J$5:$L$5,0)),"")</f>
        <v/>
      </c>
      <c r="K1303" s="33"/>
      <c r="L1303" s="34" t="str">
        <f t="shared" si="1"/>
        <v/>
      </c>
      <c r="M1303" s="31"/>
    </row>
    <row r="1304" ht="14.25" customHeight="1">
      <c r="A1304" s="13"/>
      <c r="B1304" s="30"/>
      <c r="C1304" s="31"/>
      <c r="D1304" s="31"/>
      <c r="E1304" s="31"/>
      <c r="F1304" s="30"/>
      <c r="G1304" s="30"/>
      <c r="H1304" s="30"/>
      <c r="I1304" s="1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1" t="str">
        <f t="array" ref="J1304">IF(I1304&lt;&gt;"",INDEX(Def!$J$6:$L$10,MATCH(F1304,Def!$I$6:$I$10,0),MATCH(I1304,Def!$J$5:$L$5,0)),"")</f>
        <v/>
      </c>
      <c r="K1304" s="33"/>
      <c r="L1304" s="34" t="str">
        <f t="shared" si="1"/>
        <v/>
      </c>
      <c r="M1304" s="31"/>
    </row>
    <row r="1305" ht="14.25" customHeight="1">
      <c r="A1305" s="13"/>
      <c r="B1305" s="30"/>
      <c r="C1305" s="31"/>
      <c r="D1305" s="31"/>
      <c r="E1305" s="31"/>
      <c r="F1305" s="30"/>
      <c r="G1305" s="30"/>
      <c r="H1305" s="30"/>
      <c r="I1305" s="1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1" t="str">
        <f t="array" ref="J1305">IF(I1305&lt;&gt;"",INDEX(Def!$J$6:$L$10,MATCH(F1305,Def!$I$6:$I$10,0),MATCH(I1305,Def!$J$5:$L$5,0)),"")</f>
        <v/>
      </c>
      <c r="K1305" s="33"/>
      <c r="L1305" s="34" t="str">
        <f t="shared" si="1"/>
        <v/>
      </c>
      <c r="M1305" s="31"/>
    </row>
    <row r="1306" ht="14.25" customHeight="1">
      <c r="A1306" s="13"/>
      <c r="B1306" s="30"/>
      <c r="C1306" s="31"/>
      <c r="D1306" s="31"/>
      <c r="E1306" s="31"/>
      <c r="F1306" s="30"/>
      <c r="G1306" s="30"/>
      <c r="H1306" s="30"/>
      <c r="I1306" s="1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1" t="str">
        <f t="array" ref="J1306">IF(I1306&lt;&gt;"",INDEX(Def!$J$6:$L$10,MATCH(F1306,Def!$I$6:$I$10,0),MATCH(I1306,Def!$J$5:$L$5,0)),"")</f>
        <v/>
      </c>
      <c r="K1306" s="33"/>
      <c r="L1306" s="34" t="str">
        <f t="shared" si="1"/>
        <v/>
      </c>
      <c r="M1306" s="31"/>
    </row>
    <row r="1307" ht="14.25" customHeight="1">
      <c r="A1307" s="13"/>
      <c r="B1307" s="30"/>
      <c r="C1307" s="31"/>
      <c r="D1307" s="31"/>
      <c r="E1307" s="31"/>
      <c r="F1307" s="30"/>
      <c r="G1307" s="30"/>
      <c r="H1307" s="30"/>
      <c r="I1307" s="1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1" t="str">
        <f t="array" ref="J1307">IF(I1307&lt;&gt;"",INDEX(Def!$J$6:$L$10,MATCH(F1307,Def!$I$6:$I$10,0),MATCH(I1307,Def!$J$5:$L$5,0)),"")</f>
        <v/>
      </c>
      <c r="K1307" s="33"/>
      <c r="L1307" s="34" t="str">
        <f t="shared" si="1"/>
        <v/>
      </c>
      <c r="M1307" s="31"/>
    </row>
    <row r="1308" ht="14.25" customHeight="1">
      <c r="A1308" s="13"/>
      <c r="B1308" s="30"/>
      <c r="C1308" s="31"/>
      <c r="D1308" s="31"/>
      <c r="E1308" s="31"/>
      <c r="F1308" s="30"/>
      <c r="G1308" s="30"/>
      <c r="H1308" s="30"/>
      <c r="I1308" s="1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1" t="str">
        <f t="array" ref="J1308">IF(I1308&lt;&gt;"",INDEX(Def!$J$6:$L$10,MATCH(F1308,Def!$I$6:$I$10,0),MATCH(I1308,Def!$J$5:$L$5,0)),"")</f>
        <v/>
      </c>
      <c r="K1308" s="33"/>
      <c r="L1308" s="34" t="str">
        <f t="shared" si="1"/>
        <v/>
      </c>
      <c r="M1308" s="31"/>
    </row>
    <row r="1309" ht="14.25" customHeight="1">
      <c r="A1309" s="13"/>
      <c r="B1309" s="30"/>
      <c r="C1309" s="31"/>
      <c r="D1309" s="31"/>
      <c r="E1309" s="31"/>
      <c r="F1309" s="30"/>
      <c r="G1309" s="30"/>
      <c r="H1309" s="30"/>
      <c r="I1309" s="1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1" t="str">
        <f t="array" ref="J1309">IF(I1309&lt;&gt;"",INDEX(Def!$J$6:$L$10,MATCH(F1309,Def!$I$6:$I$10,0),MATCH(I1309,Def!$J$5:$L$5,0)),"")</f>
        <v/>
      </c>
      <c r="K1309" s="33"/>
      <c r="L1309" s="34" t="str">
        <f t="shared" si="1"/>
        <v/>
      </c>
      <c r="M1309" s="31"/>
    </row>
    <row r="1310" ht="14.25" customHeight="1">
      <c r="A1310" s="13"/>
      <c r="B1310" s="30"/>
      <c r="C1310" s="31"/>
      <c r="D1310" s="31"/>
      <c r="E1310" s="31"/>
      <c r="F1310" s="30"/>
      <c r="G1310" s="30"/>
      <c r="H1310" s="30"/>
      <c r="I1310" s="1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1" t="str">
        <f t="array" ref="J1310">IF(I1310&lt;&gt;"",INDEX(Def!$J$6:$L$10,MATCH(F1310,Def!$I$6:$I$10,0),MATCH(I1310,Def!$J$5:$L$5,0)),"")</f>
        <v/>
      </c>
      <c r="K1310" s="33"/>
      <c r="L1310" s="34" t="str">
        <f t="shared" si="1"/>
        <v/>
      </c>
      <c r="M1310" s="31"/>
    </row>
    <row r="1311" ht="14.25" customHeight="1">
      <c r="A1311" s="13"/>
      <c r="B1311" s="30"/>
      <c r="C1311" s="31"/>
      <c r="D1311" s="31"/>
      <c r="E1311" s="31"/>
      <c r="F1311" s="30"/>
      <c r="G1311" s="30"/>
      <c r="H1311" s="30"/>
      <c r="I1311" s="1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1" t="str">
        <f t="array" ref="J1311">IF(I1311&lt;&gt;"",INDEX(Def!$J$6:$L$10,MATCH(F1311,Def!$I$6:$I$10,0),MATCH(I1311,Def!$J$5:$L$5,0)),"")</f>
        <v/>
      </c>
      <c r="K1311" s="33"/>
      <c r="L1311" s="34" t="str">
        <f t="shared" si="1"/>
        <v/>
      </c>
      <c r="M1311" s="31"/>
    </row>
    <row r="1312" ht="14.25" customHeight="1">
      <c r="A1312" s="13"/>
      <c r="B1312" s="30"/>
      <c r="C1312" s="31"/>
      <c r="D1312" s="31"/>
      <c r="E1312" s="31"/>
      <c r="F1312" s="30"/>
      <c r="G1312" s="30"/>
      <c r="H1312" s="30"/>
      <c r="I1312" s="1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1" t="str">
        <f t="array" ref="J1312">IF(I1312&lt;&gt;"",INDEX(Def!$J$6:$L$10,MATCH(F1312,Def!$I$6:$I$10,0),MATCH(I1312,Def!$J$5:$L$5,0)),"")</f>
        <v/>
      </c>
      <c r="K1312" s="33"/>
      <c r="L1312" s="34" t="str">
        <f t="shared" si="1"/>
        <v/>
      </c>
      <c r="M1312" s="31"/>
    </row>
    <row r="1313" ht="14.25" customHeight="1">
      <c r="A1313" s="13"/>
      <c r="B1313" s="30"/>
      <c r="C1313" s="31"/>
      <c r="D1313" s="31"/>
      <c r="E1313" s="31"/>
      <c r="F1313" s="30"/>
      <c r="G1313" s="30"/>
      <c r="H1313" s="30"/>
      <c r="I1313" s="1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1" t="str">
        <f t="array" ref="J1313">IF(I1313&lt;&gt;"",INDEX(Def!$J$6:$L$10,MATCH(F1313,Def!$I$6:$I$10,0),MATCH(I1313,Def!$J$5:$L$5,0)),"")</f>
        <v/>
      </c>
      <c r="K1313" s="33"/>
      <c r="L1313" s="34" t="str">
        <f t="shared" si="1"/>
        <v/>
      </c>
      <c r="M1313" s="31"/>
    </row>
    <row r="1314" ht="14.25" customHeight="1">
      <c r="A1314" s="13"/>
      <c r="B1314" s="30"/>
      <c r="C1314" s="31"/>
      <c r="D1314" s="31"/>
      <c r="E1314" s="31"/>
      <c r="F1314" s="30"/>
      <c r="G1314" s="30"/>
      <c r="H1314" s="30"/>
      <c r="I1314" s="1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1" t="str">
        <f t="array" ref="J1314">IF(I1314&lt;&gt;"",INDEX(Def!$J$6:$L$10,MATCH(F1314,Def!$I$6:$I$10,0),MATCH(I1314,Def!$J$5:$L$5,0)),"")</f>
        <v/>
      </c>
      <c r="K1314" s="33"/>
      <c r="L1314" s="34" t="str">
        <f t="shared" si="1"/>
        <v/>
      </c>
      <c r="M1314" s="31"/>
    </row>
    <row r="1315" ht="14.25" customHeight="1">
      <c r="A1315" s="13"/>
      <c r="B1315" s="30"/>
      <c r="C1315" s="31"/>
      <c r="D1315" s="31"/>
      <c r="E1315" s="31"/>
      <c r="F1315" s="30"/>
      <c r="G1315" s="30"/>
      <c r="H1315" s="30"/>
      <c r="I1315" s="1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1" t="str">
        <f t="array" ref="J1315">IF(I1315&lt;&gt;"",INDEX(Def!$J$6:$L$10,MATCH(F1315,Def!$I$6:$I$10,0),MATCH(I1315,Def!$J$5:$L$5,0)),"")</f>
        <v/>
      </c>
      <c r="K1315" s="33"/>
      <c r="L1315" s="34" t="str">
        <f t="shared" si="1"/>
        <v/>
      </c>
      <c r="M1315" s="31"/>
    </row>
    <row r="1316" ht="14.25" customHeight="1">
      <c r="A1316" s="13"/>
      <c r="B1316" s="30"/>
      <c r="C1316" s="31"/>
      <c r="D1316" s="31"/>
      <c r="E1316" s="31"/>
      <c r="F1316" s="30"/>
      <c r="G1316" s="30"/>
      <c r="H1316" s="30"/>
      <c r="I1316" s="1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1" t="str">
        <f t="array" ref="J1316">IF(I1316&lt;&gt;"",INDEX(Def!$J$6:$L$10,MATCH(F1316,Def!$I$6:$I$10,0),MATCH(I1316,Def!$J$5:$L$5,0)),"")</f>
        <v/>
      </c>
      <c r="K1316" s="33"/>
      <c r="L1316" s="34" t="str">
        <f t="shared" si="1"/>
        <v/>
      </c>
      <c r="M1316" s="31"/>
    </row>
    <row r="1317" ht="14.25" customHeight="1">
      <c r="A1317" s="13"/>
      <c r="B1317" s="30"/>
      <c r="C1317" s="31"/>
      <c r="D1317" s="31"/>
      <c r="E1317" s="31"/>
      <c r="F1317" s="30"/>
      <c r="G1317" s="30"/>
      <c r="H1317" s="30"/>
      <c r="I1317" s="1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1" t="str">
        <f t="array" ref="J1317">IF(I1317&lt;&gt;"",INDEX(Def!$J$6:$L$10,MATCH(F1317,Def!$I$6:$I$10,0),MATCH(I1317,Def!$J$5:$L$5,0)),"")</f>
        <v/>
      </c>
      <c r="K1317" s="33"/>
      <c r="L1317" s="34" t="str">
        <f t="shared" si="1"/>
        <v/>
      </c>
      <c r="M1317" s="31"/>
    </row>
    <row r="1318" ht="14.25" customHeight="1">
      <c r="A1318" s="13"/>
      <c r="B1318" s="30"/>
      <c r="C1318" s="31"/>
      <c r="D1318" s="31"/>
      <c r="E1318" s="31"/>
      <c r="F1318" s="30"/>
      <c r="G1318" s="30"/>
      <c r="H1318" s="30"/>
      <c r="I1318" s="1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1" t="str">
        <f t="array" ref="J1318">IF(I1318&lt;&gt;"",INDEX(Def!$J$6:$L$10,MATCH(F1318,Def!$I$6:$I$10,0),MATCH(I1318,Def!$J$5:$L$5,0)),"")</f>
        <v/>
      </c>
      <c r="K1318" s="33"/>
      <c r="L1318" s="34" t="str">
        <f t="shared" si="1"/>
        <v/>
      </c>
      <c r="M1318" s="31"/>
    </row>
    <row r="1319" ht="14.25" customHeight="1">
      <c r="A1319" s="13"/>
      <c r="B1319" s="30"/>
      <c r="C1319" s="31"/>
      <c r="D1319" s="31"/>
      <c r="E1319" s="31"/>
      <c r="F1319" s="30"/>
      <c r="G1319" s="30"/>
      <c r="H1319" s="30"/>
      <c r="I1319" s="1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1" t="str">
        <f t="array" ref="J1319">IF(I1319&lt;&gt;"",INDEX(Def!$J$6:$L$10,MATCH(F1319,Def!$I$6:$I$10,0),MATCH(I1319,Def!$J$5:$L$5,0)),"")</f>
        <v/>
      </c>
      <c r="K1319" s="33"/>
      <c r="L1319" s="34" t="str">
        <f t="shared" si="1"/>
        <v/>
      </c>
      <c r="M1319" s="31"/>
    </row>
    <row r="1320" ht="14.25" customHeight="1">
      <c r="A1320" s="13"/>
      <c r="B1320" s="30"/>
      <c r="C1320" s="31"/>
      <c r="D1320" s="31"/>
      <c r="E1320" s="31"/>
      <c r="F1320" s="30"/>
      <c r="G1320" s="30"/>
      <c r="H1320" s="30"/>
      <c r="I1320" s="1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1" t="str">
        <f t="array" ref="J1320">IF(I1320&lt;&gt;"",INDEX(Def!$J$6:$L$10,MATCH(F1320,Def!$I$6:$I$10,0),MATCH(I1320,Def!$J$5:$L$5,0)),"")</f>
        <v/>
      </c>
      <c r="K1320" s="33"/>
      <c r="L1320" s="34" t="str">
        <f t="shared" si="1"/>
        <v/>
      </c>
      <c r="M1320" s="31"/>
    </row>
    <row r="1321" ht="14.25" customHeight="1">
      <c r="A1321" s="13"/>
      <c r="B1321" s="30"/>
      <c r="C1321" s="31"/>
      <c r="D1321" s="31"/>
      <c r="E1321" s="31"/>
      <c r="F1321" s="30"/>
      <c r="G1321" s="30"/>
      <c r="H1321" s="30"/>
      <c r="I1321" s="1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1" t="str">
        <f t="array" ref="J1321">IF(I1321&lt;&gt;"",INDEX(Def!$J$6:$L$10,MATCH(F1321,Def!$I$6:$I$10,0),MATCH(I1321,Def!$J$5:$L$5,0)),"")</f>
        <v/>
      </c>
      <c r="K1321" s="33"/>
      <c r="L1321" s="34" t="str">
        <f t="shared" si="1"/>
        <v/>
      </c>
      <c r="M1321" s="31"/>
    </row>
    <row r="1322" ht="14.25" customHeight="1">
      <c r="A1322" s="13"/>
      <c r="B1322" s="30"/>
      <c r="C1322" s="31"/>
      <c r="D1322" s="31"/>
      <c r="E1322" s="31"/>
      <c r="F1322" s="30"/>
      <c r="G1322" s="30"/>
      <c r="H1322" s="30"/>
      <c r="I1322" s="1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1" t="str">
        <f t="array" ref="J1322">IF(I1322&lt;&gt;"",INDEX(Def!$J$6:$L$10,MATCH(F1322,Def!$I$6:$I$10,0),MATCH(I1322,Def!$J$5:$L$5,0)),"")</f>
        <v/>
      </c>
      <c r="K1322" s="33"/>
      <c r="L1322" s="34" t="str">
        <f t="shared" si="1"/>
        <v/>
      </c>
      <c r="M1322" s="31"/>
    </row>
    <row r="1323" ht="14.25" customHeight="1">
      <c r="A1323" s="13"/>
      <c r="B1323" s="30"/>
      <c r="C1323" s="31"/>
      <c r="D1323" s="31"/>
      <c r="E1323" s="31"/>
      <c r="F1323" s="30"/>
      <c r="G1323" s="30"/>
      <c r="H1323" s="30"/>
      <c r="I1323" s="1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1" t="str">
        <f t="array" ref="J1323">IF(I1323&lt;&gt;"",INDEX(Def!$J$6:$L$10,MATCH(F1323,Def!$I$6:$I$10,0),MATCH(I1323,Def!$J$5:$L$5,0)),"")</f>
        <v/>
      </c>
      <c r="K1323" s="33"/>
      <c r="L1323" s="34" t="str">
        <f t="shared" si="1"/>
        <v/>
      </c>
      <c r="M1323" s="31"/>
    </row>
    <row r="1324" ht="14.25" customHeight="1">
      <c r="A1324" s="13"/>
      <c r="B1324" s="30"/>
      <c r="C1324" s="31"/>
      <c r="D1324" s="31"/>
      <c r="E1324" s="31"/>
      <c r="F1324" s="30"/>
      <c r="G1324" s="30"/>
      <c r="H1324" s="30"/>
      <c r="I1324" s="1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1" t="str">
        <f t="array" ref="J1324">IF(I1324&lt;&gt;"",INDEX(Def!$J$6:$L$10,MATCH(F1324,Def!$I$6:$I$10,0),MATCH(I1324,Def!$J$5:$L$5,0)),"")</f>
        <v/>
      </c>
      <c r="K1324" s="33"/>
      <c r="L1324" s="34" t="str">
        <f t="shared" si="1"/>
        <v/>
      </c>
      <c r="M1324" s="31"/>
    </row>
    <row r="1325" ht="14.25" customHeight="1">
      <c r="A1325" s="13"/>
      <c r="B1325" s="30"/>
      <c r="C1325" s="31"/>
      <c r="D1325" s="31"/>
      <c r="E1325" s="31"/>
      <c r="F1325" s="30"/>
      <c r="G1325" s="30"/>
      <c r="H1325" s="30"/>
      <c r="I1325" s="1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1" t="str">
        <f t="array" ref="J1325">IF(I1325&lt;&gt;"",INDEX(Def!$J$6:$L$10,MATCH(F1325,Def!$I$6:$I$10,0),MATCH(I1325,Def!$J$5:$L$5,0)),"")</f>
        <v/>
      </c>
      <c r="K1325" s="33"/>
      <c r="L1325" s="34" t="str">
        <f t="shared" si="1"/>
        <v/>
      </c>
      <c r="M1325" s="31"/>
    </row>
    <row r="1326" ht="14.25" customHeight="1">
      <c r="A1326" s="13"/>
      <c r="B1326" s="30"/>
      <c r="C1326" s="31"/>
      <c r="D1326" s="31"/>
      <c r="E1326" s="31"/>
      <c r="F1326" s="30"/>
      <c r="G1326" s="30"/>
      <c r="H1326" s="30"/>
      <c r="I1326" s="1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1" t="str">
        <f t="array" ref="J1326">IF(I1326&lt;&gt;"",INDEX(Def!$J$6:$L$10,MATCH(F1326,Def!$I$6:$I$10,0),MATCH(I1326,Def!$J$5:$L$5,0)),"")</f>
        <v/>
      </c>
      <c r="K1326" s="33"/>
      <c r="L1326" s="34" t="str">
        <f t="shared" si="1"/>
        <v/>
      </c>
      <c r="M1326" s="31"/>
    </row>
    <row r="1327" ht="14.25" customHeight="1">
      <c r="A1327" s="13"/>
      <c r="B1327" s="30"/>
      <c r="C1327" s="31"/>
      <c r="D1327" s="31"/>
      <c r="E1327" s="31"/>
      <c r="F1327" s="30"/>
      <c r="G1327" s="30"/>
      <c r="H1327" s="30"/>
      <c r="I1327" s="1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1" t="str">
        <f t="array" ref="J1327">IF(I1327&lt;&gt;"",INDEX(Def!$J$6:$L$10,MATCH(F1327,Def!$I$6:$I$10,0),MATCH(I1327,Def!$J$5:$L$5,0)),"")</f>
        <v/>
      </c>
      <c r="K1327" s="33"/>
      <c r="L1327" s="34" t="str">
        <f t="shared" si="1"/>
        <v/>
      </c>
      <c r="M1327" s="31"/>
    </row>
    <row r="1328" ht="14.25" customHeight="1">
      <c r="A1328" s="13"/>
      <c r="B1328" s="30"/>
      <c r="C1328" s="31"/>
      <c r="D1328" s="31"/>
      <c r="E1328" s="31"/>
      <c r="F1328" s="30"/>
      <c r="G1328" s="30"/>
      <c r="H1328" s="30"/>
      <c r="I1328" s="1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1" t="str">
        <f t="array" ref="J1328">IF(I1328&lt;&gt;"",INDEX(Def!$J$6:$L$10,MATCH(F1328,Def!$I$6:$I$10,0),MATCH(I1328,Def!$J$5:$L$5,0)),"")</f>
        <v/>
      </c>
      <c r="K1328" s="33"/>
      <c r="L1328" s="34" t="str">
        <f t="shared" si="1"/>
        <v/>
      </c>
      <c r="M1328" s="31"/>
    </row>
    <row r="1329" ht="14.25" customHeight="1">
      <c r="A1329" s="13"/>
      <c r="B1329" s="30"/>
      <c r="C1329" s="31"/>
      <c r="D1329" s="31"/>
      <c r="E1329" s="31"/>
      <c r="F1329" s="30"/>
      <c r="G1329" s="30"/>
      <c r="H1329" s="30"/>
      <c r="I1329" s="1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1" t="str">
        <f t="array" ref="J1329">IF(I1329&lt;&gt;"",INDEX(Def!$J$6:$L$10,MATCH(F1329,Def!$I$6:$I$10,0),MATCH(I1329,Def!$J$5:$L$5,0)),"")</f>
        <v/>
      </c>
      <c r="K1329" s="33"/>
      <c r="L1329" s="34" t="str">
        <f t="shared" si="1"/>
        <v/>
      </c>
      <c r="M1329" s="31"/>
    </row>
    <row r="1330" ht="14.25" customHeight="1">
      <c r="A1330" s="13"/>
      <c r="B1330" s="30"/>
      <c r="C1330" s="31"/>
      <c r="D1330" s="31"/>
      <c r="E1330" s="31"/>
      <c r="F1330" s="30"/>
      <c r="G1330" s="30"/>
      <c r="H1330" s="30"/>
      <c r="I1330" s="1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1" t="str">
        <f t="array" ref="J1330">IF(I1330&lt;&gt;"",INDEX(Def!$J$6:$L$10,MATCH(F1330,Def!$I$6:$I$10,0),MATCH(I1330,Def!$J$5:$L$5,0)),"")</f>
        <v/>
      </c>
      <c r="K1330" s="33"/>
      <c r="L1330" s="34" t="str">
        <f t="shared" si="1"/>
        <v/>
      </c>
      <c r="M1330" s="31"/>
    </row>
    <row r="1331" ht="14.25" customHeight="1">
      <c r="A1331" s="13"/>
      <c r="B1331" s="30"/>
      <c r="C1331" s="31"/>
      <c r="D1331" s="31"/>
      <c r="E1331" s="31"/>
      <c r="F1331" s="30"/>
      <c r="G1331" s="30"/>
      <c r="H1331" s="30"/>
      <c r="I1331" s="1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1" t="str">
        <f t="array" ref="J1331">IF(I1331&lt;&gt;"",INDEX(Def!$J$6:$L$10,MATCH(F1331,Def!$I$6:$I$10,0),MATCH(I1331,Def!$J$5:$L$5,0)),"")</f>
        <v/>
      </c>
      <c r="K1331" s="33"/>
      <c r="L1331" s="34" t="str">
        <f t="shared" si="1"/>
        <v/>
      </c>
      <c r="M1331" s="31"/>
    </row>
    <row r="1332" ht="14.25" customHeight="1">
      <c r="A1332" s="13"/>
      <c r="B1332" s="30"/>
      <c r="C1332" s="31"/>
      <c r="D1332" s="31"/>
      <c r="E1332" s="31"/>
      <c r="F1332" s="30"/>
      <c r="G1332" s="30"/>
      <c r="H1332" s="30"/>
      <c r="I1332" s="1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1" t="str">
        <f t="array" ref="J1332">IF(I1332&lt;&gt;"",INDEX(Def!$J$6:$L$10,MATCH(F1332,Def!$I$6:$I$10,0),MATCH(I1332,Def!$J$5:$L$5,0)),"")</f>
        <v/>
      </c>
      <c r="K1332" s="33"/>
      <c r="L1332" s="34" t="str">
        <f t="shared" si="1"/>
        <v/>
      </c>
      <c r="M1332" s="31"/>
    </row>
    <row r="1333" ht="14.25" customHeight="1">
      <c r="A1333" s="13"/>
      <c r="B1333" s="30"/>
      <c r="C1333" s="31"/>
      <c r="D1333" s="31"/>
      <c r="E1333" s="31"/>
      <c r="F1333" s="30"/>
      <c r="G1333" s="30"/>
      <c r="H1333" s="30"/>
      <c r="I1333" s="1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1" t="str">
        <f t="array" ref="J1333">IF(I1333&lt;&gt;"",INDEX(Def!$J$6:$L$10,MATCH(F1333,Def!$I$6:$I$10,0),MATCH(I1333,Def!$J$5:$L$5,0)),"")</f>
        <v/>
      </c>
      <c r="K1333" s="33"/>
      <c r="L1333" s="34" t="str">
        <f t="shared" si="1"/>
        <v/>
      </c>
      <c r="M1333" s="31"/>
    </row>
    <row r="1334" ht="14.25" customHeight="1">
      <c r="A1334" s="13"/>
      <c r="B1334" s="30"/>
      <c r="C1334" s="31"/>
      <c r="D1334" s="31"/>
      <c r="E1334" s="31"/>
      <c r="F1334" s="30"/>
      <c r="G1334" s="30"/>
      <c r="H1334" s="30"/>
      <c r="I1334" s="1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1" t="str">
        <f t="array" ref="J1334">IF(I1334&lt;&gt;"",INDEX(Def!$J$6:$L$10,MATCH(F1334,Def!$I$6:$I$10,0),MATCH(I1334,Def!$J$5:$L$5,0)),"")</f>
        <v/>
      </c>
      <c r="K1334" s="33"/>
      <c r="L1334" s="34" t="str">
        <f t="shared" si="1"/>
        <v/>
      </c>
      <c r="M1334" s="31"/>
    </row>
    <row r="1335" ht="14.25" customHeight="1">
      <c r="A1335" s="13"/>
      <c r="B1335" s="30"/>
      <c r="C1335" s="31"/>
      <c r="D1335" s="31"/>
      <c r="E1335" s="31"/>
      <c r="F1335" s="30"/>
      <c r="G1335" s="30"/>
      <c r="H1335" s="30"/>
      <c r="I1335" s="1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1" t="str">
        <f t="array" ref="J1335">IF(I1335&lt;&gt;"",INDEX(Def!$J$6:$L$10,MATCH(F1335,Def!$I$6:$I$10,0),MATCH(I1335,Def!$J$5:$L$5,0)),"")</f>
        <v/>
      </c>
      <c r="K1335" s="33"/>
      <c r="L1335" s="34" t="str">
        <f t="shared" si="1"/>
        <v/>
      </c>
      <c r="M1335" s="31"/>
    </row>
    <row r="1336" ht="14.25" customHeight="1">
      <c r="A1336" s="13"/>
      <c r="B1336" s="30"/>
      <c r="C1336" s="31"/>
      <c r="D1336" s="31"/>
      <c r="E1336" s="31"/>
      <c r="F1336" s="30"/>
      <c r="G1336" s="30"/>
      <c r="H1336" s="30"/>
      <c r="I1336" s="1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1" t="str">
        <f t="array" ref="J1336">IF(I1336&lt;&gt;"",INDEX(Def!$J$6:$L$10,MATCH(F1336,Def!$I$6:$I$10,0),MATCH(I1336,Def!$J$5:$L$5,0)),"")</f>
        <v/>
      </c>
      <c r="K1336" s="33"/>
      <c r="L1336" s="34" t="str">
        <f t="shared" si="1"/>
        <v/>
      </c>
      <c r="M1336" s="31"/>
    </row>
    <row r="1337" ht="14.25" customHeight="1">
      <c r="A1337" s="13"/>
      <c r="B1337" s="30"/>
      <c r="C1337" s="31"/>
      <c r="D1337" s="31"/>
      <c r="E1337" s="31"/>
      <c r="F1337" s="30"/>
      <c r="G1337" s="30"/>
      <c r="H1337" s="30"/>
      <c r="I1337" s="1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1" t="str">
        <f t="array" ref="J1337">IF(I1337&lt;&gt;"",INDEX(Def!$J$6:$L$10,MATCH(F1337,Def!$I$6:$I$10,0),MATCH(I1337,Def!$J$5:$L$5,0)),"")</f>
        <v/>
      </c>
      <c r="K1337" s="33"/>
      <c r="L1337" s="34" t="str">
        <f t="shared" si="1"/>
        <v/>
      </c>
      <c r="M1337" s="31"/>
    </row>
    <row r="1338" ht="14.25" customHeight="1">
      <c r="A1338" s="13"/>
      <c r="B1338" s="30"/>
      <c r="C1338" s="31"/>
      <c r="D1338" s="31"/>
      <c r="E1338" s="31"/>
      <c r="F1338" s="30"/>
      <c r="G1338" s="30"/>
      <c r="H1338" s="30"/>
      <c r="I1338" s="1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1" t="str">
        <f t="array" ref="J1338">IF(I1338&lt;&gt;"",INDEX(Def!$J$6:$L$10,MATCH(F1338,Def!$I$6:$I$10,0),MATCH(I1338,Def!$J$5:$L$5,0)),"")</f>
        <v/>
      </c>
      <c r="K1338" s="33"/>
      <c r="L1338" s="34" t="str">
        <f t="shared" si="1"/>
        <v/>
      </c>
      <c r="M1338" s="31"/>
    </row>
    <row r="1339" ht="14.25" customHeight="1">
      <c r="A1339" s="13"/>
      <c r="B1339" s="30"/>
      <c r="C1339" s="31"/>
      <c r="D1339" s="31"/>
      <c r="E1339" s="31"/>
      <c r="F1339" s="30"/>
      <c r="G1339" s="30"/>
      <c r="H1339" s="30"/>
      <c r="I1339" s="1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1" t="str">
        <f t="array" ref="J1339">IF(I1339&lt;&gt;"",INDEX(Def!$J$6:$L$10,MATCH(F1339,Def!$I$6:$I$10,0),MATCH(I1339,Def!$J$5:$L$5,0)),"")</f>
        <v/>
      </c>
      <c r="K1339" s="33"/>
      <c r="L1339" s="34" t="str">
        <f t="shared" si="1"/>
        <v/>
      </c>
      <c r="M1339" s="31"/>
    </row>
    <row r="1340" ht="14.25" customHeight="1">
      <c r="A1340" s="13"/>
      <c r="B1340" s="30"/>
      <c r="C1340" s="31"/>
      <c r="D1340" s="31"/>
      <c r="E1340" s="31"/>
      <c r="F1340" s="30"/>
      <c r="G1340" s="30"/>
      <c r="H1340" s="30"/>
      <c r="I1340" s="1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1" t="str">
        <f t="array" ref="J1340">IF(I1340&lt;&gt;"",INDEX(Def!$J$6:$L$10,MATCH(F1340,Def!$I$6:$I$10,0),MATCH(I1340,Def!$J$5:$L$5,0)),"")</f>
        <v/>
      </c>
      <c r="K1340" s="33"/>
      <c r="L1340" s="34" t="str">
        <f t="shared" si="1"/>
        <v/>
      </c>
      <c r="M1340" s="31"/>
    </row>
    <row r="1341" ht="14.25" customHeight="1">
      <c r="A1341" s="13"/>
      <c r="B1341" s="30"/>
      <c r="C1341" s="31"/>
      <c r="D1341" s="31"/>
      <c r="E1341" s="31"/>
      <c r="F1341" s="30"/>
      <c r="G1341" s="30"/>
      <c r="H1341" s="30"/>
      <c r="I1341" s="1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1" t="str">
        <f t="array" ref="J1341">IF(I1341&lt;&gt;"",INDEX(Def!$J$6:$L$10,MATCH(F1341,Def!$I$6:$I$10,0),MATCH(I1341,Def!$J$5:$L$5,0)),"")</f>
        <v/>
      </c>
      <c r="K1341" s="33"/>
      <c r="L1341" s="34" t="str">
        <f t="shared" si="1"/>
        <v/>
      </c>
      <c r="M1341" s="31"/>
    </row>
    <row r="1342" ht="14.25" customHeight="1">
      <c r="A1342" s="13"/>
      <c r="B1342" s="30"/>
      <c r="C1342" s="31"/>
      <c r="D1342" s="31"/>
      <c r="E1342" s="31"/>
      <c r="F1342" s="30"/>
      <c r="G1342" s="30"/>
      <c r="H1342" s="30"/>
      <c r="I1342" s="1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1" t="str">
        <f t="array" ref="J1342">IF(I1342&lt;&gt;"",INDEX(Def!$J$6:$L$10,MATCH(F1342,Def!$I$6:$I$10,0),MATCH(I1342,Def!$J$5:$L$5,0)),"")</f>
        <v/>
      </c>
      <c r="K1342" s="33"/>
      <c r="L1342" s="34" t="str">
        <f t="shared" si="1"/>
        <v/>
      </c>
      <c r="M1342" s="31"/>
    </row>
    <row r="1343" ht="14.25" customHeight="1">
      <c r="A1343" s="13"/>
      <c r="B1343" s="30"/>
      <c r="C1343" s="31"/>
      <c r="D1343" s="31"/>
      <c r="E1343" s="31"/>
      <c r="F1343" s="30"/>
      <c r="G1343" s="30"/>
      <c r="H1343" s="30"/>
      <c r="I1343" s="1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1" t="str">
        <f t="array" ref="J1343">IF(I1343&lt;&gt;"",INDEX(Def!$J$6:$L$10,MATCH(F1343,Def!$I$6:$I$10,0),MATCH(I1343,Def!$J$5:$L$5,0)),"")</f>
        <v/>
      </c>
      <c r="K1343" s="33"/>
      <c r="L1343" s="34" t="str">
        <f t="shared" si="1"/>
        <v/>
      </c>
      <c r="M1343" s="31"/>
    </row>
    <row r="1344" ht="14.25" customHeight="1">
      <c r="A1344" s="13"/>
      <c r="B1344" s="30"/>
      <c r="C1344" s="31"/>
      <c r="D1344" s="31"/>
      <c r="E1344" s="31"/>
      <c r="F1344" s="30"/>
      <c r="G1344" s="30"/>
      <c r="H1344" s="30"/>
      <c r="I1344" s="1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1" t="str">
        <f t="array" ref="J1344">IF(I1344&lt;&gt;"",INDEX(Def!$J$6:$L$10,MATCH(F1344,Def!$I$6:$I$10,0),MATCH(I1344,Def!$J$5:$L$5,0)),"")</f>
        <v/>
      </c>
      <c r="K1344" s="33"/>
      <c r="L1344" s="34" t="str">
        <f t="shared" si="1"/>
        <v/>
      </c>
      <c r="M1344" s="31"/>
    </row>
    <row r="1345" ht="14.25" customHeight="1">
      <c r="A1345" s="13"/>
      <c r="B1345" s="30"/>
      <c r="C1345" s="31"/>
      <c r="D1345" s="31"/>
      <c r="E1345" s="31"/>
      <c r="F1345" s="30"/>
      <c r="G1345" s="30"/>
      <c r="H1345" s="30"/>
      <c r="I1345" s="1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1" t="str">
        <f t="array" ref="J1345">IF(I1345&lt;&gt;"",INDEX(Def!$J$6:$L$10,MATCH(F1345,Def!$I$6:$I$10,0),MATCH(I1345,Def!$J$5:$L$5,0)),"")</f>
        <v/>
      </c>
      <c r="K1345" s="33"/>
      <c r="L1345" s="34" t="str">
        <f t="shared" si="1"/>
        <v/>
      </c>
      <c r="M1345" s="31"/>
    </row>
    <row r="1346" ht="14.25" customHeight="1">
      <c r="A1346" s="13"/>
      <c r="B1346" s="30"/>
      <c r="C1346" s="31"/>
      <c r="D1346" s="31"/>
      <c r="E1346" s="31"/>
      <c r="F1346" s="30"/>
      <c r="G1346" s="30"/>
      <c r="H1346" s="30"/>
      <c r="I1346" s="1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1" t="str">
        <f t="array" ref="J1346">IF(I1346&lt;&gt;"",INDEX(Def!$J$6:$L$10,MATCH(F1346,Def!$I$6:$I$10,0),MATCH(I1346,Def!$J$5:$L$5,0)),"")</f>
        <v/>
      </c>
      <c r="K1346" s="33"/>
      <c r="L1346" s="34" t="str">
        <f t="shared" si="1"/>
        <v/>
      </c>
      <c r="M1346" s="31"/>
    </row>
    <row r="1347" ht="14.25" customHeight="1">
      <c r="A1347" s="13"/>
      <c r="B1347" s="30"/>
      <c r="C1347" s="31"/>
      <c r="D1347" s="31"/>
      <c r="E1347" s="31"/>
      <c r="F1347" s="30"/>
      <c r="G1347" s="30"/>
      <c r="H1347" s="30"/>
      <c r="I1347" s="1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1" t="str">
        <f t="array" ref="J1347">IF(I1347&lt;&gt;"",INDEX(Def!$J$6:$L$10,MATCH(F1347,Def!$I$6:$I$10,0),MATCH(I1347,Def!$J$5:$L$5,0)),"")</f>
        <v/>
      </c>
      <c r="K1347" s="33"/>
      <c r="L1347" s="34" t="str">
        <f t="shared" si="1"/>
        <v/>
      </c>
      <c r="M1347" s="31"/>
    </row>
    <row r="1348" ht="14.25" customHeight="1">
      <c r="A1348" s="13"/>
      <c r="B1348" s="30"/>
      <c r="C1348" s="31"/>
      <c r="D1348" s="31"/>
      <c r="E1348" s="31"/>
      <c r="F1348" s="30"/>
      <c r="G1348" s="30"/>
      <c r="H1348" s="30"/>
      <c r="I1348" s="1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1" t="str">
        <f t="array" ref="J1348">IF(I1348&lt;&gt;"",INDEX(Def!$J$6:$L$10,MATCH(F1348,Def!$I$6:$I$10,0),MATCH(I1348,Def!$J$5:$L$5,0)),"")</f>
        <v/>
      </c>
      <c r="K1348" s="33"/>
      <c r="L1348" s="34" t="str">
        <f t="shared" si="1"/>
        <v/>
      </c>
      <c r="M1348" s="31"/>
    </row>
    <row r="1349" ht="14.25" customHeight="1">
      <c r="A1349" s="13"/>
      <c r="B1349" s="30"/>
      <c r="C1349" s="31"/>
      <c r="D1349" s="31"/>
      <c r="E1349" s="31"/>
      <c r="F1349" s="30"/>
      <c r="G1349" s="30"/>
      <c r="H1349" s="30"/>
      <c r="I1349" s="1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1" t="str">
        <f t="array" ref="J1349">IF(I1349&lt;&gt;"",INDEX(Def!$J$6:$L$10,MATCH(F1349,Def!$I$6:$I$10,0),MATCH(I1349,Def!$J$5:$L$5,0)),"")</f>
        <v/>
      </c>
      <c r="K1349" s="33"/>
      <c r="L1349" s="34" t="str">
        <f t="shared" si="1"/>
        <v/>
      </c>
      <c r="M1349" s="31"/>
    </row>
    <row r="1350" ht="14.25" customHeight="1">
      <c r="A1350" s="13"/>
      <c r="B1350" s="30"/>
      <c r="C1350" s="31"/>
      <c r="D1350" s="31"/>
      <c r="E1350" s="31"/>
      <c r="F1350" s="30"/>
      <c r="G1350" s="30"/>
      <c r="H1350" s="30"/>
      <c r="I1350" s="1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1" t="str">
        <f t="array" ref="J1350">IF(I1350&lt;&gt;"",INDEX(Def!$J$6:$L$10,MATCH(F1350,Def!$I$6:$I$10,0),MATCH(I1350,Def!$J$5:$L$5,0)),"")</f>
        <v/>
      </c>
      <c r="K1350" s="33"/>
      <c r="L1350" s="34" t="str">
        <f t="shared" si="1"/>
        <v/>
      </c>
      <c r="M1350" s="31"/>
    </row>
    <row r="1351" ht="14.25" customHeight="1">
      <c r="A1351" s="13"/>
      <c r="B1351" s="30"/>
      <c r="C1351" s="31"/>
      <c r="D1351" s="31"/>
      <c r="E1351" s="31"/>
      <c r="F1351" s="30"/>
      <c r="G1351" s="30"/>
      <c r="H1351" s="30"/>
      <c r="I1351" s="1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1" t="str">
        <f t="array" ref="J1351">IF(I1351&lt;&gt;"",INDEX(Def!$J$6:$L$10,MATCH(F1351,Def!$I$6:$I$10,0),MATCH(I1351,Def!$J$5:$L$5,0)),"")</f>
        <v/>
      </c>
      <c r="K1351" s="33"/>
      <c r="L1351" s="34" t="str">
        <f t="shared" si="1"/>
        <v/>
      </c>
      <c r="M1351" s="31"/>
    </row>
    <row r="1352" ht="14.25" customHeight="1">
      <c r="A1352" s="13"/>
      <c r="B1352" s="30"/>
      <c r="C1352" s="31"/>
      <c r="D1352" s="31"/>
      <c r="E1352" s="31"/>
      <c r="F1352" s="30"/>
      <c r="G1352" s="30"/>
      <c r="H1352" s="30"/>
      <c r="I1352" s="1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1" t="str">
        <f t="array" ref="J1352">IF(I1352&lt;&gt;"",INDEX(Def!$J$6:$L$10,MATCH(F1352,Def!$I$6:$I$10,0),MATCH(I1352,Def!$J$5:$L$5,0)),"")</f>
        <v/>
      </c>
      <c r="K1352" s="33"/>
      <c r="L1352" s="34" t="str">
        <f t="shared" si="1"/>
        <v/>
      </c>
      <c r="M1352" s="31"/>
    </row>
    <row r="1353" ht="14.25" customHeight="1">
      <c r="A1353" s="13"/>
      <c r="B1353" s="30"/>
      <c r="C1353" s="31"/>
      <c r="D1353" s="31"/>
      <c r="E1353" s="31"/>
      <c r="F1353" s="30"/>
      <c r="G1353" s="30"/>
      <c r="H1353" s="30"/>
      <c r="I1353" s="1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1" t="str">
        <f t="array" ref="J1353">IF(I1353&lt;&gt;"",INDEX(Def!$J$6:$L$10,MATCH(F1353,Def!$I$6:$I$10,0),MATCH(I1353,Def!$J$5:$L$5,0)),"")</f>
        <v/>
      </c>
      <c r="K1353" s="33"/>
      <c r="L1353" s="34" t="str">
        <f t="shared" si="1"/>
        <v/>
      </c>
      <c r="M1353" s="31"/>
    </row>
    <row r="1354" ht="14.25" customHeight="1">
      <c r="A1354" s="13"/>
      <c r="B1354" s="30"/>
      <c r="C1354" s="31"/>
      <c r="D1354" s="31"/>
      <c r="E1354" s="31"/>
      <c r="F1354" s="30"/>
      <c r="G1354" s="30"/>
      <c r="H1354" s="30"/>
      <c r="I1354" s="1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1" t="str">
        <f t="array" ref="J1354">IF(I1354&lt;&gt;"",INDEX(Def!$J$6:$L$10,MATCH(F1354,Def!$I$6:$I$10,0),MATCH(I1354,Def!$J$5:$L$5,0)),"")</f>
        <v/>
      </c>
      <c r="K1354" s="33"/>
      <c r="L1354" s="34" t="str">
        <f t="shared" si="1"/>
        <v/>
      </c>
      <c r="M1354" s="31"/>
    </row>
    <row r="1355" ht="14.25" customHeight="1">
      <c r="A1355" s="13"/>
      <c r="B1355" s="30"/>
      <c r="C1355" s="31"/>
      <c r="D1355" s="31"/>
      <c r="E1355" s="31"/>
      <c r="F1355" s="30"/>
      <c r="G1355" s="30"/>
      <c r="H1355" s="30"/>
      <c r="I1355" s="1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1" t="str">
        <f t="array" ref="J1355">IF(I1355&lt;&gt;"",INDEX(Def!$J$6:$L$10,MATCH(F1355,Def!$I$6:$I$10,0),MATCH(I1355,Def!$J$5:$L$5,0)),"")</f>
        <v/>
      </c>
      <c r="K1355" s="33"/>
      <c r="L1355" s="34" t="str">
        <f t="shared" si="1"/>
        <v/>
      </c>
      <c r="M1355" s="31"/>
    </row>
    <row r="1356" ht="14.25" customHeight="1">
      <c r="A1356" s="13"/>
      <c r="B1356" s="30"/>
      <c r="C1356" s="31"/>
      <c r="D1356" s="31"/>
      <c r="E1356" s="31"/>
      <c r="F1356" s="30"/>
      <c r="G1356" s="30"/>
      <c r="H1356" s="30"/>
      <c r="I1356" s="1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1" t="str">
        <f t="array" ref="J1356">IF(I1356&lt;&gt;"",INDEX(Def!$J$6:$L$10,MATCH(F1356,Def!$I$6:$I$10,0),MATCH(I1356,Def!$J$5:$L$5,0)),"")</f>
        <v/>
      </c>
      <c r="K1356" s="33"/>
      <c r="L1356" s="34" t="str">
        <f t="shared" si="1"/>
        <v/>
      </c>
      <c r="M1356" s="31"/>
    </row>
    <row r="1357" ht="14.25" customHeight="1">
      <c r="A1357" s="13"/>
      <c r="B1357" s="30"/>
      <c r="C1357" s="31"/>
      <c r="D1357" s="31"/>
      <c r="E1357" s="31"/>
      <c r="F1357" s="30"/>
      <c r="G1357" s="30"/>
      <c r="H1357" s="30"/>
      <c r="I1357" s="1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1" t="str">
        <f t="array" ref="J1357">IF(I1357&lt;&gt;"",INDEX(Def!$J$6:$L$10,MATCH(F1357,Def!$I$6:$I$10,0),MATCH(I1357,Def!$J$5:$L$5,0)),"")</f>
        <v/>
      </c>
      <c r="K1357" s="33"/>
      <c r="L1357" s="34" t="str">
        <f t="shared" si="1"/>
        <v/>
      </c>
      <c r="M1357" s="31"/>
    </row>
    <row r="1358" ht="14.25" customHeight="1">
      <c r="A1358" s="13"/>
      <c r="B1358" s="30"/>
      <c r="C1358" s="31"/>
      <c r="D1358" s="31"/>
      <c r="E1358" s="31"/>
      <c r="F1358" s="30"/>
      <c r="G1358" s="30"/>
      <c r="H1358" s="30"/>
      <c r="I1358" s="1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1" t="str">
        <f t="array" ref="J1358">IF(I1358&lt;&gt;"",INDEX(Def!$J$6:$L$10,MATCH(F1358,Def!$I$6:$I$10,0),MATCH(I1358,Def!$J$5:$L$5,0)),"")</f>
        <v/>
      </c>
      <c r="K1358" s="33"/>
      <c r="L1358" s="34" t="str">
        <f t="shared" si="1"/>
        <v/>
      </c>
      <c r="M1358" s="31"/>
    </row>
    <row r="1359" ht="14.25" customHeight="1">
      <c r="A1359" s="13"/>
      <c r="B1359" s="30"/>
      <c r="C1359" s="31"/>
      <c r="D1359" s="31"/>
      <c r="E1359" s="31"/>
      <c r="F1359" s="30"/>
      <c r="G1359" s="30"/>
      <c r="H1359" s="30"/>
      <c r="I1359" s="1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1" t="str">
        <f t="array" ref="J1359">IF(I1359&lt;&gt;"",INDEX(Def!$J$6:$L$10,MATCH(F1359,Def!$I$6:$I$10,0),MATCH(I1359,Def!$J$5:$L$5,0)),"")</f>
        <v/>
      </c>
      <c r="K1359" s="33"/>
      <c r="L1359" s="34" t="str">
        <f t="shared" si="1"/>
        <v/>
      </c>
      <c r="M1359" s="31"/>
    </row>
    <row r="1360" ht="14.25" customHeight="1">
      <c r="A1360" s="13"/>
      <c r="B1360" s="30"/>
      <c r="C1360" s="31"/>
      <c r="D1360" s="31"/>
      <c r="E1360" s="31"/>
      <c r="F1360" s="30"/>
      <c r="G1360" s="30"/>
      <c r="H1360" s="30"/>
      <c r="I1360" s="1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1" t="str">
        <f t="array" ref="J1360">IF(I1360&lt;&gt;"",INDEX(Def!$J$6:$L$10,MATCH(F1360,Def!$I$6:$I$10,0),MATCH(I1360,Def!$J$5:$L$5,0)),"")</f>
        <v/>
      </c>
      <c r="K1360" s="33"/>
      <c r="L1360" s="34" t="str">
        <f t="shared" si="1"/>
        <v/>
      </c>
      <c r="M1360" s="31"/>
    </row>
    <row r="1361" ht="14.25" customHeight="1">
      <c r="A1361" s="13"/>
      <c r="B1361" s="30"/>
      <c r="C1361" s="31"/>
      <c r="D1361" s="31"/>
      <c r="E1361" s="31"/>
      <c r="F1361" s="30"/>
      <c r="G1361" s="30"/>
      <c r="H1361" s="30"/>
      <c r="I1361" s="1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1" t="str">
        <f t="array" ref="J1361">IF(I1361&lt;&gt;"",INDEX(Def!$J$6:$L$10,MATCH(F1361,Def!$I$6:$I$10,0),MATCH(I1361,Def!$J$5:$L$5,0)),"")</f>
        <v/>
      </c>
      <c r="K1361" s="33"/>
      <c r="L1361" s="34" t="str">
        <f t="shared" si="1"/>
        <v/>
      </c>
      <c r="M1361" s="31"/>
    </row>
    <row r="1362" ht="14.25" customHeight="1">
      <c r="A1362" s="13"/>
      <c r="B1362" s="30"/>
      <c r="C1362" s="31"/>
      <c r="D1362" s="31"/>
      <c r="E1362" s="31"/>
      <c r="F1362" s="30"/>
      <c r="G1362" s="30"/>
      <c r="H1362" s="30"/>
      <c r="I1362" s="1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1" t="str">
        <f t="array" ref="J1362">IF(I1362&lt;&gt;"",INDEX(Def!$J$6:$L$10,MATCH(F1362,Def!$I$6:$I$10,0),MATCH(I1362,Def!$J$5:$L$5,0)),"")</f>
        <v/>
      </c>
      <c r="K1362" s="33"/>
      <c r="L1362" s="34" t="str">
        <f t="shared" si="1"/>
        <v/>
      </c>
      <c r="M1362" s="31"/>
    </row>
    <row r="1363" ht="14.25" customHeight="1">
      <c r="A1363" s="13"/>
      <c r="B1363" s="30"/>
      <c r="C1363" s="31"/>
      <c r="D1363" s="31"/>
      <c r="E1363" s="31"/>
      <c r="F1363" s="30"/>
      <c r="G1363" s="30"/>
      <c r="H1363" s="30"/>
      <c r="I1363" s="1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1" t="str">
        <f t="array" ref="J1363">IF(I1363&lt;&gt;"",INDEX(Def!$J$6:$L$10,MATCH(F1363,Def!$I$6:$I$10,0),MATCH(I1363,Def!$J$5:$L$5,0)),"")</f>
        <v/>
      </c>
      <c r="K1363" s="33"/>
      <c r="L1363" s="34" t="str">
        <f t="shared" si="1"/>
        <v/>
      </c>
      <c r="M1363" s="31"/>
    </row>
    <row r="1364" ht="14.25" customHeight="1">
      <c r="A1364" s="13"/>
      <c r="B1364" s="30"/>
      <c r="C1364" s="31"/>
      <c r="D1364" s="31"/>
      <c r="E1364" s="31"/>
      <c r="F1364" s="30"/>
      <c r="G1364" s="30"/>
      <c r="H1364" s="30"/>
      <c r="I1364" s="1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1" t="str">
        <f t="array" ref="J1364">IF(I1364&lt;&gt;"",INDEX(Def!$J$6:$L$10,MATCH(F1364,Def!$I$6:$I$10,0),MATCH(I1364,Def!$J$5:$L$5,0)),"")</f>
        <v/>
      </c>
      <c r="K1364" s="33"/>
      <c r="L1364" s="34" t="str">
        <f t="shared" si="1"/>
        <v/>
      </c>
      <c r="M1364" s="31"/>
    </row>
    <row r="1365" ht="14.25" customHeight="1">
      <c r="A1365" s="13"/>
      <c r="B1365" s="30"/>
      <c r="C1365" s="31"/>
      <c r="D1365" s="31"/>
      <c r="E1365" s="31"/>
      <c r="F1365" s="30"/>
      <c r="G1365" s="30"/>
      <c r="H1365" s="30"/>
      <c r="I1365" s="1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1" t="str">
        <f t="array" ref="J1365">IF(I1365&lt;&gt;"",INDEX(Def!$J$6:$L$10,MATCH(F1365,Def!$I$6:$I$10,0),MATCH(I1365,Def!$J$5:$L$5,0)),"")</f>
        <v/>
      </c>
      <c r="K1365" s="33"/>
      <c r="L1365" s="34" t="str">
        <f t="shared" si="1"/>
        <v/>
      </c>
      <c r="M1365" s="31"/>
    </row>
    <row r="1366" ht="14.25" customHeight="1">
      <c r="A1366" s="13"/>
      <c r="B1366" s="30"/>
      <c r="C1366" s="31"/>
      <c r="D1366" s="31"/>
      <c r="E1366" s="31"/>
      <c r="F1366" s="30"/>
      <c r="G1366" s="30"/>
      <c r="H1366" s="30"/>
      <c r="I1366" s="1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1" t="str">
        <f t="array" ref="J1366">IF(I1366&lt;&gt;"",INDEX(Def!$J$6:$L$10,MATCH(F1366,Def!$I$6:$I$10,0),MATCH(I1366,Def!$J$5:$L$5,0)),"")</f>
        <v/>
      </c>
      <c r="K1366" s="33"/>
      <c r="L1366" s="34" t="str">
        <f t="shared" si="1"/>
        <v/>
      </c>
      <c r="M1366" s="31"/>
    </row>
    <row r="1367" ht="14.25" customHeight="1">
      <c r="A1367" s="13"/>
      <c r="B1367" s="30"/>
      <c r="C1367" s="31"/>
      <c r="D1367" s="31"/>
      <c r="E1367" s="31"/>
      <c r="F1367" s="30"/>
      <c r="G1367" s="30"/>
      <c r="H1367" s="30"/>
      <c r="I1367" s="1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1" t="str">
        <f t="array" ref="J1367">IF(I1367&lt;&gt;"",INDEX(Def!$J$6:$L$10,MATCH(F1367,Def!$I$6:$I$10,0),MATCH(I1367,Def!$J$5:$L$5,0)),"")</f>
        <v/>
      </c>
      <c r="K1367" s="33"/>
      <c r="L1367" s="34" t="str">
        <f t="shared" si="1"/>
        <v/>
      </c>
      <c r="M1367" s="31"/>
    </row>
    <row r="1368" ht="14.25" customHeight="1">
      <c r="A1368" s="13"/>
      <c r="B1368" s="30"/>
      <c r="C1368" s="31"/>
      <c r="D1368" s="31"/>
      <c r="E1368" s="31"/>
      <c r="F1368" s="30"/>
      <c r="G1368" s="30"/>
      <c r="H1368" s="30"/>
      <c r="I1368" s="1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1" t="str">
        <f t="array" ref="J1368">IF(I1368&lt;&gt;"",INDEX(Def!$J$6:$L$10,MATCH(F1368,Def!$I$6:$I$10,0),MATCH(I1368,Def!$J$5:$L$5,0)),"")</f>
        <v/>
      </c>
      <c r="K1368" s="33"/>
      <c r="L1368" s="34" t="str">
        <f t="shared" si="1"/>
        <v/>
      </c>
      <c r="M1368" s="31"/>
    </row>
    <row r="1369" ht="14.25" customHeight="1">
      <c r="A1369" s="13"/>
      <c r="B1369" s="30"/>
      <c r="C1369" s="31"/>
      <c r="D1369" s="31"/>
      <c r="E1369" s="31"/>
      <c r="F1369" s="30"/>
      <c r="G1369" s="30"/>
      <c r="H1369" s="30"/>
      <c r="I1369" s="1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1" t="str">
        <f t="array" ref="J1369">IF(I1369&lt;&gt;"",INDEX(Def!$J$6:$L$10,MATCH(F1369,Def!$I$6:$I$10,0),MATCH(I1369,Def!$J$5:$L$5,0)),"")</f>
        <v/>
      </c>
      <c r="K1369" s="33"/>
      <c r="L1369" s="34" t="str">
        <f t="shared" si="1"/>
        <v/>
      </c>
      <c r="M1369" s="31"/>
    </row>
    <row r="1370" ht="14.25" customHeight="1">
      <c r="A1370" s="13"/>
      <c r="B1370" s="30"/>
      <c r="C1370" s="31"/>
      <c r="D1370" s="31"/>
      <c r="E1370" s="31"/>
      <c r="F1370" s="30"/>
      <c r="G1370" s="30"/>
      <c r="H1370" s="30"/>
      <c r="I1370" s="1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1" t="str">
        <f t="array" ref="J1370">IF(I1370&lt;&gt;"",INDEX(Def!$J$6:$L$10,MATCH(F1370,Def!$I$6:$I$10,0),MATCH(I1370,Def!$J$5:$L$5,0)),"")</f>
        <v/>
      </c>
      <c r="K1370" s="33"/>
      <c r="L1370" s="34" t="str">
        <f t="shared" si="1"/>
        <v/>
      </c>
      <c r="M1370" s="31"/>
    </row>
    <row r="1371" ht="14.25" customHeight="1">
      <c r="A1371" s="13"/>
      <c r="B1371" s="30"/>
      <c r="C1371" s="31"/>
      <c r="D1371" s="31"/>
      <c r="E1371" s="31"/>
      <c r="F1371" s="30"/>
      <c r="G1371" s="30"/>
      <c r="H1371" s="30"/>
      <c r="I1371" s="1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1" t="str">
        <f t="array" ref="J1371">IF(I1371&lt;&gt;"",INDEX(Def!$J$6:$L$10,MATCH(F1371,Def!$I$6:$I$10,0),MATCH(I1371,Def!$J$5:$L$5,0)),"")</f>
        <v/>
      </c>
      <c r="K1371" s="33"/>
      <c r="L1371" s="34" t="str">
        <f t="shared" si="1"/>
        <v/>
      </c>
      <c r="M1371" s="31"/>
    </row>
    <row r="1372" ht="14.25" customHeight="1">
      <c r="A1372" s="13"/>
      <c r="B1372" s="30"/>
      <c r="C1372" s="31"/>
      <c r="D1372" s="31"/>
      <c r="E1372" s="31"/>
      <c r="F1372" s="30"/>
      <c r="G1372" s="30"/>
      <c r="H1372" s="30"/>
      <c r="I1372" s="1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1" t="str">
        <f t="array" ref="J1372">IF(I1372&lt;&gt;"",INDEX(Def!$J$6:$L$10,MATCH(F1372,Def!$I$6:$I$10,0),MATCH(I1372,Def!$J$5:$L$5,0)),"")</f>
        <v/>
      </c>
      <c r="K1372" s="33"/>
      <c r="L1372" s="34" t="str">
        <f t="shared" si="1"/>
        <v/>
      </c>
      <c r="M1372" s="31"/>
    </row>
    <row r="1373" ht="14.25" customHeight="1">
      <c r="A1373" s="13"/>
      <c r="B1373" s="30"/>
      <c r="C1373" s="31"/>
      <c r="D1373" s="31"/>
      <c r="E1373" s="31"/>
      <c r="F1373" s="30"/>
      <c r="G1373" s="30"/>
      <c r="H1373" s="30"/>
      <c r="I1373" s="1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1" t="str">
        <f t="array" ref="J1373">IF(I1373&lt;&gt;"",INDEX(Def!$J$6:$L$10,MATCH(F1373,Def!$I$6:$I$10,0),MATCH(I1373,Def!$J$5:$L$5,0)),"")</f>
        <v/>
      </c>
      <c r="K1373" s="33"/>
      <c r="L1373" s="34" t="str">
        <f t="shared" si="1"/>
        <v/>
      </c>
      <c r="M1373" s="31"/>
    </row>
    <row r="1374" ht="14.25" customHeight="1">
      <c r="A1374" s="13"/>
      <c r="B1374" s="30"/>
      <c r="C1374" s="31"/>
      <c r="D1374" s="31"/>
      <c r="E1374" s="31"/>
      <c r="F1374" s="30"/>
      <c r="G1374" s="30"/>
      <c r="H1374" s="30"/>
      <c r="I1374" s="1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1" t="str">
        <f t="array" ref="J1374">IF(I1374&lt;&gt;"",INDEX(Def!$J$6:$L$10,MATCH(F1374,Def!$I$6:$I$10,0),MATCH(I1374,Def!$J$5:$L$5,0)),"")</f>
        <v/>
      </c>
      <c r="K1374" s="33"/>
      <c r="L1374" s="34" t="str">
        <f t="shared" si="1"/>
        <v/>
      </c>
      <c r="M1374" s="31"/>
    </row>
    <row r="1375" ht="14.25" customHeight="1">
      <c r="A1375" s="13"/>
      <c r="B1375" s="30"/>
      <c r="C1375" s="31"/>
      <c r="D1375" s="31"/>
      <c r="E1375" s="31"/>
      <c r="F1375" s="30"/>
      <c r="G1375" s="30"/>
      <c r="H1375" s="30"/>
      <c r="I1375" s="1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1" t="str">
        <f t="array" ref="J1375">IF(I1375&lt;&gt;"",INDEX(Def!$J$6:$L$10,MATCH(F1375,Def!$I$6:$I$10,0),MATCH(I1375,Def!$J$5:$L$5,0)),"")</f>
        <v/>
      </c>
      <c r="K1375" s="33"/>
      <c r="L1375" s="34" t="str">
        <f t="shared" si="1"/>
        <v/>
      </c>
      <c r="M1375" s="31"/>
    </row>
    <row r="1376" ht="14.25" customHeight="1">
      <c r="A1376" s="13"/>
      <c r="B1376" s="30"/>
      <c r="C1376" s="31"/>
      <c r="D1376" s="31"/>
      <c r="E1376" s="31"/>
      <c r="F1376" s="30"/>
      <c r="G1376" s="30"/>
      <c r="H1376" s="30"/>
      <c r="I1376" s="1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1" t="str">
        <f t="array" ref="J1376">IF(I1376&lt;&gt;"",INDEX(Def!$J$6:$L$10,MATCH(F1376,Def!$I$6:$I$10,0),MATCH(I1376,Def!$J$5:$L$5,0)),"")</f>
        <v/>
      </c>
      <c r="K1376" s="33"/>
      <c r="L1376" s="34" t="str">
        <f t="shared" si="1"/>
        <v/>
      </c>
      <c r="M1376" s="31"/>
    </row>
    <row r="1377" ht="14.25" customHeight="1">
      <c r="A1377" s="13"/>
      <c r="B1377" s="30"/>
      <c r="C1377" s="31"/>
      <c r="D1377" s="31"/>
      <c r="E1377" s="31"/>
      <c r="F1377" s="30"/>
      <c r="G1377" s="30"/>
      <c r="H1377" s="30"/>
      <c r="I1377" s="1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1" t="str">
        <f t="array" ref="J1377">IF(I1377&lt;&gt;"",INDEX(Def!$J$6:$L$10,MATCH(F1377,Def!$I$6:$I$10,0),MATCH(I1377,Def!$J$5:$L$5,0)),"")</f>
        <v/>
      </c>
      <c r="K1377" s="33"/>
      <c r="L1377" s="34" t="str">
        <f t="shared" si="1"/>
        <v/>
      </c>
      <c r="M1377" s="31"/>
    </row>
    <row r="1378" ht="14.25" customHeight="1">
      <c r="A1378" s="13"/>
      <c r="B1378" s="30"/>
      <c r="C1378" s="31"/>
      <c r="D1378" s="31"/>
      <c r="E1378" s="31"/>
      <c r="F1378" s="30"/>
      <c r="G1378" s="30"/>
      <c r="H1378" s="30"/>
      <c r="I1378" s="1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1" t="str">
        <f t="array" ref="J1378">IF(I1378&lt;&gt;"",INDEX(Def!$J$6:$L$10,MATCH(F1378,Def!$I$6:$I$10,0),MATCH(I1378,Def!$J$5:$L$5,0)),"")</f>
        <v/>
      </c>
      <c r="K1378" s="33"/>
      <c r="L1378" s="34" t="str">
        <f t="shared" si="1"/>
        <v/>
      </c>
      <c r="M1378" s="31"/>
    </row>
    <row r="1379" ht="14.25" customHeight="1">
      <c r="A1379" s="13"/>
      <c r="B1379" s="30"/>
      <c r="C1379" s="31"/>
      <c r="D1379" s="31"/>
      <c r="E1379" s="31"/>
      <c r="F1379" s="30"/>
      <c r="G1379" s="30"/>
      <c r="H1379" s="30"/>
      <c r="I1379" s="1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1" t="str">
        <f t="array" ref="J1379">IF(I1379&lt;&gt;"",INDEX(Def!$J$6:$L$10,MATCH(F1379,Def!$I$6:$I$10,0),MATCH(I1379,Def!$J$5:$L$5,0)),"")</f>
        <v/>
      </c>
      <c r="K1379" s="33"/>
      <c r="L1379" s="34" t="str">
        <f t="shared" si="1"/>
        <v/>
      </c>
      <c r="M1379" s="31"/>
    </row>
    <row r="1380" ht="14.25" customHeight="1">
      <c r="A1380" s="13"/>
      <c r="B1380" s="30"/>
      <c r="C1380" s="31"/>
      <c r="D1380" s="31"/>
      <c r="E1380" s="31"/>
      <c r="F1380" s="30"/>
      <c r="G1380" s="30"/>
      <c r="H1380" s="30"/>
      <c r="I1380" s="1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1" t="str">
        <f t="array" ref="J1380">IF(I1380&lt;&gt;"",INDEX(Def!$J$6:$L$10,MATCH(F1380,Def!$I$6:$I$10,0),MATCH(I1380,Def!$J$5:$L$5,0)),"")</f>
        <v/>
      </c>
      <c r="K1380" s="33"/>
      <c r="L1380" s="34" t="str">
        <f t="shared" si="1"/>
        <v/>
      </c>
      <c r="M1380" s="31"/>
    </row>
    <row r="1381" ht="14.25" customHeight="1">
      <c r="A1381" s="13"/>
      <c r="B1381" s="30"/>
      <c r="C1381" s="31"/>
      <c r="D1381" s="31"/>
      <c r="E1381" s="31"/>
      <c r="F1381" s="30"/>
      <c r="G1381" s="30"/>
      <c r="H1381" s="30"/>
      <c r="I1381" s="1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1" t="str">
        <f t="array" ref="J1381">IF(I1381&lt;&gt;"",INDEX(Def!$J$6:$L$10,MATCH(F1381,Def!$I$6:$I$10,0),MATCH(I1381,Def!$J$5:$L$5,0)),"")</f>
        <v/>
      </c>
      <c r="K1381" s="33"/>
      <c r="L1381" s="34" t="str">
        <f t="shared" si="1"/>
        <v/>
      </c>
      <c r="M1381" s="31"/>
    </row>
    <row r="1382" ht="14.25" customHeight="1">
      <c r="A1382" s="13"/>
      <c r="B1382" s="30"/>
      <c r="C1382" s="31"/>
      <c r="D1382" s="31"/>
      <c r="E1382" s="31"/>
      <c r="F1382" s="30"/>
      <c r="G1382" s="30"/>
      <c r="H1382" s="30"/>
      <c r="I1382" s="1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1" t="str">
        <f t="array" ref="J1382">IF(I1382&lt;&gt;"",INDEX(Def!$J$6:$L$10,MATCH(F1382,Def!$I$6:$I$10,0),MATCH(I1382,Def!$J$5:$L$5,0)),"")</f>
        <v/>
      </c>
      <c r="K1382" s="33"/>
      <c r="L1382" s="34" t="str">
        <f t="shared" si="1"/>
        <v/>
      </c>
      <c r="M1382" s="31"/>
    </row>
    <row r="1383" ht="14.25" customHeight="1">
      <c r="A1383" s="13"/>
      <c r="B1383" s="30"/>
      <c r="C1383" s="31"/>
      <c r="D1383" s="31"/>
      <c r="E1383" s="31"/>
      <c r="F1383" s="30"/>
      <c r="G1383" s="30"/>
      <c r="H1383" s="30"/>
      <c r="I1383" s="1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1" t="str">
        <f t="array" ref="J1383">IF(I1383&lt;&gt;"",INDEX(Def!$J$6:$L$10,MATCH(F1383,Def!$I$6:$I$10,0),MATCH(I1383,Def!$J$5:$L$5,0)),"")</f>
        <v/>
      </c>
      <c r="K1383" s="33"/>
      <c r="L1383" s="34" t="str">
        <f t="shared" si="1"/>
        <v/>
      </c>
      <c r="M1383" s="31"/>
    </row>
    <row r="1384" ht="14.25" customHeight="1">
      <c r="A1384" s="13"/>
      <c r="B1384" s="30"/>
      <c r="C1384" s="31"/>
      <c r="D1384" s="31"/>
      <c r="E1384" s="31"/>
      <c r="F1384" s="30"/>
      <c r="G1384" s="30"/>
      <c r="H1384" s="30"/>
      <c r="I1384" s="1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1" t="str">
        <f t="array" ref="J1384">IF(I1384&lt;&gt;"",INDEX(Def!$J$6:$L$10,MATCH(F1384,Def!$I$6:$I$10,0),MATCH(I1384,Def!$J$5:$L$5,0)),"")</f>
        <v/>
      </c>
      <c r="K1384" s="33"/>
      <c r="L1384" s="34" t="str">
        <f t="shared" si="1"/>
        <v/>
      </c>
      <c r="M1384" s="31"/>
    </row>
    <row r="1385" ht="14.25" customHeight="1">
      <c r="A1385" s="13"/>
      <c r="B1385" s="30"/>
      <c r="C1385" s="31"/>
      <c r="D1385" s="31"/>
      <c r="E1385" s="31"/>
      <c r="F1385" s="30"/>
      <c r="G1385" s="30"/>
      <c r="H1385" s="30"/>
      <c r="I1385" s="1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1" t="str">
        <f t="array" ref="J1385">IF(I1385&lt;&gt;"",INDEX(Def!$J$6:$L$10,MATCH(F1385,Def!$I$6:$I$10,0),MATCH(I1385,Def!$J$5:$L$5,0)),"")</f>
        <v/>
      </c>
      <c r="K1385" s="33"/>
      <c r="L1385" s="34" t="str">
        <f t="shared" si="1"/>
        <v/>
      </c>
      <c r="M1385" s="31"/>
    </row>
    <row r="1386" ht="14.25" customHeight="1">
      <c r="A1386" s="13"/>
      <c r="B1386" s="30"/>
      <c r="C1386" s="31"/>
      <c r="D1386" s="31"/>
      <c r="E1386" s="31"/>
      <c r="F1386" s="30"/>
      <c r="G1386" s="30"/>
      <c r="H1386" s="30"/>
      <c r="I1386" s="1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1" t="str">
        <f t="array" ref="J1386">IF(I1386&lt;&gt;"",INDEX(Def!$J$6:$L$10,MATCH(F1386,Def!$I$6:$I$10,0),MATCH(I1386,Def!$J$5:$L$5,0)),"")</f>
        <v/>
      </c>
      <c r="K1386" s="33"/>
      <c r="L1386" s="34" t="str">
        <f t="shared" si="1"/>
        <v/>
      </c>
      <c r="M1386" s="31"/>
    </row>
    <row r="1387" ht="14.25" customHeight="1">
      <c r="A1387" s="13"/>
      <c r="B1387" s="30"/>
      <c r="C1387" s="31"/>
      <c r="D1387" s="31"/>
      <c r="E1387" s="31"/>
      <c r="F1387" s="30"/>
      <c r="G1387" s="30"/>
      <c r="H1387" s="30"/>
      <c r="I1387" s="1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1" t="str">
        <f t="array" ref="J1387">IF(I1387&lt;&gt;"",INDEX(Def!$J$6:$L$10,MATCH(F1387,Def!$I$6:$I$10,0),MATCH(I1387,Def!$J$5:$L$5,0)),"")</f>
        <v/>
      </c>
      <c r="K1387" s="33"/>
      <c r="L1387" s="34" t="str">
        <f t="shared" si="1"/>
        <v/>
      </c>
      <c r="M1387" s="31"/>
    </row>
    <row r="1388" ht="14.25" customHeight="1">
      <c r="A1388" s="13"/>
      <c r="B1388" s="30"/>
      <c r="C1388" s="31"/>
      <c r="D1388" s="31"/>
      <c r="E1388" s="31"/>
      <c r="F1388" s="30"/>
      <c r="G1388" s="30"/>
      <c r="H1388" s="30"/>
      <c r="I1388" s="1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1" t="str">
        <f t="array" ref="J1388">IF(I1388&lt;&gt;"",INDEX(Def!$J$6:$L$10,MATCH(F1388,Def!$I$6:$I$10,0),MATCH(I1388,Def!$J$5:$L$5,0)),"")</f>
        <v/>
      </c>
      <c r="K1388" s="33"/>
      <c r="L1388" s="34" t="str">
        <f t="shared" si="1"/>
        <v/>
      </c>
      <c r="M1388" s="31"/>
    </row>
    <row r="1389" ht="14.25" customHeight="1">
      <c r="A1389" s="13"/>
      <c r="B1389" s="30"/>
      <c r="C1389" s="31"/>
      <c r="D1389" s="31"/>
      <c r="E1389" s="31"/>
      <c r="F1389" s="30"/>
      <c r="G1389" s="30"/>
      <c r="H1389" s="30"/>
      <c r="I1389" s="1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1" t="str">
        <f t="array" ref="J1389">IF(I1389&lt;&gt;"",INDEX(Def!$J$6:$L$10,MATCH(F1389,Def!$I$6:$I$10,0),MATCH(I1389,Def!$J$5:$L$5,0)),"")</f>
        <v/>
      </c>
      <c r="K1389" s="33"/>
      <c r="L1389" s="34" t="str">
        <f t="shared" si="1"/>
        <v/>
      </c>
      <c r="M1389" s="31"/>
    </row>
    <row r="1390" ht="14.25" customHeight="1">
      <c r="A1390" s="13"/>
      <c r="B1390" s="30"/>
      <c r="C1390" s="31"/>
      <c r="D1390" s="31"/>
      <c r="E1390" s="31"/>
      <c r="F1390" s="30"/>
      <c r="G1390" s="30"/>
      <c r="H1390" s="30"/>
      <c r="I1390" s="1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1" t="str">
        <f t="array" ref="J1390">IF(I1390&lt;&gt;"",INDEX(Def!$J$6:$L$10,MATCH(F1390,Def!$I$6:$I$10,0),MATCH(I1390,Def!$J$5:$L$5,0)),"")</f>
        <v/>
      </c>
      <c r="K1390" s="33"/>
      <c r="L1390" s="34" t="str">
        <f t="shared" si="1"/>
        <v/>
      </c>
      <c r="M1390" s="31"/>
    </row>
    <row r="1391" ht="14.25" customHeight="1">
      <c r="A1391" s="13"/>
      <c r="B1391" s="30"/>
      <c r="C1391" s="31"/>
      <c r="D1391" s="31"/>
      <c r="E1391" s="31"/>
      <c r="F1391" s="30"/>
      <c r="G1391" s="30"/>
      <c r="H1391" s="30"/>
      <c r="I1391" s="1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1" t="str">
        <f t="array" ref="J1391">IF(I1391&lt;&gt;"",INDEX(Def!$J$6:$L$10,MATCH(F1391,Def!$I$6:$I$10,0),MATCH(I1391,Def!$J$5:$L$5,0)),"")</f>
        <v/>
      </c>
      <c r="K1391" s="33"/>
      <c r="L1391" s="34" t="str">
        <f t="shared" si="1"/>
        <v/>
      </c>
      <c r="M1391" s="31"/>
    </row>
    <row r="1392" ht="14.25" customHeight="1">
      <c r="A1392" s="13"/>
      <c r="B1392" s="30"/>
      <c r="C1392" s="31"/>
      <c r="D1392" s="31"/>
      <c r="E1392" s="31"/>
      <c r="F1392" s="30"/>
      <c r="G1392" s="30"/>
      <c r="H1392" s="30"/>
      <c r="I1392" s="1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1" t="str">
        <f t="array" ref="J1392">IF(I1392&lt;&gt;"",INDEX(Def!$J$6:$L$10,MATCH(F1392,Def!$I$6:$I$10,0),MATCH(I1392,Def!$J$5:$L$5,0)),"")</f>
        <v/>
      </c>
      <c r="K1392" s="33"/>
      <c r="L1392" s="34" t="str">
        <f t="shared" si="1"/>
        <v/>
      </c>
      <c r="M1392" s="31"/>
    </row>
    <row r="1393" ht="14.25" customHeight="1">
      <c r="A1393" s="13"/>
      <c r="B1393" s="30"/>
      <c r="C1393" s="31"/>
      <c r="D1393" s="31"/>
      <c r="E1393" s="31"/>
      <c r="F1393" s="30"/>
      <c r="G1393" s="30"/>
      <c r="H1393" s="30"/>
      <c r="I1393" s="1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1" t="str">
        <f t="array" ref="J1393">IF(I1393&lt;&gt;"",INDEX(Def!$J$6:$L$10,MATCH(F1393,Def!$I$6:$I$10,0),MATCH(I1393,Def!$J$5:$L$5,0)),"")</f>
        <v/>
      </c>
      <c r="K1393" s="33"/>
      <c r="L1393" s="34" t="str">
        <f t="shared" si="1"/>
        <v/>
      </c>
      <c r="M1393" s="31"/>
    </row>
    <row r="1394" ht="14.25" customHeight="1">
      <c r="A1394" s="13"/>
      <c r="B1394" s="30"/>
      <c r="C1394" s="31"/>
      <c r="D1394" s="31"/>
      <c r="E1394" s="31"/>
      <c r="F1394" s="30"/>
      <c r="G1394" s="30"/>
      <c r="H1394" s="30"/>
      <c r="I1394" s="1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1" t="str">
        <f t="array" ref="J1394">IF(I1394&lt;&gt;"",INDEX(Def!$J$6:$L$10,MATCH(F1394,Def!$I$6:$I$10,0),MATCH(I1394,Def!$J$5:$L$5,0)),"")</f>
        <v/>
      </c>
      <c r="K1394" s="33"/>
      <c r="L1394" s="34" t="str">
        <f t="shared" si="1"/>
        <v/>
      </c>
      <c r="M1394" s="31"/>
    </row>
    <row r="1395" ht="14.25" customHeight="1">
      <c r="A1395" s="13"/>
      <c r="B1395" s="30"/>
      <c r="C1395" s="31"/>
      <c r="D1395" s="31"/>
      <c r="E1395" s="31"/>
      <c r="F1395" s="30"/>
      <c r="G1395" s="30"/>
      <c r="H1395" s="30"/>
      <c r="I1395" s="1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1" t="str">
        <f t="array" ref="J1395">IF(I1395&lt;&gt;"",INDEX(Def!$J$6:$L$10,MATCH(F1395,Def!$I$6:$I$10,0),MATCH(I1395,Def!$J$5:$L$5,0)),"")</f>
        <v/>
      </c>
      <c r="K1395" s="33"/>
      <c r="L1395" s="34" t="str">
        <f t="shared" si="1"/>
        <v/>
      </c>
      <c r="M1395" s="31"/>
    </row>
    <row r="1396" ht="14.25" customHeight="1">
      <c r="A1396" s="13"/>
      <c r="B1396" s="30"/>
      <c r="C1396" s="31"/>
      <c r="D1396" s="31"/>
      <c r="E1396" s="31"/>
      <c r="F1396" s="30"/>
      <c r="G1396" s="30"/>
      <c r="H1396" s="30"/>
      <c r="I1396" s="1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1" t="str">
        <f t="array" ref="J1396">IF(I1396&lt;&gt;"",INDEX(Def!$J$6:$L$10,MATCH(F1396,Def!$I$6:$I$10,0),MATCH(I1396,Def!$J$5:$L$5,0)),"")</f>
        <v/>
      </c>
      <c r="K1396" s="33"/>
      <c r="L1396" s="34" t="str">
        <f t="shared" si="1"/>
        <v/>
      </c>
      <c r="M1396" s="31"/>
    </row>
    <row r="1397" ht="14.25" customHeight="1">
      <c r="A1397" s="13"/>
      <c r="B1397" s="30"/>
      <c r="C1397" s="31"/>
      <c r="D1397" s="31"/>
      <c r="E1397" s="31"/>
      <c r="F1397" s="30"/>
      <c r="G1397" s="30"/>
      <c r="H1397" s="30"/>
      <c r="I1397" s="1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1" t="str">
        <f t="array" ref="J1397">IF(I1397&lt;&gt;"",INDEX(Def!$J$6:$L$10,MATCH(F1397,Def!$I$6:$I$10,0),MATCH(I1397,Def!$J$5:$L$5,0)),"")</f>
        <v/>
      </c>
      <c r="K1397" s="33"/>
      <c r="L1397" s="34" t="str">
        <f t="shared" si="1"/>
        <v/>
      </c>
      <c r="M1397" s="31"/>
    </row>
    <row r="1398" ht="14.25" customHeight="1">
      <c r="A1398" s="13"/>
      <c r="B1398" s="30"/>
      <c r="C1398" s="31"/>
      <c r="D1398" s="31"/>
      <c r="E1398" s="31"/>
      <c r="F1398" s="30"/>
      <c r="G1398" s="30"/>
      <c r="H1398" s="30"/>
      <c r="I1398" s="1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1" t="str">
        <f t="array" ref="J1398">IF(I1398&lt;&gt;"",INDEX(Def!$J$6:$L$10,MATCH(F1398,Def!$I$6:$I$10,0),MATCH(I1398,Def!$J$5:$L$5,0)),"")</f>
        <v/>
      </c>
      <c r="K1398" s="33"/>
      <c r="L1398" s="34" t="str">
        <f t="shared" si="1"/>
        <v/>
      </c>
      <c r="M1398" s="31"/>
    </row>
    <row r="1399" ht="14.25" customHeight="1">
      <c r="A1399" s="13"/>
      <c r="B1399" s="30"/>
      <c r="C1399" s="31"/>
      <c r="D1399" s="31"/>
      <c r="E1399" s="31"/>
      <c r="F1399" s="30"/>
      <c r="G1399" s="30"/>
      <c r="H1399" s="30"/>
      <c r="I1399" s="1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1" t="str">
        <f t="array" ref="J1399">IF(I1399&lt;&gt;"",INDEX(Def!$J$6:$L$10,MATCH(F1399,Def!$I$6:$I$10,0),MATCH(I1399,Def!$J$5:$L$5,0)),"")</f>
        <v/>
      </c>
      <c r="K1399" s="33"/>
      <c r="L1399" s="34" t="str">
        <f t="shared" si="1"/>
        <v/>
      </c>
      <c r="M1399" s="31"/>
    </row>
    <row r="1400" ht="14.25" customHeight="1">
      <c r="A1400" s="13"/>
      <c r="B1400" s="30"/>
      <c r="C1400" s="31"/>
      <c r="D1400" s="31"/>
      <c r="E1400" s="31"/>
      <c r="F1400" s="30"/>
      <c r="G1400" s="30"/>
      <c r="H1400" s="30"/>
      <c r="I1400" s="1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1" t="str">
        <f t="array" ref="J1400">IF(I1400&lt;&gt;"",INDEX(Def!$J$6:$L$10,MATCH(F1400,Def!$I$6:$I$10,0),MATCH(I1400,Def!$J$5:$L$5,0)),"")</f>
        <v/>
      </c>
      <c r="K1400" s="33"/>
      <c r="L1400" s="34" t="str">
        <f t="shared" si="1"/>
        <v/>
      </c>
      <c r="M1400" s="31"/>
    </row>
    <row r="1401" ht="14.25" customHeight="1">
      <c r="A1401" s="13"/>
      <c r="B1401" s="30"/>
      <c r="C1401" s="31"/>
      <c r="D1401" s="31"/>
      <c r="E1401" s="31"/>
      <c r="F1401" s="30"/>
      <c r="G1401" s="30"/>
      <c r="H1401" s="30"/>
      <c r="I1401" s="1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1" t="str">
        <f t="array" ref="J1401">IF(I1401&lt;&gt;"",INDEX(Def!$J$6:$L$10,MATCH(F1401,Def!$I$6:$I$10,0),MATCH(I1401,Def!$J$5:$L$5,0)),"")</f>
        <v/>
      </c>
      <c r="K1401" s="33"/>
      <c r="L1401" s="34" t="str">
        <f t="shared" si="1"/>
        <v/>
      </c>
      <c r="M1401" s="31"/>
    </row>
    <row r="1402" ht="14.25" customHeight="1">
      <c r="A1402" s="13"/>
      <c r="B1402" s="30"/>
      <c r="C1402" s="31"/>
      <c r="D1402" s="31"/>
      <c r="E1402" s="31"/>
      <c r="F1402" s="30"/>
      <c r="G1402" s="30"/>
      <c r="H1402" s="30"/>
      <c r="I1402" s="1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1" t="str">
        <f t="array" ref="J1402">IF(I1402&lt;&gt;"",INDEX(Def!$J$6:$L$10,MATCH(F1402,Def!$I$6:$I$10,0),MATCH(I1402,Def!$J$5:$L$5,0)),"")</f>
        <v/>
      </c>
      <c r="K1402" s="33"/>
      <c r="L1402" s="34" t="str">
        <f t="shared" si="1"/>
        <v/>
      </c>
      <c r="M1402" s="31"/>
    </row>
    <row r="1403" ht="14.25" customHeight="1">
      <c r="A1403" s="13"/>
      <c r="B1403" s="30"/>
      <c r="C1403" s="31"/>
      <c r="D1403" s="31"/>
      <c r="E1403" s="31"/>
      <c r="F1403" s="30"/>
      <c r="G1403" s="30"/>
      <c r="H1403" s="30"/>
      <c r="I1403" s="1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1" t="str">
        <f t="array" ref="J1403">IF(I1403&lt;&gt;"",INDEX(Def!$J$6:$L$10,MATCH(F1403,Def!$I$6:$I$10,0),MATCH(I1403,Def!$J$5:$L$5,0)),"")</f>
        <v/>
      </c>
      <c r="K1403" s="33"/>
      <c r="L1403" s="34" t="str">
        <f t="shared" si="1"/>
        <v/>
      </c>
      <c r="M1403" s="31"/>
    </row>
    <row r="1404" ht="14.25" customHeight="1">
      <c r="A1404" s="13"/>
      <c r="B1404" s="30"/>
      <c r="C1404" s="31"/>
      <c r="D1404" s="31"/>
      <c r="E1404" s="31"/>
      <c r="F1404" s="30"/>
      <c r="G1404" s="30"/>
      <c r="H1404" s="30"/>
      <c r="I1404" s="1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1" t="str">
        <f t="array" ref="J1404">IF(I1404&lt;&gt;"",INDEX(Def!$J$6:$L$10,MATCH(F1404,Def!$I$6:$I$10,0),MATCH(I1404,Def!$J$5:$L$5,0)),"")</f>
        <v/>
      </c>
      <c r="K1404" s="33"/>
      <c r="L1404" s="34" t="str">
        <f t="shared" si="1"/>
        <v/>
      </c>
      <c r="M1404" s="31"/>
    </row>
    <row r="1405" ht="14.25" customHeight="1">
      <c r="A1405" s="13"/>
      <c r="B1405" s="30"/>
      <c r="C1405" s="31"/>
      <c r="D1405" s="31"/>
      <c r="E1405" s="31"/>
      <c r="F1405" s="30"/>
      <c r="G1405" s="30"/>
      <c r="H1405" s="30"/>
      <c r="I1405" s="1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1" t="str">
        <f t="array" ref="J1405">IF(I1405&lt;&gt;"",INDEX(Def!$J$6:$L$10,MATCH(F1405,Def!$I$6:$I$10,0),MATCH(I1405,Def!$J$5:$L$5,0)),"")</f>
        <v/>
      </c>
      <c r="K1405" s="33"/>
      <c r="L1405" s="34" t="str">
        <f t="shared" si="1"/>
        <v/>
      </c>
      <c r="M1405" s="31"/>
    </row>
    <row r="1406" ht="14.25" customHeight="1">
      <c r="A1406" s="13"/>
      <c r="B1406" s="30"/>
      <c r="C1406" s="31"/>
      <c r="D1406" s="31"/>
      <c r="E1406" s="31"/>
      <c r="F1406" s="30"/>
      <c r="G1406" s="30"/>
      <c r="H1406" s="30"/>
      <c r="I1406" s="1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1" t="str">
        <f t="array" ref="J1406">IF(I1406&lt;&gt;"",INDEX(Def!$J$6:$L$10,MATCH(F1406,Def!$I$6:$I$10,0),MATCH(I1406,Def!$J$5:$L$5,0)),"")</f>
        <v/>
      </c>
      <c r="K1406" s="33"/>
      <c r="L1406" s="34" t="str">
        <f t="shared" si="1"/>
        <v/>
      </c>
      <c r="M1406" s="31"/>
    </row>
    <row r="1407" ht="14.25" customHeight="1">
      <c r="A1407" s="13"/>
      <c r="B1407" s="30"/>
      <c r="C1407" s="31"/>
      <c r="D1407" s="31"/>
      <c r="E1407" s="31"/>
      <c r="F1407" s="30"/>
      <c r="G1407" s="30"/>
      <c r="H1407" s="30"/>
      <c r="I1407" s="1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1" t="str">
        <f t="array" ref="J1407">IF(I1407&lt;&gt;"",INDEX(Def!$J$6:$L$10,MATCH(F1407,Def!$I$6:$I$10,0),MATCH(I1407,Def!$J$5:$L$5,0)),"")</f>
        <v/>
      </c>
      <c r="K1407" s="33"/>
      <c r="L1407" s="34" t="str">
        <f t="shared" si="1"/>
        <v/>
      </c>
      <c r="M1407" s="31"/>
    </row>
    <row r="1408" ht="14.25" customHeight="1">
      <c r="A1408" s="13"/>
      <c r="B1408" s="30"/>
      <c r="C1408" s="31"/>
      <c r="D1408" s="31"/>
      <c r="E1408" s="31"/>
      <c r="F1408" s="30"/>
      <c r="G1408" s="30"/>
      <c r="H1408" s="30"/>
      <c r="I1408" s="1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1" t="str">
        <f t="array" ref="J1408">IF(I1408&lt;&gt;"",INDEX(Def!$J$6:$L$10,MATCH(F1408,Def!$I$6:$I$10,0),MATCH(I1408,Def!$J$5:$L$5,0)),"")</f>
        <v/>
      </c>
      <c r="K1408" s="33"/>
      <c r="L1408" s="34" t="str">
        <f t="shared" si="1"/>
        <v/>
      </c>
      <c r="M1408" s="31"/>
    </row>
    <row r="1409" ht="14.25" customHeight="1">
      <c r="A1409" s="13"/>
      <c r="B1409" s="30"/>
      <c r="C1409" s="31"/>
      <c r="D1409" s="31"/>
      <c r="E1409" s="31"/>
      <c r="F1409" s="30"/>
      <c r="G1409" s="30"/>
      <c r="H1409" s="30"/>
      <c r="I1409" s="1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1" t="str">
        <f t="array" ref="J1409">IF(I1409&lt;&gt;"",INDEX(Def!$J$6:$L$10,MATCH(F1409,Def!$I$6:$I$10,0),MATCH(I1409,Def!$J$5:$L$5,0)),"")</f>
        <v/>
      </c>
      <c r="K1409" s="33"/>
      <c r="L1409" s="34" t="str">
        <f t="shared" si="1"/>
        <v/>
      </c>
      <c r="M1409" s="31"/>
    </row>
    <row r="1410" ht="14.25" customHeight="1">
      <c r="A1410" s="13"/>
      <c r="B1410" s="30"/>
      <c r="C1410" s="31"/>
      <c r="D1410" s="31"/>
      <c r="E1410" s="31"/>
      <c r="F1410" s="30"/>
      <c r="G1410" s="30"/>
      <c r="H1410" s="30"/>
      <c r="I1410" s="1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1" t="str">
        <f t="array" ref="J1410">IF(I1410&lt;&gt;"",INDEX(Def!$J$6:$L$10,MATCH(F1410,Def!$I$6:$I$10,0),MATCH(I1410,Def!$J$5:$L$5,0)),"")</f>
        <v/>
      </c>
      <c r="K1410" s="33"/>
      <c r="L1410" s="34" t="str">
        <f t="shared" si="1"/>
        <v/>
      </c>
      <c r="M1410" s="31"/>
    </row>
    <row r="1411" ht="14.25" customHeight="1">
      <c r="A1411" s="13"/>
      <c r="B1411" s="30"/>
      <c r="C1411" s="31"/>
      <c r="D1411" s="31"/>
      <c r="E1411" s="31"/>
      <c r="F1411" s="30"/>
      <c r="G1411" s="30"/>
      <c r="H1411" s="30"/>
      <c r="I1411" s="1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1" t="str">
        <f t="array" ref="J1411">IF(I1411&lt;&gt;"",INDEX(Def!$J$6:$L$10,MATCH(F1411,Def!$I$6:$I$10,0),MATCH(I1411,Def!$J$5:$L$5,0)),"")</f>
        <v/>
      </c>
      <c r="K1411" s="33"/>
      <c r="L1411" s="34" t="str">
        <f t="shared" si="1"/>
        <v/>
      </c>
      <c r="M1411" s="31"/>
    </row>
    <row r="1412" ht="14.25" customHeight="1">
      <c r="A1412" s="13"/>
      <c r="B1412" s="30"/>
      <c r="C1412" s="31"/>
      <c r="D1412" s="31"/>
      <c r="E1412" s="31"/>
      <c r="F1412" s="30"/>
      <c r="G1412" s="30"/>
      <c r="H1412" s="30"/>
      <c r="I1412" s="1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1" t="str">
        <f t="array" ref="J1412">IF(I1412&lt;&gt;"",INDEX(Def!$J$6:$L$10,MATCH(F1412,Def!$I$6:$I$10,0),MATCH(I1412,Def!$J$5:$L$5,0)),"")</f>
        <v/>
      </c>
      <c r="K1412" s="33"/>
      <c r="L1412" s="34" t="str">
        <f t="shared" si="1"/>
        <v/>
      </c>
      <c r="M1412" s="31"/>
    </row>
    <row r="1413" ht="14.25" customHeight="1">
      <c r="A1413" s="13"/>
      <c r="B1413" s="30"/>
      <c r="C1413" s="31"/>
      <c r="D1413" s="31"/>
      <c r="E1413" s="31"/>
      <c r="F1413" s="30"/>
      <c r="G1413" s="30"/>
      <c r="H1413" s="30"/>
      <c r="I1413" s="1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1" t="str">
        <f t="array" ref="J1413">IF(I1413&lt;&gt;"",INDEX(Def!$J$6:$L$10,MATCH(F1413,Def!$I$6:$I$10,0),MATCH(I1413,Def!$J$5:$L$5,0)),"")</f>
        <v/>
      </c>
      <c r="K1413" s="33"/>
      <c r="L1413" s="34" t="str">
        <f t="shared" si="1"/>
        <v/>
      </c>
      <c r="M1413" s="31"/>
    </row>
    <row r="1414" ht="14.25" customHeight="1">
      <c r="A1414" s="13"/>
      <c r="B1414" s="30"/>
      <c r="C1414" s="31"/>
      <c r="D1414" s="31"/>
      <c r="E1414" s="31"/>
      <c r="F1414" s="30"/>
      <c r="G1414" s="30"/>
      <c r="H1414" s="30"/>
      <c r="I1414" s="1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1" t="str">
        <f t="array" ref="J1414">IF(I1414&lt;&gt;"",INDEX(Def!$J$6:$L$10,MATCH(F1414,Def!$I$6:$I$10,0),MATCH(I1414,Def!$J$5:$L$5,0)),"")</f>
        <v/>
      </c>
      <c r="K1414" s="33"/>
      <c r="L1414" s="34" t="str">
        <f t="shared" si="1"/>
        <v/>
      </c>
      <c r="M1414" s="31"/>
    </row>
    <row r="1415" ht="14.25" customHeight="1">
      <c r="A1415" s="13"/>
      <c r="B1415" s="30"/>
      <c r="C1415" s="31"/>
      <c r="D1415" s="31"/>
      <c r="E1415" s="31"/>
      <c r="F1415" s="30"/>
      <c r="G1415" s="30"/>
      <c r="H1415" s="30"/>
      <c r="I1415" s="1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1" t="str">
        <f t="array" ref="J1415">IF(I1415&lt;&gt;"",INDEX(Def!$J$6:$L$10,MATCH(F1415,Def!$I$6:$I$10,0),MATCH(I1415,Def!$J$5:$L$5,0)),"")</f>
        <v/>
      </c>
      <c r="K1415" s="33"/>
      <c r="L1415" s="34" t="str">
        <f t="shared" si="1"/>
        <v/>
      </c>
      <c r="M1415" s="31"/>
    </row>
    <row r="1416" ht="14.25" customHeight="1">
      <c r="A1416" s="13"/>
      <c r="B1416" s="30"/>
      <c r="C1416" s="31"/>
      <c r="D1416" s="31"/>
      <c r="E1416" s="31"/>
      <c r="F1416" s="30"/>
      <c r="G1416" s="30"/>
      <c r="H1416" s="30"/>
      <c r="I1416" s="1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1" t="str">
        <f t="array" ref="J1416">IF(I1416&lt;&gt;"",INDEX(Def!$J$6:$L$10,MATCH(F1416,Def!$I$6:$I$10,0),MATCH(I1416,Def!$J$5:$L$5,0)),"")</f>
        <v/>
      </c>
      <c r="K1416" s="33"/>
      <c r="L1416" s="34" t="str">
        <f t="shared" si="1"/>
        <v/>
      </c>
      <c r="M1416" s="31"/>
    </row>
    <row r="1417" ht="14.25" customHeight="1">
      <c r="A1417" s="13"/>
      <c r="B1417" s="30"/>
      <c r="C1417" s="31"/>
      <c r="D1417" s="31"/>
      <c r="E1417" s="31"/>
      <c r="F1417" s="30"/>
      <c r="G1417" s="30"/>
      <c r="H1417" s="30"/>
      <c r="I1417" s="1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1" t="str">
        <f t="array" ref="J1417">IF(I1417&lt;&gt;"",INDEX(Def!$J$6:$L$10,MATCH(F1417,Def!$I$6:$I$10,0),MATCH(I1417,Def!$J$5:$L$5,0)),"")</f>
        <v/>
      </c>
      <c r="K1417" s="33"/>
      <c r="L1417" s="34" t="str">
        <f t="shared" si="1"/>
        <v/>
      </c>
      <c r="M1417" s="31"/>
    </row>
    <row r="1418" ht="14.25" customHeight="1">
      <c r="A1418" s="13"/>
      <c r="B1418" s="30"/>
      <c r="C1418" s="31"/>
      <c r="D1418" s="31"/>
      <c r="E1418" s="31"/>
      <c r="F1418" s="30"/>
      <c r="G1418" s="30"/>
      <c r="H1418" s="30"/>
      <c r="I1418" s="1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1" t="str">
        <f t="array" ref="J1418">IF(I1418&lt;&gt;"",INDEX(Def!$J$6:$L$10,MATCH(F1418,Def!$I$6:$I$10,0),MATCH(I1418,Def!$J$5:$L$5,0)),"")</f>
        <v/>
      </c>
      <c r="K1418" s="33"/>
      <c r="L1418" s="34" t="str">
        <f t="shared" si="1"/>
        <v/>
      </c>
      <c r="M1418" s="31"/>
    </row>
    <row r="1419" ht="14.25" customHeight="1">
      <c r="A1419" s="13"/>
      <c r="B1419" s="30"/>
      <c r="C1419" s="31"/>
      <c r="D1419" s="31"/>
      <c r="E1419" s="31"/>
      <c r="F1419" s="30"/>
      <c r="G1419" s="30"/>
      <c r="H1419" s="30"/>
      <c r="I1419" s="1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1" t="str">
        <f t="array" ref="J1419">IF(I1419&lt;&gt;"",INDEX(Def!$J$6:$L$10,MATCH(F1419,Def!$I$6:$I$10,0),MATCH(I1419,Def!$J$5:$L$5,0)),"")</f>
        <v/>
      </c>
      <c r="K1419" s="33"/>
      <c r="L1419" s="34" t="str">
        <f t="shared" si="1"/>
        <v/>
      </c>
      <c r="M1419" s="31"/>
    </row>
    <row r="1420" ht="14.25" customHeight="1">
      <c r="A1420" s="13"/>
      <c r="B1420" s="30"/>
      <c r="C1420" s="31"/>
      <c r="D1420" s="31"/>
      <c r="E1420" s="31"/>
      <c r="F1420" s="30"/>
      <c r="G1420" s="30"/>
      <c r="H1420" s="30"/>
      <c r="I1420" s="1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1" t="str">
        <f t="array" ref="J1420">IF(I1420&lt;&gt;"",INDEX(Def!$J$6:$L$10,MATCH(F1420,Def!$I$6:$I$10,0),MATCH(I1420,Def!$J$5:$L$5,0)),"")</f>
        <v/>
      </c>
      <c r="K1420" s="33"/>
      <c r="L1420" s="34" t="str">
        <f t="shared" si="1"/>
        <v/>
      </c>
      <c r="M1420" s="31"/>
    </row>
    <row r="1421" ht="14.25" customHeight="1">
      <c r="A1421" s="13"/>
      <c r="B1421" s="30"/>
      <c r="C1421" s="31"/>
      <c r="D1421" s="31"/>
      <c r="E1421" s="31"/>
      <c r="F1421" s="30"/>
      <c r="G1421" s="30"/>
      <c r="H1421" s="30"/>
      <c r="I1421" s="1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1" t="str">
        <f t="array" ref="J1421">IF(I1421&lt;&gt;"",INDEX(Def!$J$6:$L$10,MATCH(F1421,Def!$I$6:$I$10,0),MATCH(I1421,Def!$J$5:$L$5,0)),"")</f>
        <v/>
      </c>
      <c r="K1421" s="33"/>
      <c r="L1421" s="34" t="str">
        <f t="shared" si="1"/>
        <v/>
      </c>
      <c r="M1421" s="31"/>
    </row>
    <row r="1422" ht="14.25" customHeight="1">
      <c r="A1422" s="13"/>
      <c r="B1422" s="30"/>
      <c r="C1422" s="31"/>
      <c r="D1422" s="31"/>
      <c r="E1422" s="31"/>
      <c r="F1422" s="30"/>
      <c r="G1422" s="30"/>
      <c r="H1422" s="30"/>
      <c r="I1422" s="1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1" t="str">
        <f t="array" ref="J1422">IF(I1422&lt;&gt;"",INDEX(Def!$J$6:$L$10,MATCH(F1422,Def!$I$6:$I$10,0),MATCH(I1422,Def!$J$5:$L$5,0)),"")</f>
        <v/>
      </c>
      <c r="K1422" s="33"/>
      <c r="L1422" s="34" t="str">
        <f t="shared" si="1"/>
        <v/>
      </c>
      <c r="M1422" s="31"/>
    </row>
    <row r="1423" ht="14.25" customHeight="1">
      <c r="A1423" s="13"/>
      <c r="B1423" s="30"/>
      <c r="C1423" s="31"/>
      <c r="D1423" s="31"/>
      <c r="E1423" s="31"/>
      <c r="F1423" s="30"/>
      <c r="G1423" s="30"/>
      <c r="H1423" s="30"/>
      <c r="I1423" s="1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1" t="str">
        <f t="array" ref="J1423">IF(I1423&lt;&gt;"",INDEX(Def!$J$6:$L$10,MATCH(F1423,Def!$I$6:$I$10,0),MATCH(I1423,Def!$J$5:$L$5,0)),"")</f>
        <v/>
      </c>
      <c r="K1423" s="33"/>
      <c r="L1423" s="34" t="str">
        <f t="shared" si="1"/>
        <v/>
      </c>
      <c r="M1423" s="31"/>
    </row>
    <row r="1424" ht="14.25" customHeight="1">
      <c r="A1424" s="13"/>
      <c r="B1424" s="30"/>
      <c r="C1424" s="31"/>
      <c r="D1424" s="31"/>
      <c r="E1424" s="31"/>
      <c r="F1424" s="30"/>
      <c r="G1424" s="30"/>
      <c r="H1424" s="30"/>
      <c r="I1424" s="1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1" t="str">
        <f t="array" ref="J1424">IF(I1424&lt;&gt;"",INDEX(Def!$J$6:$L$10,MATCH(F1424,Def!$I$6:$I$10,0),MATCH(I1424,Def!$J$5:$L$5,0)),"")</f>
        <v/>
      </c>
      <c r="K1424" s="33"/>
      <c r="L1424" s="34" t="str">
        <f t="shared" si="1"/>
        <v/>
      </c>
      <c r="M1424" s="31"/>
    </row>
    <row r="1425" ht="14.25" customHeight="1">
      <c r="A1425" s="13"/>
      <c r="B1425" s="30"/>
      <c r="C1425" s="31"/>
      <c r="D1425" s="31"/>
      <c r="E1425" s="31"/>
      <c r="F1425" s="30"/>
      <c r="G1425" s="30"/>
      <c r="H1425" s="30"/>
      <c r="I1425" s="1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1" t="str">
        <f t="array" ref="J1425">IF(I1425&lt;&gt;"",INDEX(Def!$J$6:$L$10,MATCH(F1425,Def!$I$6:$I$10,0),MATCH(I1425,Def!$J$5:$L$5,0)),"")</f>
        <v/>
      </c>
      <c r="K1425" s="33"/>
      <c r="L1425" s="34" t="str">
        <f t="shared" si="1"/>
        <v/>
      </c>
      <c r="M1425" s="31"/>
    </row>
    <row r="1426" ht="14.25" customHeight="1">
      <c r="A1426" s="13"/>
      <c r="B1426" s="30"/>
      <c r="C1426" s="31"/>
      <c r="D1426" s="31"/>
      <c r="E1426" s="31"/>
      <c r="F1426" s="30"/>
      <c r="G1426" s="30"/>
      <c r="H1426" s="30"/>
      <c r="I1426" s="1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1" t="str">
        <f t="array" ref="J1426">IF(I1426&lt;&gt;"",INDEX(Def!$J$6:$L$10,MATCH(F1426,Def!$I$6:$I$10,0),MATCH(I1426,Def!$J$5:$L$5,0)),"")</f>
        <v/>
      </c>
      <c r="K1426" s="33"/>
      <c r="L1426" s="34" t="str">
        <f t="shared" si="1"/>
        <v/>
      </c>
      <c r="M1426" s="31"/>
    </row>
    <row r="1427" ht="14.25" customHeight="1">
      <c r="A1427" s="13"/>
      <c r="B1427" s="30"/>
      <c r="C1427" s="31"/>
      <c r="D1427" s="31"/>
      <c r="E1427" s="31"/>
      <c r="F1427" s="30"/>
      <c r="G1427" s="30"/>
      <c r="H1427" s="30"/>
      <c r="I1427" s="1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1" t="str">
        <f t="array" ref="J1427">IF(I1427&lt;&gt;"",INDEX(Def!$J$6:$L$10,MATCH(F1427,Def!$I$6:$I$10,0),MATCH(I1427,Def!$J$5:$L$5,0)),"")</f>
        <v/>
      </c>
      <c r="K1427" s="33"/>
      <c r="L1427" s="34" t="str">
        <f t="shared" si="1"/>
        <v/>
      </c>
      <c r="M1427" s="31"/>
    </row>
    <row r="1428" ht="14.25" customHeight="1">
      <c r="A1428" s="13"/>
      <c r="B1428" s="30"/>
      <c r="C1428" s="31"/>
      <c r="D1428" s="31"/>
      <c r="E1428" s="31"/>
      <c r="F1428" s="30"/>
      <c r="G1428" s="30"/>
      <c r="H1428" s="30"/>
      <c r="I1428" s="1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1" t="str">
        <f t="array" ref="J1428">IF(I1428&lt;&gt;"",INDEX(Def!$J$6:$L$10,MATCH(F1428,Def!$I$6:$I$10,0),MATCH(I1428,Def!$J$5:$L$5,0)),"")</f>
        <v/>
      </c>
      <c r="K1428" s="33"/>
      <c r="L1428" s="34" t="str">
        <f t="shared" si="1"/>
        <v/>
      </c>
      <c r="M1428" s="31"/>
    </row>
    <row r="1429" ht="14.25" customHeight="1">
      <c r="A1429" s="13"/>
      <c r="B1429" s="30"/>
      <c r="C1429" s="31"/>
      <c r="D1429" s="31"/>
      <c r="E1429" s="31"/>
      <c r="F1429" s="30"/>
      <c r="G1429" s="30"/>
      <c r="H1429" s="30"/>
      <c r="I1429" s="1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1" t="str">
        <f t="array" ref="J1429">IF(I1429&lt;&gt;"",INDEX(Def!$J$6:$L$10,MATCH(F1429,Def!$I$6:$I$10,0),MATCH(I1429,Def!$J$5:$L$5,0)),"")</f>
        <v/>
      </c>
      <c r="K1429" s="33"/>
      <c r="L1429" s="34" t="str">
        <f t="shared" si="1"/>
        <v/>
      </c>
      <c r="M1429" s="31"/>
    </row>
    <row r="1430" ht="14.25" customHeight="1">
      <c r="A1430" s="13"/>
      <c r="B1430" s="30"/>
      <c r="C1430" s="31"/>
      <c r="D1430" s="31"/>
      <c r="E1430" s="31"/>
      <c r="F1430" s="30"/>
      <c r="G1430" s="30"/>
      <c r="H1430" s="30"/>
      <c r="I1430" s="1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1" t="str">
        <f t="array" ref="J1430">IF(I1430&lt;&gt;"",INDEX(Def!$J$6:$L$10,MATCH(F1430,Def!$I$6:$I$10,0),MATCH(I1430,Def!$J$5:$L$5,0)),"")</f>
        <v/>
      </c>
      <c r="K1430" s="33"/>
      <c r="L1430" s="34" t="str">
        <f t="shared" si="1"/>
        <v/>
      </c>
      <c r="M1430" s="31"/>
    </row>
    <row r="1431" ht="14.25" customHeight="1">
      <c r="A1431" s="13"/>
      <c r="B1431" s="30"/>
      <c r="C1431" s="31"/>
      <c r="D1431" s="31"/>
      <c r="E1431" s="31"/>
      <c r="F1431" s="30"/>
      <c r="G1431" s="30"/>
      <c r="H1431" s="30"/>
      <c r="I1431" s="1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1" t="str">
        <f t="array" ref="J1431">IF(I1431&lt;&gt;"",INDEX(Def!$J$6:$L$10,MATCH(F1431,Def!$I$6:$I$10,0),MATCH(I1431,Def!$J$5:$L$5,0)),"")</f>
        <v/>
      </c>
      <c r="K1431" s="33"/>
      <c r="L1431" s="34" t="str">
        <f t="shared" si="1"/>
        <v/>
      </c>
      <c r="M1431" s="31"/>
    </row>
    <row r="1432" ht="14.25" customHeight="1">
      <c r="A1432" s="13"/>
      <c r="B1432" s="30"/>
      <c r="C1432" s="31"/>
      <c r="D1432" s="31"/>
      <c r="E1432" s="31"/>
      <c r="F1432" s="30"/>
      <c r="G1432" s="30"/>
      <c r="H1432" s="30"/>
      <c r="I1432" s="1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1" t="str">
        <f t="array" ref="J1432">IF(I1432&lt;&gt;"",INDEX(Def!$J$6:$L$10,MATCH(F1432,Def!$I$6:$I$10,0),MATCH(I1432,Def!$J$5:$L$5,0)),"")</f>
        <v/>
      </c>
      <c r="K1432" s="33"/>
      <c r="L1432" s="34" t="str">
        <f t="shared" si="1"/>
        <v/>
      </c>
      <c r="M1432" s="31"/>
    </row>
    <row r="1433" ht="14.25" customHeight="1">
      <c r="A1433" s="13"/>
      <c r="B1433" s="30"/>
      <c r="C1433" s="31"/>
      <c r="D1433" s="31"/>
      <c r="E1433" s="31"/>
      <c r="F1433" s="30"/>
      <c r="G1433" s="30"/>
      <c r="H1433" s="30"/>
      <c r="I1433" s="1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1" t="str">
        <f t="array" ref="J1433">IF(I1433&lt;&gt;"",INDEX(Def!$J$6:$L$10,MATCH(F1433,Def!$I$6:$I$10,0),MATCH(I1433,Def!$J$5:$L$5,0)),"")</f>
        <v/>
      </c>
      <c r="K1433" s="33"/>
      <c r="L1433" s="34" t="str">
        <f t="shared" si="1"/>
        <v/>
      </c>
      <c r="M1433" s="31"/>
    </row>
    <row r="1434" ht="14.25" customHeight="1">
      <c r="A1434" s="13"/>
      <c r="B1434" s="30"/>
      <c r="C1434" s="31"/>
      <c r="D1434" s="31"/>
      <c r="E1434" s="31"/>
      <c r="F1434" s="30"/>
      <c r="G1434" s="30"/>
      <c r="H1434" s="30"/>
      <c r="I1434" s="1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1" t="str">
        <f t="array" ref="J1434">IF(I1434&lt;&gt;"",INDEX(Def!$J$6:$L$10,MATCH(F1434,Def!$I$6:$I$10,0),MATCH(I1434,Def!$J$5:$L$5,0)),"")</f>
        <v/>
      </c>
      <c r="K1434" s="33"/>
      <c r="L1434" s="34" t="str">
        <f t="shared" si="1"/>
        <v/>
      </c>
      <c r="M1434" s="31"/>
    </row>
    <row r="1435" ht="14.25" customHeight="1">
      <c r="A1435" s="13"/>
      <c r="B1435" s="30"/>
      <c r="C1435" s="31"/>
      <c r="D1435" s="31"/>
      <c r="E1435" s="31"/>
      <c r="F1435" s="30"/>
      <c r="G1435" s="30"/>
      <c r="H1435" s="30"/>
      <c r="I1435" s="1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1" t="str">
        <f t="array" ref="J1435">IF(I1435&lt;&gt;"",INDEX(Def!$J$6:$L$10,MATCH(F1435,Def!$I$6:$I$10,0),MATCH(I1435,Def!$J$5:$L$5,0)),"")</f>
        <v/>
      </c>
      <c r="K1435" s="33"/>
      <c r="L1435" s="34" t="str">
        <f t="shared" si="1"/>
        <v/>
      </c>
      <c r="M1435" s="31"/>
    </row>
    <row r="1436" ht="14.25" customHeight="1">
      <c r="A1436" s="13"/>
      <c r="B1436" s="30"/>
      <c r="C1436" s="31"/>
      <c r="D1436" s="31"/>
      <c r="E1436" s="31"/>
      <c r="F1436" s="30"/>
      <c r="G1436" s="30"/>
      <c r="H1436" s="30"/>
      <c r="I1436" s="1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1" t="str">
        <f t="array" ref="J1436">IF(I1436&lt;&gt;"",INDEX(Def!$J$6:$L$10,MATCH(F1436,Def!$I$6:$I$10,0),MATCH(I1436,Def!$J$5:$L$5,0)),"")</f>
        <v/>
      </c>
      <c r="K1436" s="33"/>
      <c r="L1436" s="34" t="str">
        <f t="shared" si="1"/>
        <v/>
      </c>
      <c r="M1436" s="31"/>
    </row>
    <row r="1437" ht="14.25" customHeight="1">
      <c r="A1437" s="13"/>
      <c r="B1437" s="30"/>
      <c r="C1437" s="31"/>
      <c r="D1437" s="31"/>
      <c r="E1437" s="31"/>
      <c r="F1437" s="30"/>
      <c r="G1437" s="30"/>
      <c r="H1437" s="30"/>
      <c r="I1437" s="1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1" t="str">
        <f t="array" ref="J1437">IF(I1437&lt;&gt;"",INDEX(Def!$J$6:$L$10,MATCH(F1437,Def!$I$6:$I$10,0),MATCH(I1437,Def!$J$5:$L$5,0)),"")</f>
        <v/>
      </c>
      <c r="K1437" s="33"/>
      <c r="L1437" s="34" t="str">
        <f t="shared" si="1"/>
        <v/>
      </c>
      <c r="M1437" s="31"/>
    </row>
    <row r="1438" ht="14.25" customHeight="1">
      <c r="A1438" s="13"/>
      <c r="B1438" s="30"/>
      <c r="C1438" s="31"/>
      <c r="D1438" s="31"/>
      <c r="E1438" s="31"/>
      <c r="F1438" s="30"/>
      <c r="G1438" s="30"/>
      <c r="H1438" s="30"/>
      <c r="I1438" s="1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1" t="str">
        <f t="array" ref="J1438">IF(I1438&lt;&gt;"",INDEX(Def!$J$6:$L$10,MATCH(F1438,Def!$I$6:$I$10,0),MATCH(I1438,Def!$J$5:$L$5,0)),"")</f>
        <v/>
      </c>
      <c r="K1438" s="33"/>
      <c r="L1438" s="34" t="str">
        <f t="shared" si="1"/>
        <v/>
      </c>
      <c r="M1438" s="31"/>
    </row>
    <row r="1439" ht="14.25" customHeight="1">
      <c r="A1439" s="13"/>
      <c r="B1439" s="30"/>
      <c r="C1439" s="31"/>
      <c r="D1439" s="31"/>
      <c r="E1439" s="31"/>
      <c r="F1439" s="30"/>
      <c r="G1439" s="30"/>
      <c r="H1439" s="30"/>
      <c r="I1439" s="1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1" t="str">
        <f t="array" ref="J1439">IF(I1439&lt;&gt;"",INDEX(Def!$J$6:$L$10,MATCH(F1439,Def!$I$6:$I$10,0),MATCH(I1439,Def!$J$5:$L$5,0)),"")</f>
        <v/>
      </c>
      <c r="K1439" s="33"/>
      <c r="L1439" s="34" t="str">
        <f t="shared" si="1"/>
        <v/>
      </c>
      <c r="M1439" s="31"/>
    </row>
    <row r="1440" ht="14.25" customHeight="1">
      <c r="A1440" s="13"/>
      <c r="B1440" s="30"/>
      <c r="C1440" s="31"/>
      <c r="D1440" s="31"/>
      <c r="E1440" s="31"/>
      <c r="F1440" s="30"/>
      <c r="G1440" s="30"/>
      <c r="H1440" s="30"/>
      <c r="I1440" s="1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1" t="str">
        <f t="array" ref="J1440">IF(I1440&lt;&gt;"",INDEX(Def!$J$6:$L$10,MATCH(F1440,Def!$I$6:$I$10,0),MATCH(I1440,Def!$J$5:$L$5,0)),"")</f>
        <v/>
      </c>
      <c r="K1440" s="33"/>
      <c r="L1440" s="34" t="str">
        <f t="shared" si="1"/>
        <v/>
      </c>
      <c r="M1440" s="31"/>
    </row>
    <row r="1441" ht="14.25" customHeight="1">
      <c r="A1441" s="13"/>
      <c r="B1441" s="30"/>
      <c r="C1441" s="31"/>
      <c r="D1441" s="31"/>
      <c r="E1441" s="31"/>
      <c r="F1441" s="30"/>
      <c r="G1441" s="30"/>
      <c r="H1441" s="30"/>
      <c r="I1441" s="1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1" t="str">
        <f t="array" ref="J1441">IF(I1441&lt;&gt;"",INDEX(Def!$J$6:$L$10,MATCH(F1441,Def!$I$6:$I$10,0),MATCH(I1441,Def!$J$5:$L$5,0)),"")</f>
        <v/>
      </c>
      <c r="K1441" s="33"/>
      <c r="L1441" s="34" t="str">
        <f t="shared" si="1"/>
        <v/>
      </c>
      <c r="M1441" s="31"/>
    </row>
    <row r="1442" ht="14.25" customHeight="1">
      <c r="A1442" s="13"/>
      <c r="B1442" s="30"/>
      <c r="C1442" s="31"/>
      <c r="D1442" s="31"/>
      <c r="E1442" s="31"/>
      <c r="F1442" s="30"/>
      <c r="G1442" s="30"/>
      <c r="H1442" s="30"/>
      <c r="I1442" s="1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1" t="str">
        <f t="array" ref="J1442">IF(I1442&lt;&gt;"",INDEX(Def!$J$6:$L$10,MATCH(F1442,Def!$I$6:$I$10,0),MATCH(I1442,Def!$J$5:$L$5,0)),"")</f>
        <v/>
      </c>
      <c r="K1442" s="33"/>
      <c r="L1442" s="34" t="str">
        <f t="shared" si="1"/>
        <v/>
      </c>
      <c r="M1442" s="31"/>
    </row>
    <row r="1443" ht="14.25" customHeight="1">
      <c r="A1443" s="13"/>
      <c r="B1443" s="30"/>
      <c r="C1443" s="31"/>
      <c r="D1443" s="31"/>
      <c r="E1443" s="31"/>
      <c r="F1443" s="30"/>
      <c r="G1443" s="30"/>
      <c r="H1443" s="30"/>
      <c r="I1443" s="1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1" t="str">
        <f t="array" ref="J1443">IF(I1443&lt;&gt;"",INDEX(Def!$J$6:$L$10,MATCH(F1443,Def!$I$6:$I$10,0),MATCH(I1443,Def!$J$5:$L$5,0)),"")</f>
        <v/>
      </c>
      <c r="K1443" s="33"/>
      <c r="L1443" s="34" t="str">
        <f t="shared" si="1"/>
        <v/>
      </c>
      <c r="M1443" s="31"/>
    </row>
    <row r="1444" ht="14.25" customHeight="1">
      <c r="A1444" s="13"/>
      <c r="B1444" s="30"/>
      <c r="C1444" s="31"/>
      <c r="D1444" s="31"/>
      <c r="E1444" s="31"/>
      <c r="F1444" s="30"/>
      <c r="G1444" s="30"/>
      <c r="H1444" s="30"/>
      <c r="I1444" s="1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1" t="str">
        <f t="array" ref="J1444">IF(I1444&lt;&gt;"",INDEX(Def!$J$6:$L$10,MATCH(F1444,Def!$I$6:$I$10,0),MATCH(I1444,Def!$J$5:$L$5,0)),"")</f>
        <v/>
      </c>
      <c r="K1444" s="33"/>
      <c r="L1444" s="34" t="str">
        <f t="shared" si="1"/>
        <v/>
      </c>
      <c r="M1444" s="31"/>
    </row>
    <row r="1445" ht="14.25" customHeight="1">
      <c r="A1445" s="13"/>
      <c r="B1445" s="30"/>
      <c r="C1445" s="31"/>
      <c r="D1445" s="31"/>
      <c r="E1445" s="31"/>
      <c r="F1445" s="30"/>
      <c r="G1445" s="30"/>
      <c r="H1445" s="30"/>
      <c r="I1445" s="1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1" t="str">
        <f t="array" ref="J1445">IF(I1445&lt;&gt;"",INDEX(Def!$J$6:$L$10,MATCH(F1445,Def!$I$6:$I$10,0),MATCH(I1445,Def!$J$5:$L$5,0)),"")</f>
        <v/>
      </c>
      <c r="K1445" s="33"/>
      <c r="L1445" s="34" t="str">
        <f t="shared" si="1"/>
        <v/>
      </c>
      <c r="M1445" s="31"/>
    </row>
    <row r="1446" ht="14.25" customHeight="1">
      <c r="A1446" s="13"/>
      <c r="B1446" s="30"/>
      <c r="C1446" s="31"/>
      <c r="D1446" s="31"/>
      <c r="E1446" s="31"/>
      <c r="F1446" s="30"/>
      <c r="G1446" s="30"/>
      <c r="H1446" s="30"/>
      <c r="I1446" s="1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1" t="str">
        <f t="array" ref="J1446">IF(I1446&lt;&gt;"",INDEX(Def!$J$6:$L$10,MATCH(F1446,Def!$I$6:$I$10,0),MATCH(I1446,Def!$J$5:$L$5,0)),"")</f>
        <v/>
      </c>
      <c r="K1446" s="33"/>
      <c r="L1446" s="34" t="str">
        <f t="shared" si="1"/>
        <v/>
      </c>
      <c r="M1446" s="31"/>
    </row>
    <row r="1447" ht="14.25" customHeight="1">
      <c r="A1447" s="13"/>
      <c r="B1447" s="30"/>
      <c r="C1447" s="31"/>
      <c r="D1447" s="31"/>
      <c r="E1447" s="31"/>
      <c r="F1447" s="30"/>
      <c r="G1447" s="30"/>
      <c r="H1447" s="30"/>
      <c r="I1447" s="1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1" t="str">
        <f t="array" ref="J1447">IF(I1447&lt;&gt;"",INDEX(Def!$J$6:$L$10,MATCH(F1447,Def!$I$6:$I$10,0),MATCH(I1447,Def!$J$5:$L$5,0)),"")</f>
        <v/>
      </c>
      <c r="K1447" s="33"/>
      <c r="L1447" s="34" t="str">
        <f t="shared" si="1"/>
        <v/>
      </c>
      <c r="M1447" s="31"/>
    </row>
    <row r="1448" ht="14.25" customHeight="1">
      <c r="A1448" s="13"/>
      <c r="B1448" s="30"/>
      <c r="C1448" s="31"/>
      <c r="D1448" s="31"/>
      <c r="E1448" s="31"/>
      <c r="F1448" s="30"/>
      <c r="G1448" s="30"/>
      <c r="H1448" s="30"/>
      <c r="I1448" s="1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1" t="str">
        <f t="array" ref="J1448">IF(I1448&lt;&gt;"",INDEX(Def!$J$6:$L$10,MATCH(F1448,Def!$I$6:$I$10,0),MATCH(I1448,Def!$J$5:$L$5,0)),"")</f>
        <v/>
      </c>
      <c r="K1448" s="33"/>
      <c r="L1448" s="34" t="str">
        <f t="shared" si="1"/>
        <v/>
      </c>
      <c r="M1448" s="31"/>
    </row>
    <row r="1449" ht="14.25" customHeight="1">
      <c r="A1449" s="13"/>
      <c r="B1449" s="30"/>
      <c r="C1449" s="31"/>
      <c r="D1449" s="31"/>
      <c r="E1449" s="31"/>
      <c r="F1449" s="30"/>
      <c r="G1449" s="30"/>
      <c r="H1449" s="30"/>
      <c r="I1449" s="1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1" t="str">
        <f t="array" ref="J1449">IF(I1449&lt;&gt;"",INDEX(Def!$J$6:$L$10,MATCH(F1449,Def!$I$6:$I$10,0),MATCH(I1449,Def!$J$5:$L$5,0)),"")</f>
        <v/>
      </c>
      <c r="K1449" s="33"/>
      <c r="L1449" s="34" t="str">
        <f t="shared" si="1"/>
        <v/>
      </c>
      <c r="M1449" s="31"/>
    </row>
    <row r="1450" ht="14.25" customHeight="1">
      <c r="A1450" s="13"/>
      <c r="B1450" s="30"/>
      <c r="C1450" s="31"/>
      <c r="D1450" s="31"/>
      <c r="E1450" s="31"/>
      <c r="F1450" s="30"/>
      <c r="G1450" s="30"/>
      <c r="H1450" s="30"/>
      <c r="I1450" s="1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1" t="str">
        <f t="array" ref="J1450">IF(I1450&lt;&gt;"",INDEX(Def!$J$6:$L$10,MATCH(F1450,Def!$I$6:$I$10,0),MATCH(I1450,Def!$J$5:$L$5,0)),"")</f>
        <v/>
      </c>
      <c r="K1450" s="33"/>
      <c r="L1450" s="34" t="str">
        <f t="shared" si="1"/>
        <v/>
      </c>
      <c r="M1450" s="31"/>
    </row>
    <row r="1451" ht="14.25" customHeight="1">
      <c r="A1451" s="13"/>
      <c r="B1451" s="30"/>
      <c r="C1451" s="31"/>
      <c r="D1451" s="31"/>
      <c r="E1451" s="31"/>
      <c r="F1451" s="30"/>
      <c r="G1451" s="30"/>
      <c r="H1451" s="30"/>
      <c r="I1451" s="1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1" t="str">
        <f t="array" ref="J1451">IF(I1451&lt;&gt;"",INDEX(Def!$J$6:$L$10,MATCH(F1451,Def!$I$6:$I$10,0),MATCH(I1451,Def!$J$5:$L$5,0)),"")</f>
        <v/>
      </c>
      <c r="K1451" s="33"/>
      <c r="L1451" s="34" t="str">
        <f t="shared" si="1"/>
        <v/>
      </c>
      <c r="M1451" s="31"/>
    </row>
    <row r="1452" ht="14.25" customHeight="1">
      <c r="A1452" s="13"/>
      <c r="B1452" s="30"/>
      <c r="C1452" s="31"/>
      <c r="D1452" s="31"/>
      <c r="E1452" s="31"/>
      <c r="F1452" s="30"/>
      <c r="G1452" s="30"/>
      <c r="H1452" s="30"/>
      <c r="I1452" s="1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1" t="str">
        <f t="array" ref="J1452">IF(I1452&lt;&gt;"",INDEX(Def!$J$6:$L$10,MATCH(F1452,Def!$I$6:$I$10,0),MATCH(I1452,Def!$J$5:$L$5,0)),"")</f>
        <v/>
      </c>
      <c r="K1452" s="33"/>
      <c r="L1452" s="34" t="str">
        <f t="shared" si="1"/>
        <v/>
      </c>
      <c r="M1452" s="31"/>
    </row>
    <row r="1453" ht="14.25" customHeight="1">
      <c r="A1453" s="13"/>
      <c r="B1453" s="30"/>
      <c r="C1453" s="31"/>
      <c r="D1453" s="31"/>
      <c r="E1453" s="31"/>
      <c r="F1453" s="30"/>
      <c r="G1453" s="30"/>
      <c r="H1453" s="30"/>
      <c r="I1453" s="1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1" t="str">
        <f t="array" ref="J1453">IF(I1453&lt;&gt;"",INDEX(Def!$J$6:$L$10,MATCH(F1453,Def!$I$6:$I$10,0),MATCH(I1453,Def!$J$5:$L$5,0)),"")</f>
        <v/>
      </c>
      <c r="K1453" s="33"/>
      <c r="L1453" s="34" t="str">
        <f t="shared" si="1"/>
        <v/>
      </c>
      <c r="M1453" s="31"/>
    </row>
    <row r="1454" ht="14.25" customHeight="1">
      <c r="A1454" s="13"/>
      <c r="B1454" s="30"/>
      <c r="C1454" s="31"/>
      <c r="D1454" s="31"/>
      <c r="E1454" s="31"/>
      <c r="F1454" s="30"/>
      <c r="G1454" s="30"/>
      <c r="H1454" s="30"/>
      <c r="I1454" s="1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1" t="str">
        <f t="array" ref="J1454">IF(I1454&lt;&gt;"",INDEX(Def!$J$6:$L$10,MATCH(F1454,Def!$I$6:$I$10,0),MATCH(I1454,Def!$J$5:$L$5,0)),"")</f>
        <v/>
      </c>
      <c r="K1454" s="33"/>
      <c r="L1454" s="34" t="str">
        <f t="shared" si="1"/>
        <v/>
      </c>
      <c r="M1454" s="31"/>
    </row>
    <row r="1455" ht="14.25" customHeight="1">
      <c r="A1455" s="13"/>
      <c r="B1455" s="30"/>
      <c r="C1455" s="31"/>
      <c r="D1455" s="31"/>
      <c r="E1455" s="31"/>
      <c r="F1455" s="30"/>
      <c r="G1455" s="30"/>
      <c r="H1455" s="30"/>
      <c r="I1455" s="1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1" t="str">
        <f t="array" ref="J1455">IF(I1455&lt;&gt;"",INDEX(Def!$J$6:$L$10,MATCH(F1455,Def!$I$6:$I$10,0),MATCH(I1455,Def!$J$5:$L$5,0)),"")</f>
        <v/>
      </c>
      <c r="K1455" s="33"/>
      <c r="L1455" s="34" t="str">
        <f t="shared" si="1"/>
        <v/>
      </c>
      <c r="M1455" s="31"/>
    </row>
    <row r="1456" ht="14.25" customHeight="1">
      <c r="A1456" s="13"/>
      <c r="B1456" s="30"/>
      <c r="C1456" s="31"/>
      <c r="D1456" s="31"/>
      <c r="E1456" s="31"/>
      <c r="F1456" s="30"/>
      <c r="G1456" s="30"/>
      <c r="H1456" s="30"/>
      <c r="I1456" s="1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1" t="str">
        <f t="array" ref="J1456">IF(I1456&lt;&gt;"",INDEX(Def!$J$6:$L$10,MATCH(F1456,Def!$I$6:$I$10,0),MATCH(I1456,Def!$J$5:$L$5,0)),"")</f>
        <v/>
      </c>
      <c r="K1456" s="33"/>
      <c r="L1456" s="34" t="str">
        <f t="shared" si="1"/>
        <v/>
      </c>
      <c r="M1456" s="31"/>
    </row>
    <row r="1457" ht="14.25" customHeight="1">
      <c r="A1457" s="13"/>
      <c r="B1457" s="30"/>
      <c r="C1457" s="31"/>
      <c r="D1457" s="31"/>
      <c r="E1457" s="31"/>
      <c r="F1457" s="30"/>
      <c r="G1457" s="30"/>
      <c r="H1457" s="30"/>
      <c r="I1457" s="1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1" t="str">
        <f t="array" ref="J1457">IF(I1457&lt;&gt;"",INDEX(Def!$J$6:$L$10,MATCH(F1457,Def!$I$6:$I$10,0),MATCH(I1457,Def!$J$5:$L$5,0)),"")</f>
        <v/>
      </c>
      <c r="K1457" s="33"/>
      <c r="L1457" s="34" t="str">
        <f t="shared" si="1"/>
        <v/>
      </c>
      <c r="M1457" s="31"/>
    </row>
    <row r="1458" ht="14.25" customHeight="1">
      <c r="A1458" s="13"/>
      <c r="B1458" s="30"/>
      <c r="C1458" s="31"/>
      <c r="D1458" s="31"/>
      <c r="E1458" s="31"/>
      <c r="F1458" s="30"/>
      <c r="G1458" s="30"/>
      <c r="H1458" s="30"/>
      <c r="I1458" s="1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1" t="str">
        <f t="array" ref="J1458">IF(I1458&lt;&gt;"",INDEX(Def!$J$6:$L$10,MATCH(F1458,Def!$I$6:$I$10,0),MATCH(I1458,Def!$J$5:$L$5,0)),"")</f>
        <v/>
      </c>
      <c r="K1458" s="33"/>
      <c r="L1458" s="34" t="str">
        <f t="shared" si="1"/>
        <v/>
      </c>
      <c r="M1458" s="31"/>
    </row>
    <row r="1459" ht="14.25" customHeight="1">
      <c r="A1459" s="13"/>
      <c r="B1459" s="30"/>
      <c r="C1459" s="31"/>
      <c r="D1459" s="31"/>
      <c r="E1459" s="31"/>
      <c r="F1459" s="30"/>
      <c r="G1459" s="30"/>
      <c r="H1459" s="30"/>
      <c r="I1459" s="1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1" t="str">
        <f t="array" ref="J1459">IF(I1459&lt;&gt;"",INDEX(Def!$J$6:$L$10,MATCH(F1459,Def!$I$6:$I$10,0),MATCH(I1459,Def!$J$5:$L$5,0)),"")</f>
        <v/>
      </c>
      <c r="K1459" s="33"/>
      <c r="L1459" s="34" t="str">
        <f t="shared" si="1"/>
        <v/>
      </c>
      <c r="M1459" s="31"/>
    </row>
    <row r="1460" ht="14.25" customHeight="1">
      <c r="A1460" s="13"/>
      <c r="B1460" s="30"/>
      <c r="C1460" s="31"/>
      <c r="D1460" s="31"/>
      <c r="E1460" s="31"/>
      <c r="F1460" s="30"/>
      <c r="G1460" s="30"/>
      <c r="H1460" s="30"/>
      <c r="I1460" s="1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1" t="str">
        <f t="array" ref="J1460">IF(I1460&lt;&gt;"",INDEX(Def!$J$6:$L$10,MATCH(F1460,Def!$I$6:$I$10,0),MATCH(I1460,Def!$J$5:$L$5,0)),"")</f>
        <v/>
      </c>
      <c r="K1460" s="33"/>
      <c r="L1460" s="34" t="str">
        <f t="shared" si="1"/>
        <v/>
      </c>
      <c r="M1460" s="31"/>
    </row>
    <row r="1461" ht="14.25" customHeight="1">
      <c r="A1461" s="13"/>
      <c r="B1461" s="30"/>
      <c r="C1461" s="31"/>
      <c r="D1461" s="31"/>
      <c r="E1461" s="31"/>
      <c r="F1461" s="30"/>
      <c r="G1461" s="30"/>
      <c r="H1461" s="30"/>
      <c r="I1461" s="1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1" t="str">
        <f t="array" ref="J1461">IF(I1461&lt;&gt;"",INDEX(Def!$J$6:$L$10,MATCH(F1461,Def!$I$6:$I$10,0),MATCH(I1461,Def!$J$5:$L$5,0)),"")</f>
        <v/>
      </c>
      <c r="K1461" s="33"/>
      <c r="L1461" s="34" t="str">
        <f t="shared" si="1"/>
        <v/>
      </c>
      <c r="M1461" s="31"/>
    </row>
    <row r="1462" ht="14.25" customHeight="1">
      <c r="A1462" s="13"/>
      <c r="B1462" s="30"/>
      <c r="C1462" s="31"/>
      <c r="D1462" s="31"/>
      <c r="E1462" s="31"/>
      <c r="F1462" s="30"/>
      <c r="G1462" s="30"/>
      <c r="H1462" s="30"/>
      <c r="I1462" s="1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1" t="str">
        <f t="array" ref="J1462">IF(I1462&lt;&gt;"",INDEX(Def!$J$6:$L$10,MATCH(F1462,Def!$I$6:$I$10,0),MATCH(I1462,Def!$J$5:$L$5,0)),"")</f>
        <v/>
      </c>
      <c r="K1462" s="33"/>
      <c r="L1462" s="34" t="str">
        <f t="shared" si="1"/>
        <v/>
      </c>
      <c r="M1462" s="31"/>
    </row>
    <row r="1463" ht="14.25" customHeight="1">
      <c r="A1463" s="13"/>
      <c r="B1463" s="30"/>
      <c r="C1463" s="31"/>
      <c r="D1463" s="31"/>
      <c r="E1463" s="31"/>
      <c r="F1463" s="30"/>
      <c r="G1463" s="30"/>
      <c r="H1463" s="30"/>
      <c r="I1463" s="1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1" t="str">
        <f t="array" ref="J1463">IF(I1463&lt;&gt;"",INDEX(Def!$J$6:$L$10,MATCH(F1463,Def!$I$6:$I$10,0),MATCH(I1463,Def!$J$5:$L$5,0)),"")</f>
        <v/>
      </c>
      <c r="K1463" s="33"/>
      <c r="L1463" s="34" t="str">
        <f t="shared" si="1"/>
        <v/>
      </c>
      <c r="M1463" s="31"/>
    </row>
    <row r="1464" ht="14.25" customHeight="1">
      <c r="A1464" s="13"/>
      <c r="B1464" s="30"/>
      <c r="C1464" s="31"/>
      <c r="D1464" s="31"/>
      <c r="E1464" s="31"/>
      <c r="F1464" s="30"/>
      <c r="G1464" s="30"/>
      <c r="H1464" s="30"/>
      <c r="I1464" s="1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1" t="str">
        <f t="array" ref="J1464">IF(I1464&lt;&gt;"",INDEX(Def!$J$6:$L$10,MATCH(F1464,Def!$I$6:$I$10,0),MATCH(I1464,Def!$J$5:$L$5,0)),"")</f>
        <v/>
      </c>
      <c r="K1464" s="33"/>
      <c r="L1464" s="34" t="str">
        <f t="shared" si="1"/>
        <v/>
      </c>
      <c r="M1464" s="31"/>
    </row>
    <row r="1465" ht="14.25" customHeight="1">
      <c r="A1465" s="13"/>
      <c r="B1465" s="30"/>
      <c r="C1465" s="31"/>
      <c r="D1465" s="31"/>
      <c r="E1465" s="31"/>
      <c r="F1465" s="30"/>
      <c r="G1465" s="30"/>
      <c r="H1465" s="30"/>
      <c r="I1465" s="1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1" t="str">
        <f t="array" ref="J1465">IF(I1465&lt;&gt;"",INDEX(Def!$J$6:$L$10,MATCH(F1465,Def!$I$6:$I$10,0),MATCH(I1465,Def!$J$5:$L$5,0)),"")</f>
        <v/>
      </c>
      <c r="K1465" s="33"/>
      <c r="L1465" s="34" t="str">
        <f t="shared" si="1"/>
        <v/>
      </c>
      <c r="M1465" s="31"/>
    </row>
    <row r="1466" ht="14.25" customHeight="1">
      <c r="A1466" s="13"/>
      <c r="B1466" s="30"/>
      <c r="C1466" s="31"/>
      <c r="D1466" s="31"/>
      <c r="E1466" s="31"/>
      <c r="F1466" s="30"/>
      <c r="G1466" s="30"/>
      <c r="H1466" s="30"/>
      <c r="I1466" s="1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1" t="str">
        <f t="array" ref="J1466">IF(I1466&lt;&gt;"",INDEX(Def!$J$6:$L$10,MATCH(F1466,Def!$I$6:$I$10,0),MATCH(I1466,Def!$J$5:$L$5,0)),"")</f>
        <v/>
      </c>
      <c r="K1466" s="33"/>
      <c r="L1466" s="34" t="str">
        <f t="shared" si="1"/>
        <v/>
      </c>
      <c r="M1466" s="31"/>
    </row>
    <row r="1467" ht="14.25" customHeight="1">
      <c r="A1467" s="13"/>
      <c r="B1467" s="30"/>
      <c r="C1467" s="31"/>
      <c r="D1467" s="31"/>
      <c r="E1467" s="31"/>
      <c r="F1467" s="30"/>
      <c r="G1467" s="30"/>
      <c r="H1467" s="30"/>
      <c r="I1467" s="1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1" t="str">
        <f t="array" ref="J1467">IF(I1467&lt;&gt;"",INDEX(Def!$J$6:$L$10,MATCH(F1467,Def!$I$6:$I$10,0),MATCH(I1467,Def!$J$5:$L$5,0)),"")</f>
        <v/>
      </c>
      <c r="K1467" s="33"/>
      <c r="L1467" s="34" t="str">
        <f t="shared" si="1"/>
        <v/>
      </c>
      <c r="M1467" s="31"/>
    </row>
    <row r="1468" ht="14.25" customHeight="1">
      <c r="A1468" s="13"/>
      <c r="B1468" s="30"/>
      <c r="C1468" s="31"/>
      <c r="D1468" s="31"/>
      <c r="E1468" s="31"/>
      <c r="F1468" s="30"/>
      <c r="G1468" s="30"/>
      <c r="H1468" s="30"/>
      <c r="I1468" s="1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1" t="str">
        <f t="array" ref="J1468">IF(I1468&lt;&gt;"",INDEX(Def!$J$6:$L$10,MATCH(F1468,Def!$I$6:$I$10,0),MATCH(I1468,Def!$J$5:$L$5,0)),"")</f>
        <v/>
      </c>
      <c r="K1468" s="33"/>
      <c r="L1468" s="34" t="str">
        <f t="shared" si="1"/>
        <v/>
      </c>
      <c r="M1468" s="31"/>
    </row>
    <row r="1469" ht="14.25" customHeight="1">
      <c r="A1469" s="13"/>
      <c r="B1469" s="30"/>
      <c r="C1469" s="31"/>
      <c r="D1469" s="31"/>
      <c r="E1469" s="31"/>
      <c r="F1469" s="30"/>
      <c r="G1469" s="30"/>
      <c r="H1469" s="30"/>
      <c r="I1469" s="1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1" t="str">
        <f t="array" ref="J1469">IF(I1469&lt;&gt;"",INDEX(Def!$J$6:$L$10,MATCH(F1469,Def!$I$6:$I$10,0),MATCH(I1469,Def!$J$5:$L$5,0)),"")</f>
        <v/>
      </c>
      <c r="K1469" s="33"/>
      <c r="L1469" s="34" t="str">
        <f t="shared" si="1"/>
        <v/>
      </c>
      <c r="M1469" s="31"/>
    </row>
    <row r="1470" ht="14.25" customHeight="1">
      <c r="A1470" s="13"/>
      <c r="B1470" s="30"/>
      <c r="C1470" s="31"/>
      <c r="D1470" s="31"/>
      <c r="E1470" s="31"/>
      <c r="F1470" s="30"/>
      <c r="G1470" s="30"/>
      <c r="H1470" s="30"/>
      <c r="I1470" s="1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1" t="str">
        <f t="array" ref="J1470">IF(I1470&lt;&gt;"",INDEX(Def!$J$6:$L$10,MATCH(F1470,Def!$I$6:$I$10,0),MATCH(I1470,Def!$J$5:$L$5,0)),"")</f>
        <v/>
      </c>
      <c r="K1470" s="33"/>
      <c r="L1470" s="34" t="str">
        <f t="shared" si="1"/>
        <v/>
      </c>
      <c r="M1470" s="31"/>
    </row>
    <row r="1471" ht="14.25" customHeight="1">
      <c r="A1471" s="13"/>
      <c r="B1471" s="30"/>
      <c r="C1471" s="31"/>
      <c r="D1471" s="31"/>
      <c r="E1471" s="31"/>
      <c r="F1471" s="30"/>
      <c r="G1471" s="30"/>
      <c r="H1471" s="30"/>
      <c r="I1471" s="1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1" t="str">
        <f t="array" ref="J1471">IF(I1471&lt;&gt;"",INDEX(Def!$J$6:$L$10,MATCH(F1471,Def!$I$6:$I$10,0),MATCH(I1471,Def!$J$5:$L$5,0)),"")</f>
        <v/>
      </c>
      <c r="K1471" s="33"/>
      <c r="L1471" s="34" t="str">
        <f t="shared" si="1"/>
        <v/>
      </c>
      <c r="M1471" s="31"/>
    </row>
    <row r="1472" ht="14.25" customHeight="1">
      <c r="A1472" s="13"/>
      <c r="B1472" s="30"/>
      <c r="C1472" s="31"/>
      <c r="D1472" s="31"/>
      <c r="E1472" s="31"/>
      <c r="F1472" s="30"/>
      <c r="G1472" s="30"/>
      <c r="H1472" s="30"/>
      <c r="I1472" s="1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1" t="str">
        <f t="array" ref="J1472">IF(I1472&lt;&gt;"",INDEX(Def!$J$6:$L$10,MATCH(F1472,Def!$I$6:$I$10,0),MATCH(I1472,Def!$J$5:$L$5,0)),"")</f>
        <v/>
      </c>
      <c r="K1472" s="33"/>
      <c r="L1472" s="34" t="str">
        <f t="shared" si="1"/>
        <v/>
      </c>
      <c r="M1472" s="31"/>
    </row>
    <row r="1473" ht="14.25" customHeight="1">
      <c r="A1473" s="13"/>
      <c r="B1473" s="30"/>
      <c r="C1473" s="31"/>
      <c r="D1473" s="31"/>
      <c r="E1473" s="31"/>
      <c r="F1473" s="30"/>
      <c r="G1473" s="30"/>
      <c r="H1473" s="30"/>
      <c r="I1473" s="1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1" t="str">
        <f t="array" ref="J1473">IF(I1473&lt;&gt;"",INDEX(Def!$J$6:$L$10,MATCH(F1473,Def!$I$6:$I$10,0),MATCH(I1473,Def!$J$5:$L$5,0)),"")</f>
        <v/>
      </c>
      <c r="K1473" s="33"/>
      <c r="L1473" s="34" t="str">
        <f t="shared" si="1"/>
        <v/>
      </c>
      <c r="M1473" s="31"/>
    </row>
    <row r="1474" ht="14.25" customHeight="1">
      <c r="A1474" s="13"/>
      <c r="B1474" s="30"/>
      <c r="C1474" s="31"/>
      <c r="D1474" s="31"/>
      <c r="E1474" s="31"/>
      <c r="F1474" s="30"/>
      <c r="G1474" s="30"/>
      <c r="H1474" s="30"/>
      <c r="I1474" s="1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1" t="str">
        <f t="array" ref="J1474">IF(I1474&lt;&gt;"",INDEX(Def!$J$6:$L$10,MATCH(F1474,Def!$I$6:$I$10,0),MATCH(I1474,Def!$J$5:$L$5,0)),"")</f>
        <v/>
      </c>
      <c r="K1474" s="33"/>
      <c r="L1474" s="34" t="str">
        <f t="shared" si="1"/>
        <v/>
      </c>
      <c r="M1474" s="31"/>
    </row>
    <row r="1475" ht="14.25" customHeight="1">
      <c r="A1475" s="13"/>
      <c r="B1475" s="30"/>
      <c r="C1475" s="31"/>
      <c r="D1475" s="31"/>
      <c r="E1475" s="31"/>
      <c r="F1475" s="30"/>
      <c r="G1475" s="30"/>
      <c r="H1475" s="30"/>
      <c r="I1475" s="1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1" t="str">
        <f t="array" ref="J1475">IF(I1475&lt;&gt;"",INDEX(Def!$J$6:$L$10,MATCH(F1475,Def!$I$6:$I$10,0),MATCH(I1475,Def!$J$5:$L$5,0)),"")</f>
        <v/>
      </c>
      <c r="K1475" s="33"/>
      <c r="L1475" s="34" t="str">
        <f t="shared" si="1"/>
        <v/>
      </c>
      <c r="M1475" s="31"/>
    </row>
    <row r="1476" ht="14.25" customHeight="1">
      <c r="A1476" s="13"/>
      <c r="B1476" s="30"/>
      <c r="C1476" s="31"/>
      <c r="D1476" s="31"/>
      <c r="E1476" s="31"/>
      <c r="F1476" s="30"/>
      <c r="G1476" s="30"/>
      <c r="H1476" s="30"/>
      <c r="I1476" s="1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1" t="str">
        <f t="array" ref="J1476">IF(I1476&lt;&gt;"",INDEX(Def!$J$6:$L$10,MATCH(F1476,Def!$I$6:$I$10,0),MATCH(I1476,Def!$J$5:$L$5,0)),"")</f>
        <v/>
      </c>
      <c r="K1476" s="33"/>
      <c r="L1476" s="34" t="str">
        <f t="shared" si="1"/>
        <v/>
      </c>
      <c r="M1476" s="31"/>
    </row>
    <row r="1477" ht="14.25" customHeight="1">
      <c r="A1477" s="13"/>
      <c r="B1477" s="30"/>
      <c r="C1477" s="31"/>
      <c r="D1477" s="31"/>
      <c r="E1477" s="31"/>
      <c r="F1477" s="30"/>
      <c r="G1477" s="30"/>
      <c r="H1477" s="30"/>
      <c r="I1477" s="1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1" t="str">
        <f t="array" ref="J1477">IF(I1477&lt;&gt;"",INDEX(Def!$J$6:$L$10,MATCH(F1477,Def!$I$6:$I$10,0),MATCH(I1477,Def!$J$5:$L$5,0)),"")</f>
        <v/>
      </c>
      <c r="K1477" s="33"/>
      <c r="L1477" s="34" t="str">
        <f t="shared" si="1"/>
        <v/>
      </c>
      <c r="M1477" s="31"/>
    </row>
    <row r="1478" ht="14.25" customHeight="1">
      <c r="A1478" s="13"/>
      <c r="B1478" s="30"/>
      <c r="C1478" s="31"/>
      <c r="D1478" s="31"/>
      <c r="E1478" s="31"/>
      <c r="F1478" s="30"/>
      <c r="G1478" s="30"/>
      <c r="H1478" s="30"/>
      <c r="I1478" s="1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1" t="str">
        <f t="array" ref="J1478">IF(I1478&lt;&gt;"",INDEX(Def!$J$6:$L$10,MATCH(F1478,Def!$I$6:$I$10,0),MATCH(I1478,Def!$J$5:$L$5,0)),"")</f>
        <v/>
      </c>
      <c r="K1478" s="33"/>
      <c r="L1478" s="34" t="str">
        <f t="shared" si="1"/>
        <v/>
      </c>
      <c r="M1478" s="31"/>
    </row>
    <row r="1479" ht="14.25" customHeight="1">
      <c r="A1479" s="13"/>
      <c r="B1479" s="30"/>
      <c r="C1479" s="31"/>
      <c r="D1479" s="31"/>
      <c r="E1479" s="31"/>
      <c r="F1479" s="30"/>
      <c r="G1479" s="30"/>
      <c r="H1479" s="30"/>
      <c r="I1479" s="1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1" t="str">
        <f t="array" ref="J1479">IF(I1479&lt;&gt;"",INDEX(Def!$J$6:$L$10,MATCH(F1479,Def!$I$6:$I$10,0),MATCH(I1479,Def!$J$5:$L$5,0)),"")</f>
        <v/>
      </c>
      <c r="K1479" s="33"/>
      <c r="L1479" s="34" t="str">
        <f t="shared" si="1"/>
        <v/>
      </c>
      <c r="M1479" s="31"/>
    </row>
    <row r="1480" ht="14.25" customHeight="1">
      <c r="A1480" s="13"/>
      <c r="B1480" s="30"/>
      <c r="C1480" s="31"/>
      <c r="D1480" s="31"/>
      <c r="E1480" s="31"/>
      <c r="F1480" s="30"/>
      <c r="G1480" s="30"/>
      <c r="H1480" s="30"/>
      <c r="I1480" s="1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1" t="str">
        <f t="array" ref="J1480">IF(I1480&lt;&gt;"",INDEX(Def!$J$6:$L$10,MATCH(F1480,Def!$I$6:$I$10,0),MATCH(I1480,Def!$J$5:$L$5,0)),"")</f>
        <v/>
      </c>
      <c r="K1480" s="33"/>
      <c r="L1480" s="34" t="str">
        <f t="shared" si="1"/>
        <v/>
      </c>
      <c r="M1480" s="31"/>
    </row>
    <row r="1481" ht="14.25" customHeight="1">
      <c r="A1481" s="13"/>
      <c r="B1481" s="30"/>
      <c r="C1481" s="31"/>
      <c r="D1481" s="31"/>
      <c r="E1481" s="31"/>
      <c r="F1481" s="30"/>
      <c r="G1481" s="30"/>
      <c r="H1481" s="30"/>
      <c r="I1481" s="1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1" t="str">
        <f t="array" ref="J1481">IF(I1481&lt;&gt;"",INDEX(Def!$J$6:$L$10,MATCH(F1481,Def!$I$6:$I$10,0),MATCH(I1481,Def!$J$5:$L$5,0)),"")</f>
        <v/>
      </c>
      <c r="K1481" s="33"/>
      <c r="L1481" s="34" t="str">
        <f t="shared" si="1"/>
        <v/>
      </c>
      <c r="M1481" s="31"/>
    </row>
    <row r="1482" ht="14.25" customHeight="1">
      <c r="A1482" s="13"/>
      <c r="B1482" s="30"/>
      <c r="C1482" s="31"/>
      <c r="D1482" s="31"/>
      <c r="E1482" s="31"/>
      <c r="F1482" s="30"/>
      <c r="G1482" s="30"/>
      <c r="H1482" s="30"/>
      <c r="I1482" s="1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1" t="str">
        <f t="array" ref="J1482">IF(I1482&lt;&gt;"",INDEX(Def!$J$6:$L$10,MATCH(F1482,Def!$I$6:$I$10,0),MATCH(I1482,Def!$J$5:$L$5,0)),"")</f>
        <v/>
      </c>
      <c r="K1482" s="33"/>
      <c r="L1482" s="34" t="str">
        <f t="shared" si="1"/>
        <v/>
      </c>
      <c r="M1482" s="31"/>
    </row>
    <row r="1483" ht="14.25" customHeight="1">
      <c r="A1483" s="13"/>
      <c r="B1483" s="30"/>
      <c r="C1483" s="31"/>
      <c r="D1483" s="31"/>
      <c r="E1483" s="31"/>
      <c r="F1483" s="30"/>
      <c r="G1483" s="30"/>
      <c r="H1483" s="30"/>
      <c r="I1483" s="1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1" t="str">
        <f t="array" ref="J1483">IF(I1483&lt;&gt;"",INDEX(Def!$J$6:$L$10,MATCH(F1483,Def!$I$6:$I$10,0),MATCH(I1483,Def!$J$5:$L$5,0)),"")</f>
        <v/>
      </c>
      <c r="K1483" s="33"/>
      <c r="L1483" s="34" t="str">
        <f t="shared" si="1"/>
        <v/>
      </c>
      <c r="M1483" s="31"/>
    </row>
    <row r="1484" ht="14.25" customHeight="1">
      <c r="A1484" s="13"/>
      <c r="B1484" s="30"/>
      <c r="C1484" s="31"/>
      <c r="D1484" s="31"/>
      <c r="E1484" s="31"/>
      <c r="F1484" s="30"/>
      <c r="G1484" s="30"/>
      <c r="H1484" s="30"/>
      <c r="I1484" s="1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1" t="str">
        <f t="array" ref="J1484">IF(I1484&lt;&gt;"",INDEX(Def!$J$6:$L$10,MATCH(F1484,Def!$I$6:$I$10,0),MATCH(I1484,Def!$J$5:$L$5,0)),"")</f>
        <v/>
      </c>
      <c r="K1484" s="33"/>
      <c r="L1484" s="34" t="str">
        <f t="shared" si="1"/>
        <v/>
      </c>
      <c r="M1484" s="31"/>
    </row>
    <row r="1485" ht="14.25" customHeight="1">
      <c r="A1485" s="13"/>
      <c r="B1485" s="30"/>
      <c r="C1485" s="31"/>
      <c r="D1485" s="31"/>
      <c r="E1485" s="31"/>
      <c r="F1485" s="30"/>
      <c r="G1485" s="30"/>
      <c r="H1485" s="30"/>
      <c r="I1485" s="1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1" t="str">
        <f t="array" ref="J1485">IF(I1485&lt;&gt;"",INDEX(Def!$J$6:$L$10,MATCH(F1485,Def!$I$6:$I$10,0),MATCH(I1485,Def!$J$5:$L$5,0)),"")</f>
        <v/>
      </c>
      <c r="K1485" s="33"/>
      <c r="L1485" s="34" t="str">
        <f t="shared" si="1"/>
        <v/>
      </c>
      <c r="M1485" s="31"/>
    </row>
    <row r="1486" ht="14.25" customHeight="1">
      <c r="A1486" s="13"/>
      <c r="B1486" s="30"/>
      <c r="C1486" s="31"/>
      <c r="D1486" s="31"/>
      <c r="E1486" s="31"/>
      <c r="F1486" s="30"/>
      <c r="G1486" s="30"/>
      <c r="H1486" s="30"/>
      <c r="I1486" s="1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1" t="str">
        <f t="array" ref="J1486">IF(I1486&lt;&gt;"",INDEX(Def!$J$6:$L$10,MATCH(F1486,Def!$I$6:$I$10,0),MATCH(I1486,Def!$J$5:$L$5,0)),"")</f>
        <v/>
      </c>
      <c r="K1486" s="33"/>
      <c r="L1486" s="34" t="str">
        <f t="shared" si="1"/>
        <v/>
      </c>
      <c r="M1486" s="31"/>
    </row>
    <row r="1487" ht="14.25" customHeight="1">
      <c r="A1487" s="13"/>
      <c r="B1487" s="30"/>
      <c r="C1487" s="31"/>
      <c r="D1487" s="31"/>
      <c r="E1487" s="31"/>
      <c r="F1487" s="30"/>
      <c r="G1487" s="30"/>
      <c r="H1487" s="30"/>
      <c r="I1487" s="1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1" t="str">
        <f t="array" ref="J1487">IF(I1487&lt;&gt;"",INDEX(Def!$J$6:$L$10,MATCH(F1487,Def!$I$6:$I$10,0),MATCH(I1487,Def!$J$5:$L$5,0)),"")</f>
        <v/>
      </c>
      <c r="K1487" s="33"/>
      <c r="L1487" s="34" t="str">
        <f t="shared" si="1"/>
        <v/>
      </c>
      <c r="M1487" s="31"/>
    </row>
    <row r="1488" ht="14.25" customHeight="1">
      <c r="A1488" s="13"/>
      <c r="B1488" s="30"/>
      <c r="C1488" s="31"/>
      <c r="D1488" s="31"/>
      <c r="E1488" s="31"/>
      <c r="F1488" s="30"/>
      <c r="G1488" s="30"/>
      <c r="H1488" s="30"/>
      <c r="I1488" s="1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1" t="str">
        <f t="array" ref="J1488">IF(I1488&lt;&gt;"",INDEX(Def!$J$6:$L$10,MATCH(F1488,Def!$I$6:$I$10,0),MATCH(I1488,Def!$J$5:$L$5,0)),"")</f>
        <v/>
      </c>
      <c r="K1488" s="33"/>
      <c r="L1488" s="34" t="str">
        <f t="shared" si="1"/>
        <v/>
      </c>
      <c r="M1488" s="31"/>
    </row>
    <row r="1489" ht="14.25" customHeight="1">
      <c r="A1489" s="13"/>
      <c r="B1489" s="30"/>
      <c r="C1489" s="31"/>
      <c r="D1489" s="31"/>
      <c r="E1489" s="31"/>
      <c r="F1489" s="30"/>
      <c r="G1489" s="30"/>
      <c r="H1489" s="30"/>
      <c r="I1489" s="1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1" t="str">
        <f t="array" ref="J1489">IF(I1489&lt;&gt;"",INDEX(Def!$J$6:$L$10,MATCH(F1489,Def!$I$6:$I$10,0),MATCH(I1489,Def!$J$5:$L$5,0)),"")</f>
        <v/>
      </c>
      <c r="K1489" s="33"/>
      <c r="L1489" s="34" t="str">
        <f t="shared" si="1"/>
        <v/>
      </c>
      <c r="M1489" s="31"/>
    </row>
    <row r="1490" ht="14.25" customHeight="1">
      <c r="A1490" s="13"/>
      <c r="B1490" s="30"/>
      <c r="C1490" s="31"/>
      <c r="D1490" s="31"/>
      <c r="E1490" s="31"/>
      <c r="F1490" s="30"/>
      <c r="G1490" s="30"/>
      <c r="H1490" s="30"/>
      <c r="I1490" s="1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1" t="str">
        <f t="array" ref="J1490">IF(I1490&lt;&gt;"",INDEX(Def!$J$6:$L$10,MATCH(F1490,Def!$I$6:$I$10,0),MATCH(I1490,Def!$J$5:$L$5,0)),"")</f>
        <v/>
      </c>
      <c r="K1490" s="33"/>
      <c r="L1490" s="34" t="str">
        <f t="shared" si="1"/>
        <v/>
      </c>
      <c r="M1490" s="31"/>
    </row>
    <row r="1491" ht="14.25" customHeight="1">
      <c r="A1491" s="13"/>
      <c r="B1491" s="30"/>
      <c r="C1491" s="31"/>
      <c r="D1491" s="31"/>
      <c r="E1491" s="31"/>
      <c r="F1491" s="30"/>
      <c r="G1491" s="30"/>
      <c r="H1491" s="30"/>
      <c r="I1491" s="1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1" t="str">
        <f t="array" ref="J1491">IF(I1491&lt;&gt;"",INDEX(Def!$J$6:$L$10,MATCH(F1491,Def!$I$6:$I$10,0),MATCH(I1491,Def!$J$5:$L$5,0)),"")</f>
        <v/>
      </c>
      <c r="K1491" s="33"/>
      <c r="L1491" s="34" t="str">
        <f t="shared" si="1"/>
        <v/>
      </c>
      <c r="M1491" s="31"/>
    </row>
    <row r="1492" ht="14.25" customHeight="1">
      <c r="A1492" s="13"/>
      <c r="B1492" s="30"/>
      <c r="C1492" s="31"/>
      <c r="D1492" s="31"/>
      <c r="E1492" s="31"/>
      <c r="F1492" s="30"/>
      <c r="G1492" s="30"/>
      <c r="H1492" s="30"/>
      <c r="I1492" s="1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1" t="str">
        <f t="array" ref="J1492">IF(I1492&lt;&gt;"",INDEX(Def!$J$6:$L$10,MATCH(F1492,Def!$I$6:$I$10,0),MATCH(I1492,Def!$J$5:$L$5,0)),"")</f>
        <v/>
      </c>
      <c r="K1492" s="33"/>
      <c r="L1492" s="34" t="str">
        <f t="shared" si="1"/>
        <v/>
      </c>
      <c r="M1492" s="31"/>
    </row>
    <row r="1493" ht="14.25" customHeight="1">
      <c r="A1493" s="13"/>
      <c r="B1493" s="30"/>
      <c r="C1493" s="31"/>
      <c r="D1493" s="31"/>
      <c r="E1493" s="31"/>
      <c r="F1493" s="30"/>
      <c r="G1493" s="30"/>
      <c r="H1493" s="30"/>
      <c r="I1493" s="1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1" t="str">
        <f t="array" ref="J1493">IF(I1493&lt;&gt;"",INDEX(Def!$J$6:$L$10,MATCH(F1493,Def!$I$6:$I$10,0),MATCH(I1493,Def!$J$5:$L$5,0)),"")</f>
        <v/>
      </c>
      <c r="K1493" s="33"/>
      <c r="L1493" s="34" t="str">
        <f t="shared" si="1"/>
        <v/>
      </c>
      <c r="M1493" s="31"/>
    </row>
    <row r="1494" ht="14.25" customHeight="1">
      <c r="A1494" s="13"/>
      <c r="B1494" s="30"/>
      <c r="C1494" s="31"/>
      <c r="D1494" s="31"/>
      <c r="E1494" s="31"/>
      <c r="F1494" s="30"/>
      <c r="G1494" s="30"/>
      <c r="H1494" s="30"/>
      <c r="I1494" s="1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1" t="str">
        <f t="array" ref="J1494">IF(I1494&lt;&gt;"",INDEX(Def!$J$6:$L$10,MATCH(F1494,Def!$I$6:$I$10,0),MATCH(I1494,Def!$J$5:$L$5,0)),"")</f>
        <v/>
      </c>
      <c r="K1494" s="33"/>
      <c r="L1494" s="34" t="str">
        <f t="shared" si="1"/>
        <v/>
      </c>
      <c r="M1494" s="31"/>
    </row>
    <row r="1495" ht="14.25" customHeight="1">
      <c r="A1495" s="13"/>
      <c r="B1495" s="30"/>
      <c r="C1495" s="31"/>
      <c r="D1495" s="31"/>
      <c r="E1495" s="31"/>
      <c r="F1495" s="30"/>
      <c r="G1495" s="30"/>
      <c r="H1495" s="30"/>
      <c r="I1495" s="1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1" t="str">
        <f t="array" ref="J1495">IF(I1495&lt;&gt;"",INDEX(Def!$J$6:$L$10,MATCH(F1495,Def!$I$6:$I$10,0),MATCH(I1495,Def!$J$5:$L$5,0)),"")</f>
        <v/>
      </c>
      <c r="K1495" s="33"/>
      <c r="L1495" s="34" t="str">
        <f t="shared" si="1"/>
        <v/>
      </c>
      <c r="M1495" s="31"/>
    </row>
    <row r="1496" ht="14.25" customHeight="1">
      <c r="A1496" s="13"/>
      <c r="B1496" s="30"/>
      <c r="C1496" s="31"/>
      <c r="D1496" s="31"/>
      <c r="E1496" s="31"/>
      <c r="F1496" s="30"/>
      <c r="G1496" s="30"/>
      <c r="H1496" s="30"/>
      <c r="I1496" s="1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1" t="str">
        <f t="array" ref="J1496">IF(I1496&lt;&gt;"",INDEX(Def!$J$6:$L$10,MATCH(F1496,Def!$I$6:$I$10,0),MATCH(I1496,Def!$J$5:$L$5,0)),"")</f>
        <v/>
      </c>
      <c r="K1496" s="33"/>
      <c r="L1496" s="34" t="str">
        <f t="shared" si="1"/>
        <v/>
      </c>
      <c r="M1496" s="31"/>
    </row>
    <row r="1497" ht="14.25" customHeight="1">
      <c r="A1497" s="13"/>
      <c r="B1497" s="30"/>
      <c r="C1497" s="31"/>
      <c r="D1497" s="31"/>
      <c r="E1497" s="31"/>
      <c r="F1497" s="30"/>
      <c r="G1497" s="30"/>
      <c r="H1497" s="30"/>
      <c r="I1497" s="1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1" t="str">
        <f t="array" ref="J1497">IF(I1497&lt;&gt;"",INDEX(Def!$J$6:$L$10,MATCH(F1497,Def!$I$6:$I$10,0),MATCH(I1497,Def!$J$5:$L$5,0)),"")</f>
        <v/>
      </c>
      <c r="K1497" s="33"/>
      <c r="L1497" s="34" t="str">
        <f t="shared" si="1"/>
        <v/>
      </c>
      <c r="M1497" s="31"/>
    </row>
    <row r="1498" ht="14.25" customHeight="1">
      <c r="A1498" s="13"/>
      <c r="B1498" s="30"/>
      <c r="C1498" s="31"/>
      <c r="D1498" s="31"/>
      <c r="E1498" s="31"/>
      <c r="F1498" s="30"/>
      <c r="G1498" s="30"/>
      <c r="H1498" s="30"/>
      <c r="I1498" s="1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1" t="str">
        <f t="array" ref="J1498">IF(I1498&lt;&gt;"",INDEX(Def!$J$6:$L$10,MATCH(F1498,Def!$I$6:$I$10,0),MATCH(I1498,Def!$J$5:$L$5,0)),"")</f>
        <v/>
      </c>
      <c r="K1498" s="33"/>
      <c r="L1498" s="34" t="str">
        <f t="shared" si="1"/>
        <v/>
      </c>
      <c r="M1498" s="31"/>
    </row>
    <row r="1499" ht="14.25" customHeight="1">
      <c r="A1499" s="13"/>
      <c r="B1499" s="30"/>
      <c r="C1499" s="31"/>
      <c r="D1499" s="31"/>
      <c r="E1499" s="31"/>
      <c r="F1499" s="30"/>
      <c r="G1499" s="30"/>
      <c r="H1499" s="30"/>
      <c r="I1499" s="1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1" t="str">
        <f t="array" ref="J1499">IF(I1499&lt;&gt;"",INDEX(Def!$J$6:$L$10,MATCH(F1499,Def!$I$6:$I$10,0),MATCH(I1499,Def!$J$5:$L$5,0)),"")</f>
        <v/>
      </c>
      <c r="K1499" s="33"/>
      <c r="L1499" s="34" t="str">
        <f t="shared" si="1"/>
        <v/>
      </c>
      <c r="M1499" s="31"/>
    </row>
    <row r="1500" ht="14.25" customHeight="1">
      <c r="A1500" s="13"/>
      <c r="B1500" s="30"/>
      <c r="C1500" s="31"/>
      <c r="D1500" s="31"/>
      <c r="E1500" s="31"/>
      <c r="F1500" s="30"/>
      <c r="G1500" s="30"/>
      <c r="H1500" s="30"/>
      <c r="I1500" s="1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1" t="str">
        <f t="array" ref="J1500">IF(I1500&lt;&gt;"",INDEX(Def!$J$6:$L$10,MATCH(F1500,Def!$I$6:$I$10,0),MATCH(I1500,Def!$J$5:$L$5,0)),"")</f>
        <v/>
      </c>
      <c r="K1500" s="33"/>
      <c r="L1500" s="34" t="str">
        <f t="shared" si="1"/>
        <v/>
      </c>
      <c r="M1500" s="31"/>
    </row>
    <row r="1501" ht="14.25" customHeight="1">
      <c r="A1501" s="13"/>
      <c r="B1501" s="30"/>
      <c r="C1501" s="31"/>
      <c r="D1501" s="31"/>
      <c r="E1501" s="31"/>
      <c r="F1501" s="30"/>
      <c r="G1501" s="30"/>
      <c r="H1501" s="30"/>
      <c r="I1501" s="1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1" t="str">
        <f t="array" ref="J1501">IF(I1501&lt;&gt;"",INDEX(Def!$J$6:$L$10,MATCH(F1501,Def!$I$6:$I$10,0),MATCH(I1501,Def!$J$5:$L$5,0)),"")</f>
        <v/>
      </c>
      <c r="K1501" s="33"/>
      <c r="L1501" s="34" t="str">
        <f t="shared" si="1"/>
        <v/>
      </c>
      <c r="M1501" s="31"/>
    </row>
    <row r="1502" ht="14.25" customHeight="1">
      <c r="A1502" s="13"/>
      <c r="B1502" s="30"/>
      <c r="C1502" s="31"/>
      <c r="D1502" s="31"/>
      <c r="E1502" s="31"/>
      <c r="F1502" s="30"/>
      <c r="G1502" s="30"/>
      <c r="H1502" s="30"/>
      <c r="I1502" s="1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1" t="str">
        <f t="array" ref="J1502">IF(I1502&lt;&gt;"",INDEX(Def!$J$6:$L$10,MATCH(F1502,Def!$I$6:$I$10,0),MATCH(I1502,Def!$J$5:$L$5,0)),"")</f>
        <v/>
      </c>
      <c r="K1502" s="33"/>
      <c r="L1502" s="34" t="str">
        <f t="shared" si="1"/>
        <v/>
      </c>
      <c r="M1502" s="31"/>
    </row>
    <row r="1503" ht="14.25" customHeight="1">
      <c r="A1503" s="13"/>
      <c r="B1503" s="30"/>
      <c r="C1503" s="31"/>
      <c r="D1503" s="31"/>
      <c r="E1503" s="31"/>
      <c r="F1503" s="30"/>
      <c r="G1503" s="30"/>
      <c r="H1503" s="30"/>
      <c r="I1503" s="1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1" t="str">
        <f t="array" ref="J1503">IF(I1503&lt;&gt;"",INDEX(Def!$J$6:$L$10,MATCH(F1503,Def!$I$6:$I$10,0),MATCH(I1503,Def!$J$5:$L$5,0)),"")</f>
        <v/>
      </c>
      <c r="K1503" s="33"/>
      <c r="L1503" s="34" t="str">
        <f t="shared" si="1"/>
        <v/>
      </c>
      <c r="M1503" s="31"/>
    </row>
    <row r="1504" ht="14.25" customHeight="1">
      <c r="A1504" s="13"/>
      <c r="B1504" s="30"/>
      <c r="C1504" s="31"/>
      <c r="D1504" s="31"/>
      <c r="E1504" s="31"/>
      <c r="F1504" s="30"/>
      <c r="G1504" s="30"/>
      <c r="H1504" s="30"/>
      <c r="I1504" s="1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1" t="str">
        <f t="array" ref="J1504">IF(I1504&lt;&gt;"",INDEX(Def!$J$6:$L$10,MATCH(F1504,Def!$I$6:$I$10,0),MATCH(I1504,Def!$J$5:$L$5,0)),"")</f>
        <v/>
      </c>
      <c r="K1504" s="33"/>
      <c r="L1504" s="34" t="str">
        <f t="shared" si="1"/>
        <v/>
      </c>
      <c r="M1504" s="31"/>
    </row>
    <row r="1505" ht="14.25" customHeight="1">
      <c r="A1505" s="13"/>
      <c r="B1505" s="30"/>
      <c r="C1505" s="31"/>
      <c r="D1505" s="31"/>
      <c r="E1505" s="31"/>
      <c r="F1505" s="30"/>
      <c r="G1505" s="30"/>
      <c r="H1505" s="30"/>
      <c r="I1505" s="1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1" t="str">
        <f t="array" ref="J1505">IF(I1505&lt;&gt;"",INDEX(Def!$J$6:$L$10,MATCH(F1505,Def!$I$6:$I$10,0),MATCH(I1505,Def!$J$5:$L$5,0)),"")</f>
        <v/>
      </c>
      <c r="K1505" s="33"/>
      <c r="L1505" s="34" t="str">
        <f t="shared" si="1"/>
        <v/>
      </c>
      <c r="M1505" s="31"/>
    </row>
    <row r="1506" ht="14.25" customHeight="1">
      <c r="A1506" s="13"/>
      <c r="B1506" s="30"/>
      <c r="C1506" s="31"/>
      <c r="D1506" s="31"/>
      <c r="E1506" s="31"/>
      <c r="F1506" s="30"/>
      <c r="G1506" s="30"/>
      <c r="H1506" s="30"/>
      <c r="I1506" s="1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1" t="str">
        <f t="array" ref="J1506">IF(I1506&lt;&gt;"",INDEX(Def!$J$6:$L$10,MATCH(F1506,Def!$I$6:$I$10,0),MATCH(I1506,Def!$J$5:$L$5,0)),"")</f>
        <v/>
      </c>
      <c r="K1506" s="33"/>
      <c r="L1506" s="34" t="str">
        <f t="shared" si="1"/>
        <v/>
      </c>
      <c r="M1506" s="31"/>
    </row>
    <row r="1507" ht="14.25" customHeight="1">
      <c r="A1507" s="13"/>
      <c r="B1507" s="30"/>
      <c r="C1507" s="31"/>
      <c r="D1507" s="31"/>
      <c r="E1507" s="31"/>
      <c r="F1507" s="30"/>
      <c r="G1507" s="30"/>
      <c r="H1507" s="30"/>
      <c r="I1507" s="1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1" t="str">
        <f t="array" ref="J1507">IF(I1507&lt;&gt;"",INDEX(Def!$J$6:$L$10,MATCH(F1507,Def!$I$6:$I$10,0),MATCH(I1507,Def!$J$5:$L$5,0)),"")</f>
        <v/>
      </c>
      <c r="K1507" s="33"/>
      <c r="L1507" s="34" t="str">
        <f t="shared" si="1"/>
        <v/>
      </c>
      <c r="M1507" s="31"/>
    </row>
    <row r="1508" ht="14.25" customHeight="1">
      <c r="A1508" s="13"/>
      <c r="B1508" s="30"/>
      <c r="C1508" s="31"/>
      <c r="D1508" s="31"/>
      <c r="E1508" s="31"/>
      <c r="F1508" s="30"/>
      <c r="G1508" s="30"/>
      <c r="H1508" s="30"/>
      <c r="I1508" s="1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1" t="str">
        <f t="array" ref="J1508">IF(I1508&lt;&gt;"",INDEX(Def!$J$6:$L$10,MATCH(F1508,Def!$I$6:$I$10,0),MATCH(I1508,Def!$J$5:$L$5,0)),"")</f>
        <v/>
      </c>
      <c r="K1508" s="33"/>
      <c r="L1508" s="34" t="str">
        <f t="shared" si="1"/>
        <v/>
      </c>
      <c r="M1508" s="31"/>
    </row>
    <row r="1509" ht="14.25" customHeight="1">
      <c r="A1509" s="13"/>
      <c r="B1509" s="30"/>
      <c r="C1509" s="31"/>
      <c r="D1509" s="31"/>
      <c r="E1509" s="31"/>
      <c r="F1509" s="30"/>
      <c r="G1509" s="30"/>
      <c r="H1509" s="30"/>
      <c r="I1509" s="1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1" t="str">
        <f t="array" ref="J1509">IF(I1509&lt;&gt;"",INDEX(Def!$J$6:$L$10,MATCH(F1509,Def!$I$6:$I$10,0),MATCH(I1509,Def!$J$5:$L$5,0)),"")</f>
        <v/>
      </c>
      <c r="K1509" s="33"/>
      <c r="L1509" s="34" t="str">
        <f t="shared" si="1"/>
        <v/>
      </c>
      <c r="M1509" s="31"/>
    </row>
    <row r="1510" ht="14.25" customHeight="1">
      <c r="A1510" s="13"/>
      <c r="B1510" s="30"/>
      <c r="C1510" s="31"/>
      <c r="D1510" s="31"/>
      <c r="E1510" s="31"/>
      <c r="F1510" s="30"/>
      <c r="G1510" s="30"/>
      <c r="H1510" s="30"/>
      <c r="I1510" s="1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1" t="str">
        <f t="array" ref="J1510">IF(I1510&lt;&gt;"",INDEX(Def!$J$6:$L$10,MATCH(F1510,Def!$I$6:$I$10,0),MATCH(I1510,Def!$J$5:$L$5,0)),"")</f>
        <v/>
      </c>
      <c r="K1510" s="33"/>
      <c r="L1510" s="34" t="str">
        <f t="shared" si="1"/>
        <v/>
      </c>
      <c r="M1510" s="31"/>
    </row>
    <row r="1511" ht="14.25" customHeight="1">
      <c r="A1511" s="13"/>
      <c r="B1511" s="30"/>
      <c r="C1511" s="31"/>
      <c r="D1511" s="31"/>
      <c r="E1511" s="31"/>
      <c r="F1511" s="30"/>
      <c r="G1511" s="30"/>
      <c r="H1511" s="30"/>
      <c r="I1511" s="1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1" t="str">
        <f t="array" ref="J1511">IF(I1511&lt;&gt;"",INDEX(Def!$J$6:$L$10,MATCH(F1511,Def!$I$6:$I$10,0),MATCH(I1511,Def!$J$5:$L$5,0)),"")</f>
        <v/>
      </c>
      <c r="K1511" s="33"/>
      <c r="L1511" s="34" t="str">
        <f t="shared" si="1"/>
        <v/>
      </c>
      <c r="M1511" s="31"/>
    </row>
    <row r="1512" ht="14.25" customHeight="1">
      <c r="A1512" s="13"/>
      <c r="B1512" s="30"/>
      <c r="C1512" s="31"/>
      <c r="D1512" s="31"/>
      <c r="E1512" s="31"/>
      <c r="F1512" s="30"/>
      <c r="G1512" s="30"/>
      <c r="H1512" s="30"/>
      <c r="I1512" s="1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1" t="str">
        <f t="array" ref="J1512">IF(I1512&lt;&gt;"",INDEX(Def!$J$6:$L$10,MATCH(F1512,Def!$I$6:$I$10,0),MATCH(I1512,Def!$J$5:$L$5,0)),"")</f>
        <v/>
      </c>
      <c r="K1512" s="33"/>
      <c r="L1512" s="34" t="str">
        <f t="shared" si="1"/>
        <v/>
      </c>
      <c r="M1512" s="31"/>
    </row>
    <row r="1513" ht="14.25" customHeight="1">
      <c r="A1513" s="13"/>
      <c r="B1513" s="30"/>
      <c r="C1513" s="31"/>
      <c r="D1513" s="31"/>
      <c r="E1513" s="31"/>
      <c r="F1513" s="30"/>
      <c r="G1513" s="30"/>
      <c r="H1513" s="30"/>
      <c r="I1513" s="1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1" t="str">
        <f t="array" ref="J1513">IF(I1513&lt;&gt;"",INDEX(Def!$J$6:$L$10,MATCH(F1513,Def!$I$6:$I$10,0),MATCH(I1513,Def!$J$5:$L$5,0)),"")</f>
        <v/>
      </c>
      <c r="K1513" s="33"/>
      <c r="L1513" s="34" t="str">
        <f t="shared" si="1"/>
        <v/>
      </c>
      <c r="M1513" s="31"/>
    </row>
    <row r="1514" ht="14.25" customHeight="1">
      <c r="A1514" s="13"/>
      <c r="B1514" s="30"/>
      <c r="C1514" s="31"/>
      <c r="D1514" s="31"/>
      <c r="E1514" s="31"/>
      <c r="F1514" s="30"/>
      <c r="G1514" s="30"/>
      <c r="H1514" s="30"/>
      <c r="I1514" s="1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1" t="str">
        <f t="array" ref="J1514">IF(I1514&lt;&gt;"",INDEX(Def!$J$6:$L$10,MATCH(F1514,Def!$I$6:$I$10,0),MATCH(I1514,Def!$J$5:$L$5,0)),"")</f>
        <v/>
      </c>
      <c r="K1514" s="33"/>
      <c r="L1514" s="34" t="str">
        <f t="shared" si="1"/>
        <v/>
      </c>
      <c r="M1514" s="31"/>
    </row>
    <row r="1515" ht="14.25" customHeight="1">
      <c r="A1515" s="13"/>
      <c r="B1515" s="30"/>
      <c r="C1515" s="31"/>
      <c r="D1515" s="31"/>
      <c r="E1515" s="31"/>
      <c r="F1515" s="30"/>
      <c r="G1515" s="30"/>
      <c r="H1515" s="30"/>
      <c r="I1515" s="1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1" t="str">
        <f t="array" ref="J1515">IF(I1515&lt;&gt;"",INDEX(Def!$J$6:$L$10,MATCH(F1515,Def!$I$6:$I$10,0),MATCH(I1515,Def!$J$5:$L$5,0)),"")</f>
        <v/>
      </c>
      <c r="K1515" s="33"/>
      <c r="L1515" s="34" t="str">
        <f t="shared" si="1"/>
        <v/>
      </c>
      <c r="M1515" s="31"/>
    </row>
    <row r="1516" ht="14.25" customHeight="1">
      <c r="A1516" s="13"/>
      <c r="B1516" s="30"/>
      <c r="C1516" s="31"/>
      <c r="D1516" s="31"/>
      <c r="E1516" s="31"/>
      <c r="F1516" s="30"/>
      <c r="G1516" s="30"/>
      <c r="H1516" s="30"/>
      <c r="I1516" s="1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1" t="str">
        <f t="array" ref="J1516">IF(I1516&lt;&gt;"",INDEX(Def!$J$6:$L$10,MATCH(F1516,Def!$I$6:$I$10,0),MATCH(I1516,Def!$J$5:$L$5,0)),"")</f>
        <v/>
      </c>
      <c r="K1516" s="33"/>
      <c r="L1516" s="34" t="str">
        <f t="shared" si="1"/>
        <v/>
      </c>
      <c r="M1516" s="31"/>
    </row>
    <row r="1517" ht="14.25" customHeight="1">
      <c r="A1517" s="13"/>
      <c r="B1517" s="30"/>
      <c r="C1517" s="31"/>
      <c r="D1517" s="31"/>
      <c r="E1517" s="31"/>
      <c r="F1517" s="30"/>
      <c r="G1517" s="30"/>
      <c r="H1517" s="30"/>
      <c r="I1517" s="1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1" t="str">
        <f t="array" ref="J1517">IF(I1517&lt;&gt;"",INDEX(Def!$J$6:$L$10,MATCH(F1517,Def!$I$6:$I$10,0),MATCH(I1517,Def!$J$5:$L$5,0)),"")</f>
        <v/>
      </c>
      <c r="K1517" s="33"/>
      <c r="L1517" s="34" t="str">
        <f t="shared" si="1"/>
        <v/>
      </c>
      <c r="M1517" s="31"/>
    </row>
    <row r="1518" ht="14.25" customHeight="1">
      <c r="A1518" s="13"/>
      <c r="B1518" s="30"/>
      <c r="C1518" s="31"/>
      <c r="D1518" s="31"/>
      <c r="E1518" s="31"/>
      <c r="F1518" s="30"/>
      <c r="G1518" s="30"/>
      <c r="H1518" s="30"/>
      <c r="I1518" s="1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1" t="str">
        <f t="array" ref="J1518">IF(I1518&lt;&gt;"",INDEX(Def!$J$6:$L$10,MATCH(F1518,Def!$I$6:$I$10,0),MATCH(I1518,Def!$J$5:$L$5,0)),"")</f>
        <v/>
      </c>
      <c r="K1518" s="33"/>
      <c r="L1518" s="34" t="str">
        <f t="shared" si="1"/>
        <v/>
      </c>
      <c r="M1518" s="31"/>
    </row>
    <row r="1519" ht="14.25" customHeight="1">
      <c r="A1519" s="13"/>
      <c r="B1519" s="30"/>
      <c r="C1519" s="31"/>
      <c r="D1519" s="31"/>
      <c r="E1519" s="31"/>
      <c r="F1519" s="30"/>
      <c r="G1519" s="30"/>
      <c r="H1519" s="30"/>
      <c r="I1519" s="1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1" t="str">
        <f t="array" ref="J1519">IF(I1519&lt;&gt;"",INDEX(Def!$J$6:$L$10,MATCH(F1519,Def!$I$6:$I$10,0),MATCH(I1519,Def!$J$5:$L$5,0)),"")</f>
        <v/>
      </c>
      <c r="K1519" s="33"/>
      <c r="L1519" s="34" t="str">
        <f t="shared" si="1"/>
        <v/>
      </c>
      <c r="M1519" s="31"/>
    </row>
    <row r="1520" ht="14.25" customHeight="1">
      <c r="A1520" s="13"/>
      <c r="B1520" s="30"/>
      <c r="C1520" s="31"/>
      <c r="D1520" s="31"/>
      <c r="E1520" s="31"/>
      <c r="F1520" s="30"/>
      <c r="G1520" s="30"/>
      <c r="H1520" s="30"/>
      <c r="I1520" s="1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1" t="str">
        <f t="array" ref="J1520">IF(I1520&lt;&gt;"",INDEX(Def!$J$6:$L$10,MATCH(F1520,Def!$I$6:$I$10,0),MATCH(I1520,Def!$J$5:$L$5,0)),"")</f>
        <v/>
      </c>
      <c r="K1520" s="33"/>
      <c r="L1520" s="34" t="str">
        <f t="shared" si="1"/>
        <v/>
      </c>
      <c r="M1520" s="31"/>
    </row>
    <row r="1521" ht="14.25" customHeight="1">
      <c r="A1521" s="13"/>
      <c r="B1521" s="30"/>
      <c r="C1521" s="31"/>
      <c r="D1521" s="31"/>
      <c r="E1521" s="31"/>
      <c r="F1521" s="30"/>
      <c r="G1521" s="30"/>
      <c r="H1521" s="30"/>
      <c r="I1521" s="1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1" t="str">
        <f t="array" ref="J1521">IF(I1521&lt;&gt;"",INDEX(Def!$J$6:$L$10,MATCH(F1521,Def!$I$6:$I$10,0),MATCH(I1521,Def!$J$5:$L$5,0)),"")</f>
        <v/>
      </c>
      <c r="K1521" s="33"/>
      <c r="L1521" s="34" t="str">
        <f t="shared" si="1"/>
        <v/>
      </c>
      <c r="M1521" s="31"/>
    </row>
    <row r="1522" ht="14.25" customHeight="1">
      <c r="A1522" s="13"/>
      <c r="B1522" s="30"/>
      <c r="C1522" s="31"/>
      <c r="D1522" s="31"/>
      <c r="E1522" s="31"/>
      <c r="F1522" s="30"/>
      <c r="G1522" s="30"/>
      <c r="H1522" s="30"/>
      <c r="I1522" s="1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1" t="str">
        <f t="array" ref="J1522">IF(I1522&lt;&gt;"",INDEX(Def!$J$6:$L$10,MATCH(F1522,Def!$I$6:$I$10,0),MATCH(I1522,Def!$J$5:$L$5,0)),"")</f>
        <v/>
      </c>
      <c r="K1522" s="33"/>
      <c r="L1522" s="34" t="str">
        <f t="shared" si="1"/>
        <v/>
      </c>
      <c r="M1522" s="31"/>
    </row>
    <row r="1523" ht="14.25" customHeight="1">
      <c r="A1523" s="13"/>
      <c r="B1523" s="30"/>
      <c r="C1523" s="31"/>
      <c r="D1523" s="31"/>
      <c r="E1523" s="31"/>
      <c r="F1523" s="30"/>
      <c r="G1523" s="30"/>
      <c r="H1523" s="30"/>
      <c r="I1523" s="1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1" t="str">
        <f t="array" ref="J1523">IF(I1523&lt;&gt;"",INDEX(Def!$J$6:$L$10,MATCH(F1523,Def!$I$6:$I$10,0),MATCH(I1523,Def!$J$5:$L$5,0)),"")</f>
        <v/>
      </c>
      <c r="K1523" s="33"/>
      <c r="L1523" s="34" t="str">
        <f t="shared" si="1"/>
        <v/>
      </c>
      <c r="M1523" s="31"/>
    </row>
    <row r="1524" ht="14.25" customHeight="1">
      <c r="A1524" s="13"/>
      <c r="B1524" s="30"/>
      <c r="C1524" s="31"/>
      <c r="D1524" s="31"/>
      <c r="E1524" s="31"/>
      <c r="F1524" s="30"/>
      <c r="G1524" s="30"/>
      <c r="H1524" s="30"/>
      <c r="I1524" s="1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1" t="str">
        <f t="array" ref="J1524">IF(I1524&lt;&gt;"",INDEX(Def!$J$6:$L$10,MATCH(F1524,Def!$I$6:$I$10,0),MATCH(I1524,Def!$J$5:$L$5,0)),"")</f>
        <v/>
      </c>
      <c r="K1524" s="33"/>
      <c r="L1524" s="34" t="str">
        <f t="shared" si="1"/>
        <v/>
      </c>
      <c r="M1524" s="31"/>
    </row>
    <row r="1525" ht="14.25" customHeight="1">
      <c r="A1525" s="13"/>
      <c r="B1525" s="30"/>
      <c r="C1525" s="31"/>
      <c r="D1525" s="31"/>
      <c r="E1525" s="31"/>
      <c r="F1525" s="30"/>
      <c r="G1525" s="30"/>
      <c r="H1525" s="30"/>
      <c r="I1525" s="1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1" t="str">
        <f t="array" ref="J1525">IF(I1525&lt;&gt;"",INDEX(Def!$J$6:$L$10,MATCH(F1525,Def!$I$6:$I$10,0),MATCH(I1525,Def!$J$5:$L$5,0)),"")</f>
        <v/>
      </c>
      <c r="K1525" s="33"/>
      <c r="L1525" s="34" t="str">
        <f t="shared" si="1"/>
        <v/>
      </c>
      <c r="M1525" s="31"/>
    </row>
    <row r="1526" ht="14.25" customHeight="1">
      <c r="A1526" s="13"/>
      <c r="B1526" s="30"/>
      <c r="C1526" s="31"/>
      <c r="D1526" s="31"/>
      <c r="E1526" s="31"/>
      <c r="F1526" s="30"/>
      <c r="G1526" s="30"/>
      <c r="H1526" s="30"/>
      <c r="I1526" s="1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1" t="str">
        <f t="array" ref="J1526">IF(I1526&lt;&gt;"",INDEX(Def!$J$6:$L$10,MATCH(F1526,Def!$I$6:$I$10,0),MATCH(I1526,Def!$J$5:$L$5,0)),"")</f>
        <v/>
      </c>
      <c r="K1526" s="33"/>
      <c r="L1526" s="34" t="str">
        <f t="shared" si="1"/>
        <v/>
      </c>
      <c r="M1526" s="31"/>
    </row>
    <row r="1527" ht="14.25" customHeight="1">
      <c r="A1527" s="13"/>
      <c r="B1527" s="30"/>
      <c r="C1527" s="31"/>
      <c r="D1527" s="31"/>
      <c r="E1527" s="31"/>
      <c r="F1527" s="30"/>
      <c r="G1527" s="30"/>
      <c r="H1527" s="30"/>
      <c r="I1527" s="1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1" t="str">
        <f t="array" ref="J1527">IF(I1527&lt;&gt;"",INDEX(Def!$J$6:$L$10,MATCH(F1527,Def!$I$6:$I$10,0),MATCH(I1527,Def!$J$5:$L$5,0)),"")</f>
        <v/>
      </c>
      <c r="K1527" s="33"/>
      <c r="L1527" s="34" t="str">
        <f t="shared" si="1"/>
        <v/>
      </c>
      <c r="M1527" s="31"/>
    </row>
    <row r="1528" ht="14.25" customHeight="1">
      <c r="A1528" s="13"/>
      <c r="B1528" s="30"/>
      <c r="C1528" s="31"/>
      <c r="D1528" s="31"/>
      <c r="E1528" s="31"/>
      <c r="F1528" s="30"/>
      <c r="G1528" s="30"/>
      <c r="H1528" s="30"/>
      <c r="I1528" s="1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1" t="str">
        <f t="array" ref="J1528">IF(I1528&lt;&gt;"",INDEX(Def!$J$6:$L$10,MATCH(F1528,Def!$I$6:$I$10,0),MATCH(I1528,Def!$J$5:$L$5,0)),"")</f>
        <v/>
      </c>
      <c r="K1528" s="33"/>
      <c r="L1528" s="34" t="str">
        <f t="shared" si="1"/>
        <v/>
      </c>
      <c r="M1528" s="31"/>
    </row>
    <row r="1529" ht="14.25" customHeight="1">
      <c r="A1529" s="13"/>
      <c r="B1529" s="30"/>
      <c r="C1529" s="31"/>
      <c r="D1529" s="31"/>
      <c r="E1529" s="31"/>
      <c r="F1529" s="30"/>
      <c r="G1529" s="30"/>
      <c r="H1529" s="30"/>
      <c r="I1529" s="1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1" t="str">
        <f t="array" ref="J1529">IF(I1529&lt;&gt;"",INDEX(Def!$J$6:$L$10,MATCH(F1529,Def!$I$6:$I$10,0),MATCH(I1529,Def!$J$5:$L$5,0)),"")</f>
        <v/>
      </c>
      <c r="K1529" s="33"/>
      <c r="L1529" s="34" t="str">
        <f t="shared" si="1"/>
        <v/>
      </c>
      <c r="M1529" s="31"/>
    </row>
    <row r="1530" ht="14.25" customHeight="1">
      <c r="A1530" s="13"/>
      <c r="B1530" s="30"/>
      <c r="C1530" s="31"/>
      <c r="D1530" s="31"/>
      <c r="E1530" s="31"/>
      <c r="F1530" s="30"/>
      <c r="G1530" s="30"/>
      <c r="H1530" s="30"/>
      <c r="I1530" s="1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1" t="str">
        <f t="array" ref="J1530">IF(I1530&lt;&gt;"",INDEX(Def!$J$6:$L$10,MATCH(F1530,Def!$I$6:$I$10,0),MATCH(I1530,Def!$J$5:$L$5,0)),"")</f>
        <v/>
      </c>
      <c r="K1530" s="33"/>
      <c r="L1530" s="34" t="str">
        <f t="shared" si="1"/>
        <v/>
      </c>
      <c r="M1530" s="31"/>
    </row>
    <row r="1531" ht="14.25" customHeight="1">
      <c r="A1531" s="13"/>
      <c r="B1531" s="30"/>
      <c r="C1531" s="31"/>
      <c r="D1531" s="31"/>
      <c r="E1531" s="31"/>
      <c r="F1531" s="30"/>
      <c r="G1531" s="30"/>
      <c r="H1531" s="30"/>
      <c r="I1531" s="1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1" t="str">
        <f t="array" ref="J1531">IF(I1531&lt;&gt;"",INDEX(Def!$J$6:$L$10,MATCH(F1531,Def!$I$6:$I$10,0),MATCH(I1531,Def!$J$5:$L$5,0)),"")</f>
        <v/>
      </c>
      <c r="K1531" s="33"/>
      <c r="L1531" s="34" t="str">
        <f t="shared" si="1"/>
        <v/>
      </c>
      <c r="M1531" s="31"/>
    </row>
    <row r="1532" ht="14.25" customHeight="1">
      <c r="A1532" s="13"/>
      <c r="B1532" s="30"/>
      <c r="C1532" s="31"/>
      <c r="D1532" s="31"/>
      <c r="E1532" s="31"/>
      <c r="F1532" s="30"/>
      <c r="G1532" s="30"/>
      <c r="H1532" s="30"/>
      <c r="I1532" s="1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1" t="str">
        <f t="array" ref="J1532">IF(I1532&lt;&gt;"",INDEX(Def!$J$6:$L$10,MATCH(F1532,Def!$I$6:$I$10,0),MATCH(I1532,Def!$J$5:$L$5,0)),"")</f>
        <v/>
      </c>
      <c r="K1532" s="33"/>
      <c r="L1532" s="34" t="str">
        <f t="shared" si="1"/>
        <v/>
      </c>
      <c r="M1532" s="31"/>
    </row>
    <row r="1533" ht="14.25" customHeight="1">
      <c r="A1533" s="13"/>
      <c r="B1533" s="30"/>
      <c r="C1533" s="31"/>
      <c r="D1533" s="31"/>
      <c r="E1533" s="31"/>
      <c r="F1533" s="30"/>
      <c r="G1533" s="30"/>
      <c r="H1533" s="30"/>
      <c r="I1533" s="1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1" t="str">
        <f t="array" ref="J1533">IF(I1533&lt;&gt;"",INDEX(Def!$J$6:$L$10,MATCH(F1533,Def!$I$6:$I$10,0),MATCH(I1533,Def!$J$5:$L$5,0)),"")</f>
        <v/>
      </c>
      <c r="K1533" s="33"/>
      <c r="L1533" s="34" t="str">
        <f t="shared" si="1"/>
        <v/>
      </c>
      <c r="M1533" s="31"/>
    </row>
    <row r="1534" ht="14.25" customHeight="1">
      <c r="A1534" s="13"/>
      <c r="B1534" s="30"/>
      <c r="C1534" s="31"/>
      <c r="D1534" s="31"/>
      <c r="E1534" s="31"/>
      <c r="F1534" s="30"/>
      <c r="G1534" s="30"/>
      <c r="H1534" s="30"/>
      <c r="I1534" s="1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1" t="str">
        <f t="array" ref="J1534">IF(I1534&lt;&gt;"",INDEX(Def!$J$6:$L$10,MATCH(F1534,Def!$I$6:$I$10,0),MATCH(I1534,Def!$J$5:$L$5,0)),"")</f>
        <v/>
      </c>
      <c r="K1534" s="33"/>
      <c r="L1534" s="34" t="str">
        <f t="shared" si="1"/>
        <v/>
      </c>
      <c r="M1534" s="31"/>
    </row>
    <row r="1535" ht="14.25" customHeight="1">
      <c r="A1535" s="13"/>
      <c r="B1535" s="30"/>
      <c r="C1535" s="31"/>
      <c r="D1535" s="31"/>
      <c r="E1535" s="31"/>
      <c r="F1535" s="30"/>
      <c r="G1535" s="30"/>
      <c r="H1535" s="30"/>
      <c r="I1535" s="1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1" t="str">
        <f t="array" ref="J1535">IF(I1535&lt;&gt;"",INDEX(Def!$J$6:$L$10,MATCH(F1535,Def!$I$6:$I$10,0),MATCH(I1535,Def!$J$5:$L$5,0)),"")</f>
        <v/>
      </c>
      <c r="K1535" s="33"/>
      <c r="L1535" s="34" t="str">
        <f t="shared" si="1"/>
        <v/>
      </c>
      <c r="M1535" s="31"/>
    </row>
    <row r="1536" ht="14.25" customHeight="1">
      <c r="A1536" s="13"/>
      <c r="B1536" s="30"/>
      <c r="C1536" s="31"/>
      <c r="D1536" s="31"/>
      <c r="E1536" s="31"/>
      <c r="F1536" s="30"/>
      <c r="G1536" s="30"/>
      <c r="H1536" s="30"/>
      <c r="I1536" s="1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1" t="str">
        <f t="array" ref="J1536">IF(I1536&lt;&gt;"",INDEX(Def!$J$6:$L$10,MATCH(F1536,Def!$I$6:$I$10,0),MATCH(I1536,Def!$J$5:$L$5,0)),"")</f>
        <v/>
      </c>
      <c r="K1536" s="33"/>
      <c r="L1536" s="34" t="str">
        <f t="shared" si="1"/>
        <v/>
      </c>
      <c r="M1536" s="31"/>
    </row>
    <row r="1537" ht="14.25" customHeight="1">
      <c r="A1537" s="13"/>
      <c r="B1537" s="30"/>
      <c r="C1537" s="31"/>
      <c r="D1537" s="31"/>
      <c r="E1537" s="31"/>
      <c r="F1537" s="30"/>
      <c r="G1537" s="30"/>
      <c r="H1537" s="30"/>
      <c r="I1537" s="1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1" t="str">
        <f t="array" ref="J1537">IF(I1537&lt;&gt;"",INDEX(Def!$J$6:$L$10,MATCH(F1537,Def!$I$6:$I$10,0),MATCH(I1537,Def!$J$5:$L$5,0)),"")</f>
        <v/>
      </c>
      <c r="K1537" s="33"/>
      <c r="L1537" s="34" t="str">
        <f t="shared" si="1"/>
        <v/>
      </c>
      <c r="M1537" s="31"/>
    </row>
    <row r="1538" ht="14.25" customHeight="1">
      <c r="A1538" s="13"/>
      <c r="B1538" s="30"/>
      <c r="C1538" s="31"/>
      <c r="D1538" s="31"/>
      <c r="E1538" s="31"/>
      <c r="F1538" s="30"/>
      <c r="G1538" s="30"/>
      <c r="H1538" s="30"/>
      <c r="I1538" s="1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1" t="str">
        <f t="array" ref="J1538">IF(I1538&lt;&gt;"",INDEX(Def!$J$6:$L$10,MATCH(F1538,Def!$I$6:$I$10,0),MATCH(I1538,Def!$J$5:$L$5,0)),"")</f>
        <v/>
      </c>
      <c r="K1538" s="33"/>
      <c r="L1538" s="34" t="str">
        <f t="shared" si="1"/>
        <v/>
      </c>
      <c r="M1538" s="31"/>
    </row>
    <row r="1539" ht="14.25" customHeight="1">
      <c r="A1539" s="13"/>
      <c r="B1539" s="30"/>
      <c r="C1539" s="31"/>
      <c r="D1539" s="31"/>
      <c r="E1539" s="31"/>
      <c r="F1539" s="30"/>
      <c r="G1539" s="30"/>
      <c r="H1539" s="30"/>
      <c r="I1539" s="1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1" t="str">
        <f t="array" ref="J1539">IF(I1539&lt;&gt;"",INDEX(Def!$J$6:$L$10,MATCH(F1539,Def!$I$6:$I$10,0),MATCH(I1539,Def!$J$5:$L$5,0)),"")</f>
        <v/>
      </c>
      <c r="K1539" s="33"/>
      <c r="L1539" s="34" t="str">
        <f t="shared" si="1"/>
        <v/>
      </c>
      <c r="M1539" s="31"/>
    </row>
    <row r="1540" ht="14.25" customHeight="1">
      <c r="A1540" s="13"/>
      <c r="B1540" s="30"/>
      <c r="C1540" s="31"/>
      <c r="D1540" s="31"/>
      <c r="E1540" s="31"/>
      <c r="F1540" s="30"/>
      <c r="G1540" s="30"/>
      <c r="H1540" s="30"/>
      <c r="I1540" s="1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1" t="str">
        <f t="array" ref="J1540">IF(I1540&lt;&gt;"",INDEX(Def!$J$6:$L$10,MATCH(F1540,Def!$I$6:$I$10,0),MATCH(I1540,Def!$J$5:$L$5,0)),"")</f>
        <v/>
      </c>
      <c r="K1540" s="33"/>
      <c r="L1540" s="34" t="str">
        <f t="shared" si="1"/>
        <v/>
      </c>
      <c r="M1540" s="31"/>
    </row>
    <row r="1541" ht="14.25" customHeight="1">
      <c r="A1541" s="13"/>
      <c r="B1541" s="30"/>
      <c r="C1541" s="31"/>
      <c r="D1541" s="31"/>
      <c r="E1541" s="31"/>
      <c r="F1541" s="30"/>
      <c r="G1541" s="30"/>
      <c r="H1541" s="30"/>
      <c r="I1541" s="1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1" t="str">
        <f t="array" ref="J1541">IF(I1541&lt;&gt;"",INDEX(Def!$J$6:$L$10,MATCH(F1541,Def!$I$6:$I$10,0),MATCH(I1541,Def!$J$5:$L$5,0)),"")</f>
        <v/>
      </c>
      <c r="K1541" s="33"/>
      <c r="L1541" s="34" t="str">
        <f t="shared" si="1"/>
        <v/>
      </c>
      <c r="M1541" s="31"/>
    </row>
    <row r="1542" ht="14.25" customHeight="1">
      <c r="A1542" s="13"/>
      <c r="B1542" s="30"/>
      <c r="C1542" s="31"/>
      <c r="D1542" s="31"/>
      <c r="E1542" s="31"/>
      <c r="F1542" s="30"/>
      <c r="G1542" s="30"/>
      <c r="H1542" s="30"/>
      <c r="I1542" s="1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1" t="str">
        <f t="array" ref="J1542">IF(I1542&lt;&gt;"",INDEX(Def!$J$6:$L$10,MATCH(F1542,Def!$I$6:$I$10,0),MATCH(I1542,Def!$J$5:$L$5,0)),"")</f>
        <v/>
      </c>
      <c r="K1542" s="33"/>
      <c r="L1542" s="34" t="str">
        <f t="shared" si="1"/>
        <v/>
      </c>
      <c r="M1542" s="31"/>
    </row>
    <row r="1543" ht="14.25" customHeight="1">
      <c r="A1543" s="13"/>
      <c r="B1543" s="30"/>
      <c r="C1543" s="31"/>
      <c r="D1543" s="31"/>
      <c r="E1543" s="31"/>
      <c r="F1543" s="30"/>
      <c r="G1543" s="30"/>
      <c r="H1543" s="30"/>
      <c r="I1543" s="1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1" t="str">
        <f t="array" ref="J1543">IF(I1543&lt;&gt;"",INDEX(Def!$J$6:$L$10,MATCH(F1543,Def!$I$6:$I$10,0),MATCH(I1543,Def!$J$5:$L$5,0)),"")</f>
        <v/>
      </c>
      <c r="K1543" s="33"/>
      <c r="L1543" s="34" t="str">
        <f t="shared" si="1"/>
        <v/>
      </c>
      <c r="M1543" s="31"/>
    </row>
    <row r="1544" ht="14.25" customHeight="1">
      <c r="A1544" s="13"/>
      <c r="B1544" s="30"/>
      <c r="C1544" s="31"/>
      <c r="D1544" s="31"/>
      <c r="E1544" s="31"/>
      <c r="F1544" s="30"/>
      <c r="G1544" s="30"/>
      <c r="H1544" s="30"/>
      <c r="I1544" s="1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1" t="str">
        <f t="array" ref="J1544">IF(I1544&lt;&gt;"",INDEX(Def!$J$6:$L$10,MATCH(F1544,Def!$I$6:$I$10,0),MATCH(I1544,Def!$J$5:$L$5,0)),"")</f>
        <v/>
      </c>
      <c r="K1544" s="33"/>
      <c r="L1544" s="34" t="str">
        <f t="shared" si="1"/>
        <v/>
      </c>
      <c r="M1544" s="31"/>
    </row>
    <row r="1545" ht="14.25" customHeight="1">
      <c r="A1545" s="13"/>
      <c r="B1545" s="30"/>
      <c r="C1545" s="31"/>
      <c r="D1545" s="31"/>
      <c r="E1545" s="31"/>
      <c r="F1545" s="30"/>
      <c r="G1545" s="30"/>
      <c r="H1545" s="30"/>
      <c r="I1545" s="1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1" t="str">
        <f t="array" ref="J1545">IF(I1545&lt;&gt;"",INDEX(Def!$J$6:$L$10,MATCH(F1545,Def!$I$6:$I$10,0),MATCH(I1545,Def!$J$5:$L$5,0)),"")</f>
        <v/>
      </c>
      <c r="K1545" s="33"/>
      <c r="L1545" s="34" t="str">
        <f t="shared" si="1"/>
        <v/>
      </c>
      <c r="M1545" s="31"/>
    </row>
    <row r="1546" ht="14.25" customHeight="1">
      <c r="A1546" s="13"/>
      <c r="B1546" s="30"/>
      <c r="C1546" s="31"/>
      <c r="D1546" s="31"/>
      <c r="E1546" s="31"/>
      <c r="F1546" s="30"/>
      <c r="G1546" s="30"/>
      <c r="H1546" s="30"/>
      <c r="I1546" s="1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1" t="str">
        <f t="array" ref="J1546">IF(I1546&lt;&gt;"",INDEX(Def!$J$6:$L$10,MATCH(F1546,Def!$I$6:$I$10,0),MATCH(I1546,Def!$J$5:$L$5,0)),"")</f>
        <v/>
      </c>
      <c r="K1546" s="33"/>
      <c r="L1546" s="34" t="str">
        <f t="shared" si="1"/>
        <v/>
      </c>
      <c r="M1546" s="31"/>
    </row>
    <row r="1547" ht="14.25" customHeight="1">
      <c r="A1547" s="13"/>
      <c r="B1547" s="30"/>
      <c r="C1547" s="31"/>
      <c r="D1547" s="31"/>
      <c r="E1547" s="31"/>
      <c r="F1547" s="30"/>
      <c r="G1547" s="30"/>
      <c r="H1547" s="30"/>
      <c r="I1547" s="1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1" t="str">
        <f t="array" ref="J1547">IF(I1547&lt;&gt;"",INDEX(Def!$J$6:$L$10,MATCH(F1547,Def!$I$6:$I$10,0),MATCH(I1547,Def!$J$5:$L$5,0)),"")</f>
        <v/>
      </c>
      <c r="K1547" s="33"/>
      <c r="L1547" s="34" t="str">
        <f t="shared" si="1"/>
        <v/>
      </c>
      <c r="M1547" s="31"/>
    </row>
    <row r="1548" ht="14.25" customHeight="1">
      <c r="A1548" s="13"/>
      <c r="B1548" s="30"/>
      <c r="C1548" s="31"/>
      <c r="D1548" s="31"/>
      <c r="E1548" s="31"/>
      <c r="F1548" s="30"/>
      <c r="G1548" s="30"/>
      <c r="H1548" s="30"/>
      <c r="I1548" s="1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1" t="str">
        <f t="array" ref="J1548">IF(I1548&lt;&gt;"",INDEX(Def!$J$6:$L$10,MATCH(F1548,Def!$I$6:$I$10,0),MATCH(I1548,Def!$J$5:$L$5,0)),"")</f>
        <v/>
      </c>
      <c r="K1548" s="33"/>
      <c r="L1548" s="34" t="str">
        <f t="shared" si="1"/>
        <v/>
      </c>
      <c r="M1548" s="31"/>
    </row>
    <row r="1549" ht="14.25" customHeight="1">
      <c r="A1549" s="13"/>
      <c r="B1549" s="30"/>
      <c r="C1549" s="31"/>
      <c r="D1549" s="31"/>
      <c r="E1549" s="31"/>
      <c r="F1549" s="30"/>
      <c r="G1549" s="30"/>
      <c r="H1549" s="30"/>
      <c r="I1549" s="1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1" t="str">
        <f t="array" ref="J1549">IF(I1549&lt;&gt;"",INDEX(Def!$J$6:$L$10,MATCH(F1549,Def!$I$6:$I$10,0),MATCH(I1549,Def!$J$5:$L$5,0)),"")</f>
        <v/>
      </c>
      <c r="K1549" s="33"/>
      <c r="L1549" s="34" t="str">
        <f t="shared" si="1"/>
        <v/>
      </c>
      <c r="M1549" s="31"/>
    </row>
    <row r="1550" ht="14.25" customHeight="1">
      <c r="A1550" s="13"/>
      <c r="B1550" s="30"/>
      <c r="C1550" s="31"/>
      <c r="D1550" s="31"/>
      <c r="E1550" s="31"/>
      <c r="F1550" s="30"/>
      <c r="G1550" s="30"/>
      <c r="H1550" s="30"/>
      <c r="I1550" s="1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1" t="str">
        <f t="array" ref="J1550">IF(I1550&lt;&gt;"",INDEX(Def!$J$6:$L$10,MATCH(F1550,Def!$I$6:$I$10,0),MATCH(I1550,Def!$J$5:$L$5,0)),"")</f>
        <v/>
      </c>
      <c r="K1550" s="33"/>
      <c r="L1550" s="34" t="str">
        <f t="shared" si="1"/>
        <v/>
      </c>
      <c r="M1550" s="31"/>
    </row>
    <row r="1551" ht="14.25" customHeight="1">
      <c r="A1551" s="13"/>
      <c r="B1551" s="30"/>
      <c r="C1551" s="31"/>
      <c r="D1551" s="31"/>
      <c r="E1551" s="31"/>
      <c r="F1551" s="30"/>
      <c r="G1551" s="30"/>
      <c r="H1551" s="30"/>
      <c r="I1551" s="1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1" t="str">
        <f t="array" ref="J1551">IF(I1551&lt;&gt;"",INDEX(Def!$J$6:$L$10,MATCH(F1551,Def!$I$6:$I$10,0),MATCH(I1551,Def!$J$5:$L$5,0)),"")</f>
        <v/>
      </c>
      <c r="K1551" s="33"/>
      <c r="L1551" s="34" t="str">
        <f t="shared" si="1"/>
        <v/>
      </c>
      <c r="M1551" s="31"/>
    </row>
    <row r="1552" ht="14.25" customHeight="1">
      <c r="A1552" s="13"/>
      <c r="B1552" s="30"/>
      <c r="C1552" s="31"/>
      <c r="D1552" s="31"/>
      <c r="E1552" s="31"/>
      <c r="F1552" s="30"/>
      <c r="G1552" s="30"/>
      <c r="H1552" s="30"/>
      <c r="I1552" s="1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1" t="str">
        <f t="array" ref="J1552">IF(I1552&lt;&gt;"",INDEX(Def!$J$6:$L$10,MATCH(F1552,Def!$I$6:$I$10,0),MATCH(I1552,Def!$J$5:$L$5,0)),"")</f>
        <v/>
      </c>
      <c r="K1552" s="33"/>
      <c r="L1552" s="34" t="str">
        <f t="shared" si="1"/>
        <v/>
      </c>
      <c r="M1552" s="31"/>
    </row>
    <row r="1553" ht="14.25" customHeight="1">
      <c r="A1553" s="13"/>
      <c r="B1553" s="30"/>
      <c r="C1553" s="31"/>
      <c r="D1553" s="31"/>
      <c r="E1553" s="31"/>
      <c r="F1553" s="30"/>
      <c r="G1553" s="30"/>
      <c r="H1553" s="30"/>
      <c r="I1553" s="1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1" t="str">
        <f t="array" ref="J1553">IF(I1553&lt;&gt;"",INDEX(Def!$J$6:$L$10,MATCH(F1553,Def!$I$6:$I$10,0),MATCH(I1553,Def!$J$5:$L$5,0)),"")</f>
        <v/>
      </c>
      <c r="K1553" s="33"/>
      <c r="L1553" s="34" t="str">
        <f t="shared" si="1"/>
        <v/>
      </c>
      <c r="M1553" s="31"/>
    </row>
    <row r="1554" ht="14.25" customHeight="1">
      <c r="A1554" s="13"/>
      <c r="B1554" s="30"/>
      <c r="C1554" s="31"/>
      <c r="D1554" s="31"/>
      <c r="E1554" s="31"/>
      <c r="F1554" s="30"/>
      <c r="G1554" s="30"/>
      <c r="H1554" s="30"/>
      <c r="I1554" s="1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1" t="str">
        <f t="array" ref="J1554">IF(I1554&lt;&gt;"",INDEX(Def!$J$6:$L$10,MATCH(F1554,Def!$I$6:$I$10,0),MATCH(I1554,Def!$J$5:$L$5,0)),"")</f>
        <v/>
      </c>
      <c r="K1554" s="33"/>
      <c r="L1554" s="34" t="str">
        <f t="shared" si="1"/>
        <v/>
      </c>
      <c r="M1554" s="31"/>
    </row>
    <row r="1555" ht="14.25" customHeight="1">
      <c r="A1555" s="13"/>
      <c r="B1555" s="30"/>
      <c r="C1555" s="31"/>
      <c r="D1555" s="31"/>
      <c r="E1555" s="31"/>
      <c r="F1555" s="30"/>
      <c r="G1555" s="30"/>
      <c r="H1555" s="30"/>
      <c r="I1555" s="1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1" t="str">
        <f t="array" ref="J1555">IF(I1555&lt;&gt;"",INDEX(Def!$J$6:$L$10,MATCH(F1555,Def!$I$6:$I$10,0),MATCH(I1555,Def!$J$5:$L$5,0)),"")</f>
        <v/>
      </c>
      <c r="K1555" s="33"/>
      <c r="L1555" s="34" t="str">
        <f t="shared" si="1"/>
        <v/>
      </c>
      <c r="M1555" s="31"/>
    </row>
    <row r="1556" ht="14.25" customHeight="1">
      <c r="A1556" s="13"/>
      <c r="B1556" s="30"/>
      <c r="C1556" s="31"/>
      <c r="D1556" s="31"/>
      <c r="E1556" s="31"/>
      <c r="F1556" s="30"/>
      <c r="G1556" s="30"/>
      <c r="H1556" s="30"/>
      <c r="I1556" s="1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1" t="str">
        <f t="array" ref="J1556">IF(I1556&lt;&gt;"",INDEX(Def!$J$6:$L$10,MATCH(F1556,Def!$I$6:$I$10,0),MATCH(I1556,Def!$J$5:$L$5,0)),"")</f>
        <v/>
      </c>
      <c r="K1556" s="33"/>
      <c r="L1556" s="34" t="str">
        <f t="shared" si="1"/>
        <v/>
      </c>
      <c r="M1556" s="31"/>
    </row>
    <row r="1557" ht="14.25" customHeight="1">
      <c r="A1557" s="13"/>
      <c r="B1557" s="30"/>
      <c r="C1557" s="31"/>
      <c r="D1557" s="31"/>
      <c r="E1557" s="31"/>
      <c r="F1557" s="30"/>
      <c r="G1557" s="30"/>
      <c r="H1557" s="30"/>
      <c r="I1557" s="1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1" t="str">
        <f t="array" ref="J1557">IF(I1557&lt;&gt;"",INDEX(Def!$J$6:$L$10,MATCH(F1557,Def!$I$6:$I$10,0),MATCH(I1557,Def!$J$5:$L$5,0)),"")</f>
        <v/>
      </c>
      <c r="K1557" s="33"/>
      <c r="L1557" s="34" t="str">
        <f t="shared" si="1"/>
        <v/>
      </c>
      <c r="M1557" s="31"/>
    </row>
    <row r="1558" ht="14.25" customHeight="1">
      <c r="A1558" s="13"/>
      <c r="B1558" s="30"/>
      <c r="C1558" s="31"/>
      <c r="D1558" s="31"/>
      <c r="E1558" s="31"/>
      <c r="F1558" s="30"/>
      <c r="G1558" s="30"/>
      <c r="H1558" s="30"/>
      <c r="I1558" s="1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1" t="str">
        <f t="array" ref="J1558">IF(I1558&lt;&gt;"",INDEX(Def!$J$6:$L$10,MATCH(F1558,Def!$I$6:$I$10,0),MATCH(I1558,Def!$J$5:$L$5,0)),"")</f>
        <v/>
      </c>
      <c r="K1558" s="33"/>
      <c r="L1558" s="34" t="str">
        <f t="shared" si="1"/>
        <v/>
      </c>
      <c r="M1558" s="31"/>
    </row>
    <row r="1559" ht="14.25" customHeight="1">
      <c r="A1559" s="13"/>
      <c r="B1559" s="30"/>
      <c r="C1559" s="31"/>
      <c r="D1559" s="31"/>
      <c r="E1559" s="31"/>
      <c r="F1559" s="30"/>
      <c r="G1559" s="30"/>
      <c r="H1559" s="30"/>
      <c r="I1559" s="1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1" t="str">
        <f t="array" ref="J1559">IF(I1559&lt;&gt;"",INDEX(Def!$J$6:$L$10,MATCH(F1559,Def!$I$6:$I$10,0),MATCH(I1559,Def!$J$5:$L$5,0)),"")</f>
        <v/>
      </c>
      <c r="K1559" s="33"/>
      <c r="L1559" s="34" t="str">
        <f t="shared" si="1"/>
        <v/>
      </c>
      <c r="M1559" s="31"/>
    </row>
    <row r="1560" ht="14.25" customHeight="1">
      <c r="A1560" s="13"/>
      <c r="B1560" s="30"/>
      <c r="C1560" s="31"/>
      <c r="D1560" s="31"/>
      <c r="E1560" s="31"/>
      <c r="F1560" s="30"/>
      <c r="G1560" s="30"/>
      <c r="H1560" s="30"/>
      <c r="I1560" s="1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1" t="str">
        <f t="array" ref="J1560">IF(I1560&lt;&gt;"",INDEX(Def!$J$6:$L$10,MATCH(F1560,Def!$I$6:$I$10,0),MATCH(I1560,Def!$J$5:$L$5,0)),"")</f>
        <v/>
      </c>
      <c r="K1560" s="33"/>
      <c r="L1560" s="34" t="str">
        <f t="shared" si="1"/>
        <v/>
      </c>
      <c r="M1560" s="31"/>
    </row>
    <row r="1561" ht="14.25" customHeight="1">
      <c r="A1561" s="13"/>
      <c r="B1561" s="30"/>
      <c r="C1561" s="31"/>
      <c r="D1561" s="31"/>
      <c r="E1561" s="31"/>
      <c r="F1561" s="30"/>
      <c r="G1561" s="30"/>
      <c r="H1561" s="30"/>
      <c r="I1561" s="1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1" t="str">
        <f t="array" ref="J1561">IF(I1561&lt;&gt;"",INDEX(Def!$J$6:$L$10,MATCH(F1561,Def!$I$6:$I$10,0),MATCH(I1561,Def!$J$5:$L$5,0)),"")</f>
        <v/>
      </c>
      <c r="K1561" s="33"/>
      <c r="L1561" s="34" t="str">
        <f t="shared" si="1"/>
        <v/>
      </c>
      <c r="M1561" s="31"/>
    </row>
    <row r="1562" ht="14.25" customHeight="1">
      <c r="A1562" s="13"/>
      <c r="B1562" s="30"/>
      <c r="C1562" s="31"/>
      <c r="D1562" s="31"/>
      <c r="E1562" s="31"/>
      <c r="F1562" s="30"/>
      <c r="G1562" s="30"/>
      <c r="H1562" s="30"/>
      <c r="I1562" s="1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1" t="str">
        <f t="array" ref="J1562">IF(I1562&lt;&gt;"",INDEX(Def!$J$6:$L$10,MATCH(F1562,Def!$I$6:$I$10,0),MATCH(I1562,Def!$J$5:$L$5,0)),"")</f>
        <v/>
      </c>
      <c r="K1562" s="33"/>
      <c r="L1562" s="34" t="str">
        <f t="shared" si="1"/>
        <v/>
      </c>
      <c r="M1562" s="31"/>
    </row>
    <row r="1563" ht="14.25" customHeight="1">
      <c r="A1563" s="13"/>
      <c r="B1563" s="30"/>
      <c r="C1563" s="31"/>
      <c r="D1563" s="31"/>
      <c r="E1563" s="31"/>
      <c r="F1563" s="30"/>
      <c r="G1563" s="30"/>
      <c r="H1563" s="30"/>
      <c r="I1563" s="1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1" t="str">
        <f t="array" ref="J1563">IF(I1563&lt;&gt;"",INDEX(Def!$J$6:$L$10,MATCH(F1563,Def!$I$6:$I$10,0),MATCH(I1563,Def!$J$5:$L$5,0)),"")</f>
        <v/>
      </c>
      <c r="K1563" s="33"/>
      <c r="L1563" s="34" t="str">
        <f t="shared" si="1"/>
        <v/>
      </c>
      <c r="M1563" s="31"/>
    </row>
    <row r="1564" ht="14.25" customHeight="1">
      <c r="A1564" s="13"/>
      <c r="B1564" s="30"/>
      <c r="C1564" s="31"/>
      <c r="D1564" s="31"/>
      <c r="E1564" s="31"/>
      <c r="F1564" s="30"/>
      <c r="G1564" s="30"/>
      <c r="H1564" s="30"/>
      <c r="I1564" s="1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1" t="str">
        <f t="array" ref="J1564">IF(I1564&lt;&gt;"",INDEX(Def!$J$6:$L$10,MATCH(F1564,Def!$I$6:$I$10,0),MATCH(I1564,Def!$J$5:$L$5,0)),"")</f>
        <v/>
      </c>
      <c r="K1564" s="33"/>
      <c r="L1564" s="34" t="str">
        <f t="shared" si="1"/>
        <v/>
      </c>
      <c r="M1564" s="31"/>
    </row>
    <row r="1565" ht="14.25" customHeight="1">
      <c r="A1565" s="13"/>
      <c r="B1565" s="30"/>
      <c r="C1565" s="31"/>
      <c r="D1565" s="31"/>
      <c r="E1565" s="31"/>
      <c r="F1565" s="30"/>
      <c r="G1565" s="30"/>
      <c r="H1565" s="30"/>
      <c r="I1565" s="1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1" t="str">
        <f t="array" ref="J1565">IF(I1565&lt;&gt;"",INDEX(Def!$J$6:$L$10,MATCH(F1565,Def!$I$6:$I$10,0),MATCH(I1565,Def!$J$5:$L$5,0)),"")</f>
        <v/>
      </c>
      <c r="K1565" s="33"/>
      <c r="L1565" s="34" t="str">
        <f t="shared" si="1"/>
        <v/>
      </c>
      <c r="M1565" s="31"/>
    </row>
    <row r="1566" ht="14.25" customHeight="1">
      <c r="A1566" s="13"/>
      <c r="B1566" s="30"/>
      <c r="C1566" s="31"/>
      <c r="D1566" s="31"/>
      <c r="E1566" s="31"/>
      <c r="F1566" s="30"/>
      <c r="G1566" s="30"/>
      <c r="H1566" s="30"/>
      <c r="I1566" s="1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1" t="str">
        <f t="array" ref="J1566">IF(I1566&lt;&gt;"",INDEX(Def!$J$6:$L$10,MATCH(F1566,Def!$I$6:$I$10,0),MATCH(I1566,Def!$J$5:$L$5,0)),"")</f>
        <v/>
      </c>
      <c r="K1566" s="33"/>
      <c r="L1566" s="34" t="str">
        <f t="shared" si="1"/>
        <v/>
      </c>
      <c r="M1566" s="31"/>
    </row>
    <row r="1567" ht="14.25" customHeight="1">
      <c r="A1567" s="13"/>
      <c r="B1567" s="30"/>
      <c r="C1567" s="31"/>
      <c r="D1567" s="31"/>
      <c r="E1567" s="31"/>
      <c r="F1567" s="30"/>
      <c r="G1567" s="30"/>
      <c r="H1567" s="30"/>
      <c r="I1567" s="1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1" t="str">
        <f t="array" ref="J1567">IF(I1567&lt;&gt;"",INDEX(Def!$J$6:$L$10,MATCH(F1567,Def!$I$6:$I$10,0),MATCH(I1567,Def!$J$5:$L$5,0)),"")</f>
        <v/>
      </c>
      <c r="K1567" s="33"/>
      <c r="L1567" s="34" t="str">
        <f t="shared" si="1"/>
        <v/>
      </c>
      <c r="M1567" s="31"/>
    </row>
    <row r="1568" ht="14.25" customHeight="1">
      <c r="A1568" s="13"/>
      <c r="B1568" s="30"/>
      <c r="C1568" s="31"/>
      <c r="D1568" s="31"/>
      <c r="E1568" s="31"/>
      <c r="F1568" s="30"/>
      <c r="G1568" s="30"/>
      <c r="H1568" s="30"/>
      <c r="I1568" s="1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1" t="str">
        <f t="array" ref="J1568">IF(I1568&lt;&gt;"",INDEX(Def!$J$6:$L$10,MATCH(F1568,Def!$I$6:$I$10,0),MATCH(I1568,Def!$J$5:$L$5,0)),"")</f>
        <v/>
      </c>
      <c r="K1568" s="33"/>
      <c r="L1568" s="34" t="str">
        <f t="shared" si="1"/>
        <v/>
      </c>
      <c r="M1568" s="31"/>
    </row>
    <row r="1569" ht="14.25" customHeight="1">
      <c r="A1569" s="13"/>
      <c r="B1569" s="30"/>
      <c r="C1569" s="31"/>
      <c r="D1569" s="31"/>
      <c r="E1569" s="31"/>
      <c r="F1569" s="30"/>
      <c r="G1569" s="30"/>
      <c r="H1569" s="30"/>
      <c r="I1569" s="1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1" t="str">
        <f t="array" ref="J1569">IF(I1569&lt;&gt;"",INDEX(Def!$J$6:$L$10,MATCH(F1569,Def!$I$6:$I$10,0),MATCH(I1569,Def!$J$5:$L$5,0)),"")</f>
        <v/>
      </c>
      <c r="K1569" s="33"/>
      <c r="L1569" s="34" t="str">
        <f t="shared" si="1"/>
        <v/>
      </c>
      <c r="M1569" s="31"/>
    </row>
    <row r="1570" ht="14.25" customHeight="1">
      <c r="A1570" s="13"/>
      <c r="B1570" s="30"/>
      <c r="C1570" s="31"/>
      <c r="D1570" s="31"/>
      <c r="E1570" s="31"/>
      <c r="F1570" s="30"/>
      <c r="G1570" s="30"/>
      <c r="H1570" s="30"/>
      <c r="I1570" s="1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1" t="str">
        <f t="array" ref="J1570">IF(I1570&lt;&gt;"",INDEX(Def!$J$6:$L$10,MATCH(F1570,Def!$I$6:$I$10,0),MATCH(I1570,Def!$J$5:$L$5,0)),"")</f>
        <v/>
      </c>
      <c r="K1570" s="33"/>
      <c r="L1570" s="34" t="str">
        <f t="shared" si="1"/>
        <v/>
      </c>
      <c r="M1570" s="31"/>
    </row>
    <row r="1571" ht="14.25" customHeight="1">
      <c r="A1571" s="13"/>
      <c r="B1571" s="30"/>
      <c r="C1571" s="31"/>
      <c r="D1571" s="31"/>
      <c r="E1571" s="31"/>
      <c r="F1571" s="30"/>
      <c r="G1571" s="30"/>
      <c r="H1571" s="30"/>
      <c r="I1571" s="1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1" t="str">
        <f t="array" ref="J1571">IF(I1571&lt;&gt;"",INDEX(Def!$J$6:$L$10,MATCH(F1571,Def!$I$6:$I$10,0),MATCH(I1571,Def!$J$5:$L$5,0)),"")</f>
        <v/>
      </c>
      <c r="K1571" s="33"/>
      <c r="L1571" s="34" t="str">
        <f t="shared" si="1"/>
        <v/>
      </c>
      <c r="M1571" s="31"/>
    </row>
    <row r="1572" ht="14.25" customHeight="1">
      <c r="A1572" s="13"/>
      <c r="B1572" s="30"/>
      <c r="C1572" s="31"/>
      <c r="D1572" s="31"/>
      <c r="E1572" s="31"/>
      <c r="F1572" s="30"/>
      <c r="G1572" s="30"/>
      <c r="H1572" s="30"/>
      <c r="I1572" s="1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1" t="str">
        <f t="array" ref="J1572">IF(I1572&lt;&gt;"",INDEX(Def!$J$6:$L$10,MATCH(F1572,Def!$I$6:$I$10,0),MATCH(I1572,Def!$J$5:$L$5,0)),"")</f>
        <v/>
      </c>
      <c r="K1572" s="33"/>
      <c r="L1572" s="34" t="str">
        <f t="shared" si="1"/>
        <v/>
      </c>
      <c r="M1572" s="31"/>
    </row>
    <row r="1573" ht="14.25" customHeight="1">
      <c r="A1573" s="13"/>
      <c r="B1573" s="30"/>
      <c r="C1573" s="31"/>
      <c r="D1573" s="31"/>
      <c r="E1573" s="31"/>
      <c r="F1573" s="30"/>
      <c r="G1573" s="30"/>
      <c r="H1573" s="30"/>
      <c r="I1573" s="1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1" t="str">
        <f t="array" ref="J1573">IF(I1573&lt;&gt;"",INDEX(Def!$J$6:$L$10,MATCH(F1573,Def!$I$6:$I$10,0),MATCH(I1573,Def!$J$5:$L$5,0)),"")</f>
        <v/>
      </c>
      <c r="K1573" s="33"/>
      <c r="L1573" s="34" t="str">
        <f t="shared" si="1"/>
        <v/>
      </c>
      <c r="M1573" s="31"/>
    </row>
    <row r="1574" ht="14.25" customHeight="1">
      <c r="A1574" s="13"/>
      <c r="B1574" s="30"/>
      <c r="C1574" s="31"/>
      <c r="D1574" s="31"/>
      <c r="E1574" s="31"/>
      <c r="F1574" s="30"/>
      <c r="G1574" s="30"/>
      <c r="H1574" s="30"/>
      <c r="I1574" s="1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1" t="str">
        <f t="array" ref="J1574">IF(I1574&lt;&gt;"",INDEX(Def!$J$6:$L$10,MATCH(F1574,Def!$I$6:$I$10,0),MATCH(I1574,Def!$J$5:$L$5,0)),"")</f>
        <v/>
      </c>
      <c r="K1574" s="33"/>
      <c r="L1574" s="34" t="str">
        <f t="shared" si="1"/>
        <v/>
      </c>
      <c r="M1574" s="31"/>
    </row>
    <row r="1575" ht="14.25" customHeight="1">
      <c r="A1575" s="13"/>
      <c r="B1575" s="30"/>
      <c r="C1575" s="31"/>
      <c r="D1575" s="31"/>
      <c r="E1575" s="31"/>
      <c r="F1575" s="30"/>
      <c r="G1575" s="30"/>
      <c r="H1575" s="30"/>
      <c r="I1575" s="1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1" t="str">
        <f t="array" ref="J1575">IF(I1575&lt;&gt;"",INDEX(Def!$J$6:$L$10,MATCH(F1575,Def!$I$6:$I$10,0),MATCH(I1575,Def!$J$5:$L$5,0)),"")</f>
        <v/>
      </c>
      <c r="K1575" s="33"/>
      <c r="L1575" s="34" t="str">
        <f t="shared" si="1"/>
        <v/>
      </c>
      <c r="M1575" s="31"/>
    </row>
    <row r="1576" ht="14.25" customHeight="1">
      <c r="A1576" s="13"/>
      <c r="B1576" s="30"/>
      <c r="C1576" s="31"/>
      <c r="D1576" s="31"/>
      <c r="E1576" s="31"/>
      <c r="F1576" s="30"/>
      <c r="G1576" s="30"/>
      <c r="H1576" s="30"/>
      <c r="I1576" s="1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1" t="str">
        <f t="array" ref="J1576">IF(I1576&lt;&gt;"",INDEX(Def!$J$6:$L$10,MATCH(F1576,Def!$I$6:$I$10,0),MATCH(I1576,Def!$J$5:$L$5,0)),"")</f>
        <v/>
      </c>
      <c r="K1576" s="33"/>
      <c r="L1576" s="34" t="str">
        <f t="shared" si="1"/>
        <v/>
      </c>
      <c r="M1576" s="31"/>
    </row>
    <row r="1577" ht="14.25" customHeight="1">
      <c r="A1577" s="13"/>
      <c r="B1577" s="30"/>
      <c r="C1577" s="31"/>
      <c r="D1577" s="31"/>
      <c r="E1577" s="31"/>
      <c r="F1577" s="30"/>
      <c r="G1577" s="30"/>
      <c r="H1577" s="30"/>
      <c r="I1577" s="1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1" t="str">
        <f t="array" ref="J1577">IF(I1577&lt;&gt;"",INDEX(Def!$J$6:$L$10,MATCH(F1577,Def!$I$6:$I$10,0),MATCH(I1577,Def!$J$5:$L$5,0)),"")</f>
        <v/>
      </c>
      <c r="K1577" s="33"/>
      <c r="L1577" s="34" t="str">
        <f t="shared" si="1"/>
        <v/>
      </c>
      <c r="M1577" s="31"/>
    </row>
    <row r="1578" ht="14.25" customHeight="1">
      <c r="A1578" s="13"/>
      <c r="B1578" s="30"/>
      <c r="C1578" s="31"/>
      <c r="D1578" s="31"/>
      <c r="E1578" s="31"/>
      <c r="F1578" s="30"/>
      <c r="G1578" s="30"/>
      <c r="H1578" s="30"/>
      <c r="I1578" s="1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1" t="str">
        <f t="array" ref="J1578">IF(I1578&lt;&gt;"",INDEX(Def!$J$6:$L$10,MATCH(F1578,Def!$I$6:$I$10,0),MATCH(I1578,Def!$J$5:$L$5,0)),"")</f>
        <v/>
      </c>
      <c r="K1578" s="33"/>
      <c r="L1578" s="34" t="str">
        <f t="shared" si="1"/>
        <v/>
      </c>
      <c r="M1578" s="31"/>
    </row>
    <row r="1579" ht="14.25" customHeight="1">
      <c r="A1579" s="13"/>
      <c r="B1579" s="30"/>
      <c r="C1579" s="31"/>
      <c r="D1579" s="31"/>
      <c r="E1579" s="31"/>
      <c r="F1579" s="30"/>
      <c r="G1579" s="30"/>
      <c r="H1579" s="30"/>
      <c r="I1579" s="1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1" t="str">
        <f t="array" ref="J1579">IF(I1579&lt;&gt;"",INDEX(Def!$J$6:$L$10,MATCH(F1579,Def!$I$6:$I$10,0),MATCH(I1579,Def!$J$5:$L$5,0)),"")</f>
        <v/>
      </c>
      <c r="K1579" s="33"/>
      <c r="L1579" s="34" t="str">
        <f t="shared" si="1"/>
        <v/>
      </c>
      <c r="M1579" s="31"/>
    </row>
    <row r="1580" ht="14.25" customHeight="1">
      <c r="A1580" s="13"/>
      <c r="B1580" s="30"/>
      <c r="C1580" s="31"/>
      <c r="D1580" s="31"/>
      <c r="E1580" s="31"/>
      <c r="F1580" s="30"/>
      <c r="G1580" s="30"/>
      <c r="H1580" s="30"/>
      <c r="I1580" s="1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1" t="str">
        <f t="array" ref="J1580">IF(I1580&lt;&gt;"",INDEX(Def!$J$6:$L$10,MATCH(F1580,Def!$I$6:$I$10,0),MATCH(I1580,Def!$J$5:$L$5,0)),"")</f>
        <v/>
      </c>
      <c r="K1580" s="33"/>
      <c r="L1580" s="34" t="str">
        <f t="shared" si="1"/>
        <v/>
      </c>
      <c r="M1580" s="31"/>
    </row>
    <row r="1581" ht="14.25" customHeight="1">
      <c r="A1581" s="13"/>
      <c r="B1581" s="30"/>
      <c r="C1581" s="31"/>
      <c r="D1581" s="31"/>
      <c r="E1581" s="31"/>
      <c r="F1581" s="30"/>
      <c r="G1581" s="30"/>
      <c r="H1581" s="30"/>
      <c r="I1581" s="1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1" t="str">
        <f t="array" ref="J1581">IF(I1581&lt;&gt;"",INDEX(Def!$J$6:$L$10,MATCH(F1581,Def!$I$6:$I$10,0),MATCH(I1581,Def!$J$5:$L$5,0)),"")</f>
        <v/>
      </c>
      <c r="K1581" s="33"/>
      <c r="L1581" s="34" t="str">
        <f t="shared" si="1"/>
        <v/>
      </c>
      <c r="M1581" s="31"/>
    </row>
    <row r="1582" ht="14.25" customHeight="1">
      <c r="A1582" s="13"/>
      <c r="B1582" s="30"/>
      <c r="C1582" s="31"/>
      <c r="D1582" s="31"/>
      <c r="E1582" s="31"/>
      <c r="F1582" s="30"/>
      <c r="G1582" s="30"/>
      <c r="H1582" s="30"/>
      <c r="I1582" s="1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1" t="str">
        <f t="array" ref="J1582">IF(I1582&lt;&gt;"",INDEX(Def!$J$6:$L$10,MATCH(F1582,Def!$I$6:$I$10,0),MATCH(I1582,Def!$J$5:$L$5,0)),"")</f>
        <v/>
      </c>
      <c r="K1582" s="33"/>
      <c r="L1582" s="34" t="str">
        <f t="shared" si="1"/>
        <v/>
      </c>
      <c r="M1582" s="31"/>
    </row>
    <row r="1583" ht="14.25" customHeight="1">
      <c r="A1583" s="13"/>
      <c r="B1583" s="30"/>
      <c r="C1583" s="31"/>
      <c r="D1583" s="31"/>
      <c r="E1583" s="31"/>
      <c r="F1583" s="30"/>
      <c r="G1583" s="30"/>
      <c r="H1583" s="30"/>
      <c r="I1583" s="1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1" t="str">
        <f t="array" ref="J1583">IF(I1583&lt;&gt;"",INDEX(Def!$J$6:$L$10,MATCH(F1583,Def!$I$6:$I$10,0),MATCH(I1583,Def!$J$5:$L$5,0)),"")</f>
        <v/>
      </c>
      <c r="K1583" s="33"/>
      <c r="L1583" s="34" t="str">
        <f t="shared" si="1"/>
        <v/>
      </c>
      <c r="M1583" s="31"/>
    </row>
    <row r="1584" ht="14.25" customHeight="1">
      <c r="A1584" s="13"/>
      <c r="B1584" s="30"/>
      <c r="C1584" s="31"/>
      <c r="D1584" s="31"/>
      <c r="E1584" s="31"/>
      <c r="F1584" s="30"/>
      <c r="G1584" s="30"/>
      <c r="H1584" s="30"/>
      <c r="I1584" s="1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1" t="str">
        <f t="array" ref="J1584">IF(I1584&lt;&gt;"",INDEX(Def!$J$6:$L$10,MATCH(F1584,Def!$I$6:$I$10,0),MATCH(I1584,Def!$J$5:$L$5,0)),"")</f>
        <v/>
      </c>
      <c r="K1584" s="33"/>
      <c r="L1584" s="34" t="str">
        <f t="shared" si="1"/>
        <v/>
      </c>
      <c r="M1584" s="31"/>
    </row>
    <row r="1585" ht="14.25" customHeight="1">
      <c r="A1585" s="13"/>
      <c r="B1585" s="30"/>
      <c r="C1585" s="31"/>
      <c r="D1585" s="31"/>
      <c r="E1585" s="31"/>
      <c r="F1585" s="30"/>
      <c r="G1585" s="30"/>
      <c r="H1585" s="30"/>
      <c r="I1585" s="1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1" t="str">
        <f t="array" ref="J1585">IF(I1585&lt;&gt;"",INDEX(Def!$J$6:$L$10,MATCH(F1585,Def!$I$6:$I$10,0),MATCH(I1585,Def!$J$5:$L$5,0)),"")</f>
        <v/>
      </c>
      <c r="K1585" s="33"/>
      <c r="L1585" s="34" t="str">
        <f t="shared" si="1"/>
        <v/>
      </c>
      <c r="M1585" s="31"/>
    </row>
    <row r="1586" ht="14.25" customHeight="1">
      <c r="A1586" s="13"/>
      <c r="B1586" s="30"/>
      <c r="C1586" s="31"/>
      <c r="D1586" s="31"/>
      <c r="E1586" s="31"/>
      <c r="F1586" s="30"/>
      <c r="G1586" s="30"/>
      <c r="H1586" s="30"/>
      <c r="I1586" s="1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1" t="str">
        <f t="array" ref="J1586">IF(I1586&lt;&gt;"",INDEX(Def!$J$6:$L$10,MATCH(F1586,Def!$I$6:$I$10,0),MATCH(I1586,Def!$J$5:$L$5,0)),"")</f>
        <v/>
      </c>
      <c r="K1586" s="33"/>
      <c r="L1586" s="34" t="str">
        <f t="shared" si="1"/>
        <v/>
      </c>
      <c r="M1586" s="31"/>
    </row>
    <row r="1587" ht="14.25" customHeight="1">
      <c r="A1587" s="13"/>
      <c r="B1587" s="30"/>
      <c r="C1587" s="31"/>
      <c r="D1587" s="31"/>
      <c r="E1587" s="31"/>
      <c r="F1587" s="30"/>
      <c r="G1587" s="30"/>
      <c r="H1587" s="30"/>
      <c r="I1587" s="1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1" t="str">
        <f t="array" ref="J1587">IF(I1587&lt;&gt;"",INDEX(Def!$J$6:$L$10,MATCH(F1587,Def!$I$6:$I$10,0),MATCH(I1587,Def!$J$5:$L$5,0)),"")</f>
        <v/>
      </c>
      <c r="K1587" s="33"/>
      <c r="L1587" s="34" t="str">
        <f t="shared" si="1"/>
        <v/>
      </c>
      <c r="M1587" s="31"/>
    </row>
    <row r="1588" ht="14.25" customHeight="1">
      <c r="A1588" s="13"/>
      <c r="B1588" s="30"/>
      <c r="C1588" s="31"/>
      <c r="D1588" s="31"/>
      <c r="E1588" s="31"/>
      <c r="F1588" s="30"/>
      <c r="G1588" s="30"/>
      <c r="H1588" s="30"/>
      <c r="I1588" s="1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1" t="str">
        <f t="array" ref="J1588">IF(I1588&lt;&gt;"",INDEX(Def!$J$6:$L$10,MATCH(F1588,Def!$I$6:$I$10,0),MATCH(I1588,Def!$J$5:$L$5,0)),"")</f>
        <v/>
      </c>
      <c r="K1588" s="33"/>
      <c r="L1588" s="34" t="str">
        <f t="shared" si="1"/>
        <v/>
      </c>
      <c r="M1588" s="31"/>
    </row>
    <row r="1589" ht="14.25" customHeight="1">
      <c r="A1589" s="13"/>
      <c r="B1589" s="30"/>
      <c r="C1589" s="31"/>
      <c r="D1589" s="31"/>
      <c r="E1589" s="31"/>
      <c r="F1589" s="30"/>
      <c r="G1589" s="30"/>
      <c r="H1589" s="30"/>
      <c r="I1589" s="1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1" t="str">
        <f t="array" ref="J1589">IF(I1589&lt;&gt;"",INDEX(Def!$J$6:$L$10,MATCH(F1589,Def!$I$6:$I$10,0),MATCH(I1589,Def!$J$5:$L$5,0)),"")</f>
        <v/>
      </c>
      <c r="K1589" s="33"/>
      <c r="L1589" s="34" t="str">
        <f t="shared" si="1"/>
        <v/>
      </c>
      <c r="M1589" s="31"/>
    </row>
    <row r="1590" ht="14.25" customHeight="1">
      <c r="A1590" s="13"/>
      <c r="B1590" s="30"/>
      <c r="C1590" s="31"/>
      <c r="D1590" s="31"/>
      <c r="E1590" s="31"/>
      <c r="F1590" s="30"/>
      <c r="G1590" s="30"/>
      <c r="H1590" s="30"/>
      <c r="I1590" s="1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1" t="str">
        <f t="array" ref="J1590">IF(I1590&lt;&gt;"",INDEX(Def!$J$6:$L$10,MATCH(F1590,Def!$I$6:$I$10,0),MATCH(I1590,Def!$J$5:$L$5,0)),"")</f>
        <v/>
      </c>
      <c r="K1590" s="33"/>
      <c r="L1590" s="34" t="str">
        <f t="shared" si="1"/>
        <v/>
      </c>
      <c r="M1590" s="31"/>
    </row>
    <row r="1591" ht="14.25" customHeight="1">
      <c r="A1591" s="13"/>
      <c r="B1591" s="30"/>
      <c r="C1591" s="31"/>
      <c r="D1591" s="31"/>
      <c r="E1591" s="31"/>
      <c r="F1591" s="30"/>
      <c r="G1591" s="30"/>
      <c r="H1591" s="30"/>
      <c r="I1591" s="1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1" t="str">
        <f t="array" ref="J1591">IF(I1591&lt;&gt;"",INDEX(Def!$J$6:$L$10,MATCH(F1591,Def!$I$6:$I$10,0),MATCH(I1591,Def!$J$5:$L$5,0)),"")</f>
        <v/>
      </c>
      <c r="K1591" s="33"/>
      <c r="L1591" s="34" t="str">
        <f t="shared" si="1"/>
        <v/>
      </c>
      <c r="M1591" s="31"/>
    </row>
    <row r="1592" ht="14.25" customHeight="1">
      <c r="A1592" s="13"/>
      <c r="B1592" s="30"/>
      <c r="C1592" s="31"/>
      <c r="D1592" s="31"/>
      <c r="E1592" s="31"/>
      <c r="F1592" s="30"/>
      <c r="G1592" s="30"/>
      <c r="H1592" s="30"/>
      <c r="I1592" s="1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1" t="str">
        <f t="array" ref="J1592">IF(I1592&lt;&gt;"",INDEX(Def!$J$6:$L$10,MATCH(F1592,Def!$I$6:$I$10,0),MATCH(I1592,Def!$J$5:$L$5,0)),"")</f>
        <v/>
      </c>
      <c r="K1592" s="33"/>
      <c r="L1592" s="34" t="str">
        <f t="shared" si="1"/>
        <v/>
      </c>
      <c r="M1592" s="31"/>
    </row>
    <row r="1593" ht="14.25" customHeight="1">
      <c r="A1593" s="13"/>
      <c r="B1593" s="30"/>
      <c r="C1593" s="31"/>
      <c r="D1593" s="31"/>
      <c r="E1593" s="31"/>
      <c r="F1593" s="30"/>
      <c r="G1593" s="30"/>
      <c r="H1593" s="30"/>
      <c r="I1593" s="1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1" t="str">
        <f t="array" ref="J1593">IF(I1593&lt;&gt;"",INDEX(Def!$J$6:$L$10,MATCH(F1593,Def!$I$6:$I$10,0),MATCH(I1593,Def!$J$5:$L$5,0)),"")</f>
        <v/>
      </c>
      <c r="K1593" s="33"/>
      <c r="L1593" s="34" t="str">
        <f t="shared" si="1"/>
        <v/>
      </c>
      <c r="M1593" s="31"/>
    </row>
    <row r="1594" ht="14.25" customHeight="1">
      <c r="A1594" s="13"/>
      <c r="B1594" s="30"/>
      <c r="C1594" s="31"/>
      <c r="D1594" s="31"/>
      <c r="E1594" s="31"/>
      <c r="F1594" s="30"/>
      <c r="G1594" s="30"/>
      <c r="H1594" s="30"/>
      <c r="I1594" s="1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1" t="str">
        <f t="array" ref="J1594">IF(I1594&lt;&gt;"",INDEX(Def!$J$6:$L$10,MATCH(F1594,Def!$I$6:$I$10,0),MATCH(I1594,Def!$J$5:$L$5,0)),"")</f>
        <v/>
      </c>
      <c r="K1594" s="33"/>
      <c r="L1594" s="34" t="str">
        <f t="shared" si="1"/>
        <v/>
      </c>
      <c r="M1594" s="31"/>
    </row>
    <row r="1595" ht="14.25" customHeight="1">
      <c r="A1595" s="13"/>
      <c r="B1595" s="30"/>
      <c r="C1595" s="31"/>
      <c r="D1595" s="31"/>
      <c r="E1595" s="31"/>
      <c r="F1595" s="30"/>
      <c r="G1595" s="30"/>
      <c r="H1595" s="30"/>
      <c r="I1595" s="1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1" t="str">
        <f t="array" ref="J1595">IF(I1595&lt;&gt;"",INDEX(Def!$J$6:$L$10,MATCH(F1595,Def!$I$6:$I$10,0),MATCH(I1595,Def!$J$5:$L$5,0)),"")</f>
        <v/>
      </c>
      <c r="K1595" s="33"/>
      <c r="L1595" s="34" t="str">
        <f t="shared" si="1"/>
        <v/>
      </c>
      <c r="M1595" s="31"/>
    </row>
    <row r="1596" ht="14.25" customHeight="1">
      <c r="A1596" s="13"/>
      <c r="B1596" s="30"/>
      <c r="C1596" s="31"/>
      <c r="D1596" s="31"/>
      <c r="E1596" s="31"/>
      <c r="F1596" s="30"/>
      <c r="G1596" s="30"/>
      <c r="H1596" s="30"/>
      <c r="I1596" s="1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1" t="str">
        <f t="array" ref="J1596">IF(I1596&lt;&gt;"",INDEX(Def!$J$6:$L$10,MATCH(F1596,Def!$I$6:$I$10,0),MATCH(I1596,Def!$J$5:$L$5,0)),"")</f>
        <v/>
      </c>
      <c r="K1596" s="33"/>
      <c r="L1596" s="34" t="str">
        <f t="shared" si="1"/>
        <v/>
      </c>
      <c r="M1596" s="31"/>
    </row>
    <row r="1597" ht="14.25" customHeight="1">
      <c r="A1597" s="13"/>
      <c r="B1597" s="30"/>
      <c r="C1597" s="31"/>
      <c r="D1597" s="31"/>
      <c r="E1597" s="31"/>
      <c r="F1597" s="30"/>
      <c r="G1597" s="30"/>
      <c r="H1597" s="30"/>
      <c r="I1597" s="1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1" t="str">
        <f t="array" ref="J1597">IF(I1597&lt;&gt;"",INDEX(Def!$J$6:$L$10,MATCH(F1597,Def!$I$6:$I$10,0),MATCH(I1597,Def!$J$5:$L$5,0)),"")</f>
        <v/>
      </c>
      <c r="K1597" s="33"/>
      <c r="L1597" s="34" t="str">
        <f t="shared" si="1"/>
        <v/>
      </c>
      <c r="M1597" s="31"/>
    </row>
    <row r="1598" ht="14.25" customHeight="1">
      <c r="A1598" s="13"/>
      <c r="B1598" s="30"/>
      <c r="C1598" s="31"/>
      <c r="D1598" s="31"/>
      <c r="E1598" s="31"/>
      <c r="F1598" s="30"/>
      <c r="G1598" s="30"/>
      <c r="H1598" s="30"/>
      <c r="I1598" s="1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1" t="str">
        <f t="array" ref="J1598">IF(I1598&lt;&gt;"",INDEX(Def!$J$6:$L$10,MATCH(F1598,Def!$I$6:$I$10,0),MATCH(I1598,Def!$J$5:$L$5,0)),"")</f>
        <v/>
      </c>
      <c r="K1598" s="33"/>
      <c r="L1598" s="34" t="str">
        <f t="shared" si="1"/>
        <v/>
      </c>
      <c r="M1598" s="31"/>
    </row>
    <row r="1599" ht="14.25" customHeight="1">
      <c r="A1599" s="13"/>
      <c r="B1599" s="30"/>
      <c r="C1599" s="31"/>
      <c r="D1599" s="31"/>
      <c r="E1599" s="31"/>
      <c r="F1599" s="30"/>
      <c r="G1599" s="30"/>
      <c r="H1599" s="30"/>
      <c r="I1599" s="1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1" t="str">
        <f t="array" ref="J1599">IF(I1599&lt;&gt;"",INDEX(Def!$J$6:$L$10,MATCH(F1599,Def!$I$6:$I$10,0),MATCH(I1599,Def!$J$5:$L$5,0)),"")</f>
        <v/>
      </c>
      <c r="K1599" s="33"/>
      <c r="L1599" s="34" t="str">
        <f t="shared" si="1"/>
        <v/>
      </c>
      <c r="M1599" s="31"/>
    </row>
    <row r="1600" ht="14.25" customHeight="1">
      <c r="A1600" s="13"/>
      <c r="B1600" s="30"/>
      <c r="C1600" s="31"/>
      <c r="D1600" s="31"/>
      <c r="E1600" s="31"/>
      <c r="F1600" s="30"/>
      <c r="G1600" s="30"/>
      <c r="H1600" s="30"/>
      <c r="I1600" s="1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1" t="str">
        <f t="array" ref="J1600">IF(I1600&lt;&gt;"",INDEX(Def!$J$6:$L$10,MATCH(F1600,Def!$I$6:$I$10,0),MATCH(I1600,Def!$J$5:$L$5,0)),"")</f>
        <v/>
      </c>
      <c r="K1600" s="33"/>
      <c r="L1600" s="34" t="str">
        <f t="shared" si="1"/>
        <v/>
      </c>
      <c r="M1600" s="31"/>
    </row>
    <row r="1601" ht="14.25" customHeight="1">
      <c r="A1601" s="13"/>
      <c r="B1601" s="30"/>
      <c r="C1601" s="31"/>
      <c r="D1601" s="31"/>
      <c r="E1601" s="31"/>
      <c r="F1601" s="30"/>
      <c r="G1601" s="30"/>
      <c r="H1601" s="30"/>
      <c r="I1601" s="1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1" t="str">
        <f t="array" ref="J1601">IF(I1601&lt;&gt;"",INDEX(Def!$J$6:$L$10,MATCH(F1601,Def!$I$6:$I$10,0),MATCH(I1601,Def!$J$5:$L$5,0)),"")</f>
        <v/>
      </c>
      <c r="K1601" s="33"/>
      <c r="L1601" s="34" t="str">
        <f t="shared" si="1"/>
        <v/>
      </c>
      <c r="M1601" s="31"/>
    </row>
    <row r="1602" ht="14.25" customHeight="1">
      <c r="A1602" s="13"/>
      <c r="B1602" s="30"/>
      <c r="C1602" s="31"/>
      <c r="D1602" s="31"/>
      <c r="E1602" s="31"/>
      <c r="F1602" s="30"/>
      <c r="G1602" s="30"/>
      <c r="H1602" s="30"/>
      <c r="I1602" s="1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1" t="str">
        <f t="array" ref="J1602">IF(I1602&lt;&gt;"",INDEX(Def!$J$6:$L$10,MATCH(F1602,Def!$I$6:$I$10,0),MATCH(I1602,Def!$J$5:$L$5,0)),"")</f>
        <v/>
      </c>
      <c r="K1602" s="33"/>
      <c r="L1602" s="34" t="str">
        <f t="shared" si="1"/>
        <v/>
      </c>
      <c r="M1602" s="31"/>
    </row>
    <row r="1603" ht="14.25" customHeight="1">
      <c r="A1603" s="13"/>
      <c r="B1603" s="30"/>
      <c r="C1603" s="31"/>
      <c r="D1603" s="31"/>
      <c r="E1603" s="31"/>
      <c r="F1603" s="30"/>
      <c r="G1603" s="30"/>
      <c r="H1603" s="30"/>
      <c r="I1603" s="1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1" t="str">
        <f t="array" ref="J1603">IF(I1603&lt;&gt;"",INDEX(Def!$J$6:$L$10,MATCH(F1603,Def!$I$6:$I$10,0),MATCH(I1603,Def!$J$5:$L$5,0)),"")</f>
        <v/>
      </c>
      <c r="K1603" s="33"/>
      <c r="L1603" s="34" t="str">
        <f t="shared" si="1"/>
        <v/>
      </c>
      <c r="M1603" s="31"/>
    </row>
    <row r="1604" ht="14.25" customHeight="1">
      <c r="A1604" s="13"/>
      <c r="B1604" s="30"/>
      <c r="C1604" s="31"/>
      <c r="D1604" s="31"/>
      <c r="E1604" s="31"/>
      <c r="F1604" s="30"/>
      <c r="G1604" s="30"/>
      <c r="H1604" s="30"/>
      <c r="I1604" s="1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1" t="str">
        <f t="array" ref="J1604">IF(I1604&lt;&gt;"",INDEX(Def!$J$6:$L$10,MATCH(F1604,Def!$I$6:$I$10,0),MATCH(I1604,Def!$J$5:$L$5,0)),"")</f>
        <v/>
      </c>
      <c r="K1604" s="33"/>
      <c r="L1604" s="34" t="str">
        <f t="shared" si="1"/>
        <v/>
      </c>
      <c r="M1604" s="31"/>
    </row>
    <row r="1605" ht="14.25" customHeight="1">
      <c r="A1605" s="13"/>
      <c r="B1605" s="30"/>
      <c r="C1605" s="31"/>
      <c r="D1605" s="31"/>
      <c r="E1605" s="31"/>
      <c r="F1605" s="30"/>
      <c r="G1605" s="30"/>
      <c r="H1605" s="30"/>
      <c r="I1605" s="1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1" t="str">
        <f t="array" ref="J1605">IF(I1605&lt;&gt;"",INDEX(Def!$J$6:$L$10,MATCH(F1605,Def!$I$6:$I$10,0),MATCH(I1605,Def!$J$5:$L$5,0)),"")</f>
        <v/>
      </c>
      <c r="K1605" s="33"/>
      <c r="L1605" s="34" t="str">
        <f t="shared" si="1"/>
        <v/>
      </c>
      <c r="M1605" s="31"/>
    </row>
    <row r="1606" ht="14.25" customHeight="1">
      <c r="A1606" s="13"/>
      <c r="B1606" s="30"/>
      <c r="C1606" s="31"/>
      <c r="D1606" s="31"/>
      <c r="E1606" s="31"/>
      <c r="F1606" s="30"/>
      <c r="G1606" s="30"/>
      <c r="H1606" s="30"/>
      <c r="I1606" s="1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1" t="str">
        <f t="array" ref="J1606">IF(I1606&lt;&gt;"",INDEX(Def!$J$6:$L$10,MATCH(F1606,Def!$I$6:$I$10,0),MATCH(I1606,Def!$J$5:$L$5,0)),"")</f>
        <v/>
      </c>
      <c r="K1606" s="33"/>
      <c r="L1606" s="34" t="str">
        <f t="shared" si="1"/>
        <v/>
      </c>
      <c r="M1606" s="31"/>
    </row>
    <row r="1607" ht="14.25" customHeight="1">
      <c r="A1607" s="13"/>
      <c r="B1607" s="30"/>
      <c r="C1607" s="31"/>
      <c r="D1607" s="31"/>
      <c r="E1607" s="31"/>
      <c r="F1607" s="30"/>
      <c r="G1607" s="30"/>
      <c r="H1607" s="30"/>
      <c r="I1607" s="1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1" t="str">
        <f t="array" ref="J1607">IF(I1607&lt;&gt;"",INDEX(Def!$J$6:$L$10,MATCH(F1607,Def!$I$6:$I$10,0),MATCH(I1607,Def!$J$5:$L$5,0)),"")</f>
        <v/>
      </c>
      <c r="K1607" s="33"/>
      <c r="L1607" s="34" t="str">
        <f t="shared" si="1"/>
        <v/>
      </c>
      <c r="M1607" s="31"/>
    </row>
    <row r="1608" ht="14.25" customHeight="1">
      <c r="A1608" s="13"/>
      <c r="B1608" s="30"/>
      <c r="C1608" s="31"/>
      <c r="D1608" s="31"/>
      <c r="E1608" s="31"/>
      <c r="F1608" s="30"/>
      <c r="G1608" s="30"/>
      <c r="H1608" s="30"/>
      <c r="I1608" s="1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1" t="str">
        <f t="array" ref="J1608">IF(I1608&lt;&gt;"",INDEX(Def!$J$6:$L$10,MATCH(F1608,Def!$I$6:$I$10,0),MATCH(I1608,Def!$J$5:$L$5,0)),"")</f>
        <v/>
      </c>
      <c r="K1608" s="33"/>
      <c r="L1608" s="34" t="str">
        <f t="shared" si="1"/>
        <v/>
      </c>
      <c r="M1608" s="31"/>
    </row>
    <row r="1609" ht="14.25" customHeight="1">
      <c r="A1609" s="13"/>
      <c r="B1609" s="30"/>
      <c r="C1609" s="31"/>
      <c r="D1609" s="31"/>
      <c r="E1609" s="31"/>
      <c r="F1609" s="30"/>
      <c r="G1609" s="30"/>
      <c r="H1609" s="30"/>
      <c r="I1609" s="1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1" t="str">
        <f t="array" ref="J1609">IF(I1609&lt;&gt;"",INDEX(Def!$J$6:$L$10,MATCH(F1609,Def!$I$6:$I$10,0),MATCH(I1609,Def!$J$5:$L$5,0)),"")</f>
        <v/>
      </c>
      <c r="K1609" s="33"/>
      <c r="L1609" s="34" t="str">
        <f t="shared" si="1"/>
        <v/>
      </c>
      <c r="M1609" s="31"/>
    </row>
    <row r="1610" ht="14.25" customHeight="1">
      <c r="A1610" s="13"/>
      <c r="B1610" s="30"/>
      <c r="C1610" s="31"/>
      <c r="D1610" s="31"/>
      <c r="E1610" s="31"/>
      <c r="F1610" s="30"/>
      <c r="G1610" s="30"/>
      <c r="H1610" s="30"/>
      <c r="I1610" s="1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1" t="str">
        <f t="array" ref="J1610">IF(I1610&lt;&gt;"",INDEX(Def!$J$6:$L$10,MATCH(F1610,Def!$I$6:$I$10,0),MATCH(I1610,Def!$J$5:$L$5,0)),"")</f>
        <v/>
      </c>
      <c r="K1610" s="33"/>
      <c r="L1610" s="34" t="str">
        <f t="shared" si="1"/>
        <v/>
      </c>
      <c r="M1610" s="31"/>
    </row>
    <row r="1611" ht="14.25" customHeight="1">
      <c r="A1611" s="13"/>
      <c r="B1611" s="30"/>
      <c r="C1611" s="31"/>
      <c r="D1611" s="31"/>
      <c r="E1611" s="31"/>
      <c r="F1611" s="30"/>
      <c r="G1611" s="30"/>
      <c r="H1611" s="30"/>
      <c r="I1611" s="1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1" t="str">
        <f t="array" ref="J1611">IF(I1611&lt;&gt;"",INDEX(Def!$J$6:$L$10,MATCH(F1611,Def!$I$6:$I$10,0),MATCH(I1611,Def!$J$5:$L$5,0)),"")</f>
        <v/>
      </c>
      <c r="K1611" s="33"/>
      <c r="L1611" s="34" t="str">
        <f t="shared" si="1"/>
        <v/>
      </c>
      <c r="M1611" s="31"/>
    </row>
    <row r="1612" ht="14.25" customHeight="1">
      <c r="A1612" s="13"/>
      <c r="B1612" s="30"/>
      <c r="C1612" s="31"/>
      <c r="D1612" s="31"/>
      <c r="E1612" s="31"/>
      <c r="F1612" s="30"/>
      <c r="G1612" s="30"/>
      <c r="H1612" s="30"/>
      <c r="I1612" s="1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1" t="str">
        <f t="array" ref="J1612">IF(I1612&lt;&gt;"",INDEX(Def!$J$6:$L$10,MATCH(F1612,Def!$I$6:$I$10,0),MATCH(I1612,Def!$J$5:$L$5,0)),"")</f>
        <v/>
      </c>
      <c r="K1612" s="33"/>
      <c r="L1612" s="34" t="str">
        <f t="shared" si="1"/>
        <v/>
      </c>
      <c r="M1612" s="31"/>
    </row>
    <row r="1613" ht="14.25" customHeight="1">
      <c r="A1613" s="13"/>
      <c r="B1613" s="30"/>
      <c r="C1613" s="31"/>
      <c r="D1613" s="31"/>
      <c r="E1613" s="31"/>
      <c r="F1613" s="30"/>
      <c r="G1613" s="30"/>
      <c r="H1613" s="30"/>
      <c r="I1613" s="1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1" t="str">
        <f t="array" ref="J1613">IF(I1613&lt;&gt;"",INDEX(Def!$J$6:$L$10,MATCH(F1613,Def!$I$6:$I$10,0),MATCH(I1613,Def!$J$5:$L$5,0)),"")</f>
        <v/>
      </c>
      <c r="K1613" s="33"/>
      <c r="L1613" s="34" t="str">
        <f t="shared" si="1"/>
        <v/>
      </c>
      <c r="M1613" s="31"/>
    </row>
    <row r="1614" ht="14.25" customHeight="1">
      <c r="A1614" s="13"/>
      <c r="B1614" s="30"/>
      <c r="C1614" s="31"/>
      <c r="D1614" s="31"/>
      <c r="E1614" s="31"/>
      <c r="F1614" s="30"/>
      <c r="G1614" s="30"/>
      <c r="H1614" s="30"/>
      <c r="I1614" s="1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1" t="str">
        <f t="array" ref="J1614">IF(I1614&lt;&gt;"",INDEX(Def!$J$6:$L$10,MATCH(F1614,Def!$I$6:$I$10,0),MATCH(I1614,Def!$J$5:$L$5,0)),"")</f>
        <v/>
      </c>
      <c r="K1614" s="33"/>
      <c r="L1614" s="34" t="str">
        <f t="shared" si="1"/>
        <v/>
      </c>
      <c r="M1614" s="31"/>
    </row>
    <row r="1615" ht="14.25" customHeight="1">
      <c r="A1615" s="13"/>
      <c r="B1615" s="30"/>
      <c r="C1615" s="31"/>
      <c r="D1615" s="31"/>
      <c r="E1615" s="31"/>
      <c r="F1615" s="30"/>
      <c r="G1615" s="30"/>
      <c r="H1615" s="30"/>
      <c r="I1615" s="1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1" t="str">
        <f t="array" ref="J1615">IF(I1615&lt;&gt;"",INDEX(Def!$J$6:$L$10,MATCH(F1615,Def!$I$6:$I$10,0),MATCH(I1615,Def!$J$5:$L$5,0)),"")</f>
        <v/>
      </c>
      <c r="K1615" s="33"/>
      <c r="L1615" s="34" t="str">
        <f t="shared" si="1"/>
        <v/>
      </c>
      <c r="M1615" s="31"/>
    </row>
    <row r="1616" ht="14.25" customHeight="1">
      <c r="A1616" s="13"/>
      <c r="B1616" s="30"/>
      <c r="C1616" s="31"/>
      <c r="D1616" s="31"/>
      <c r="E1616" s="31"/>
      <c r="F1616" s="30"/>
      <c r="G1616" s="30"/>
      <c r="H1616" s="30"/>
      <c r="I1616" s="1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1" t="str">
        <f t="array" ref="J1616">IF(I1616&lt;&gt;"",INDEX(Def!$J$6:$L$10,MATCH(F1616,Def!$I$6:$I$10,0),MATCH(I1616,Def!$J$5:$L$5,0)),"")</f>
        <v/>
      </c>
      <c r="K1616" s="33"/>
      <c r="L1616" s="34" t="str">
        <f t="shared" si="1"/>
        <v/>
      </c>
      <c r="M1616" s="31"/>
    </row>
    <row r="1617" ht="14.25" customHeight="1">
      <c r="A1617" s="13"/>
      <c r="B1617" s="30"/>
      <c r="C1617" s="31"/>
      <c r="D1617" s="31"/>
      <c r="E1617" s="31"/>
      <c r="F1617" s="30"/>
      <c r="G1617" s="30"/>
      <c r="H1617" s="30"/>
      <c r="I1617" s="1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1" t="str">
        <f t="array" ref="J1617">IF(I1617&lt;&gt;"",INDEX(Def!$J$6:$L$10,MATCH(F1617,Def!$I$6:$I$10,0),MATCH(I1617,Def!$J$5:$L$5,0)),"")</f>
        <v/>
      </c>
      <c r="K1617" s="33"/>
      <c r="L1617" s="34" t="str">
        <f t="shared" si="1"/>
        <v/>
      </c>
      <c r="M1617" s="31"/>
    </row>
    <row r="1618" ht="14.25" customHeight="1">
      <c r="A1618" s="13"/>
      <c r="B1618" s="30"/>
      <c r="C1618" s="31"/>
      <c r="D1618" s="31"/>
      <c r="E1618" s="31"/>
      <c r="F1618" s="30"/>
      <c r="G1618" s="30"/>
      <c r="H1618" s="30"/>
      <c r="I1618" s="1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1" t="str">
        <f t="array" ref="J1618">IF(I1618&lt;&gt;"",INDEX(Def!$J$6:$L$10,MATCH(F1618,Def!$I$6:$I$10,0),MATCH(I1618,Def!$J$5:$L$5,0)),"")</f>
        <v/>
      </c>
      <c r="K1618" s="33"/>
      <c r="L1618" s="34" t="str">
        <f t="shared" si="1"/>
        <v/>
      </c>
      <c r="M1618" s="31"/>
    </row>
    <row r="1619" ht="14.25" customHeight="1">
      <c r="A1619" s="13"/>
      <c r="B1619" s="30"/>
      <c r="C1619" s="31"/>
      <c r="D1619" s="31"/>
      <c r="E1619" s="31"/>
      <c r="F1619" s="30"/>
      <c r="G1619" s="30"/>
      <c r="H1619" s="30"/>
      <c r="I1619" s="1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1" t="str">
        <f t="array" ref="J1619">IF(I1619&lt;&gt;"",INDEX(Def!$J$6:$L$10,MATCH(F1619,Def!$I$6:$I$10,0),MATCH(I1619,Def!$J$5:$L$5,0)),"")</f>
        <v/>
      </c>
      <c r="K1619" s="33"/>
      <c r="L1619" s="34" t="str">
        <f t="shared" si="1"/>
        <v/>
      </c>
      <c r="M1619" s="31"/>
    </row>
    <row r="1620" ht="14.25" customHeight="1">
      <c r="A1620" s="13"/>
      <c r="B1620" s="30"/>
      <c r="C1620" s="31"/>
      <c r="D1620" s="31"/>
      <c r="E1620" s="31"/>
      <c r="F1620" s="30"/>
      <c r="G1620" s="30"/>
      <c r="H1620" s="30"/>
      <c r="I1620" s="1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1" t="str">
        <f t="array" ref="J1620">IF(I1620&lt;&gt;"",INDEX(Def!$J$6:$L$10,MATCH(F1620,Def!$I$6:$I$10,0),MATCH(I1620,Def!$J$5:$L$5,0)),"")</f>
        <v/>
      </c>
      <c r="K1620" s="33"/>
      <c r="L1620" s="34" t="str">
        <f t="shared" si="1"/>
        <v/>
      </c>
      <c r="M1620" s="31"/>
    </row>
    <row r="1621" ht="14.25" customHeight="1">
      <c r="A1621" s="13"/>
      <c r="B1621" s="30"/>
      <c r="C1621" s="31"/>
      <c r="D1621" s="31"/>
      <c r="E1621" s="31"/>
      <c r="F1621" s="30"/>
      <c r="G1621" s="30"/>
      <c r="H1621" s="30"/>
      <c r="I1621" s="1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1" t="str">
        <f t="array" ref="J1621">IF(I1621&lt;&gt;"",INDEX(Def!$J$6:$L$10,MATCH(F1621,Def!$I$6:$I$10,0),MATCH(I1621,Def!$J$5:$L$5,0)),"")</f>
        <v/>
      </c>
      <c r="K1621" s="33"/>
      <c r="L1621" s="34" t="str">
        <f t="shared" si="1"/>
        <v/>
      </c>
      <c r="M1621" s="31"/>
    </row>
    <row r="1622" ht="14.25" customHeight="1">
      <c r="A1622" s="13"/>
      <c r="B1622" s="30"/>
      <c r="C1622" s="31"/>
      <c r="D1622" s="31"/>
      <c r="E1622" s="31"/>
      <c r="F1622" s="30"/>
      <c r="G1622" s="30"/>
      <c r="H1622" s="30"/>
      <c r="I1622" s="1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1" t="str">
        <f t="array" ref="J1622">IF(I1622&lt;&gt;"",INDEX(Def!$J$6:$L$10,MATCH(F1622,Def!$I$6:$I$10,0),MATCH(I1622,Def!$J$5:$L$5,0)),"")</f>
        <v/>
      </c>
      <c r="K1622" s="33"/>
      <c r="L1622" s="34" t="str">
        <f t="shared" si="1"/>
        <v/>
      </c>
      <c r="M1622" s="31"/>
    </row>
    <row r="1623" ht="14.25" customHeight="1">
      <c r="A1623" s="13"/>
      <c r="B1623" s="30"/>
      <c r="C1623" s="31"/>
      <c r="D1623" s="31"/>
      <c r="E1623" s="31"/>
      <c r="F1623" s="30"/>
      <c r="G1623" s="30"/>
      <c r="H1623" s="30"/>
      <c r="I1623" s="1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1" t="str">
        <f t="array" ref="J1623">IF(I1623&lt;&gt;"",INDEX(Def!$J$6:$L$10,MATCH(F1623,Def!$I$6:$I$10,0),MATCH(I1623,Def!$J$5:$L$5,0)),"")</f>
        <v/>
      </c>
      <c r="K1623" s="33"/>
      <c r="L1623" s="34" t="str">
        <f t="shared" si="1"/>
        <v/>
      </c>
      <c r="M1623" s="31"/>
    </row>
    <row r="1624" ht="14.25" customHeight="1">
      <c r="A1624" s="13"/>
      <c r="B1624" s="30"/>
      <c r="C1624" s="31"/>
      <c r="D1624" s="31"/>
      <c r="E1624" s="31"/>
      <c r="F1624" s="30"/>
      <c r="G1624" s="30"/>
      <c r="H1624" s="30"/>
      <c r="I1624" s="1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1" t="str">
        <f t="array" ref="J1624">IF(I1624&lt;&gt;"",INDEX(Def!$J$6:$L$10,MATCH(F1624,Def!$I$6:$I$10,0),MATCH(I1624,Def!$J$5:$L$5,0)),"")</f>
        <v/>
      </c>
      <c r="K1624" s="33"/>
      <c r="L1624" s="34" t="str">
        <f t="shared" si="1"/>
        <v/>
      </c>
      <c r="M1624" s="31"/>
    </row>
    <row r="1625" ht="14.25" customHeight="1">
      <c r="A1625" s="13"/>
      <c r="B1625" s="30"/>
      <c r="C1625" s="31"/>
      <c r="D1625" s="31"/>
      <c r="E1625" s="31"/>
      <c r="F1625" s="30"/>
      <c r="G1625" s="30"/>
      <c r="H1625" s="30"/>
      <c r="I1625" s="1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1" t="str">
        <f t="array" ref="J1625">IF(I1625&lt;&gt;"",INDEX(Def!$J$6:$L$10,MATCH(F1625,Def!$I$6:$I$10,0),MATCH(I1625,Def!$J$5:$L$5,0)),"")</f>
        <v/>
      </c>
      <c r="K1625" s="33"/>
      <c r="L1625" s="34" t="str">
        <f t="shared" si="1"/>
        <v/>
      </c>
      <c r="M1625" s="31"/>
    </row>
    <row r="1626" ht="14.25" customHeight="1">
      <c r="A1626" s="13"/>
      <c r="B1626" s="30"/>
      <c r="C1626" s="31"/>
      <c r="D1626" s="31"/>
      <c r="E1626" s="31"/>
      <c r="F1626" s="30"/>
      <c r="G1626" s="30"/>
      <c r="H1626" s="30"/>
      <c r="I1626" s="1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1" t="str">
        <f t="array" ref="J1626">IF(I1626&lt;&gt;"",INDEX(Def!$J$6:$L$10,MATCH(F1626,Def!$I$6:$I$10,0),MATCH(I1626,Def!$J$5:$L$5,0)),"")</f>
        <v/>
      </c>
      <c r="K1626" s="33"/>
      <c r="L1626" s="34" t="str">
        <f t="shared" si="1"/>
        <v/>
      </c>
      <c r="M1626" s="31"/>
    </row>
    <row r="1627" ht="14.25" customHeight="1">
      <c r="A1627" s="13"/>
      <c r="B1627" s="30"/>
      <c r="C1627" s="31"/>
      <c r="D1627" s="31"/>
      <c r="E1627" s="31"/>
      <c r="F1627" s="30"/>
      <c r="G1627" s="30"/>
      <c r="H1627" s="30"/>
      <c r="I1627" s="1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1" t="str">
        <f t="array" ref="J1627">IF(I1627&lt;&gt;"",INDEX(Def!$J$6:$L$10,MATCH(F1627,Def!$I$6:$I$10,0),MATCH(I1627,Def!$J$5:$L$5,0)),"")</f>
        <v/>
      </c>
      <c r="K1627" s="33"/>
      <c r="L1627" s="34" t="str">
        <f t="shared" si="1"/>
        <v/>
      </c>
      <c r="M1627" s="31"/>
    </row>
    <row r="1628" ht="14.25" customHeight="1">
      <c r="A1628" s="13"/>
      <c r="B1628" s="30"/>
      <c r="C1628" s="31"/>
      <c r="D1628" s="31"/>
      <c r="E1628" s="31"/>
      <c r="F1628" s="30"/>
      <c r="G1628" s="30"/>
      <c r="H1628" s="30"/>
      <c r="I1628" s="1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1" t="str">
        <f t="array" ref="J1628">IF(I1628&lt;&gt;"",INDEX(Def!$J$6:$L$10,MATCH(F1628,Def!$I$6:$I$10,0),MATCH(I1628,Def!$J$5:$L$5,0)),"")</f>
        <v/>
      </c>
      <c r="K1628" s="33"/>
      <c r="L1628" s="34" t="str">
        <f t="shared" si="1"/>
        <v/>
      </c>
      <c r="M1628" s="31"/>
    </row>
    <row r="1629" ht="14.25" customHeight="1">
      <c r="A1629" s="13"/>
      <c r="B1629" s="30"/>
      <c r="C1629" s="31"/>
      <c r="D1629" s="31"/>
      <c r="E1629" s="31"/>
      <c r="F1629" s="30"/>
      <c r="G1629" s="30"/>
      <c r="H1629" s="30"/>
      <c r="I1629" s="1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1" t="str">
        <f t="array" ref="J1629">IF(I1629&lt;&gt;"",INDEX(Def!$J$6:$L$10,MATCH(F1629,Def!$I$6:$I$10,0),MATCH(I1629,Def!$J$5:$L$5,0)),"")</f>
        <v/>
      </c>
      <c r="K1629" s="33"/>
      <c r="L1629" s="34" t="str">
        <f t="shared" si="1"/>
        <v/>
      </c>
      <c r="M1629" s="31"/>
    </row>
    <row r="1630" ht="14.25" customHeight="1">
      <c r="A1630" s="13"/>
      <c r="B1630" s="30"/>
      <c r="C1630" s="31"/>
      <c r="D1630" s="31"/>
      <c r="E1630" s="31"/>
      <c r="F1630" s="30"/>
      <c r="G1630" s="30"/>
      <c r="H1630" s="30"/>
      <c r="I1630" s="1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1" t="str">
        <f t="array" ref="J1630">IF(I1630&lt;&gt;"",INDEX(Def!$J$6:$L$10,MATCH(F1630,Def!$I$6:$I$10,0),MATCH(I1630,Def!$J$5:$L$5,0)),"")</f>
        <v/>
      </c>
      <c r="K1630" s="33"/>
      <c r="L1630" s="34" t="str">
        <f t="shared" si="1"/>
        <v/>
      </c>
      <c r="M1630" s="31"/>
    </row>
    <row r="1631" ht="14.25" customHeight="1">
      <c r="A1631" s="13"/>
      <c r="B1631" s="30"/>
      <c r="C1631" s="31"/>
      <c r="D1631" s="31"/>
      <c r="E1631" s="31"/>
      <c r="F1631" s="30"/>
      <c r="G1631" s="30"/>
      <c r="H1631" s="30"/>
      <c r="I1631" s="1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1" t="str">
        <f t="array" ref="J1631">IF(I1631&lt;&gt;"",INDEX(Def!$J$6:$L$10,MATCH(F1631,Def!$I$6:$I$10,0),MATCH(I1631,Def!$J$5:$L$5,0)),"")</f>
        <v/>
      </c>
      <c r="K1631" s="33"/>
      <c r="L1631" s="34" t="str">
        <f t="shared" si="1"/>
        <v/>
      </c>
      <c r="M1631" s="31"/>
    </row>
    <row r="1632" ht="14.25" customHeight="1">
      <c r="A1632" s="13"/>
      <c r="B1632" s="30"/>
      <c r="C1632" s="31"/>
      <c r="D1632" s="31"/>
      <c r="E1632" s="31"/>
      <c r="F1632" s="30"/>
      <c r="G1632" s="30"/>
      <c r="H1632" s="30"/>
      <c r="I1632" s="1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1" t="str">
        <f t="array" ref="J1632">IF(I1632&lt;&gt;"",INDEX(Def!$J$6:$L$10,MATCH(F1632,Def!$I$6:$I$10,0),MATCH(I1632,Def!$J$5:$L$5,0)),"")</f>
        <v/>
      </c>
      <c r="K1632" s="33"/>
      <c r="L1632" s="34" t="str">
        <f t="shared" si="1"/>
        <v/>
      </c>
      <c r="M1632" s="31"/>
    </row>
    <row r="1633" ht="14.25" customHeight="1">
      <c r="A1633" s="13"/>
      <c r="B1633" s="30"/>
      <c r="C1633" s="31"/>
      <c r="D1633" s="31"/>
      <c r="E1633" s="31"/>
      <c r="F1633" s="30"/>
      <c r="G1633" s="30"/>
      <c r="H1633" s="30"/>
      <c r="I1633" s="1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1" t="str">
        <f t="array" ref="J1633">IF(I1633&lt;&gt;"",INDEX(Def!$J$6:$L$10,MATCH(F1633,Def!$I$6:$I$10,0),MATCH(I1633,Def!$J$5:$L$5,0)),"")</f>
        <v/>
      </c>
      <c r="K1633" s="33"/>
      <c r="L1633" s="34" t="str">
        <f t="shared" si="1"/>
        <v/>
      </c>
      <c r="M1633" s="31"/>
    </row>
    <row r="1634" ht="14.25" customHeight="1">
      <c r="A1634" s="13"/>
      <c r="B1634" s="30"/>
      <c r="C1634" s="31"/>
      <c r="D1634" s="31"/>
      <c r="E1634" s="31"/>
      <c r="F1634" s="30"/>
      <c r="G1634" s="30"/>
      <c r="H1634" s="30"/>
      <c r="I1634" s="1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1" t="str">
        <f t="array" ref="J1634">IF(I1634&lt;&gt;"",INDEX(Def!$J$6:$L$10,MATCH(F1634,Def!$I$6:$I$10,0),MATCH(I1634,Def!$J$5:$L$5,0)),"")</f>
        <v/>
      </c>
      <c r="K1634" s="33"/>
      <c r="L1634" s="34" t="str">
        <f t="shared" si="1"/>
        <v/>
      </c>
      <c r="M1634" s="31"/>
    </row>
    <row r="1635" ht="14.25" customHeight="1">
      <c r="A1635" s="13"/>
      <c r="B1635" s="30"/>
      <c r="C1635" s="31"/>
      <c r="D1635" s="31"/>
      <c r="E1635" s="31"/>
      <c r="F1635" s="30"/>
      <c r="G1635" s="30"/>
      <c r="H1635" s="30"/>
      <c r="I1635" s="1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1" t="str">
        <f t="array" ref="J1635">IF(I1635&lt;&gt;"",INDEX(Def!$J$6:$L$10,MATCH(F1635,Def!$I$6:$I$10,0),MATCH(I1635,Def!$J$5:$L$5,0)),"")</f>
        <v/>
      </c>
      <c r="K1635" s="33"/>
      <c r="L1635" s="34" t="str">
        <f t="shared" si="1"/>
        <v/>
      </c>
      <c r="M1635" s="31"/>
    </row>
    <row r="1636" ht="14.25" customHeight="1">
      <c r="A1636" s="13"/>
      <c r="B1636" s="30"/>
      <c r="C1636" s="31"/>
      <c r="D1636" s="31"/>
      <c r="E1636" s="31"/>
      <c r="F1636" s="30"/>
      <c r="G1636" s="30"/>
      <c r="H1636" s="30"/>
      <c r="I1636" s="1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1" t="str">
        <f t="array" ref="J1636">IF(I1636&lt;&gt;"",INDEX(Def!$J$6:$L$10,MATCH(F1636,Def!$I$6:$I$10,0),MATCH(I1636,Def!$J$5:$L$5,0)),"")</f>
        <v/>
      </c>
      <c r="K1636" s="33"/>
      <c r="L1636" s="34" t="str">
        <f t="shared" si="1"/>
        <v/>
      </c>
      <c r="M1636" s="31"/>
    </row>
    <row r="1637" ht="14.25" customHeight="1">
      <c r="A1637" s="13"/>
      <c r="B1637" s="30"/>
      <c r="C1637" s="31"/>
      <c r="D1637" s="31"/>
      <c r="E1637" s="31"/>
      <c r="F1637" s="30"/>
      <c r="G1637" s="30"/>
      <c r="H1637" s="30"/>
      <c r="I1637" s="1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1" t="str">
        <f t="array" ref="J1637">IF(I1637&lt;&gt;"",INDEX(Def!$J$6:$L$10,MATCH(F1637,Def!$I$6:$I$10,0),MATCH(I1637,Def!$J$5:$L$5,0)),"")</f>
        <v/>
      </c>
      <c r="K1637" s="33"/>
      <c r="L1637" s="34" t="str">
        <f t="shared" si="1"/>
        <v/>
      </c>
      <c r="M1637" s="31"/>
    </row>
    <row r="1638" ht="14.25" customHeight="1">
      <c r="A1638" s="13"/>
      <c r="B1638" s="30"/>
      <c r="C1638" s="31"/>
      <c r="D1638" s="31"/>
      <c r="E1638" s="31"/>
      <c r="F1638" s="30"/>
      <c r="G1638" s="30"/>
      <c r="H1638" s="30"/>
      <c r="I1638" s="1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1" t="str">
        <f t="array" ref="J1638">IF(I1638&lt;&gt;"",INDEX(Def!$J$6:$L$10,MATCH(F1638,Def!$I$6:$I$10,0),MATCH(I1638,Def!$J$5:$L$5,0)),"")</f>
        <v/>
      </c>
      <c r="K1638" s="33"/>
      <c r="L1638" s="34" t="str">
        <f t="shared" si="1"/>
        <v/>
      </c>
      <c r="M1638" s="31"/>
    </row>
    <row r="1639" ht="14.25" customHeight="1">
      <c r="A1639" s="13"/>
      <c r="B1639" s="30"/>
      <c r="C1639" s="31"/>
      <c r="D1639" s="31"/>
      <c r="E1639" s="31"/>
      <c r="F1639" s="30"/>
      <c r="G1639" s="30"/>
      <c r="H1639" s="30"/>
      <c r="I1639" s="1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1" t="str">
        <f t="array" ref="J1639">IF(I1639&lt;&gt;"",INDEX(Def!$J$6:$L$10,MATCH(F1639,Def!$I$6:$I$10,0),MATCH(I1639,Def!$J$5:$L$5,0)),"")</f>
        <v/>
      </c>
      <c r="K1639" s="33"/>
      <c r="L1639" s="34" t="str">
        <f t="shared" si="1"/>
        <v/>
      </c>
      <c r="M1639" s="31"/>
    </row>
    <row r="1640" ht="14.25" customHeight="1">
      <c r="A1640" s="13"/>
      <c r="B1640" s="30"/>
      <c r="C1640" s="31"/>
      <c r="D1640" s="31"/>
      <c r="E1640" s="31"/>
      <c r="F1640" s="30"/>
      <c r="G1640" s="30"/>
      <c r="H1640" s="30"/>
      <c r="I1640" s="1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1" t="str">
        <f t="array" ref="J1640">IF(I1640&lt;&gt;"",INDEX(Def!$J$6:$L$10,MATCH(F1640,Def!$I$6:$I$10,0),MATCH(I1640,Def!$J$5:$L$5,0)),"")</f>
        <v/>
      </c>
      <c r="K1640" s="33"/>
      <c r="L1640" s="34" t="str">
        <f t="shared" si="1"/>
        <v/>
      </c>
      <c r="M1640" s="31"/>
    </row>
    <row r="1641" ht="14.25" customHeight="1">
      <c r="A1641" s="13"/>
      <c r="B1641" s="30"/>
      <c r="C1641" s="31"/>
      <c r="D1641" s="31"/>
      <c r="E1641" s="31"/>
      <c r="F1641" s="30"/>
      <c r="G1641" s="30"/>
      <c r="H1641" s="30"/>
      <c r="I1641" s="1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1" t="str">
        <f t="array" ref="J1641">IF(I1641&lt;&gt;"",INDEX(Def!$J$6:$L$10,MATCH(F1641,Def!$I$6:$I$10,0),MATCH(I1641,Def!$J$5:$L$5,0)),"")</f>
        <v/>
      </c>
      <c r="K1641" s="33"/>
      <c r="L1641" s="34" t="str">
        <f t="shared" si="1"/>
        <v/>
      </c>
      <c r="M1641" s="31"/>
    </row>
    <row r="1642" ht="14.25" customHeight="1">
      <c r="A1642" s="13"/>
      <c r="B1642" s="30"/>
      <c r="C1642" s="31"/>
      <c r="D1642" s="31"/>
      <c r="E1642" s="31"/>
      <c r="F1642" s="30"/>
      <c r="G1642" s="30"/>
      <c r="H1642" s="30"/>
      <c r="I1642" s="1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1" t="str">
        <f t="array" ref="J1642">IF(I1642&lt;&gt;"",INDEX(Def!$J$6:$L$10,MATCH(F1642,Def!$I$6:$I$10,0),MATCH(I1642,Def!$J$5:$L$5,0)),"")</f>
        <v/>
      </c>
      <c r="K1642" s="33"/>
      <c r="L1642" s="34" t="str">
        <f t="shared" si="1"/>
        <v/>
      </c>
      <c r="M1642" s="31"/>
    </row>
    <row r="1643" ht="14.25" customHeight="1">
      <c r="A1643" s="13"/>
      <c r="B1643" s="30"/>
      <c r="C1643" s="31"/>
      <c r="D1643" s="31"/>
      <c r="E1643" s="31"/>
      <c r="F1643" s="30"/>
      <c r="G1643" s="30"/>
      <c r="H1643" s="30"/>
      <c r="I1643" s="1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1" t="str">
        <f t="array" ref="J1643">IF(I1643&lt;&gt;"",INDEX(Def!$J$6:$L$10,MATCH(F1643,Def!$I$6:$I$10,0),MATCH(I1643,Def!$J$5:$L$5,0)),"")</f>
        <v/>
      </c>
      <c r="K1643" s="33"/>
      <c r="L1643" s="34" t="str">
        <f t="shared" si="1"/>
        <v/>
      </c>
      <c r="M1643" s="31"/>
    </row>
    <row r="1644" ht="14.25" customHeight="1">
      <c r="A1644" s="13"/>
      <c r="B1644" s="30"/>
      <c r="C1644" s="31"/>
      <c r="D1644" s="31"/>
      <c r="E1644" s="31"/>
      <c r="F1644" s="30"/>
      <c r="G1644" s="30"/>
      <c r="H1644" s="30"/>
      <c r="I1644" s="1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1" t="str">
        <f t="array" ref="J1644">IF(I1644&lt;&gt;"",INDEX(Def!$J$6:$L$10,MATCH(F1644,Def!$I$6:$I$10,0),MATCH(I1644,Def!$J$5:$L$5,0)),"")</f>
        <v/>
      </c>
      <c r="K1644" s="33"/>
      <c r="L1644" s="34" t="str">
        <f t="shared" si="1"/>
        <v/>
      </c>
      <c r="M1644" s="31"/>
    </row>
    <row r="1645" ht="14.25" customHeight="1">
      <c r="A1645" s="13"/>
      <c r="B1645" s="30"/>
      <c r="C1645" s="31"/>
      <c r="D1645" s="31"/>
      <c r="E1645" s="31"/>
      <c r="F1645" s="30"/>
      <c r="G1645" s="30"/>
      <c r="H1645" s="30"/>
      <c r="I1645" s="1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1" t="str">
        <f t="array" ref="J1645">IF(I1645&lt;&gt;"",INDEX(Def!$J$6:$L$10,MATCH(F1645,Def!$I$6:$I$10,0),MATCH(I1645,Def!$J$5:$L$5,0)),"")</f>
        <v/>
      </c>
      <c r="K1645" s="33"/>
      <c r="L1645" s="34" t="str">
        <f t="shared" si="1"/>
        <v/>
      </c>
      <c r="M1645" s="31"/>
    </row>
    <row r="1646" ht="14.25" customHeight="1">
      <c r="A1646" s="13"/>
      <c r="B1646" s="30"/>
      <c r="C1646" s="31"/>
      <c r="D1646" s="31"/>
      <c r="E1646" s="31"/>
      <c r="F1646" s="30"/>
      <c r="G1646" s="30"/>
      <c r="H1646" s="30"/>
      <c r="I1646" s="1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1" t="str">
        <f t="array" ref="J1646">IF(I1646&lt;&gt;"",INDEX(Def!$J$6:$L$10,MATCH(F1646,Def!$I$6:$I$10,0),MATCH(I1646,Def!$J$5:$L$5,0)),"")</f>
        <v/>
      </c>
      <c r="K1646" s="33"/>
      <c r="L1646" s="34" t="str">
        <f t="shared" si="1"/>
        <v/>
      </c>
      <c r="M1646" s="31"/>
    </row>
    <row r="1647" ht="14.25" customHeight="1">
      <c r="A1647" s="13"/>
      <c r="B1647" s="30"/>
      <c r="C1647" s="31"/>
      <c r="D1647" s="31"/>
      <c r="E1647" s="31"/>
      <c r="F1647" s="30"/>
      <c r="G1647" s="30"/>
      <c r="H1647" s="30"/>
      <c r="I1647" s="1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1" t="str">
        <f t="array" ref="J1647">IF(I1647&lt;&gt;"",INDEX(Def!$J$6:$L$10,MATCH(F1647,Def!$I$6:$I$10,0),MATCH(I1647,Def!$J$5:$L$5,0)),"")</f>
        <v/>
      </c>
      <c r="K1647" s="33"/>
      <c r="L1647" s="34" t="str">
        <f t="shared" si="1"/>
        <v/>
      </c>
      <c r="M1647" s="31"/>
    </row>
    <row r="1648" ht="14.25" customHeight="1">
      <c r="A1648" s="13"/>
      <c r="B1648" s="30"/>
      <c r="C1648" s="31"/>
      <c r="D1648" s="31"/>
      <c r="E1648" s="31"/>
      <c r="F1648" s="30"/>
      <c r="G1648" s="30"/>
      <c r="H1648" s="30"/>
      <c r="I1648" s="1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1" t="str">
        <f t="array" ref="J1648">IF(I1648&lt;&gt;"",INDEX(Def!$J$6:$L$10,MATCH(F1648,Def!$I$6:$I$10,0),MATCH(I1648,Def!$J$5:$L$5,0)),"")</f>
        <v/>
      </c>
      <c r="K1648" s="33"/>
      <c r="L1648" s="34" t="str">
        <f t="shared" si="1"/>
        <v/>
      </c>
      <c r="M1648" s="31"/>
    </row>
    <row r="1649" ht="14.25" customHeight="1">
      <c r="A1649" s="13"/>
      <c r="B1649" s="30"/>
      <c r="C1649" s="31"/>
      <c r="D1649" s="31"/>
      <c r="E1649" s="31"/>
      <c r="F1649" s="30"/>
      <c r="G1649" s="30"/>
      <c r="H1649" s="30"/>
      <c r="I1649" s="1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1" t="str">
        <f t="array" ref="J1649">IF(I1649&lt;&gt;"",INDEX(Def!$J$6:$L$10,MATCH(F1649,Def!$I$6:$I$10,0),MATCH(I1649,Def!$J$5:$L$5,0)),"")</f>
        <v/>
      </c>
      <c r="K1649" s="33"/>
      <c r="L1649" s="34" t="str">
        <f t="shared" si="1"/>
        <v/>
      </c>
      <c r="M1649" s="31"/>
    </row>
    <row r="1650" ht="14.25" customHeight="1">
      <c r="A1650" s="13"/>
      <c r="B1650" s="30"/>
      <c r="C1650" s="31"/>
      <c r="D1650" s="31"/>
      <c r="E1650" s="31"/>
      <c r="F1650" s="30"/>
      <c r="G1650" s="30"/>
      <c r="H1650" s="30"/>
      <c r="I1650" s="1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1" t="str">
        <f t="array" ref="J1650">IF(I1650&lt;&gt;"",INDEX(Def!$J$6:$L$10,MATCH(F1650,Def!$I$6:$I$10,0),MATCH(I1650,Def!$J$5:$L$5,0)),"")</f>
        <v/>
      </c>
      <c r="K1650" s="33"/>
      <c r="L1650" s="34" t="str">
        <f t="shared" si="1"/>
        <v/>
      </c>
      <c r="M1650" s="31"/>
    </row>
    <row r="1651" ht="14.25" customHeight="1">
      <c r="A1651" s="13"/>
      <c r="B1651" s="30"/>
      <c r="C1651" s="31"/>
      <c r="D1651" s="31"/>
      <c r="E1651" s="31"/>
      <c r="F1651" s="30"/>
      <c r="G1651" s="30"/>
      <c r="H1651" s="30"/>
      <c r="I1651" s="1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1" t="str">
        <f t="array" ref="J1651">IF(I1651&lt;&gt;"",INDEX(Def!$J$6:$L$10,MATCH(F1651,Def!$I$6:$I$10,0),MATCH(I1651,Def!$J$5:$L$5,0)),"")</f>
        <v/>
      </c>
      <c r="K1651" s="33"/>
      <c r="L1651" s="34" t="str">
        <f t="shared" si="1"/>
        <v/>
      </c>
      <c r="M1651" s="31"/>
    </row>
    <row r="1652" ht="14.25" customHeight="1">
      <c r="A1652" s="13"/>
      <c r="B1652" s="30"/>
      <c r="C1652" s="31"/>
      <c r="D1652" s="31"/>
      <c r="E1652" s="31"/>
      <c r="F1652" s="30"/>
      <c r="G1652" s="30"/>
      <c r="H1652" s="30"/>
      <c r="I1652" s="1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1" t="str">
        <f t="array" ref="J1652">IF(I1652&lt;&gt;"",INDEX(Def!$J$6:$L$10,MATCH(F1652,Def!$I$6:$I$10,0),MATCH(I1652,Def!$J$5:$L$5,0)),"")</f>
        <v/>
      </c>
      <c r="K1652" s="33"/>
      <c r="L1652" s="34" t="str">
        <f t="shared" si="1"/>
        <v/>
      </c>
      <c r="M1652" s="31"/>
    </row>
    <row r="1653" ht="14.25" customHeight="1">
      <c r="A1653" s="13"/>
      <c r="B1653" s="30"/>
      <c r="C1653" s="31"/>
      <c r="D1653" s="31"/>
      <c r="E1653" s="31"/>
      <c r="F1653" s="30"/>
      <c r="G1653" s="30"/>
      <c r="H1653" s="30"/>
      <c r="I1653" s="1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1" t="str">
        <f t="array" ref="J1653">IF(I1653&lt;&gt;"",INDEX(Def!$J$6:$L$10,MATCH(F1653,Def!$I$6:$I$10,0),MATCH(I1653,Def!$J$5:$L$5,0)),"")</f>
        <v/>
      </c>
      <c r="K1653" s="33"/>
      <c r="L1653" s="34" t="str">
        <f t="shared" si="1"/>
        <v/>
      </c>
      <c r="M1653" s="31"/>
    </row>
    <row r="1654" ht="14.25" customHeight="1">
      <c r="A1654" s="13"/>
      <c r="B1654" s="30"/>
      <c r="C1654" s="31"/>
      <c r="D1654" s="31"/>
      <c r="E1654" s="31"/>
      <c r="F1654" s="30"/>
      <c r="G1654" s="30"/>
      <c r="H1654" s="30"/>
      <c r="I1654" s="1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1" t="str">
        <f t="array" ref="J1654">IF(I1654&lt;&gt;"",INDEX(Def!$J$6:$L$10,MATCH(F1654,Def!$I$6:$I$10,0),MATCH(I1654,Def!$J$5:$L$5,0)),"")</f>
        <v/>
      </c>
      <c r="K1654" s="33"/>
      <c r="L1654" s="34" t="str">
        <f t="shared" si="1"/>
        <v/>
      </c>
      <c r="M1654" s="31"/>
    </row>
    <row r="1655" ht="14.25" customHeight="1">
      <c r="A1655" s="13"/>
      <c r="B1655" s="30"/>
      <c r="C1655" s="31"/>
      <c r="D1655" s="31"/>
      <c r="E1655" s="31"/>
      <c r="F1655" s="30"/>
      <c r="G1655" s="30"/>
      <c r="H1655" s="30"/>
      <c r="I1655" s="1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1" t="str">
        <f t="array" ref="J1655">IF(I1655&lt;&gt;"",INDEX(Def!$J$6:$L$10,MATCH(F1655,Def!$I$6:$I$10,0),MATCH(I1655,Def!$J$5:$L$5,0)),"")</f>
        <v/>
      </c>
      <c r="K1655" s="33"/>
      <c r="L1655" s="34" t="str">
        <f t="shared" si="1"/>
        <v/>
      </c>
      <c r="M1655" s="31"/>
    </row>
    <row r="1656" ht="14.25" customHeight="1">
      <c r="A1656" s="13"/>
      <c r="B1656" s="30"/>
      <c r="C1656" s="31"/>
      <c r="D1656" s="31"/>
      <c r="E1656" s="31"/>
      <c r="F1656" s="30"/>
      <c r="G1656" s="30"/>
      <c r="H1656" s="30"/>
      <c r="I1656" s="1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1" t="str">
        <f t="array" ref="J1656">IF(I1656&lt;&gt;"",INDEX(Def!$J$6:$L$10,MATCH(F1656,Def!$I$6:$I$10,0),MATCH(I1656,Def!$J$5:$L$5,0)),"")</f>
        <v/>
      </c>
      <c r="K1656" s="33"/>
      <c r="L1656" s="34" t="str">
        <f t="shared" si="1"/>
        <v/>
      </c>
      <c r="M1656" s="31"/>
    </row>
    <row r="1657" ht="14.25" customHeight="1">
      <c r="A1657" s="13"/>
      <c r="B1657" s="30"/>
      <c r="C1657" s="31"/>
      <c r="D1657" s="31"/>
      <c r="E1657" s="31"/>
      <c r="F1657" s="30"/>
      <c r="G1657" s="30"/>
      <c r="H1657" s="30"/>
      <c r="I1657" s="1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1" t="str">
        <f t="array" ref="J1657">IF(I1657&lt;&gt;"",INDEX(Def!$J$6:$L$10,MATCH(F1657,Def!$I$6:$I$10,0),MATCH(I1657,Def!$J$5:$L$5,0)),"")</f>
        <v/>
      </c>
      <c r="K1657" s="33"/>
      <c r="L1657" s="34" t="str">
        <f t="shared" si="1"/>
        <v/>
      </c>
      <c r="M1657" s="31"/>
    </row>
    <row r="1658" ht="14.25" customHeight="1">
      <c r="A1658" s="13"/>
      <c r="B1658" s="30"/>
      <c r="C1658" s="31"/>
      <c r="D1658" s="31"/>
      <c r="E1658" s="31"/>
      <c r="F1658" s="30"/>
      <c r="G1658" s="30"/>
      <c r="H1658" s="30"/>
      <c r="I1658" s="1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1" t="str">
        <f t="array" ref="J1658">IF(I1658&lt;&gt;"",INDEX(Def!$J$6:$L$10,MATCH(F1658,Def!$I$6:$I$10,0),MATCH(I1658,Def!$J$5:$L$5,0)),"")</f>
        <v/>
      </c>
      <c r="K1658" s="33"/>
      <c r="L1658" s="34" t="str">
        <f t="shared" si="1"/>
        <v/>
      </c>
      <c r="M1658" s="31"/>
    </row>
    <row r="1659" ht="14.25" customHeight="1">
      <c r="A1659" s="13"/>
      <c r="B1659" s="30"/>
      <c r="C1659" s="31"/>
      <c r="D1659" s="31"/>
      <c r="E1659" s="31"/>
      <c r="F1659" s="30"/>
      <c r="G1659" s="30"/>
      <c r="H1659" s="30"/>
      <c r="I1659" s="1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1" t="str">
        <f t="array" ref="J1659">IF(I1659&lt;&gt;"",INDEX(Def!$J$6:$L$10,MATCH(F1659,Def!$I$6:$I$10,0),MATCH(I1659,Def!$J$5:$L$5,0)),"")</f>
        <v/>
      </c>
      <c r="K1659" s="33"/>
      <c r="L1659" s="34" t="str">
        <f t="shared" si="1"/>
        <v/>
      </c>
      <c r="M1659" s="31"/>
    </row>
    <row r="1660" ht="14.25" customHeight="1">
      <c r="A1660" s="13"/>
      <c r="B1660" s="30"/>
      <c r="C1660" s="31"/>
      <c r="D1660" s="31"/>
      <c r="E1660" s="31"/>
      <c r="F1660" s="30"/>
      <c r="G1660" s="30"/>
      <c r="H1660" s="30"/>
      <c r="I1660" s="1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1" t="str">
        <f t="array" ref="J1660">IF(I1660&lt;&gt;"",INDEX(Def!$J$6:$L$10,MATCH(F1660,Def!$I$6:$I$10,0),MATCH(I1660,Def!$J$5:$L$5,0)),"")</f>
        <v/>
      </c>
      <c r="K1660" s="33"/>
      <c r="L1660" s="34" t="str">
        <f t="shared" si="1"/>
        <v/>
      </c>
      <c r="M1660" s="31"/>
    </row>
    <row r="1661" ht="14.25" customHeight="1">
      <c r="A1661" s="13"/>
      <c r="B1661" s="30"/>
      <c r="C1661" s="31"/>
      <c r="D1661" s="31"/>
      <c r="E1661" s="31"/>
      <c r="F1661" s="30"/>
      <c r="G1661" s="30"/>
      <c r="H1661" s="30"/>
      <c r="I1661" s="1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1" t="str">
        <f t="array" ref="J1661">IF(I1661&lt;&gt;"",INDEX(Def!$J$6:$L$10,MATCH(F1661,Def!$I$6:$I$10,0),MATCH(I1661,Def!$J$5:$L$5,0)),"")</f>
        <v/>
      </c>
      <c r="K1661" s="33"/>
      <c r="L1661" s="34" t="str">
        <f t="shared" si="1"/>
        <v/>
      </c>
      <c r="M1661" s="31"/>
    </row>
    <row r="1662" ht="14.25" customHeight="1">
      <c r="A1662" s="13"/>
      <c r="B1662" s="30"/>
      <c r="C1662" s="31"/>
      <c r="D1662" s="31"/>
      <c r="E1662" s="31"/>
      <c r="F1662" s="30"/>
      <c r="G1662" s="30"/>
      <c r="H1662" s="30"/>
      <c r="I1662" s="1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1" t="str">
        <f t="array" ref="J1662">IF(I1662&lt;&gt;"",INDEX(Def!$J$6:$L$10,MATCH(F1662,Def!$I$6:$I$10,0),MATCH(I1662,Def!$J$5:$L$5,0)),"")</f>
        <v/>
      </c>
      <c r="K1662" s="33"/>
      <c r="L1662" s="34" t="str">
        <f t="shared" si="1"/>
        <v/>
      </c>
      <c r="M1662" s="31"/>
    </row>
    <row r="1663" ht="14.25" customHeight="1">
      <c r="A1663" s="13"/>
      <c r="B1663" s="30"/>
      <c r="C1663" s="31"/>
      <c r="D1663" s="31"/>
      <c r="E1663" s="31"/>
      <c r="F1663" s="30"/>
      <c r="G1663" s="30"/>
      <c r="H1663" s="30"/>
      <c r="I1663" s="1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1" t="str">
        <f t="array" ref="J1663">IF(I1663&lt;&gt;"",INDEX(Def!$J$6:$L$10,MATCH(F1663,Def!$I$6:$I$10,0),MATCH(I1663,Def!$J$5:$L$5,0)),"")</f>
        <v/>
      </c>
      <c r="K1663" s="33"/>
      <c r="L1663" s="34" t="str">
        <f t="shared" si="1"/>
        <v/>
      </c>
      <c r="M1663" s="31"/>
    </row>
    <row r="1664" ht="14.25" customHeight="1">
      <c r="A1664" s="13"/>
      <c r="B1664" s="30"/>
      <c r="C1664" s="31"/>
      <c r="D1664" s="31"/>
      <c r="E1664" s="31"/>
      <c r="F1664" s="30"/>
      <c r="G1664" s="30"/>
      <c r="H1664" s="30"/>
      <c r="I1664" s="1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1" t="str">
        <f t="array" ref="J1664">IF(I1664&lt;&gt;"",INDEX(Def!$J$6:$L$10,MATCH(F1664,Def!$I$6:$I$10,0),MATCH(I1664,Def!$J$5:$L$5,0)),"")</f>
        <v/>
      </c>
      <c r="K1664" s="33"/>
      <c r="L1664" s="34" t="str">
        <f t="shared" si="1"/>
        <v/>
      </c>
      <c r="M1664" s="31"/>
    </row>
    <row r="1665" ht="14.25" customHeight="1">
      <c r="A1665" s="13"/>
      <c r="B1665" s="30"/>
      <c r="C1665" s="31"/>
      <c r="D1665" s="31"/>
      <c r="E1665" s="31"/>
      <c r="F1665" s="30"/>
      <c r="G1665" s="30"/>
      <c r="H1665" s="30"/>
      <c r="I1665" s="1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1" t="str">
        <f t="array" ref="J1665">IF(I1665&lt;&gt;"",INDEX(Def!$J$6:$L$10,MATCH(F1665,Def!$I$6:$I$10,0),MATCH(I1665,Def!$J$5:$L$5,0)),"")</f>
        <v/>
      </c>
      <c r="K1665" s="33"/>
      <c r="L1665" s="34" t="str">
        <f t="shared" si="1"/>
        <v/>
      </c>
      <c r="M1665" s="31"/>
    </row>
    <row r="1666" ht="14.25" customHeight="1">
      <c r="A1666" s="13"/>
      <c r="B1666" s="30"/>
      <c r="C1666" s="31"/>
      <c r="D1666" s="31"/>
      <c r="E1666" s="31"/>
      <c r="F1666" s="30"/>
      <c r="G1666" s="30"/>
      <c r="H1666" s="30"/>
      <c r="I1666" s="1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1" t="str">
        <f t="array" ref="J1666">IF(I1666&lt;&gt;"",INDEX(Def!$J$6:$L$10,MATCH(F1666,Def!$I$6:$I$10,0),MATCH(I1666,Def!$J$5:$L$5,0)),"")</f>
        <v/>
      </c>
      <c r="K1666" s="33"/>
      <c r="L1666" s="34" t="str">
        <f t="shared" si="1"/>
        <v/>
      </c>
      <c r="M1666" s="31"/>
    </row>
    <row r="1667" ht="14.25" customHeight="1">
      <c r="A1667" s="13"/>
      <c r="B1667" s="30"/>
      <c r="C1667" s="31"/>
      <c r="D1667" s="31"/>
      <c r="E1667" s="31"/>
      <c r="F1667" s="30"/>
      <c r="G1667" s="30"/>
      <c r="H1667" s="30"/>
      <c r="I1667" s="1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1" t="str">
        <f t="array" ref="J1667">IF(I1667&lt;&gt;"",INDEX(Def!$J$6:$L$10,MATCH(F1667,Def!$I$6:$I$10,0),MATCH(I1667,Def!$J$5:$L$5,0)),"")</f>
        <v/>
      </c>
      <c r="K1667" s="33"/>
      <c r="L1667" s="34" t="str">
        <f t="shared" si="1"/>
        <v/>
      </c>
      <c r="M1667" s="31"/>
    </row>
    <row r="1668" ht="14.25" customHeight="1">
      <c r="A1668" s="13"/>
      <c r="B1668" s="30"/>
      <c r="C1668" s="31"/>
      <c r="D1668" s="31"/>
      <c r="E1668" s="31"/>
      <c r="F1668" s="30"/>
      <c r="G1668" s="30"/>
      <c r="H1668" s="30"/>
      <c r="I1668" s="1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1" t="str">
        <f t="array" ref="J1668">IF(I1668&lt;&gt;"",INDEX(Def!$J$6:$L$10,MATCH(F1668,Def!$I$6:$I$10,0),MATCH(I1668,Def!$J$5:$L$5,0)),"")</f>
        <v/>
      </c>
      <c r="K1668" s="33"/>
      <c r="L1668" s="34" t="str">
        <f t="shared" si="1"/>
        <v/>
      </c>
      <c r="M1668" s="31"/>
    </row>
    <row r="1669" ht="14.25" customHeight="1">
      <c r="A1669" s="13"/>
      <c r="B1669" s="30"/>
      <c r="C1669" s="31"/>
      <c r="D1669" s="31"/>
      <c r="E1669" s="31"/>
      <c r="F1669" s="30"/>
      <c r="G1669" s="30"/>
      <c r="H1669" s="30"/>
      <c r="I1669" s="1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1" t="str">
        <f t="array" ref="J1669">IF(I1669&lt;&gt;"",INDEX(Def!$J$6:$L$10,MATCH(F1669,Def!$I$6:$I$10,0),MATCH(I1669,Def!$J$5:$L$5,0)),"")</f>
        <v/>
      </c>
      <c r="K1669" s="33"/>
      <c r="L1669" s="34" t="str">
        <f t="shared" si="1"/>
        <v/>
      </c>
      <c r="M1669" s="31"/>
    </row>
    <row r="1670" ht="14.25" customHeight="1">
      <c r="A1670" s="13"/>
      <c r="B1670" s="30"/>
      <c r="C1670" s="31"/>
      <c r="D1670" s="31"/>
      <c r="E1670" s="31"/>
      <c r="F1670" s="30"/>
      <c r="G1670" s="30"/>
      <c r="H1670" s="30"/>
      <c r="I1670" s="1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1" t="str">
        <f t="array" ref="J1670">IF(I1670&lt;&gt;"",INDEX(Def!$J$6:$L$10,MATCH(F1670,Def!$I$6:$I$10,0),MATCH(I1670,Def!$J$5:$L$5,0)),"")</f>
        <v/>
      </c>
      <c r="K1670" s="33"/>
      <c r="L1670" s="34" t="str">
        <f t="shared" si="1"/>
        <v/>
      </c>
      <c r="M1670" s="31"/>
    </row>
    <row r="1671" ht="14.25" customHeight="1">
      <c r="A1671" s="13"/>
      <c r="B1671" s="30"/>
      <c r="C1671" s="31"/>
      <c r="D1671" s="31"/>
      <c r="E1671" s="31"/>
      <c r="F1671" s="30"/>
      <c r="G1671" s="30"/>
      <c r="H1671" s="30"/>
      <c r="I1671" s="1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1" t="str">
        <f t="array" ref="J1671">IF(I1671&lt;&gt;"",INDEX(Def!$J$6:$L$10,MATCH(F1671,Def!$I$6:$I$10,0),MATCH(I1671,Def!$J$5:$L$5,0)),"")</f>
        <v/>
      </c>
      <c r="K1671" s="33"/>
      <c r="L1671" s="34" t="str">
        <f t="shared" si="1"/>
        <v/>
      </c>
      <c r="M1671" s="31"/>
    </row>
    <row r="1672" ht="14.25" customHeight="1">
      <c r="A1672" s="13"/>
      <c r="B1672" s="30"/>
      <c r="C1672" s="31"/>
      <c r="D1672" s="31"/>
      <c r="E1672" s="31"/>
      <c r="F1672" s="30"/>
      <c r="G1672" s="30"/>
      <c r="H1672" s="30"/>
      <c r="I1672" s="1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1" t="str">
        <f t="array" ref="J1672">IF(I1672&lt;&gt;"",INDEX(Def!$J$6:$L$10,MATCH(F1672,Def!$I$6:$I$10,0),MATCH(I1672,Def!$J$5:$L$5,0)),"")</f>
        <v/>
      </c>
      <c r="K1672" s="33"/>
      <c r="L1672" s="34" t="str">
        <f t="shared" si="1"/>
        <v/>
      </c>
      <c r="M1672" s="31"/>
    </row>
    <row r="1673" ht="14.25" customHeight="1">
      <c r="A1673" s="13"/>
      <c r="B1673" s="30"/>
      <c r="C1673" s="31"/>
      <c r="D1673" s="31"/>
      <c r="E1673" s="31"/>
      <c r="F1673" s="30"/>
      <c r="G1673" s="30"/>
      <c r="H1673" s="30"/>
      <c r="I1673" s="1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1" t="str">
        <f t="array" ref="J1673">IF(I1673&lt;&gt;"",INDEX(Def!$J$6:$L$10,MATCH(F1673,Def!$I$6:$I$10,0),MATCH(I1673,Def!$J$5:$L$5,0)),"")</f>
        <v/>
      </c>
      <c r="K1673" s="33"/>
      <c r="L1673" s="34" t="str">
        <f t="shared" si="1"/>
        <v/>
      </c>
      <c r="M1673" s="31"/>
    </row>
    <row r="1674" ht="14.25" customHeight="1">
      <c r="A1674" s="13"/>
      <c r="B1674" s="30"/>
      <c r="C1674" s="31"/>
      <c r="D1674" s="31"/>
      <c r="E1674" s="31"/>
      <c r="F1674" s="30"/>
      <c r="G1674" s="30"/>
      <c r="H1674" s="30"/>
      <c r="I1674" s="1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1" t="str">
        <f t="array" ref="J1674">IF(I1674&lt;&gt;"",INDEX(Def!$J$6:$L$10,MATCH(F1674,Def!$I$6:$I$10,0),MATCH(I1674,Def!$J$5:$L$5,0)),"")</f>
        <v/>
      </c>
      <c r="K1674" s="33"/>
      <c r="L1674" s="34" t="str">
        <f t="shared" si="1"/>
        <v/>
      </c>
      <c r="M1674" s="31"/>
    </row>
    <row r="1675" ht="14.25" customHeight="1">
      <c r="A1675" s="13"/>
      <c r="B1675" s="30"/>
      <c r="C1675" s="31"/>
      <c r="D1675" s="31"/>
      <c r="E1675" s="31"/>
      <c r="F1675" s="30"/>
      <c r="G1675" s="30"/>
      <c r="H1675" s="30"/>
      <c r="I1675" s="1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1" t="str">
        <f t="array" ref="J1675">IF(I1675&lt;&gt;"",INDEX(Def!$J$6:$L$10,MATCH(F1675,Def!$I$6:$I$10,0),MATCH(I1675,Def!$J$5:$L$5,0)),"")</f>
        <v/>
      </c>
      <c r="K1675" s="33"/>
      <c r="L1675" s="34" t="str">
        <f t="shared" si="1"/>
        <v/>
      </c>
      <c r="M1675" s="31"/>
    </row>
    <row r="1676" ht="14.25" customHeight="1">
      <c r="A1676" s="13"/>
      <c r="B1676" s="30"/>
      <c r="C1676" s="31"/>
      <c r="D1676" s="31"/>
      <c r="E1676" s="31"/>
      <c r="F1676" s="30"/>
      <c r="G1676" s="30"/>
      <c r="H1676" s="30"/>
      <c r="I1676" s="1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1" t="str">
        <f t="array" ref="J1676">IF(I1676&lt;&gt;"",INDEX(Def!$J$6:$L$10,MATCH(F1676,Def!$I$6:$I$10,0),MATCH(I1676,Def!$J$5:$L$5,0)),"")</f>
        <v/>
      </c>
      <c r="K1676" s="33"/>
      <c r="L1676" s="34" t="str">
        <f t="shared" si="1"/>
        <v/>
      </c>
      <c r="M1676" s="31"/>
    </row>
    <row r="1677" ht="14.25" customHeight="1">
      <c r="A1677" s="13"/>
      <c r="B1677" s="30"/>
      <c r="C1677" s="31"/>
      <c r="D1677" s="31"/>
      <c r="E1677" s="31"/>
      <c r="F1677" s="30"/>
      <c r="G1677" s="30"/>
      <c r="H1677" s="30"/>
      <c r="I1677" s="1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1" t="str">
        <f t="array" ref="J1677">IF(I1677&lt;&gt;"",INDEX(Def!$J$6:$L$10,MATCH(F1677,Def!$I$6:$I$10,0),MATCH(I1677,Def!$J$5:$L$5,0)),"")</f>
        <v/>
      </c>
      <c r="K1677" s="33"/>
      <c r="L1677" s="34" t="str">
        <f t="shared" si="1"/>
        <v/>
      </c>
      <c r="M1677" s="31"/>
    </row>
    <row r="1678" ht="14.25" customHeight="1">
      <c r="A1678" s="13"/>
      <c r="B1678" s="30"/>
      <c r="C1678" s="31"/>
      <c r="D1678" s="31"/>
      <c r="E1678" s="31"/>
      <c r="F1678" s="30"/>
      <c r="G1678" s="30"/>
      <c r="H1678" s="30"/>
      <c r="I1678" s="1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1" t="str">
        <f t="array" ref="J1678">IF(I1678&lt;&gt;"",INDEX(Def!$J$6:$L$10,MATCH(F1678,Def!$I$6:$I$10,0),MATCH(I1678,Def!$J$5:$L$5,0)),"")</f>
        <v/>
      </c>
      <c r="K1678" s="33"/>
      <c r="L1678" s="34" t="str">
        <f t="shared" si="1"/>
        <v/>
      </c>
      <c r="M1678" s="31"/>
    </row>
    <row r="1679" ht="14.25" customHeight="1">
      <c r="A1679" s="13"/>
      <c r="B1679" s="30"/>
      <c r="C1679" s="31"/>
      <c r="D1679" s="31"/>
      <c r="E1679" s="31"/>
      <c r="F1679" s="30"/>
      <c r="G1679" s="30"/>
      <c r="H1679" s="30"/>
      <c r="I1679" s="1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1" t="str">
        <f t="array" ref="J1679">IF(I1679&lt;&gt;"",INDEX(Def!$J$6:$L$10,MATCH(F1679,Def!$I$6:$I$10,0),MATCH(I1679,Def!$J$5:$L$5,0)),"")</f>
        <v/>
      </c>
      <c r="K1679" s="33"/>
      <c r="L1679" s="34" t="str">
        <f t="shared" si="1"/>
        <v/>
      </c>
      <c r="M1679" s="31"/>
    </row>
    <row r="1680" ht="14.25" customHeight="1">
      <c r="A1680" s="13"/>
      <c r="B1680" s="30"/>
      <c r="C1680" s="31"/>
      <c r="D1680" s="31"/>
      <c r="E1680" s="31"/>
      <c r="F1680" s="30"/>
      <c r="G1680" s="30"/>
      <c r="H1680" s="30"/>
      <c r="I1680" s="1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1" t="str">
        <f t="array" ref="J1680">IF(I1680&lt;&gt;"",INDEX(Def!$J$6:$L$10,MATCH(F1680,Def!$I$6:$I$10,0),MATCH(I1680,Def!$J$5:$L$5,0)),"")</f>
        <v/>
      </c>
      <c r="K1680" s="33"/>
      <c r="L1680" s="34" t="str">
        <f t="shared" si="1"/>
        <v/>
      </c>
      <c r="M1680" s="31"/>
    </row>
    <row r="1681" ht="14.25" customHeight="1">
      <c r="A1681" s="13"/>
      <c r="B1681" s="30"/>
      <c r="C1681" s="31"/>
      <c r="D1681" s="31"/>
      <c r="E1681" s="31"/>
      <c r="F1681" s="30"/>
      <c r="G1681" s="30"/>
      <c r="H1681" s="30"/>
      <c r="I1681" s="1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1" t="str">
        <f t="array" ref="J1681">IF(I1681&lt;&gt;"",INDEX(Def!$J$6:$L$10,MATCH(F1681,Def!$I$6:$I$10,0),MATCH(I1681,Def!$J$5:$L$5,0)),"")</f>
        <v/>
      </c>
      <c r="K1681" s="33"/>
      <c r="L1681" s="34" t="str">
        <f t="shared" si="1"/>
        <v/>
      </c>
      <c r="M1681" s="31"/>
    </row>
    <row r="1682" ht="14.25" customHeight="1">
      <c r="A1682" s="13"/>
      <c r="B1682" s="30"/>
      <c r="C1682" s="31"/>
      <c r="D1682" s="31"/>
      <c r="E1682" s="31"/>
      <c r="F1682" s="30"/>
      <c r="G1682" s="30"/>
      <c r="H1682" s="30"/>
      <c r="I1682" s="1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1" t="str">
        <f t="array" ref="J1682">IF(I1682&lt;&gt;"",INDEX(Def!$J$6:$L$10,MATCH(F1682,Def!$I$6:$I$10,0),MATCH(I1682,Def!$J$5:$L$5,0)),"")</f>
        <v/>
      </c>
      <c r="K1682" s="33"/>
      <c r="L1682" s="34" t="str">
        <f t="shared" si="1"/>
        <v/>
      </c>
      <c r="M1682" s="31"/>
    </row>
    <row r="1683" ht="14.25" customHeight="1">
      <c r="A1683" s="13"/>
      <c r="B1683" s="30"/>
      <c r="C1683" s="31"/>
      <c r="D1683" s="31"/>
      <c r="E1683" s="31"/>
      <c r="F1683" s="30"/>
      <c r="G1683" s="30"/>
      <c r="H1683" s="30"/>
      <c r="I1683" s="1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1" t="str">
        <f t="array" ref="J1683">IF(I1683&lt;&gt;"",INDEX(Def!$J$6:$L$10,MATCH(F1683,Def!$I$6:$I$10,0),MATCH(I1683,Def!$J$5:$L$5,0)),"")</f>
        <v/>
      </c>
      <c r="K1683" s="33"/>
      <c r="L1683" s="34" t="str">
        <f t="shared" si="1"/>
        <v/>
      </c>
      <c r="M1683" s="31"/>
    </row>
    <row r="1684" ht="14.25" customHeight="1">
      <c r="A1684" s="13"/>
      <c r="B1684" s="30"/>
      <c r="C1684" s="31"/>
      <c r="D1684" s="31"/>
      <c r="E1684" s="31"/>
      <c r="F1684" s="30"/>
      <c r="G1684" s="30"/>
      <c r="H1684" s="30"/>
      <c r="I1684" s="1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1" t="str">
        <f t="array" ref="J1684">IF(I1684&lt;&gt;"",INDEX(Def!$J$6:$L$10,MATCH(F1684,Def!$I$6:$I$10,0),MATCH(I1684,Def!$J$5:$L$5,0)),"")</f>
        <v/>
      </c>
      <c r="K1684" s="33"/>
      <c r="L1684" s="34" t="str">
        <f t="shared" si="1"/>
        <v/>
      </c>
      <c r="M1684" s="31"/>
    </row>
    <row r="1685" ht="14.25" customHeight="1">
      <c r="A1685" s="13"/>
      <c r="B1685" s="30"/>
      <c r="C1685" s="31"/>
      <c r="D1685" s="31"/>
      <c r="E1685" s="31"/>
      <c r="F1685" s="30"/>
      <c r="G1685" s="30"/>
      <c r="H1685" s="30"/>
      <c r="I1685" s="1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1" t="str">
        <f t="array" ref="J1685">IF(I1685&lt;&gt;"",INDEX(Def!$J$6:$L$10,MATCH(F1685,Def!$I$6:$I$10,0),MATCH(I1685,Def!$J$5:$L$5,0)),"")</f>
        <v/>
      </c>
      <c r="K1685" s="33"/>
      <c r="L1685" s="34" t="str">
        <f t="shared" si="1"/>
        <v/>
      </c>
      <c r="M1685" s="31"/>
    </row>
    <row r="1686" ht="14.25" customHeight="1">
      <c r="A1686" s="13"/>
      <c r="B1686" s="30"/>
      <c r="C1686" s="31"/>
      <c r="D1686" s="31"/>
      <c r="E1686" s="31"/>
      <c r="F1686" s="30"/>
      <c r="G1686" s="30"/>
      <c r="H1686" s="30"/>
      <c r="I1686" s="1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1" t="str">
        <f t="array" ref="J1686">IF(I1686&lt;&gt;"",INDEX(Def!$J$6:$L$10,MATCH(F1686,Def!$I$6:$I$10,0),MATCH(I1686,Def!$J$5:$L$5,0)),"")</f>
        <v/>
      </c>
      <c r="K1686" s="33"/>
      <c r="L1686" s="34" t="str">
        <f t="shared" si="1"/>
        <v/>
      </c>
      <c r="M1686" s="31"/>
    </row>
    <row r="1687" ht="14.25" customHeight="1">
      <c r="A1687" s="13"/>
      <c r="B1687" s="30"/>
      <c r="C1687" s="31"/>
      <c r="D1687" s="31"/>
      <c r="E1687" s="31"/>
      <c r="F1687" s="30"/>
      <c r="G1687" s="30"/>
      <c r="H1687" s="30"/>
      <c r="I1687" s="1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1" t="str">
        <f t="array" ref="J1687">IF(I1687&lt;&gt;"",INDEX(Def!$J$6:$L$10,MATCH(F1687,Def!$I$6:$I$10,0),MATCH(I1687,Def!$J$5:$L$5,0)),"")</f>
        <v/>
      </c>
      <c r="K1687" s="33"/>
      <c r="L1687" s="34" t="str">
        <f t="shared" si="1"/>
        <v/>
      </c>
      <c r="M1687" s="31"/>
    </row>
    <row r="1688" ht="14.25" customHeight="1">
      <c r="A1688" s="13"/>
      <c r="B1688" s="30"/>
      <c r="C1688" s="31"/>
      <c r="D1688" s="31"/>
      <c r="E1688" s="31"/>
      <c r="F1688" s="30"/>
      <c r="G1688" s="30"/>
      <c r="H1688" s="30"/>
      <c r="I1688" s="1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1" t="str">
        <f t="array" ref="J1688">IF(I1688&lt;&gt;"",INDEX(Def!$J$6:$L$10,MATCH(F1688,Def!$I$6:$I$10,0),MATCH(I1688,Def!$J$5:$L$5,0)),"")</f>
        <v/>
      </c>
      <c r="K1688" s="33"/>
      <c r="L1688" s="34" t="str">
        <f t="shared" si="1"/>
        <v/>
      </c>
      <c r="M1688" s="31"/>
    </row>
    <row r="1689" ht="14.25" customHeight="1">
      <c r="A1689" s="13"/>
      <c r="B1689" s="30"/>
      <c r="C1689" s="31"/>
      <c r="D1689" s="31"/>
      <c r="E1689" s="31"/>
      <c r="F1689" s="30"/>
      <c r="G1689" s="30"/>
      <c r="H1689" s="30"/>
      <c r="I1689" s="1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1" t="str">
        <f t="array" ref="J1689">IF(I1689&lt;&gt;"",INDEX(Def!$J$6:$L$10,MATCH(F1689,Def!$I$6:$I$10,0),MATCH(I1689,Def!$J$5:$L$5,0)),"")</f>
        <v/>
      </c>
      <c r="K1689" s="33"/>
      <c r="L1689" s="34" t="str">
        <f t="shared" si="1"/>
        <v/>
      </c>
      <c r="M1689" s="31"/>
    </row>
    <row r="1690" ht="14.25" customHeight="1">
      <c r="A1690" s="13"/>
      <c r="B1690" s="30"/>
      <c r="C1690" s="31"/>
      <c r="D1690" s="31"/>
      <c r="E1690" s="31"/>
      <c r="F1690" s="30"/>
      <c r="G1690" s="30"/>
      <c r="H1690" s="30"/>
      <c r="I1690" s="1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1" t="str">
        <f t="array" ref="J1690">IF(I1690&lt;&gt;"",INDEX(Def!$J$6:$L$10,MATCH(F1690,Def!$I$6:$I$10,0),MATCH(I1690,Def!$J$5:$L$5,0)),"")</f>
        <v/>
      </c>
      <c r="K1690" s="33"/>
      <c r="L1690" s="34" t="str">
        <f t="shared" si="1"/>
        <v/>
      </c>
      <c r="M1690" s="31"/>
    </row>
    <row r="1691" ht="14.25" customHeight="1">
      <c r="A1691" s="13"/>
      <c r="B1691" s="30"/>
      <c r="C1691" s="31"/>
      <c r="D1691" s="31"/>
      <c r="E1691" s="31"/>
      <c r="F1691" s="30"/>
      <c r="G1691" s="30"/>
      <c r="H1691" s="30"/>
      <c r="I1691" s="1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1" t="str">
        <f t="array" ref="J1691">IF(I1691&lt;&gt;"",INDEX(Def!$J$6:$L$10,MATCH(F1691,Def!$I$6:$I$10,0),MATCH(I1691,Def!$J$5:$L$5,0)),"")</f>
        <v/>
      </c>
      <c r="K1691" s="33"/>
      <c r="L1691" s="34" t="str">
        <f t="shared" si="1"/>
        <v/>
      </c>
      <c r="M1691" s="31"/>
    </row>
    <row r="1692" ht="14.25" customHeight="1">
      <c r="A1692" s="13"/>
      <c r="B1692" s="30"/>
      <c r="C1692" s="31"/>
      <c r="D1692" s="31"/>
      <c r="E1692" s="31"/>
      <c r="F1692" s="30"/>
      <c r="G1692" s="30"/>
      <c r="H1692" s="30"/>
      <c r="I1692" s="1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1" t="str">
        <f t="array" ref="J1692">IF(I1692&lt;&gt;"",INDEX(Def!$J$6:$L$10,MATCH(F1692,Def!$I$6:$I$10,0),MATCH(I1692,Def!$J$5:$L$5,0)),"")</f>
        <v/>
      </c>
      <c r="K1692" s="33"/>
      <c r="L1692" s="34" t="str">
        <f t="shared" si="1"/>
        <v/>
      </c>
      <c r="M1692" s="31"/>
    </row>
    <row r="1693" ht="14.25" customHeight="1">
      <c r="A1693" s="13"/>
      <c r="B1693" s="30"/>
      <c r="C1693" s="31"/>
      <c r="D1693" s="31"/>
      <c r="E1693" s="31"/>
      <c r="F1693" s="30"/>
      <c r="G1693" s="30"/>
      <c r="H1693" s="30"/>
      <c r="I1693" s="1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1" t="str">
        <f t="array" ref="J1693">IF(I1693&lt;&gt;"",INDEX(Def!$J$6:$L$10,MATCH(F1693,Def!$I$6:$I$10,0),MATCH(I1693,Def!$J$5:$L$5,0)),"")</f>
        <v/>
      </c>
      <c r="K1693" s="33"/>
      <c r="L1693" s="34" t="str">
        <f t="shared" si="1"/>
        <v/>
      </c>
      <c r="M1693" s="31"/>
    </row>
    <row r="1694" ht="14.25" customHeight="1">
      <c r="A1694" s="13"/>
      <c r="B1694" s="30"/>
      <c r="C1694" s="31"/>
      <c r="D1694" s="31"/>
      <c r="E1694" s="31"/>
      <c r="F1694" s="30"/>
      <c r="G1694" s="30"/>
      <c r="H1694" s="30"/>
      <c r="I1694" s="1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1" t="str">
        <f t="array" ref="J1694">IF(I1694&lt;&gt;"",INDEX(Def!$J$6:$L$10,MATCH(F1694,Def!$I$6:$I$10,0),MATCH(I1694,Def!$J$5:$L$5,0)),"")</f>
        <v/>
      </c>
      <c r="K1694" s="33"/>
      <c r="L1694" s="34" t="str">
        <f t="shared" si="1"/>
        <v/>
      </c>
      <c r="M1694" s="31"/>
    </row>
    <row r="1695" ht="14.25" customHeight="1">
      <c r="A1695" s="13"/>
      <c r="B1695" s="30"/>
      <c r="C1695" s="31"/>
      <c r="D1695" s="31"/>
      <c r="E1695" s="31"/>
      <c r="F1695" s="30"/>
      <c r="G1695" s="30"/>
      <c r="H1695" s="30"/>
      <c r="I1695" s="1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1" t="str">
        <f t="array" ref="J1695">IF(I1695&lt;&gt;"",INDEX(Def!$J$6:$L$10,MATCH(F1695,Def!$I$6:$I$10,0),MATCH(I1695,Def!$J$5:$L$5,0)),"")</f>
        <v/>
      </c>
      <c r="K1695" s="33"/>
      <c r="L1695" s="34" t="str">
        <f t="shared" si="1"/>
        <v/>
      </c>
      <c r="M1695" s="31"/>
    </row>
    <row r="1696" ht="14.25" customHeight="1">
      <c r="A1696" s="13"/>
      <c r="B1696" s="30"/>
      <c r="C1696" s="31"/>
      <c r="D1696" s="31"/>
      <c r="E1696" s="31"/>
      <c r="F1696" s="30"/>
      <c r="G1696" s="30"/>
      <c r="H1696" s="30"/>
      <c r="I1696" s="1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1" t="str">
        <f t="array" ref="J1696">IF(I1696&lt;&gt;"",INDEX(Def!$J$6:$L$10,MATCH(F1696,Def!$I$6:$I$10,0),MATCH(I1696,Def!$J$5:$L$5,0)),"")</f>
        <v/>
      </c>
      <c r="K1696" s="33"/>
      <c r="L1696" s="34" t="str">
        <f t="shared" si="1"/>
        <v/>
      </c>
      <c r="M1696" s="31"/>
    </row>
    <row r="1697" ht="14.25" customHeight="1">
      <c r="A1697" s="13"/>
      <c r="B1697" s="30"/>
      <c r="C1697" s="31"/>
      <c r="D1697" s="31"/>
      <c r="E1697" s="31"/>
      <c r="F1697" s="30"/>
      <c r="G1697" s="30"/>
      <c r="H1697" s="30"/>
      <c r="I1697" s="1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1" t="str">
        <f t="array" ref="J1697">IF(I1697&lt;&gt;"",INDEX(Def!$J$6:$L$10,MATCH(F1697,Def!$I$6:$I$10,0),MATCH(I1697,Def!$J$5:$L$5,0)),"")</f>
        <v/>
      </c>
      <c r="K1697" s="33"/>
      <c r="L1697" s="34" t="str">
        <f t="shared" si="1"/>
        <v/>
      </c>
      <c r="M1697" s="31"/>
    </row>
    <row r="1698" ht="14.25" customHeight="1">
      <c r="A1698" s="13"/>
      <c r="B1698" s="30"/>
      <c r="C1698" s="31"/>
      <c r="D1698" s="31"/>
      <c r="E1698" s="31"/>
      <c r="F1698" s="30"/>
      <c r="G1698" s="30"/>
      <c r="H1698" s="30"/>
      <c r="I1698" s="1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1" t="str">
        <f t="array" ref="J1698">IF(I1698&lt;&gt;"",INDEX(Def!$J$6:$L$10,MATCH(F1698,Def!$I$6:$I$10,0),MATCH(I1698,Def!$J$5:$L$5,0)),"")</f>
        <v/>
      </c>
      <c r="K1698" s="33"/>
      <c r="L1698" s="34" t="str">
        <f t="shared" si="1"/>
        <v/>
      </c>
      <c r="M1698" s="31"/>
    </row>
    <row r="1699" ht="14.25" customHeight="1">
      <c r="A1699" s="13"/>
      <c r="B1699" s="30"/>
      <c r="C1699" s="31"/>
      <c r="D1699" s="31"/>
      <c r="E1699" s="31"/>
      <c r="F1699" s="30"/>
      <c r="G1699" s="30"/>
      <c r="H1699" s="30"/>
      <c r="I1699" s="1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1" t="str">
        <f t="array" ref="J1699">IF(I1699&lt;&gt;"",INDEX(Def!$J$6:$L$10,MATCH(F1699,Def!$I$6:$I$10,0),MATCH(I1699,Def!$J$5:$L$5,0)),"")</f>
        <v/>
      </c>
      <c r="K1699" s="33"/>
      <c r="L1699" s="34" t="str">
        <f t="shared" si="1"/>
        <v/>
      </c>
      <c r="M1699" s="31"/>
    </row>
    <row r="1700" ht="14.25" customHeight="1">
      <c r="A1700" s="13"/>
      <c r="B1700" s="30"/>
      <c r="C1700" s="31"/>
      <c r="D1700" s="31"/>
      <c r="E1700" s="31"/>
      <c r="F1700" s="30"/>
      <c r="G1700" s="30"/>
      <c r="H1700" s="30"/>
      <c r="I1700" s="1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1" t="str">
        <f t="array" ref="J1700">IF(I1700&lt;&gt;"",INDEX(Def!$J$6:$L$10,MATCH(F1700,Def!$I$6:$I$10,0),MATCH(I1700,Def!$J$5:$L$5,0)),"")</f>
        <v/>
      </c>
      <c r="K1700" s="33"/>
      <c r="L1700" s="34" t="str">
        <f t="shared" si="1"/>
        <v/>
      </c>
      <c r="M1700" s="31"/>
    </row>
    <row r="1701" ht="14.25" customHeight="1">
      <c r="A1701" s="13"/>
      <c r="B1701" s="30"/>
      <c r="C1701" s="31"/>
      <c r="D1701" s="31"/>
      <c r="E1701" s="31"/>
      <c r="F1701" s="30"/>
      <c r="G1701" s="30"/>
      <c r="H1701" s="30"/>
      <c r="I1701" s="1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1" t="str">
        <f t="array" ref="J1701">IF(I1701&lt;&gt;"",INDEX(Def!$J$6:$L$10,MATCH(F1701,Def!$I$6:$I$10,0),MATCH(I1701,Def!$J$5:$L$5,0)),"")</f>
        <v/>
      </c>
      <c r="K1701" s="33"/>
      <c r="L1701" s="34" t="str">
        <f t="shared" si="1"/>
        <v/>
      </c>
      <c r="M1701" s="31"/>
    </row>
    <row r="1702" ht="14.25" customHeight="1">
      <c r="A1702" s="13"/>
      <c r="B1702" s="30"/>
      <c r="C1702" s="31"/>
      <c r="D1702" s="31"/>
      <c r="E1702" s="31"/>
      <c r="F1702" s="30"/>
      <c r="G1702" s="30"/>
      <c r="H1702" s="30"/>
      <c r="I1702" s="1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1" t="str">
        <f t="array" ref="J1702">IF(I1702&lt;&gt;"",INDEX(Def!$J$6:$L$10,MATCH(F1702,Def!$I$6:$I$10,0),MATCH(I1702,Def!$J$5:$L$5,0)),"")</f>
        <v/>
      </c>
      <c r="K1702" s="33"/>
      <c r="L1702" s="34" t="str">
        <f t="shared" si="1"/>
        <v/>
      </c>
      <c r="M1702" s="31"/>
    </row>
    <row r="1703" ht="14.25" customHeight="1">
      <c r="A1703" s="13"/>
      <c r="B1703" s="30"/>
      <c r="C1703" s="31"/>
      <c r="D1703" s="31"/>
      <c r="E1703" s="31"/>
      <c r="F1703" s="30"/>
      <c r="G1703" s="30"/>
      <c r="H1703" s="30"/>
      <c r="I1703" s="1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1" t="str">
        <f t="array" ref="J1703">IF(I1703&lt;&gt;"",INDEX(Def!$J$6:$L$10,MATCH(F1703,Def!$I$6:$I$10,0),MATCH(I1703,Def!$J$5:$L$5,0)),"")</f>
        <v/>
      </c>
      <c r="K1703" s="33"/>
      <c r="L1703" s="34" t="str">
        <f t="shared" si="1"/>
        <v/>
      </c>
      <c r="M1703" s="31"/>
    </row>
    <row r="1704" ht="14.25" customHeight="1">
      <c r="A1704" s="13"/>
      <c r="B1704" s="30"/>
      <c r="C1704" s="31"/>
      <c r="D1704" s="31"/>
      <c r="E1704" s="31"/>
      <c r="F1704" s="30"/>
      <c r="G1704" s="30"/>
      <c r="H1704" s="30"/>
      <c r="I1704" s="1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1" t="str">
        <f t="array" ref="J1704">IF(I1704&lt;&gt;"",INDEX(Def!$J$6:$L$10,MATCH(F1704,Def!$I$6:$I$10,0),MATCH(I1704,Def!$J$5:$L$5,0)),"")</f>
        <v/>
      </c>
      <c r="K1704" s="33"/>
      <c r="L1704" s="34" t="str">
        <f t="shared" si="1"/>
        <v/>
      </c>
      <c r="M1704" s="31"/>
    </row>
    <row r="1705" ht="14.25" customHeight="1">
      <c r="A1705" s="13"/>
      <c r="B1705" s="30"/>
      <c r="C1705" s="31"/>
      <c r="D1705" s="31"/>
      <c r="E1705" s="31"/>
      <c r="F1705" s="30"/>
      <c r="G1705" s="30"/>
      <c r="H1705" s="30"/>
      <c r="I1705" s="1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1" t="str">
        <f t="array" ref="J1705">IF(I1705&lt;&gt;"",INDEX(Def!$J$6:$L$10,MATCH(F1705,Def!$I$6:$I$10,0),MATCH(I1705,Def!$J$5:$L$5,0)),"")</f>
        <v/>
      </c>
      <c r="K1705" s="33"/>
      <c r="L1705" s="34" t="str">
        <f t="shared" si="1"/>
        <v/>
      </c>
      <c r="M1705" s="31"/>
    </row>
    <row r="1706" ht="14.25" customHeight="1">
      <c r="A1706" s="13"/>
      <c r="B1706" s="30"/>
      <c r="C1706" s="31"/>
      <c r="D1706" s="31"/>
      <c r="E1706" s="31"/>
      <c r="F1706" s="30"/>
      <c r="G1706" s="30"/>
      <c r="H1706" s="30"/>
      <c r="I1706" s="1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1" t="str">
        <f t="array" ref="J1706">IF(I1706&lt;&gt;"",INDEX(Def!$J$6:$L$10,MATCH(F1706,Def!$I$6:$I$10,0),MATCH(I1706,Def!$J$5:$L$5,0)),"")</f>
        <v/>
      </c>
      <c r="K1706" s="33"/>
      <c r="L1706" s="34" t="str">
        <f t="shared" si="1"/>
        <v/>
      </c>
      <c r="M1706" s="31"/>
    </row>
    <row r="1707" ht="14.25" customHeight="1">
      <c r="A1707" s="13"/>
      <c r="B1707" s="30"/>
      <c r="C1707" s="31"/>
      <c r="D1707" s="31"/>
      <c r="E1707" s="31"/>
      <c r="F1707" s="30"/>
      <c r="G1707" s="30"/>
      <c r="H1707" s="30"/>
      <c r="I1707" s="1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1" t="str">
        <f t="array" ref="J1707">IF(I1707&lt;&gt;"",INDEX(Def!$J$6:$L$10,MATCH(F1707,Def!$I$6:$I$10,0),MATCH(I1707,Def!$J$5:$L$5,0)),"")</f>
        <v/>
      </c>
      <c r="K1707" s="33"/>
      <c r="L1707" s="34" t="str">
        <f t="shared" si="1"/>
        <v/>
      </c>
      <c r="M1707" s="31"/>
    </row>
    <row r="1708" ht="14.25" customHeight="1">
      <c r="A1708" s="13"/>
      <c r="B1708" s="30"/>
      <c r="C1708" s="31"/>
      <c r="D1708" s="31"/>
      <c r="E1708" s="31"/>
      <c r="F1708" s="30"/>
      <c r="G1708" s="30"/>
      <c r="H1708" s="30"/>
      <c r="I1708" s="1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1" t="str">
        <f t="array" ref="J1708">IF(I1708&lt;&gt;"",INDEX(Def!$J$6:$L$10,MATCH(F1708,Def!$I$6:$I$10,0),MATCH(I1708,Def!$J$5:$L$5,0)),"")</f>
        <v/>
      </c>
      <c r="K1708" s="33"/>
      <c r="L1708" s="34" t="str">
        <f t="shared" si="1"/>
        <v/>
      </c>
      <c r="M1708" s="31"/>
    </row>
    <row r="1709" ht="14.25" customHeight="1">
      <c r="A1709" s="13"/>
      <c r="B1709" s="30"/>
      <c r="C1709" s="31"/>
      <c r="D1709" s="31"/>
      <c r="E1709" s="31"/>
      <c r="F1709" s="30"/>
      <c r="G1709" s="30"/>
      <c r="H1709" s="30"/>
      <c r="I1709" s="1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1" t="str">
        <f t="array" ref="J1709">IF(I1709&lt;&gt;"",INDEX(Def!$J$6:$L$10,MATCH(F1709,Def!$I$6:$I$10,0),MATCH(I1709,Def!$J$5:$L$5,0)),"")</f>
        <v/>
      </c>
      <c r="K1709" s="33"/>
      <c r="L1709" s="34" t="str">
        <f t="shared" si="1"/>
        <v/>
      </c>
      <c r="M1709" s="31"/>
    </row>
    <row r="1710" ht="14.25" customHeight="1">
      <c r="A1710" s="13"/>
      <c r="B1710" s="30"/>
      <c r="C1710" s="31"/>
      <c r="D1710" s="31"/>
      <c r="E1710" s="31"/>
      <c r="F1710" s="30"/>
      <c r="G1710" s="30"/>
      <c r="H1710" s="30"/>
      <c r="I1710" s="1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1" t="str">
        <f t="array" ref="J1710">IF(I1710&lt;&gt;"",INDEX(Def!$J$6:$L$10,MATCH(F1710,Def!$I$6:$I$10,0),MATCH(I1710,Def!$J$5:$L$5,0)),"")</f>
        <v/>
      </c>
      <c r="K1710" s="33"/>
      <c r="L1710" s="34" t="str">
        <f t="shared" si="1"/>
        <v/>
      </c>
      <c r="M1710" s="31"/>
    </row>
    <row r="1711" ht="14.25" customHeight="1">
      <c r="A1711" s="13"/>
      <c r="B1711" s="30"/>
      <c r="C1711" s="31"/>
      <c r="D1711" s="31"/>
      <c r="E1711" s="31"/>
      <c r="F1711" s="30"/>
      <c r="G1711" s="30"/>
      <c r="H1711" s="30"/>
      <c r="I1711" s="1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1" t="str">
        <f t="array" ref="J1711">IF(I1711&lt;&gt;"",INDEX(Def!$J$6:$L$10,MATCH(F1711,Def!$I$6:$I$10,0),MATCH(I1711,Def!$J$5:$L$5,0)),"")</f>
        <v/>
      </c>
      <c r="K1711" s="33"/>
      <c r="L1711" s="34" t="str">
        <f t="shared" si="1"/>
        <v/>
      </c>
      <c r="M1711" s="31"/>
    </row>
    <row r="1712" ht="14.25" customHeight="1">
      <c r="A1712" s="13"/>
      <c r="B1712" s="30"/>
      <c r="C1712" s="31"/>
      <c r="D1712" s="31"/>
      <c r="E1712" s="31"/>
      <c r="F1712" s="30"/>
      <c r="G1712" s="30"/>
      <c r="H1712" s="30"/>
      <c r="I1712" s="1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1" t="str">
        <f t="array" ref="J1712">IF(I1712&lt;&gt;"",INDEX(Def!$J$6:$L$10,MATCH(F1712,Def!$I$6:$I$10,0),MATCH(I1712,Def!$J$5:$L$5,0)),"")</f>
        <v/>
      </c>
      <c r="K1712" s="33"/>
      <c r="L1712" s="34" t="str">
        <f t="shared" si="1"/>
        <v/>
      </c>
      <c r="M1712" s="31"/>
    </row>
    <row r="1713" ht="14.25" customHeight="1">
      <c r="A1713" s="13"/>
      <c r="B1713" s="30"/>
      <c r="C1713" s="31"/>
      <c r="D1713" s="31"/>
      <c r="E1713" s="31"/>
      <c r="F1713" s="30"/>
      <c r="G1713" s="30"/>
      <c r="H1713" s="30"/>
      <c r="I1713" s="1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1" t="str">
        <f t="array" ref="J1713">IF(I1713&lt;&gt;"",INDEX(Def!$J$6:$L$10,MATCH(F1713,Def!$I$6:$I$10,0),MATCH(I1713,Def!$J$5:$L$5,0)),"")</f>
        <v/>
      </c>
      <c r="K1713" s="33"/>
      <c r="L1713" s="34" t="str">
        <f t="shared" si="1"/>
        <v/>
      </c>
      <c r="M1713" s="31"/>
    </row>
    <row r="1714" ht="14.25" customHeight="1">
      <c r="A1714" s="13"/>
      <c r="B1714" s="30"/>
      <c r="C1714" s="31"/>
      <c r="D1714" s="31"/>
      <c r="E1714" s="31"/>
      <c r="F1714" s="30"/>
      <c r="G1714" s="30"/>
      <c r="H1714" s="30"/>
      <c r="I1714" s="1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1" t="str">
        <f t="array" ref="J1714">IF(I1714&lt;&gt;"",INDEX(Def!$J$6:$L$10,MATCH(F1714,Def!$I$6:$I$10,0),MATCH(I1714,Def!$J$5:$L$5,0)),"")</f>
        <v/>
      </c>
      <c r="K1714" s="33"/>
      <c r="L1714" s="34" t="str">
        <f t="shared" si="1"/>
        <v/>
      </c>
      <c r="M1714" s="31"/>
    </row>
    <row r="1715" ht="14.25" customHeight="1">
      <c r="A1715" s="13"/>
      <c r="B1715" s="30"/>
      <c r="C1715" s="31"/>
      <c r="D1715" s="31"/>
      <c r="E1715" s="31"/>
      <c r="F1715" s="30"/>
      <c r="G1715" s="30"/>
      <c r="H1715" s="30"/>
      <c r="I1715" s="1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1" t="str">
        <f t="array" ref="J1715">IF(I1715&lt;&gt;"",INDEX(Def!$J$6:$L$10,MATCH(F1715,Def!$I$6:$I$10,0),MATCH(I1715,Def!$J$5:$L$5,0)),"")</f>
        <v/>
      </c>
      <c r="K1715" s="33"/>
      <c r="L1715" s="34" t="str">
        <f t="shared" si="1"/>
        <v/>
      </c>
      <c r="M1715" s="31"/>
    </row>
    <row r="1716" ht="14.25" customHeight="1">
      <c r="A1716" s="13"/>
      <c r="B1716" s="30"/>
      <c r="C1716" s="31"/>
      <c r="D1716" s="31"/>
      <c r="E1716" s="31"/>
      <c r="F1716" s="30"/>
      <c r="G1716" s="30"/>
      <c r="H1716" s="30"/>
      <c r="I1716" s="1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1" t="str">
        <f t="array" ref="J1716">IF(I1716&lt;&gt;"",INDEX(Def!$J$6:$L$10,MATCH(F1716,Def!$I$6:$I$10,0),MATCH(I1716,Def!$J$5:$L$5,0)),"")</f>
        <v/>
      </c>
      <c r="K1716" s="33"/>
      <c r="L1716" s="34" t="str">
        <f t="shared" si="1"/>
        <v/>
      </c>
      <c r="M1716" s="31"/>
    </row>
    <row r="1717" ht="14.25" customHeight="1">
      <c r="A1717" s="13"/>
      <c r="B1717" s="30"/>
      <c r="C1717" s="31"/>
      <c r="D1717" s="31"/>
      <c r="E1717" s="31"/>
      <c r="F1717" s="30"/>
      <c r="G1717" s="30"/>
      <c r="H1717" s="30"/>
      <c r="I1717" s="1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1" t="str">
        <f t="array" ref="J1717">IF(I1717&lt;&gt;"",INDEX(Def!$J$6:$L$10,MATCH(F1717,Def!$I$6:$I$10,0),MATCH(I1717,Def!$J$5:$L$5,0)),"")</f>
        <v/>
      </c>
      <c r="K1717" s="33"/>
      <c r="L1717" s="34" t="str">
        <f t="shared" si="1"/>
        <v/>
      </c>
      <c r="M1717" s="31"/>
    </row>
    <row r="1718" ht="14.25" customHeight="1">
      <c r="A1718" s="13"/>
      <c r="B1718" s="30"/>
      <c r="C1718" s="31"/>
      <c r="D1718" s="31"/>
      <c r="E1718" s="31"/>
      <c r="F1718" s="30"/>
      <c r="G1718" s="30"/>
      <c r="H1718" s="30"/>
      <c r="I1718" s="1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1" t="str">
        <f t="array" ref="J1718">IF(I1718&lt;&gt;"",INDEX(Def!$J$6:$L$10,MATCH(F1718,Def!$I$6:$I$10,0),MATCH(I1718,Def!$J$5:$L$5,0)),"")</f>
        <v/>
      </c>
      <c r="K1718" s="33"/>
      <c r="L1718" s="34" t="str">
        <f t="shared" si="1"/>
        <v/>
      </c>
      <c r="M1718" s="31"/>
    </row>
    <row r="1719" ht="14.25" customHeight="1">
      <c r="A1719" s="13"/>
      <c r="B1719" s="30"/>
      <c r="C1719" s="31"/>
      <c r="D1719" s="31"/>
      <c r="E1719" s="31"/>
      <c r="F1719" s="30"/>
      <c r="G1719" s="30"/>
      <c r="H1719" s="30"/>
      <c r="I1719" s="1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1" t="str">
        <f t="array" ref="J1719">IF(I1719&lt;&gt;"",INDEX(Def!$J$6:$L$10,MATCH(F1719,Def!$I$6:$I$10,0),MATCH(I1719,Def!$J$5:$L$5,0)),"")</f>
        <v/>
      </c>
      <c r="K1719" s="33"/>
      <c r="L1719" s="34" t="str">
        <f t="shared" si="1"/>
        <v/>
      </c>
      <c r="M1719" s="31"/>
    </row>
    <row r="1720" ht="14.25" customHeight="1">
      <c r="A1720" s="13"/>
      <c r="B1720" s="30"/>
      <c r="C1720" s="31"/>
      <c r="D1720" s="31"/>
      <c r="E1720" s="31"/>
      <c r="F1720" s="30"/>
      <c r="G1720" s="30"/>
      <c r="H1720" s="30"/>
      <c r="I1720" s="1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1" t="str">
        <f t="array" ref="J1720">IF(I1720&lt;&gt;"",INDEX(Def!$J$6:$L$10,MATCH(F1720,Def!$I$6:$I$10,0),MATCH(I1720,Def!$J$5:$L$5,0)),"")</f>
        <v/>
      </c>
      <c r="K1720" s="33"/>
      <c r="L1720" s="34" t="str">
        <f t="shared" si="1"/>
        <v/>
      </c>
      <c r="M1720" s="31"/>
    </row>
    <row r="1721" ht="14.25" customHeight="1">
      <c r="A1721" s="13"/>
      <c r="B1721" s="30"/>
      <c r="C1721" s="31"/>
      <c r="D1721" s="31"/>
      <c r="E1721" s="31"/>
      <c r="F1721" s="30"/>
      <c r="G1721" s="30"/>
      <c r="H1721" s="30"/>
      <c r="I1721" s="1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1" t="str">
        <f t="array" ref="J1721">IF(I1721&lt;&gt;"",INDEX(Def!$J$6:$L$10,MATCH(F1721,Def!$I$6:$I$10,0),MATCH(I1721,Def!$J$5:$L$5,0)),"")</f>
        <v/>
      </c>
      <c r="K1721" s="33"/>
      <c r="L1721" s="34" t="str">
        <f t="shared" si="1"/>
        <v/>
      </c>
      <c r="M1721" s="31"/>
    </row>
    <row r="1722" ht="14.25" customHeight="1">
      <c r="A1722" s="13"/>
      <c r="B1722" s="30"/>
      <c r="C1722" s="31"/>
      <c r="D1722" s="31"/>
      <c r="E1722" s="31"/>
      <c r="F1722" s="30"/>
      <c r="G1722" s="30"/>
      <c r="H1722" s="30"/>
      <c r="I1722" s="1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1" t="str">
        <f t="array" ref="J1722">IF(I1722&lt;&gt;"",INDEX(Def!$J$6:$L$10,MATCH(F1722,Def!$I$6:$I$10,0),MATCH(I1722,Def!$J$5:$L$5,0)),"")</f>
        <v/>
      </c>
      <c r="K1722" s="33"/>
      <c r="L1722" s="34" t="str">
        <f t="shared" si="1"/>
        <v/>
      </c>
      <c r="M1722" s="31"/>
    </row>
    <row r="1723" ht="14.25" customHeight="1">
      <c r="A1723" s="13"/>
      <c r="B1723" s="30"/>
      <c r="C1723" s="31"/>
      <c r="D1723" s="31"/>
      <c r="E1723" s="31"/>
      <c r="F1723" s="30"/>
      <c r="G1723" s="30"/>
      <c r="H1723" s="30"/>
      <c r="I1723" s="1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1" t="str">
        <f t="array" ref="J1723">IF(I1723&lt;&gt;"",INDEX(Def!$J$6:$L$10,MATCH(F1723,Def!$I$6:$I$10,0),MATCH(I1723,Def!$J$5:$L$5,0)),"")</f>
        <v/>
      </c>
      <c r="K1723" s="33"/>
      <c r="L1723" s="34" t="str">
        <f t="shared" si="1"/>
        <v/>
      </c>
      <c r="M1723" s="31"/>
    </row>
    <row r="1724" ht="14.25" customHeight="1">
      <c r="A1724" s="13"/>
      <c r="B1724" s="30"/>
      <c r="C1724" s="31"/>
      <c r="D1724" s="31"/>
      <c r="E1724" s="31"/>
      <c r="F1724" s="30"/>
      <c r="G1724" s="30"/>
      <c r="H1724" s="30"/>
      <c r="I1724" s="1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1" t="str">
        <f t="array" ref="J1724">IF(I1724&lt;&gt;"",INDEX(Def!$J$6:$L$10,MATCH(F1724,Def!$I$6:$I$10,0),MATCH(I1724,Def!$J$5:$L$5,0)),"")</f>
        <v/>
      </c>
      <c r="K1724" s="33"/>
      <c r="L1724" s="34" t="str">
        <f t="shared" si="1"/>
        <v/>
      </c>
      <c r="M1724" s="31"/>
    </row>
    <row r="1725" ht="14.25" customHeight="1">
      <c r="A1725" s="13"/>
      <c r="B1725" s="30"/>
      <c r="C1725" s="31"/>
      <c r="D1725" s="31"/>
      <c r="E1725" s="31"/>
      <c r="F1725" s="30"/>
      <c r="G1725" s="30"/>
      <c r="H1725" s="30"/>
      <c r="I1725" s="1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1" t="str">
        <f t="array" ref="J1725">IF(I1725&lt;&gt;"",INDEX(Def!$J$6:$L$10,MATCH(F1725,Def!$I$6:$I$10,0),MATCH(I1725,Def!$J$5:$L$5,0)),"")</f>
        <v/>
      </c>
      <c r="K1725" s="33"/>
      <c r="L1725" s="34" t="str">
        <f t="shared" si="1"/>
        <v/>
      </c>
      <c r="M1725" s="31"/>
    </row>
    <row r="1726" ht="14.25" customHeight="1">
      <c r="A1726" s="13"/>
      <c r="B1726" s="30"/>
      <c r="C1726" s="31"/>
      <c r="D1726" s="31"/>
      <c r="E1726" s="31"/>
      <c r="F1726" s="30"/>
      <c r="G1726" s="30"/>
      <c r="H1726" s="30"/>
      <c r="I1726" s="1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1" t="str">
        <f t="array" ref="J1726">IF(I1726&lt;&gt;"",INDEX(Def!$J$6:$L$10,MATCH(F1726,Def!$I$6:$I$10,0),MATCH(I1726,Def!$J$5:$L$5,0)),"")</f>
        <v/>
      </c>
      <c r="K1726" s="33"/>
      <c r="L1726" s="34" t="str">
        <f t="shared" si="1"/>
        <v/>
      </c>
      <c r="M1726" s="31"/>
    </row>
    <row r="1727" ht="14.25" customHeight="1">
      <c r="A1727" s="13"/>
      <c r="B1727" s="30"/>
      <c r="C1727" s="31"/>
      <c r="D1727" s="31"/>
      <c r="E1727" s="31"/>
      <c r="F1727" s="30"/>
      <c r="G1727" s="30"/>
      <c r="H1727" s="30"/>
      <c r="I1727" s="1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1" t="str">
        <f t="array" ref="J1727">IF(I1727&lt;&gt;"",INDEX(Def!$J$6:$L$10,MATCH(F1727,Def!$I$6:$I$10,0),MATCH(I1727,Def!$J$5:$L$5,0)),"")</f>
        <v/>
      </c>
      <c r="K1727" s="33"/>
      <c r="L1727" s="34" t="str">
        <f t="shared" si="1"/>
        <v/>
      </c>
      <c r="M1727" s="31"/>
    </row>
    <row r="1728" ht="14.25" customHeight="1">
      <c r="A1728" s="13"/>
      <c r="B1728" s="30"/>
      <c r="C1728" s="31"/>
      <c r="D1728" s="31"/>
      <c r="E1728" s="31"/>
      <c r="F1728" s="30"/>
      <c r="G1728" s="30"/>
      <c r="H1728" s="30"/>
      <c r="I1728" s="1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1" t="str">
        <f t="array" ref="J1728">IF(I1728&lt;&gt;"",INDEX(Def!$J$6:$L$10,MATCH(F1728,Def!$I$6:$I$10,0),MATCH(I1728,Def!$J$5:$L$5,0)),"")</f>
        <v/>
      </c>
      <c r="K1728" s="33"/>
      <c r="L1728" s="34" t="str">
        <f t="shared" si="1"/>
        <v/>
      </c>
      <c r="M1728" s="31"/>
    </row>
    <row r="1729" ht="14.25" customHeight="1">
      <c r="A1729" s="13"/>
      <c r="B1729" s="30"/>
      <c r="C1729" s="31"/>
      <c r="D1729" s="31"/>
      <c r="E1729" s="31"/>
      <c r="F1729" s="30"/>
      <c r="G1729" s="30"/>
      <c r="H1729" s="30"/>
      <c r="I1729" s="1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1" t="str">
        <f t="array" ref="J1729">IF(I1729&lt;&gt;"",INDEX(Def!$J$6:$L$10,MATCH(F1729,Def!$I$6:$I$10,0),MATCH(I1729,Def!$J$5:$L$5,0)),"")</f>
        <v/>
      </c>
      <c r="K1729" s="33"/>
      <c r="L1729" s="34" t="str">
        <f t="shared" si="1"/>
        <v/>
      </c>
      <c r="M1729" s="31"/>
    </row>
    <row r="1730" ht="14.25" customHeight="1">
      <c r="A1730" s="13"/>
      <c r="B1730" s="30"/>
      <c r="C1730" s="31"/>
      <c r="D1730" s="31"/>
      <c r="E1730" s="31"/>
      <c r="F1730" s="30"/>
      <c r="G1730" s="30"/>
      <c r="H1730" s="30"/>
      <c r="I1730" s="1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1" t="str">
        <f t="array" ref="J1730">IF(I1730&lt;&gt;"",INDEX(Def!$J$6:$L$10,MATCH(F1730,Def!$I$6:$I$10,0),MATCH(I1730,Def!$J$5:$L$5,0)),"")</f>
        <v/>
      </c>
      <c r="K1730" s="33"/>
      <c r="L1730" s="34" t="str">
        <f t="shared" si="1"/>
        <v/>
      </c>
      <c r="M1730" s="31"/>
    </row>
    <row r="1731" ht="14.25" customHeight="1">
      <c r="A1731" s="13"/>
      <c r="B1731" s="30"/>
      <c r="C1731" s="31"/>
      <c r="D1731" s="31"/>
      <c r="E1731" s="31"/>
      <c r="F1731" s="30"/>
      <c r="G1731" s="30"/>
      <c r="H1731" s="30"/>
      <c r="I1731" s="1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1" t="str">
        <f t="array" ref="J1731">IF(I1731&lt;&gt;"",INDEX(Def!$J$6:$L$10,MATCH(F1731,Def!$I$6:$I$10,0),MATCH(I1731,Def!$J$5:$L$5,0)),"")</f>
        <v/>
      </c>
      <c r="K1731" s="33"/>
      <c r="L1731" s="34" t="str">
        <f t="shared" si="1"/>
        <v/>
      </c>
      <c r="M1731" s="31"/>
    </row>
    <row r="1732" ht="14.25" customHeight="1">
      <c r="A1732" s="13"/>
      <c r="B1732" s="30"/>
      <c r="C1732" s="31"/>
      <c r="D1732" s="31"/>
      <c r="E1732" s="31"/>
      <c r="F1732" s="30"/>
      <c r="G1732" s="30"/>
      <c r="H1732" s="30"/>
      <c r="I1732" s="1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1" t="str">
        <f t="array" ref="J1732">IF(I1732&lt;&gt;"",INDEX(Def!$J$6:$L$10,MATCH(F1732,Def!$I$6:$I$10,0),MATCH(I1732,Def!$J$5:$L$5,0)),"")</f>
        <v/>
      </c>
      <c r="K1732" s="33"/>
      <c r="L1732" s="34" t="str">
        <f t="shared" si="1"/>
        <v/>
      </c>
      <c r="M1732" s="31"/>
    </row>
    <row r="1733" ht="14.25" customHeight="1">
      <c r="A1733" s="13"/>
      <c r="B1733" s="30"/>
      <c r="C1733" s="31"/>
      <c r="D1733" s="31"/>
      <c r="E1733" s="31"/>
      <c r="F1733" s="30"/>
      <c r="G1733" s="30"/>
      <c r="H1733" s="30"/>
      <c r="I1733" s="1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1" t="str">
        <f t="array" ref="J1733">IF(I1733&lt;&gt;"",INDEX(Def!$J$6:$L$10,MATCH(F1733,Def!$I$6:$I$10,0),MATCH(I1733,Def!$J$5:$L$5,0)),"")</f>
        <v/>
      </c>
      <c r="K1733" s="33"/>
      <c r="L1733" s="34" t="str">
        <f t="shared" si="1"/>
        <v/>
      </c>
      <c r="M1733" s="31"/>
    </row>
    <row r="1734" ht="14.25" customHeight="1">
      <c r="A1734" s="13"/>
      <c r="B1734" s="30"/>
      <c r="C1734" s="31"/>
      <c r="D1734" s="31"/>
      <c r="E1734" s="31"/>
      <c r="F1734" s="30"/>
      <c r="G1734" s="30"/>
      <c r="H1734" s="30"/>
      <c r="I1734" s="1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1" t="str">
        <f t="array" ref="J1734">IF(I1734&lt;&gt;"",INDEX(Def!$J$6:$L$10,MATCH(F1734,Def!$I$6:$I$10,0),MATCH(I1734,Def!$J$5:$L$5,0)),"")</f>
        <v/>
      </c>
      <c r="K1734" s="33"/>
      <c r="L1734" s="34" t="str">
        <f t="shared" si="1"/>
        <v/>
      </c>
      <c r="M1734" s="31"/>
    </row>
    <row r="1735" ht="14.25" customHeight="1">
      <c r="A1735" s="13"/>
      <c r="B1735" s="30"/>
      <c r="C1735" s="31"/>
      <c r="D1735" s="31"/>
      <c r="E1735" s="31"/>
      <c r="F1735" s="30"/>
      <c r="G1735" s="30"/>
      <c r="H1735" s="30"/>
      <c r="I1735" s="1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1" t="str">
        <f t="array" ref="J1735">IF(I1735&lt;&gt;"",INDEX(Def!$J$6:$L$10,MATCH(F1735,Def!$I$6:$I$10,0),MATCH(I1735,Def!$J$5:$L$5,0)),"")</f>
        <v/>
      </c>
      <c r="K1735" s="33"/>
      <c r="L1735" s="34" t="str">
        <f t="shared" si="1"/>
        <v/>
      </c>
      <c r="M1735" s="31"/>
    </row>
    <row r="1736" ht="14.25" customHeight="1">
      <c r="A1736" s="13"/>
      <c r="B1736" s="30"/>
      <c r="C1736" s="31"/>
      <c r="D1736" s="31"/>
      <c r="E1736" s="31"/>
      <c r="F1736" s="30"/>
      <c r="G1736" s="30"/>
      <c r="H1736" s="30"/>
      <c r="I1736" s="1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1" t="str">
        <f t="array" ref="J1736">IF(I1736&lt;&gt;"",INDEX(Def!$J$6:$L$10,MATCH(F1736,Def!$I$6:$I$10,0),MATCH(I1736,Def!$J$5:$L$5,0)),"")</f>
        <v/>
      </c>
      <c r="K1736" s="33"/>
      <c r="L1736" s="34" t="str">
        <f t="shared" si="1"/>
        <v/>
      </c>
      <c r="M1736" s="31"/>
    </row>
    <row r="1737" ht="14.25" customHeight="1">
      <c r="A1737" s="13"/>
      <c r="B1737" s="30"/>
      <c r="C1737" s="31"/>
      <c r="D1737" s="31"/>
      <c r="E1737" s="31"/>
      <c r="F1737" s="30"/>
      <c r="G1737" s="30"/>
      <c r="H1737" s="30"/>
      <c r="I1737" s="1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1" t="str">
        <f t="array" ref="J1737">IF(I1737&lt;&gt;"",INDEX(Def!$J$6:$L$10,MATCH(F1737,Def!$I$6:$I$10,0),MATCH(I1737,Def!$J$5:$L$5,0)),"")</f>
        <v/>
      </c>
      <c r="K1737" s="33"/>
      <c r="L1737" s="34" t="str">
        <f t="shared" si="1"/>
        <v/>
      </c>
      <c r="M1737" s="31"/>
    </row>
    <row r="1738" ht="14.25" customHeight="1">
      <c r="A1738" s="13"/>
      <c r="B1738" s="30"/>
      <c r="C1738" s="31"/>
      <c r="D1738" s="31"/>
      <c r="E1738" s="31"/>
      <c r="F1738" s="30"/>
      <c r="G1738" s="30"/>
      <c r="H1738" s="30"/>
      <c r="I1738" s="1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1" t="str">
        <f t="array" ref="J1738">IF(I1738&lt;&gt;"",INDEX(Def!$J$6:$L$10,MATCH(F1738,Def!$I$6:$I$10,0),MATCH(I1738,Def!$J$5:$L$5,0)),"")</f>
        <v/>
      </c>
      <c r="K1738" s="33"/>
      <c r="L1738" s="34" t="str">
        <f t="shared" si="1"/>
        <v/>
      </c>
      <c r="M1738" s="31"/>
    </row>
    <row r="1739" ht="14.25" customHeight="1">
      <c r="A1739" s="13"/>
      <c r="B1739" s="30"/>
      <c r="C1739" s="31"/>
      <c r="D1739" s="31"/>
      <c r="E1739" s="31"/>
      <c r="F1739" s="30"/>
      <c r="G1739" s="30"/>
      <c r="H1739" s="30"/>
      <c r="I1739" s="1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1" t="str">
        <f t="array" ref="J1739">IF(I1739&lt;&gt;"",INDEX(Def!$J$6:$L$10,MATCH(F1739,Def!$I$6:$I$10,0),MATCH(I1739,Def!$J$5:$L$5,0)),"")</f>
        <v/>
      </c>
      <c r="K1739" s="33"/>
      <c r="L1739" s="34" t="str">
        <f t="shared" si="1"/>
        <v/>
      </c>
      <c r="M1739" s="31"/>
    </row>
    <row r="1740" ht="14.25" customHeight="1">
      <c r="A1740" s="13"/>
      <c r="B1740" s="30"/>
      <c r="C1740" s="31"/>
      <c r="D1740" s="31"/>
      <c r="E1740" s="31"/>
      <c r="F1740" s="30"/>
      <c r="G1740" s="30"/>
      <c r="H1740" s="30"/>
      <c r="I1740" s="1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1" t="str">
        <f t="array" ref="J1740">IF(I1740&lt;&gt;"",INDEX(Def!$J$6:$L$10,MATCH(F1740,Def!$I$6:$I$10,0),MATCH(I1740,Def!$J$5:$L$5,0)),"")</f>
        <v/>
      </c>
      <c r="K1740" s="33"/>
      <c r="L1740" s="34" t="str">
        <f t="shared" si="1"/>
        <v/>
      </c>
      <c r="M1740" s="31"/>
    </row>
    <row r="1741" ht="14.25" customHeight="1">
      <c r="A1741" s="13"/>
      <c r="B1741" s="30"/>
      <c r="C1741" s="31"/>
      <c r="D1741" s="31"/>
      <c r="E1741" s="31"/>
      <c r="F1741" s="30"/>
      <c r="G1741" s="30"/>
      <c r="H1741" s="30"/>
      <c r="I1741" s="1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1" t="str">
        <f t="array" ref="J1741">IF(I1741&lt;&gt;"",INDEX(Def!$J$6:$L$10,MATCH(F1741,Def!$I$6:$I$10,0),MATCH(I1741,Def!$J$5:$L$5,0)),"")</f>
        <v/>
      </c>
      <c r="K1741" s="33"/>
      <c r="L1741" s="34" t="str">
        <f t="shared" si="1"/>
        <v/>
      </c>
      <c r="M1741" s="31"/>
    </row>
    <row r="1742" ht="14.25" customHeight="1">
      <c r="A1742" s="13"/>
      <c r="B1742" s="30"/>
      <c r="C1742" s="31"/>
      <c r="D1742" s="31"/>
      <c r="E1742" s="31"/>
      <c r="F1742" s="30"/>
      <c r="G1742" s="30"/>
      <c r="H1742" s="30"/>
      <c r="I1742" s="1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1" t="str">
        <f t="array" ref="J1742">IF(I1742&lt;&gt;"",INDEX(Def!$J$6:$L$10,MATCH(F1742,Def!$I$6:$I$10,0),MATCH(I1742,Def!$J$5:$L$5,0)),"")</f>
        <v/>
      </c>
      <c r="K1742" s="33"/>
      <c r="L1742" s="34" t="str">
        <f t="shared" si="1"/>
        <v/>
      </c>
      <c r="M1742" s="31"/>
    </row>
    <row r="1743" ht="14.25" customHeight="1">
      <c r="A1743" s="13"/>
      <c r="B1743" s="30"/>
      <c r="C1743" s="31"/>
      <c r="D1743" s="31"/>
      <c r="E1743" s="31"/>
      <c r="F1743" s="30"/>
      <c r="G1743" s="30"/>
      <c r="H1743" s="30"/>
      <c r="I1743" s="1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1" t="str">
        <f t="array" ref="J1743">IF(I1743&lt;&gt;"",INDEX(Def!$J$6:$L$10,MATCH(F1743,Def!$I$6:$I$10,0),MATCH(I1743,Def!$J$5:$L$5,0)),"")</f>
        <v/>
      </c>
      <c r="K1743" s="33"/>
      <c r="L1743" s="34" t="str">
        <f t="shared" si="1"/>
        <v/>
      </c>
      <c r="M1743" s="31"/>
    </row>
    <row r="1744" ht="14.25" customHeight="1">
      <c r="A1744" s="13"/>
      <c r="B1744" s="30"/>
      <c r="C1744" s="31"/>
      <c r="D1744" s="31"/>
      <c r="E1744" s="31"/>
      <c r="F1744" s="30"/>
      <c r="G1744" s="30"/>
      <c r="H1744" s="30"/>
      <c r="I1744" s="1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1" t="str">
        <f t="array" ref="J1744">IF(I1744&lt;&gt;"",INDEX(Def!$J$6:$L$10,MATCH(F1744,Def!$I$6:$I$10,0),MATCH(I1744,Def!$J$5:$L$5,0)),"")</f>
        <v/>
      </c>
      <c r="K1744" s="33"/>
      <c r="L1744" s="34" t="str">
        <f t="shared" si="1"/>
        <v/>
      </c>
      <c r="M1744" s="31"/>
    </row>
    <row r="1745" ht="14.25" customHeight="1">
      <c r="A1745" s="13"/>
      <c r="B1745" s="30"/>
      <c r="C1745" s="31"/>
      <c r="D1745" s="31"/>
      <c r="E1745" s="31"/>
      <c r="F1745" s="30"/>
      <c r="G1745" s="30"/>
      <c r="H1745" s="30"/>
      <c r="I1745" s="1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1" t="str">
        <f t="array" ref="J1745">IF(I1745&lt;&gt;"",INDEX(Def!$J$6:$L$10,MATCH(F1745,Def!$I$6:$I$10,0),MATCH(I1745,Def!$J$5:$L$5,0)),"")</f>
        <v/>
      </c>
      <c r="K1745" s="33"/>
      <c r="L1745" s="34" t="str">
        <f t="shared" si="1"/>
        <v/>
      </c>
      <c r="M1745" s="31"/>
    </row>
    <row r="1746" ht="14.25" customHeight="1">
      <c r="A1746" s="13"/>
      <c r="B1746" s="30"/>
      <c r="C1746" s="31"/>
      <c r="D1746" s="31"/>
      <c r="E1746" s="31"/>
      <c r="F1746" s="30"/>
      <c r="G1746" s="30"/>
      <c r="H1746" s="30"/>
      <c r="I1746" s="1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1" t="str">
        <f t="array" ref="J1746">IF(I1746&lt;&gt;"",INDEX(Def!$J$6:$L$10,MATCH(F1746,Def!$I$6:$I$10,0),MATCH(I1746,Def!$J$5:$L$5,0)),"")</f>
        <v/>
      </c>
      <c r="K1746" s="33"/>
      <c r="L1746" s="34" t="str">
        <f t="shared" si="1"/>
        <v/>
      </c>
      <c r="M1746" s="31"/>
    </row>
    <row r="1747" ht="14.25" customHeight="1">
      <c r="A1747" s="13"/>
      <c r="B1747" s="30"/>
      <c r="C1747" s="31"/>
      <c r="D1747" s="31"/>
      <c r="E1747" s="31"/>
      <c r="F1747" s="30"/>
      <c r="G1747" s="30"/>
      <c r="H1747" s="30"/>
      <c r="I1747" s="1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1" t="str">
        <f t="array" ref="J1747">IF(I1747&lt;&gt;"",INDEX(Def!$J$6:$L$10,MATCH(F1747,Def!$I$6:$I$10,0),MATCH(I1747,Def!$J$5:$L$5,0)),"")</f>
        <v/>
      </c>
      <c r="K1747" s="33"/>
      <c r="L1747" s="34" t="str">
        <f t="shared" si="1"/>
        <v/>
      </c>
      <c r="M1747" s="31"/>
    </row>
    <row r="1748" ht="14.25" customHeight="1">
      <c r="A1748" s="13"/>
      <c r="B1748" s="30"/>
      <c r="C1748" s="31"/>
      <c r="D1748" s="31"/>
      <c r="E1748" s="31"/>
      <c r="F1748" s="30"/>
      <c r="G1748" s="30"/>
      <c r="H1748" s="30"/>
      <c r="I1748" s="1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1" t="str">
        <f t="array" ref="J1748">IF(I1748&lt;&gt;"",INDEX(Def!$J$6:$L$10,MATCH(F1748,Def!$I$6:$I$10,0),MATCH(I1748,Def!$J$5:$L$5,0)),"")</f>
        <v/>
      </c>
      <c r="K1748" s="33"/>
      <c r="L1748" s="34" t="str">
        <f t="shared" si="1"/>
        <v/>
      </c>
      <c r="M1748" s="31"/>
    </row>
    <row r="1749" ht="14.25" customHeight="1">
      <c r="A1749" s="13"/>
      <c r="B1749" s="30"/>
      <c r="C1749" s="31"/>
      <c r="D1749" s="31"/>
      <c r="E1749" s="31"/>
      <c r="F1749" s="30"/>
      <c r="G1749" s="30"/>
      <c r="H1749" s="30"/>
      <c r="I1749" s="1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1" t="str">
        <f t="array" ref="J1749">IF(I1749&lt;&gt;"",INDEX(Def!$J$6:$L$10,MATCH(F1749,Def!$I$6:$I$10,0),MATCH(I1749,Def!$J$5:$L$5,0)),"")</f>
        <v/>
      </c>
      <c r="K1749" s="33"/>
      <c r="L1749" s="34" t="str">
        <f t="shared" si="1"/>
        <v/>
      </c>
      <c r="M1749" s="31"/>
    </row>
    <row r="1750" ht="14.25" customHeight="1">
      <c r="A1750" s="13"/>
      <c r="B1750" s="30"/>
      <c r="C1750" s="31"/>
      <c r="D1750" s="31"/>
      <c r="E1750" s="31"/>
      <c r="F1750" s="30"/>
      <c r="G1750" s="30"/>
      <c r="H1750" s="30"/>
      <c r="I1750" s="1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1" t="str">
        <f t="array" ref="J1750">IF(I1750&lt;&gt;"",INDEX(Def!$J$6:$L$10,MATCH(F1750,Def!$I$6:$I$10,0),MATCH(I1750,Def!$J$5:$L$5,0)),"")</f>
        <v/>
      </c>
      <c r="K1750" s="33"/>
      <c r="L1750" s="34" t="str">
        <f t="shared" si="1"/>
        <v/>
      </c>
      <c r="M1750" s="31"/>
    </row>
    <row r="1751" ht="14.25" customHeight="1">
      <c r="A1751" s="13"/>
      <c r="B1751" s="30"/>
      <c r="C1751" s="31"/>
      <c r="D1751" s="31"/>
      <c r="E1751" s="31"/>
      <c r="F1751" s="30"/>
      <c r="G1751" s="30"/>
      <c r="H1751" s="30"/>
      <c r="I1751" s="1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1" t="str">
        <f t="array" ref="J1751">IF(I1751&lt;&gt;"",INDEX(Def!$J$6:$L$10,MATCH(F1751,Def!$I$6:$I$10,0),MATCH(I1751,Def!$J$5:$L$5,0)),"")</f>
        <v/>
      </c>
      <c r="K1751" s="33"/>
      <c r="L1751" s="34" t="str">
        <f t="shared" si="1"/>
        <v/>
      </c>
      <c r="M1751" s="31"/>
    </row>
    <row r="1752" ht="14.25" customHeight="1">
      <c r="A1752" s="13"/>
      <c r="B1752" s="30"/>
      <c r="C1752" s="31"/>
      <c r="D1752" s="31"/>
      <c r="E1752" s="31"/>
      <c r="F1752" s="30"/>
      <c r="G1752" s="30"/>
      <c r="H1752" s="30"/>
      <c r="I1752" s="1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1" t="str">
        <f t="array" ref="J1752">IF(I1752&lt;&gt;"",INDEX(Def!$J$6:$L$10,MATCH(F1752,Def!$I$6:$I$10,0),MATCH(I1752,Def!$J$5:$L$5,0)),"")</f>
        <v/>
      </c>
      <c r="K1752" s="33"/>
      <c r="L1752" s="34" t="str">
        <f t="shared" si="1"/>
        <v/>
      </c>
      <c r="M1752" s="31"/>
    </row>
    <row r="1753" ht="14.25" customHeight="1">
      <c r="A1753" s="13"/>
      <c r="B1753" s="30"/>
      <c r="C1753" s="31"/>
      <c r="D1753" s="31"/>
      <c r="E1753" s="31"/>
      <c r="F1753" s="30"/>
      <c r="G1753" s="30"/>
      <c r="H1753" s="30"/>
      <c r="I1753" s="1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1" t="str">
        <f t="array" ref="J1753">IF(I1753&lt;&gt;"",INDEX(Def!$J$6:$L$10,MATCH(F1753,Def!$I$6:$I$10,0),MATCH(I1753,Def!$J$5:$L$5,0)),"")</f>
        <v/>
      </c>
      <c r="K1753" s="33"/>
      <c r="L1753" s="34" t="str">
        <f t="shared" si="1"/>
        <v/>
      </c>
      <c r="M1753" s="31"/>
    </row>
    <row r="1754" ht="14.25" customHeight="1">
      <c r="A1754" s="13"/>
      <c r="B1754" s="30"/>
      <c r="C1754" s="31"/>
      <c r="D1754" s="31"/>
      <c r="E1754" s="31"/>
      <c r="F1754" s="30"/>
      <c r="G1754" s="30"/>
      <c r="H1754" s="30"/>
      <c r="I1754" s="1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1" t="str">
        <f t="array" ref="J1754">IF(I1754&lt;&gt;"",INDEX(Def!$J$6:$L$10,MATCH(F1754,Def!$I$6:$I$10,0),MATCH(I1754,Def!$J$5:$L$5,0)),"")</f>
        <v/>
      </c>
      <c r="K1754" s="33"/>
      <c r="L1754" s="34" t="str">
        <f t="shared" si="1"/>
        <v/>
      </c>
      <c r="M1754" s="31"/>
    </row>
    <row r="1755" ht="14.25" customHeight="1">
      <c r="A1755" s="13"/>
      <c r="B1755" s="30"/>
      <c r="C1755" s="31"/>
      <c r="D1755" s="31"/>
      <c r="E1755" s="31"/>
      <c r="F1755" s="30"/>
      <c r="G1755" s="30"/>
      <c r="H1755" s="30"/>
      <c r="I1755" s="1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1" t="str">
        <f t="array" ref="J1755">IF(I1755&lt;&gt;"",INDEX(Def!$J$6:$L$10,MATCH(F1755,Def!$I$6:$I$10,0),MATCH(I1755,Def!$J$5:$L$5,0)),"")</f>
        <v/>
      </c>
      <c r="K1755" s="33"/>
      <c r="L1755" s="34" t="str">
        <f t="shared" si="1"/>
        <v/>
      </c>
      <c r="M1755" s="31"/>
    </row>
    <row r="1756" ht="14.25" customHeight="1">
      <c r="A1756" s="13"/>
      <c r="B1756" s="30"/>
      <c r="C1756" s="31"/>
      <c r="D1756" s="31"/>
      <c r="E1756" s="31"/>
      <c r="F1756" s="30"/>
      <c r="G1756" s="30"/>
      <c r="H1756" s="30"/>
      <c r="I1756" s="1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1" t="str">
        <f t="array" ref="J1756">IF(I1756&lt;&gt;"",INDEX(Def!$J$6:$L$10,MATCH(F1756,Def!$I$6:$I$10,0),MATCH(I1756,Def!$J$5:$L$5,0)),"")</f>
        <v/>
      </c>
      <c r="K1756" s="33"/>
      <c r="L1756" s="34" t="str">
        <f t="shared" si="1"/>
        <v/>
      </c>
      <c r="M1756" s="31"/>
    </row>
    <row r="1757" ht="14.25" customHeight="1">
      <c r="A1757" s="13"/>
      <c r="B1757" s="30"/>
      <c r="C1757" s="31"/>
      <c r="D1757" s="31"/>
      <c r="E1757" s="31"/>
      <c r="F1757" s="30"/>
      <c r="G1757" s="30"/>
      <c r="H1757" s="30"/>
      <c r="I1757" s="1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1" t="str">
        <f t="array" ref="J1757">IF(I1757&lt;&gt;"",INDEX(Def!$J$6:$L$10,MATCH(F1757,Def!$I$6:$I$10,0),MATCH(I1757,Def!$J$5:$L$5,0)),"")</f>
        <v/>
      </c>
      <c r="K1757" s="33"/>
      <c r="L1757" s="34" t="str">
        <f t="shared" si="1"/>
        <v/>
      </c>
      <c r="M1757" s="31"/>
    </row>
    <row r="1758" ht="14.25" customHeight="1">
      <c r="A1758" s="13"/>
      <c r="B1758" s="30"/>
      <c r="C1758" s="31"/>
      <c r="D1758" s="31"/>
      <c r="E1758" s="31"/>
      <c r="F1758" s="30"/>
      <c r="G1758" s="30"/>
      <c r="H1758" s="30"/>
      <c r="I1758" s="1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1" t="str">
        <f t="array" ref="J1758">IF(I1758&lt;&gt;"",INDEX(Def!$J$6:$L$10,MATCH(F1758,Def!$I$6:$I$10,0),MATCH(I1758,Def!$J$5:$L$5,0)),"")</f>
        <v/>
      </c>
      <c r="K1758" s="33"/>
      <c r="L1758" s="34" t="str">
        <f t="shared" si="1"/>
        <v/>
      </c>
      <c r="M1758" s="31"/>
    </row>
    <row r="1759" ht="14.25" customHeight="1">
      <c r="A1759" s="13"/>
      <c r="B1759" s="30"/>
      <c r="C1759" s="31"/>
      <c r="D1759" s="31"/>
      <c r="E1759" s="31"/>
      <c r="F1759" s="30"/>
      <c r="G1759" s="30"/>
      <c r="H1759" s="30"/>
      <c r="I1759" s="1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1" t="str">
        <f t="array" ref="J1759">IF(I1759&lt;&gt;"",INDEX(Def!$J$6:$L$10,MATCH(F1759,Def!$I$6:$I$10,0),MATCH(I1759,Def!$J$5:$L$5,0)),"")</f>
        <v/>
      </c>
      <c r="K1759" s="33"/>
      <c r="L1759" s="34" t="str">
        <f t="shared" si="1"/>
        <v/>
      </c>
      <c r="M1759" s="31"/>
    </row>
    <row r="1760" ht="14.25" customHeight="1">
      <c r="A1760" s="13"/>
      <c r="B1760" s="30"/>
      <c r="C1760" s="31"/>
      <c r="D1760" s="31"/>
      <c r="E1760" s="31"/>
      <c r="F1760" s="30"/>
      <c r="G1760" s="30"/>
      <c r="H1760" s="30"/>
      <c r="I1760" s="1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1" t="str">
        <f t="array" ref="J1760">IF(I1760&lt;&gt;"",INDEX(Def!$J$6:$L$10,MATCH(F1760,Def!$I$6:$I$10,0),MATCH(I1760,Def!$J$5:$L$5,0)),"")</f>
        <v/>
      </c>
      <c r="K1760" s="33"/>
      <c r="L1760" s="34" t="str">
        <f t="shared" si="1"/>
        <v/>
      </c>
      <c r="M1760" s="31"/>
    </row>
    <row r="1761" ht="14.25" customHeight="1">
      <c r="A1761" s="13"/>
      <c r="B1761" s="30"/>
      <c r="C1761" s="31"/>
      <c r="D1761" s="31"/>
      <c r="E1761" s="31"/>
      <c r="F1761" s="30"/>
      <c r="G1761" s="30"/>
      <c r="H1761" s="30"/>
      <c r="I1761" s="1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1" t="str">
        <f t="array" ref="J1761">IF(I1761&lt;&gt;"",INDEX(Def!$J$6:$L$10,MATCH(F1761,Def!$I$6:$I$10,0),MATCH(I1761,Def!$J$5:$L$5,0)),"")</f>
        <v/>
      </c>
      <c r="K1761" s="33"/>
      <c r="L1761" s="34" t="str">
        <f t="shared" si="1"/>
        <v/>
      </c>
      <c r="M1761" s="31"/>
    </row>
    <row r="1762" ht="14.25" customHeight="1">
      <c r="A1762" s="13"/>
      <c r="B1762" s="30"/>
      <c r="C1762" s="31"/>
      <c r="D1762" s="31"/>
      <c r="E1762" s="31"/>
      <c r="F1762" s="30"/>
      <c r="G1762" s="30"/>
      <c r="H1762" s="30"/>
      <c r="I1762" s="1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1" t="str">
        <f t="array" ref="J1762">IF(I1762&lt;&gt;"",INDEX(Def!$J$6:$L$10,MATCH(F1762,Def!$I$6:$I$10,0),MATCH(I1762,Def!$J$5:$L$5,0)),"")</f>
        <v/>
      </c>
      <c r="K1762" s="33"/>
      <c r="L1762" s="34" t="str">
        <f t="shared" si="1"/>
        <v/>
      </c>
      <c r="M1762" s="31"/>
    </row>
    <row r="1763" ht="14.25" customHeight="1">
      <c r="A1763" s="13"/>
      <c r="B1763" s="30"/>
      <c r="C1763" s="31"/>
      <c r="D1763" s="31"/>
      <c r="E1763" s="31"/>
      <c r="F1763" s="30"/>
      <c r="G1763" s="30"/>
      <c r="H1763" s="30"/>
      <c r="I1763" s="1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1" t="str">
        <f t="array" ref="J1763">IF(I1763&lt;&gt;"",INDEX(Def!$J$6:$L$10,MATCH(F1763,Def!$I$6:$I$10,0),MATCH(I1763,Def!$J$5:$L$5,0)),"")</f>
        <v/>
      </c>
      <c r="K1763" s="33"/>
      <c r="L1763" s="34" t="str">
        <f t="shared" si="1"/>
        <v/>
      </c>
      <c r="M1763" s="31"/>
    </row>
    <row r="1764" ht="14.25" customHeight="1">
      <c r="A1764" s="13"/>
      <c r="B1764" s="30"/>
      <c r="C1764" s="31"/>
      <c r="D1764" s="31"/>
      <c r="E1764" s="31"/>
      <c r="F1764" s="30"/>
      <c r="G1764" s="30"/>
      <c r="H1764" s="30"/>
      <c r="I1764" s="1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1" t="str">
        <f t="array" ref="J1764">IF(I1764&lt;&gt;"",INDEX(Def!$J$6:$L$10,MATCH(F1764,Def!$I$6:$I$10,0),MATCH(I1764,Def!$J$5:$L$5,0)),"")</f>
        <v/>
      </c>
      <c r="K1764" s="33"/>
      <c r="L1764" s="34" t="str">
        <f t="shared" si="1"/>
        <v/>
      </c>
      <c r="M1764" s="31"/>
    </row>
    <row r="1765" ht="14.25" customHeight="1">
      <c r="A1765" s="13"/>
      <c r="B1765" s="30"/>
      <c r="C1765" s="31"/>
      <c r="D1765" s="31"/>
      <c r="E1765" s="31"/>
      <c r="F1765" s="30"/>
      <c r="G1765" s="30"/>
      <c r="H1765" s="30"/>
      <c r="I1765" s="1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1" t="str">
        <f t="array" ref="J1765">IF(I1765&lt;&gt;"",INDEX(Def!$J$6:$L$10,MATCH(F1765,Def!$I$6:$I$10,0),MATCH(I1765,Def!$J$5:$L$5,0)),"")</f>
        <v/>
      </c>
      <c r="K1765" s="33"/>
      <c r="L1765" s="34" t="str">
        <f t="shared" si="1"/>
        <v/>
      </c>
      <c r="M1765" s="31"/>
    </row>
    <row r="1766" ht="14.25" customHeight="1">
      <c r="A1766" s="13"/>
      <c r="B1766" s="30"/>
      <c r="C1766" s="31"/>
      <c r="D1766" s="31"/>
      <c r="E1766" s="31"/>
      <c r="F1766" s="30"/>
      <c r="G1766" s="30"/>
      <c r="H1766" s="30"/>
      <c r="I1766" s="1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1" t="str">
        <f t="array" ref="J1766">IF(I1766&lt;&gt;"",INDEX(Def!$J$6:$L$10,MATCH(F1766,Def!$I$6:$I$10,0),MATCH(I1766,Def!$J$5:$L$5,0)),"")</f>
        <v/>
      </c>
      <c r="K1766" s="33"/>
      <c r="L1766" s="34" t="str">
        <f t="shared" si="1"/>
        <v/>
      </c>
      <c r="M1766" s="31"/>
    </row>
    <row r="1767" ht="14.25" customHeight="1">
      <c r="A1767" s="13"/>
      <c r="B1767" s="30"/>
      <c r="C1767" s="31"/>
      <c r="D1767" s="31"/>
      <c r="E1767" s="31"/>
      <c r="F1767" s="30"/>
      <c r="G1767" s="30"/>
      <c r="H1767" s="30"/>
      <c r="I1767" s="1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1" t="str">
        <f t="array" ref="J1767">IF(I1767&lt;&gt;"",INDEX(Def!$J$6:$L$10,MATCH(F1767,Def!$I$6:$I$10,0),MATCH(I1767,Def!$J$5:$L$5,0)),"")</f>
        <v/>
      </c>
      <c r="K1767" s="33"/>
      <c r="L1767" s="34" t="str">
        <f t="shared" si="1"/>
        <v/>
      </c>
      <c r="M1767" s="31"/>
    </row>
    <row r="1768" ht="14.25" customHeight="1">
      <c r="A1768" s="13"/>
      <c r="B1768" s="30"/>
      <c r="C1768" s="31"/>
      <c r="D1768" s="31"/>
      <c r="E1768" s="31"/>
      <c r="F1768" s="30"/>
      <c r="G1768" s="30"/>
      <c r="H1768" s="30"/>
      <c r="I1768" s="1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1" t="str">
        <f t="array" ref="J1768">IF(I1768&lt;&gt;"",INDEX(Def!$J$6:$L$10,MATCH(F1768,Def!$I$6:$I$10,0),MATCH(I1768,Def!$J$5:$L$5,0)),"")</f>
        <v/>
      </c>
      <c r="K1768" s="33"/>
      <c r="L1768" s="34" t="str">
        <f t="shared" si="1"/>
        <v/>
      </c>
      <c r="M1768" s="31"/>
    </row>
    <row r="1769" ht="14.25" customHeight="1">
      <c r="A1769" s="13"/>
      <c r="B1769" s="30"/>
      <c r="C1769" s="31"/>
      <c r="D1769" s="31"/>
      <c r="E1769" s="31"/>
      <c r="F1769" s="30"/>
      <c r="G1769" s="30"/>
      <c r="H1769" s="30"/>
      <c r="I1769" s="1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1" t="str">
        <f t="array" ref="J1769">IF(I1769&lt;&gt;"",INDEX(Def!$J$6:$L$10,MATCH(F1769,Def!$I$6:$I$10,0),MATCH(I1769,Def!$J$5:$L$5,0)),"")</f>
        <v/>
      </c>
      <c r="K1769" s="33"/>
      <c r="L1769" s="34" t="str">
        <f t="shared" si="1"/>
        <v/>
      </c>
      <c r="M1769" s="31"/>
    </row>
    <row r="1770" ht="14.25" customHeight="1">
      <c r="A1770" s="13"/>
      <c r="B1770" s="30"/>
      <c r="C1770" s="31"/>
      <c r="D1770" s="31"/>
      <c r="E1770" s="31"/>
      <c r="F1770" s="30"/>
      <c r="G1770" s="30"/>
      <c r="H1770" s="30"/>
      <c r="I1770" s="1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1" t="str">
        <f t="array" ref="J1770">IF(I1770&lt;&gt;"",INDEX(Def!$J$6:$L$10,MATCH(F1770,Def!$I$6:$I$10,0),MATCH(I1770,Def!$J$5:$L$5,0)),"")</f>
        <v/>
      </c>
      <c r="K1770" s="33"/>
      <c r="L1770" s="34" t="str">
        <f t="shared" si="1"/>
        <v/>
      </c>
      <c r="M1770" s="31"/>
    </row>
    <row r="1771" ht="14.25" customHeight="1">
      <c r="A1771" s="13"/>
      <c r="B1771" s="30"/>
      <c r="C1771" s="31"/>
      <c r="D1771" s="31"/>
      <c r="E1771" s="31"/>
      <c r="F1771" s="30"/>
      <c r="G1771" s="30"/>
      <c r="H1771" s="30"/>
      <c r="I1771" s="1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1" t="str">
        <f t="array" ref="J1771">IF(I1771&lt;&gt;"",INDEX(Def!$J$6:$L$10,MATCH(F1771,Def!$I$6:$I$10,0),MATCH(I1771,Def!$J$5:$L$5,0)),"")</f>
        <v/>
      </c>
      <c r="K1771" s="33"/>
      <c r="L1771" s="34" t="str">
        <f t="shared" si="1"/>
        <v/>
      </c>
      <c r="M1771" s="31"/>
    </row>
    <row r="1772" ht="14.25" customHeight="1">
      <c r="A1772" s="13"/>
      <c r="B1772" s="30"/>
      <c r="C1772" s="31"/>
      <c r="D1772" s="31"/>
      <c r="E1772" s="31"/>
      <c r="F1772" s="30"/>
      <c r="G1772" s="30"/>
      <c r="H1772" s="30"/>
      <c r="I1772" s="1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1" t="str">
        <f t="array" ref="J1772">IF(I1772&lt;&gt;"",INDEX(Def!$J$6:$L$10,MATCH(F1772,Def!$I$6:$I$10,0),MATCH(I1772,Def!$J$5:$L$5,0)),"")</f>
        <v/>
      </c>
      <c r="K1772" s="33"/>
      <c r="L1772" s="34" t="str">
        <f t="shared" si="1"/>
        <v/>
      </c>
      <c r="M1772" s="31"/>
    </row>
    <row r="1773" ht="14.25" customHeight="1">
      <c r="A1773" s="13"/>
      <c r="B1773" s="30"/>
      <c r="C1773" s="31"/>
      <c r="D1773" s="31"/>
      <c r="E1773" s="31"/>
      <c r="F1773" s="30"/>
      <c r="G1773" s="30"/>
      <c r="H1773" s="30"/>
      <c r="I1773" s="1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1" t="str">
        <f t="array" ref="J1773">IF(I1773&lt;&gt;"",INDEX(Def!$J$6:$L$10,MATCH(F1773,Def!$I$6:$I$10,0),MATCH(I1773,Def!$J$5:$L$5,0)),"")</f>
        <v/>
      </c>
      <c r="K1773" s="33"/>
      <c r="L1773" s="34" t="str">
        <f t="shared" si="1"/>
        <v/>
      </c>
      <c r="M1773" s="31"/>
    </row>
    <row r="1774" ht="14.25" customHeight="1">
      <c r="A1774" s="13"/>
      <c r="B1774" s="30"/>
      <c r="C1774" s="31"/>
      <c r="D1774" s="31"/>
      <c r="E1774" s="31"/>
      <c r="F1774" s="30"/>
      <c r="G1774" s="30"/>
      <c r="H1774" s="30"/>
      <c r="I1774" s="1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1" t="str">
        <f t="array" ref="J1774">IF(I1774&lt;&gt;"",INDEX(Def!$J$6:$L$10,MATCH(F1774,Def!$I$6:$I$10,0),MATCH(I1774,Def!$J$5:$L$5,0)),"")</f>
        <v/>
      </c>
      <c r="K1774" s="33"/>
      <c r="L1774" s="34" t="str">
        <f t="shared" si="1"/>
        <v/>
      </c>
      <c r="M1774" s="31"/>
    </row>
    <row r="1775" ht="14.25" customHeight="1">
      <c r="A1775" s="13"/>
      <c r="B1775" s="30"/>
      <c r="C1775" s="31"/>
      <c r="D1775" s="31"/>
      <c r="E1775" s="31"/>
      <c r="F1775" s="30"/>
      <c r="G1775" s="30"/>
      <c r="H1775" s="30"/>
      <c r="I1775" s="1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1" t="str">
        <f t="array" ref="J1775">IF(I1775&lt;&gt;"",INDEX(Def!$J$6:$L$10,MATCH(F1775,Def!$I$6:$I$10,0),MATCH(I1775,Def!$J$5:$L$5,0)),"")</f>
        <v/>
      </c>
      <c r="K1775" s="33"/>
      <c r="L1775" s="34" t="str">
        <f t="shared" si="1"/>
        <v/>
      </c>
      <c r="M1775" s="31"/>
    </row>
    <row r="1776" ht="14.25" customHeight="1">
      <c r="A1776" s="13"/>
      <c r="B1776" s="30"/>
      <c r="C1776" s="31"/>
      <c r="D1776" s="31"/>
      <c r="E1776" s="31"/>
      <c r="F1776" s="30"/>
      <c r="G1776" s="30"/>
      <c r="H1776" s="30"/>
      <c r="I1776" s="1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1" t="str">
        <f t="array" ref="J1776">IF(I1776&lt;&gt;"",INDEX(Def!$J$6:$L$10,MATCH(F1776,Def!$I$6:$I$10,0),MATCH(I1776,Def!$J$5:$L$5,0)),"")</f>
        <v/>
      </c>
      <c r="K1776" s="33"/>
      <c r="L1776" s="34" t="str">
        <f t="shared" si="1"/>
        <v/>
      </c>
      <c r="M1776" s="31"/>
    </row>
    <row r="1777" ht="14.25" customHeight="1">
      <c r="A1777" s="13"/>
      <c r="B1777" s="30"/>
      <c r="C1777" s="31"/>
      <c r="D1777" s="31"/>
      <c r="E1777" s="31"/>
      <c r="F1777" s="30"/>
      <c r="G1777" s="30"/>
      <c r="H1777" s="30"/>
      <c r="I1777" s="1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1" t="str">
        <f t="array" ref="J1777">IF(I1777&lt;&gt;"",INDEX(Def!$J$6:$L$10,MATCH(F1777,Def!$I$6:$I$10,0),MATCH(I1777,Def!$J$5:$L$5,0)),"")</f>
        <v/>
      </c>
      <c r="K1777" s="33"/>
      <c r="L1777" s="34" t="str">
        <f t="shared" si="1"/>
        <v/>
      </c>
      <c r="M1777" s="31"/>
    </row>
    <row r="1778" ht="14.25" customHeight="1">
      <c r="A1778" s="13"/>
      <c r="B1778" s="30"/>
      <c r="C1778" s="31"/>
      <c r="D1778" s="31"/>
      <c r="E1778" s="31"/>
      <c r="F1778" s="30"/>
      <c r="G1778" s="30"/>
      <c r="H1778" s="30"/>
      <c r="I1778" s="1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1" t="str">
        <f t="array" ref="J1778">IF(I1778&lt;&gt;"",INDEX(Def!$J$6:$L$10,MATCH(F1778,Def!$I$6:$I$10,0),MATCH(I1778,Def!$J$5:$L$5,0)),"")</f>
        <v/>
      </c>
      <c r="K1778" s="33"/>
      <c r="L1778" s="34" t="str">
        <f t="shared" si="1"/>
        <v/>
      </c>
      <c r="M1778" s="31"/>
    </row>
    <row r="1779" ht="14.25" customHeight="1">
      <c r="A1779" s="13"/>
      <c r="B1779" s="30"/>
      <c r="C1779" s="31"/>
      <c r="D1779" s="31"/>
      <c r="E1779" s="31"/>
      <c r="F1779" s="30"/>
      <c r="G1779" s="30"/>
      <c r="H1779" s="30"/>
      <c r="I1779" s="1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1" t="str">
        <f t="array" ref="J1779">IF(I1779&lt;&gt;"",INDEX(Def!$J$6:$L$10,MATCH(F1779,Def!$I$6:$I$10,0),MATCH(I1779,Def!$J$5:$L$5,0)),"")</f>
        <v/>
      </c>
      <c r="K1779" s="33"/>
      <c r="L1779" s="34" t="str">
        <f t="shared" si="1"/>
        <v/>
      </c>
      <c r="M1779" s="31"/>
    </row>
    <row r="1780" ht="14.25" customHeight="1">
      <c r="A1780" s="13"/>
      <c r="B1780" s="30"/>
      <c r="C1780" s="31"/>
      <c r="D1780" s="31"/>
      <c r="E1780" s="31"/>
      <c r="F1780" s="30"/>
      <c r="G1780" s="30"/>
      <c r="H1780" s="30"/>
      <c r="I1780" s="1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1" t="str">
        <f t="array" ref="J1780">IF(I1780&lt;&gt;"",INDEX(Def!$J$6:$L$10,MATCH(F1780,Def!$I$6:$I$10,0),MATCH(I1780,Def!$J$5:$L$5,0)),"")</f>
        <v/>
      </c>
      <c r="K1780" s="33"/>
      <c r="L1780" s="34" t="str">
        <f t="shared" si="1"/>
        <v/>
      </c>
      <c r="M1780" s="31"/>
    </row>
    <row r="1781" ht="14.25" customHeight="1">
      <c r="A1781" s="13"/>
      <c r="B1781" s="30"/>
      <c r="C1781" s="31"/>
      <c r="D1781" s="31"/>
      <c r="E1781" s="31"/>
      <c r="F1781" s="30"/>
      <c r="G1781" s="30"/>
      <c r="H1781" s="30"/>
      <c r="I1781" s="1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1" t="str">
        <f t="array" ref="J1781">IF(I1781&lt;&gt;"",INDEX(Def!$J$6:$L$10,MATCH(F1781,Def!$I$6:$I$10,0),MATCH(I1781,Def!$J$5:$L$5,0)),"")</f>
        <v/>
      </c>
      <c r="K1781" s="33"/>
      <c r="L1781" s="34" t="str">
        <f t="shared" si="1"/>
        <v/>
      </c>
      <c r="M1781" s="31"/>
    </row>
    <row r="1782" ht="14.25" customHeight="1">
      <c r="A1782" s="13"/>
      <c r="B1782" s="30"/>
      <c r="C1782" s="31"/>
      <c r="D1782" s="31"/>
      <c r="E1782" s="31"/>
      <c r="F1782" s="30"/>
      <c r="G1782" s="30"/>
      <c r="H1782" s="30"/>
      <c r="I1782" s="1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1" t="str">
        <f t="array" ref="J1782">IF(I1782&lt;&gt;"",INDEX(Def!$J$6:$L$10,MATCH(F1782,Def!$I$6:$I$10,0),MATCH(I1782,Def!$J$5:$L$5,0)),"")</f>
        <v/>
      </c>
      <c r="K1782" s="33"/>
      <c r="L1782" s="34" t="str">
        <f t="shared" si="1"/>
        <v/>
      </c>
      <c r="M1782" s="31"/>
    </row>
    <row r="1783" ht="14.25" customHeight="1">
      <c r="A1783" s="13"/>
      <c r="B1783" s="30"/>
      <c r="C1783" s="31"/>
      <c r="D1783" s="31"/>
      <c r="E1783" s="31"/>
      <c r="F1783" s="30"/>
      <c r="G1783" s="30"/>
      <c r="H1783" s="30"/>
      <c r="I1783" s="1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1" t="str">
        <f t="array" ref="J1783">IF(I1783&lt;&gt;"",INDEX(Def!$J$6:$L$10,MATCH(F1783,Def!$I$6:$I$10,0),MATCH(I1783,Def!$J$5:$L$5,0)),"")</f>
        <v/>
      </c>
      <c r="K1783" s="33"/>
      <c r="L1783" s="34" t="str">
        <f t="shared" si="1"/>
        <v/>
      </c>
      <c r="M1783" s="31"/>
    </row>
    <row r="1784" ht="14.25" customHeight="1">
      <c r="A1784" s="13"/>
      <c r="B1784" s="30"/>
      <c r="C1784" s="31"/>
      <c r="D1784" s="31"/>
      <c r="E1784" s="31"/>
      <c r="F1784" s="30"/>
      <c r="G1784" s="30"/>
      <c r="H1784" s="30"/>
      <c r="I1784" s="1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1" t="str">
        <f t="array" ref="J1784">IF(I1784&lt;&gt;"",INDEX(Def!$J$6:$L$10,MATCH(F1784,Def!$I$6:$I$10,0),MATCH(I1784,Def!$J$5:$L$5,0)),"")</f>
        <v/>
      </c>
      <c r="K1784" s="33"/>
      <c r="L1784" s="34" t="str">
        <f t="shared" si="1"/>
        <v/>
      </c>
      <c r="M1784" s="31"/>
    </row>
    <row r="1785" ht="14.25" customHeight="1">
      <c r="A1785" s="13"/>
      <c r="B1785" s="30"/>
      <c r="C1785" s="31"/>
      <c r="D1785" s="31"/>
      <c r="E1785" s="31"/>
      <c r="F1785" s="30"/>
      <c r="G1785" s="30"/>
      <c r="H1785" s="30"/>
      <c r="I1785" s="1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1" t="str">
        <f t="array" ref="J1785">IF(I1785&lt;&gt;"",INDEX(Def!$J$6:$L$10,MATCH(F1785,Def!$I$6:$I$10,0),MATCH(I1785,Def!$J$5:$L$5,0)),"")</f>
        <v/>
      </c>
      <c r="K1785" s="33"/>
      <c r="L1785" s="34" t="str">
        <f t="shared" si="1"/>
        <v/>
      </c>
      <c r="M1785" s="31"/>
    </row>
    <row r="1786" ht="14.25" customHeight="1">
      <c r="A1786" s="13"/>
      <c r="B1786" s="30"/>
      <c r="C1786" s="31"/>
      <c r="D1786" s="31"/>
      <c r="E1786" s="31"/>
      <c r="F1786" s="30"/>
      <c r="G1786" s="30"/>
      <c r="H1786" s="30"/>
      <c r="I1786" s="1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1" t="str">
        <f t="array" ref="J1786">IF(I1786&lt;&gt;"",INDEX(Def!$J$6:$L$10,MATCH(F1786,Def!$I$6:$I$10,0),MATCH(I1786,Def!$J$5:$L$5,0)),"")</f>
        <v/>
      </c>
      <c r="K1786" s="33"/>
      <c r="L1786" s="34" t="str">
        <f t="shared" si="1"/>
        <v/>
      </c>
      <c r="M1786" s="31"/>
    </row>
    <row r="1787" ht="14.25" customHeight="1">
      <c r="A1787" s="13"/>
      <c r="B1787" s="30"/>
      <c r="C1787" s="31"/>
      <c r="D1787" s="31"/>
      <c r="E1787" s="31"/>
      <c r="F1787" s="30"/>
      <c r="G1787" s="30"/>
      <c r="H1787" s="30"/>
      <c r="I1787" s="1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1" t="str">
        <f t="array" ref="J1787">IF(I1787&lt;&gt;"",INDEX(Def!$J$6:$L$10,MATCH(F1787,Def!$I$6:$I$10,0),MATCH(I1787,Def!$J$5:$L$5,0)),"")</f>
        <v/>
      </c>
      <c r="K1787" s="33"/>
      <c r="L1787" s="34" t="str">
        <f t="shared" si="1"/>
        <v/>
      </c>
      <c r="M1787" s="31"/>
    </row>
    <row r="1788" ht="14.25" customHeight="1">
      <c r="A1788" s="13"/>
      <c r="B1788" s="30"/>
      <c r="C1788" s="31"/>
      <c r="D1788" s="31"/>
      <c r="E1788" s="31"/>
      <c r="F1788" s="30"/>
      <c r="G1788" s="30"/>
      <c r="H1788" s="30"/>
      <c r="I1788" s="1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1" t="str">
        <f t="array" ref="J1788">IF(I1788&lt;&gt;"",INDEX(Def!$J$6:$L$10,MATCH(F1788,Def!$I$6:$I$10,0),MATCH(I1788,Def!$J$5:$L$5,0)),"")</f>
        <v/>
      </c>
      <c r="K1788" s="33"/>
      <c r="L1788" s="34" t="str">
        <f t="shared" si="1"/>
        <v/>
      </c>
      <c r="M1788" s="31"/>
    </row>
    <row r="1789" ht="14.25" customHeight="1">
      <c r="A1789" s="13"/>
      <c r="B1789" s="30"/>
      <c r="C1789" s="31"/>
      <c r="D1789" s="31"/>
      <c r="E1789" s="31"/>
      <c r="F1789" s="30"/>
      <c r="G1789" s="30"/>
      <c r="H1789" s="30"/>
      <c r="I1789" s="1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1" t="str">
        <f t="array" ref="J1789">IF(I1789&lt;&gt;"",INDEX(Def!$J$6:$L$10,MATCH(F1789,Def!$I$6:$I$10,0),MATCH(I1789,Def!$J$5:$L$5,0)),"")</f>
        <v/>
      </c>
      <c r="K1789" s="33"/>
      <c r="L1789" s="34" t="str">
        <f t="shared" si="1"/>
        <v/>
      </c>
      <c r="M1789" s="31"/>
    </row>
    <row r="1790" ht="14.25" customHeight="1">
      <c r="A1790" s="13"/>
      <c r="B1790" s="30"/>
      <c r="C1790" s="31"/>
      <c r="D1790" s="31"/>
      <c r="E1790" s="31"/>
      <c r="F1790" s="30"/>
      <c r="G1790" s="30"/>
      <c r="H1790" s="30"/>
      <c r="I1790" s="1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1" t="str">
        <f t="array" ref="J1790">IF(I1790&lt;&gt;"",INDEX(Def!$J$6:$L$10,MATCH(F1790,Def!$I$6:$I$10,0),MATCH(I1790,Def!$J$5:$L$5,0)),"")</f>
        <v/>
      </c>
      <c r="K1790" s="33"/>
      <c r="L1790" s="34" t="str">
        <f t="shared" si="1"/>
        <v/>
      </c>
      <c r="M1790" s="31"/>
    </row>
    <row r="1791" ht="14.25" customHeight="1">
      <c r="A1791" s="13"/>
      <c r="B1791" s="30"/>
      <c r="C1791" s="31"/>
      <c r="D1791" s="31"/>
      <c r="E1791" s="31"/>
      <c r="F1791" s="30"/>
      <c r="G1791" s="30"/>
      <c r="H1791" s="30"/>
      <c r="I1791" s="1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1" t="str">
        <f t="array" ref="J1791">IF(I1791&lt;&gt;"",INDEX(Def!$J$6:$L$10,MATCH(F1791,Def!$I$6:$I$10,0),MATCH(I1791,Def!$J$5:$L$5,0)),"")</f>
        <v/>
      </c>
      <c r="K1791" s="33"/>
      <c r="L1791" s="34" t="str">
        <f t="shared" si="1"/>
        <v/>
      </c>
      <c r="M1791" s="31"/>
    </row>
    <row r="1792" ht="14.25" customHeight="1">
      <c r="A1792" s="13"/>
      <c r="B1792" s="30"/>
      <c r="C1792" s="31"/>
      <c r="D1792" s="31"/>
      <c r="E1792" s="31"/>
      <c r="F1792" s="30"/>
      <c r="G1792" s="30"/>
      <c r="H1792" s="30"/>
      <c r="I1792" s="1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1" t="str">
        <f t="array" ref="J1792">IF(I1792&lt;&gt;"",INDEX(Def!$J$6:$L$10,MATCH(F1792,Def!$I$6:$I$10,0),MATCH(I1792,Def!$J$5:$L$5,0)),"")</f>
        <v/>
      </c>
      <c r="K1792" s="33"/>
      <c r="L1792" s="34" t="str">
        <f t="shared" si="1"/>
        <v/>
      </c>
      <c r="M1792" s="31"/>
    </row>
    <row r="1793" ht="14.25" customHeight="1">
      <c r="A1793" s="13"/>
      <c r="B1793" s="30"/>
      <c r="C1793" s="31"/>
      <c r="D1793" s="31"/>
      <c r="E1793" s="31"/>
      <c r="F1793" s="30"/>
      <c r="G1793" s="30"/>
      <c r="H1793" s="30"/>
      <c r="I1793" s="1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1" t="str">
        <f t="array" ref="J1793">IF(I1793&lt;&gt;"",INDEX(Def!$J$6:$L$10,MATCH(F1793,Def!$I$6:$I$10,0),MATCH(I1793,Def!$J$5:$L$5,0)),"")</f>
        <v/>
      </c>
      <c r="K1793" s="33"/>
      <c r="L1793" s="34" t="str">
        <f t="shared" si="1"/>
        <v/>
      </c>
      <c r="M1793" s="31"/>
    </row>
    <row r="1794" ht="14.25" customHeight="1">
      <c r="A1794" s="13"/>
      <c r="B1794" s="30"/>
      <c r="C1794" s="31"/>
      <c r="D1794" s="31"/>
      <c r="E1794" s="31"/>
      <c r="F1794" s="30"/>
      <c r="G1794" s="30"/>
      <c r="H1794" s="30"/>
      <c r="I1794" s="1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1" t="str">
        <f t="array" ref="J1794">IF(I1794&lt;&gt;"",INDEX(Def!$J$6:$L$10,MATCH(F1794,Def!$I$6:$I$10,0),MATCH(I1794,Def!$J$5:$L$5,0)),"")</f>
        <v/>
      </c>
      <c r="K1794" s="33"/>
      <c r="L1794" s="34" t="str">
        <f t="shared" si="1"/>
        <v/>
      </c>
      <c r="M1794" s="31"/>
    </row>
    <row r="1795" ht="14.25" customHeight="1">
      <c r="A1795" s="13"/>
      <c r="B1795" s="30"/>
      <c r="C1795" s="31"/>
      <c r="D1795" s="31"/>
      <c r="E1795" s="31"/>
      <c r="F1795" s="30"/>
      <c r="G1795" s="30"/>
      <c r="H1795" s="30"/>
      <c r="I1795" s="1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1" t="str">
        <f t="array" ref="J1795">IF(I1795&lt;&gt;"",INDEX(Def!$J$6:$L$10,MATCH(F1795,Def!$I$6:$I$10,0),MATCH(I1795,Def!$J$5:$L$5,0)),"")</f>
        <v/>
      </c>
      <c r="K1795" s="33"/>
      <c r="L1795" s="34" t="str">
        <f t="shared" si="1"/>
        <v/>
      </c>
      <c r="M1795" s="31"/>
    </row>
    <row r="1796" ht="14.25" customHeight="1">
      <c r="A1796" s="13"/>
      <c r="B1796" s="30"/>
      <c r="C1796" s="31"/>
      <c r="D1796" s="31"/>
      <c r="E1796" s="31"/>
      <c r="F1796" s="30"/>
      <c r="G1796" s="30"/>
      <c r="H1796" s="30"/>
      <c r="I1796" s="1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1" t="str">
        <f t="array" ref="J1796">IF(I1796&lt;&gt;"",INDEX(Def!$J$6:$L$10,MATCH(F1796,Def!$I$6:$I$10,0),MATCH(I1796,Def!$J$5:$L$5,0)),"")</f>
        <v/>
      </c>
      <c r="K1796" s="33"/>
      <c r="L1796" s="34" t="str">
        <f t="shared" si="1"/>
        <v/>
      </c>
      <c r="M1796" s="31"/>
    </row>
    <row r="1797" ht="14.25" customHeight="1">
      <c r="A1797" s="13"/>
      <c r="B1797" s="30"/>
      <c r="C1797" s="31"/>
      <c r="D1797" s="31"/>
      <c r="E1797" s="31"/>
      <c r="F1797" s="30"/>
      <c r="G1797" s="30"/>
      <c r="H1797" s="30"/>
      <c r="I1797" s="1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1" t="str">
        <f t="array" ref="J1797">IF(I1797&lt;&gt;"",INDEX(Def!$J$6:$L$10,MATCH(F1797,Def!$I$6:$I$10,0),MATCH(I1797,Def!$J$5:$L$5,0)),"")</f>
        <v/>
      </c>
      <c r="K1797" s="33"/>
      <c r="L1797" s="34" t="str">
        <f t="shared" si="1"/>
        <v/>
      </c>
      <c r="M1797" s="31"/>
    </row>
    <row r="1798" ht="14.25" customHeight="1">
      <c r="A1798" s="13"/>
      <c r="B1798" s="30"/>
      <c r="C1798" s="31"/>
      <c r="D1798" s="31"/>
      <c r="E1798" s="31"/>
      <c r="F1798" s="30"/>
      <c r="G1798" s="30"/>
      <c r="H1798" s="30"/>
      <c r="I1798" s="1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1" t="str">
        <f t="array" ref="J1798">IF(I1798&lt;&gt;"",INDEX(Def!$J$6:$L$10,MATCH(F1798,Def!$I$6:$I$10,0),MATCH(I1798,Def!$J$5:$L$5,0)),"")</f>
        <v/>
      </c>
      <c r="K1798" s="33"/>
      <c r="L1798" s="34" t="str">
        <f t="shared" si="1"/>
        <v/>
      </c>
      <c r="M1798" s="31"/>
    </row>
    <row r="1799" ht="14.25" customHeight="1">
      <c r="A1799" s="13"/>
      <c r="B1799" s="30"/>
      <c r="C1799" s="31"/>
      <c r="D1799" s="31"/>
      <c r="E1799" s="31"/>
      <c r="F1799" s="30"/>
      <c r="G1799" s="30"/>
      <c r="H1799" s="30"/>
      <c r="I1799" s="1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1" t="str">
        <f t="array" ref="J1799">IF(I1799&lt;&gt;"",INDEX(Def!$J$6:$L$10,MATCH(F1799,Def!$I$6:$I$10,0),MATCH(I1799,Def!$J$5:$L$5,0)),"")</f>
        <v/>
      </c>
      <c r="K1799" s="33"/>
      <c r="L1799" s="34" t="str">
        <f t="shared" si="1"/>
        <v/>
      </c>
      <c r="M1799" s="31"/>
    </row>
    <row r="1800" ht="14.25" customHeight="1">
      <c r="A1800" s="13"/>
      <c r="B1800" s="30"/>
      <c r="C1800" s="31"/>
      <c r="D1800" s="31"/>
      <c r="E1800" s="31"/>
      <c r="F1800" s="30"/>
      <c r="G1800" s="30"/>
      <c r="H1800" s="30"/>
      <c r="I1800" s="1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1" t="str">
        <f t="array" ref="J1800">IF(I1800&lt;&gt;"",INDEX(Def!$J$6:$L$10,MATCH(F1800,Def!$I$6:$I$10,0),MATCH(I1800,Def!$J$5:$L$5,0)),"")</f>
        <v/>
      </c>
      <c r="K1800" s="33"/>
      <c r="L1800" s="34" t="str">
        <f t="shared" si="1"/>
        <v/>
      </c>
      <c r="M1800" s="31"/>
    </row>
    <row r="1801" ht="14.25" customHeight="1">
      <c r="A1801" s="13"/>
      <c r="B1801" s="30"/>
      <c r="C1801" s="31"/>
      <c r="D1801" s="31"/>
      <c r="E1801" s="31"/>
      <c r="F1801" s="30"/>
      <c r="G1801" s="30"/>
      <c r="H1801" s="30"/>
      <c r="I1801" s="1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1" t="str">
        <f t="array" ref="J1801">IF(I1801&lt;&gt;"",INDEX(Def!$J$6:$L$10,MATCH(F1801,Def!$I$6:$I$10,0),MATCH(I1801,Def!$J$5:$L$5,0)),"")</f>
        <v/>
      </c>
      <c r="K1801" s="33"/>
      <c r="L1801" s="34" t="str">
        <f t="shared" si="1"/>
        <v/>
      </c>
      <c r="M1801" s="31"/>
    </row>
    <row r="1802" ht="14.25" customHeight="1">
      <c r="A1802" s="13"/>
      <c r="B1802" s="30"/>
      <c r="C1802" s="31"/>
      <c r="D1802" s="31"/>
      <c r="E1802" s="31"/>
      <c r="F1802" s="30"/>
      <c r="G1802" s="30"/>
      <c r="H1802" s="30"/>
      <c r="I1802" s="1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1" t="str">
        <f t="array" ref="J1802">IF(I1802&lt;&gt;"",INDEX(Def!$J$6:$L$10,MATCH(F1802,Def!$I$6:$I$10,0),MATCH(I1802,Def!$J$5:$L$5,0)),"")</f>
        <v/>
      </c>
      <c r="K1802" s="33"/>
      <c r="L1802" s="34" t="str">
        <f t="shared" si="1"/>
        <v/>
      </c>
      <c r="M1802" s="31"/>
    </row>
    <row r="1803" ht="14.25" customHeight="1">
      <c r="A1803" s="13"/>
      <c r="B1803" s="30"/>
      <c r="C1803" s="31"/>
      <c r="D1803" s="31"/>
      <c r="E1803" s="31"/>
      <c r="F1803" s="30"/>
      <c r="G1803" s="30"/>
      <c r="H1803" s="30"/>
      <c r="I1803" s="1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1" t="str">
        <f t="array" ref="J1803">IF(I1803&lt;&gt;"",INDEX(Def!$J$6:$L$10,MATCH(F1803,Def!$I$6:$I$10,0),MATCH(I1803,Def!$J$5:$L$5,0)),"")</f>
        <v/>
      </c>
      <c r="K1803" s="33"/>
      <c r="L1803" s="34" t="str">
        <f t="shared" si="1"/>
        <v/>
      </c>
      <c r="M1803" s="31"/>
    </row>
    <row r="1804" ht="14.25" customHeight="1">
      <c r="A1804" s="13"/>
      <c r="B1804" s="30"/>
      <c r="C1804" s="31"/>
      <c r="D1804" s="31"/>
      <c r="E1804" s="31"/>
      <c r="F1804" s="30"/>
      <c r="G1804" s="30"/>
      <c r="H1804" s="30"/>
      <c r="I1804" s="1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1" t="str">
        <f t="array" ref="J1804">IF(I1804&lt;&gt;"",INDEX(Def!$J$6:$L$10,MATCH(F1804,Def!$I$6:$I$10,0),MATCH(I1804,Def!$J$5:$L$5,0)),"")</f>
        <v/>
      </c>
      <c r="K1804" s="33"/>
      <c r="L1804" s="34" t="str">
        <f t="shared" si="1"/>
        <v/>
      </c>
      <c r="M1804" s="31"/>
    </row>
    <row r="1805" ht="14.25" customHeight="1">
      <c r="A1805" s="13"/>
      <c r="B1805" s="30"/>
      <c r="C1805" s="31"/>
      <c r="D1805" s="31"/>
      <c r="E1805" s="31"/>
      <c r="F1805" s="30"/>
      <c r="G1805" s="30"/>
      <c r="H1805" s="30"/>
      <c r="I1805" s="1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1" t="str">
        <f t="array" ref="J1805">IF(I1805&lt;&gt;"",INDEX(Def!$J$6:$L$10,MATCH(F1805,Def!$I$6:$I$10,0),MATCH(I1805,Def!$J$5:$L$5,0)),"")</f>
        <v/>
      </c>
      <c r="K1805" s="33"/>
      <c r="L1805" s="34" t="str">
        <f t="shared" si="1"/>
        <v/>
      </c>
      <c r="M1805" s="31"/>
    </row>
    <row r="1806" ht="14.25" customHeight="1">
      <c r="A1806" s="13"/>
      <c r="B1806" s="30"/>
      <c r="C1806" s="31"/>
      <c r="D1806" s="31"/>
      <c r="E1806" s="31"/>
      <c r="F1806" s="30"/>
      <c r="G1806" s="30"/>
      <c r="H1806" s="30"/>
      <c r="I1806" s="1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1" t="str">
        <f t="array" ref="J1806">IF(I1806&lt;&gt;"",INDEX(Def!$J$6:$L$10,MATCH(F1806,Def!$I$6:$I$10,0),MATCH(I1806,Def!$J$5:$L$5,0)),"")</f>
        <v/>
      </c>
      <c r="K1806" s="33"/>
      <c r="L1806" s="34" t="str">
        <f t="shared" si="1"/>
        <v/>
      </c>
      <c r="M1806" s="31"/>
    </row>
    <row r="1807" ht="14.25" customHeight="1">
      <c r="A1807" s="13"/>
      <c r="B1807" s="30"/>
      <c r="C1807" s="31"/>
      <c r="D1807" s="31"/>
      <c r="E1807" s="31"/>
      <c r="F1807" s="30"/>
      <c r="G1807" s="30"/>
      <c r="H1807" s="30"/>
      <c r="I1807" s="1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1" t="str">
        <f t="array" ref="J1807">IF(I1807&lt;&gt;"",INDEX(Def!$J$6:$L$10,MATCH(F1807,Def!$I$6:$I$10,0),MATCH(I1807,Def!$J$5:$L$5,0)),"")</f>
        <v/>
      </c>
      <c r="K1807" s="33"/>
      <c r="L1807" s="34" t="str">
        <f t="shared" si="1"/>
        <v/>
      </c>
      <c r="M1807" s="31"/>
    </row>
    <row r="1808" ht="14.25" customHeight="1">
      <c r="A1808" s="13"/>
      <c r="B1808" s="30"/>
      <c r="C1808" s="31"/>
      <c r="D1808" s="31"/>
      <c r="E1808" s="31"/>
      <c r="F1808" s="30"/>
      <c r="G1808" s="30"/>
      <c r="H1808" s="30"/>
      <c r="I1808" s="1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1" t="str">
        <f t="array" ref="J1808">IF(I1808&lt;&gt;"",INDEX(Def!$J$6:$L$10,MATCH(F1808,Def!$I$6:$I$10,0),MATCH(I1808,Def!$J$5:$L$5,0)),"")</f>
        <v/>
      </c>
      <c r="K1808" s="33"/>
      <c r="L1808" s="34" t="str">
        <f t="shared" si="1"/>
        <v/>
      </c>
      <c r="M1808" s="31"/>
    </row>
    <row r="1809" ht="14.25" customHeight="1">
      <c r="A1809" s="13"/>
      <c r="B1809" s="30"/>
      <c r="C1809" s="31"/>
      <c r="D1809" s="31"/>
      <c r="E1809" s="31"/>
      <c r="F1809" s="30"/>
      <c r="G1809" s="30"/>
      <c r="H1809" s="30"/>
      <c r="I1809" s="1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1" t="str">
        <f t="array" ref="J1809">IF(I1809&lt;&gt;"",INDEX(Def!$J$6:$L$10,MATCH(F1809,Def!$I$6:$I$10,0),MATCH(I1809,Def!$J$5:$L$5,0)),"")</f>
        <v/>
      </c>
      <c r="K1809" s="33"/>
      <c r="L1809" s="34" t="str">
        <f t="shared" si="1"/>
        <v/>
      </c>
      <c r="M1809" s="31"/>
    </row>
    <row r="1810" ht="14.25" customHeight="1">
      <c r="A1810" s="13"/>
      <c r="B1810" s="30"/>
      <c r="C1810" s="31"/>
      <c r="D1810" s="31"/>
      <c r="E1810" s="31"/>
      <c r="F1810" s="30"/>
      <c r="G1810" s="30"/>
      <c r="H1810" s="30"/>
      <c r="I1810" s="1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1" t="str">
        <f t="array" ref="J1810">IF(I1810&lt;&gt;"",INDEX(Def!$J$6:$L$10,MATCH(F1810,Def!$I$6:$I$10,0),MATCH(I1810,Def!$J$5:$L$5,0)),"")</f>
        <v/>
      </c>
      <c r="K1810" s="33"/>
      <c r="L1810" s="34" t="str">
        <f t="shared" si="1"/>
        <v/>
      </c>
      <c r="M1810" s="31"/>
    </row>
    <row r="1811" ht="14.25" customHeight="1">
      <c r="A1811" s="13"/>
      <c r="B1811" s="30"/>
      <c r="C1811" s="31"/>
      <c r="D1811" s="31"/>
      <c r="E1811" s="31"/>
      <c r="F1811" s="30"/>
      <c r="G1811" s="30"/>
      <c r="H1811" s="30"/>
      <c r="I1811" s="1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1" t="str">
        <f t="array" ref="J1811">IF(I1811&lt;&gt;"",INDEX(Def!$J$6:$L$10,MATCH(F1811,Def!$I$6:$I$10,0),MATCH(I1811,Def!$J$5:$L$5,0)),"")</f>
        <v/>
      </c>
      <c r="K1811" s="33"/>
      <c r="L1811" s="34" t="str">
        <f t="shared" si="1"/>
        <v/>
      </c>
      <c r="M1811" s="31"/>
    </row>
    <row r="1812" ht="14.25" customHeight="1">
      <c r="A1812" s="13"/>
      <c r="B1812" s="30"/>
      <c r="C1812" s="31"/>
      <c r="D1812" s="31"/>
      <c r="E1812" s="31"/>
      <c r="F1812" s="30"/>
      <c r="G1812" s="30"/>
      <c r="H1812" s="30"/>
      <c r="I1812" s="1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1" t="str">
        <f t="array" ref="J1812">IF(I1812&lt;&gt;"",INDEX(Def!$J$6:$L$10,MATCH(F1812,Def!$I$6:$I$10,0),MATCH(I1812,Def!$J$5:$L$5,0)),"")</f>
        <v/>
      </c>
      <c r="K1812" s="33"/>
      <c r="L1812" s="34" t="str">
        <f t="shared" si="1"/>
        <v/>
      </c>
      <c r="M1812" s="31"/>
    </row>
    <row r="1813" ht="14.25" customHeight="1">
      <c r="A1813" s="13"/>
      <c r="B1813" s="30"/>
      <c r="C1813" s="31"/>
      <c r="D1813" s="31"/>
      <c r="E1813" s="31"/>
      <c r="F1813" s="30"/>
      <c r="G1813" s="30"/>
      <c r="H1813" s="30"/>
      <c r="I1813" s="1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1" t="str">
        <f t="array" ref="J1813">IF(I1813&lt;&gt;"",INDEX(Def!$J$6:$L$10,MATCH(F1813,Def!$I$6:$I$10,0),MATCH(I1813,Def!$J$5:$L$5,0)),"")</f>
        <v/>
      </c>
      <c r="K1813" s="33"/>
      <c r="L1813" s="34" t="str">
        <f t="shared" si="1"/>
        <v/>
      </c>
      <c r="M1813" s="31"/>
    </row>
    <row r="1814" ht="14.25" customHeight="1">
      <c r="A1814" s="13"/>
      <c r="B1814" s="30"/>
      <c r="C1814" s="31"/>
      <c r="D1814" s="31"/>
      <c r="E1814" s="31"/>
      <c r="F1814" s="30"/>
      <c r="G1814" s="30"/>
      <c r="H1814" s="30"/>
      <c r="I1814" s="1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1" t="str">
        <f t="array" ref="J1814">IF(I1814&lt;&gt;"",INDEX(Def!$J$6:$L$10,MATCH(F1814,Def!$I$6:$I$10,0),MATCH(I1814,Def!$J$5:$L$5,0)),"")</f>
        <v/>
      </c>
      <c r="K1814" s="33"/>
      <c r="L1814" s="34" t="str">
        <f t="shared" si="1"/>
        <v/>
      </c>
      <c r="M1814" s="31"/>
    </row>
    <row r="1815" ht="14.25" customHeight="1">
      <c r="A1815" s="13"/>
      <c r="B1815" s="30"/>
      <c r="C1815" s="31"/>
      <c r="D1815" s="31"/>
      <c r="E1815" s="31"/>
      <c r="F1815" s="30"/>
      <c r="G1815" s="30"/>
      <c r="H1815" s="30"/>
      <c r="I1815" s="1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1" t="str">
        <f t="array" ref="J1815">IF(I1815&lt;&gt;"",INDEX(Def!$J$6:$L$10,MATCH(F1815,Def!$I$6:$I$10,0),MATCH(I1815,Def!$J$5:$L$5,0)),"")</f>
        <v/>
      </c>
      <c r="K1815" s="33"/>
      <c r="L1815" s="34" t="str">
        <f t="shared" si="1"/>
        <v/>
      </c>
      <c r="M1815" s="31"/>
    </row>
    <row r="1816" ht="14.25" customHeight="1">
      <c r="A1816" s="13"/>
      <c r="B1816" s="30"/>
      <c r="C1816" s="31"/>
      <c r="D1816" s="31"/>
      <c r="E1816" s="31"/>
      <c r="F1816" s="30"/>
      <c r="G1816" s="30"/>
      <c r="H1816" s="30"/>
      <c r="I1816" s="1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1" t="str">
        <f t="array" ref="J1816">IF(I1816&lt;&gt;"",INDEX(Def!$J$6:$L$10,MATCH(F1816,Def!$I$6:$I$10,0),MATCH(I1816,Def!$J$5:$L$5,0)),"")</f>
        <v/>
      </c>
      <c r="K1816" s="33"/>
      <c r="L1816" s="34" t="str">
        <f t="shared" si="1"/>
        <v/>
      </c>
      <c r="M1816" s="31"/>
    </row>
    <row r="1817" ht="14.25" customHeight="1">
      <c r="A1817" s="13"/>
      <c r="B1817" s="30"/>
      <c r="C1817" s="31"/>
      <c r="D1817" s="31"/>
      <c r="E1817" s="31"/>
      <c r="F1817" s="30"/>
      <c r="G1817" s="30"/>
      <c r="H1817" s="30"/>
      <c r="I1817" s="1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1" t="str">
        <f t="array" ref="J1817">IF(I1817&lt;&gt;"",INDEX(Def!$J$6:$L$10,MATCH(F1817,Def!$I$6:$I$10,0),MATCH(I1817,Def!$J$5:$L$5,0)),"")</f>
        <v/>
      </c>
      <c r="K1817" s="33"/>
      <c r="L1817" s="34" t="str">
        <f t="shared" si="1"/>
        <v/>
      </c>
      <c r="M1817" s="31"/>
    </row>
    <row r="1818" ht="14.25" customHeight="1">
      <c r="A1818" s="13"/>
      <c r="B1818" s="30"/>
      <c r="C1818" s="31"/>
      <c r="D1818" s="31"/>
      <c r="E1818" s="31"/>
      <c r="F1818" s="30"/>
      <c r="G1818" s="30"/>
      <c r="H1818" s="30"/>
      <c r="I1818" s="1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1" t="str">
        <f t="array" ref="J1818">IF(I1818&lt;&gt;"",INDEX(Def!$J$6:$L$10,MATCH(F1818,Def!$I$6:$I$10,0),MATCH(I1818,Def!$J$5:$L$5,0)),"")</f>
        <v/>
      </c>
      <c r="K1818" s="33"/>
      <c r="L1818" s="34" t="str">
        <f t="shared" si="1"/>
        <v/>
      </c>
      <c r="M1818" s="31"/>
    </row>
    <row r="1819" ht="14.25" customHeight="1">
      <c r="A1819" s="13"/>
      <c r="B1819" s="30"/>
      <c r="C1819" s="31"/>
      <c r="D1819" s="31"/>
      <c r="E1819" s="31"/>
      <c r="F1819" s="30"/>
      <c r="G1819" s="30"/>
      <c r="H1819" s="30"/>
      <c r="I1819" s="1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1" t="str">
        <f t="array" ref="J1819">IF(I1819&lt;&gt;"",INDEX(Def!$J$6:$L$10,MATCH(F1819,Def!$I$6:$I$10,0),MATCH(I1819,Def!$J$5:$L$5,0)),"")</f>
        <v/>
      </c>
      <c r="K1819" s="33"/>
      <c r="L1819" s="34" t="str">
        <f t="shared" si="1"/>
        <v/>
      </c>
      <c r="M1819" s="31"/>
    </row>
    <row r="1820" ht="14.25" customHeight="1">
      <c r="A1820" s="13"/>
      <c r="B1820" s="30"/>
      <c r="C1820" s="31"/>
      <c r="D1820" s="31"/>
      <c r="E1820" s="31"/>
      <c r="F1820" s="30"/>
      <c r="G1820" s="30"/>
      <c r="H1820" s="30"/>
      <c r="I1820" s="1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1" t="str">
        <f t="array" ref="J1820">IF(I1820&lt;&gt;"",INDEX(Def!$J$6:$L$10,MATCH(F1820,Def!$I$6:$I$10,0),MATCH(I1820,Def!$J$5:$L$5,0)),"")</f>
        <v/>
      </c>
      <c r="K1820" s="33"/>
      <c r="L1820" s="34" t="str">
        <f t="shared" si="1"/>
        <v/>
      </c>
      <c r="M1820" s="31"/>
    </row>
    <row r="1821" ht="14.25" customHeight="1">
      <c r="A1821" s="13"/>
      <c r="B1821" s="30"/>
      <c r="C1821" s="31"/>
      <c r="D1821" s="31"/>
      <c r="E1821" s="31"/>
      <c r="F1821" s="30"/>
      <c r="G1821" s="30"/>
      <c r="H1821" s="30"/>
      <c r="I1821" s="1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1" t="str">
        <f t="array" ref="J1821">IF(I1821&lt;&gt;"",INDEX(Def!$J$6:$L$10,MATCH(F1821,Def!$I$6:$I$10,0),MATCH(I1821,Def!$J$5:$L$5,0)),"")</f>
        <v/>
      </c>
      <c r="K1821" s="33"/>
      <c r="L1821" s="34" t="str">
        <f t="shared" si="1"/>
        <v/>
      </c>
      <c r="M1821" s="31"/>
    </row>
    <row r="1822" ht="14.25" customHeight="1">
      <c r="A1822" s="13"/>
      <c r="B1822" s="30"/>
      <c r="C1822" s="31"/>
      <c r="D1822" s="31"/>
      <c r="E1822" s="31"/>
      <c r="F1822" s="30"/>
      <c r="G1822" s="30"/>
      <c r="H1822" s="30"/>
      <c r="I1822" s="1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1" t="str">
        <f t="array" ref="J1822">IF(I1822&lt;&gt;"",INDEX(Def!$J$6:$L$10,MATCH(F1822,Def!$I$6:$I$10,0),MATCH(I1822,Def!$J$5:$L$5,0)),"")</f>
        <v/>
      </c>
      <c r="K1822" s="33"/>
      <c r="L1822" s="34" t="str">
        <f t="shared" si="1"/>
        <v/>
      </c>
      <c r="M1822" s="31"/>
    </row>
    <row r="1823" ht="14.25" customHeight="1">
      <c r="A1823" s="13"/>
      <c r="B1823" s="30"/>
      <c r="C1823" s="31"/>
      <c r="D1823" s="31"/>
      <c r="E1823" s="31"/>
      <c r="F1823" s="30"/>
      <c r="G1823" s="30"/>
      <c r="H1823" s="30"/>
      <c r="I1823" s="1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1" t="str">
        <f t="array" ref="J1823">IF(I1823&lt;&gt;"",INDEX(Def!$J$6:$L$10,MATCH(F1823,Def!$I$6:$I$10,0),MATCH(I1823,Def!$J$5:$L$5,0)),"")</f>
        <v/>
      </c>
      <c r="K1823" s="33"/>
      <c r="L1823" s="34" t="str">
        <f t="shared" si="1"/>
        <v/>
      </c>
      <c r="M1823" s="31"/>
    </row>
    <row r="1824" ht="14.25" customHeight="1">
      <c r="A1824" s="13"/>
      <c r="B1824" s="30"/>
      <c r="C1824" s="31"/>
      <c r="D1824" s="31"/>
      <c r="E1824" s="31"/>
      <c r="F1824" s="30"/>
      <c r="G1824" s="30"/>
      <c r="H1824" s="30"/>
      <c r="I1824" s="1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1" t="str">
        <f t="array" ref="J1824">IF(I1824&lt;&gt;"",INDEX(Def!$J$6:$L$10,MATCH(F1824,Def!$I$6:$I$10,0),MATCH(I1824,Def!$J$5:$L$5,0)),"")</f>
        <v/>
      </c>
      <c r="K1824" s="33"/>
      <c r="L1824" s="34" t="str">
        <f t="shared" si="1"/>
        <v/>
      </c>
      <c r="M1824" s="31"/>
    </row>
    <row r="1825" ht="14.25" customHeight="1">
      <c r="A1825" s="13"/>
      <c r="B1825" s="30"/>
      <c r="C1825" s="31"/>
      <c r="D1825" s="31"/>
      <c r="E1825" s="31"/>
      <c r="F1825" s="30"/>
      <c r="G1825" s="30"/>
      <c r="H1825" s="30"/>
      <c r="I1825" s="1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1" t="str">
        <f t="array" ref="J1825">IF(I1825&lt;&gt;"",INDEX(Def!$J$6:$L$10,MATCH(F1825,Def!$I$6:$I$10,0),MATCH(I1825,Def!$J$5:$L$5,0)),"")</f>
        <v/>
      </c>
      <c r="K1825" s="33"/>
      <c r="L1825" s="34" t="str">
        <f t="shared" si="1"/>
        <v/>
      </c>
      <c r="M1825" s="31"/>
    </row>
    <row r="1826" ht="14.25" customHeight="1">
      <c r="A1826" s="13"/>
      <c r="B1826" s="30"/>
      <c r="C1826" s="31"/>
      <c r="D1826" s="31"/>
      <c r="E1826" s="31"/>
      <c r="F1826" s="30"/>
      <c r="G1826" s="30"/>
      <c r="H1826" s="30"/>
      <c r="I1826" s="1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1" t="str">
        <f t="array" ref="J1826">IF(I1826&lt;&gt;"",INDEX(Def!$J$6:$L$10,MATCH(F1826,Def!$I$6:$I$10,0),MATCH(I1826,Def!$J$5:$L$5,0)),"")</f>
        <v/>
      </c>
      <c r="K1826" s="33"/>
      <c r="L1826" s="34" t="str">
        <f t="shared" si="1"/>
        <v/>
      </c>
      <c r="M1826" s="31"/>
    </row>
    <row r="1827" ht="14.25" customHeight="1">
      <c r="A1827" s="13"/>
      <c r="B1827" s="30"/>
      <c r="C1827" s="31"/>
      <c r="D1827" s="31"/>
      <c r="E1827" s="31"/>
      <c r="F1827" s="30"/>
      <c r="G1827" s="30"/>
      <c r="H1827" s="30"/>
      <c r="I1827" s="1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1" t="str">
        <f t="array" ref="J1827">IF(I1827&lt;&gt;"",INDEX(Def!$J$6:$L$10,MATCH(F1827,Def!$I$6:$I$10,0),MATCH(I1827,Def!$J$5:$L$5,0)),"")</f>
        <v/>
      </c>
      <c r="K1827" s="33"/>
      <c r="L1827" s="34" t="str">
        <f t="shared" si="1"/>
        <v/>
      </c>
      <c r="M1827" s="31"/>
    </row>
    <row r="1828" ht="14.25" customHeight="1">
      <c r="A1828" s="13"/>
      <c r="B1828" s="30"/>
      <c r="C1828" s="31"/>
      <c r="D1828" s="31"/>
      <c r="E1828" s="31"/>
      <c r="F1828" s="30"/>
      <c r="G1828" s="30"/>
      <c r="H1828" s="30"/>
      <c r="I1828" s="1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1" t="str">
        <f t="array" ref="J1828">IF(I1828&lt;&gt;"",INDEX(Def!$J$6:$L$10,MATCH(F1828,Def!$I$6:$I$10,0),MATCH(I1828,Def!$J$5:$L$5,0)),"")</f>
        <v/>
      </c>
      <c r="K1828" s="33"/>
      <c r="L1828" s="34" t="str">
        <f t="shared" si="1"/>
        <v/>
      </c>
      <c r="M1828" s="31"/>
    </row>
    <row r="1829" ht="14.25" customHeight="1">
      <c r="A1829" s="13"/>
      <c r="B1829" s="30"/>
      <c r="C1829" s="31"/>
      <c r="D1829" s="31"/>
      <c r="E1829" s="31"/>
      <c r="F1829" s="30"/>
      <c r="G1829" s="30"/>
      <c r="H1829" s="30"/>
      <c r="I1829" s="1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1" t="str">
        <f t="array" ref="J1829">IF(I1829&lt;&gt;"",INDEX(Def!$J$6:$L$10,MATCH(F1829,Def!$I$6:$I$10,0),MATCH(I1829,Def!$J$5:$L$5,0)),"")</f>
        <v/>
      </c>
      <c r="K1829" s="33"/>
      <c r="L1829" s="34" t="str">
        <f t="shared" si="1"/>
        <v/>
      </c>
      <c r="M1829" s="31"/>
    </row>
    <row r="1830" ht="14.25" customHeight="1">
      <c r="A1830" s="13"/>
      <c r="B1830" s="30"/>
      <c r="C1830" s="31"/>
      <c r="D1830" s="31"/>
      <c r="E1830" s="31"/>
      <c r="F1830" s="30"/>
      <c r="G1830" s="30"/>
      <c r="H1830" s="30"/>
      <c r="I1830" s="1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1" t="str">
        <f t="array" ref="J1830">IF(I1830&lt;&gt;"",INDEX(Def!$J$6:$L$10,MATCH(F1830,Def!$I$6:$I$10,0),MATCH(I1830,Def!$J$5:$L$5,0)),"")</f>
        <v/>
      </c>
      <c r="K1830" s="33"/>
      <c r="L1830" s="34" t="str">
        <f t="shared" si="1"/>
        <v/>
      </c>
      <c r="M1830" s="31"/>
    </row>
    <row r="1831" ht="14.25" customHeight="1">
      <c r="A1831" s="13"/>
      <c r="B1831" s="30"/>
      <c r="C1831" s="31"/>
      <c r="D1831" s="31"/>
      <c r="E1831" s="31"/>
      <c r="F1831" s="30"/>
      <c r="G1831" s="30"/>
      <c r="H1831" s="30"/>
      <c r="I1831" s="1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1" t="str">
        <f t="array" ref="J1831">IF(I1831&lt;&gt;"",INDEX(Def!$J$6:$L$10,MATCH(F1831,Def!$I$6:$I$10,0),MATCH(I1831,Def!$J$5:$L$5,0)),"")</f>
        <v/>
      </c>
      <c r="K1831" s="33"/>
      <c r="L1831" s="34" t="str">
        <f t="shared" si="1"/>
        <v/>
      </c>
      <c r="M1831" s="31"/>
    </row>
    <row r="1832" ht="14.25" customHeight="1">
      <c r="A1832" s="13"/>
      <c r="B1832" s="30"/>
      <c r="C1832" s="31"/>
      <c r="D1832" s="31"/>
      <c r="E1832" s="31"/>
      <c r="F1832" s="30"/>
      <c r="G1832" s="30"/>
      <c r="H1832" s="30"/>
      <c r="I1832" s="1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1" t="str">
        <f t="array" ref="J1832">IF(I1832&lt;&gt;"",INDEX(Def!$J$6:$L$10,MATCH(F1832,Def!$I$6:$I$10,0),MATCH(I1832,Def!$J$5:$L$5,0)),"")</f>
        <v/>
      </c>
      <c r="K1832" s="33"/>
      <c r="L1832" s="34" t="str">
        <f t="shared" si="1"/>
        <v/>
      </c>
      <c r="M1832" s="31"/>
    </row>
    <row r="1833" ht="14.25" customHeight="1">
      <c r="A1833" s="13"/>
      <c r="B1833" s="30"/>
      <c r="C1833" s="31"/>
      <c r="D1833" s="31"/>
      <c r="E1833" s="31"/>
      <c r="F1833" s="30"/>
      <c r="G1833" s="30"/>
      <c r="H1833" s="30"/>
      <c r="I1833" s="1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1" t="str">
        <f t="array" ref="J1833">IF(I1833&lt;&gt;"",INDEX(Def!$J$6:$L$10,MATCH(F1833,Def!$I$6:$I$10,0),MATCH(I1833,Def!$J$5:$L$5,0)),"")</f>
        <v/>
      </c>
      <c r="K1833" s="33"/>
      <c r="L1833" s="34" t="str">
        <f t="shared" si="1"/>
        <v/>
      </c>
      <c r="M1833" s="31"/>
    </row>
    <row r="1834" ht="14.25" customHeight="1">
      <c r="A1834" s="13"/>
      <c r="B1834" s="30"/>
      <c r="C1834" s="31"/>
      <c r="D1834" s="31"/>
      <c r="E1834" s="31"/>
      <c r="F1834" s="30"/>
      <c r="G1834" s="30"/>
      <c r="H1834" s="30"/>
      <c r="I1834" s="1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1" t="str">
        <f t="array" ref="J1834">IF(I1834&lt;&gt;"",INDEX(Def!$J$6:$L$10,MATCH(F1834,Def!$I$6:$I$10,0),MATCH(I1834,Def!$J$5:$L$5,0)),"")</f>
        <v/>
      </c>
      <c r="K1834" s="33"/>
      <c r="L1834" s="34" t="str">
        <f t="shared" si="1"/>
        <v/>
      </c>
      <c r="M1834" s="31"/>
    </row>
    <row r="1835" ht="14.25" customHeight="1">
      <c r="A1835" s="13"/>
      <c r="B1835" s="30"/>
      <c r="C1835" s="31"/>
      <c r="D1835" s="31"/>
      <c r="E1835" s="31"/>
      <c r="F1835" s="30"/>
      <c r="G1835" s="30"/>
      <c r="H1835" s="30"/>
      <c r="I1835" s="1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1" t="str">
        <f t="array" ref="J1835">IF(I1835&lt;&gt;"",INDEX(Def!$J$6:$L$10,MATCH(F1835,Def!$I$6:$I$10,0),MATCH(I1835,Def!$J$5:$L$5,0)),"")</f>
        <v/>
      </c>
      <c r="K1835" s="33"/>
      <c r="L1835" s="34" t="str">
        <f t="shared" si="1"/>
        <v/>
      </c>
      <c r="M1835" s="31"/>
    </row>
    <row r="1836" ht="14.25" customHeight="1">
      <c r="A1836" s="13"/>
      <c r="B1836" s="30"/>
      <c r="C1836" s="31"/>
      <c r="D1836" s="31"/>
      <c r="E1836" s="31"/>
      <c r="F1836" s="30"/>
      <c r="G1836" s="30"/>
      <c r="H1836" s="30"/>
      <c r="I1836" s="1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1" t="str">
        <f t="array" ref="J1836">IF(I1836&lt;&gt;"",INDEX(Def!$J$6:$L$10,MATCH(F1836,Def!$I$6:$I$10,0),MATCH(I1836,Def!$J$5:$L$5,0)),"")</f>
        <v/>
      </c>
      <c r="K1836" s="33"/>
      <c r="L1836" s="34" t="str">
        <f t="shared" si="1"/>
        <v/>
      </c>
      <c r="M1836" s="31"/>
    </row>
    <row r="1837" ht="14.25" customHeight="1">
      <c r="A1837" s="13"/>
      <c r="B1837" s="30"/>
      <c r="C1837" s="31"/>
      <c r="D1837" s="31"/>
      <c r="E1837" s="31"/>
      <c r="F1837" s="30"/>
      <c r="G1837" s="30"/>
      <c r="H1837" s="30"/>
      <c r="I1837" s="1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1" t="str">
        <f t="array" ref="J1837">IF(I1837&lt;&gt;"",INDEX(Def!$J$6:$L$10,MATCH(F1837,Def!$I$6:$I$10,0),MATCH(I1837,Def!$J$5:$L$5,0)),"")</f>
        <v/>
      </c>
      <c r="K1837" s="33"/>
      <c r="L1837" s="34" t="str">
        <f t="shared" si="1"/>
        <v/>
      </c>
      <c r="M1837" s="31"/>
    </row>
    <row r="1838" ht="14.25" customHeight="1">
      <c r="A1838" s="13"/>
      <c r="B1838" s="30"/>
      <c r="C1838" s="31"/>
      <c r="D1838" s="31"/>
      <c r="E1838" s="31"/>
      <c r="F1838" s="30"/>
      <c r="G1838" s="30"/>
      <c r="H1838" s="30"/>
      <c r="I1838" s="1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1" t="str">
        <f t="array" ref="J1838">IF(I1838&lt;&gt;"",INDEX(Def!$J$6:$L$10,MATCH(F1838,Def!$I$6:$I$10,0),MATCH(I1838,Def!$J$5:$L$5,0)),"")</f>
        <v/>
      </c>
      <c r="K1838" s="33"/>
      <c r="L1838" s="34" t="str">
        <f t="shared" si="1"/>
        <v/>
      </c>
      <c r="M1838" s="31"/>
    </row>
    <row r="1839" ht="14.25" customHeight="1">
      <c r="A1839" s="13"/>
      <c r="B1839" s="30"/>
      <c r="C1839" s="31"/>
      <c r="D1839" s="31"/>
      <c r="E1839" s="31"/>
      <c r="F1839" s="30"/>
      <c r="G1839" s="30"/>
      <c r="H1839" s="30"/>
      <c r="I1839" s="1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1" t="str">
        <f t="array" ref="J1839">IF(I1839&lt;&gt;"",INDEX(Def!$J$6:$L$10,MATCH(F1839,Def!$I$6:$I$10,0),MATCH(I1839,Def!$J$5:$L$5,0)),"")</f>
        <v/>
      </c>
      <c r="K1839" s="33"/>
      <c r="L1839" s="34" t="str">
        <f t="shared" si="1"/>
        <v/>
      </c>
      <c r="M1839" s="31"/>
    </row>
    <row r="1840" ht="14.25" customHeight="1">
      <c r="A1840" s="13"/>
      <c r="B1840" s="30"/>
      <c r="C1840" s="31"/>
      <c r="D1840" s="31"/>
      <c r="E1840" s="31"/>
      <c r="F1840" s="30"/>
      <c r="G1840" s="30"/>
      <c r="H1840" s="30"/>
      <c r="I1840" s="1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1" t="str">
        <f t="array" ref="J1840">IF(I1840&lt;&gt;"",INDEX(Def!$J$6:$L$10,MATCH(F1840,Def!$I$6:$I$10,0),MATCH(I1840,Def!$J$5:$L$5,0)),"")</f>
        <v/>
      </c>
      <c r="K1840" s="33"/>
      <c r="L1840" s="34" t="str">
        <f t="shared" si="1"/>
        <v/>
      </c>
      <c r="M1840" s="31"/>
    </row>
    <row r="1841" ht="14.25" customHeight="1">
      <c r="A1841" s="13"/>
      <c r="B1841" s="30"/>
      <c r="C1841" s="31"/>
      <c r="D1841" s="31"/>
      <c r="E1841" s="31"/>
      <c r="F1841" s="30"/>
      <c r="G1841" s="30"/>
      <c r="H1841" s="30"/>
      <c r="I1841" s="1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1" t="str">
        <f t="array" ref="J1841">IF(I1841&lt;&gt;"",INDEX(Def!$J$6:$L$10,MATCH(F1841,Def!$I$6:$I$10,0),MATCH(I1841,Def!$J$5:$L$5,0)),"")</f>
        <v/>
      </c>
      <c r="K1841" s="33"/>
      <c r="L1841" s="34" t="str">
        <f t="shared" si="1"/>
        <v/>
      </c>
      <c r="M1841" s="31"/>
    </row>
    <row r="1842" ht="14.25" customHeight="1">
      <c r="A1842" s="13"/>
      <c r="B1842" s="30"/>
      <c r="C1842" s="31"/>
      <c r="D1842" s="31"/>
      <c r="E1842" s="31"/>
      <c r="F1842" s="30"/>
      <c r="G1842" s="30"/>
      <c r="H1842" s="30"/>
      <c r="I1842" s="1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1" t="str">
        <f t="array" ref="J1842">IF(I1842&lt;&gt;"",INDEX(Def!$J$6:$L$10,MATCH(F1842,Def!$I$6:$I$10,0),MATCH(I1842,Def!$J$5:$L$5,0)),"")</f>
        <v/>
      </c>
      <c r="K1842" s="33"/>
      <c r="L1842" s="34" t="str">
        <f t="shared" si="1"/>
        <v/>
      </c>
      <c r="M1842" s="31"/>
    </row>
    <row r="1843" ht="14.25" customHeight="1">
      <c r="A1843" s="13"/>
      <c r="B1843" s="30"/>
      <c r="C1843" s="31"/>
      <c r="D1843" s="31"/>
      <c r="E1843" s="31"/>
      <c r="F1843" s="30"/>
      <c r="G1843" s="30"/>
      <c r="H1843" s="30"/>
      <c r="I1843" s="1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1" t="str">
        <f t="array" ref="J1843">IF(I1843&lt;&gt;"",INDEX(Def!$J$6:$L$10,MATCH(F1843,Def!$I$6:$I$10,0),MATCH(I1843,Def!$J$5:$L$5,0)),"")</f>
        <v/>
      </c>
      <c r="K1843" s="33"/>
      <c r="L1843" s="34" t="str">
        <f t="shared" si="1"/>
        <v/>
      </c>
      <c r="M1843" s="31"/>
    </row>
    <row r="1844" ht="14.25" customHeight="1">
      <c r="A1844" s="13"/>
      <c r="B1844" s="30"/>
      <c r="C1844" s="31"/>
      <c r="D1844" s="31"/>
      <c r="E1844" s="31"/>
      <c r="F1844" s="30"/>
      <c r="G1844" s="30"/>
      <c r="H1844" s="30"/>
      <c r="I1844" s="1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1" t="str">
        <f t="array" ref="J1844">IF(I1844&lt;&gt;"",INDEX(Def!$J$6:$L$10,MATCH(F1844,Def!$I$6:$I$10,0),MATCH(I1844,Def!$J$5:$L$5,0)),"")</f>
        <v/>
      </c>
      <c r="K1844" s="33"/>
      <c r="L1844" s="34" t="str">
        <f t="shared" si="1"/>
        <v/>
      </c>
      <c r="M1844" s="31"/>
    </row>
    <row r="1845" ht="14.25" customHeight="1">
      <c r="A1845" s="13"/>
      <c r="B1845" s="30"/>
      <c r="C1845" s="31"/>
      <c r="D1845" s="31"/>
      <c r="E1845" s="31"/>
      <c r="F1845" s="30"/>
      <c r="G1845" s="30"/>
      <c r="H1845" s="30"/>
      <c r="I1845" s="1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1" t="str">
        <f t="array" ref="J1845">IF(I1845&lt;&gt;"",INDEX(Def!$J$6:$L$10,MATCH(F1845,Def!$I$6:$I$10,0),MATCH(I1845,Def!$J$5:$L$5,0)),"")</f>
        <v/>
      </c>
      <c r="K1845" s="33"/>
      <c r="L1845" s="34" t="str">
        <f t="shared" si="1"/>
        <v/>
      </c>
      <c r="M1845" s="31"/>
    </row>
    <row r="1846" ht="14.25" customHeight="1">
      <c r="A1846" s="13"/>
      <c r="B1846" s="30"/>
      <c r="C1846" s="31"/>
      <c r="D1846" s="31"/>
      <c r="E1846" s="31"/>
      <c r="F1846" s="30"/>
      <c r="G1846" s="30"/>
      <c r="H1846" s="30"/>
      <c r="I1846" s="1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1" t="str">
        <f t="array" ref="J1846">IF(I1846&lt;&gt;"",INDEX(Def!$J$6:$L$10,MATCH(F1846,Def!$I$6:$I$10,0),MATCH(I1846,Def!$J$5:$L$5,0)),"")</f>
        <v/>
      </c>
      <c r="K1846" s="33"/>
      <c r="L1846" s="34" t="str">
        <f t="shared" si="1"/>
        <v/>
      </c>
      <c r="M1846" s="31"/>
    </row>
    <row r="1847" ht="14.25" customHeight="1">
      <c r="A1847" s="13"/>
      <c r="B1847" s="30"/>
      <c r="C1847" s="31"/>
      <c r="D1847" s="31"/>
      <c r="E1847" s="31"/>
      <c r="F1847" s="30"/>
      <c r="G1847" s="30"/>
      <c r="H1847" s="30"/>
      <c r="I1847" s="1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1" t="str">
        <f t="array" ref="J1847">IF(I1847&lt;&gt;"",INDEX(Def!$J$6:$L$10,MATCH(F1847,Def!$I$6:$I$10,0),MATCH(I1847,Def!$J$5:$L$5,0)),"")</f>
        <v/>
      </c>
      <c r="K1847" s="33"/>
      <c r="L1847" s="34" t="str">
        <f t="shared" si="1"/>
        <v/>
      </c>
      <c r="M1847" s="31"/>
    </row>
    <row r="1848" ht="14.25" customHeight="1">
      <c r="A1848" s="13"/>
      <c r="B1848" s="30"/>
      <c r="C1848" s="31"/>
      <c r="D1848" s="31"/>
      <c r="E1848" s="31"/>
      <c r="F1848" s="30"/>
      <c r="G1848" s="30"/>
      <c r="H1848" s="30"/>
      <c r="I1848" s="1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1" t="str">
        <f t="array" ref="J1848">IF(I1848&lt;&gt;"",INDEX(Def!$J$6:$L$10,MATCH(F1848,Def!$I$6:$I$10,0),MATCH(I1848,Def!$J$5:$L$5,0)),"")</f>
        <v/>
      </c>
      <c r="K1848" s="33"/>
      <c r="L1848" s="34" t="str">
        <f t="shared" si="1"/>
        <v/>
      </c>
      <c r="M1848" s="31"/>
    </row>
    <row r="1849" ht="14.25" customHeight="1">
      <c r="A1849" s="13"/>
      <c r="B1849" s="30"/>
      <c r="C1849" s="31"/>
      <c r="D1849" s="31"/>
      <c r="E1849" s="31"/>
      <c r="F1849" s="30"/>
      <c r="G1849" s="30"/>
      <c r="H1849" s="30"/>
      <c r="I1849" s="1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1" t="str">
        <f t="array" ref="J1849">IF(I1849&lt;&gt;"",INDEX(Def!$J$6:$L$10,MATCH(F1849,Def!$I$6:$I$10,0),MATCH(I1849,Def!$J$5:$L$5,0)),"")</f>
        <v/>
      </c>
      <c r="K1849" s="33"/>
      <c r="L1849" s="34" t="str">
        <f t="shared" si="1"/>
        <v/>
      </c>
      <c r="M1849" s="31"/>
    </row>
    <row r="1850" ht="14.25" customHeight="1">
      <c r="A1850" s="13"/>
      <c r="B1850" s="30"/>
      <c r="C1850" s="31"/>
      <c r="D1850" s="31"/>
      <c r="E1850" s="31"/>
      <c r="F1850" s="30"/>
      <c r="G1850" s="30"/>
      <c r="H1850" s="30"/>
      <c r="I1850" s="1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1" t="str">
        <f t="array" ref="J1850">IF(I1850&lt;&gt;"",INDEX(Def!$J$6:$L$10,MATCH(F1850,Def!$I$6:$I$10,0),MATCH(I1850,Def!$J$5:$L$5,0)),"")</f>
        <v/>
      </c>
      <c r="K1850" s="33"/>
      <c r="L1850" s="34" t="str">
        <f t="shared" si="1"/>
        <v/>
      </c>
      <c r="M1850" s="31"/>
    </row>
    <row r="1851" ht="14.25" customHeight="1">
      <c r="A1851" s="13"/>
      <c r="B1851" s="30"/>
      <c r="C1851" s="31"/>
      <c r="D1851" s="31"/>
      <c r="E1851" s="31"/>
      <c r="F1851" s="30"/>
      <c r="G1851" s="30"/>
      <c r="H1851" s="30"/>
      <c r="I1851" s="1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1" t="str">
        <f t="array" ref="J1851">IF(I1851&lt;&gt;"",INDEX(Def!$J$6:$L$10,MATCH(F1851,Def!$I$6:$I$10,0),MATCH(I1851,Def!$J$5:$L$5,0)),"")</f>
        <v/>
      </c>
      <c r="K1851" s="33"/>
      <c r="L1851" s="34" t="str">
        <f t="shared" si="1"/>
        <v/>
      </c>
      <c r="M1851" s="31"/>
    </row>
    <row r="1852" ht="14.25" customHeight="1">
      <c r="A1852" s="13"/>
      <c r="B1852" s="30"/>
      <c r="C1852" s="31"/>
      <c r="D1852" s="31"/>
      <c r="E1852" s="31"/>
      <c r="F1852" s="30"/>
      <c r="G1852" s="30"/>
      <c r="H1852" s="30"/>
      <c r="I1852" s="1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1" t="str">
        <f t="array" ref="J1852">IF(I1852&lt;&gt;"",INDEX(Def!$J$6:$L$10,MATCH(F1852,Def!$I$6:$I$10,0),MATCH(I1852,Def!$J$5:$L$5,0)),"")</f>
        <v/>
      </c>
      <c r="K1852" s="33"/>
      <c r="L1852" s="34" t="str">
        <f t="shared" si="1"/>
        <v/>
      </c>
      <c r="M1852" s="31"/>
    </row>
    <row r="1853" ht="14.25" customHeight="1">
      <c r="A1853" s="13"/>
      <c r="B1853" s="30"/>
      <c r="C1853" s="31"/>
      <c r="D1853" s="31"/>
      <c r="E1853" s="31"/>
      <c r="F1853" s="30"/>
      <c r="G1853" s="30"/>
      <c r="H1853" s="30"/>
      <c r="I1853" s="1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1" t="str">
        <f t="array" ref="J1853">IF(I1853&lt;&gt;"",INDEX(Def!$J$6:$L$10,MATCH(F1853,Def!$I$6:$I$10,0),MATCH(I1853,Def!$J$5:$L$5,0)),"")</f>
        <v/>
      </c>
      <c r="K1853" s="33"/>
      <c r="L1853" s="34" t="str">
        <f t="shared" si="1"/>
        <v/>
      </c>
      <c r="M1853" s="31"/>
    </row>
    <row r="1854" ht="14.25" customHeight="1">
      <c r="A1854" s="13"/>
      <c r="B1854" s="30"/>
      <c r="C1854" s="31"/>
      <c r="D1854" s="31"/>
      <c r="E1854" s="31"/>
      <c r="F1854" s="30"/>
      <c r="G1854" s="30"/>
      <c r="H1854" s="30"/>
      <c r="I1854" s="1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1" t="str">
        <f t="array" ref="J1854">IF(I1854&lt;&gt;"",INDEX(Def!$J$6:$L$10,MATCH(F1854,Def!$I$6:$I$10,0),MATCH(I1854,Def!$J$5:$L$5,0)),"")</f>
        <v/>
      </c>
      <c r="K1854" s="33"/>
      <c r="L1854" s="34" t="str">
        <f t="shared" si="1"/>
        <v/>
      </c>
      <c r="M1854" s="31"/>
    </row>
    <row r="1855" ht="14.25" customHeight="1">
      <c r="A1855" s="13"/>
      <c r="B1855" s="30"/>
      <c r="C1855" s="31"/>
      <c r="D1855" s="31"/>
      <c r="E1855" s="31"/>
      <c r="F1855" s="30"/>
      <c r="G1855" s="30"/>
      <c r="H1855" s="30"/>
      <c r="I1855" s="1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1" t="str">
        <f t="array" ref="J1855">IF(I1855&lt;&gt;"",INDEX(Def!$J$6:$L$10,MATCH(F1855,Def!$I$6:$I$10,0),MATCH(I1855,Def!$J$5:$L$5,0)),"")</f>
        <v/>
      </c>
      <c r="K1855" s="33"/>
      <c r="L1855" s="34" t="str">
        <f t="shared" si="1"/>
        <v/>
      </c>
      <c r="M1855" s="31"/>
    </row>
    <row r="1856" ht="14.25" customHeight="1">
      <c r="A1856" s="13"/>
      <c r="B1856" s="30"/>
      <c r="C1856" s="31"/>
      <c r="D1856" s="31"/>
      <c r="E1856" s="31"/>
      <c r="F1856" s="30"/>
      <c r="G1856" s="30"/>
      <c r="H1856" s="30"/>
      <c r="I1856" s="1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1" t="str">
        <f t="array" ref="J1856">IF(I1856&lt;&gt;"",INDEX(Def!$J$6:$L$10,MATCH(F1856,Def!$I$6:$I$10,0),MATCH(I1856,Def!$J$5:$L$5,0)),"")</f>
        <v/>
      </c>
      <c r="K1856" s="33"/>
      <c r="L1856" s="34" t="str">
        <f t="shared" si="1"/>
        <v/>
      </c>
      <c r="M1856" s="31"/>
    </row>
    <row r="1857" ht="14.25" customHeight="1">
      <c r="A1857" s="13"/>
      <c r="B1857" s="30"/>
      <c r="C1857" s="31"/>
      <c r="D1857" s="31"/>
      <c r="E1857" s="31"/>
      <c r="F1857" s="30"/>
      <c r="G1857" s="30"/>
      <c r="H1857" s="30"/>
      <c r="I1857" s="1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1" t="str">
        <f t="array" ref="J1857">IF(I1857&lt;&gt;"",INDEX(Def!$J$6:$L$10,MATCH(F1857,Def!$I$6:$I$10,0),MATCH(I1857,Def!$J$5:$L$5,0)),"")</f>
        <v/>
      </c>
      <c r="K1857" s="33"/>
      <c r="L1857" s="34" t="str">
        <f t="shared" si="1"/>
        <v/>
      </c>
      <c r="M1857" s="31"/>
    </row>
    <row r="1858" ht="14.25" customHeight="1">
      <c r="A1858" s="13"/>
      <c r="B1858" s="30"/>
      <c r="C1858" s="31"/>
      <c r="D1858" s="31"/>
      <c r="E1858" s="31"/>
      <c r="F1858" s="30"/>
      <c r="G1858" s="30"/>
      <c r="H1858" s="30"/>
      <c r="I1858" s="1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1" t="str">
        <f t="array" ref="J1858">IF(I1858&lt;&gt;"",INDEX(Def!$J$6:$L$10,MATCH(F1858,Def!$I$6:$I$10,0),MATCH(I1858,Def!$J$5:$L$5,0)),"")</f>
        <v/>
      </c>
      <c r="K1858" s="33"/>
      <c r="L1858" s="34" t="str">
        <f t="shared" si="1"/>
        <v/>
      </c>
      <c r="M1858" s="31"/>
    </row>
    <row r="1859" ht="14.25" customHeight="1">
      <c r="A1859" s="13"/>
      <c r="B1859" s="30"/>
      <c r="C1859" s="31"/>
      <c r="D1859" s="31"/>
      <c r="E1859" s="31"/>
      <c r="F1859" s="30"/>
      <c r="G1859" s="30"/>
      <c r="H1859" s="30"/>
      <c r="I1859" s="1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1" t="str">
        <f t="array" ref="J1859">IF(I1859&lt;&gt;"",INDEX(Def!$J$6:$L$10,MATCH(F1859,Def!$I$6:$I$10,0),MATCH(I1859,Def!$J$5:$L$5,0)),"")</f>
        <v/>
      </c>
      <c r="K1859" s="33"/>
      <c r="L1859" s="34" t="str">
        <f t="shared" si="1"/>
        <v/>
      </c>
      <c r="M1859" s="31"/>
    </row>
    <row r="1860" ht="14.25" customHeight="1">
      <c r="A1860" s="13"/>
      <c r="B1860" s="30"/>
      <c r="C1860" s="31"/>
      <c r="D1860" s="31"/>
      <c r="E1860" s="31"/>
      <c r="F1860" s="30"/>
      <c r="G1860" s="30"/>
      <c r="H1860" s="30"/>
      <c r="I1860" s="1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1" t="str">
        <f t="array" ref="J1860">IF(I1860&lt;&gt;"",INDEX(Def!$J$6:$L$10,MATCH(F1860,Def!$I$6:$I$10,0),MATCH(I1860,Def!$J$5:$L$5,0)),"")</f>
        <v/>
      </c>
      <c r="K1860" s="33"/>
      <c r="L1860" s="34" t="str">
        <f t="shared" si="1"/>
        <v/>
      </c>
      <c r="M1860" s="31"/>
    </row>
    <row r="1861" ht="14.25" customHeight="1">
      <c r="A1861" s="13"/>
      <c r="B1861" s="30"/>
      <c r="C1861" s="31"/>
      <c r="D1861" s="31"/>
      <c r="E1861" s="31"/>
      <c r="F1861" s="30"/>
      <c r="G1861" s="30"/>
      <c r="H1861" s="30"/>
      <c r="I1861" s="1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1" t="str">
        <f t="array" ref="J1861">IF(I1861&lt;&gt;"",INDEX(Def!$J$6:$L$10,MATCH(F1861,Def!$I$6:$I$10,0),MATCH(I1861,Def!$J$5:$L$5,0)),"")</f>
        <v/>
      </c>
      <c r="K1861" s="33"/>
      <c r="L1861" s="34" t="str">
        <f t="shared" si="1"/>
        <v/>
      </c>
      <c r="M1861" s="31"/>
    </row>
    <row r="1862" ht="14.25" customHeight="1">
      <c r="A1862" s="13"/>
      <c r="B1862" s="30"/>
      <c r="C1862" s="31"/>
      <c r="D1862" s="31"/>
      <c r="E1862" s="31"/>
      <c r="F1862" s="30"/>
      <c r="G1862" s="30"/>
      <c r="H1862" s="30"/>
      <c r="I1862" s="1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1" t="str">
        <f t="array" ref="J1862">IF(I1862&lt;&gt;"",INDEX(Def!$J$6:$L$10,MATCH(F1862,Def!$I$6:$I$10,0),MATCH(I1862,Def!$J$5:$L$5,0)),"")</f>
        <v/>
      </c>
      <c r="K1862" s="33"/>
      <c r="L1862" s="34" t="str">
        <f t="shared" si="1"/>
        <v/>
      </c>
      <c r="M1862" s="31"/>
    </row>
    <row r="1863" ht="14.25" customHeight="1">
      <c r="A1863" s="13"/>
      <c r="B1863" s="30"/>
      <c r="C1863" s="31"/>
      <c r="D1863" s="31"/>
      <c r="E1863" s="31"/>
      <c r="F1863" s="30"/>
      <c r="G1863" s="30"/>
      <c r="H1863" s="30"/>
      <c r="I1863" s="1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1" t="str">
        <f t="array" ref="J1863">IF(I1863&lt;&gt;"",INDEX(Def!$J$6:$L$10,MATCH(F1863,Def!$I$6:$I$10,0),MATCH(I1863,Def!$J$5:$L$5,0)),"")</f>
        <v/>
      </c>
      <c r="K1863" s="33"/>
      <c r="L1863" s="34" t="str">
        <f t="shared" si="1"/>
        <v/>
      </c>
      <c r="M1863" s="31"/>
    </row>
    <row r="1864" ht="14.25" customHeight="1">
      <c r="A1864" s="13"/>
      <c r="B1864" s="30"/>
      <c r="C1864" s="31"/>
      <c r="D1864" s="31"/>
      <c r="E1864" s="31"/>
      <c r="F1864" s="30"/>
      <c r="G1864" s="30"/>
      <c r="H1864" s="30"/>
      <c r="I1864" s="1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1" t="str">
        <f t="array" ref="J1864">IF(I1864&lt;&gt;"",INDEX(Def!$J$6:$L$10,MATCH(F1864,Def!$I$6:$I$10,0),MATCH(I1864,Def!$J$5:$L$5,0)),"")</f>
        <v/>
      </c>
      <c r="K1864" s="33"/>
      <c r="L1864" s="34" t="str">
        <f t="shared" si="1"/>
        <v/>
      </c>
      <c r="M1864" s="31"/>
    </row>
    <row r="1865" ht="14.25" customHeight="1">
      <c r="A1865" s="13"/>
      <c r="B1865" s="30"/>
      <c r="C1865" s="31"/>
      <c r="D1865" s="31"/>
      <c r="E1865" s="31"/>
      <c r="F1865" s="30"/>
      <c r="G1865" s="30"/>
      <c r="H1865" s="30"/>
      <c r="I1865" s="1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1" t="str">
        <f t="array" ref="J1865">IF(I1865&lt;&gt;"",INDEX(Def!$J$6:$L$10,MATCH(F1865,Def!$I$6:$I$10,0),MATCH(I1865,Def!$J$5:$L$5,0)),"")</f>
        <v/>
      </c>
      <c r="K1865" s="33"/>
      <c r="L1865" s="34" t="str">
        <f t="shared" si="1"/>
        <v/>
      </c>
      <c r="M1865" s="31"/>
    </row>
    <row r="1866" ht="14.25" customHeight="1">
      <c r="A1866" s="13"/>
      <c r="B1866" s="30"/>
      <c r="C1866" s="31"/>
      <c r="D1866" s="31"/>
      <c r="E1866" s="31"/>
      <c r="F1866" s="30"/>
      <c r="G1866" s="30"/>
      <c r="H1866" s="30"/>
      <c r="I1866" s="1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1" t="str">
        <f t="array" ref="J1866">IF(I1866&lt;&gt;"",INDEX(Def!$J$6:$L$10,MATCH(F1866,Def!$I$6:$I$10,0),MATCH(I1866,Def!$J$5:$L$5,0)),"")</f>
        <v/>
      </c>
      <c r="K1866" s="33"/>
      <c r="L1866" s="34" t="str">
        <f t="shared" si="1"/>
        <v/>
      </c>
      <c r="M1866" s="31"/>
    </row>
    <row r="1867" ht="14.25" customHeight="1">
      <c r="A1867" s="13"/>
      <c r="B1867" s="30"/>
      <c r="C1867" s="31"/>
      <c r="D1867" s="31"/>
      <c r="E1867" s="31"/>
      <c r="F1867" s="30"/>
      <c r="G1867" s="30"/>
      <c r="H1867" s="30"/>
      <c r="I1867" s="1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1" t="str">
        <f t="array" ref="J1867">IF(I1867&lt;&gt;"",INDEX(Def!$J$6:$L$10,MATCH(F1867,Def!$I$6:$I$10,0),MATCH(I1867,Def!$J$5:$L$5,0)),"")</f>
        <v/>
      </c>
      <c r="K1867" s="33"/>
      <c r="L1867" s="34" t="str">
        <f t="shared" si="1"/>
        <v/>
      </c>
      <c r="M1867" s="31"/>
    </row>
    <row r="1868" ht="14.25" customHeight="1">
      <c r="A1868" s="13"/>
      <c r="B1868" s="30"/>
      <c r="C1868" s="31"/>
      <c r="D1868" s="31"/>
      <c r="E1868" s="31"/>
      <c r="F1868" s="30"/>
      <c r="G1868" s="30"/>
      <c r="H1868" s="30"/>
      <c r="I1868" s="1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1" t="str">
        <f t="array" ref="J1868">IF(I1868&lt;&gt;"",INDEX(Def!$J$6:$L$10,MATCH(F1868,Def!$I$6:$I$10,0),MATCH(I1868,Def!$J$5:$L$5,0)),"")</f>
        <v/>
      </c>
      <c r="K1868" s="33"/>
      <c r="L1868" s="34" t="str">
        <f t="shared" si="1"/>
        <v/>
      </c>
      <c r="M1868" s="31"/>
    </row>
    <row r="1869" ht="14.25" customHeight="1">
      <c r="A1869" s="13"/>
      <c r="B1869" s="30"/>
      <c r="C1869" s="31"/>
      <c r="D1869" s="31"/>
      <c r="E1869" s="31"/>
      <c r="F1869" s="30"/>
      <c r="G1869" s="30"/>
      <c r="H1869" s="30"/>
      <c r="I1869" s="1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1" t="str">
        <f t="array" ref="J1869">IF(I1869&lt;&gt;"",INDEX(Def!$J$6:$L$10,MATCH(F1869,Def!$I$6:$I$10,0),MATCH(I1869,Def!$J$5:$L$5,0)),"")</f>
        <v/>
      </c>
      <c r="K1869" s="33"/>
      <c r="L1869" s="34" t="str">
        <f t="shared" si="1"/>
        <v/>
      </c>
      <c r="M1869" s="31"/>
    </row>
    <row r="1870" ht="14.25" customHeight="1">
      <c r="A1870" s="13"/>
      <c r="B1870" s="30"/>
      <c r="C1870" s="31"/>
      <c r="D1870" s="31"/>
      <c r="E1870" s="31"/>
      <c r="F1870" s="30"/>
      <c r="G1870" s="30"/>
      <c r="H1870" s="30"/>
      <c r="I1870" s="1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1" t="str">
        <f t="array" ref="J1870">IF(I1870&lt;&gt;"",INDEX(Def!$J$6:$L$10,MATCH(F1870,Def!$I$6:$I$10,0),MATCH(I1870,Def!$J$5:$L$5,0)),"")</f>
        <v/>
      </c>
      <c r="K1870" s="33"/>
      <c r="L1870" s="34" t="str">
        <f t="shared" si="1"/>
        <v/>
      </c>
      <c r="M1870" s="31"/>
    </row>
    <row r="1871" ht="14.25" customHeight="1">
      <c r="A1871" s="13"/>
      <c r="B1871" s="30"/>
      <c r="C1871" s="31"/>
      <c r="D1871" s="31"/>
      <c r="E1871" s="31"/>
      <c r="F1871" s="30"/>
      <c r="G1871" s="30"/>
      <c r="H1871" s="30"/>
      <c r="I1871" s="1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1" t="str">
        <f t="array" ref="J1871">IF(I1871&lt;&gt;"",INDEX(Def!$J$6:$L$10,MATCH(F1871,Def!$I$6:$I$10,0),MATCH(I1871,Def!$J$5:$L$5,0)),"")</f>
        <v/>
      </c>
      <c r="K1871" s="33"/>
      <c r="L1871" s="34" t="str">
        <f t="shared" si="1"/>
        <v/>
      </c>
      <c r="M1871" s="31"/>
    </row>
    <row r="1872" ht="14.25" customHeight="1">
      <c r="A1872" s="13"/>
      <c r="B1872" s="30"/>
      <c r="C1872" s="31"/>
      <c r="D1872" s="31"/>
      <c r="E1872" s="31"/>
      <c r="F1872" s="30"/>
      <c r="G1872" s="30"/>
      <c r="H1872" s="30"/>
      <c r="I1872" s="1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1" t="str">
        <f t="array" ref="J1872">IF(I1872&lt;&gt;"",INDEX(Def!$J$6:$L$10,MATCH(F1872,Def!$I$6:$I$10,0),MATCH(I1872,Def!$J$5:$L$5,0)),"")</f>
        <v/>
      </c>
      <c r="K1872" s="33"/>
      <c r="L1872" s="34" t="str">
        <f t="shared" si="1"/>
        <v/>
      </c>
      <c r="M1872" s="31"/>
    </row>
    <row r="1873" ht="14.25" customHeight="1">
      <c r="A1873" s="13"/>
      <c r="B1873" s="30"/>
      <c r="C1873" s="31"/>
      <c r="D1873" s="31"/>
      <c r="E1873" s="31"/>
      <c r="F1873" s="30"/>
      <c r="G1873" s="30"/>
      <c r="H1873" s="30"/>
      <c r="I1873" s="1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1" t="str">
        <f t="array" ref="J1873">IF(I1873&lt;&gt;"",INDEX(Def!$J$6:$L$10,MATCH(F1873,Def!$I$6:$I$10,0),MATCH(I1873,Def!$J$5:$L$5,0)),"")</f>
        <v/>
      </c>
      <c r="K1873" s="33"/>
      <c r="L1873" s="34" t="str">
        <f t="shared" si="1"/>
        <v/>
      </c>
      <c r="M1873" s="31"/>
    </row>
    <row r="1874" ht="14.25" customHeight="1">
      <c r="A1874" s="13"/>
      <c r="B1874" s="30"/>
      <c r="C1874" s="31"/>
      <c r="D1874" s="31"/>
      <c r="E1874" s="31"/>
      <c r="F1874" s="30"/>
      <c r="G1874" s="30"/>
      <c r="H1874" s="30"/>
      <c r="I1874" s="1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1" t="str">
        <f t="array" ref="J1874">IF(I1874&lt;&gt;"",INDEX(Def!$J$6:$L$10,MATCH(F1874,Def!$I$6:$I$10,0),MATCH(I1874,Def!$J$5:$L$5,0)),"")</f>
        <v/>
      </c>
      <c r="K1874" s="33"/>
      <c r="L1874" s="34" t="str">
        <f t="shared" si="1"/>
        <v/>
      </c>
      <c r="M1874" s="31"/>
    </row>
    <row r="1875" ht="14.25" customHeight="1">
      <c r="A1875" s="13"/>
      <c r="B1875" s="30"/>
      <c r="C1875" s="31"/>
      <c r="D1875" s="31"/>
      <c r="E1875" s="31"/>
      <c r="F1875" s="30"/>
      <c r="G1875" s="30"/>
      <c r="H1875" s="30"/>
      <c r="I1875" s="1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1" t="str">
        <f t="array" ref="J1875">IF(I1875&lt;&gt;"",INDEX(Def!$J$6:$L$10,MATCH(F1875,Def!$I$6:$I$10,0),MATCH(I1875,Def!$J$5:$L$5,0)),"")</f>
        <v/>
      </c>
      <c r="K1875" s="33"/>
      <c r="L1875" s="34" t="str">
        <f t="shared" si="1"/>
        <v/>
      </c>
      <c r="M1875" s="31"/>
    </row>
    <row r="1876" ht="14.25" customHeight="1">
      <c r="A1876" s="13"/>
      <c r="B1876" s="30"/>
      <c r="C1876" s="31"/>
      <c r="D1876" s="31"/>
      <c r="E1876" s="31"/>
      <c r="F1876" s="30"/>
      <c r="G1876" s="30"/>
      <c r="H1876" s="30"/>
      <c r="I1876" s="1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1" t="str">
        <f t="array" ref="J1876">IF(I1876&lt;&gt;"",INDEX(Def!$J$6:$L$10,MATCH(F1876,Def!$I$6:$I$10,0),MATCH(I1876,Def!$J$5:$L$5,0)),"")</f>
        <v/>
      </c>
      <c r="K1876" s="33"/>
      <c r="L1876" s="34" t="str">
        <f t="shared" si="1"/>
        <v/>
      </c>
      <c r="M1876" s="31"/>
    </row>
    <row r="1877" ht="14.25" customHeight="1">
      <c r="A1877" s="13"/>
      <c r="B1877" s="30"/>
      <c r="C1877" s="31"/>
      <c r="D1877" s="31"/>
      <c r="E1877" s="31"/>
      <c r="F1877" s="30"/>
      <c r="G1877" s="30"/>
      <c r="H1877" s="30"/>
      <c r="I1877" s="1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1" t="str">
        <f t="array" ref="J1877">IF(I1877&lt;&gt;"",INDEX(Def!$J$6:$L$10,MATCH(F1877,Def!$I$6:$I$10,0),MATCH(I1877,Def!$J$5:$L$5,0)),"")</f>
        <v/>
      </c>
      <c r="K1877" s="33"/>
      <c r="L1877" s="34" t="str">
        <f t="shared" si="1"/>
        <v/>
      </c>
      <c r="M1877" s="31"/>
    </row>
    <row r="1878" ht="14.25" customHeight="1">
      <c r="A1878" s="13"/>
      <c r="B1878" s="30"/>
      <c r="C1878" s="31"/>
      <c r="D1878" s="31"/>
      <c r="E1878" s="31"/>
      <c r="F1878" s="30"/>
      <c r="G1878" s="30"/>
      <c r="H1878" s="30"/>
      <c r="I1878" s="1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1" t="str">
        <f t="array" ref="J1878">IF(I1878&lt;&gt;"",INDEX(Def!$J$6:$L$10,MATCH(F1878,Def!$I$6:$I$10,0),MATCH(I1878,Def!$J$5:$L$5,0)),"")</f>
        <v/>
      </c>
      <c r="K1878" s="33"/>
      <c r="L1878" s="34" t="str">
        <f t="shared" si="1"/>
        <v/>
      </c>
      <c r="M1878" s="31"/>
    </row>
    <row r="1879" ht="14.25" customHeight="1">
      <c r="A1879" s="13"/>
      <c r="B1879" s="30"/>
      <c r="C1879" s="31"/>
      <c r="D1879" s="31"/>
      <c r="E1879" s="31"/>
      <c r="F1879" s="30"/>
      <c r="G1879" s="30"/>
      <c r="H1879" s="30"/>
      <c r="I1879" s="1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1" t="str">
        <f t="array" ref="J1879">IF(I1879&lt;&gt;"",INDEX(Def!$J$6:$L$10,MATCH(F1879,Def!$I$6:$I$10,0),MATCH(I1879,Def!$J$5:$L$5,0)),"")</f>
        <v/>
      </c>
      <c r="K1879" s="33"/>
      <c r="L1879" s="34" t="str">
        <f t="shared" si="1"/>
        <v/>
      </c>
      <c r="M1879" s="31"/>
    </row>
    <row r="1880" ht="14.25" customHeight="1">
      <c r="A1880" s="13"/>
      <c r="B1880" s="30"/>
      <c r="C1880" s="31"/>
      <c r="D1880" s="31"/>
      <c r="E1880" s="31"/>
      <c r="F1880" s="30"/>
      <c r="G1880" s="30"/>
      <c r="H1880" s="30"/>
      <c r="I1880" s="1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1" t="str">
        <f t="array" ref="J1880">IF(I1880&lt;&gt;"",INDEX(Def!$J$6:$L$10,MATCH(F1880,Def!$I$6:$I$10,0),MATCH(I1880,Def!$J$5:$L$5,0)),"")</f>
        <v/>
      </c>
      <c r="K1880" s="33"/>
      <c r="L1880" s="34" t="str">
        <f t="shared" si="1"/>
        <v/>
      </c>
      <c r="M1880" s="31"/>
    </row>
    <row r="1881" ht="14.25" customHeight="1">
      <c r="A1881" s="13"/>
      <c r="B1881" s="30"/>
      <c r="C1881" s="31"/>
      <c r="D1881" s="31"/>
      <c r="E1881" s="31"/>
      <c r="F1881" s="30"/>
      <c r="G1881" s="30"/>
      <c r="H1881" s="30"/>
      <c r="I1881" s="1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1" t="str">
        <f t="array" ref="J1881">IF(I1881&lt;&gt;"",INDEX(Def!$J$6:$L$10,MATCH(F1881,Def!$I$6:$I$10,0),MATCH(I1881,Def!$J$5:$L$5,0)),"")</f>
        <v/>
      </c>
      <c r="K1881" s="33"/>
      <c r="L1881" s="34" t="str">
        <f t="shared" si="1"/>
        <v/>
      </c>
      <c r="M1881" s="31"/>
    </row>
    <row r="1882" ht="14.25" customHeight="1">
      <c r="A1882" s="13"/>
      <c r="B1882" s="30"/>
      <c r="C1882" s="31"/>
      <c r="D1882" s="31"/>
      <c r="E1882" s="31"/>
      <c r="F1882" s="30"/>
      <c r="G1882" s="30"/>
      <c r="H1882" s="30"/>
      <c r="I1882" s="1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1" t="str">
        <f t="array" ref="J1882">IF(I1882&lt;&gt;"",INDEX(Def!$J$6:$L$10,MATCH(F1882,Def!$I$6:$I$10,0),MATCH(I1882,Def!$J$5:$L$5,0)),"")</f>
        <v/>
      </c>
      <c r="K1882" s="33"/>
      <c r="L1882" s="34" t="str">
        <f t="shared" si="1"/>
        <v/>
      </c>
      <c r="M1882" s="31"/>
    </row>
    <row r="1883" ht="14.25" customHeight="1">
      <c r="A1883" s="13"/>
      <c r="B1883" s="30"/>
      <c r="C1883" s="31"/>
      <c r="D1883" s="31"/>
      <c r="E1883" s="31"/>
      <c r="F1883" s="30"/>
      <c r="G1883" s="30"/>
      <c r="H1883" s="30"/>
      <c r="I1883" s="1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1" t="str">
        <f t="array" ref="J1883">IF(I1883&lt;&gt;"",INDEX(Def!$J$6:$L$10,MATCH(F1883,Def!$I$6:$I$10,0),MATCH(I1883,Def!$J$5:$L$5,0)),"")</f>
        <v/>
      </c>
      <c r="K1883" s="33"/>
      <c r="L1883" s="34" t="str">
        <f t="shared" si="1"/>
        <v/>
      </c>
      <c r="M1883" s="31"/>
    </row>
    <row r="1884" ht="14.25" customHeight="1">
      <c r="A1884" s="13"/>
      <c r="B1884" s="30"/>
      <c r="C1884" s="31"/>
      <c r="D1884" s="31"/>
      <c r="E1884" s="31"/>
      <c r="F1884" s="30"/>
      <c r="G1884" s="30"/>
      <c r="H1884" s="30"/>
      <c r="I1884" s="1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1" t="str">
        <f t="array" ref="J1884">IF(I1884&lt;&gt;"",INDEX(Def!$J$6:$L$10,MATCH(F1884,Def!$I$6:$I$10,0),MATCH(I1884,Def!$J$5:$L$5,0)),"")</f>
        <v/>
      </c>
      <c r="K1884" s="33"/>
      <c r="L1884" s="34" t="str">
        <f t="shared" si="1"/>
        <v/>
      </c>
      <c r="M1884" s="31"/>
    </row>
    <row r="1885" ht="14.25" customHeight="1">
      <c r="A1885" s="13"/>
      <c r="B1885" s="30"/>
      <c r="C1885" s="31"/>
      <c r="D1885" s="31"/>
      <c r="E1885" s="31"/>
      <c r="F1885" s="30"/>
      <c r="G1885" s="30"/>
      <c r="H1885" s="30"/>
      <c r="I1885" s="1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1" t="str">
        <f t="array" ref="J1885">IF(I1885&lt;&gt;"",INDEX(Def!$J$6:$L$10,MATCH(F1885,Def!$I$6:$I$10,0),MATCH(I1885,Def!$J$5:$L$5,0)),"")</f>
        <v/>
      </c>
      <c r="K1885" s="33"/>
      <c r="L1885" s="34" t="str">
        <f t="shared" si="1"/>
        <v/>
      </c>
      <c r="M1885" s="31"/>
    </row>
    <row r="1886" ht="14.25" customHeight="1">
      <c r="A1886" s="13"/>
      <c r="B1886" s="30"/>
      <c r="C1886" s="31"/>
      <c r="D1886" s="31"/>
      <c r="E1886" s="31"/>
      <c r="F1886" s="30"/>
      <c r="G1886" s="30"/>
      <c r="H1886" s="30"/>
      <c r="I1886" s="1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1" t="str">
        <f t="array" ref="J1886">IF(I1886&lt;&gt;"",INDEX(Def!$J$6:$L$10,MATCH(F1886,Def!$I$6:$I$10,0),MATCH(I1886,Def!$J$5:$L$5,0)),"")</f>
        <v/>
      </c>
      <c r="K1886" s="33"/>
      <c r="L1886" s="34" t="str">
        <f t="shared" si="1"/>
        <v/>
      </c>
      <c r="M1886" s="31"/>
    </row>
    <row r="1887" ht="14.25" customHeight="1">
      <c r="A1887" s="13"/>
      <c r="B1887" s="30"/>
      <c r="C1887" s="31"/>
      <c r="D1887" s="31"/>
      <c r="E1887" s="31"/>
      <c r="F1887" s="30"/>
      <c r="G1887" s="30"/>
      <c r="H1887" s="30"/>
      <c r="I1887" s="1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1" t="str">
        <f t="array" ref="J1887">IF(I1887&lt;&gt;"",INDEX(Def!$J$6:$L$10,MATCH(F1887,Def!$I$6:$I$10,0),MATCH(I1887,Def!$J$5:$L$5,0)),"")</f>
        <v/>
      </c>
      <c r="K1887" s="33"/>
      <c r="L1887" s="34" t="str">
        <f t="shared" si="1"/>
        <v/>
      </c>
      <c r="M1887" s="31"/>
    </row>
    <row r="1888" ht="14.25" customHeight="1">
      <c r="A1888" s="13"/>
      <c r="B1888" s="30"/>
      <c r="C1888" s="31"/>
      <c r="D1888" s="31"/>
      <c r="E1888" s="31"/>
      <c r="F1888" s="30"/>
      <c r="G1888" s="30"/>
      <c r="H1888" s="30"/>
      <c r="I1888" s="1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1" t="str">
        <f t="array" ref="J1888">IF(I1888&lt;&gt;"",INDEX(Def!$J$6:$L$10,MATCH(F1888,Def!$I$6:$I$10,0),MATCH(I1888,Def!$J$5:$L$5,0)),"")</f>
        <v/>
      </c>
      <c r="K1888" s="33"/>
      <c r="L1888" s="34" t="str">
        <f t="shared" si="1"/>
        <v/>
      </c>
      <c r="M1888" s="31"/>
    </row>
    <row r="1889" ht="14.25" customHeight="1">
      <c r="A1889" s="13"/>
      <c r="B1889" s="30"/>
      <c r="C1889" s="31"/>
      <c r="D1889" s="31"/>
      <c r="E1889" s="31"/>
      <c r="F1889" s="30"/>
      <c r="G1889" s="30"/>
      <c r="H1889" s="30"/>
      <c r="I1889" s="1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1" t="str">
        <f t="array" ref="J1889">IF(I1889&lt;&gt;"",INDEX(Def!$J$6:$L$10,MATCH(F1889,Def!$I$6:$I$10,0),MATCH(I1889,Def!$J$5:$L$5,0)),"")</f>
        <v/>
      </c>
      <c r="K1889" s="33"/>
      <c r="L1889" s="34" t="str">
        <f t="shared" si="1"/>
        <v/>
      </c>
      <c r="M1889" s="31"/>
    </row>
    <row r="1890" ht="14.25" customHeight="1">
      <c r="A1890" s="13"/>
      <c r="B1890" s="30"/>
      <c r="C1890" s="31"/>
      <c r="D1890" s="31"/>
      <c r="E1890" s="31"/>
      <c r="F1890" s="30"/>
      <c r="G1890" s="30"/>
      <c r="H1890" s="30"/>
      <c r="I1890" s="1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1" t="str">
        <f t="array" ref="J1890">IF(I1890&lt;&gt;"",INDEX(Def!$J$6:$L$10,MATCH(F1890,Def!$I$6:$I$10,0),MATCH(I1890,Def!$J$5:$L$5,0)),"")</f>
        <v/>
      </c>
      <c r="K1890" s="33"/>
      <c r="L1890" s="34" t="str">
        <f t="shared" si="1"/>
        <v/>
      </c>
      <c r="M1890" s="31"/>
    </row>
    <row r="1891" ht="14.25" customHeight="1">
      <c r="A1891" s="13"/>
      <c r="B1891" s="30"/>
      <c r="C1891" s="31"/>
      <c r="D1891" s="31"/>
      <c r="E1891" s="31"/>
      <c r="F1891" s="30"/>
      <c r="G1891" s="30"/>
      <c r="H1891" s="30"/>
      <c r="I1891" s="1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1" t="str">
        <f t="array" ref="J1891">IF(I1891&lt;&gt;"",INDEX(Def!$J$6:$L$10,MATCH(F1891,Def!$I$6:$I$10,0),MATCH(I1891,Def!$J$5:$L$5,0)),"")</f>
        <v/>
      </c>
      <c r="K1891" s="33"/>
      <c r="L1891" s="34" t="str">
        <f t="shared" si="1"/>
        <v/>
      </c>
      <c r="M1891" s="31"/>
    </row>
    <row r="1892" ht="14.25" customHeight="1">
      <c r="A1892" s="13"/>
      <c r="B1892" s="30"/>
      <c r="C1892" s="31"/>
      <c r="D1892" s="31"/>
      <c r="E1892" s="31"/>
      <c r="F1892" s="30"/>
      <c r="G1892" s="30"/>
      <c r="H1892" s="30"/>
      <c r="I1892" s="1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1" t="str">
        <f t="array" ref="J1892">IF(I1892&lt;&gt;"",INDEX(Def!$J$6:$L$10,MATCH(F1892,Def!$I$6:$I$10,0),MATCH(I1892,Def!$J$5:$L$5,0)),"")</f>
        <v/>
      </c>
      <c r="K1892" s="33"/>
      <c r="L1892" s="34" t="str">
        <f t="shared" si="1"/>
        <v/>
      </c>
      <c r="M1892" s="31"/>
    </row>
    <row r="1893" ht="14.25" customHeight="1">
      <c r="A1893" s="13"/>
      <c r="B1893" s="30"/>
      <c r="C1893" s="31"/>
      <c r="D1893" s="31"/>
      <c r="E1893" s="31"/>
      <c r="F1893" s="30"/>
      <c r="G1893" s="30"/>
      <c r="H1893" s="30"/>
      <c r="I1893" s="1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1" t="str">
        <f t="array" ref="J1893">IF(I1893&lt;&gt;"",INDEX(Def!$J$6:$L$10,MATCH(F1893,Def!$I$6:$I$10,0),MATCH(I1893,Def!$J$5:$L$5,0)),"")</f>
        <v/>
      </c>
      <c r="K1893" s="33"/>
      <c r="L1893" s="34" t="str">
        <f t="shared" si="1"/>
        <v/>
      </c>
      <c r="M1893" s="31"/>
    </row>
    <row r="1894" ht="14.25" customHeight="1">
      <c r="A1894" s="13"/>
      <c r="B1894" s="30"/>
      <c r="C1894" s="31"/>
      <c r="D1894" s="31"/>
      <c r="E1894" s="31"/>
      <c r="F1894" s="30"/>
      <c r="G1894" s="30"/>
      <c r="H1894" s="30"/>
      <c r="I1894" s="1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1" t="str">
        <f t="array" ref="J1894">IF(I1894&lt;&gt;"",INDEX(Def!$J$6:$L$10,MATCH(F1894,Def!$I$6:$I$10,0),MATCH(I1894,Def!$J$5:$L$5,0)),"")</f>
        <v/>
      </c>
      <c r="K1894" s="33"/>
      <c r="L1894" s="34" t="str">
        <f t="shared" si="1"/>
        <v/>
      </c>
      <c r="M1894" s="31"/>
    </row>
    <row r="1895" ht="14.25" customHeight="1">
      <c r="A1895" s="13"/>
      <c r="B1895" s="30"/>
      <c r="C1895" s="31"/>
      <c r="D1895" s="31"/>
      <c r="E1895" s="31"/>
      <c r="F1895" s="30"/>
      <c r="G1895" s="30"/>
      <c r="H1895" s="30"/>
      <c r="I1895" s="1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1" t="str">
        <f t="array" ref="J1895">IF(I1895&lt;&gt;"",INDEX(Def!$J$6:$L$10,MATCH(F1895,Def!$I$6:$I$10,0),MATCH(I1895,Def!$J$5:$L$5,0)),"")</f>
        <v/>
      </c>
      <c r="K1895" s="33"/>
      <c r="L1895" s="34" t="str">
        <f t="shared" si="1"/>
        <v/>
      </c>
      <c r="M1895" s="31"/>
    </row>
    <row r="1896" ht="14.25" customHeight="1">
      <c r="A1896" s="13"/>
      <c r="B1896" s="30"/>
      <c r="C1896" s="31"/>
      <c r="D1896" s="31"/>
      <c r="E1896" s="31"/>
      <c r="F1896" s="30"/>
      <c r="G1896" s="30"/>
      <c r="H1896" s="30"/>
      <c r="I1896" s="1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1" t="str">
        <f t="array" ref="J1896">IF(I1896&lt;&gt;"",INDEX(Def!$J$6:$L$10,MATCH(F1896,Def!$I$6:$I$10,0),MATCH(I1896,Def!$J$5:$L$5,0)),"")</f>
        <v/>
      </c>
      <c r="K1896" s="33"/>
      <c r="L1896" s="34" t="str">
        <f t="shared" si="1"/>
        <v/>
      </c>
      <c r="M1896" s="31"/>
    </row>
    <row r="1897" ht="14.25" customHeight="1">
      <c r="A1897" s="13"/>
      <c r="B1897" s="30"/>
      <c r="C1897" s="31"/>
      <c r="D1897" s="31"/>
      <c r="E1897" s="31"/>
      <c r="F1897" s="30"/>
      <c r="G1897" s="30"/>
      <c r="H1897" s="30"/>
      <c r="I1897" s="1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1" t="str">
        <f t="array" ref="J1897">IF(I1897&lt;&gt;"",INDEX(Def!$J$6:$L$10,MATCH(F1897,Def!$I$6:$I$10,0),MATCH(I1897,Def!$J$5:$L$5,0)),"")</f>
        <v/>
      </c>
      <c r="K1897" s="33"/>
      <c r="L1897" s="34" t="str">
        <f t="shared" si="1"/>
        <v/>
      </c>
      <c r="M1897" s="31"/>
    </row>
    <row r="1898" ht="14.25" customHeight="1">
      <c r="A1898" s="13"/>
      <c r="B1898" s="30"/>
      <c r="C1898" s="31"/>
      <c r="D1898" s="31"/>
      <c r="E1898" s="31"/>
      <c r="F1898" s="30"/>
      <c r="G1898" s="30"/>
      <c r="H1898" s="30"/>
      <c r="I1898" s="1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1" t="str">
        <f t="array" ref="J1898">IF(I1898&lt;&gt;"",INDEX(Def!$J$6:$L$10,MATCH(F1898,Def!$I$6:$I$10,0),MATCH(I1898,Def!$J$5:$L$5,0)),"")</f>
        <v/>
      </c>
      <c r="K1898" s="33"/>
      <c r="L1898" s="34" t="str">
        <f t="shared" si="1"/>
        <v/>
      </c>
      <c r="M1898" s="31"/>
    </row>
    <row r="1899" ht="14.25" customHeight="1">
      <c r="A1899" s="13"/>
      <c r="B1899" s="30"/>
      <c r="C1899" s="31"/>
      <c r="D1899" s="31"/>
      <c r="E1899" s="31"/>
      <c r="F1899" s="30"/>
      <c r="G1899" s="30"/>
      <c r="H1899" s="30"/>
      <c r="I1899" s="1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1" t="str">
        <f t="array" ref="J1899">IF(I1899&lt;&gt;"",INDEX(Def!$J$6:$L$10,MATCH(F1899,Def!$I$6:$I$10,0),MATCH(I1899,Def!$J$5:$L$5,0)),"")</f>
        <v/>
      </c>
      <c r="K1899" s="33"/>
      <c r="L1899" s="34" t="str">
        <f t="shared" si="1"/>
        <v/>
      </c>
      <c r="M1899" s="31"/>
    </row>
    <row r="1900" ht="14.25" customHeight="1">
      <c r="A1900" s="13"/>
      <c r="B1900" s="30"/>
      <c r="C1900" s="31"/>
      <c r="D1900" s="31"/>
      <c r="E1900" s="31"/>
      <c r="F1900" s="30"/>
      <c r="G1900" s="30"/>
      <c r="H1900" s="30"/>
      <c r="I1900" s="1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1" t="str">
        <f t="array" ref="J1900">IF(I1900&lt;&gt;"",INDEX(Def!$J$6:$L$10,MATCH(F1900,Def!$I$6:$I$10,0),MATCH(I1900,Def!$J$5:$L$5,0)),"")</f>
        <v/>
      </c>
      <c r="K1900" s="33"/>
      <c r="L1900" s="34" t="str">
        <f t="shared" si="1"/>
        <v/>
      </c>
      <c r="M1900" s="31"/>
    </row>
    <row r="1901" ht="14.25" customHeight="1">
      <c r="A1901" s="13"/>
      <c r="B1901" s="30"/>
      <c r="C1901" s="31"/>
      <c r="D1901" s="31"/>
      <c r="E1901" s="31"/>
      <c r="F1901" s="30"/>
      <c r="G1901" s="30"/>
      <c r="H1901" s="30"/>
      <c r="I1901" s="1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1" t="str">
        <f t="array" ref="J1901">IF(I1901&lt;&gt;"",INDEX(Def!$J$6:$L$10,MATCH(F1901,Def!$I$6:$I$10,0),MATCH(I1901,Def!$J$5:$L$5,0)),"")</f>
        <v/>
      </c>
      <c r="K1901" s="33"/>
      <c r="L1901" s="34" t="str">
        <f t="shared" si="1"/>
        <v/>
      </c>
      <c r="M1901" s="31"/>
    </row>
    <row r="1902" ht="14.25" customHeight="1">
      <c r="A1902" s="13"/>
      <c r="B1902" s="30"/>
      <c r="C1902" s="31"/>
      <c r="D1902" s="31"/>
      <c r="E1902" s="31"/>
      <c r="F1902" s="30"/>
      <c r="G1902" s="30"/>
      <c r="H1902" s="30"/>
      <c r="I1902" s="1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1" t="str">
        <f t="array" ref="J1902">IF(I1902&lt;&gt;"",INDEX(Def!$J$6:$L$10,MATCH(F1902,Def!$I$6:$I$10,0),MATCH(I1902,Def!$J$5:$L$5,0)),"")</f>
        <v/>
      </c>
      <c r="K1902" s="33"/>
      <c r="L1902" s="34" t="str">
        <f t="shared" si="1"/>
        <v/>
      </c>
      <c r="M1902" s="31"/>
    </row>
    <row r="1903" ht="14.25" customHeight="1">
      <c r="A1903" s="13"/>
      <c r="B1903" s="30"/>
      <c r="C1903" s="31"/>
      <c r="D1903" s="31"/>
      <c r="E1903" s="31"/>
      <c r="F1903" s="30"/>
      <c r="G1903" s="30"/>
      <c r="H1903" s="30"/>
      <c r="I1903" s="1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1" t="str">
        <f t="array" ref="J1903">IF(I1903&lt;&gt;"",INDEX(Def!$J$6:$L$10,MATCH(F1903,Def!$I$6:$I$10,0),MATCH(I1903,Def!$J$5:$L$5,0)),"")</f>
        <v/>
      </c>
      <c r="K1903" s="33"/>
      <c r="L1903" s="34" t="str">
        <f t="shared" si="1"/>
        <v/>
      </c>
      <c r="M1903" s="31"/>
    </row>
    <row r="1904" ht="14.25" customHeight="1">
      <c r="A1904" s="13"/>
      <c r="B1904" s="30"/>
      <c r="C1904" s="31"/>
      <c r="D1904" s="31"/>
      <c r="E1904" s="31"/>
      <c r="F1904" s="30"/>
      <c r="G1904" s="30"/>
      <c r="H1904" s="30"/>
      <c r="I1904" s="1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1" t="str">
        <f t="array" ref="J1904">IF(I1904&lt;&gt;"",INDEX(Def!$J$6:$L$10,MATCH(F1904,Def!$I$6:$I$10,0),MATCH(I1904,Def!$J$5:$L$5,0)),"")</f>
        <v/>
      </c>
      <c r="K1904" s="33"/>
      <c r="L1904" s="34" t="str">
        <f t="shared" si="1"/>
        <v/>
      </c>
      <c r="M1904" s="31"/>
    </row>
    <row r="1905" ht="14.25" customHeight="1">
      <c r="A1905" s="13"/>
      <c r="B1905" s="30"/>
      <c r="C1905" s="31"/>
      <c r="D1905" s="31"/>
      <c r="E1905" s="31"/>
      <c r="F1905" s="30"/>
      <c r="G1905" s="30"/>
      <c r="H1905" s="30"/>
      <c r="I1905" s="1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1" t="str">
        <f t="array" ref="J1905">IF(I1905&lt;&gt;"",INDEX(Def!$J$6:$L$10,MATCH(F1905,Def!$I$6:$I$10,0),MATCH(I1905,Def!$J$5:$L$5,0)),"")</f>
        <v/>
      </c>
      <c r="K1905" s="33"/>
      <c r="L1905" s="34" t="str">
        <f t="shared" si="1"/>
        <v/>
      </c>
      <c r="M1905" s="31"/>
    </row>
    <row r="1906" ht="14.25" customHeight="1">
      <c r="A1906" s="13"/>
      <c r="B1906" s="30"/>
      <c r="C1906" s="31"/>
      <c r="D1906" s="31"/>
      <c r="E1906" s="31"/>
      <c r="F1906" s="30"/>
      <c r="G1906" s="30"/>
      <c r="H1906" s="30"/>
      <c r="I1906" s="1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1" t="str">
        <f t="array" ref="J1906">IF(I1906&lt;&gt;"",INDEX(Def!$J$6:$L$10,MATCH(F1906,Def!$I$6:$I$10,0),MATCH(I1906,Def!$J$5:$L$5,0)),"")</f>
        <v/>
      </c>
      <c r="K1906" s="33"/>
      <c r="L1906" s="34" t="str">
        <f t="shared" si="1"/>
        <v/>
      </c>
      <c r="M1906" s="31"/>
    </row>
    <row r="1907" ht="14.25" customHeight="1">
      <c r="A1907" s="13"/>
      <c r="B1907" s="30"/>
      <c r="C1907" s="31"/>
      <c r="D1907" s="31"/>
      <c r="E1907" s="31"/>
      <c r="F1907" s="30"/>
      <c r="G1907" s="30"/>
      <c r="H1907" s="30"/>
      <c r="I1907" s="1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1" t="str">
        <f t="array" ref="J1907">IF(I1907&lt;&gt;"",INDEX(Def!$J$6:$L$10,MATCH(F1907,Def!$I$6:$I$10,0),MATCH(I1907,Def!$J$5:$L$5,0)),"")</f>
        <v/>
      </c>
      <c r="K1907" s="33"/>
      <c r="L1907" s="34" t="str">
        <f t="shared" si="1"/>
        <v/>
      </c>
      <c r="M1907" s="31"/>
    </row>
    <row r="1908" ht="14.25" customHeight="1">
      <c r="A1908" s="13"/>
      <c r="B1908" s="30"/>
      <c r="C1908" s="31"/>
      <c r="D1908" s="31"/>
      <c r="E1908" s="31"/>
      <c r="F1908" s="30"/>
      <c r="G1908" s="30"/>
      <c r="H1908" s="30"/>
      <c r="I1908" s="1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1" t="str">
        <f t="array" ref="J1908">IF(I1908&lt;&gt;"",INDEX(Def!$J$6:$L$10,MATCH(F1908,Def!$I$6:$I$10,0),MATCH(I1908,Def!$J$5:$L$5,0)),"")</f>
        <v/>
      </c>
      <c r="K1908" s="33"/>
      <c r="L1908" s="34" t="str">
        <f t="shared" si="1"/>
        <v/>
      </c>
      <c r="M1908" s="31"/>
    </row>
    <row r="1909" ht="14.25" customHeight="1">
      <c r="A1909" s="13"/>
      <c r="B1909" s="30"/>
      <c r="C1909" s="31"/>
      <c r="D1909" s="31"/>
      <c r="E1909" s="31"/>
      <c r="F1909" s="30"/>
      <c r="G1909" s="30"/>
      <c r="H1909" s="30"/>
      <c r="I1909" s="1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1" t="str">
        <f t="array" ref="J1909">IF(I1909&lt;&gt;"",INDEX(Def!$J$6:$L$10,MATCH(F1909,Def!$I$6:$I$10,0),MATCH(I1909,Def!$J$5:$L$5,0)),"")</f>
        <v/>
      </c>
      <c r="K1909" s="33"/>
      <c r="L1909" s="34" t="str">
        <f t="shared" si="1"/>
        <v/>
      </c>
      <c r="M1909" s="31"/>
    </row>
    <row r="1910" ht="14.25" customHeight="1">
      <c r="A1910" s="13"/>
      <c r="B1910" s="30"/>
      <c r="C1910" s="31"/>
      <c r="D1910" s="31"/>
      <c r="E1910" s="31"/>
      <c r="F1910" s="30"/>
      <c r="G1910" s="30"/>
      <c r="H1910" s="30"/>
      <c r="I1910" s="1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1" t="str">
        <f t="array" ref="J1910">IF(I1910&lt;&gt;"",INDEX(Def!$J$6:$L$10,MATCH(F1910,Def!$I$6:$I$10,0),MATCH(I1910,Def!$J$5:$L$5,0)),"")</f>
        <v/>
      </c>
      <c r="K1910" s="33"/>
      <c r="L1910" s="34" t="str">
        <f t="shared" si="1"/>
        <v/>
      </c>
      <c r="M1910" s="31"/>
    </row>
    <row r="1911" ht="14.25" customHeight="1">
      <c r="A1911" s="13"/>
      <c r="B1911" s="30"/>
      <c r="C1911" s="31"/>
      <c r="D1911" s="31"/>
      <c r="E1911" s="31"/>
      <c r="F1911" s="30"/>
      <c r="G1911" s="30"/>
      <c r="H1911" s="30"/>
      <c r="I1911" s="1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1" t="str">
        <f t="array" ref="J1911">IF(I1911&lt;&gt;"",INDEX(Def!$J$6:$L$10,MATCH(F1911,Def!$I$6:$I$10,0),MATCH(I1911,Def!$J$5:$L$5,0)),"")</f>
        <v/>
      </c>
      <c r="K1911" s="33"/>
      <c r="L1911" s="34" t="str">
        <f t="shared" si="1"/>
        <v/>
      </c>
      <c r="M1911" s="31"/>
    </row>
    <row r="1912" ht="14.25" customHeight="1">
      <c r="A1912" s="13"/>
      <c r="B1912" s="30"/>
      <c r="C1912" s="31"/>
      <c r="D1912" s="31"/>
      <c r="E1912" s="31"/>
      <c r="F1912" s="30"/>
      <c r="G1912" s="30"/>
      <c r="H1912" s="30"/>
      <c r="I1912" s="1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1" t="str">
        <f t="array" ref="J1912">IF(I1912&lt;&gt;"",INDEX(Def!$J$6:$L$10,MATCH(F1912,Def!$I$6:$I$10,0),MATCH(I1912,Def!$J$5:$L$5,0)),"")</f>
        <v/>
      </c>
      <c r="K1912" s="33"/>
      <c r="L1912" s="34" t="str">
        <f t="shared" si="1"/>
        <v/>
      </c>
      <c r="M1912" s="31"/>
    </row>
    <row r="1913" ht="14.25" customHeight="1">
      <c r="A1913" s="13"/>
      <c r="B1913" s="30"/>
      <c r="C1913" s="31"/>
      <c r="D1913" s="31"/>
      <c r="E1913" s="31"/>
      <c r="F1913" s="30"/>
      <c r="G1913" s="30"/>
      <c r="H1913" s="30"/>
      <c r="I1913" s="1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1" t="str">
        <f t="array" ref="J1913">IF(I1913&lt;&gt;"",INDEX(Def!$J$6:$L$10,MATCH(F1913,Def!$I$6:$I$10,0),MATCH(I1913,Def!$J$5:$L$5,0)),"")</f>
        <v/>
      </c>
      <c r="K1913" s="33"/>
      <c r="L1913" s="34" t="str">
        <f t="shared" si="1"/>
        <v/>
      </c>
      <c r="M1913" s="31"/>
    </row>
    <row r="1914" ht="14.25" customHeight="1">
      <c r="A1914" s="13"/>
      <c r="B1914" s="30"/>
      <c r="C1914" s="31"/>
      <c r="D1914" s="31"/>
      <c r="E1914" s="31"/>
      <c r="F1914" s="30"/>
      <c r="G1914" s="30"/>
      <c r="H1914" s="30"/>
      <c r="I1914" s="1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1" t="str">
        <f t="array" ref="J1914">IF(I1914&lt;&gt;"",INDEX(Def!$J$6:$L$10,MATCH(F1914,Def!$I$6:$I$10,0),MATCH(I1914,Def!$J$5:$L$5,0)),"")</f>
        <v/>
      </c>
      <c r="K1914" s="33"/>
      <c r="L1914" s="34" t="str">
        <f t="shared" si="1"/>
        <v/>
      </c>
      <c r="M1914" s="31"/>
    </row>
    <row r="1915" ht="14.25" customHeight="1">
      <c r="A1915" s="13"/>
      <c r="B1915" s="30"/>
      <c r="C1915" s="31"/>
      <c r="D1915" s="31"/>
      <c r="E1915" s="31"/>
      <c r="F1915" s="30"/>
      <c r="G1915" s="30"/>
      <c r="H1915" s="30"/>
      <c r="I1915" s="1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1" t="str">
        <f t="array" ref="J1915">IF(I1915&lt;&gt;"",INDEX(Def!$J$6:$L$10,MATCH(F1915,Def!$I$6:$I$10,0),MATCH(I1915,Def!$J$5:$L$5,0)),"")</f>
        <v/>
      </c>
      <c r="K1915" s="33"/>
      <c r="L1915" s="34" t="str">
        <f t="shared" si="1"/>
        <v/>
      </c>
      <c r="M1915" s="31"/>
    </row>
    <row r="1916" ht="14.25" customHeight="1">
      <c r="A1916" s="13"/>
      <c r="B1916" s="30"/>
      <c r="C1916" s="31"/>
      <c r="D1916" s="31"/>
      <c r="E1916" s="31"/>
      <c r="F1916" s="30"/>
      <c r="G1916" s="30"/>
      <c r="H1916" s="30"/>
      <c r="I1916" s="1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1" t="str">
        <f t="array" ref="J1916">IF(I1916&lt;&gt;"",INDEX(Def!$J$6:$L$10,MATCH(F1916,Def!$I$6:$I$10,0),MATCH(I1916,Def!$J$5:$L$5,0)),"")</f>
        <v/>
      </c>
      <c r="K1916" s="33"/>
      <c r="L1916" s="34" t="str">
        <f t="shared" si="1"/>
        <v/>
      </c>
      <c r="M1916" s="31"/>
    </row>
    <row r="1917" ht="14.25" customHeight="1">
      <c r="A1917" s="13"/>
      <c r="B1917" s="30"/>
      <c r="C1917" s="31"/>
      <c r="D1917" s="31"/>
      <c r="E1917" s="31"/>
      <c r="F1917" s="30"/>
      <c r="G1917" s="30"/>
      <c r="H1917" s="30"/>
      <c r="I1917" s="1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1" t="str">
        <f t="array" ref="J1917">IF(I1917&lt;&gt;"",INDEX(Def!$J$6:$L$10,MATCH(F1917,Def!$I$6:$I$10,0),MATCH(I1917,Def!$J$5:$L$5,0)),"")</f>
        <v/>
      </c>
      <c r="K1917" s="33"/>
      <c r="L1917" s="34" t="str">
        <f t="shared" si="1"/>
        <v/>
      </c>
      <c r="M1917" s="31"/>
    </row>
    <row r="1918" ht="14.25" customHeight="1">
      <c r="A1918" s="13"/>
      <c r="B1918" s="30"/>
      <c r="C1918" s="31"/>
      <c r="D1918" s="31"/>
      <c r="E1918" s="31"/>
      <c r="F1918" s="30"/>
      <c r="G1918" s="30"/>
      <c r="H1918" s="30"/>
      <c r="I1918" s="1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1" t="str">
        <f t="array" ref="J1918">IF(I1918&lt;&gt;"",INDEX(Def!$J$6:$L$10,MATCH(F1918,Def!$I$6:$I$10,0),MATCH(I1918,Def!$J$5:$L$5,0)),"")</f>
        <v/>
      </c>
      <c r="K1918" s="33"/>
      <c r="L1918" s="34" t="str">
        <f t="shared" si="1"/>
        <v/>
      </c>
      <c r="M1918" s="31"/>
    </row>
    <row r="1919" ht="14.25" customHeight="1">
      <c r="A1919" s="13"/>
      <c r="B1919" s="30"/>
      <c r="C1919" s="31"/>
      <c r="D1919" s="31"/>
      <c r="E1919" s="31"/>
      <c r="F1919" s="30"/>
      <c r="G1919" s="30"/>
      <c r="H1919" s="30"/>
      <c r="I1919" s="1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1" t="str">
        <f t="array" ref="J1919">IF(I1919&lt;&gt;"",INDEX(Def!$J$6:$L$10,MATCH(F1919,Def!$I$6:$I$10,0),MATCH(I1919,Def!$J$5:$L$5,0)),"")</f>
        <v/>
      </c>
      <c r="K1919" s="33"/>
      <c r="L1919" s="34" t="str">
        <f t="shared" si="1"/>
        <v/>
      </c>
      <c r="M1919" s="31"/>
    </row>
    <row r="1920" ht="14.25" customHeight="1">
      <c r="A1920" s="13"/>
      <c r="B1920" s="30"/>
      <c r="C1920" s="31"/>
      <c r="D1920" s="31"/>
      <c r="E1920" s="31"/>
      <c r="F1920" s="30"/>
      <c r="G1920" s="30"/>
      <c r="H1920" s="30"/>
      <c r="I1920" s="1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1" t="str">
        <f t="array" ref="J1920">IF(I1920&lt;&gt;"",INDEX(Def!$J$6:$L$10,MATCH(F1920,Def!$I$6:$I$10,0),MATCH(I1920,Def!$J$5:$L$5,0)),"")</f>
        <v/>
      </c>
      <c r="K1920" s="33"/>
      <c r="L1920" s="34" t="str">
        <f t="shared" si="1"/>
        <v/>
      </c>
      <c r="M1920" s="31"/>
    </row>
    <row r="1921" ht="14.25" customHeight="1">
      <c r="A1921" s="13"/>
      <c r="B1921" s="30"/>
      <c r="C1921" s="31"/>
      <c r="D1921" s="31"/>
      <c r="E1921" s="31"/>
      <c r="F1921" s="30"/>
      <c r="G1921" s="30"/>
      <c r="H1921" s="30"/>
      <c r="I1921" s="1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1" t="str">
        <f t="array" ref="J1921">IF(I1921&lt;&gt;"",INDEX(Def!$J$6:$L$10,MATCH(F1921,Def!$I$6:$I$10,0),MATCH(I1921,Def!$J$5:$L$5,0)),"")</f>
        <v/>
      </c>
      <c r="K1921" s="33"/>
      <c r="L1921" s="34" t="str">
        <f t="shared" si="1"/>
        <v/>
      </c>
      <c r="M1921" s="31"/>
    </row>
    <row r="1922" ht="14.25" customHeight="1">
      <c r="A1922" s="13"/>
      <c r="B1922" s="30"/>
      <c r="C1922" s="31"/>
      <c r="D1922" s="31"/>
      <c r="E1922" s="31"/>
      <c r="F1922" s="30"/>
      <c r="G1922" s="30"/>
      <c r="H1922" s="30"/>
      <c r="I1922" s="1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1" t="str">
        <f t="array" ref="J1922">IF(I1922&lt;&gt;"",INDEX(Def!$J$6:$L$10,MATCH(F1922,Def!$I$6:$I$10,0),MATCH(I1922,Def!$J$5:$L$5,0)),"")</f>
        <v/>
      </c>
      <c r="K1922" s="33"/>
      <c r="L1922" s="34" t="str">
        <f t="shared" si="1"/>
        <v/>
      </c>
      <c r="M1922" s="31"/>
    </row>
    <row r="1923" ht="14.25" customHeight="1">
      <c r="A1923" s="13"/>
      <c r="B1923" s="30"/>
      <c r="C1923" s="31"/>
      <c r="D1923" s="31"/>
      <c r="E1923" s="31"/>
      <c r="F1923" s="30"/>
      <c r="G1923" s="30"/>
      <c r="H1923" s="30"/>
      <c r="I1923" s="1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1" t="str">
        <f t="array" ref="J1923">IF(I1923&lt;&gt;"",INDEX(Def!$J$6:$L$10,MATCH(F1923,Def!$I$6:$I$10,0),MATCH(I1923,Def!$J$5:$L$5,0)),"")</f>
        <v/>
      </c>
      <c r="K1923" s="33"/>
      <c r="L1923" s="34" t="str">
        <f t="shared" si="1"/>
        <v/>
      </c>
      <c r="M1923" s="31"/>
    </row>
    <row r="1924" ht="14.25" customHeight="1">
      <c r="A1924" s="13"/>
      <c r="B1924" s="30"/>
      <c r="C1924" s="31"/>
      <c r="D1924" s="31"/>
      <c r="E1924" s="31"/>
      <c r="F1924" s="30"/>
      <c r="G1924" s="30"/>
      <c r="H1924" s="30"/>
      <c r="I1924" s="1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1" t="str">
        <f t="array" ref="J1924">IF(I1924&lt;&gt;"",INDEX(Def!$J$6:$L$10,MATCH(F1924,Def!$I$6:$I$10,0),MATCH(I1924,Def!$J$5:$L$5,0)),"")</f>
        <v/>
      </c>
      <c r="K1924" s="33"/>
      <c r="L1924" s="34" t="str">
        <f t="shared" si="1"/>
        <v/>
      </c>
      <c r="M1924" s="31"/>
    </row>
    <row r="1925" ht="14.25" customHeight="1">
      <c r="A1925" s="13"/>
      <c r="B1925" s="30"/>
      <c r="C1925" s="31"/>
      <c r="D1925" s="31"/>
      <c r="E1925" s="31"/>
      <c r="F1925" s="30"/>
      <c r="G1925" s="30"/>
      <c r="H1925" s="30"/>
      <c r="I1925" s="1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1" t="str">
        <f t="array" ref="J1925">IF(I1925&lt;&gt;"",INDEX(Def!$J$6:$L$10,MATCH(F1925,Def!$I$6:$I$10,0),MATCH(I1925,Def!$J$5:$L$5,0)),"")</f>
        <v/>
      </c>
      <c r="K1925" s="33"/>
      <c r="L1925" s="34" t="str">
        <f t="shared" si="1"/>
        <v/>
      </c>
      <c r="M1925" s="31"/>
    </row>
    <row r="1926" ht="14.25" customHeight="1">
      <c r="A1926" s="13"/>
      <c r="B1926" s="30"/>
      <c r="C1926" s="31"/>
      <c r="D1926" s="31"/>
      <c r="E1926" s="31"/>
      <c r="F1926" s="30"/>
      <c r="G1926" s="30"/>
      <c r="H1926" s="30"/>
      <c r="I1926" s="1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1" t="str">
        <f t="array" ref="J1926">IF(I1926&lt;&gt;"",INDEX(Def!$J$6:$L$10,MATCH(F1926,Def!$I$6:$I$10,0),MATCH(I1926,Def!$J$5:$L$5,0)),"")</f>
        <v/>
      </c>
      <c r="K1926" s="33"/>
      <c r="L1926" s="34" t="str">
        <f t="shared" si="1"/>
        <v/>
      </c>
      <c r="M1926" s="31"/>
    </row>
    <row r="1927" ht="14.25" customHeight="1">
      <c r="A1927" s="13"/>
      <c r="B1927" s="30"/>
      <c r="C1927" s="31"/>
      <c r="D1927" s="31"/>
      <c r="E1927" s="31"/>
      <c r="F1927" s="30"/>
      <c r="G1927" s="30"/>
      <c r="H1927" s="30"/>
      <c r="I1927" s="1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1" t="str">
        <f t="array" ref="J1927">IF(I1927&lt;&gt;"",INDEX(Def!$J$6:$L$10,MATCH(F1927,Def!$I$6:$I$10,0),MATCH(I1927,Def!$J$5:$L$5,0)),"")</f>
        <v/>
      </c>
      <c r="K1927" s="33"/>
      <c r="L1927" s="34" t="str">
        <f t="shared" si="1"/>
        <v/>
      </c>
      <c r="M1927" s="31"/>
    </row>
    <row r="1928" ht="14.25" customHeight="1">
      <c r="A1928" s="13"/>
      <c r="B1928" s="30"/>
      <c r="C1928" s="31"/>
      <c r="D1928" s="31"/>
      <c r="E1928" s="31"/>
      <c r="F1928" s="30"/>
      <c r="G1928" s="30"/>
      <c r="H1928" s="30"/>
      <c r="I1928" s="1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1" t="str">
        <f t="array" ref="J1928">IF(I1928&lt;&gt;"",INDEX(Def!$J$6:$L$10,MATCH(F1928,Def!$I$6:$I$10,0),MATCH(I1928,Def!$J$5:$L$5,0)),"")</f>
        <v/>
      </c>
      <c r="K1928" s="33"/>
      <c r="L1928" s="34" t="str">
        <f t="shared" si="1"/>
        <v/>
      </c>
      <c r="M1928" s="31"/>
    </row>
    <row r="1929" ht="14.25" customHeight="1">
      <c r="A1929" s="13"/>
      <c r="B1929" s="30"/>
      <c r="C1929" s="31"/>
      <c r="D1929" s="31"/>
      <c r="E1929" s="31"/>
      <c r="F1929" s="30"/>
      <c r="G1929" s="30"/>
      <c r="H1929" s="30"/>
      <c r="I1929" s="1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1" t="str">
        <f t="array" ref="J1929">IF(I1929&lt;&gt;"",INDEX(Def!$J$6:$L$10,MATCH(F1929,Def!$I$6:$I$10,0),MATCH(I1929,Def!$J$5:$L$5,0)),"")</f>
        <v/>
      </c>
      <c r="K1929" s="33"/>
      <c r="L1929" s="34" t="str">
        <f t="shared" si="1"/>
        <v/>
      </c>
      <c r="M1929" s="31"/>
    </row>
    <row r="1930" ht="14.25" customHeight="1">
      <c r="A1930" s="13"/>
      <c r="B1930" s="30"/>
      <c r="C1930" s="31"/>
      <c r="D1930" s="31"/>
      <c r="E1930" s="31"/>
      <c r="F1930" s="30"/>
      <c r="G1930" s="30"/>
      <c r="H1930" s="30"/>
      <c r="I1930" s="1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1" t="str">
        <f t="array" ref="J1930">IF(I1930&lt;&gt;"",INDEX(Def!$J$6:$L$10,MATCH(F1930,Def!$I$6:$I$10,0),MATCH(I1930,Def!$J$5:$L$5,0)),"")</f>
        <v/>
      </c>
      <c r="K1930" s="33"/>
      <c r="L1930" s="34" t="str">
        <f t="shared" si="1"/>
        <v/>
      </c>
      <c r="M1930" s="31"/>
    </row>
    <row r="1931" ht="14.25" customHeight="1">
      <c r="A1931" s="13"/>
      <c r="B1931" s="30"/>
      <c r="C1931" s="31"/>
      <c r="D1931" s="31"/>
      <c r="E1931" s="31"/>
      <c r="F1931" s="30"/>
      <c r="G1931" s="30"/>
      <c r="H1931" s="30"/>
      <c r="I1931" s="1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1" t="str">
        <f t="array" ref="J1931">IF(I1931&lt;&gt;"",INDEX(Def!$J$6:$L$10,MATCH(F1931,Def!$I$6:$I$10,0),MATCH(I1931,Def!$J$5:$L$5,0)),"")</f>
        <v/>
      </c>
      <c r="K1931" s="33"/>
      <c r="L1931" s="34" t="str">
        <f t="shared" si="1"/>
        <v/>
      </c>
      <c r="M1931" s="31"/>
    </row>
    <row r="1932" ht="14.25" customHeight="1">
      <c r="A1932" s="13"/>
      <c r="B1932" s="30"/>
      <c r="C1932" s="31"/>
      <c r="D1932" s="31"/>
      <c r="E1932" s="31"/>
      <c r="F1932" s="30"/>
      <c r="G1932" s="30"/>
      <c r="H1932" s="30"/>
      <c r="I1932" s="1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1" t="str">
        <f t="array" ref="J1932">IF(I1932&lt;&gt;"",INDEX(Def!$J$6:$L$10,MATCH(F1932,Def!$I$6:$I$10,0),MATCH(I1932,Def!$J$5:$L$5,0)),"")</f>
        <v/>
      </c>
      <c r="K1932" s="33"/>
      <c r="L1932" s="34" t="str">
        <f t="shared" si="1"/>
        <v/>
      </c>
      <c r="M1932" s="31"/>
    </row>
    <row r="1933" ht="14.25" customHeight="1">
      <c r="A1933" s="13"/>
      <c r="B1933" s="30"/>
      <c r="C1933" s="31"/>
      <c r="D1933" s="31"/>
      <c r="E1933" s="31"/>
      <c r="F1933" s="30"/>
      <c r="G1933" s="30"/>
      <c r="H1933" s="30"/>
      <c r="I1933" s="1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1" t="str">
        <f t="array" ref="J1933">IF(I1933&lt;&gt;"",INDEX(Def!$J$6:$L$10,MATCH(F1933,Def!$I$6:$I$10,0),MATCH(I1933,Def!$J$5:$L$5,0)),"")</f>
        <v/>
      </c>
      <c r="K1933" s="33"/>
      <c r="L1933" s="34" t="str">
        <f t="shared" si="1"/>
        <v/>
      </c>
      <c r="M1933" s="31"/>
    </row>
    <row r="1934" ht="14.25" customHeight="1">
      <c r="A1934" s="13"/>
      <c r="B1934" s="30"/>
      <c r="C1934" s="31"/>
      <c r="D1934" s="31"/>
      <c r="E1934" s="31"/>
      <c r="F1934" s="30"/>
      <c r="G1934" s="30"/>
      <c r="H1934" s="30"/>
      <c r="I1934" s="1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1" t="str">
        <f t="array" ref="J1934">IF(I1934&lt;&gt;"",INDEX(Def!$J$6:$L$10,MATCH(F1934,Def!$I$6:$I$10,0),MATCH(I1934,Def!$J$5:$L$5,0)),"")</f>
        <v/>
      </c>
      <c r="K1934" s="33"/>
      <c r="L1934" s="34" t="str">
        <f t="shared" si="1"/>
        <v/>
      </c>
      <c r="M1934" s="31"/>
    </row>
    <row r="1935" ht="14.25" customHeight="1">
      <c r="A1935" s="13"/>
      <c r="B1935" s="30"/>
      <c r="C1935" s="31"/>
      <c r="D1935" s="31"/>
      <c r="E1935" s="31"/>
      <c r="F1935" s="30"/>
      <c r="G1935" s="30"/>
      <c r="H1935" s="30"/>
      <c r="I1935" s="1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1" t="str">
        <f t="array" ref="J1935">IF(I1935&lt;&gt;"",INDEX(Def!$J$6:$L$10,MATCH(F1935,Def!$I$6:$I$10,0),MATCH(I1935,Def!$J$5:$L$5,0)),"")</f>
        <v/>
      </c>
      <c r="K1935" s="33"/>
      <c r="L1935" s="34" t="str">
        <f t="shared" si="1"/>
        <v/>
      </c>
      <c r="M1935" s="31"/>
    </row>
    <row r="1936" ht="14.25" customHeight="1">
      <c r="A1936" s="13"/>
      <c r="B1936" s="30"/>
      <c r="C1936" s="31"/>
      <c r="D1936" s="31"/>
      <c r="E1936" s="31"/>
      <c r="F1936" s="30"/>
      <c r="G1936" s="30"/>
      <c r="H1936" s="30"/>
      <c r="I1936" s="1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1" t="str">
        <f t="array" ref="J1936">IF(I1936&lt;&gt;"",INDEX(Def!$J$6:$L$10,MATCH(F1936,Def!$I$6:$I$10,0),MATCH(I1936,Def!$J$5:$L$5,0)),"")</f>
        <v/>
      </c>
      <c r="K1936" s="33"/>
      <c r="L1936" s="34" t="str">
        <f t="shared" si="1"/>
        <v/>
      </c>
      <c r="M1936" s="31"/>
    </row>
    <row r="1937" ht="14.25" customHeight="1">
      <c r="A1937" s="13"/>
      <c r="B1937" s="30"/>
      <c r="C1937" s="31"/>
      <c r="D1937" s="31"/>
      <c r="E1937" s="31"/>
      <c r="F1937" s="30"/>
      <c r="G1937" s="30"/>
      <c r="H1937" s="30"/>
      <c r="I1937" s="1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1" t="str">
        <f t="array" ref="J1937">IF(I1937&lt;&gt;"",INDEX(Def!$J$6:$L$10,MATCH(F1937,Def!$I$6:$I$10,0),MATCH(I1937,Def!$J$5:$L$5,0)),"")</f>
        <v/>
      </c>
      <c r="K1937" s="33"/>
      <c r="L1937" s="34" t="str">
        <f t="shared" si="1"/>
        <v/>
      </c>
      <c r="M1937" s="31"/>
    </row>
    <row r="1938" ht="14.25" customHeight="1">
      <c r="A1938" s="13"/>
      <c r="B1938" s="30"/>
      <c r="C1938" s="31"/>
      <c r="D1938" s="31"/>
      <c r="E1938" s="31"/>
      <c r="F1938" s="30"/>
      <c r="G1938" s="30"/>
      <c r="H1938" s="30"/>
      <c r="I1938" s="1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1" t="str">
        <f t="array" ref="J1938">IF(I1938&lt;&gt;"",INDEX(Def!$J$6:$L$10,MATCH(F1938,Def!$I$6:$I$10,0),MATCH(I1938,Def!$J$5:$L$5,0)),"")</f>
        <v/>
      </c>
      <c r="K1938" s="33"/>
      <c r="L1938" s="34" t="str">
        <f t="shared" si="1"/>
        <v/>
      </c>
      <c r="M1938" s="31"/>
    </row>
    <row r="1939" ht="14.25" customHeight="1">
      <c r="A1939" s="13"/>
      <c r="B1939" s="30"/>
      <c r="C1939" s="31"/>
      <c r="D1939" s="31"/>
      <c r="E1939" s="31"/>
      <c r="F1939" s="30"/>
      <c r="G1939" s="30"/>
      <c r="H1939" s="30"/>
      <c r="I1939" s="1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1" t="str">
        <f t="array" ref="J1939">IF(I1939&lt;&gt;"",INDEX(Def!$J$6:$L$10,MATCH(F1939,Def!$I$6:$I$10,0),MATCH(I1939,Def!$J$5:$L$5,0)),"")</f>
        <v/>
      </c>
      <c r="K1939" s="33"/>
      <c r="L1939" s="34" t="str">
        <f t="shared" si="1"/>
        <v/>
      </c>
      <c r="M1939" s="31"/>
    </row>
    <row r="1940" ht="14.25" customHeight="1">
      <c r="A1940" s="13"/>
      <c r="B1940" s="30"/>
      <c r="C1940" s="31"/>
      <c r="D1940" s="31"/>
      <c r="E1940" s="31"/>
      <c r="F1940" s="30"/>
      <c r="G1940" s="30"/>
      <c r="H1940" s="30"/>
      <c r="I1940" s="1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1" t="str">
        <f t="array" ref="J1940">IF(I1940&lt;&gt;"",INDEX(Def!$J$6:$L$10,MATCH(F1940,Def!$I$6:$I$10,0),MATCH(I1940,Def!$J$5:$L$5,0)),"")</f>
        <v/>
      </c>
      <c r="K1940" s="33"/>
      <c r="L1940" s="34" t="str">
        <f t="shared" si="1"/>
        <v/>
      </c>
      <c r="M1940" s="31"/>
    </row>
    <row r="1941" ht="14.25" customHeight="1">
      <c r="A1941" s="13"/>
      <c r="B1941" s="30"/>
      <c r="C1941" s="31"/>
      <c r="D1941" s="31"/>
      <c r="E1941" s="31"/>
      <c r="F1941" s="30"/>
      <c r="G1941" s="30"/>
      <c r="H1941" s="30"/>
      <c r="I1941" s="1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1" t="str">
        <f t="array" ref="J1941">IF(I1941&lt;&gt;"",INDEX(Def!$J$6:$L$10,MATCH(F1941,Def!$I$6:$I$10,0),MATCH(I1941,Def!$J$5:$L$5,0)),"")</f>
        <v/>
      </c>
      <c r="K1941" s="33"/>
      <c r="L1941" s="34" t="str">
        <f t="shared" si="1"/>
        <v/>
      </c>
      <c r="M1941" s="31"/>
    </row>
    <row r="1942" ht="14.25" customHeight="1">
      <c r="A1942" s="13"/>
      <c r="B1942" s="30"/>
      <c r="C1942" s="31"/>
      <c r="D1942" s="31"/>
      <c r="E1942" s="31"/>
      <c r="F1942" s="30"/>
      <c r="G1942" s="30"/>
      <c r="H1942" s="30"/>
      <c r="I1942" s="1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1" t="str">
        <f t="array" ref="J1942">IF(I1942&lt;&gt;"",INDEX(Def!$J$6:$L$10,MATCH(F1942,Def!$I$6:$I$10,0),MATCH(I1942,Def!$J$5:$L$5,0)),"")</f>
        <v/>
      </c>
      <c r="K1942" s="33"/>
      <c r="L1942" s="34" t="str">
        <f t="shared" si="1"/>
        <v/>
      </c>
      <c r="M1942" s="31"/>
    </row>
    <row r="1943" ht="14.25" customHeight="1">
      <c r="A1943" s="13"/>
      <c r="B1943" s="30"/>
      <c r="C1943" s="31"/>
      <c r="D1943" s="31"/>
      <c r="E1943" s="31"/>
      <c r="F1943" s="30"/>
      <c r="G1943" s="30"/>
      <c r="H1943" s="30"/>
      <c r="I1943" s="1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1" t="str">
        <f t="array" ref="J1943">IF(I1943&lt;&gt;"",INDEX(Def!$J$6:$L$10,MATCH(F1943,Def!$I$6:$I$10,0),MATCH(I1943,Def!$J$5:$L$5,0)),"")</f>
        <v/>
      </c>
      <c r="K1943" s="33"/>
      <c r="L1943" s="34" t="str">
        <f t="shared" si="1"/>
        <v/>
      </c>
      <c r="M1943" s="31"/>
    </row>
    <row r="1944" ht="14.25" customHeight="1">
      <c r="A1944" s="13"/>
      <c r="B1944" s="30"/>
      <c r="C1944" s="31"/>
      <c r="D1944" s="31"/>
      <c r="E1944" s="31"/>
      <c r="F1944" s="30"/>
      <c r="G1944" s="30"/>
      <c r="H1944" s="30"/>
      <c r="I1944" s="1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1" t="str">
        <f t="array" ref="J1944">IF(I1944&lt;&gt;"",INDEX(Def!$J$6:$L$10,MATCH(F1944,Def!$I$6:$I$10,0),MATCH(I1944,Def!$J$5:$L$5,0)),"")</f>
        <v/>
      </c>
      <c r="K1944" s="33"/>
      <c r="L1944" s="34" t="str">
        <f t="shared" si="1"/>
        <v/>
      </c>
      <c r="M1944" s="31"/>
    </row>
    <row r="1945" ht="14.25" customHeight="1">
      <c r="A1945" s="13"/>
      <c r="B1945" s="30"/>
      <c r="C1945" s="31"/>
      <c r="D1945" s="31"/>
      <c r="E1945" s="31"/>
      <c r="F1945" s="30"/>
      <c r="G1945" s="30"/>
      <c r="H1945" s="30"/>
      <c r="I1945" s="1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1" t="str">
        <f t="array" ref="J1945">IF(I1945&lt;&gt;"",INDEX(Def!$J$6:$L$10,MATCH(F1945,Def!$I$6:$I$10,0),MATCH(I1945,Def!$J$5:$L$5,0)),"")</f>
        <v/>
      </c>
      <c r="K1945" s="33"/>
      <c r="L1945" s="34" t="str">
        <f t="shared" si="1"/>
        <v/>
      </c>
      <c r="M1945" s="31"/>
    </row>
    <row r="1946" ht="14.25" customHeight="1">
      <c r="A1946" s="13"/>
      <c r="B1946" s="30"/>
      <c r="C1946" s="31"/>
      <c r="D1946" s="31"/>
      <c r="E1946" s="31"/>
      <c r="F1946" s="30"/>
      <c r="G1946" s="30"/>
      <c r="H1946" s="30"/>
      <c r="I1946" s="1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1" t="str">
        <f t="array" ref="J1946">IF(I1946&lt;&gt;"",INDEX(Def!$J$6:$L$10,MATCH(F1946,Def!$I$6:$I$10,0),MATCH(I1946,Def!$J$5:$L$5,0)),"")</f>
        <v/>
      </c>
      <c r="K1946" s="33"/>
      <c r="L1946" s="34" t="str">
        <f t="shared" si="1"/>
        <v/>
      </c>
      <c r="M1946" s="31"/>
    </row>
    <row r="1947" ht="14.25" customHeight="1">
      <c r="A1947" s="13"/>
      <c r="B1947" s="30"/>
      <c r="C1947" s="31"/>
      <c r="D1947" s="31"/>
      <c r="E1947" s="31"/>
      <c r="F1947" s="30"/>
      <c r="G1947" s="30"/>
      <c r="H1947" s="30"/>
      <c r="I1947" s="1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1" t="str">
        <f t="array" ref="J1947">IF(I1947&lt;&gt;"",INDEX(Def!$J$6:$L$10,MATCH(F1947,Def!$I$6:$I$10,0),MATCH(I1947,Def!$J$5:$L$5,0)),"")</f>
        <v/>
      </c>
      <c r="K1947" s="33"/>
      <c r="L1947" s="34" t="str">
        <f t="shared" si="1"/>
        <v/>
      </c>
      <c r="M1947" s="31"/>
    </row>
    <row r="1948" ht="14.25" customHeight="1">
      <c r="A1948" s="13"/>
      <c r="B1948" s="30"/>
      <c r="C1948" s="31"/>
      <c r="D1948" s="31"/>
      <c r="E1948" s="31"/>
      <c r="F1948" s="30"/>
      <c r="G1948" s="30"/>
      <c r="H1948" s="30"/>
      <c r="I1948" s="1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1" t="str">
        <f t="array" ref="J1948">IF(I1948&lt;&gt;"",INDEX(Def!$J$6:$L$10,MATCH(F1948,Def!$I$6:$I$10,0),MATCH(I1948,Def!$J$5:$L$5,0)),"")</f>
        <v/>
      </c>
      <c r="K1948" s="33"/>
      <c r="L1948" s="34" t="str">
        <f t="shared" si="1"/>
        <v/>
      </c>
      <c r="M1948" s="31"/>
    </row>
    <row r="1949" ht="14.25" customHeight="1">
      <c r="A1949" s="13"/>
      <c r="B1949" s="30"/>
      <c r="C1949" s="31"/>
      <c r="D1949" s="31"/>
      <c r="E1949" s="31"/>
      <c r="F1949" s="30"/>
      <c r="G1949" s="30"/>
      <c r="H1949" s="30"/>
      <c r="I1949" s="1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1" t="str">
        <f t="array" ref="J1949">IF(I1949&lt;&gt;"",INDEX(Def!$J$6:$L$10,MATCH(F1949,Def!$I$6:$I$10,0),MATCH(I1949,Def!$J$5:$L$5,0)),"")</f>
        <v/>
      </c>
      <c r="K1949" s="33"/>
      <c r="L1949" s="34" t="str">
        <f t="shared" si="1"/>
        <v/>
      </c>
      <c r="M1949" s="31"/>
    </row>
    <row r="1950" ht="14.25" customHeight="1">
      <c r="A1950" s="13"/>
      <c r="B1950" s="30"/>
      <c r="C1950" s="31"/>
      <c r="D1950" s="31"/>
      <c r="E1950" s="31"/>
      <c r="F1950" s="30"/>
      <c r="G1950" s="30"/>
      <c r="H1950" s="30"/>
      <c r="I1950" s="1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1" t="str">
        <f t="array" ref="J1950">IF(I1950&lt;&gt;"",INDEX(Def!$J$6:$L$10,MATCH(F1950,Def!$I$6:$I$10,0),MATCH(I1950,Def!$J$5:$L$5,0)),"")</f>
        <v/>
      </c>
      <c r="K1950" s="33"/>
      <c r="L1950" s="34" t="str">
        <f t="shared" si="1"/>
        <v/>
      </c>
      <c r="M1950" s="31"/>
    </row>
    <row r="1951" ht="14.25" customHeight="1">
      <c r="A1951" s="13"/>
      <c r="B1951" s="30"/>
      <c r="C1951" s="31"/>
      <c r="D1951" s="31"/>
      <c r="E1951" s="31"/>
      <c r="F1951" s="30"/>
      <c r="G1951" s="30"/>
      <c r="H1951" s="30"/>
      <c r="I1951" s="1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1" t="str">
        <f t="array" ref="J1951">IF(I1951&lt;&gt;"",INDEX(Def!$J$6:$L$10,MATCH(F1951,Def!$I$6:$I$10,0),MATCH(I1951,Def!$J$5:$L$5,0)),"")</f>
        <v/>
      </c>
      <c r="K1951" s="33"/>
      <c r="L1951" s="34" t="str">
        <f t="shared" si="1"/>
        <v/>
      </c>
      <c r="M1951" s="31"/>
    </row>
    <row r="1952" ht="14.25" customHeight="1">
      <c r="A1952" s="13"/>
      <c r="B1952" s="30"/>
      <c r="C1952" s="31"/>
      <c r="D1952" s="31"/>
      <c r="E1952" s="31"/>
      <c r="F1952" s="30"/>
      <c r="G1952" s="30"/>
      <c r="H1952" s="30"/>
      <c r="I1952" s="1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1" t="str">
        <f t="array" ref="J1952">IF(I1952&lt;&gt;"",INDEX(Def!$J$6:$L$10,MATCH(F1952,Def!$I$6:$I$10,0),MATCH(I1952,Def!$J$5:$L$5,0)),"")</f>
        <v/>
      </c>
      <c r="K1952" s="33"/>
      <c r="L1952" s="34" t="str">
        <f t="shared" si="1"/>
        <v/>
      </c>
      <c r="M1952" s="31"/>
    </row>
    <row r="1953" ht="14.25" customHeight="1">
      <c r="A1953" s="13"/>
      <c r="B1953" s="30"/>
      <c r="C1953" s="31"/>
      <c r="D1953" s="31"/>
      <c r="E1953" s="31"/>
      <c r="F1953" s="30"/>
      <c r="G1953" s="30"/>
      <c r="H1953" s="30"/>
      <c r="I1953" s="1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1" t="str">
        <f t="array" ref="J1953">IF(I1953&lt;&gt;"",INDEX(Def!$J$6:$L$10,MATCH(F1953,Def!$I$6:$I$10,0),MATCH(I1953,Def!$J$5:$L$5,0)),"")</f>
        <v/>
      </c>
      <c r="K1953" s="33"/>
      <c r="L1953" s="34" t="str">
        <f t="shared" si="1"/>
        <v/>
      </c>
      <c r="M1953" s="31"/>
    </row>
    <row r="1954" ht="14.25" customHeight="1">
      <c r="A1954" s="13"/>
      <c r="B1954" s="30"/>
      <c r="C1954" s="31"/>
      <c r="D1954" s="31"/>
      <c r="E1954" s="31"/>
      <c r="F1954" s="30"/>
      <c r="G1954" s="30"/>
      <c r="H1954" s="30"/>
      <c r="I1954" s="1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1" t="str">
        <f t="array" ref="J1954">IF(I1954&lt;&gt;"",INDEX(Def!$J$6:$L$10,MATCH(F1954,Def!$I$6:$I$10,0),MATCH(I1954,Def!$J$5:$L$5,0)),"")</f>
        <v/>
      </c>
      <c r="K1954" s="33"/>
      <c r="L1954" s="34" t="str">
        <f t="shared" si="1"/>
        <v/>
      </c>
      <c r="M1954" s="31"/>
    </row>
    <row r="1955" ht="14.25" customHeight="1">
      <c r="A1955" s="13"/>
      <c r="B1955" s="30"/>
      <c r="C1955" s="31"/>
      <c r="D1955" s="31"/>
      <c r="E1955" s="31"/>
      <c r="F1955" s="30"/>
      <c r="G1955" s="30"/>
      <c r="H1955" s="30"/>
      <c r="I1955" s="1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1" t="str">
        <f t="array" ref="J1955">IF(I1955&lt;&gt;"",INDEX(Def!$J$6:$L$10,MATCH(F1955,Def!$I$6:$I$10,0),MATCH(I1955,Def!$J$5:$L$5,0)),"")</f>
        <v/>
      </c>
      <c r="K1955" s="33"/>
      <c r="L1955" s="34" t="str">
        <f t="shared" si="1"/>
        <v/>
      </c>
      <c r="M1955" s="31"/>
    </row>
    <row r="1956" ht="14.25" customHeight="1">
      <c r="A1956" s="13"/>
      <c r="B1956" s="30"/>
      <c r="C1956" s="31"/>
      <c r="D1956" s="31"/>
      <c r="E1956" s="31"/>
      <c r="F1956" s="30"/>
      <c r="G1956" s="30"/>
      <c r="H1956" s="30"/>
      <c r="I1956" s="1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1" t="str">
        <f t="array" ref="J1956">IF(I1956&lt;&gt;"",INDEX(Def!$J$6:$L$10,MATCH(F1956,Def!$I$6:$I$10,0),MATCH(I1956,Def!$J$5:$L$5,0)),"")</f>
        <v/>
      </c>
      <c r="K1956" s="33"/>
      <c r="L1956" s="34" t="str">
        <f t="shared" si="1"/>
        <v/>
      </c>
      <c r="M1956" s="31"/>
    </row>
    <row r="1957" ht="14.25" customHeight="1">
      <c r="A1957" s="13"/>
      <c r="B1957" s="30"/>
      <c r="C1957" s="31"/>
      <c r="D1957" s="31"/>
      <c r="E1957" s="31"/>
      <c r="F1957" s="30"/>
      <c r="G1957" s="30"/>
      <c r="H1957" s="30"/>
      <c r="I1957" s="1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1" t="str">
        <f t="array" ref="J1957">IF(I1957&lt;&gt;"",INDEX(Def!$J$6:$L$10,MATCH(F1957,Def!$I$6:$I$10,0),MATCH(I1957,Def!$J$5:$L$5,0)),"")</f>
        <v/>
      </c>
      <c r="K1957" s="33"/>
      <c r="L1957" s="34" t="str">
        <f t="shared" si="1"/>
        <v/>
      </c>
      <c r="M1957" s="31"/>
    </row>
    <row r="1958" ht="14.25" customHeight="1">
      <c r="A1958" s="13"/>
      <c r="B1958" s="30"/>
      <c r="C1958" s="31"/>
      <c r="D1958" s="31"/>
      <c r="E1958" s="31"/>
      <c r="F1958" s="30"/>
      <c r="G1958" s="30"/>
      <c r="H1958" s="30"/>
      <c r="I1958" s="1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1" t="str">
        <f t="array" ref="J1958">IF(I1958&lt;&gt;"",INDEX(Def!$J$6:$L$10,MATCH(F1958,Def!$I$6:$I$10,0),MATCH(I1958,Def!$J$5:$L$5,0)),"")</f>
        <v/>
      </c>
      <c r="K1958" s="33"/>
      <c r="L1958" s="34" t="str">
        <f t="shared" si="1"/>
        <v/>
      </c>
      <c r="M1958" s="31"/>
    </row>
    <row r="1959" ht="14.25" customHeight="1">
      <c r="A1959" s="13"/>
      <c r="B1959" s="30"/>
      <c r="C1959" s="31"/>
      <c r="D1959" s="31"/>
      <c r="E1959" s="31"/>
      <c r="F1959" s="30"/>
      <c r="G1959" s="30"/>
      <c r="H1959" s="30"/>
      <c r="I1959" s="1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1" t="str">
        <f t="array" ref="J1959">IF(I1959&lt;&gt;"",INDEX(Def!$J$6:$L$10,MATCH(F1959,Def!$I$6:$I$10,0),MATCH(I1959,Def!$J$5:$L$5,0)),"")</f>
        <v/>
      </c>
      <c r="K1959" s="33"/>
      <c r="L1959" s="34" t="str">
        <f t="shared" si="1"/>
        <v/>
      </c>
      <c r="M1959" s="31"/>
    </row>
    <row r="1960" ht="14.25" customHeight="1">
      <c r="A1960" s="13"/>
      <c r="B1960" s="30"/>
      <c r="C1960" s="31"/>
      <c r="D1960" s="31"/>
      <c r="E1960" s="31"/>
      <c r="F1960" s="30"/>
      <c r="G1960" s="30"/>
      <c r="H1960" s="30"/>
      <c r="I1960" s="1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1" t="str">
        <f t="array" ref="J1960">IF(I1960&lt;&gt;"",INDEX(Def!$J$6:$L$10,MATCH(F1960,Def!$I$6:$I$10,0),MATCH(I1960,Def!$J$5:$L$5,0)),"")</f>
        <v/>
      </c>
      <c r="K1960" s="33"/>
      <c r="L1960" s="34" t="str">
        <f t="shared" si="1"/>
        <v/>
      </c>
      <c r="M1960" s="31"/>
    </row>
    <row r="1961" ht="14.25" customHeight="1">
      <c r="A1961" s="13"/>
      <c r="B1961" s="30"/>
      <c r="C1961" s="31"/>
      <c r="D1961" s="31"/>
      <c r="E1961" s="31"/>
      <c r="F1961" s="30"/>
      <c r="G1961" s="30"/>
      <c r="H1961" s="30"/>
      <c r="I1961" s="1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1" t="str">
        <f t="array" ref="J1961">IF(I1961&lt;&gt;"",INDEX(Def!$J$6:$L$10,MATCH(F1961,Def!$I$6:$I$10,0),MATCH(I1961,Def!$J$5:$L$5,0)),"")</f>
        <v/>
      </c>
      <c r="K1961" s="33"/>
      <c r="L1961" s="34" t="str">
        <f t="shared" si="1"/>
        <v/>
      </c>
      <c r="M1961" s="31"/>
    </row>
    <row r="1962" ht="14.25" customHeight="1">
      <c r="A1962" s="13"/>
      <c r="B1962" s="30"/>
      <c r="C1962" s="31"/>
      <c r="D1962" s="31"/>
      <c r="E1962" s="31"/>
      <c r="F1962" s="30"/>
      <c r="G1962" s="30"/>
      <c r="H1962" s="30"/>
      <c r="I1962" s="1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1" t="str">
        <f t="array" ref="J1962">IF(I1962&lt;&gt;"",INDEX(Def!$J$6:$L$10,MATCH(F1962,Def!$I$6:$I$10,0),MATCH(I1962,Def!$J$5:$L$5,0)),"")</f>
        <v/>
      </c>
      <c r="K1962" s="33"/>
      <c r="L1962" s="34" t="str">
        <f t="shared" si="1"/>
        <v/>
      </c>
      <c r="M1962" s="31"/>
    </row>
    <row r="1963" ht="14.25" customHeight="1">
      <c r="A1963" s="13"/>
      <c r="B1963" s="30"/>
      <c r="C1963" s="31"/>
      <c r="D1963" s="31"/>
      <c r="E1963" s="31"/>
      <c r="F1963" s="30"/>
      <c r="G1963" s="30"/>
      <c r="H1963" s="30"/>
      <c r="I1963" s="1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1" t="str">
        <f t="array" ref="J1963">IF(I1963&lt;&gt;"",INDEX(Def!$J$6:$L$10,MATCH(F1963,Def!$I$6:$I$10,0),MATCH(I1963,Def!$J$5:$L$5,0)),"")</f>
        <v/>
      </c>
      <c r="K1963" s="33"/>
      <c r="L1963" s="34" t="str">
        <f t="shared" si="1"/>
        <v/>
      </c>
      <c r="M1963" s="31"/>
    </row>
    <row r="1964" ht="14.25" customHeight="1">
      <c r="A1964" s="13"/>
      <c r="B1964" s="30"/>
      <c r="C1964" s="31"/>
      <c r="D1964" s="31"/>
      <c r="E1964" s="31"/>
      <c r="F1964" s="30"/>
      <c r="G1964" s="30"/>
      <c r="H1964" s="30"/>
      <c r="I1964" s="1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1" t="str">
        <f t="array" ref="J1964">IF(I1964&lt;&gt;"",INDEX(Def!$J$6:$L$10,MATCH(F1964,Def!$I$6:$I$10,0),MATCH(I1964,Def!$J$5:$L$5,0)),"")</f>
        <v/>
      </c>
      <c r="K1964" s="33"/>
      <c r="L1964" s="34" t="str">
        <f t="shared" si="1"/>
        <v/>
      </c>
      <c r="M1964" s="31"/>
    </row>
    <row r="1965" ht="14.25" customHeight="1">
      <c r="A1965" s="13"/>
      <c r="B1965" s="30"/>
      <c r="C1965" s="31"/>
      <c r="D1965" s="31"/>
      <c r="E1965" s="31"/>
      <c r="F1965" s="30"/>
      <c r="G1965" s="30"/>
      <c r="H1965" s="30"/>
      <c r="I1965" s="1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1" t="str">
        <f t="array" ref="J1965">IF(I1965&lt;&gt;"",INDEX(Def!$J$6:$L$10,MATCH(F1965,Def!$I$6:$I$10,0),MATCH(I1965,Def!$J$5:$L$5,0)),"")</f>
        <v/>
      </c>
      <c r="K1965" s="33"/>
      <c r="L1965" s="34" t="str">
        <f t="shared" si="1"/>
        <v/>
      </c>
      <c r="M1965" s="31"/>
    </row>
    <row r="1966" ht="14.25" customHeight="1">
      <c r="A1966" s="13"/>
      <c r="B1966" s="30"/>
      <c r="C1966" s="31"/>
      <c r="D1966" s="31"/>
      <c r="E1966" s="31"/>
      <c r="F1966" s="30"/>
      <c r="G1966" s="30"/>
      <c r="H1966" s="30"/>
      <c r="I1966" s="1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1" t="str">
        <f t="array" ref="J1966">IF(I1966&lt;&gt;"",INDEX(Def!$J$6:$L$10,MATCH(F1966,Def!$I$6:$I$10,0),MATCH(I1966,Def!$J$5:$L$5,0)),"")</f>
        <v/>
      </c>
      <c r="K1966" s="33"/>
      <c r="L1966" s="34" t="str">
        <f t="shared" si="1"/>
        <v/>
      </c>
      <c r="M1966" s="31"/>
    </row>
    <row r="1967" ht="14.25" customHeight="1">
      <c r="A1967" s="13"/>
      <c r="B1967" s="30"/>
      <c r="C1967" s="31"/>
      <c r="D1967" s="31"/>
      <c r="E1967" s="31"/>
      <c r="F1967" s="30"/>
      <c r="G1967" s="30"/>
      <c r="H1967" s="30"/>
      <c r="I1967" s="1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1" t="str">
        <f t="array" ref="J1967">IF(I1967&lt;&gt;"",INDEX(Def!$J$6:$L$10,MATCH(F1967,Def!$I$6:$I$10,0),MATCH(I1967,Def!$J$5:$L$5,0)),"")</f>
        <v/>
      </c>
      <c r="K1967" s="33"/>
      <c r="L1967" s="34" t="str">
        <f t="shared" si="1"/>
        <v/>
      </c>
      <c r="M1967" s="31"/>
    </row>
    <row r="1968" ht="14.25" customHeight="1">
      <c r="A1968" s="13"/>
      <c r="B1968" s="30"/>
      <c r="C1968" s="31"/>
      <c r="D1968" s="31"/>
      <c r="E1968" s="31"/>
      <c r="F1968" s="30"/>
      <c r="G1968" s="30"/>
      <c r="H1968" s="30"/>
      <c r="I1968" s="1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1" t="str">
        <f t="array" ref="J1968">IF(I1968&lt;&gt;"",INDEX(Def!$J$6:$L$10,MATCH(F1968,Def!$I$6:$I$10,0),MATCH(I1968,Def!$J$5:$L$5,0)),"")</f>
        <v/>
      </c>
      <c r="K1968" s="33"/>
      <c r="L1968" s="34" t="str">
        <f t="shared" si="1"/>
        <v/>
      </c>
      <c r="M1968" s="31"/>
    </row>
    <row r="1969" ht="14.25" customHeight="1">
      <c r="A1969" s="13"/>
      <c r="B1969" s="30"/>
      <c r="C1969" s="31"/>
      <c r="D1969" s="31"/>
      <c r="E1969" s="31"/>
      <c r="F1969" s="30"/>
      <c r="G1969" s="30"/>
      <c r="H1969" s="30"/>
      <c r="I1969" s="1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1" t="str">
        <f t="array" ref="J1969">IF(I1969&lt;&gt;"",INDEX(Def!$J$6:$L$10,MATCH(F1969,Def!$I$6:$I$10,0),MATCH(I1969,Def!$J$5:$L$5,0)),"")</f>
        <v/>
      </c>
      <c r="K1969" s="33"/>
      <c r="L1969" s="34" t="str">
        <f t="shared" si="1"/>
        <v/>
      </c>
      <c r="M1969" s="31"/>
    </row>
    <row r="1970" ht="14.25" customHeight="1">
      <c r="A1970" s="13"/>
      <c r="B1970" s="30"/>
      <c r="C1970" s="31"/>
      <c r="D1970" s="31"/>
      <c r="E1970" s="31"/>
      <c r="F1970" s="30"/>
      <c r="G1970" s="30"/>
      <c r="H1970" s="30"/>
      <c r="I1970" s="1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1" t="str">
        <f t="array" ref="J1970">IF(I1970&lt;&gt;"",INDEX(Def!$J$6:$L$10,MATCH(F1970,Def!$I$6:$I$10,0),MATCH(I1970,Def!$J$5:$L$5,0)),"")</f>
        <v/>
      </c>
      <c r="K1970" s="33"/>
      <c r="L1970" s="34" t="str">
        <f t="shared" si="1"/>
        <v/>
      </c>
      <c r="M1970" s="31"/>
    </row>
    <row r="1971" ht="14.25" customHeight="1">
      <c r="A1971" s="13"/>
      <c r="B1971" s="30"/>
      <c r="C1971" s="31"/>
      <c r="D1971" s="31"/>
      <c r="E1971" s="31"/>
      <c r="F1971" s="30"/>
      <c r="G1971" s="30"/>
      <c r="H1971" s="30"/>
      <c r="I1971" s="1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1" t="str">
        <f t="array" ref="J1971">IF(I1971&lt;&gt;"",INDEX(Def!$J$6:$L$10,MATCH(F1971,Def!$I$6:$I$10,0),MATCH(I1971,Def!$J$5:$L$5,0)),"")</f>
        <v/>
      </c>
      <c r="K1971" s="33"/>
      <c r="L1971" s="34" t="str">
        <f t="shared" si="1"/>
        <v/>
      </c>
      <c r="M1971" s="31"/>
    </row>
    <row r="1972" ht="14.25" customHeight="1">
      <c r="A1972" s="13"/>
      <c r="B1972" s="30"/>
      <c r="C1972" s="31"/>
      <c r="D1972" s="31"/>
      <c r="E1972" s="31"/>
      <c r="F1972" s="30"/>
      <c r="G1972" s="30"/>
      <c r="H1972" s="30"/>
      <c r="I1972" s="1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1" t="str">
        <f t="array" ref="J1972">IF(I1972&lt;&gt;"",INDEX(Def!$J$6:$L$10,MATCH(F1972,Def!$I$6:$I$10,0),MATCH(I1972,Def!$J$5:$L$5,0)),"")</f>
        <v/>
      </c>
      <c r="K1972" s="33"/>
      <c r="L1972" s="34" t="str">
        <f t="shared" si="1"/>
        <v/>
      </c>
      <c r="M1972" s="31"/>
    </row>
    <row r="1973" ht="14.25" customHeight="1">
      <c r="A1973" s="13"/>
      <c r="B1973" s="30"/>
      <c r="C1973" s="31"/>
      <c r="D1973" s="31"/>
      <c r="E1973" s="31"/>
      <c r="F1973" s="30"/>
      <c r="G1973" s="30"/>
      <c r="H1973" s="30"/>
      <c r="I1973" s="1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1" t="str">
        <f t="array" ref="J1973">IF(I1973&lt;&gt;"",INDEX(Def!$J$6:$L$10,MATCH(F1973,Def!$I$6:$I$10,0),MATCH(I1973,Def!$J$5:$L$5,0)),"")</f>
        <v/>
      </c>
      <c r="K1973" s="33"/>
      <c r="L1973" s="34" t="str">
        <f t="shared" si="1"/>
        <v/>
      </c>
      <c r="M1973" s="31"/>
    </row>
    <row r="1974" ht="14.25" customHeight="1">
      <c r="A1974" s="13"/>
      <c r="B1974" s="30"/>
      <c r="C1974" s="31"/>
      <c r="D1974" s="31"/>
      <c r="E1974" s="31"/>
      <c r="F1974" s="30"/>
      <c r="G1974" s="30"/>
      <c r="H1974" s="30"/>
      <c r="I1974" s="1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1" t="str">
        <f t="array" ref="J1974">IF(I1974&lt;&gt;"",INDEX(Def!$J$6:$L$10,MATCH(F1974,Def!$I$6:$I$10,0),MATCH(I1974,Def!$J$5:$L$5,0)),"")</f>
        <v/>
      </c>
      <c r="K1974" s="33"/>
      <c r="L1974" s="34" t="str">
        <f t="shared" si="1"/>
        <v/>
      </c>
      <c r="M1974" s="31"/>
    </row>
    <row r="1975" ht="14.25" customHeight="1">
      <c r="A1975" s="13"/>
      <c r="B1975" s="30"/>
      <c r="C1975" s="31"/>
      <c r="D1975" s="31"/>
      <c r="E1975" s="31"/>
      <c r="F1975" s="30"/>
      <c r="G1975" s="30"/>
      <c r="H1975" s="30"/>
      <c r="I1975" s="1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1" t="str">
        <f t="array" ref="J1975">IF(I1975&lt;&gt;"",INDEX(Def!$J$6:$L$10,MATCH(F1975,Def!$I$6:$I$10,0),MATCH(I1975,Def!$J$5:$L$5,0)),"")</f>
        <v/>
      </c>
      <c r="K1975" s="33"/>
      <c r="L1975" s="34" t="str">
        <f t="shared" si="1"/>
        <v/>
      </c>
      <c r="M1975" s="31"/>
    </row>
    <row r="1976" ht="14.25" customHeight="1">
      <c r="A1976" s="13"/>
      <c r="B1976" s="30"/>
      <c r="C1976" s="31"/>
      <c r="D1976" s="31"/>
      <c r="E1976" s="31"/>
      <c r="F1976" s="30"/>
      <c r="G1976" s="30"/>
      <c r="H1976" s="30"/>
      <c r="I1976" s="1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1" t="str">
        <f t="array" ref="J1976">IF(I1976&lt;&gt;"",INDEX(Def!$J$6:$L$10,MATCH(F1976,Def!$I$6:$I$10,0),MATCH(I1976,Def!$J$5:$L$5,0)),"")</f>
        <v/>
      </c>
      <c r="K1976" s="33"/>
      <c r="L1976" s="34" t="str">
        <f t="shared" si="1"/>
        <v/>
      </c>
      <c r="M1976" s="31"/>
    </row>
    <row r="1977" ht="14.25" customHeight="1">
      <c r="A1977" s="13"/>
      <c r="B1977" s="30"/>
      <c r="C1977" s="31"/>
      <c r="D1977" s="31"/>
      <c r="E1977" s="31"/>
      <c r="F1977" s="30"/>
      <c r="G1977" s="30"/>
      <c r="H1977" s="30"/>
      <c r="I1977" s="1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1" t="str">
        <f t="array" ref="J1977">IF(I1977&lt;&gt;"",INDEX(Def!$J$6:$L$10,MATCH(F1977,Def!$I$6:$I$10,0),MATCH(I1977,Def!$J$5:$L$5,0)),"")</f>
        <v/>
      </c>
      <c r="K1977" s="33"/>
      <c r="L1977" s="34" t="str">
        <f t="shared" si="1"/>
        <v/>
      </c>
      <c r="M1977" s="31"/>
    </row>
    <row r="1978" ht="14.25" customHeight="1">
      <c r="A1978" s="13"/>
      <c r="B1978" s="30"/>
      <c r="C1978" s="31"/>
      <c r="D1978" s="31"/>
      <c r="E1978" s="31"/>
      <c r="F1978" s="30"/>
      <c r="G1978" s="30"/>
      <c r="H1978" s="30"/>
      <c r="I1978" s="1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1" t="str">
        <f t="array" ref="J1978">IF(I1978&lt;&gt;"",INDEX(Def!$J$6:$L$10,MATCH(F1978,Def!$I$6:$I$10,0),MATCH(I1978,Def!$J$5:$L$5,0)),"")</f>
        <v/>
      </c>
      <c r="K1978" s="33"/>
      <c r="L1978" s="34" t="str">
        <f t="shared" si="1"/>
        <v/>
      </c>
      <c r="M1978" s="31"/>
    </row>
    <row r="1979" ht="14.25" customHeight="1">
      <c r="A1979" s="13"/>
      <c r="B1979" s="30"/>
      <c r="C1979" s="31"/>
      <c r="D1979" s="31"/>
      <c r="E1979" s="31"/>
      <c r="F1979" s="30"/>
      <c r="G1979" s="30"/>
      <c r="H1979" s="30"/>
      <c r="I1979" s="1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1" t="str">
        <f t="array" ref="J1979">IF(I1979&lt;&gt;"",INDEX(Def!$J$6:$L$10,MATCH(F1979,Def!$I$6:$I$10,0),MATCH(I1979,Def!$J$5:$L$5,0)),"")</f>
        <v/>
      </c>
      <c r="K1979" s="33"/>
      <c r="L1979" s="34" t="str">
        <f t="shared" si="1"/>
        <v/>
      </c>
      <c r="M1979" s="31"/>
    </row>
    <row r="1980" ht="14.25" customHeight="1">
      <c r="A1980" s="13"/>
      <c r="B1980" s="30"/>
      <c r="C1980" s="31"/>
      <c r="D1980" s="31"/>
      <c r="E1980" s="31"/>
      <c r="F1980" s="30"/>
      <c r="G1980" s="30"/>
      <c r="H1980" s="30"/>
      <c r="I1980" s="1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1" t="str">
        <f t="array" ref="J1980">IF(I1980&lt;&gt;"",INDEX(Def!$J$6:$L$10,MATCH(F1980,Def!$I$6:$I$10,0),MATCH(I1980,Def!$J$5:$L$5,0)),"")</f>
        <v/>
      </c>
      <c r="K1980" s="33"/>
      <c r="L1980" s="34" t="str">
        <f t="shared" si="1"/>
        <v/>
      </c>
      <c r="M1980" s="31"/>
    </row>
    <row r="1981" ht="14.25" customHeight="1">
      <c r="A1981" s="13"/>
      <c r="B1981" s="30"/>
      <c r="C1981" s="31"/>
      <c r="D1981" s="31"/>
      <c r="E1981" s="31"/>
      <c r="F1981" s="30"/>
      <c r="G1981" s="30"/>
      <c r="H1981" s="30"/>
      <c r="I1981" s="1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1" t="str">
        <f t="array" ref="J1981">IF(I1981&lt;&gt;"",INDEX(Def!$J$6:$L$10,MATCH(F1981,Def!$I$6:$I$10,0),MATCH(I1981,Def!$J$5:$L$5,0)),"")</f>
        <v/>
      </c>
      <c r="K1981" s="33"/>
      <c r="L1981" s="34" t="str">
        <f t="shared" si="1"/>
        <v/>
      </c>
      <c r="M1981" s="31"/>
    </row>
    <row r="1982" ht="14.25" customHeight="1">
      <c r="A1982" s="13"/>
      <c r="B1982" s="30"/>
      <c r="C1982" s="31"/>
      <c r="D1982" s="31"/>
      <c r="E1982" s="31"/>
      <c r="F1982" s="30"/>
      <c r="G1982" s="30"/>
      <c r="H1982" s="30"/>
      <c r="I1982" s="1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1" t="str">
        <f t="array" ref="J1982">IF(I1982&lt;&gt;"",INDEX(Def!$J$6:$L$10,MATCH(F1982,Def!$I$6:$I$10,0),MATCH(I1982,Def!$J$5:$L$5,0)),"")</f>
        <v/>
      </c>
      <c r="K1982" s="33"/>
      <c r="L1982" s="34" t="str">
        <f t="shared" si="1"/>
        <v/>
      </c>
      <c r="M1982" s="31"/>
    </row>
    <row r="1983" ht="14.25" customHeight="1">
      <c r="A1983" s="13"/>
      <c r="B1983" s="30"/>
      <c r="C1983" s="31"/>
      <c r="D1983" s="31"/>
      <c r="E1983" s="31"/>
      <c r="F1983" s="30"/>
      <c r="G1983" s="30"/>
      <c r="H1983" s="30"/>
      <c r="I1983" s="1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1" t="str">
        <f t="array" ref="J1983">IF(I1983&lt;&gt;"",INDEX(Def!$J$6:$L$10,MATCH(F1983,Def!$I$6:$I$10,0),MATCH(I1983,Def!$J$5:$L$5,0)),"")</f>
        <v/>
      </c>
      <c r="K1983" s="33"/>
      <c r="L1983" s="34" t="str">
        <f t="shared" si="1"/>
        <v/>
      </c>
      <c r="M1983" s="31"/>
    </row>
    <row r="1984" ht="14.25" customHeight="1">
      <c r="A1984" s="13"/>
      <c r="B1984" s="30"/>
      <c r="C1984" s="31"/>
      <c r="D1984" s="31"/>
      <c r="E1984" s="31"/>
      <c r="F1984" s="30"/>
      <c r="G1984" s="30"/>
      <c r="H1984" s="30"/>
      <c r="I1984" s="1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1" t="str">
        <f t="array" ref="J1984">IF(I1984&lt;&gt;"",INDEX(Def!$J$6:$L$10,MATCH(F1984,Def!$I$6:$I$10,0),MATCH(I1984,Def!$J$5:$L$5,0)),"")</f>
        <v/>
      </c>
      <c r="K1984" s="33"/>
      <c r="L1984" s="34" t="str">
        <f t="shared" si="1"/>
        <v/>
      </c>
      <c r="M1984" s="31"/>
    </row>
    <row r="1985" ht="14.25" customHeight="1">
      <c r="A1985" s="13"/>
      <c r="B1985" s="30"/>
      <c r="C1985" s="31"/>
      <c r="D1985" s="31"/>
      <c r="E1985" s="31"/>
      <c r="F1985" s="30"/>
      <c r="G1985" s="30"/>
      <c r="H1985" s="30"/>
      <c r="I1985" s="1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1" t="str">
        <f t="array" ref="J1985">IF(I1985&lt;&gt;"",INDEX(Def!$J$6:$L$10,MATCH(F1985,Def!$I$6:$I$10,0),MATCH(I1985,Def!$J$5:$L$5,0)),"")</f>
        <v/>
      </c>
      <c r="K1985" s="33"/>
      <c r="L1985" s="34" t="str">
        <f t="shared" si="1"/>
        <v/>
      </c>
      <c r="M1985" s="31"/>
    </row>
    <row r="1986" ht="14.25" customHeight="1">
      <c r="A1986" s="13"/>
      <c r="B1986" s="30"/>
      <c r="C1986" s="31"/>
      <c r="D1986" s="31"/>
      <c r="E1986" s="31"/>
      <c r="F1986" s="30"/>
      <c r="G1986" s="30"/>
      <c r="H1986" s="30"/>
      <c r="I1986" s="1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1" t="str">
        <f t="array" ref="J1986">IF(I1986&lt;&gt;"",INDEX(Def!$J$6:$L$10,MATCH(F1986,Def!$I$6:$I$10,0),MATCH(I1986,Def!$J$5:$L$5,0)),"")</f>
        <v/>
      </c>
      <c r="K1986" s="33"/>
      <c r="L1986" s="34" t="str">
        <f t="shared" si="1"/>
        <v/>
      </c>
      <c r="M1986" s="31"/>
    </row>
    <row r="1987" ht="14.25" customHeight="1">
      <c r="A1987" s="13"/>
      <c r="B1987" s="30"/>
      <c r="C1987" s="31"/>
      <c r="D1987" s="31"/>
      <c r="E1987" s="31"/>
      <c r="F1987" s="30"/>
      <c r="G1987" s="30"/>
      <c r="H1987" s="30"/>
      <c r="I1987" s="1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1" t="str">
        <f t="array" ref="J1987">IF(I1987&lt;&gt;"",INDEX(Def!$J$6:$L$10,MATCH(F1987,Def!$I$6:$I$10,0),MATCH(I1987,Def!$J$5:$L$5,0)),"")</f>
        <v/>
      </c>
      <c r="K1987" s="33"/>
      <c r="L1987" s="34" t="str">
        <f t="shared" si="1"/>
        <v/>
      </c>
      <c r="M1987" s="31"/>
    </row>
    <row r="1988" ht="14.25" customHeight="1">
      <c r="A1988" s="13"/>
      <c r="B1988" s="30"/>
      <c r="C1988" s="31"/>
      <c r="D1988" s="31"/>
      <c r="E1988" s="31"/>
      <c r="F1988" s="30"/>
      <c r="G1988" s="30"/>
      <c r="H1988" s="30"/>
      <c r="I1988" s="1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1" t="str">
        <f t="array" ref="J1988">IF(I1988&lt;&gt;"",INDEX(Def!$J$6:$L$10,MATCH(F1988,Def!$I$6:$I$10,0),MATCH(I1988,Def!$J$5:$L$5,0)),"")</f>
        <v/>
      </c>
      <c r="K1988" s="33"/>
      <c r="L1988" s="34" t="str">
        <f t="shared" si="1"/>
        <v/>
      </c>
      <c r="M1988" s="31"/>
    </row>
    <row r="1989" ht="14.25" customHeight="1">
      <c r="A1989" s="13"/>
      <c r="B1989" s="30"/>
      <c r="C1989" s="31"/>
      <c r="D1989" s="31"/>
      <c r="E1989" s="31"/>
      <c r="F1989" s="30"/>
      <c r="G1989" s="30"/>
      <c r="H1989" s="30"/>
      <c r="I1989" s="1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1" t="str">
        <f t="array" ref="J1989">IF(I1989&lt;&gt;"",INDEX(Def!$J$6:$L$10,MATCH(F1989,Def!$I$6:$I$10,0),MATCH(I1989,Def!$J$5:$L$5,0)),"")</f>
        <v/>
      </c>
      <c r="K1989" s="33"/>
      <c r="L1989" s="34" t="str">
        <f t="shared" si="1"/>
        <v/>
      </c>
      <c r="M1989" s="31"/>
    </row>
    <row r="1990" ht="14.25" customHeight="1">
      <c r="A1990" s="13"/>
      <c r="B1990" s="30"/>
      <c r="C1990" s="31"/>
      <c r="D1990" s="31"/>
      <c r="E1990" s="31"/>
      <c r="F1990" s="30"/>
      <c r="G1990" s="30"/>
      <c r="H1990" s="30"/>
      <c r="I1990" s="1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1" t="str">
        <f t="array" ref="J1990">IF(I1990&lt;&gt;"",INDEX(Def!$J$6:$L$10,MATCH(F1990,Def!$I$6:$I$10,0),MATCH(I1990,Def!$J$5:$L$5,0)),"")</f>
        <v/>
      </c>
      <c r="K1990" s="33"/>
      <c r="L1990" s="34" t="str">
        <f t="shared" si="1"/>
        <v/>
      </c>
      <c r="M1990" s="31"/>
    </row>
    <row r="1991" ht="14.25" customHeight="1">
      <c r="A1991" s="13"/>
      <c r="B1991" s="30"/>
      <c r="C1991" s="31"/>
      <c r="D1991" s="31"/>
      <c r="E1991" s="31"/>
      <c r="F1991" s="30"/>
      <c r="G1991" s="30"/>
      <c r="H1991" s="30"/>
      <c r="I1991" s="1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1" t="str">
        <f t="array" ref="J1991">IF(I1991&lt;&gt;"",INDEX(Def!$J$6:$L$10,MATCH(F1991,Def!$I$6:$I$10,0),MATCH(I1991,Def!$J$5:$L$5,0)),"")</f>
        <v/>
      </c>
      <c r="K1991" s="33"/>
      <c r="L1991" s="34" t="str">
        <f t="shared" si="1"/>
        <v/>
      </c>
      <c r="M1991" s="31"/>
    </row>
    <row r="1992" ht="14.25" customHeight="1">
      <c r="A1992" s="13"/>
      <c r="B1992" s="30"/>
      <c r="C1992" s="31"/>
      <c r="D1992" s="31"/>
      <c r="E1992" s="31"/>
      <c r="F1992" s="30"/>
      <c r="G1992" s="30"/>
      <c r="H1992" s="30"/>
      <c r="I1992" s="1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1" t="str">
        <f t="array" ref="J1992">IF(I1992&lt;&gt;"",INDEX(Def!$J$6:$L$10,MATCH(F1992,Def!$I$6:$I$10,0),MATCH(I1992,Def!$J$5:$L$5,0)),"")</f>
        <v/>
      </c>
      <c r="K1992" s="33"/>
      <c r="L1992" s="34" t="str">
        <f t="shared" si="1"/>
        <v/>
      </c>
      <c r="M1992" s="31"/>
    </row>
    <row r="1993" ht="14.25" customHeight="1">
      <c r="A1993" s="13"/>
      <c r="B1993" s="30"/>
      <c r="C1993" s="31"/>
      <c r="D1993" s="31"/>
      <c r="E1993" s="31"/>
      <c r="F1993" s="30"/>
      <c r="G1993" s="30"/>
      <c r="H1993" s="30"/>
      <c r="I1993" s="1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1" t="str">
        <f t="array" ref="J1993">IF(I1993&lt;&gt;"",INDEX(Def!$J$6:$L$10,MATCH(F1993,Def!$I$6:$I$10,0),MATCH(I1993,Def!$J$5:$L$5,0)),"")</f>
        <v/>
      </c>
      <c r="K1993" s="33"/>
      <c r="L1993" s="34" t="str">
        <f t="shared" si="1"/>
        <v/>
      </c>
      <c r="M1993" s="31"/>
    </row>
    <row r="1994" ht="14.25" customHeight="1">
      <c r="A1994" s="13"/>
      <c r="B1994" s="30"/>
      <c r="C1994" s="31"/>
      <c r="D1994" s="31"/>
      <c r="E1994" s="31"/>
      <c r="F1994" s="30"/>
      <c r="G1994" s="30"/>
      <c r="H1994" s="30"/>
      <c r="I1994" s="1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1" t="str">
        <f t="array" ref="J1994">IF(I1994&lt;&gt;"",INDEX(Def!$J$6:$L$10,MATCH(F1994,Def!$I$6:$I$10,0),MATCH(I1994,Def!$J$5:$L$5,0)),"")</f>
        <v/>
      </c>
      <c r="K1994" s="33"/>
      <c r="L1994" s="34" t="str">
        <f t="shared" si="1"/>
        <v/>
      </c>
      <c r="M1994" s="31"/>
    </row>
    <row r="1995" ht="14.25" customHeight="1">
      <c r="A1995" s="13"/>
      <c r="B1995" s="30"/>
      <c r="C1995" s="31"/>
      <c r="D1995" s="31"/>
      <c r="E1995" s="31"/>
      <c r="F1995" s="30"/>
      <c r="G1995" s="30"/>
      <c r="H1995" s="30"/>
      <c r="I1995" s="1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1" t="str">
        <f t="array" ref="J1995">IF(I1995&lt;&gt;"",INDEX(Def!$J$6:$L$10,MATCH(F1995,Def!$I$6:$I$10,0),MATCH(I1995,Def!$J$5:$L$5,0)),"")</f>
        <v/>
      </c>
      <c r="K1995" s="33"/>
      <c r="L1995" s="34" t="str">
        <f t="shared" si="1"/>
        <v/>
      </c>
      <c r="M1995" s="31"/>
    </row>
    <row r="1996" ht="14.25" customHeight="1">
      <c r="A1996" s="13"/>
      <c r="B1996" s="30"/>
      <c r="C1996" s="31"/>
      <c r="D1996" s="31"/>
      <c r="E1996" s="31"/>
      <c r="F1996" s="30"/>
      <c r="G1996" s="30"/>
      <c r="H1996" s="30"/>
      <c r="I1996" s="1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1" t="str">
        <f t="array" ref="J1996">IF(I1996&lt;&gt;"",INDEX(Def!$J$6:$L$10,MATCH(F1996,Def!$I$6:$I$10,0),MATCH(I1996,Def!$J$5:$L$5,0)),"")</f>
        <v/>
      </c>
      <c r="K1996" s="33"/>
      <c r="L1996" s="34" t="str">
        <f t="shared" si="1"/>
        <v/>
      </c>
      <c r="M1996" s="31"/>
    </row>
    <row r="1997" ht="14.25" customHeight="1">
      <c r="A1997" s="13"/>
      <c r="B1997" s="30"/>
      <c r="C1997" s="31"/>
      <c r="D1997" s="31"/>
      <c r="E1997" s="31"/>
      <c r="F1997" s="30"/>
      <c r="G1997" s="30"/>
      <c r="H1997" s="30"/>
      <c r="I1997" s="1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1" t="str">
        <f t="array" ref="J1997">IF(I1997&lt;&gt;"",INDEX(Def!$J$6:$L$10,MATCH(F1997,Def!$I$6:$I$10,0),MATCH(I1997,Def!$J$5:$L$5,0)),"")</f>
        <v/>
      </c>
      <c r="K1997" s="33"/>
      <c r="L1997" s="34" t="str">
        <f t="shared" si="1"/>
        <v/>
      </c>
      <c r="M1997" s="31"/>
    </row>
    <row r="1998" ht="14.25" customHeight="1">
      <c r="A1998" s="13"/>
      <c r="B1998" s="30"/>
      <c r="C1998" s="31"/>
      <c r="D1998" s="31"/>
      <c r="E1998" s="31"/>
      <c r="F1998" s="30"/>
      <c r="G1998" s="30"/>
      <c r="H1998" s="30"/>
      <c r="I1998" s="1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1" t="str">
        <f t="array" ref="J1998">IF(I1998&lt;&gt;"",INDEX(Def!$J$6:$L$10,MATCH(F1998,Def!$I$6:$I$10,0),MATCH(I1998,Def!$J$5:$L$5,0)),"")</f>
        <v/>
      </c>
      <c r="K1998" s="33"/>
      <c r="L1998" s="34" t="str">
        <f t="shared" si="1"/>
        <v/>
      </c>
      <c r="M1998" s="31"/>
    </row>
    <row r="1999" ht="14.25" customHeight="1">
      <c r="A1999" s="13"/>
      <c r="B1999" s="30"/>
      <c r="C1999" s="31"/>
      <c r="D1999" s="31"/>
      <c r="E1999" s="31"/>
      <c r="F1999" s="30"/>
      <c r="G1999" s="30"/>
      <c r="H1999" s="30"/>
      <c r="I1999" s="1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1" t="str">
        <f t="array" ref="J1999">IF(I1999&lt;&gt;"",INDEX(Def!$J$6:$L$10,MATCH(F1999,Def!$I$6:$I$10,0),MATCH(I1999,Def!$J$5:$L$5,0)),"")</f>
        <v/>
      </c>
      <c r="K1999" s="33"/>
      <c r="L1999" s="34" t="str">
        <f t="shared" si="1"/>
        <v/>
      </c>
      <c r="M1999" s="31"/>
    </row>
    <row r="2000" ht="14.25" customHeight="1">
      <c r="A2000" s="13"/>
      <c r="B2000" s="30"/>
      <c r="C2000" s="31"/>
      <c r="D2000" s="31"/>
      <c r="E2000" s="31"/>
      <c r="F2000" s="30"/>
      <c r="G2000" s="30"/>
      <c r="H2000" s="30"/>
      <c r="I2000" s="1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1" t="str">
        <f t="array" ref="J2000">IF(I2000&lt;&gt;"",INDEX(Def!$J$6:$L$10,MATCH(F2000,Def!$I$6:$I$10,0),MATCH(I2000,Def!$J$5:$L$5,0)),"")</f>
        <v/>
      </c>
      <c r="K2000" s="33"/>
      <c r="L2000" s="34" t="str">
        <f t="shared" si="1"/>
        <v/>
      </c>
      <c r="M2000" s="31"/>
    </row>
    <row r="2001" ht="14.25" customHeight="1">
      <c r="A2001" s="13"/>
      <c r="B2001" s="30"/>
      <c r="C2001" s="31"/>
      <c r="D2001" s="31"/>
      <c r="E2001" s="31"/>
      <c r="F2001" s="30"/>
      <c r="G2001" s="30"/>
      <c r="H2001" s="30"/>
      <c r="I2001" s="1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1" t="str">
        <f t="array" ref="J2001">IF(I2001&lt;&gt;"",INDEX(Def!$J$6:$L$10,MATCH(F2001,Def!$I$6:$I$10,0),MATCH(I2001,Def!$J$5:$L$5,0)),"")</f>
        <v/>
      </c>
      <c r="K2001" s="33"/>
      <c r="L2001" s="34" t="str">
        <f t="shared" si="1"/>
        <v/>
      </c>
      <c r="M2001" s="31"/>
    </row>
    <row r="2002" ht="14.25" customHeight="1">
      <c r="A2002" s="13"/>
      <c r="B2002" s="30"/>
      <c r="C2002" s="31"/>
      <c r="D2002" s="31"/>
      <c r="E2002" s="31"/>
      <c r="F2002" s="30"/>
      <c r="G2002" s="30"/>
      <c r="H2002" s="30"/>
      <c r="I2002" s="1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1" t="str">
        <f t="array" ref="J2002">IF(I2002&lt;&gt;"",INDEX(Def!$J$6:$L$10,MATCH(F2002,Def!$I$6:$I$10,0),MATCH(I2002,Def!$J$5:$L$5,0)),"")</f>
        <v/>
      </c>
      <c r="K2002" s="33"/>
      <c r="L2002" s="34" t="str">
        <f t="shared" si="1"/>
        <v/>
      </c>
      <c r="M2002" s="31"/>
    </row>
    <row r="2003" ht="14.25" customHeight="1">
      <c r="A2003" s="13"/>
      <c r="B2003" s="30"/>
      <c r="C2003" s="31"/>
      <c r="D2003" s="31"/>
      <c r="E2003" s="31"/>
      <c r="F2003" s="30"/>
      <c r="G2003" s="30"/>
      <c r="H2003" s="30"/>
      <c r="I2003" s="1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1" t="str">
        <f t="array" ref="J2003">IF(I2003&lt;&gt;"",INDEX(Def!$J$6:$L$10,MATCH(F2003,Def!$I$6:$I$10,0),MATCH(I2003,Def!$J$5:$L$5,0)),"")</f>
        <v/>
      </c>
      <c r="K2003" s="33"/>
      <c r="L2003" s="34" t="str">
        <f t="shared" si="1"/>
        <v/>
      </c>
      <c r="M2003" s="31"/>
    </row>
    <row r="2004" ht="14.25" customHeight="1">
      <c r="A2004" s="13"/>
      <c r="B2004" s="30"/>
      <c r="C2004" s="31"/>
      <c r="D2004" s="31"/>
      <c r="E2004" s="31"/>
      <c r="F2004" s="30"/>
      <c r="G2004" s="30"/>
      <c r="H2004" s="30"/>
      <c r="I2004" s="1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1" t="str">
        <f t="array" ref="J2004">IF(I2004&lt;&gt;"",INDEX(Def!$J$6:$L$10,MATCH(F2004,Def!$I$6:$I$10,0),MATCH(I2004,Def!$J$5:$L$5,0)),"")</f>
        <v/>
      </c>
      <c r="K2004" s="33"/>
      <c r="L2004" s="34" t="str">
        <f t="shared" si="1"/>
        <v/>
      </c>
      <c r="M2004" s="31"/>
    </row>
    <row r="2005" ht="14.25" customHeight="1">
      <c r="A2005" s="13"/>
      <c r="B2005" s="30"/>
      <c r="C2005" s="31"/>
      <c r="D2005" s="31"/>
      <c r="E2005" s="31"/>
      <c r="F2005" s="30"/>
      <c r="G2005" s="30"/>
      <c r="H2005" s="30"/>
      <c r="I2005" s="1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1" t="str">
        <f t="array" ref="J2005">IF(I2005&lt;&gt;"",INDEX(Def!$J$6:$L$10,MATCH(F2005,Def!$I$6:$I$10,0),MATCH(I2005,Def!$J$5:$L$5,0)),"")</f>
        <v/>
      </c>
      <c r="K2005" s="33"/>
      <c r="L2005" s="34" t="str">
        <f t="shared" si="1"/>
        <v/>
      </c>
      <c r="M2005" s="31"/>
    </row>
    <row r="2006" ht="14.25" customHeight="1">
      <c r="A2006" s="13"/>
      <c r="B2006" s="30"/>
      <c r="C2006" s="31"/>
      <c r="D2006" s="31"/>
      <c r="E2006" s="31"/>
      <c r="F2006" s="30"/>
      <c r="G2006" s="30"/>
      <c r="H2006" s="30"/>
      <c r="I2006" s="1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1" t="str">
        <f t="array" ref="J2006">IF(I2006&lt;&gt;"",INDEX(Def!$J$6:$L$10,MATCH(F2006,Def!$I$6:$I$10,0),MATCH(I2006,Def!$J$5:$L$5,0)),"")</f>
        <v/>
      </c>
      <c r="K2006" s="33"/>
      <c r="L2006" s="34" t="str">
        <f t="shared" si="1"/>
        <v/>
      </c>
      <c r="M2006" s="31"/>
    </row>
    <row r="2007" ht="14.25" customHeight="1">
      <c r="A2007" s="13"/>
      <c r="B2007" s="30"/>
      <c r="C2007" s="31"/>
      <c r="D2007" s="31"/>
      <c r="E2007" s="31"/>
      <c r="F2007" s="30"/>
      <c r="G2007" s="30"/>
      <c r="H2007" s="30"/>
      <c r="I2007" s="1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1" t="str">
        <f t="array" ref="J2007">IF(I2007&lt;&gt;"",INDEX(Def!$J$6:$L$10,MATCH(F2007,Def!$I$6:$I$10,0),MATCH(I2007,Def!$J$5:$L$5,0)),"")</f>
        <v/>
      </c>
      <c r="K2007" s="33"/>
      <c r="L2007" s="34" t="str">
        <f t="shared" si="1"/>
        <v/>
      </c>
      <c r="M2007" s="31"/>
    </row>
    <row r="2008" ht="14.25" customHeight="1">
      <c r="A2008" s="13"/>
      <c r="B2008" s="30"/>
      <c r="C2008" s="31"/>
      <c r="D2008" s="31"/>
      <c r="E2008" s="31"/>
      <c r="F2008" s="30"/>
      <c r="G2008" s="30"/>
      <c r="H2008" s="30"/>
      <c r="I2008" s="1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1" t="str">
        <f t="array" ref="J2008">IF(I2008&lt;&gt;"",INDEX(Def!$J$6:$L$10,MATCH(F2008,Def!$I$6:$I$10,0),MATCH(I2008,Def!$J$5:$L$5,0)),"")</f>
        <v/>
      </c>
      <c r="K2008" s="33"/>
      <c r="L2008" s="34" t="str">
        <f t="shared" si="1"/>
        <v/>
      </c>
      <c r="M2008" s="31"/>
    </row>
    <row r="2009" ht="14.25" customHeight="1">
      <c r="A2009" s="13"/>
      <c r="B2009" s="30"/>
      <c r="C2009" s="31"/>
      <c r="D2009" s="31"/>
      <c r="E2009" s="31"/>
      <c r="F2009" s="30"/>
      <c r="G2009" s="30"/>
      <c r="H2009" s="30"/>
      <c r="I2009" s="1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1" t="str">
        <f t="array" ref="J2009">IF(I2009&lt;&gt;"",INDEX(Def!$J$6:$L$10,MATCH(F2009,Def!$I$6:$I$10,0),MATCH(I2009,Def!$J$5:$L$5,0)),"")</f>
        <v/>
      </c>
      <c r="K2009" s="33"/>
      <c r="L2009" s="34" t="str">
        <f t="shared" si="1"/>
        <v/>
      </c>
      <c r="M2009" s="31"/>
    </row>
    <row r="2010" ht="14.25" customHeight="1">
      <c r="A2010" s="13"/>
      <c r="B2010" s="30"/>
      <c r="C2010" s="31"/>
      <c r="D2010" s="31"/>
      <c r="E2010" s="31"/>
      <c r="F2010" s="30"/>
      <c r="G2010" s="30"/>
      <c r="H2010" s="30"/>
      <c r="I2010" s="1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1" t="str">
        <f t="array" ref="J2010">IF(I2010&lt;&gt;"",INDEX(Def!$J$6:$L$10,MATCH(F2010,Def!$I$6:$I$10,0),MATCH(I2010,Def!$J$5:$L$5,0)),"")</f>
        <v/>
      </c>
      <c r="K2010" s="33"/>
      <c r="L2010" s="34" t="str">
        <f t="shared" si="1"/>
        <v/>
      </c>
      <c r="M2010" s="31"/>
    </row>
    <row r="2011" ht="14.25" customHeight="1">
      <c r="A2011" s="13"/>
      <c r="B2011" s="30"/>
      <c r="C2011" s="31"/>
      <c r="D2011" s="31"/>
      <c r="E2011" s="31"/>
      <c r="F2011" s="30"/>
      <c r="G2011" s="30"/>
      <c r="H2011" s="30"/>
      <c r="I2011" s="1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1" t="str">
        <f t="array" ref="J2011">IF(I2011&lt;&gt;"",INDEX(Def!$J$6:$L$10,MATCH(F2011,Def!$I$6:$I$10,0),MATCH(I2011,Def!$J$5:$L$5,0)),"")</f>
        <v/>
      </c>
      <c r="K2011" s="33"/>
      <c r="L2011" s="34" t="str">
        <f t="shared" si="1"/>
        <v/>
      </c>
      <c r="M2011" s="31"/>
    </row>
    <row r="2012" ht="14.25" customHeight="1">
      <c r="A2012" s="13"/>
      <c r="B2012" s="30"/>
      <c r="C2012" s="31"/>
      <c r="D2012" s="31"/>
      <c r="E2012" s="31"/>
      <c r="F2012" s="30"/>
      <c r="G2012" s="30"/>
      <c r="H2012" s="30"/>
      <c r="I2012" s="1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1" t="str">
        <f t="array" ref="J2012">IF(I2012&lt;&gt;"",INDEX(Def!$J$6:$L$10,MATCH(F2012,Def!$I$6:$I$10,0),MATCH(I2012,Def!$J$5:$L$5,0)),"")</f>
        <v/>
      </c>
      <c r="K2012" s="33"/>
      <c r="L2012" s="34" t="str">
        <f t="shared" si="1"/>
        <v/>
      </c>
      <c r="M2012" s="31"/>
    </row>
    <row r="2013" ht="14.25" customHeight="1">
      <c r="A2013" s="13"/>
      <c r="B2013" s="30"/>
      <c r="C2013" s="31"/>
      <c r="D2013" s="31"/>
      <c r="E2013" s="31"/>
      <c r="F2013" s="30"/>
      <c r="G2013" s="30"/>
      <c r="H2013" s="30"/>
      <c r="I2013" s="1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1" t="str">
        <f t="array" ref="J2013">IF(I2013&lt;&gt;"",INDEX(Def!$J$6:$L$10,MATCH(F2013,Def!$I$6:$I$10,0),MATCH(I2013,Def!$J$5:$L$5,0)),"")</f>
        <v/>
      </c>
      <c r="K2013" s="33"/>
      <c r="L2013" s="34" t="str">
        <f t="shared" si="1"/>
        <v/>
      </c>
      <c r="M2013" s="31"/>
    </row>
    <row r="2014" ht="14.25" customHeight="1">
      <c r="A2014" s="13"/>
      <c r="B2014" s="30"/>
      <c r="C2014" s="31"/>
      <c r="D2014" s="31"/>
      <c r="E2014" s="31"/>
      <c r="F2014" s="30"/>
      <c r="G2014" s="30"/>
      <c r="H2014" s="30"/>
      <c r="I2014" s="1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1" t="str">
        <f t="array" ref="J2014">IF(I2014&lt;&gt;"",INDEX(Def!$J$6:$L$10,MATCH(F2014,Def!$I$6:$I$10,0),MATCH(I2014,Def!$J$5:$L$5,0)),"")</f>
        <v/>
      </c>
      <c r="K2014" s="33"/>
      <c r="L2014" s="34" t="str">
        <f t="shared" si="1"/>
        <v/>
      </c>
      <c r="M2014" s="31"/>
    </row>
    <row r="2015" ht="14.25" customHeight="1">
      <c r="A2015" s="13"/>
      <c r="B2015" s="30"/>
      <c r="C2015" s="31"/>
      <c r="D2015" s="31"/>
      <c r="E2015" s="31"/>
      <c r="F2015" s="30"/>
      <c r="G2015" s="30"/>
      <c r="H2015" s="30"/>
      <c r="I2015" s="1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1" t="str">
        <f t="array" ref="J2015">IF(I2015&lt;&gt;"",INDEX(Def!$J$6:$L$10,MATCH(F2015,Def!$I$6:$I$10,0),MATCH(I2015,Def!$J$5:$L$5,0)),"")</f>
        <v/>
      </c>
      <c r="K2015" s="33"/>
      <c r="L2015" s="34" t="str">
        <f t="shared" si="1"/>
        <v/>
      </c>
      <c r="M2015" s="31"/>
    </row>
    <row r="2016" ht="14.25" customHeight="1">
      <c r="A2016" s="13"/>
      <c r="B2016" s="30"/>
      <c r="C2016" s="31"/>
      <c r="D2016" s="31"/>
      <c r="E2016" s="31"/>
      <c r="F2016" s="30"/>
      <c r="G2016" s="30"/>
      <c r="H2016" s="30"/>
      <c r="I2016" s="1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1" t="str">
        <f t="array" ref="J2016">IF(I2016&lt;&gt;"",INDEX(Def!$J$6:$L$10,MATCH(F2016,Def!$I$6:$I$10,0),MATCH(I2016,Def!$J$5:$L$5,0)),"")</f>
        <v/>
      </c>
      <c r="K2016" s="33"/>
      <c r="L2016" s="34" t="str">
        <f t="shared" si="1"/>
        <v/>
      </c>
      <c r="M2016" s="31"/>
    </row>
    <row r="2017" ht="14.25" customHeight="1">
      <c r="A2017" s="13"/>
      <c r="B2017" s="30"/>
      <c r="C2017" s="31"/>
      <c r="D2017" s="31"/>
      <c r="E2017" s="31"/>
      <c r="F2017" s="30"/>
      <c r="G2017" s="30"/>
      <c r="H2017" s="30"/>
      <c r="I2017" s="1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1" t="str">
        <f t="array" ref="J2017">IF(I2017&lt;&gt;"",INDEX(Def!$J$6:$L$10,MATCH(F2017,Def!$I$6:$I$10,0),MATCH(I2017,Def!$J$5:$L$5,0)),"")</f>
        <v/>
      </c>
      <c r="K2017" s="33"/>
      <c r="L2017" s="34" t="str">
        <f t="shared" si="1"/>
        <v/>
      </c>
      <c r="M2017" s="31"/>
    </row>
    <row r="2018" ht="14.25" customHeight="1">
      <c r="A2018" s="13"/>
      <c r="B2018" s="30"/>
      <c r="C2018" s="31"/>
      <c r="D2018" s="31"/>
      <c r="E2018" s="31"/>
      <c r="F2018" s="30"/>
      <c r="G2018" s="30"/>
      <c r="H2018" s="30"/>
      <c r="I2018" s="1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1" t="str">
        <f t="array" ref="J2018">IF(I2018&lt;&gt;"",INDEX(Def!$J$6:$L$10,MATCH(F2018,Def!$I$6:$I$10,0),MATCH(I2018,Def!$J$5:$L$5,0)),"")</f>
        <v/>
      </c>
      <c r="K2018" s="33"/>
      <c r="L2018" s="34" t="str">
        <f t="shared" si="1"/>
        <v/>
      </c>
      <c r="M2018" s="31"/>
    </row>
    <row r="2019" ht="14.25" customHeight="1">
      <c r="A2019" s="13"/>
      <c r="B2019" s="30"/>
      <c r="C2019" s="31"/>
      <c r="D2019" s="31"/>
      <c r="E2019" s="31"/>
      <c r="F2019" s="30"/>
      <c r="G2019" s="30"/>
      <c r="H2019" s="30"/>
      <c r="I2019" s="1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1" t="str">
        <f t="array" ref="J2019">IF(I2019&lt;&gt;"",INDEX(Def!$J$6:$L$10,MATCH(F2019,Def!$I$6:$I$10,0),MATCH(I2019,Def!$J$5:$L$5,0)),"")</f>
        <v/>
      </c>
      <c r="K2019" s="33"/>
      <c r="L2019" s="34" t="str">
        <f t="shared" si="1"/>
        <v/>
      </c>
      <c r="M2019" s="31"/>
    </row>
    <row r="2020" ht="14.25" customHeight="1">
      <c r="A2020" s="13"/>
      <c r="B2020" s="30"/>
      <c r="C2020" s="31"/>
      <c r="D2020" s="31"/>
      <c r="E2020" s="31"/>
      <c r="F2020" s="30"/>
      <c r="G2020" s="30"/>
      <c r="H2020" s="30"/>
      <c r="I2020" s="1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1" t="str">
        <f t="array" ref="J2020">IF(I2020&lt;&gt;"",INDEX(Def!$J$6:$L$10,MATCH(F2020,Def!$I$6:$I$10,0),MATCH(I2020,Def!$J$5:$L$5,0)),"")</f>
        <v/>
      </c>
      <c r="K2020" s="33"/>
      <c r="L2020" s="34" t="str">
        <f t="shared" si="1"/>
        <v/>
      </c>
      <c r="M2020" s="31"/>
    </row>
    <row r="2021" ht="14.25" customHeight="1">
      <c r="A2021" s="13"/>
      <c r="B2021" s="30"/>
      <c r="C2021" s="31"/>
      <c r="D2021" s="31"/>
      <c r="E2021" s="31"/>
      <c r="F2021" s="30"/>
      <c r="G2021" s="30"/>
      <c r="H2021" s="30"/>
      <c r="I2021" s="1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1" t="str">
        <f t="array" ref="J2021">IF(I2021&lt;&gt;"",INDEX(Def!$J$6:$L$10,MATCH(F2021,Def!$I$6:$I$10,0),MATCH(I2021,Def!$J$5:$L$5,0)),"")</f>
        <v/>
      </c>
      <c r="K2021" s="33"/>
      <c r="L2021" s="34" t="str">
        <f t="shared" si="1"/>
        <v/>
      </c>
      <c r="M2021" s="31"/>
    </row>
    <row r="2022" ht="14.25" customHeight="1">
      <c r="A2022" s="13"/>
      <c r="B2022" s="30"/>
      <c r="C2022" s="31"/>
      <c r="D2022" s="31"/>
      <c r="E2022" s="31"/>
      <c r="F2022" s="30"/>
      <c r="G2022" s="30"/>
      <c r="H2022" s="30"/>
      <c r="I2022" s="1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1" t="str">
        <f t="array" ref="J2022">IF(I2022&lt;&gt;"",INDEX(Def!$J$6:$L$10,MATCH(F2022,Def!$I$6:$I$10,0),MATCH(I2022,Def!$J$5:$L$5,0)),"")</f>
        <v/>
      </c>
      <c r="K2022" s="33"/>
      <c r="L2022" s="34" t="str">
        <f t="shared" si="1"/>
        <v/>
      </c>
      <c r="M2022" s="31"/>
    </row>
    <row r="2023" ht="14.25" customHeight="1">
      <c r="A2023" s="13"/>
      <c r="B2023" s="30"/>
      <c r="C2023" s="31"/>
      <c r="D2023" s="31"/>
      <c r="E2023" s="31"/>
      <c r="F2023" s="30"/>
      <c r="G2023" s="30"/>
      <c r="H2023" s="30"/>
      <c r="I2023" s="1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1" t="str">
        <f t="array" ref="J2023">IF(I2023&lt;&gt;"",INDEX(Def!$J$6:$L$10,MATCH(F2023,Def!$I$6:$I$10,0),MATCH(I2023,Def!$J$5:$L$5,0)),"")</f>
        <v/>
      </c>
      <c r="K2023" s="33"/>
      <c r="L2023" s="34" t="str">
        <f t="shared" si="1"/>
        <v/>
      </c>
      <c r="M2023" s="31"/>
    </row>
    <row r="2024" ht="14.25" customHeight="1">
      <c r="A2024" s="13"/>
      <c r="B2024" s="30"/>
      <c r="C2024" s="31"/>
      <c r="D2024" s="31"/>
      <c r="E2024" s="31"/>
      <c r="F2024" s="30"/>
      <c r="G2024" s="30"/>
      <c r="H2024" s="30"/>
      <c r="I2024" s="1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1" t="str">
        <f t="array" ref="J2024">IF(I2024&lt;&gt;"",INDEX(Def!$J$6:$L$10,MATCH(F2024,Def!$I$6:$I$10,0),MATCH(I2024,Def!$J$5:$L$5,0)),"")</f>
        <v/>
      </c>
      <c r="K2024" s="33"/>
      <c r="L2024" s="34" t="str">
        <f t="shared" si="1"/>
        <v/>
      </c>
      <c r="M2024" s="31"/>
    </row>
    <row r="2025" ht="14.25" customHeight="1">
      <c r="A2025" s="13"/>
      <c r="B2025" s="30"/>
      <c r="C2025" s="31"/>
      <c r="D2025" s="31"/>
      <c r="E2025" s="31"/>
      <c r="F2025" s="30"/>
      <c r="G2025" s="30"/>
      <c r="H2025" s="30"/>
      <c r="I2025" s="1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1" t="str">
        <f t="array" ref="J2025">IF(I2025&lt;&gt;"",INDEX(Def!$J$6:$L$10,MATCH(F2025,Def!$I$6:$I$10,0),MATCH(I2025,Def!$J$5:$L$5,0)),"")</f>
        <v/>
      </c>
      <c r="K2025" s="33"/>
      <c r="L2025" s="34" t="str">
        <f t="shared" si="1"/>
        <v/>
      </c>
      <c r="M2025" s="31"/>
    </row>
    <row r="2026" ht="14.25" customHeight="1">
      <c r="A2026" s="13"/>
      <c r="B2026" s="30"/>
      <c r="C2026" s="31"/>
      <c r="D2026" s="31"/>
      <c r="E2026" s="31"/>
      <c r="F2026" s="30"/>
      <c r="G2026" s="30"/>
      <c r="H2026" s="30"/>
      <c r="I2026" s="1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1" t="str">
        <f t="array" ref="J2026">IF(I2026&lt;&gt;"",INDEX(Def!$J$6:$L$10,MATCH(F2026,Def!$I$6:$I$10,0),MATCH(I2026,Def!$J$5:$L$5,0)),"")</f>
        <v/>
      </c>
      <c r="K2026" s="33"/>
      <c r="L2026" s="34" t="str">
        <f t="shared" si="1"/>
        <v/>
      </c>
      <c r="M2026" s="31"/>
    </row>
    <row r="2027" ht="14.25" customHeight="1">
      <c r="A2027" s="13"/>
      <c r="B2027" s="30"/>
      <c r="C2027" s="31"/>
      <c r="D2027" s="31"/>
      <c r="E2027" s="31"/>
      <c r="F2027" s="30"/>
      <c r="G2027" s="30"/>
      <c r="H2027" s="30"/>
      <c r="I2027" s="1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1" t="str">
        <f t="array" ref="J2027">IF(I2027&lt;&gt;"",INDEX(Def!$J$6:$L$10,MATCH(F2027,Def!$I$6:$I$10,0),MATCH(I2027,Def!$J$5:$L$5,0)),"")</f>
        <v/>
      </c>
      <c r="K2027" s="33"/>
      <c r="L2027" s="34" t="str">
        <f t="shared" si="1"/>
        <v/>
      </c>
      <c r="M2027" s="31"/>
    </row>
    <row r="2028" ht="14.25" customHeight="1">
      <c r="A2028" s="13"/>
      <c r="B2028" s="30"/>
      <c r="C2028" s="31"/>
      <c r="D2028" s="31"/>
      <c r="E2028" s="31"/>
      <c r="F2028" s="30"/>
      <c r="G2028" s="30"/>
      <c r="H2028" s="30"/>
      <c r="I2028" s="1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1" t="str">
        <f t="array" ref="J2028">IF(I2028&lt;&gt;"",INDEX(Def!$J$6:$L$10,MATCH(F2028,Def!$I$6:$I$10,0),MATCH(I2028,Def!$J$5:$L$5,0)),"")</f>
        <v/>
      </c>
      <c r="K2028" s="33"/>
      <c r="L2028" s="34" t="str">
        <f t="shared" si="1"/>
        <v/>
      </c>
      <c r="M2028" s="31"/>
    </row>
    <row r="2029" ht="14.25" customHeight="1">
      <c r="A2029" s="13"/>
      <c r="B2029" s="30"/>
      <c r="C2029" s="31"/>
      <c r="D2029" s="31"/>
      <c r="E2029" s="31"/>
      <c r="F2029" s="30"/>
      <c r="G2029" s="30"/>
      <c r="H2029" s="30"/>
      <c r="I2029" s="1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1" t="str">
        <f t="array" ref="J2029">IF(I2029&lt;&gt;"",INDEX(Def!$J$6:$L$10,MATCH(F2029,Def!$I$6:$I$10,0),MATCH(I2029,Def!$J$5:$L$5,0)),"")</f>
        <v/>
      </c>
      <c r="K2029" s="33"/>
      <c r="L2029" s="34" t="str">
        <f t="shared" si="1"/>
        <v/>
      </c>
      <c r="M2029" s="31"/>
    </row>
    <row r="2030" ht="14.25" customHeight="1">
      <c r="A2030" s="13"/>
      <c r="B2030" s="30"/>
      <c r="C2030" s="31"/>
      <c r="D2030" s="31"/>
      <c r="E2030" s="31"/>
      <c r="F2030" s="30"/>
      <c r="G2030" s="30"/>
      <c r="H2030" s="30"/>
      <c r="I2030" s="1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1" t="str">
        <f t="array" ref="J2030">IF(I2030&lt;&gt;"",INDEX(Def!$J$6:$L$10,MATCH(F2030,Def!$I$6:$I$10,0),MATCH(I2030,Def!$J$5:$L$5,0)),"")</f>
        <v/>
      </c>
      <c r="K2030" s="33"/>
      <c r="L2030" s="34" t="str">
        <f t="shared" si="1"/>
        <v/>
      </c>
      <c r="M2030" s="31"/>
    </row>
    <row r="2031" ht="14.25" customHeight="1">
      <c r="A2031" s="13"/>
      <c r="B2031" s="30"/>
      <c r="C2031" s="31"/>
      <c r="D2031" s="31"/>
      <c r="E2031" s="31"/>
      <c r="F2031" s="30"/>
      <c r="G2031" s="30"/>
      <c r="H2031" s="30"/>
      <c r="I2031" s="1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1" t="str">
        <f t="array" ref="J2031">IF(I2031&lt;&gt;"",INDEX(Def!$J$6:$L$10,MATCH(F2031,Def!$I$6:$I$10,0),MATCH(I2031,Def!$J$5:$L$5,0)),"")</f>
        <v/>
      </c>
      <c r="K2031" s="33"/>
      <c r="L2031" s="34" t="str">
        <f t="shared" si="1"/>
        <v/>
      </c>
      <c r="M2031" s="31"/>
    </row>
    <row r="2032" ht="14.25" customHeight="1">
      <c r="A2032" s="13"/>
      <c r="B2032" s="30"/>
      <c r="C2032" s="31"/>
      <c r="D2032" s="31"/>
      <c r="E2032" s="31"/>
      <c r="F2032" s="30"/>
      <c r="G2032" s="30"/>
      <c r="H2032" s="30"/>
      <c r="I2032" s="1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1" t="str">
        <f t="array" ref="J2032">IF(I2032&lt;&gt;"",INDEX(Def!$J$6:$L$10,MATCH(F2032,Def!$I$6:$I$10,0),MATCH(I2032,Def!$J$5:$L$5,0)),"")</f>
        <v/>
      </c>
      <c r="K2032" s="33"/>
      <c r="L2032" s="34" t="str">
        <f t="shared" si="1"/>
        <v/>
      </c>
      <c r="M2032" s="31"/>
    </row>
    <row r="2033" ht="14.25" customHeight="1">
      <c r="A2033" s="13"/>
      <c r="B2033" s="30"/>
      <c r="C2033" s="31"/>
      <c r="D2033" s="31"/>
      <c r="E2033" s="31"/>
      <c r="F2033" s="30"/>
      <c r="G2033" s="30"/>
      <c r="H2033" s="30"/>
      <c r="I2033" s="1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1" t="str">
        <f t="array" ref="J2033">IF(I2033&lt;&gt;"",INDEX(Def!$J$6:$L$10,MATCH(F2033,Def!$I$6:$I$10,0),MATCH(I2033,Def!$J$5:$L$5,0)),"")</f>
        <v/>
      </c>
      <c r="K2033" s="33"/>
      <c r="L2033" s="34" t="str">
        <f t="shared" si="1"/>
        <v/>
      </c>
      <c r="M2033" s="31"/>
    </row>
    <row r="2034" ht="14.25" customHeight="1">
      <c r="A2034" s="13"/>
      <c r="B2034" s="30"/>
      <c r="C2034" s="31"/>
      <c r="D2034" s="31"/>
      <c r="E2034" s="31"/>
      <c r="F2034" s="30"/>
      <c r="G2034" s="30"/>
      <c r="H2034" s="30"/>
      <c r="I2034" s="1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1" t="str">
        <f t="array" ref="J2034">IF(I2034&lt;&gt;"",INDEX(Def!$J$6:$L$10,MATCH(F2034,Def!$I$6:$I$10,0),MATCH(I2034,Def!$J$5:$L$5,0)),"")</f>
        <v/>
      </c>
      <c r="K2034" s="33"/>
      <c r="L2034" s="34" t="str">
        <f t="shared" si="1"/>
        <v/>
      </c>
      <c r="M2034" s="31"/>
    </row>
    <row r="2035" ht="14.25" customHeight="1">
      <c r="A2035" s="13"/>
      <c r="B2035" s="30"/>
      <c r="C2035" s="31"/>
      <c r="D2035" s="31"/>
      <c r="E2035" s="31"/>
      <c r="F2035" s="30"/>
      <c r="G2035" s="30"/>
      <c r="H2035" s="30"/>
      <c r="I2035" s="1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1" t="str">
        <f t="array" ref="J2035">IF(I2035&lt;&gt;"",INDEX(Def!$J$6:$L$10,MATCH(F2035,Def!$I$6:$I$10,0),MATCH(I2035,Def!$J$5:$L$5,0)),"")</f>
        <v/>
      </c>
      <c r="K2035" s="33"/>
      <c r="L2035" s="34" t="str">
        <f t="shared" si="1"/>
        <v/>
      </c>
      <c r="M2035" s="31"/>
    </row>
    <row r="2036" ht="14.25" customHeight="1">
      <c r="A2036" s="13"/>
      <c r="B2036" s="30"/>
      <c r="C2036" s="31"/>
      <c r="D2036" s="31"/>
      <c r="E2036" s="31"/>
      <c r="F2036" s="30"/>
      <c r="G2036" s="30"/>
      <c r="H2036" s="30"/>
      <c r="I2036" s="1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1" t="str">
        <f t="array" ref="J2036">IF(I2036&lt;&gt;"",INDEX(Def!$J$6:$L$10,MATCH(F2036,Def!$I$6:$I$10,0),MATCH(I2036,Def!$J$5:$L$5,0)),"")</f>
        <v/>
      </c>
      <c r="K2036" s="33"/>
      <c r="L2036" s="34" t="str">
        <f t="shared" si="1"/>
        <v/>
      </c>
      <c r="M2036" s="31"/>
    </row>
    <row r="2037" ht="14.25" customHeight="1">
      <c r="A2037" s="13"/>
      <c r="B2037" s="30"/>
      <c r="C2037" s="31"/>
      <c r="D2037" s="31"/>
      <c r="E2037" s="31"/>
      <c r="F2037" s="30"/>
      <c r="G2037" s="30"/>
      <c r="H2037" s="30"/>
      <c r="I2037" s="1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1" t="str">
        <f t="array" ref="J2037">IF(I2037&lt;&gt;"",INDEX(Def!$J$6:$L$10,MATCH(F2037,Def!$I$6:$I$10,0),MATCH(I2037,Def!$J$5:$L$5,0)),"")</f>
        <v/>
      </c>
      <c r="K2037" s="33"/>
      <c r="L2037" s="34" t="str">
        <f t="shared" si="1"/>
        <v/>
      </c>
      <c r="M2037" s="31"/>
    </row>
    <row r="2038" ht="14.25" customHeight="1">
      <c r="A2038" s="13"/>
      <c r="B2038" s="30"/>
      <c r="C2038" s="31"/>
      <c r="D2038" s="31"/>
      <c r="E2038" s="31"/>
      <c r="F2038" s="30"/>
      <c r="G2038" s="30"/>
      <c r="H2038" s="30"/>
      <c r="I2038" s="1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1" t="str">
        <f t="array" ref="J2038">IF(I2038&lt;&gt;"",INDEX(Def!$J$6:$L$10,MATCH(F2038,Def!$I$6:$I$10,0),MATCH(I2038,Def!$J$5:$L$5,0)),"")</f>
        <v/>
      </c>
      <c r="K2038" s="33"/>
      <c r="L2038" s="34" t="str">
        <f t="shared" si="1"/>
        <v/>
      </c>
      <c r="M2038" s="31"/>
    </row>
    <row r="2039" ht="14.25" customHeight="1">
      <c r="A2039" s="13"/>
      <c r="B2039" s="30"/>
      <c r="C2039" s="31"/>
      <c r="D2039" s="31"/>
      <c r="E2039" s="31"/>
      <c r="F2039" s="30"/>
      <c r="G2039" s="30"/>
      <c r="H2039" s="30"/>
      <c r="I2039" s="1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1" t="str">
        <f t="array" ref="J2039">IF(I2039&lt;&gt;"",INDEX(Def!$J$6:$L$10,MATCH(F2039,Def!$I$6:$I$10,0),MATCH(I2039,Def!$J$5:$L$5,0)),"")</f>
        <v/>
      </c>
      <c r="K2039" s="33"/>
      <c r="L2039" s="34" t="str">
        <f t="shared" si="1"/>
        <v/>
      </c>
      <c r="M2039" s="31"/>
    </row>
    <row r="2040" ht="14.25" customHeight="1">
      <c r="A2040" s="13"/>
      <c r="B2040" s="30"/>
      <c r="C2040" s="31"/>
      <c r="D2040" s="31"/>
      <c r="E2040" s="31"/>
      <c r="F2040" s="30"/>
      <c r="G2040" s="30"/>
      <c r="H2040" s="30"/>
      <c r="I2040" s="1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1" t="str">
        <f t="array" ref="J2040">IF(I2040&lt;&gt;"",INDEX(Def!$J$6:$L$10,MATCH(F2040,Def!$I$6:$I$10,0),MATCH(I2040,Def!$J$5:$L$5,0)),"")</f>
        <v/>
      </c>
      <c r="K2040" s="33"/>
      <c r="L2040" s="34" t="str">
        <f t="shared" si="1"/>
        <v/>
      </c>
      <c r="M2040" s="31"/>
    </row>
    <row r="2041" ht="14.25" customHeight="1">
      <c r="A2041" s="13"/>
      <c r="B2041" s="30"/>
      <c r="C2041" s="31"/>
      <c r="D2041" s="31"/>
      <c r="E2041" s="31"/>
      <c r="F2041" s="30"/>
      <c r="G2041" s="30"/>
      <c r="H2041" s="30"/>
      <c r="I2041" s="1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1" t="str">
        <f t="array" ref="J2041">IF(I2041&lt;&gt;"",INDEX(Def!$J$6:$L$10,MATCH(F2041,Def!$I$6:$I$10,0),MATCH(I2041,Def!$J$5:$L$5,0)),"")</f>
        <v/>
      </c>
      <c r="K2041" s="33"/>
      <c r="L2041" s="34" t="str">
        <f t="shared" si="1"/>
        <v/>
      </c>
      <c r="M2041" s="31"/>
    </row>
    <row r="2042" ht="14.25" customHeight="1">
      <c r="A2042" s="13"/>
      <c r="B2042" s="30"/>
      <c r="C2042" s="31"/>
      <c r="D2042" s="31"/>
      <c r="E2042" s="31"/>
      <c r="F2042" s="30"/>
      <c r="G2042" s="30"/>
      <c r="H2042" s="30"/>
      <c r="I2042" s="1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1" t="str">
        <f t="array" ref="J2042">IF(I2042&lt;&gt;"",INDEX(Def!$J$6:$L$10,MATCH(F2042,Def!$I$6:$I$10,0),MATCH(I2042,Def!$J$5:$L$5,0)),"")</f>
        <v/>
      </c>
      <c r="K2042" s="33"/>
      <c r="L2042" s="34" t="str">
        <f t="shared" si="1"/>
        <v/>
      </c>
      <c r="M2042" s="31"/>
    </row>
    <row r="2043" ht="14.25" customHeight="1">
      <c r="A2043" s="13"/>
      <c r="B2043" s="30"/>
      <c r="C2043" s="31"/>
      <c r="D2043" s="31"/>
      <c r="E2043" s="31"/>
      <c r="F2043" s="30"/>
      <c r="G2043" s="30"/>
      <c r="H2043" s="30"/>
      <c r="I2043" s="1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1" t="str">
        <f t="array" ref="J2043">IF(I2043&lt;&gt;"",INDEX(Def!$J$6:$L$10,MATCH(F2043,Def!$I$6:$I$10,0),MATCH(I2043,Def!$J$5:$L$5,0)),"")</f>
        <v/>
      </c>
      <c r="K2043" s="33"/>
      <c r="L2043" s="34" t="str">
        <f t="shared" si="1"/>
        <v/>
      </c>
      <c r="M2043" s="31"/>
    </row>
    <row r="2044" ht="14.25" customHeight="1">
      <c r="A2044" s="13"/>
      <c r="B2044" s="30"/>
      <c r="C2044" s="31"/>
      <c r="D2044" s="31"/>
      <c r="E2044" s="31"/>
      <c r="F2044" s="30"/>
      <c r="G2044" s="30"/>
      <c r="H2044" s="30"/>
      <c r="I2044" s="1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1" t="str">
        <f t="array" ref="J2044">IF(I2044&lt;&gt;"",INDEX(Def!$J$6:$L$10,MATCH(F2044,Def!$I$6:$I$10,0),MATCH(I2044,Def!$J$5:$L$5,0)),"")</f>
        <v/>
      </c>
      <c r="K2044" s="33"/>
      <c r="L2044" s="34" t="str">
        <f t="shared" si="1"/>
        <v/>
      </c>
      <c r="M2044" s="31"/>
    </row>
    <row r="2045" ht="14.25" customHeight="1">
      <c r="A2045" s="13"/>
      <c r="B2045" s="30"/>
      <c r="C2045" s="31"/>
      <c r="D2045" s="31"/>
      <c r="E2045" s="31"/>
      <c r="F2045" s="30"/>
      <c r="G2045" s="30"/>
      <c r="H2045" s="30"/>
      <c r="I2045" s="1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1" t="str">
        <f t="array" ref="J2045">IF(I2045&lt;&gt;"",INDEX(Def!$J$6:$L$10,MATCH(F2045,Def!$I$6:$I$10,0),MATCH(I2045,Def!$J$5:$L$5,0)),"")</f>
        <v/>
      </c>
      <c r="K2045" s="33"/>
      <c r="L2045" s="34" t="str">
        <f t="shared" si="1"/>
        <v/>
      </c>
      <c r="M2045" s="31"/>
    </row>
    <row r="2046" ht="14.25" customHeight="1">
      <c r="A2046" s="13"/>
      <c r="B2046" s="30"/>
      <c r="C2046" s="31"/>
      <c r="D2046" s="31"/>
      <c r="E2046" s="31"/>
      <c r="F2046" s="30"/>
      <c r="G2046" s="30"/>
      <c r="H2046" s="30"/>
      <c r="I2046" s="1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1" t="str">
        <f t="array" ref="J2046">IF(I2046&lt;&gt;"",INDEX(Def!$J$6:$L$10,MATCH(F2046,Def!$I$6:$I$10,0),MATCH(I2046,Def!$J$5:$L$5,0)),"")</f>
        <v/>
      </c>
      <c r="K2046" s="33"/>
      <c r="L2046" s="34" t="str">
        <f t="shared" si="1"/>
        <v/>
      </c>
      <c r="M2046" s="31"/>
    </row>
    <row r="2047" ht="14.25" customHeight="1">
      <c r="A2047" s="13"/>
      <c r="B2047" s="30"/>
      <c r="C2047" s="31"/>
      <c r="D2047" s="31"/>
      <c r="E2047" s="31"/>
      <c r="F2047" s="30"/>
      <c r="G2047" s="30"/>
      <c r="H2047" s="30"/>
      <c r="I2047" s="1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1" t="str">
        <f t="array" ref="J2047">IF(I2047&lt;&gt;"",INDEX(Def!$J$6:$L$10,MATCH(F2047,Def!$I$6:$I$10,0),MATCH(I2047,Def!$J$5:$L$5,0)),"")</f>
        <v/>
      </c>
      <c r="K2047" s="33"/>
      <c r="L2047" s="34" t="str">
        <f t="shared" si="1"/>
        <v/>
      </c>
      <c r="M2047" s="31"/>
    </row>
    <row r="2048" ht="14.25" customHeight="1">
      <c r="A2048" s="13"/>
      <c r="B2048" s="30"/>
      <c r="C2048" s="31"/>
      <c r="D2048" s="31"/>
      <c r="E2048" s="31"/>
      <c r="F2048" s="30"/>
      <c r="G2048" s="30"/>
      <c r="H2048" s="30"/>
      <c r="I2048" s="1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1" t="str">
        <f t="array" ref="J2048">IF(I2048&lt;&gt;"",INDEX(Def!$J$6:$L$10,MATCH(F2048,Def!$I$6:$I$10,0),MATCH(I2048,Def!$J$5:$L$5,0)),"")</f>
        <v/>
      </c>
      <c r="K2048" s="33"/>
      <c r="L2048" s="34" t="str">
        <f t="shared" si="1"/>
        <v/>
      </c>
      <c r="M2048" s="31"/>
    </row>
    <row r="2049" ht="14.25" customHeight="1">
      <c r="A2049" s="13"/>
      <c r="B2049" s="30"/>
      <c r="C2049" s="31"/>
      <c r="D2049" s="31"/>
      <c r="E2049" s="31"/>
      <c r="F2049" s="30"/>
      <c r="G2049" s="30"/>
      <c r="H2049" s="30"/>
      <c r="I2049" s="1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1" t="str">
        <f t="array" ref="J2049">IF(I2049&lt;&gt;"",INDEX(Def!$J$6:$L$10,MATCH(F2049,Def!$I$6:$I$10,0),MATCH(I2049,Def!$J$5:$L$5,0)),"")</f>
        <v/>
      </c>
      <c r="K2049" s="33"/>
      <c r="L2049" s="34" t="str">
        <f t="shared" si="1"/>
        <v/>
      </c>
      <c r="M2049" s="31"/>
    </row>
    <row r="2050" ht="14.25" customHeight="1">
      <c r="A2050" s="13"/>
      <c r="B2050" s="30"/>
      <c r="C2050" s="31"/>
      <c r="D2050" s="31"/>
      <c r="E2050" s="31"/>
      <c r="F2050" s="30"/>
      <c r="G2050" s="30"/>
      <c r="H2050" s="30"/>
      <c r="I2050" s="1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1" t="str">
        <f t="array" ref="J2050">IF(I2050&lt;&gt;"",INDEX(Def!$J$6:$L$10,MATCH(F2050,Def!$I$6:$I$10,0),MATCH(I2050,Def!$J$5:$L$5,0)),"")</f>
        <v/>
      </c>
      <c r="K2050" s="33"/>
      <c r="L2050" s="34" t="str">
        <f t="shared" si="1"/>
        <v/>
      </c>
      <c r="M2050" s="31"/>
    </row>
    <row r="2051" ht="14.25" customHeight="1">
      <c r="A2051" s="13"/>
      <c r="B2051" s="30"/>
      <c r="C2051" s="31"/>
      <c r="D2051" s="31"/>
      <c r="E2051" s="31"/>
      <c r="F2051" s="30"/>
      <c r="G2051" s="30"/>
      <c r="H2051" s="30"/>
      <c r="I2051" s="1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1" t="str">
        <f t="array" ref="J2051">IF(I2051&lt;&gt;"",INDEX(Def!$J$6:$L$10,MATCH(F2051,Def!$I$6:$I$10,0),MATCH(I2051,Def!$J$5:$L$5,0)),"")</f>
        <v/>
      </c>
      <c r="K2051" s="33"/>
      <c r="L2051" s="34" t="str">
        <f t="shared" si="1"/>
        <v/>
      </c>
      <c r="M2051" s="31"/>
    </row>
    <row r="2052" ht="14.25" customHeight="1">
      <c r="A2052" s="13"/>
      <c r="B2052" s="30"/>
      <c r="C2052" s="31"/>
      <c r="D2052" s="31"/>
      <c r="E2052" s="31"/>
      <c r="F2052" s="30"/>
      <c r="G2052" s="30"/>
      <c r="H2052" s="30"/>
      <c r="I2052" s="1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1" t="str">
        <f t="array" ref="J2052">IF(I2052&lt;&gt;"",INDEX(Def!$J$6:$L$10,MATCH(F2052,Def!$I$6:$I$10,0),MATCH(I2052,Def!$J$5:$L$5,0)),"")</f>
        <v/>
      </c>
      <c r="K2052" s="33"/>
      <c r="L2052" s="34" t="str">
        <f t="shared" si="1"/>
        <v/>
      </c>
      <c r="M2052" s="31"/>
    </row>
    <row r="2053" ht="14.25" customHeight="1">
      <c r="A2053" s="13"/>
      <c r="B2053" s="30"/>
      <c r="C2053" s="31"/>
      <c r="D2053" s="31"/>
      <c r="E2053" s="31"/>
      <c r="F2053" s="30"/>
      <c r="G2053" s="30"/>
      <c r="H2053" s="30"/>
      <c r="I2053" s="1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1" t="str">
        <f t="array" ref="J2053">IF(I2053&lt;&gt;"",INDEX(Def!$J$6:$L$10,MATCH(F2053,Def!$I$6:$I$10,0),MATCH(I2053,Def!$J$5:$L$5,0)),"")</f>
        <v/>
      </c>
      <c r="K2053" s="33"/>
      <c r="L2053" s="34" t="str">
        <f t="shared" si="1"/>
        <v/>
      </c>
      <c r="M2053" s="31"/>
    </row>
    <row r="2054" ht="14.25" customHeight="1">
      <c r="A2054" s="13"/>
      <c r="B2054" s="30"/>
      <c r="C2054" s="31"/>
      <c r="D2054" s="31"/>
      <c r="E2054" s="31"/>
      <c r="F2054" s="30"/>
      <c r="G2054" s="30"/>
      <c r="H2054" s="30"/>
      <c r="I2054" s="1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1" t="str">
        <f t="array" ref="J2054">IF(I2054&lt;&gt;"",INDEX(Def!$J$6:$L$10,MATCH(F2054,Def!$I$6:$I$10,0),MATCH(I2054,Def!$J$5:$L$5,0)),"")</f>
        <v/>
      </c>
      <c r="K2054" s="33"/>
      <c r="L2054" s="34" t="str">
        <f t="shared" si="1"/>
        <v/>
      </c>
      <c r="M2054" s="31"/>
    </row>
    <row r="2055" ht="14.25" customHeight="1">
      <c r="A2055" s="13"/>
      <c r="B2055" s="30"/>
      <c r="C2055" s="31"/>
      <c r="D2055" s="31"/>
      <c r="E2055" s="31"/>
      <c r="F2055" s="30"/>
      <c r="G2055" s="30"/>
      <c r="H2055" s="30"/>
      <c r="I2055" s="1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1" t="str">
        <f t="array" ref="J2055">IF(I2055&lt;&gt;"",INDEX(Def!$J$6:$L$10,MATCH(F2055,Def!$I$6:$I$10,0),MATCH(I2055,Def!$J$5:$L$5,0)),"")</f>
        <v/>
      </c>
      <c r="K2055" s="33"/>
      <c r="L2055" s="34" t="str">
        <f t="shared" si="1"/>
        <v/>
      </c>
      <c r="M2055" s="31"/>
    </row>
    <row r="2056" ht="14.25" customHeight="1">
      <c r="A2056" s="13"/>
      <c r="B2056" s="30"/>
      <c r="C2056" s="31"/>
      <c r="D2056" s="31"/>
      <c r="E2056" s="31"/>
      <c r="F2056" s="30"/>
      <c r="G2056" s="30"/>
      <c r="H2056" s="30"/>
      <c r="I2056" s="1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1" t="str">
        <f t="array" ref="J2056">IF(I2056&lt;&gt;"",INDEX(Def!$J$6:$L$10,MATCH(F2056,Def!$I$6:$I$10,0),MATCH(I2056,Def!$J$5:$L$5,0)),"")</f>
        <v/>
      </c>
      <c r="K2056" s="33"/>
      <c r="L2056" s="34" t="str">
        <f t="shared" si="1"/>
        <v/>
      </c>
      <c r="M2056" s="31"/>
    </row>
    <row r="2057" ht="14.25" customHeight="1">
      <c r="A2057" s="13"/>
      <c r="B2057" s="30"/>
      <c r="C2057" s="31"/>
      <c r="D2057" s="31"/>
      <c r="E2057" s="31"/>
      <c r="F2057" s="30"/>
      <c r="G2057" s="30"/>
      <c r="H2057" s="30"/>
      <c r="I2057" s="1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1" t="str">
        <f t="array" ref="J2057">IF(I2057&lt;&gt;"",INDEX(Def!$J$6:$L$10,MATCH(F2057,Def!$I$6:$I$10,0),MATCH(I2057,Def!$J$5:$L$5,0)),"")</f>
        <v/>
      </c>
      <c r="K2057" s="33"/>
      <c r="L2057" s="34" t="str">
        <f t="shared" si="1"/>
        <v/>
      </c>
      <c r="M2057" s="31"/>
    </row>
    <row r="2058" ht="14.25" customHeight="1">
      <c r="A2058" s="13"/>
      <c r="B2058" s="30"/>
      <c r="C2058" s="31"/>
      <c r="D2058" s="31"/>
      <c r="E2058" s="31"/>
      <c r="F2058" s="30"/>
      <c r="G2058" s="30"/>
      <c r="H2058" s="30"/>
      <c r="I2058" s="1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1" t="str">
        <f t="array" ref="J2058">IF(I2058&lt;&gt;"",INDEX(Def!$J$6:$L$10,MATCH(F2058,Def!$I$6:$I$10,0),MATCH(I2058,Def!$J$5:$L$5,0)),"")</f>
        <v/>
      </c>
      <c r="K2058" s="33"/>
      <c r="L2058" s="34" t="str">
        <f t="shared" si="1"/>
        <v/>
      </c>
      <c r="M2058" s="31"/>
    </row>
    <row r="2059" ht="14.25" customHeight="1">
      <c r="A2059" s="13"/>
      <c r="B2059" s="30"/>
      <c r="C2059" s="31"/>
      <c r="D2059" s="31"/>
      <c r="E2059" s="31"/>
      <c r="F2059" s="30"/>
      <c r="G2059" s="30"/>
      <c r="H2059" s="30"/>
      <c r="I2059" s="1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1" t="str">
        <f t="array" ref="J2059">IF(I2059&lt;&gt;"",INDEX(Def!$J$6:$L$10,MATCH(F2059,Def!$I$6:$I$10,0),MATCH(I2059,Def!$J$5:$L$5,0)),"")</f>
        <v/>
      </c>
      <c r="K2059" s="33"/>
      <c r="L2059" s="34" t="str">
        <f t="shared" si="1"/>
        <v/>
      </c>
      <c r="M2059" s="31"/>
    </row>
    <row r="2060" ht="14.25" customHeight="1">
      <c r="A2060" s="13"/>
      <c r="B2060" s="30"/>
      <c r="C2060" s="31"/>
      <c r="D2060" s="31"/>
      <c r="E2060" s="31"/>
      <c r="F2060" s="30"/>
      <c r="G2060" s="30"/>
      <c r="H2060" s="30"/>
      <c r="I2060" s="1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1" t="str">
        <f t="array" ref="J2060">IF(I2060&lt;&gt;"",INDEX(Def!$J$6:$L$10,MATCH(F2060,Def!$I$6:$I$10,0),MATCH(I2060,Def!$J$5:$L$5,0)),"")</f>
        <v/>
      </c>
      <c r="K2060" s="33"/>
      <c r="L2060" s="34" t="str">
        <f t="shared" si="1"/>
        <v/>
      </c>
      <c r="M2060" s="31"/>
    </row>
    <row r="2061" ht="14.25" customHeight="1">
      <c r="A2061" s="13"/>
      <c r="B2061" s="30"/>
      <c r="C2061" s="31"/>
      <c r="D2061" s="31"/>
      <c r="E2061" s="31"/>
      <c r="F2061" s="30"/>
      <c r="G2061" s="30"/>
      <c r="H2061" s="30"/>
      <c r="I2061" s="1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1" t="str">
        <f t="array" ref="J2061">IF(I2061&lt;&gt;"",INDEX(Def!$J$6:$L$10,MATCH(F2061,Def!$I$6:$I$10,0),MATCH(I2061,Def!$J$5:$L$5,0)),"")</f>
        <v/>
      </c>
      <c r="K2061" s="33"/>
      <c r="L2061" s="34" t="str">
        <f t="shared" si="1"/>
        <v/>
      </c>
      <c r="M2061" s="31"/>
    </row>
    <row r="2062" ht="14.25" customHeight="1">
      <c r="A2062" s="13"/>
      <c r="B2062" s="30"/>
      <c r="C2062" s="31"/>
      <c r="D2062" s="31"/>
      <c r="E2062" s="31"/>
      <c r="F2062" s="30"/>
      <c r="G2062" s="30"/>
      <c r="H2062" s="30"/>
      <c r="I2062" s="1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1" t="str">
        <f t="array" ref="J2062">IF(I2062&lt;&gt;"",INDEX(Def!$J$6:$L$10,MATCH(F2062,Def!$I$6:$I$10,0),MATCH(I2062,Def!$J$5:$L$5,0)),"")</f>
        <v/>
      </c>
      <c r="K2062" s="33"/>
      <c r="L2062" s="34" t="str">
        <f t="shared" si="1"/>
        <v/>
      </c>
      <c r="M2062" s="31"/>
    </row>
    <row r="2063" ht="14.25" customHeight="1">
      <c r="A2063" s="13"/>
      <c r="B2063" s="30"/>
      <c r="C2063" s="31"/>
      <c r="D2063" s="31"/>
      <c r="E2063" s="31"/>
      <c r="F2063" s="30"/>
      <c r="G2063" s="30"/>
      <c r="H2063" s="30"/>
      <c r="I2063" s="1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1" t="str">
        <f t="array" ref="J2063">IF(I2063&lt;&gt;"",INDEX(Def!$J$6:$L$10,MATCH(F2063,Def!$I$6:$I$10,0),MATCH(I2063,Def!$J$5:$L$5,0)),"")</f>
        <v/>
      </c>
      <c r="K2063" s="33"/>
      <c r="L2063" s="34" t="str">
        <f t="shared" si="1"/>
        <v/>
      </c>
      <c r="M2063" s="31"/>
    </row>
    <row r="2064" ht="14.25" customHeight="1">
      <c r="A2064" s="13"/>
      <c r="B2064" s="30"/>
      <c r="C2064" s="31"/>
      <c r="D2064" s="31"/>
      <c r="E2064" s="31"/>
      <c r="F2064" s="30"/>
      <c r="G2064" s="30"/>
      <c r="H2064" s="30"/>
      <c r="I2064" s="1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1" t="str">
        <f t="array" ref="J2064">IF(I2064&lt;&gt;"",INDEX(Def!$J$6:$L$10,MATCH(F2064,Def!$I$6:$I$10,0),MATCH(I2064,Def!$J$5:$L$5,0)),"")</f>
        <v/>
      </c>
      <c r="K2064" s="33"/>
      <c r="L2064" s="34" t="str">
        <f t="shared" si="1"/>
        <v/>
      </c>
      <c r="M2064" s="31"/>
    </row>
    <row r="2065" ht="14.25" customHeight="1">
      <c r="A2065" s="13"/>
      <c r="B2065" s="30"/>
      <c r="C2065" s="31"/>
      <c r="D2065" s="31"/>
      <c r="E2065" s="31"/>
      <c r="F2065" s="30"/>
      <c r="G2065" s="30"/>
      <c r="H2065" s="30"/>
      <c r="I2065" s="1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1" t="str">
        <f t="array" ref="J2065">IF(I2065&lt;&gt;"",INDEX(Def!$J$6:$L$10,MATCH(F2065,Def!$I$6:$I$10,0),MATCH(I2065,Def!$J$5:$L$5,0)),"")</f>
        <v/>
      </c>
      <c r="K2065" s="33"/>
      <c r="L2065" s="34" t="str">
        <f t="shared" si="1"/>
        <v/>
      </c>
      <c r="M2065" s="31"/>
    </row>
    <row r="2066" ht="14.25" customHeight="1">
      <c r="A2066" s="13"/>
      <c r="B2066" s="30"/>
      <c r="C2066" s="31"/>
      <c r="D2066" s="31"/>
      <c r="E2066" s="31"/>
      <c r="F2066" s="30"/>
      <c r="G2066" s="30"/>
      <c r="H2066" s="30"/>
      <c r="I2066" s="1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1" t="str">
        <f t="array" ref="J2066">IF(I2066&lt;&gt;"",INDEX(Def!$J$6:$L$10,MATCH(F2066,Def!$I$6:$I$10,0),MATCH(I2066,Def!$J$5:$L$5,0)),"")</f>
        <v/>
      </c>
      <c r="K2066" s="33"/>
      <c r="L2066" s="34" t="str">
        <f t="shared" si="1"/>
        <v/>
      </c>
      <c r="M2066" s="31"/>
    </row>
    <row r="2067" ht="14.25" customHeight="1">
      <c r="A2067" s="13"/>
      <c r="B2067" s="30"/>
      <c r="C2067" s="31"/>
      <c r="D2067" s="31"/>
      <c r="E2067" s="31"/>
      <c r="F2067" s="30"/>
      <c r="G2067" s="30"/>
      <c r="H2067" s="30"/>
      <c r="I2067" s="1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1" t="str">
        <f t="array" ref="J2067">IF(I2067&lt;&gt;"",INDEX(Def!$J$6:$L$10,MATCH(F2067,Def!$I$6:$I$10,0),MATCH(I2067,Def!$J$5:$L$5,0)),"")</f>
        <v/>
      </c>
      <c r="K2067" s="33"/>
      <c r="L2067" s="34" t="str">
        <f t="shared" si="1"/>
        <v/>
      </c>
      <c r="M2067" s="31"/>
    </row>
    <row r="2068" ht="14.25" customHeight="1">
      <c r="A2068" s="13"/>
      <c r="B2068" s="30"/>
      <c r="C2068" s="31"/>
      <c r="D2068" s="31"/>
      <c r="E2068" s="31"/>
      <c r="F2068" s="30"/>
      <c r="G2068" s="30"/>
      <c r="H2068" s="30"/>
      <c r="I2068" s="1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1" t="str">
        <f t="array" ref="J2068">IF(I2068&lt;&gt;"",INDEX(Def!$J$6:$L$10,MATCH(F2068,Def!$I$6:$I$10,0),MATCH(I2068,Def!$J$5:$L$5,0)),"")</f>
        <v/>
      </c>
      <c r="K2068" s="33"/>
      <c r="L2068" s="34" t="str">
        <f t="shared" si="1"/>
        <v/>
      </c>
      <c r="M2068" s="31"/>
    </row>
    <row r="2069" ht="14.25" customHeight="1">
      <c r="A2069" s="13"/>
      <c r="B2069" s="30"/>
      <c r="C2069" s="31"/>
      <c r="D2069" s="31"/>
      <c r="E2069" s="31"/>
      <c r="F2069" s="30"/>
      <c r="G2069" s="30"/>
      <c r="H2069" s="30"/>
      <c r="I2069" s="1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1" t="str">
        <f t="array" ref="J2069">IF(I2069&lt;&gt;"",INDEX(Def!$J$6:$L$10,MATCH(F2069,Def!$I$6:$I$10,0),MATCH(I2069,Def!$J$5:$L$5,0)),"")</f>
        <v/>
      </c>
      <c r="K2069" s="33"/>
      <c r="L2069" s="34" t="str">
        <f t="shared" si="1"/>
        <v/>
      </c>
      <c r="M2069" s="31"/>
    </row>
    <row r="2070" ht="14.25" customHeight="1">
      <c r="A2070" s="13"/>
      <c r="B2070" s="30"/>
      <c r="C2070" s="31"/>
      <c r="D2070" s="31"/>
      <c r="E2070" s="31"/>
      <c r="F2070" s="30"/>
      <c r="G2070" s="30"/>
      <c r="H2070" s="30"/>
      <c r="I2070" s="1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1" t="str">
        <f t="array" ref="J2070">IF(I2070&lt;&gt;"",INDEX(Def!$J$6:$L$10,MATCH(F2070,Def!$I$6:$I$10,0),MATCH(I2070,Def!$J$5:$L$5,0)),"")</f>
        <v/>
      </c>
      <c r="K2070" s="33"/>
      <c r="L2070" s="34" t="str">
        <f t="shared" si="1"/>
        <v/>
      </c>
      <c r="M2070" s="31"/>
    </row>
    <row r="2071" ht="14.25" customHeight="1">
      <c r="A2071" s="13"/>
      <c r="B2071" s="30"/>
      <c r="C2071" s="31"/>
      <c r="D2071" s="31"/>
      <c r="E2071" s="31"/>
      <c r="F2071" s="30"/>
      <c r="G2071" s="30"/>
      <c r="H2071" s="30"/>
      <c r="I2071" s="1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1" t="str">
        <f t="array" ref="J2071">IF(I2071&lt;&gt;"",INDEX(Def!$J$6:$L$10,MATCH(F2071,Def!$I$6:$I$10,0),MATCH(I2071,Def!$J$5:$L$5,0)),"")</f>
        <v/>
      </c>
      <c r="K2071" s="33"/>
      <c r="L2071" s="34" t="str">
        <f t="shared" si="1"/>
        <v/>
      </c>
      <c r="M2071" s="31"/>
    </row>
    <row r="2072" ht="14.25" customHeight="1">
      <c r="A2072" s="13"/>
      <c r="B2072" s="30"/>
      <c r="C2072" s="31"/>
      <c r="D2072" s="31"/>
      <c r="E2072" s="31"/>
      <c r="F2072" s="30"/>
      <c r="G2072" s="30"/>
      <c r="H2072" s="30"/>
      <c r="I2072" s="1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1" t="str">
        <f t="array" ref="J2072">IF(I2072&lt;&gt;"",INDEX(Def!$J$6:$L$10,MATCH(F2072,Def!$I$6:$I$10,0),MATCH(I2072,Def!$J$5:$L$5,0)),"")</f>
        <v/>
      </c>
      <c r="K2072" s="33"/>
      <c r="L2072" s="34" t="str">
        <f t="shared" si="1"/>
        <v/>
      </c>
      <c r="M2072" s="31"/>
    </row>
    <row r="2073" ht="14.25" customHeight="1">
      <c r="A2073" s="13"/>
      <c r="B2073" s="30"/>
      <c r="C2073" s="31"/>
      <c r="D2073" s="31"/>
      <c r="E2073" s="31"/>
      <c r="F2073" s="30"/>
      <c r="G2073" s="30"/>
      <c r="H2073" s="30"/>
      <c r="I2073" s="1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1" t="str">
        <f t="array" ref="J2073">IF(I2073&lt;&gt;"",INDEX(Def!$J$6:$L$10,MATCH(F2073,Def!$I$6:$I$10,0),MATCH(I2073,Def!$J$5:$L$5,0)),"")</f>
        <v/>
      </c>
      <c r="K2073" s="33"/>
      <c r="L2073" s="34" t="str">
        <f t="shared" si="1"/>
        <v/>
      </c>
      <c r="M2073" s="31"/>
    </row>
    <row r="2074" ht="14.25" customHeight="1">
      <c r="A2074" s="13"/>
      <c r="B2074" s="30"/>
      <c r="C2074" s="31"/>
      <c r="D2074" s="31"/>
      <c r="E2074" s="31"/>
      <c r="F2074" s="30"/>
      <c r="G2074" s="30"/>
      <c r="H2074" s="30"/>
      <c r="I2074" s="1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1" t="str">
        <f t="array" ref="J2074">IF(I2074&lt;&gt;"",INDEX(Def!$J$6:$L$10,MATCH(F2074,Def!$I$6:$I$10,0),MATCH(I2074,Def!$J$5:$L$5,0)),"")</f>
        <v/>
      </c>
      <c r="K2074" s="33"/>
      <c r="L2074" s="34" t="str">
        <f t="shared" si="1"/>
        <v/>
      </c>
      <c r="M2074" s="31"/>
    </row>
    <row r="2075" ht="14.25" customHeight="1">
      <c r="A2075" s="13"/>
      <c r="B2075" s="30"/>
      <c r="C2075" s="31"/>
      <c r="D2075" s="31"/>
      <c r="E2075" s="31"/>
      <c r="F2075" s="30"/>
      <c r="G2075" s="30"/>
      <c r="H2075" s="30"/>
      <c r="I2075" s="1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1" t="str">
        <f t="array" ref="J2075">IF(I2075&lt;&gt;"",INDEX(Def!$J$6:$L$10,MATCH(F2075,Def!$I$6:$I$10,0),MATCH(I2075,Def!$J$5:$L$5,0)),"")</f>
        <v/>
      </c>
      <c r="K2075" s="33"/>
      <c r="L2075" s="34" t="str">
        <f t="shared" si="1"/>
        <v/>
      </c>
      <c r="M2075" s="31"/>
    </row>
    <row r="2076" ht="14.25" customHeight="1">
      <c r="A2076" s="13"/>
      <c r="B2076" s="30"/>
      <c r="C2076" s="31"/>
      <c r="D2076" s="31"/>
      <c r="E2076" s="31"/>
      <c r="F2076" s="30"/>
      <c r="G2076" s="30"/>
      <c r="H2076" s="30"/>
      <c r="I2076" s="1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1" t="str">
        <f t="array" ref="J2076">IF(I2076&lt;&gt;"",INDEX(Def!$J$6:$L$10,MATCH(F2076,Def!$I$6:$I$10,0),MATCH(I2076,Def!$J$5:$L$5,0)),"")</f>
        <v/>
      </c>
      <c r="K2076" s="33"/>
      <c r="L2076" s="34" t="str">
        <f t="shared" si="1"/>
        <v/>
      </c>
      <c r="M2076" s="31"/>
    </row>
    <row r="2077" ht="14.25" customHeight="1">
      <c r="A2077" s="13"/>
      <c r="B2077" s="30"/>
      <c r="C2077" s="31"/>
      <c r="D2077" s="31"/>
      <c r="E2077" s="31"/>
      <c r="F2077" s="30"/>
      <c r="G2077" s="30"/>
      <c r="H2077" s="30"/>
      <c r="I2077" s="1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1" t="str">
        <f t="array" ref="J2077">IF(I2077&lt;&gt;"",INDEX(Def!$J$6:$L$10,MATCH(F2077,Def!$I$6:$I$10,0),MATCH(I2077,Def!$J$5:$L$5,0)),"")</f>
        <v/>
      </c>
      <c r="K2077" s="33"/>
      <c r="L2077" s="34" t="str">
        <f t="shared" si="1"/>
        <v/>
      </c>
      <c r="M2077" s="31"/>
    </row>
    <row r="2078" ht="14.25" customHeight="1">
      <c r="A2078" s="13"/>
      <c r="B2078" s="30"/>
      <c r="C2078" s="31"/>
      <c r="D2078" s="31"/>
      <c r="E2078" s="31"/>
      <c r="F2078" s="30"/>
      <c r="G2078" s="30"/>
      <c r="H2078" s="30"/>
      <c r="I2078" s="1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1" t="str">
        <f t="array" ref="J2078">IF(I2078&lt;&gt;"",INDEX(Def!$J$6:$L$10,MATCH(F2078,Def!$I$6:$I$10,0),MATCH(I2078,Def!$J$5:$L$5,0)),"")</f>
        <v/>
      </c>
      <c r="K2078" s="33"/>
      <c r="L2078" s="34" t="str">
        <f t="shared" si="1"/>
        <v/>
      </c>
      <c r="M2078" s="31"/>
    </row>
    <row r="2079" ht="14.25" customHeight="1">
      <c r="A2079" s="13"/>
      <c r="B2079" s="30"/>
      <c r="C2079" s="31"/>
      <c r="D2079" s="31"/>
      <c r="E2079" s="31"/>
      <c r="F2079" s="30"/>
      <c r="G2079" s="30"/>
      <c r="H2079" s="30"/>
      <c r="I2079" s="1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1" t="str">
        <f t="array" ref="J2079">IF(I2079&lt;&gt;"",INDEX(Def!$J$6:$L$10,MATCH(F2079,Def!$I$6:$I$10,0),MATCH(I2079,Def!$J$5:$L$5,0)),"")</f>
        <v/>
      </c>
      <c r="K2079" s="33"/>
      <c r="L2079" s="34" t="str">
        <f t="shared" si="1"/>
        <v/>
      </c>
      <c r="M2079" s="31"/>
    </row>
    <row r="2080" ht="14.25" customHeight="1">
      <c r="A2080" s="13"/>
      <c r="B2080" s="30"/>
      <c r="C2080" s="31"/>
      <c r="D2080" s="31"/>
      <c r="E2080" s="31"/>
      <c r="F2080" s="30"/>
      <c r="G2080" s="30"/>
      <c r="H2080" s="30"/>
      <c r="I2080" s="1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1" t="str">
        <f t="array" ref="J2080">IF(I2080&lt;&gt;"",INDEX(Def!$J$6:$L$10,MATCH(F2080,Def!$I$6:$I$10,0),MATCH(I2080,Def!$J$5:$L$5,0)),"")</f>
        <v/>
      </c>
      <c r="K2080" s="33"/>
      <c r="L2080" s="34" t="str">
        <f t="shared" si="1"/>
        <v/>
      </c>
      <c r="M2080" s="31"/>
    </row>
    <row r="2081" ht="14.25" customHeight="1">
      <c r="A2081" s="13"/>
      <c r="B2081" s="30"/>
      <c r="C2081" s="31"/>
      <c r="D2081" s="31"/>
      <c r="E2081" s="31"/>
      <c r="F2081" s="30"/>
      <c r="G2081" s="30"/>
      <c r="H2081" s="30"/>
      <c r="I2081" s="1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1" t="str">
        <f t="array" ref="J2081">IF(I2081&lt;&gt;"",INDEX(Def!$J$6:$L$10,MATCH(F2081,Def!$I$6:$I$10,0),MATCH(I2081,Def!$J$5:$L$5,0)),"")</f>
        <v/>
      </c>
      <c r="K2081" s="33"/>
      <c r="L2081" s="34" t="str">
        <f t="shared" si="1"/>
        <v/>
      </c>
      <c r="M2081" s="31"/>
    </row>
    <row r="2082" ht="14.25" customHeight="1">
      <c r="A2082" s="13"/>
      <c r="B2082" s="30"/>
      <c r="C2082" s="31"/>
      <c r="D2082" s="31"/>
      <c r="E2082" s="31"/>
      <c r="F2082" s="30"/>
      <c r="G2082" s="30"/>
      <c r="H2082" s="30"/>
      <c r="I2082" s="1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1" t="str">
        <f t="array" ref="J2082">IF(I2082&lt;&gt;"",INDEX(Def!$J$6:$L$10,MATCH(F2082,Def!$I$6:$I$10,0),MATCH(I2082,Def!$J$5:$L$5,0)),"")</f>
        <v/>
      </c>
      <c r="K2082" s="33"/>
      <c r="L2082" s="34" t="str">
        <f t="shared" si="1"/>
        <v/>
      </c>
      <c r="M2082" s="31"/>
    </row>
    <row r="2083" ht="14.25" customHeight="1">
      <c r="A2083" s="13"/>
      <c r="B2083" s="30"/>
      <c r="C2083" s="31"/>
      <c r="D2083" s="31"/>
      <c r="E2083" s="31"/>
      <c r="F2083" s="30"/>
      <c r="G2083" s="30"/>
      <c r="H2083" s="30"/>
      <c r="I2083" s="1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1" t="str">
        <f t="array" ref="J2083">IF(I2083&lt;&gt;"",INDEX(Def!$J$6:$L$10,MATCH(F2083,Def!$I$6:$I$10,0),MATCH(I2083,Def!$J$5:$L$5,0)),"")</f>
        <v/>
      </c>
      <c r="K2083" s="33"/>
      <c r="L2083" s="34" t="str">
        <f t="shared" si="1"/>
        <v/>
      </c>
      <c r="M2083" s="31"/>
    </row>
    <row r="2084" ht="14.25" customHeight="1">
      <c r="A2084" s="13"/>
      <c r="B2084" s="30"/>
      <c r="C2084" s="31"/>
      <c r="D2084" s="31"/>
      <c r="E2084" s="31"/>
      <c r="F2084" s="30"/>
      <c r="G2084" s="30"/>
      <c r="H2084" s="30"/>
      <c r="I2084" s="1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1" t="str">
        <f t="array" ref="J2084">IF(I2084&lt;&gt;"",INDEX(Def!$J$6:$L$10,MATCH(F2084,Def!$I$6:$I$10,0),MATCH(I2084,Def!$J$5:$L$5,0)),"")</f>
        <v/>
      </c>
      <c r="K2084" s="33"/>
      <c r="L2084" s="34" t="str">
        <f t="shared" si="1"/>
        <v/>
      </c>
      <c r="M2084" s="31"/>
    </row>
    <row r="2085" ht="14.25" customHeight="1">
      <c r="A2085" s="13"/>
      <c r="B2085" s="30"/>
      <c r="C2085" s="31"/>
      <c r="D2085" s="31"/>
      <c r="E2085" s="31"/>
      <c r="F2085" s="30"/>
      <c r="G2085" s="30"/>
      <c r="H2085" s="30"/>
      <c r="I2085" s="1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1" t="str">
        <f t="array" ref="J2085">IF(I2085&lt;&gt;"",INDEX(Def!$J$6:$L$10,MATCH(F2085,Def!$I$6:$I$10,0),MATCH(I2085,Def!$J$5:$L$5,0)),"")</f>
        <v/>
      </c>
      <c r="K2085" s="33"/>
      <c r="L2085" s="34" t="str">
        <f t="shared" si="1"/>
        <v/>
      </c>
      <c r="M2085" s="31"/>
    </row>
    <row r="2086" ht="14.25" customHeight="1">
      <c r="A2086" s="13"/>
      <c r="B2086" s="30"/>
      <c r="C2086" s="31"/>
      <c r="D2086" s="31"/>
      <c r="E2086" s="31"/>
      <c r="F2086" s="30"/>
      <c r="G2086" s="30"/>
      <c r="H2086" s="30"/>
      <c r="I2086" s="1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1" t="str">
        <f t="array" ref="J2086">IF(I2086&lt;&gt;"",INDEX(Def!$J$6:$L$10,MATCH(F2086,Def!$I$6:$I$10,0),MATCH(I2086,Def!$J$5:$L$5,0)),"")</f>
        <v/>
      </c>
      <c r="K2086" s="33"/>
      <c r="L2086" s="34" t="str">
        <f t="shared" si="1"/>
        <v/>
      </c>
      <c r="M2086" s="31"/>
    </row>
    <row r="2087" ht="14.25" customHeight="1">
      <c r="A2087" s="13"/>
      <c r="B2087" s="30"/>
      <c r="C2087" s="31"/>
      <c r="D2087" s="31"/>
      <c r="E2087" s="31"/>
      <c r="F2087" s="30"/>
      <c r="G2087" s="30"/>
      <c r="H2087" s="30"/>
      <c r="I2087" s="1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1" t="str">
        <f t="array" ref="J2087">IF(I2087&lt;&gt;"",INDEX(Def!$J$6:$L$10,MATCH(F2087,Def!$I$6:$I$10,0),MATCH(I2087,Def!$J$5:$L$5,0)),"")</f>
        <v/>
      </c>
      <c r="K2087" s="33"/>
      <c r="L2087" s="34" t="str">
        <f t="shared" si="1"/>
        <v/>
      </c>
      <c r="M2087" s="31"/>
    </row>
    <row r="2088" ht="14.25" customHeight="1">
      <c r="A2088" s="13"/>
      <c r="B2088" s="30"/>
      <c r="C2088" s="31"/>
      <c r="D2088" s="31"/>
      <c r="E2088" s="31"/>
      <c r="F2088" s="30"/>
      <c r="G2088" s="30"/>
      <c r="H2088" s="30"/>
      <c r="I2088" s="1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1" t="str">
        <f t="array" ref="J2088">IF(I2088&lt;&gt;"",INDEX(Def!$J$6:$L$10,MATCH(F2088,Def!$I$6:$I$10,0),MATCH(I2088,Def!$J$5:$L$5,0)),"")</f>
        <v/>
      </c>
      <c r="K2088" s="33"/>
      <c r="L2088" s="34" t="str">
        <f t="shared" si="1"/>
        <v/>
      </c>
      <c r="M2088" s="31"/>
    </row>
    <row r="2089" ht="14.25" customHeight="1">
      <c r="A2089" s="13"/>
      <c r="B2089" s="30"/>
      <c r="C2089" s="31"/>
      <c r="D2089" s="31"/>
      <c r="E2089" s="31"/>
      <c r="F2089" s="30"/>
      <c r="G2089" s="30"/>
      <c r="H2089" s="30"/>
      <c r="I2089" s="1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1" t="str">
        <f t="array" ref="J2089">IF(I2089&lt;&gt;"",INDEX(Def!$J$6:$L$10,MATCH(F2089,Def!$I$6:$I$10,0),MATCH(I2089,Def!$J$5:$L$5,0)),"")</f>
        <v/>
      </c>
      <c r="K2089" s="33"/>
      <c r="L2089" s="34" t="str">
        <f t="shared" si="1"/>
        <v/>
      </c>
      <c r="M2089" s="31"/>
    </row>
    <row r="2090" ht="14.25" customHeight="1">
      <c r="A2090" s="13"/>
      <c r="B2090" s="30"/>
      <c r="C2090" s="31"/>
      <c r="D2090" s="31"/>
      <c r="E2090" s="31"/>
      <c r="F2090" s="30"/>
      <c r="G2090" s="30"/>
      <c r="H2090" s="30"/>
      <c r="I2090" s="1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1" t="str">
        <f t="array" ref="J2090">IF(I2090&lt;&gt;"",INDEX(Def!$J$6:$L$10,MATCH(F2090,Def!$I$6:$I$10,0),MATCH(I2090,Def!$J$5:$L$5,0)),"")</f>
        <v/>
      </c>
      <c r="K2090" s="33"/>
      <c r="L2090" s="34" t="str">
        <f t="shared" si="1"/>
        <v/>
      </c>
      <c r="M2090" s="31"/>
    </row>
    <row r="2091" ht="14.25" customHeight="1">
      <c r="A2091" s="13"/>
      <c r="B2091" s="30"/>
      <c r="C2091" s="31"/>
      <c r="D2091" s="31"/>
      <c r="E2091" s="31"/>
      <c r="F2091" s="30"/>
      <c r="G2091" s="30"/>
      <c r="H2091" s="30"/>
      <c r="I2091" s="1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1" t="str">
        <f t="array" ref="J2091">IF(I2091&lt;&gt;"",INDEX(Def!$J$6:$L$10,MATCH(F2091,Def!$I$6:$I$10,0),MATCH(I2091,Def!$J$5:$L$5,0)),"")</f>
        <v/>
      </c>
      <c r="K2091" s="33"/>
      <c r="L2091" s="34" t="str">
        <f t="shared" si="1"/>
        <v/>
      </c>
      <c r="M2091" s="31"/>
    </row>
    <row r="2092" ht="14.25" customHeight="1">
      <c r="A2092" s="13"/>
      <c r="B2092" s="30"/>
      <c r="C2092" s="31"/>
      <c r="D2092" s="31"/>
      <c r="E2092" s="31"/>
      <c r="F2092" s="30"/>
      <c r="G2092" s="30"/>
      <c r="H2092" s="30"/>
      <c r="I2092" s="1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1" t="str">
        <f t="array" ref="J2092">IF(I2092&lt;&gt;"",INDEX(Def!$J$6:$L$10,MATCH(F2092,Def!$I$6:$I$10,0),MATCH(I2092,Def!$J$5:$L$5,0)),"")</f>
        <v/>
      </c>
      <c r="K2092" s="33"/>
      <c r="L2092" s="34" t="str">
        <f t="shared" si="1"/>
        <v/>
      </c>
      <c r="M2092" s="31"/>
    </row>
    <row r="2093" ht="14.25" customHeight="1">
      <c r="A2093" s="13"/>
      <c r="B2093" s="30"/>
      <c r="C2093" s="31"/>
      <c r="D2093" s="31"/>
      <c r="E2093" s="31"/>
      <c r="F2093" s="30"/>
      <c r="G2093" s="30"/>
      <c r="H2093" s="30"/>
      <c r="I2093" s="1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1" t="str">
        <f t="array" ref="J2093">IF(I2093&lt;&gt;"",INDEX(Def!$J$6:$L$10,MATCH(F2093,Def!$I$6:$I$10,0),MATCH(I2093,Def!$J$5:$L$5,0)),"")</f>
        <v/>
      </c>
      <c r="K2093" s="33"/>
      <c r="L2093" s="34" t="str">
        <f t="shared" si="1"/>
        <v/>
      </c>
      <c r="M2093" s="31"/>
    </row>
    <row r="2094" ht="14.25" customHeight="1">
      <c r="A2094" s="13"/>
      <c r="B2094" s="30"/>
      <c r="C2094" s="31"/>
      <c r="D2094" s="31"/>
      <c r="E2094" s="31"/>
      <c r="F2094" s="30"/>
      <c r="G2094" s="30"/>
      <c r="H2094" s="30"/>
      <c r="I2094" s="1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1" t="str">
        <f t="array" ref="J2094">IF(I2094&lt;&gt;"",INDEX(Def!$J$6:$L$10,MATCH(F2094,Def!$I$6:$I$10,0),MATCH(I2094,Def!$J$5:$L$5,0)),"")</f>
        <v/>
      </c>
      <c r="K2094" s="33"/>
      <c r="L2094" s="34" t="str">
        <f t="shared" si="1"/>
        <v/>
      </c>
      <c r="M2094" s="31"/>
    </row>
    <row r="2095" ht="14.25" customHeight="1">
      <c r="A2095" s="13"/>
      <c r="B2095" s="30"/>
      <c r="C2095" s="31"/>
      <c r="D2095" s="31"/>
      <c r="E2095" s="31"/>
      <c r="F2095" s="30"/>
      <c r="G2095" s="30"/>
      <c r="H2095" s="30"/>
      <c r="I2095" s="1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1" t="str">
        <f t="array" ref="J2095">IF(I2095&lt;&gt;"",INDEX(Def!$J$6:$L$10,MATCH(F2095,Def!$I$6:$I$10,0),MATCH(I2095,Def!$J$5:$L$5,0)),"")</f>
        <v/>
      </c>
      <c r="K2095" s="33"/>
      <c r="L2095" s="34" t="str">
        <f t="shared" si="1"/>
        <v/>
      </c>
      <c r="M2095" s="31"/>
    </row>
    <row r="2096" ht="14.25" customHeight="1">
      <c r="A2096" s="13"/>
      <c r="B2096" s="30"/>
      <c r="C2096" s="31"/>
      <c r="D2096" s="31"/>
      <c r="E2096" s="31"/>
      <c r="F2096" s="30"/>
      <c r="G2096" s="30"/>
      <c r="H2096" s="30"/>
      <c r="I2096" s="1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1" t="str">
        <f t="array" ref="J2096">IF(I2096&lt;&gt;"",INDEX(Def!$J$6:$L$10,MATCH(F2096,Def!$I$6:$I$10,0),MATCH(I2096,Def!$J$5:$L$5,0)),"")</f>
        <v/>
      </c>
      <c r="K2096" s="33"/>
      <c r="L2096" s="34" t="str">
        <f t="shared" si="1"/>
        <v/>
      </c>
      <c r="M2096" s="31"/>
    </row>
    <row r="2097" ht="14.25" customHeight="1">
      <c r="A2097" s="13"/>
      <c r="B2097" s="30"/>
      <c r="C2097" s="31"/>
      <c r="D2097" s="31"/>
      <c r="E2097" s="31"/>
      <c r="F2097" s="30"/>
      <c r="G2097" s="30"/>
      <c r="H2097" s="30"/>
      <c r="I2097" s="1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1" t="str">
        <f t="array" ref="J2097">IF(I2097&lt;&gt;"",INDEX(Def!$J$6:$L$10,MATCH(F2097,Def!$I$6:$I$10,0),MATCH(I2097,Def!$J$5:$L$5,0)),"")</f>
        <v/>
      </c>
      <c r="K2097" s="33"/>
      <c r="L2097" s="34" t="str">
        <f t="shared" si="1"/>
        <v/>
      </c>
      <c r="M2097" s="31"/>
    </row>
    <row r="2098" ht="14.25" customHeight="1">
      <c r="A2098" s="13"/>
      <c r="B2098" s="30"/>
      <c r="C2098" s="31"/>
      <c r="D2098" s="31"/>
      <c r="E2098" s="31"/>
      <c r="F2098" s="30"/>
      <c r="G2098" s="30"/>
      <c r="H2098" s="30"/>
      <c r="I2098" s="1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1" t="str">
        <f t="array" ref="J2098">IF(I2098&lt;&gt;"",INDEX(Def!$J$6:$L$10,MATCH(F2098,Def!$I$6:$I$10,0),MATCH(I2098,Def!$J$5:$L$5,0)),"")</f>
        <v/>
      </c>
      <c r="K2098" s="33"/>
      <c r="L2098" s="34" t="str">
        <f t="shared" si="1"/>
        <v/>
      </c>
      <c r="M2098" s="31"/>
    </row>
    <row r="2099" ht="14.25" customHeight="1">
      <c r="A2099" s="13"/>
      <c r="B2099" s="30"/>
      <c r="C2099" s="31"/>
      <c r="D2099" s="31"/>
      <c r="E2099" s="31"/>
      <c r="F2099" s="30"/>
      <c r="G2099" s="30"/>
      <c r="H2099" s="30"/>
      <c r="I2099" s="1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1" t="str">
        <f t="array" ref="J2099">IF(I2099&lt;&gt;"",INDEX(Def!$J$6:$L$10,MATCH(F2099,Def!$I$6:$I$10,0),MATCH(I2099,Def!$J$5:$L$5,0)),"")</f>
        <v/>
      </c>
      <c r="K2099" s="33"/>
      <c r="L2099" s="34" t="str">
        <f t="shared" si="1"/>
        <v/>
      </c>
      <c r="M2099" s="31"/>
    </row>
    <row r="2100" ht="14.25" customHeight="1">
      <c r="A2100" s="13"/>
      <c r="B2100" s="30"/>
      <c r="C2100" s="31"/>
      <c r="D2100" s="31"/>
      <c r="E2100" s="31"/>
      <c r="F2100" s="30"/>
      <c r="G2100" s="30"/>
      <c r="H2100" s="30"/>
      <c r="I2100" s="1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1" t="str">
        <f t="array" ref="J2100">IF(I2100&lt;&gt;"",INDEX(Def!$J$6:$L$10,MATCH(F2100,Def!$I$6:$I$10,0),MATCH(I2100,Def!$J$5:$L$5,0)),"")</f>
        <v/>
      </c>
      <c r="K2100" s="33"/>
      <c r="L2100" s="34" t="str">
        <f t="shared" si="1"/>
        <v/>
      </c>
      <c r="M2100" s="31"/>
    </row>
    <row r="2101" ht="14.25" customHeight="1">
      <c r="A2101" s="13"/>
      <c r="B2101" s="30"/>
      <c r="C2101" s="31"/>
      <c r="D2101" s="31"/>
      <c r="E2101" s="31"/>
      <c r="F2101" s="30"/>
      <c r="G2101" s="30"/>
      <c r="H2101" s="30"/>
      <c r="I2101" s="1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1" t="str">
        <f t="array" ref="J2101">IF(I2101&lt;&gt;"",INDEX(Def!$J$6:$L$10,MATCH(F2101,Def!$I$6:$I$10,0),MATCH(I2101,Def!$J$5:$L$5,0)),"")</f>
        <v/>
      </c>
      <c r="K2101" s="33"/>
      <c r="L2101" s="34" t="str">
        <f t="shared" si="1"/>
        <v/>
      </c>
      <c r="M2101" s="31"/>
    </row>
    <row r="2102" ht="14.25" customHeight="1">
      <c r="A2102" s="13"/>
      <c r="B2102" s="30"/>
      <c r="C2102" s="31"/>
      <c r="D2102" s="31"/>
      <c r="E2102" s="31"/>
      <c r="F2102" s="30"/>
      <c r="G2102" s="30"/>
      <c r="H2102" s="30"/>
      <c r="I2102" s="1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1" t="str">
        <f t="array" ref="J2102">IF(I2102&lt;&gt;"",INDEX(Def!$J$6:$L$10,MATCH(F2102,Def!$I$6:$I$10,0),MATCH(I2102,Def!$J$5:$L$5,0)),"")</f>
        <v/>
      </c>
      <c r="K2102" s="33"/>
      <c r="L2102" s="34" t="str">
        <f t="shared" si="1"/>
        <v/>
      </c>
      <c r="M2102" s="31"/>
    </row>
    <row r="2103" ht="14.25" customHeight="1">
      <c r="A2103" s="13"/>
      <c r="B2103" s="30"/>
      <c r="C2103" s="31"/>
      <c r="D2103" s="31"/>
      <c r="E2103" s="31"/>
      <c r="F2103" s="30"/>
      <c r="G2103" s="30"/>
      <c r="H2103" s="30"/>
      <c r="I2103" s="1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1" t="str">
        <f t="array" ref="J2103">IF(I2103&lt;&gt;"",INDEX(Def!$J$6:$L$10,MATCH(F2103,Def!$I$6:$I$10,0),MATCH(I2103,Def!$J$5:$L$5,0)),"")</f>
        <v/>
      </c>
      <c r="K2103" s="33"/>
      <c r="L2103" s="34" t="str">
        <f t="shared" si="1"/>
        <v/>
      </c>
      <c r="M2103" s="31"/>
    </row>
    <row r="2104" ht="14.25" customHeight="1">
      <c r="A2104" s="13"/>
      <c r="B2104" s="30"/>
      <c r="C2104" s="31"/>
      <c r="D2104" s="31"/>
      <c r="E2104" s="31"/>
      <c r="F2104" s="30"/>
      <c r="G2104" s="30"/>
      <c r="H2104" s="30"/>
      <c r="I2104" s="1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1" t="str">
        <f t="array" ref="J2104">IF(I2104&lt;&gt;"",INDEX(Def!$J$6:$L$10,MATCH(F2104,Def!$I$6:$I$10,0),MATCH(I2104,Def!$J$5:$L$5,0)),"")</f>
        <v/>
      </c>
      <c r="K2104" s="33"/>
      <c r="L2104" s="34" t="str">
        <f t="shared" si="1"/>
        <v/>
      </c>
      <c r="M2104" s="31"/>
    </row>
    <row r="2105" ht="14.25" customHeight="1">
      <c r="A2105" s="13"/>
      <c r="B2105" s="30"/>
      <c r="C2105" s="31"/>
      <c r="D2105" s="31"/>
      <c r="E2105" s="31"/>
      <c r="F2105" s="30"/>
      <c r="G2105" s="30"/>
      <c r="H2105" s="30"/>
      <c r="I2105" s="1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1" t="str">
        <f t="array" ref="J2105">IF(I2105&lt;&gt;"",INDEX(Def!$J$6:$L$10,MATCH(F2105,Def!$I$6:$I$10,0),MATCH(I2105,Def!$J$5:$L$5,0)),"")</f>
        <v/>
      </c>
      <c r="K2105" s="33"/>
      <c r="L2105" s="34" t="str">
        <f t="shared" si="1"/>
        <v/>
      </c>
      <c r="M2105" s="31"/>
    </row>
    <row r="2106" ht="14.25" customHeight="1">
      <c r="A2106" s="13"/>
      <c r="B2106" s="30"/>
      <c r="C2106" s="31"/>
      <c r="D2106" s="31"/>
      <c r="E2106" s="31"/>
      <c r="F2106" s="30"/>
      <c r="G2106" s="30"/>
      <c r="H2106" s="30"/>
      <c r="I2106" s="1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1" t="str">
        <f t="array" ref="J2106">IF(I2106&lt;&gt;"",INDEX(Def!$J$6:$L$10,MATCH(F2106,Def!$I$6:$I$10,0),MATCH(I2106,Def!$J$5:$L$5,0)),"")</f>
        <v/>
      </c>
      <c r="K2106" s="33"/>
      <c r="L2106" s="34" t="str">
        <f t="shared" si="1"/>
        <v/>
      </c>
      <c r="M2106" s="31"/>
    </row>
    <row r="2107" ht="14.25" customHeight="1">
      <c r="A2107" s="13"/>
      <c r="B2107" s="30"/>
      <c r="C2107" s="31"/>
      <c r="D2107" s="31"/>
      <c r="E2107" s="31"/>
      <c r="F2107" s="30"/>
      <c r="G2107" s="30"/>
      <c r="H2107" s="30"/>
      <c r="I2107" s="1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1" t="str">
        <f t="array" ref="J2107">IF(I2107&lt;&gt;"",INDEX(Def!$J$6:$L$10,MATCH(F2107,Def!$I$6:$I$10,0),MATCH(I2107,Def!$J$5:$L$5,0)),"")</f>
        <v/>
      </c>
      <c r="K2107" s="33"/>
      <c r="L2107" s="34" t="str">
        <f t="shared" si="1"/>
        <v/>
      </c>
      <c r="M2107" s="31"/>
    </row>
    <row r="2108" ht="14.25" customHeight="1">
      <c r="A2108" s="13"/>
      <c r="B2108" s="30"/>
      <c r="C2108" s="31"/>
      <c r="D2108" s="31"/>
      <c r="E2108" s="31"/>
      <c r="F2108" s="30"/>
      <c r="G2108" s="30"/>
      <c r="H2108" s="30"/>
      <c r="I2108" s="1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1" t="str">
        <f t="array" ref="J2108">IF(I2108&lt;&gt;"",INDEX(Def!$J$6:$L$10,MATCH(F2108,Def!$I$6:$I$10,0),MATCH(I2108,Def!$J$5:$L$5,0)),"")</f>
        <v/>
      </c>
      <c r="K2108" s="33"/>
      <c r="L2108" s="34" t="str">
        <f t="shared" si="1"/>
        <v/>
      </c>
      <c r="M2108" s="31"/>
    </row>
    <row r="2109" ht="14.25" customHeight="1">
      <c r="A2109" s="13"/>
      <c r="B2109" s="30"/>
      <c r="C2109" s="31"/>
      <c r="D2109" s="31"/>
      <c r="E2109" s="31"/>
      <c r="F2109" s="30"/>
      <c r="G2109" s="30"/>
      <c r="H2109" s="30"/>
      <c r="I2109" s="1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1" t="str">
        <f t="array" ref="J2109">IF(I2109&lt;&gt;"",INDEX(Def!$J$6:$L$10,MATCH(F2109,Def!$I$6:$I$10,0),MATCH(I2109,Def!$J$5:$L$5,0)),"")</f>
        <v/>
      </c>
      <c r="K2109" s="33"/>
      <c r="L2109" s="34" t="str">
        <f t="shared" si="1"/>
        <v/>
      </c>
      <c r="M2109" s="31"/>
    </row>
    <row r="2110" ht="14.25" customHeight="1">
      <c r="A2110" s="13"/>
      <c r="B2110" s="30"/>
      <c r="C2110" s="31"/>
      <c r="D2110" s="31"/>
      <c r="E2110" s="31"/>
      <c r="F2110" s="30"/>
      <c r="G2110" s="30"/>
      <c r="H2110" s="30"/>
      <c r="I2110" s="1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1" t="str">
        <f t="array" ref="J2110">IF(I2110&lt;&gt;"",INDEX(Def!$J$6:$L$10,MATCH(F2110,Def!$I$6:$I$10,0),MATCH(I2110,Def!$J$5:$L$5,0)),"")</f>
        <v/>
      </c>
      <c r="K2110" s="33"/>
      <c r="L2110" s="34" t="str">
        <f t="shared" si="1"/>
        <v/>
      </c>
      <c r="M2110" s="31"/>
    </row>
    <row r="2111" ht="14.25" customHeight="1">
      <c r="A2111" s="13"/>
      <c r="B2111" s="30"/>
      <c r="C2111" s="31"/>
      <c r="D2111" s="31"/>
      <c r="E2111" s="31"/>
      <c r="F2111" s="30"/>
      <c r="G2111" s="30"/>
      <c r="H2111" s="30"/>
      <c r="I2111" s="1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1" t="str">
        <f t="array" ref="J2111">IF(I2111&lt;&gt;"",INDEX(Def!$J$6:$L$10,MATCH(F2111,Def!$I$6:$I$10,0),MATCH(I2111,Def!$J$5:$L$5,0)),"")</f>
        <v/>
      </c>
      <c r="K2111" s="33"/>
      <c r="L2111" s="34" t="str">
        <f t="shared" si="1"/>
        <v/>
      </c>
      <c r="M2111" s="31"/>
    </row>
    <row r="2112" ht="14.25" customHeight="1">
      <c r="A2112" s="13"/>
      <c r="B2112" s="30"/>
      <c r="C2112" s="31"/>
      <c r="D2112" s="31"/>
      <c r="E2112" s="31"/>
      <c r="F2112" s="30"/>
      <c r="G2112" s="30"/>
      <c r="H2112" s="30"/>
      <c r="I2112" s="1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1" t="str">
        <f t="array" ref="J2112">IF(I2112&lt;&gt;"",INDEX(Def!$J$6:$L$10,MATCH(F2112,Def!$I$6:$I$10,0),MATCH(I2112,Def!$J$5:$L$5,0)),"")</f>
        <v/>
      </c>
      <c r="K2112" s="33"/>
      <c r="L2112" s="34" t="str">
        <f t="shared" si="1"/>
        <v/>
      </c>
      <c r="M2112" s="31"/>
    </row>
    <row r="2113" ht="14.25" customHeight="1">
      <c r="A2113" s="13"/>
      <c r="B2113" s="30"/>
      <c r="C2113" s="31"/>
      <c r="D2113" s="31"/>
      <c r="E2113" s="31"/>
      <c r="F2113" s="30"/>
      <c r="G2113" s="30"/>
      <c r="H2113" s="30"/>
      <c r="I2113" s="1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1" t="str">
        <f t="array" ref="J2113">IF(I2113&lt;&gt;"",INDEX(Def!$J$6:$L$10,MATCH(F2113,Def!$I$6:$I$10,0),MATCH(I2113,Def!$J$5:$L$5,0)),"")</f>
        <v/>
      </c>
      <c r="K2113" s="33"/>
      <c r="L2113" s="34" t="str">
        <f t="shared" si="1"/>
        <v/>
      </c>
      <c r="M2113" s="31"/>
    </row>
    <row r="2114" ht="14.25" customHeight="1">
      <c r="A2114" s="13"/>
      <c r="B2114" s="30"/>
      <c r="C2114" s="31"/>
      <c r="D2114" s="31"/>
      <c r="E2114" s="31"/>
      <c r="F2114" s="30"/>
      <c r="G2114" s="30"/>
      <c r="H2114" s="30"/>
      <c r="I2114" s="1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1" t="str">
        <f t="array" ref="J2114">IF(I2114&lt;&gt;"",INDEX(Def!$J$6:$L$10,MATCH(F2114,Def!$I$6:$I$10,0),MATCH(I2114,Def!$J$5:$L$5,0)),"")</f>
        <v/>
      </c>
      <c r="K2114" s="33"/>
      <c r="L2114" s="34" t="str">
        <f t="shared" si="1"/>
        <v/>
      </c>
      <c r="M2114" s="31"/>
    </row>
    <row r="2115" ht="14.25" customHeight="1">
      <c r="A2115" s="13"/>
      <c r="B2115" s="30"/>
      <c r="C2115" s="31"/>
      <c r="D2115" s="31"/>
      <c r="E2115" s="31"/>
      <c r="F2115" s="30"/>
      <c r="G2115" s="30"/>
      <c r="H2115" s="30"/>
      <c r="I2115" s="1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1" t="str">
        <f t="array" ref="J2115">IF(I2115&lt;&gt;"",INDEX(Def!$J$6:$L$10,MATCH(F2115,Def!$I$6:$I$10,0),MATCH(I2115,Def!$J$5:$L$5,0)),"")</f>
        <v/>
      </c>
      <c r="K2115" s="33"/>
      <c r="L2115" s="34" t="str">
        <f t="shared" si="1"/>
        <v/>
      </c>
      <c r="M2115" s="31"/>
    </row>
    <row r="2116" ht="14.25" customHeight="1">
      <c r="A2116" s="13"/>
      <c r="B2116" s="30"/>
      <c r="C2116" s="31"/>
      <c r="D2116" s="31"/>
      <c r="E2116" s="31"/>
      <c r="F2116" s="30"/>
      <c r="G2116" s="30"/>
      <c r="H2116" s="30"/>
      <c r="I2116" s="1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1" t="str">
        <f t="array" ref="J2116">IF(I2116&lt;&gt;"",INDEX(Def!$J$6:$L$10,MATCH(F2116,Def!$I$6:$I$10,0),MATCH(I2116,Def!$J$5:$L$5,0)),"")</f>
        <v/>
      </c>
      <c r="K2116" s="33"/>
      <c r="L2116" s="34" t="str">
        <f t="shared" si="1"/>
        <v/>
      </c>
      <c r="M2116" s="31"/>
    </row>
    <row r="2117" ht="14.25" customHeight="1">
      <c r="A2117" s="13"/>
      <c r="B2117" s="30"/>
      <c r="C2117" s="31"/>
      <c r="D2117" s="31"/>
      <c r="E2117" s="31"/>
      <c r="F2117" s="30"/>
      <c r="G2117" s="30"/>
      <c r="H2117" s="30"/>
      <c r="I2117" s="1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1" t="str">
        <f t="array" ref="J2117">IF(I2117&lt;&gt;"",INDEX(Def!$J$6:$L$10,MATCH(F2117,Def!$I$6:$I$10,0),MATCH(I2117,Def!$J$5:$L$5,0)),"")</f>
        <v/>
      </c>
      <c r="K2117" s="33"/>
      <c r="L2117" s="34" t="str">
        <f t="shared" si="1"/>
        <v/>
      </c>
      <c r="M2117" s="31"/>
    </row>
    <row r="2118" ht="14.25" customHeight="1">
      <c r="A2118" s="13"/>
      <c r="B2118" s="30"/>
      <c r="C2118" s="31"/>
      <c r="D2118" s="31"/>
      <c r="E2118" s="31"/>
      <c r="F2118" s="30"/>
      <c r="G2118" s="30"/>
      <c r="H2118" s="30"/>
      <c r="I2118" s="1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1" t="str">
        <f t="array" ref="J2118">IF(I2118&lt;&gt;"",INDEX(Def!$J$6:$L$10,MATCH(F2118,Def!$I$6:$I$10,0),MATCH(I2118,Def!$J$5:$L$5,0)),"")</f>
        <v/>
      </c>
      <c r="K2118" s="33"/>
      <c r="L2118" s="34" t="str">
        <f t="shared" si="1"/>
        <v/>
      </c>
      <c r="M2118" s="31"/>
    </row>
    <row r="2119" ht="14.25" customHeight="1">
      <c r="A2119" s="13"/>
      <c r="B2119" s="30"/>
      <c r="C2119" s="31"/>
      <c r="D2119" s="31"/>
      <c r="E2119" s="31"/>
      <c r="F2119" s="30"/>
      <c r="G2119" s="30"/>
      <c r="H2119" s="30"/>
      <c r="I2119" s="1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1" t="str">
        <f t="array" ref="J2119">IF(I2119&lt;&gt;"",INDEX(Def!$J$6:$L$10,MATCH(F2119,Def!$I$6:$I$10,0),MATCH(I2119,Def!$J$5:$L$5,0)),"")</f>
        <v/>
      </c>
      <c r="K2119" s="33"/>
      <c r="L2119" s="34" t="str">
        <f t="shared" si="1"/>
        <v/>
      </c>
      <c r="M2119" s="31"/>
    </row>
    <row r="2120" ht="14.25" customHeight="1">
      <c r="A2120" s="13"/>
      <c r="B2120" s="30"/>
      <c r="C2120" s="31"/>
      <c r="D2120" s="31"/>
      <c r="E2120" s="31"/>
      <c r="F2120" s="30"/>
      <c r="G2120" s="30"/>
      <c r="H2120" s="30"/>
      <c r="I2120" s="1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1" t="str">
        <f t="array" ref="J2120">IF(I2120&lt;&gt;"",INDEX(Def!$J$6:$L$10,MATCH(F2120,Def!$I$6:$I$10,0),MATCH(I2120,Def!$J$5:$L$5,0)),"")</f>
        <v/>
      </c>
      <c r="K2120" s="33"/>
      <c r="L2120" s="34" t="str">
        <f t="shared" si="1"/>
        <v/>
      </c>
      <c r="M2120" s="31"/>
    </row>
    <row r="2121" ht="14.25" customHeight="1">
      <c r="A2121" s="13"/>
      <c r="B2121" s="30"/>
      <c r="C2121" s="31"/>
      <c r="D2121" s="31"/>
      <c r="E2121" s="31"/>
      <c r="F2121" s="30"/>
      <c r="G2121" s="30"/>
      <c r="H2121" s="30"/>
      <c r="I2121" s="1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1" t="str">
        <f t="array" ref="J2121">IF(I2121&lt;&gt;"",INDEX(Def!$J$6:$L$10,MATCH(F2121,Def!$I$6:$I$10,0),MATCH(I2121,Def!$J$5:$L$5,0)),"")</f>
        <v/>
      </c>
      <c r="K2121" s="33"/>
      <c r="L2121" s="34" t="str">
        <f t="shared" si="1"/>
        <v/>
      </c>
      <c r="M2121" s="31"/>
    </row>
    <row r="2122" ht="14.25" customHeight="1">
      <c r="A2122" s="13"/>
      <c r="B2122" s="30"/>
      <c r="C2122" s="31"/>
      <c r="D2122" s="31"/>
      <c r="E2122" s="31"/>
      <c r="F2122" s="30"/>
      <c r="G2122" s="30"/>
      <c r="H2122" s="30"/>
      <c r="I2122" s="1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1" t="str">
        <f t="array" ref="J2122">IF(I2122&lt;&gt;"",INDEX(Def!$J$6:$L$10,MATCH(F2122,Def!$I$6:$I$10,0),MATCH(I2122,Def!$J$5:$L$5,0)),"")</f>
        <v/>
      </c>
      <c r="K2122" s="33"/>
      <c r="L2122" s="34" t="str">
        <f t="shared" si="1"/>
        <v/>
      </c>
      <c r="M2122" s="31"/>
    </row>
    <row r="2123" ht="14.25" customHeight="1">
      <c r="A2123" s="13"/>
      <c r="B2123" s="30"/>
      <c r="C2123" s="31"/>
      <c r="D2123" s="31"/>
      <c r="E2123" s="31"/>
      <c r="F2123" s="30"/>
      <c r="G2123" s="30"/>
      <c r="H2123" s="30"/>
      <c r="I2123" s="1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1" t="str">
        <f t="array" ref="J2123">IF(I2123&lt;&gt;"",INDEX(Def!$J$6:$L$10,MATCH(F2123,Def!$I$6:$I$10,0),MATCH(I2123,Def!$J$5:$L$5,0)),"")</f>
        <v/>
      </c>
      <c r="K2123" s="33"/>
      <c r="L2123" s="34" t="str">
        <f t="shared" si="1"/>
        <v/>
      </c>
      <c r="M2123" s="31"/>
    </row>
    <row r="2124" ht="14.25" customHeight="1">
      <c r="A2124" s="2"/>
      <c r="B2124" s="30"/>
      <c r="C2124" s="31"/>
      <c r="D2124" s="31"/>
      <c r="E2124" s="31"/>
      <c r="F2124" s="30"/>
      <c r="G2124" s="30"/>
      <c r="H2124" s="30"/>
      <c r="I2124" s="1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1" t="str">
        <f t="array" ref="J2124">IF(I2124&lt;&gt;"",INDEX(Def!$J$6:$L$10,MATCH(F2124,Def!$I$6:$I$10,0),MATCH(I2124,Def!$J$5:$L$5,0)),"")</f>
        <v/>
      </c>
      <c r="K2124" s="33"/>
      <c r="L2124" s="34" t="str">
        <f t="shared" si="1"/>
        <v/>
      </c>
      <c r="M2124" s="31"/>
    </row>
    <row r="2125" ht="14.25" customHeight="1">
      <c r="A2125" s="2"/>
      <c r="B2125" s="30"/>
      <c r="C2125" s="31"/>
      <c r="D2125" s="31"/>
      <c r="E2125" s="31"/>
      <c r="F2125" s="30"/>
      <c r="G2125" s="30"/>
      <c r="H2125" s="30"/>
      <c r="I2125" s="1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1" t="str">
        <f t="array" ref="J2125">IF(I2125&lt;&gt;"",INDEX(Def!$J$6:$L$10,MATCH(F2125,Def!$I$6:$I$10,0),MATCH(I2125,Def!$J$5:$L$5,0)),"")</f>
        <v/>
      </c>
      <c r="K2125" s="33"/>
      <c r="L2125" s="34" t="str">
        <f t="shared" si="1"/>
        <v/>
      </c>
      <c r="M2125" s="31"/>
    </row>
    <row r="2126" ht="14.25" customHeight="1">
      <c r="A2126" s="2"/>
      <c r="B2126" s="30"/>
      <c r="C2126" s="31"/>
      <c r="D2126" s="31"/>
      <c r="E2126" s="31"/>
      <c r="F2126" s="30"/>
      <c r="G2126" s="30"/>
      <c r="H2126" s="30"/>
      <c r="I2126" s="1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1" t="str">
        <f t="array" ref="J2126">IF(I2126&lt;&gt;"",INDEX(Def!$J$6:$L$10,MATCH(F2126,Def!$I$6:$I$10,0),MATCH(I2126,Def!$J$5:$L$5,0)),"")</f>
        <v/>
      </c>
      <c r="K2126" s="33"/>
      <c r="L2126" s="34" t="str">
        <f t="shared" si="1"/>
        <v/>
      </c>
      <c r="M2126" s="31"/>
    </row>
    <row r="2127" ht="14.25" customHeight="1">
      <c r="A2127" s="2"/>
      <c r="B2127" s="30"/>
      <c r="C2127" s="31"/>
      <c r="D2127" s="31"/>
      <c r="E2127" s="31"/>
      <c r="F2127" s="30"/>
      <c r="G2127" s="30"/>
      <c r="H2127" s="30"/>
      <c r="I2127" s="1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1" t="str">
        <f t="array" ref="J2127">IF(I2127&lt;&gt;"",INDEX(Def!$J$6:$L$10,MATCH(F2127,Def!$I$6:$I$10,0),MATCH(I2127,Def!$J$5:$L$5,0)),"")</f>
        <v/>
      </c>
      <c r="K2127" s="33"/>
      <c r="L2127" s="34" t="str">
        <f t="shared" si="1"/>
        <v/>
      </c>
      <c r="M2127" s="31"/>
    </row>
    <row r="2128" ht="14.25" customHeight="1">
      <c r="A2128" s="2"/>
      <c r="B2128" s="30"/>
      <c r="C2128" s="31"/>
      <c r="D2128" s="31"/>
      <c r="E2128" s="31"/>
      <c r="F2128" s="30"/>
      <c r="G2128" s="30"/>
      <c r="H2128" s="30"/>
      <c r="I2128" s="1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1" t="str">
        <f t="array" ref="J2128">IF(I2128&lt;&gt;"",INDEX(Def!$J$6:$L$10,MATCH(F2128,Def!$I$6:$I$10,0),MATCH(I2128,Def!$J$5:$L$5,0)),"")</f>
        <v/>
      </c>
      <c r="K2128" s="33"/>
      <c r="L2128" s="34" t="str">
        <f t="shared" si="1"/>
        <v/>
      </c>
      <c r="M2128" s="31"/>
    </row>
    <row r="2129" ht="14.25" customHeight="1">
      <c r="A2129" s="2"/>
      <c r="B2129" s="30"/>
      <c r="C2129" s="31"/>
      <c r="D2129" s="31"/>
      <c r="E2129" s="31"/>
      <c r="F2129" s="30"/>
      <c r="G2129" s="30"/>
      <c r="H2129" s="30"/>
      <c r="I2129" s="1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1" t="str">
        <f t="array" ref="J2129">IF(I2129&lt;&gt;"",INDEX(Def!$J$6:$L$10,MATCH(F2129,Def!$I$6:$I$10,0),MATCH(I2129,Def!$J$5:$L$5,0)),"")</f>
        <v/>
      </c>
      <c r="K2129" s="33"/>
      <c r="L2129" s="34" t="str">
        <f t="shared" si="1"/>
        <v/>
      </c>
      <c r="M2129" s="31"/>
    </row>
    <row r="2130" ht="14.25" customHeight="1">
      <c r="A2130" s="2"/>
      <c r="B2130" s="30"/>
      <c r="C2130" s="31"/>
      <c r="D2130" s="31"/>
      <c r="E2130" s="31"/>
      <c r="F2130" s="30"/>
      <c r="G2130" s="30"/>
      <c r="H2130" s="30"/>
      <c r="I2130" s="1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1" t="str">
        <f t="array" ref="J2130">IF(I2130&lt;&gt;"",INDEX(Def!$J$6:$L$10,MATCH(F2130,Def!$I$6:$I$10,0),MATCH(I2130,Def!$J$5:$L$5,0)),"")</f>
        <v/>
      </c>
      <c r="K2130" s="33"/>
      <c r="L2130" s="34" t="str">
        <f t="shared" si="1"/>
        <v/>
      </c>
      <c r="M2130" s="31"/>
    </row>
    <row r="2131" ht="14.25" customHeight="1">
      <c r="A2131" s="2"/>
      <c r="B2131" s="30"/>
      <c r="C2131" s="31"/>
      <c r="D2131" s="31"/>
      <c r="E2131" s="31"/>
      <c r="F2131" s="30"/>
      <c r="G2131" s="30"/>
      <c r="H2131" s="30"/>
      <c r="I2131" s="1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1" t="str">
        <f t="array" ref="J2131">IF(I2131&lt;&gt;"",INDEX(Def!$J$6:$L$10,MATCH(F2131,Def!$I$6:$I$10,0),MATCH(I2131,Def!$J$5:$L$5,0)),"")</f>
        <v/>
      </c>
      <c r="K2131" s="33"/>
      <c r="L2131" s="34" t="str">
        <f t="shared" si="1"/>
        <v/>
      </c>
      <c r="M2131" s="31"/>
    </row>
    <row r="2132" ht="14.25" customHeight="1">
      <c r="A2132" s="2"/>
      <c r="B2132" s="30"/>
      <c r="C2132" s="31"/>
      <c r="D2132" s="31"/>
      <c r="E2132" s="31"/>
      <c r="F2132" s="30"/>
      <c r="G2132" s="30"/>
      <c r="H2132" s="30"/>
      <c r="I2132" s="1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1" t="str">
        <f t="array" ref="J2132">IF(I2132&lt;&gt;"",INDEX(Def!$J$6:$L$10,MATCH(F2132,Def!$I$6:$I$10,0),MATCH(I2132,Def!$J$5:$L$5,0)),"")</f>
        <v/>
      </c>
      <c r="K2132" s="33"/>
      <c r="L2132" s="34" t="str">
        <f t="shared" si="1"/>
        <v/>
      </c>
      <c r="M2132" s="31"/>
    </row>
    <row r="2133" ht="14.25" customHeight="1">
      <c r="A2133" s="2"/>
      <c r="B2133" s="30"/>
      <c r="C2133" s="31"/>
      <c r="D2133" s="31"/>
      <c r="E2133" s="31"/>
      <c r="F2133" s="30"/>
      <c r="G2133" s="30"/>
      <c r="H2133" s="30"/>
      <c r="I2133" s="1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1" t="str">
        <f t="array" ref="J2133">IF(I2133&lt;&gt;"",INDEX(Def!$J$6:$L$10,MATCH(F2133,Def!$I$6:$I$10,0),MATCH(I2133,Def!$J$5:$L$5,0)),"")</f>
        <v/>
      </c>
      <c r="K2133" s="33"/>
      <c r="L2133" s="34" t="str">
        <f t="shared" si="1"/>
        <v/>
      </c>
      <c r="M2133" s="31"/>
    </row>
    <row r="2134" ht="14.25" customHeight="1">
      <c r="A2134" s="2"/>
      <c r="B2134" s="30"/>
      <c r="C2134" s="31"/>
      <c r="D2134" s="31"/>
      <c r="E2134" s="31"/>
      <c r="F2134" s="30"/>
      <c r="G2134" s="30"/>
      <c r="H2134" s="30"/>
      <c r="I2134" s="1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1" t="str">
        <f t="array" ref="J2134">IF(I2134&lt;&gt;"",INDEX(Def!$J$6:$L$10,MATCH(F2134,Def!$I$6:$I$10,0),MATCH(I2134,Def!$J$5:$L$5,0)),"")</f>
        <v/>
      </c>
      <c r="K2134" s="33"/>
      <c r="L2134" s="34" t="str">
        <f t="shared" si="1"/>
        <v/>
      </c>
      <c r="M2134" s="31"/>
    </row>
    <row r="2135" ht="14.25" customHeight="1">
      <c r="A2135" s="2"/>
      <c r="B2135" s="30"/>
      <c r="C2135" s="31"/>
      <c r="D2135" s="31"/>
      <c r="E2135" s="31"/>
      <c r="F2135" s="30"/>
      <c r="G2135" s="30"/>
      <c r="H2135" s="30"/>
      <c r="I2135" s="1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1" t="str">
        <f t="array" ref="J2135">IF(I2135&lt;&gt;"",INDEX(Def!$J$6:$L$10,MATCH(F2135,Def!$I$6:$I$10,0),MATCH(I2135,Def!$J$5:$L$5,0)),"")</f>
        <v/>
      </c>
      <c r="K2135" s="33"/>
      <c r="L2135" s="34" t="str">
        <f t="shared" si="1"/>
        <v/>
      </c>
      <c r="M2135" s="31"/>
    </row>
    <row r="2136" ht="14.25" customHeight="1">
      <c r="A2136" s="2"/>
      <c r="B2136" s="30"/>
      <c r="C2136" s="31"/>
      <c r="D2136" s="31"/>
      <c r="E2136" s="31"/>
      <c r="F2136" s="30"/>
      <c r="G2136" s="30"/>
      <c r="H2136" s="30"/>
      <c r="I2136" s="1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1" t="str">
        <f t="array" ref="J2136">IF(I2136&lt;&gt;"",INDEX(Def!$J$6:$L$10,MATCH(F2136,Def!$I$6:$I$10,0),MATCH(I2136,Def!$J$5:$L$5,0)),"")</f>
        <v/>
      </c>
      <c r="K2136" s="33"/>
      <c r="L2136" s="34" t="str">
        <f t="shared" si="1"/>
        <v/>
      </c>
      <c r="M2136" s="31"/>
    </row>
    <row r="2137" ht="14.25" customHeight="1">
      <c r="A2137" s="2"/>
      <c r="B2137" s="30"/>
      <c r="C2137" s="31"/>
      <c r="D2137" s="31"/>
      <c r="E2137" s="31"/>
      <c r="F2137" s="30"/>
      <c r="G2137" s="30"/>
      <c r="H2137" s="30"/>
      <c r="I2137" s="1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1" t="str">
        <f t="array" ref="J2137">IF(I2137&lt;&gt;"",INDEX(Def!$J$6:$L$10,MATCH(F2137,Def!$I$6:$I$10,0),MATCH(I2137,Def!$J$5:$L$5,0)),"")</f>
        <v/>
      </c>
      <c r="K2137" s="33"/>
      <c r="L2137" s="34" t="str">
        <f t="shared" si="1"/>
        <v/>
      </c>
      <c r="M2137" s="31"/>
    </row>
    <row r="2138" ht="14.25" customHeight="1">
      <c r="A2138" s="2"/>
      <c r="B2138" s="30"/>
      <c r="C2138" s="31"/>
      <c r="D2138" s="31"/>
      <c r="E2138" s="31"/>
      <c r="F2138" s="30"/>
      <c r="G2138" s="30"/>
      <c r="H2138" s="30"/>
      <c r="I2138" s="1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1" t="str">
        <f t="array" ref="J2138">IF(I2138&lt;&gt;"",INDEX(Def!$J$6:$L$10,MATCH(F2138,Def!$I$6:$I$10,0),MATCH(I2138,Def!$J$5:$L$5,0)),"")</f>
        <v/>
      </c>
      <c r="K2138" s="33"/>
      <c r="L2138" s="34" t="str">
        <f t="shared" si="1"/>
        <v/>
      </c>
      <c r="M2138" s="31"/>
    </row>
    <row r="2139" ht="14.25" customHeight="1">
      <c r="A2139" s="2"/>
      <c r="B2139" s="30"/>
      <c r="C2139" s="31"/>
      <c r="D2139" s="31"/>
      <c r="E2139" s="31"/>
      <c r="F2139" s="30"/>
      <c r="G2139" s="30"/>
      <c r="H2139" s="30"/>
      <c r="I2139" s="1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1" t="str">
        <f t="array" ref="J2139">IF(I2139&lt;&gt;"",INDEX(Def!$J$6:$L$10,MATCH(F2139,Def!$I$6:$I$10,0),MATCH(I2139,Def!$J$5:$L$5,0)),"")</f>
        <v/>
      </c>
      <c r="K2139" s="33"/>
      <c r="L2139" s="34" t="str">
        <f t="shared" si="1"/>
        <v/>
      </c>
      <c r="M2139" s="31"/>
    </row>
    <row r="2140" ht="14.25" customHeight="1">
      <c r="A2140" s="2"/>
      <c r="B2140" s="30"/>
      <c r="C2140" s="31"/>
      <c r="D2140" s="31"/>
      <c r="E2140" s="31"/>
      <c r="F2140" s="30"/>
      <c r="G2140" s="30"/>
      <c r="H2140" s="30"/>
      <c r="I2140" s="1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1" t="str">
        <f t="array" ref="J2140">IF(I2140&lt;&gt;"",INDEX(Def!$J$6:$L$10,MATCH(F2140,Def!$I$6:$I$10,0),MATCH(I2140,Def!$J$5:$L$5,0)),"")</f>
        <v/>
      </c>
      <c r="K2140" s="33"/>
      <c r="L2140" s="34" t="str">
        <f t="shared" si="1"/>
        <v/>
      </c>
      <c r="M2140" s="31"/>
    </row>
    <row r="2141" ht="14.25" customHeight="1">
      <c r="A2141" s="2"/>
      <c r="B2141" s="30"/>
      <c r="C2141" s="31"/>
      <c r="D2141" s="31"/>
      <c r="E2141" s="31"/>
      <c r="F2141" s="30"/>
      <c r="G2141" s="30"/>
      <c r="H2141" s="30"/>
      <c r="I2141" s="1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1" t="str">
        <f t="array" ref="J2141">IF(I2141&lt;&gt;"",INDEX(Def!$J$6:$L$10,MATCH(F2141,Def!$I$6:$I$10,0),MATCH(I2141,Def!$J$5:$L$5,0)),"")</f>
        <v/>
      </c>
      <c r="K2141" s="33"/>
      <c r="L2141" s="34" t="str">
        <f t="shared" si="1"/>
        <v/>
      </c>
      <c r="M2141" s="31"/>
    </row>
    <row r="2142" ht="14.25" customHeight="1">
      <c r="A2142" s="2"/>
      <c r="B2142" s="30"/>
      <c r="C2142" s="31"/>
      <c r="D2142" s="31"/>
      <c r="E2142" s="31"/>
      <c r="F2142" s="30"/>
      <c r="G2142" s="30"/>
      <c r="H2142" s="30"/>
      <c r="I2142" s="1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1" t="str">
        <f t="array" ref="J2142">IF(I2142&lt;&gt;"",INDEX(Def!$J$6:$L$10,MATCH(F2142,Def!$I$6:$I$10,0),MATCH(I2142,Def!$J$5:$L$5,0)),"")</f>
        <v/>
      </c>
      <c r="K2142" s="33"/>
      <c r="L2142" s="34" t="str">
        <f t="shared" si="1"/>
        <v/>
      </c>
      <c r="M2142" s="31"/>
    </row>
    <row r="2143" ht="14.25" customHeight="1">
      <c r="A2143" s="2"/>
      <c r="B2143" s="30"/>
      <c r="C2143" s="31"/>
      <c r="D2143" s="31"/>
      <c r="E2143" s="31"/>
      <c r="F2143" s="30"/>
      <c r="G2143" s="30"/>
      <c r="H2143" s="30"/>
      <c r="I2143" s="1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1" t="str">
        <f t="array" ref="J2143">IF(I2143&lt;&gt;"",INDEX(Def!$J$6:$L$10,MATCH(F2143,Def!$I$6:$I$10,0),MATCH(I2143,Def!$J$5:$L$5,0)),"")</f>
        <v/>
      </c>
      <c r="K2143" s="33"/>
      <c r="L2143" s="34" t="str">
        <f t="shared" si="1"/>
        <v/>
      </c>
      <c r="M2143" s="31"/>
    </row>
    <row r="2144" ht="14.25" customHeight="1">
      <c r="A2144" s="2"/>
      <c r="B2144" s="30"/>
      <c r="C2144" s="31"/>
      <c r="D2144" s="31"/>
      <c r="E2144" s="31"/>
      <c r="F2144" s="30"/>
      <c r="G2144" s="30"/>
      <c r="H2144" s="30"/>
      <c r="I2144" s="1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1" t="str">
        <f t="array" ref="J2144">IF(I2144&lt;&gt;"",INDEX(Def!$J$6:$L$10,MATCH(F2144,Def!$I$6:$I$10,0),MATCH(I2144,Def!$J$5:$L$5,0)),"")</f>
        <v/>
      </c>
      <c r="K2144" s="33"/>
      <c r="L2144" s="34" t="str">
        <f t="shared" si="1"/>
        <v/>
      </c>
      <c r="M2144" s="31"/>
    </row>
    <row r="2145" ht="14.25" customHeight="1">
      <c r="A2145" s="2"/>
      <c r="B2145" s="30"/>
      <c r="C2145" s="31"/>
      <c r="D2145" s="31"/>
      <c r="E2145" s="31"/>
      <c r="F2145" s="30"/>
      <c r="G2145" s="30"/>
      <c r="H2145" s="30"/>
      <c r="I2145" s="1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1" t="str">
        <f t="array" ref="J2145">IF(I2145&lt;&gt;"",INDEX(Def!$J$6:$L$10,MATCH(F2145,Def!$I$6:$I$10,0),MATCH(I2145,Def!$J$5:$L$5,0)),"")</f>
        <v/>
      </c>
      <c r="K2145" s="33"/>
      <c r="L2145" s="34" t="str">
        <f t="shared" si="1"/>
        <v/>
      </c>
      <c r="M2145" s="31"/>
    </row>
    <row r="2146" ht="14.25" customHeight="1">
      <c r="A2146" s="2"/>
      <c r="B2146" s="30"/>
      <c r="C2146" s="31"/>
      <c r="D2146" s="31"/>
      <c r="E2146" s="31"/>
      <c r="F2146" s="30"/>
      <c r="G2146" s="30"/>
      <c r="H2146" s="30"/>
      <c r="I2146" s="1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1" t="str">
        <f t="array" ref="J2146">IF(I2146&lt;&gt;"",INDEX(Def!$J$6:$L$10,MATCH(F2146,Def!$I$6:$I$10,0),MATCH(I2146,Def!$J$5:$L$5,0)),"")</f>
        <v/>
      </c>
      <c r="K2146" s="33"/>
      <c r="L2146" s="34" t="str">
        <f t="shared" si="1"/>
        <v/>
      </c>
      <c r="M2146" s="31"/>
    </row>
    <row r="2147" ht="14.25" customHeight="1">
      <c r="A2147" s="2"/>
      <c r="B2147" s="30"/>
      <c r="C2147" s="31"/>
      <c r="D2147" s="31"/>
      <c r="E2147" s="31"/>
      <c r="F2147" s="30"/>
      <c r="G2147" s="30"/>
      <c r="H2147" s="30"/>
      <c r="I2147" s="1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1" t="str">
        <f t="array" ref="J2147">IF(I2147&lt;&gt;"",INDEX(Def!$J$6:$L$10,MATCH(F2147,Def!$I$6:$I$10,0),MATCH(I2147,Def!$J$5:$L$5,0)),"")</f>
        <v/>
      </c>
      <c r="K2147" s="33"/>
      <c r="L2147" s="34" t="str">
        <f t="shared" si="1"/>
        <v/>
      </c>
      <c r="M2147" s="31"/>
    </row>
    <row r="2148" ht="14.25" customHeight="1">
      <c r="A2148" s="2"/>
      <c r="B2148" s="30"/>
      <c r="C2148" s="31"/>
      <c r="D2148" s="31"/>
      <c r="E2148" s="31"/>
      <c r="F2148" s="30"/>
      <c r="G2148" s="30"/>
      <c r="H2148" s="30"/>
      <c r="I2148" s="1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1" t="str">
        <f t="array" ref="J2148">IF(I2148&lt;&gt;"",INDEX(Def!$J$6:$L$10,MATCH(F2148,Def!$I$6:$I$10,0),MATCH(I2148,Def!$J$5:$L$5,0)),"")</f>
        <v/>
      </c>
      <c r="K2148" s="33"/>
      <c r="L2148" s="34" t="str">
        <f t="shared" si="1"/>
        <v/>
      </c>
      <c r="M2148" s="31"/>
    </row>
    <row r="2149" ht="14.25" customHeight="1">
      <c r="A2149" s="2"/>
      <c r="B2149" s="30"/>
      <c r="C2149" s="31"/>
      <c r="D2149" s="31"/>
      <c r="E2149" s="31"/>
      <c r="F2149" s="30"/>
      <c r="G2149" s="30"/>
      <c r="H2149" s="30"/>
      <c r="I2149" s="1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1" t="str">
        <f t="array" ref="J2149">IF(I2149&lt;&gt;"",INDEX(Def!$J$6:$L$10,MATCH(F2149,Def!$I$6:$I$10,0),MATCH(I2149,Def!$J$5:$L$5,0)),"")</f>
        <v/>
      </c>
      <c r="K2149" s="33"/>
      <c r="L2149" s="34" t="str">
        <f t="shared" si="1"/>
        <v/>
      </c>
      <c r="M2149" s="31"/>
    </row>
    <row r="2150" ht="14.25" customHeight="1">
      <c r="A2150" s="2"/>
      <c r="B2150" s="30"/>
      <c r="C2150" s="31"/>
      <c r="D2150" s="31"/>
      <c r="E2150" s="31"/>
      <c r="F2150" s="30"/>
      <c r="G2150" s="30"/>
      <c r="H2150" s="30"/>
      <c r="I2150" s="1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1" t="str">
        <f t="array" ref="J2150">IF(I2150&lt;&gt;"",INDEX(Def!$J$6:$L$10,MATCH(F2150,Def!$I$6:$I$10,0),MATCH(I2150,Def!$J$5:$L$5,0)),"")</f>
        <v/>
      </c>
      <c r="K2150" s="33"/>
      <c r="L2150" s="34" t="str">
        <f t="shared" si="1"/>
        <v/>
      </c>
      <c r="M2150" s="31"/>
    </row>
    <row r="2151" ht="14.25" customHeight="1">
      <c r="A2151" s="2"/>
      <c r="B2151" s="30"/>
      <c r="C2151" s="31"/>
      <c r="D2151" s="31"/>
      <c r="E2151" s="31"/>
      <c r="F2151" s="30"/>
      <c r="G2151" s="30"/>
      <c r="H2151" s="30"/>
      <c r="I2151" s="1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1" t="str">
        <f t="array" ref="J2151">IF(I2151&lt;&gt;"",INDEX(Def!$J$6:$L$10,MATCH(F2151,Def!$I$6:$I$10,0),MATCH(I2151,Def!$J$5:$L$5,0)),"")</f>
        <v/>
      </c>
      <c r="K2151" s="33"/>
      <c r="L2151" s="34" t="str">
        <f t="shared" si="1"/>
        <v/>
      </c>
      <c r="M2151" s="31"/>
    </row>
    <row r="2152" ht="14.25" customHeight="1">
      <c r="A2152" s="2"/>
      <c r="B2152" s="30"/>
      <c r="C2152" s="31"/>
      <c r="D2152" s="31"/>
      <c r="E2152" s="31"/>
      <c r="F2152" s="30"/>
      <c r="G2152" s="30"/>
      <c r="H2152" s="30"/>
      <c r="I2152" s="1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1" t="str">
        <f t="array" ref="J2152">IF(I2152&lt;&gt;"",INDEX(Def!$J$6:$L$10,MATCH(F2152,Def!$I$6:$I$10,0),MATCH(I2152,Def!$J$5:$L$5,0)),"")</f>
        <v/>
      </c>
      <c r="K2152" s="33"/>
      <c r="L2152" s="34" t="str">
        <f t="shared" si="1"/>
        <v/>
      </c>
      <c r="M2152" s="31"/>
    </row>
    <row r="2153" ht="14.25" customHeight="1">
      <c r="A2153" s="2"/>
      <c r="B2153" s="30"/>
      <c r="C2153" s="31"/>
      <c r="D2153" s="31"/>
      <c r="E2153" s="31"/>
      <c r="F2153" s="30"/>
      <c r="G2153" s="30"/>
      <c r="H2153" s="30"/>
      <c r="I2153" s="1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1" t="str">
        <f t="array" ref="J2153">IF(I2153&lt;&gt;"",INDEX(Def!$J$6:$L$10,MATCH(F2153,Def!$I$6:$I$10,0),MATCH(I2153,Def!$J$5:$L$5,0)),"")</f>
        <v/>
      </c>
      <c r="K2153" s="33"/>
      <c r="L2153" s="34" t="str">
        <f t="shared" si="1"/>
        <v/>
      </c>
      <c r="M2153" s="31"/>
    </row>
    <row r="2154" ht="14.25" customHeight="1">
      <c r="A2154" s="2"/>
      <c r="B2154" s="30"/>
      <c r="C2154" s="31"/>
      <c r="D2154" s="31"/>
      <c r="E2154" s="31"/>
      <c r="F2154" s="30"/>
      <c r="G2154" s="30"/>
      <c r="H2154" s="30"/>
      <c r="I2154" s="1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1" t="str">
        <f t="array" ref="J2154">IF(I2154&lt;&gt;"",INDEX(Def!$J$6:$L$10,MATCH(F2154,Def!$I$6:$I$10,0),MATCH(I2154,Def!$J$5:$L$5,0)),"")</f>
        <v/>
      </c>
      <c r="K2154" s="33"/>
      <c r="L2154" s="34" t="str">
        <f t="shared" si="1"/>
        <v/>
      </c>
      <c r="M2154" s="31"/>
    </row>
    <row r="2155" ht="14.25" customHeight="1">
      <c r="A2155" s="2"/>
      <c r="B2155" s="30"/>
      <c r="C2155" s="31"/>
      <c r="D2155" s="31"/>
      <c r="E2155" s="31"/>
      <c r="F2155" s="30"/>
      <c r="G2155" s="30"/>
      <c r="H2155" s="30"/>
      <c r="I2155" s="1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1" t="str">
        <f t="array" ref="J2155">IF(I2155&lt;&gt;"",INDEX(Def!$J$6:$L$10,MATCH(F2155,Def!$I$6:$I$10,0),MATCH(I2155,Def!$J$5:$L$5,0)),"")</f>
        <v/>
      </c>
      <c r="K2155" s="33"/>
      <c r="L2155" s="34" t="str">
        <f t="shared" si="1"/>
        <v/>
      </c>
      <c r="M2155" s="31"/>
    </row>
    <row r="2156" ht="14.25" customHeight="1">
      <c r="A2156" s="2"/>
      <c r="B2156" s="30"/>
      <c r="C2156" s="31"/>
      <c r="D2156" s="31"/>
      <c r="E2156" s="31"/>
      <c r="F2156" s="30"/>
      <c r="G2156" s="30"/>
      <c r="H2156" s="30"/>
      <c r="I2156" s="1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1" t="str">
        <f t="array" ref="J2156">IF(I2156&lt;&gt;"",INDEX(Def!$J$6:$L$10,MATCH(F2156,Def!$I$6:$I$10,0),MATCH(I2156,Def!$J$5:$L$5,0)),"")</f>
        <v/>
      </c>
      <c r="K2156" s="33"/>
      <c r="L2156" s="34" t="str">
        <f t="shared" si="1"/>
        <v/>
      </c>
      <c r="M2156" s="31"/>
    </row>
    <row r="2157" ht="14.25" customHeight="1">
      <c r="A2157" s="2"/>
      <c r="B2157" s="30"/>
      <c r="C2157" s="31"/>
      <c r="D2157" s="31"/>
      <c r="E2157" s="31"/>
      <c r="F2157" s="30"/>
      <c r="G2157" s="30"/>
      <c r="H2157" s="30"/>
      <c r="I2157" s="1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1" t="str">
        <f t="array" ref="J2157">IF(I2157&lt;&gt;"",INDEX(Def!$J$6:$L$10,MATCH(F2157,Def!$I$6:$I$10,0),MATCH(I2157,Def!$J$5:$L$5,0)),"")</f>
        <v/>
      </c>
      <c r="K2157" s="33"/>
      <c r="L2157" s="34" t="str">
        <f t="shared" si="1"/>
        <v/>
      </c>
      <c r="M2157" s="31"/>
    </row>
    <row r="2158" ht="14.25" customHeight="1">
      <c r="A2158" s="2"/>
      <c r="B2158" s="30"/>
      <c r="C2158" s="31"/>
      <c r="D2158" s="31"/>
      <c r="E2158" s="31"/>
      <c r="F2158" s="30"/>
      <c r="G2158" s="30"/>
      <c r="H2158" s="30"/>
      <c r="I2158" s="1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1" t="str">
        <f t="array" ref="J2158">IF(I2158&lt;&gt;"",INDEX(Def!$J$6:$L$10,MATCH(F2158,Def!$I$6:$I$10,0),MATCH(I2158,Def!$J$5:$L$5,0)),"")</f>
        <v/>
      </c>
      <c r="K2158" s="33"/>
      <c r="L2158" s="34" t="str">
        <f t="shared" si="1"/>
        <v/>
      </c>
      <c r="M2158" s="31"/>
    </row>
    <row r="2159" ht="14.25" customHeight="1">
      <c r="A2159" s="2"/>
      <c r="B2159" s="30"/>
      <c r="C2159" s="31"/>
      <c r="D2159" s="31"/>
      <c r="E2159" s="31"/>
      <c r="F2159" s="30"/>
      <c r="G2159" s="30"/>
      <c r="H2159" s="30"/>
      <c r="I2159" s="1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1" t="str">
        <f t="array" ref="J2159">IF(I2159&lt;&gt;"",INDEX(Def!$J$6:$L$10,MATCH(F2159,Def!$I$6:$I$10,0),MATCH(I2159,Def!$J$5:$L$5,0)),"")</f>
        <v/>
      </c>
      <c r="K2159" s="33"/>
      <c r="L2159" s="34" t="str">
        <f t="shared" si="1"/>
        <v/>
      </c>
      <c r="M2159" s="31"/>
    </row>
    <row r="2160" ht="14.25" customHeight="1">
      <c r="A2160" s="2"/>
      <c r="B2160" s="30"/>
      <c r="C2160" s="31"/>
      <c r="D2160" s="31"/>
      <c r="E2160" s="31"/>
      <c r="F2160" s="30"/>
      <c r="G2160" s="30"/>
      <c r="H2160" s="30"/>
      <c r="I2160" s="1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1" t="str">
        <f t="array" ref="J2160">IF(I2160&lt;&gt;"",INDEX(Def!$J$6:$L$10,MATCH(F2160,Def!$I$6:$I$10,0),MATCH(I2160,Def!$J$5:$L$5,0)),"")</f>
        <v/>
      </c>
      <c r="K2160" s="33"/>
      <c r="L2160" s="34" t="str">
        <f t="shared" si="1"/>
        <v/>
      </c>
      <c r="M2160" s="31"/>
    </row>
    <row r="2161" ht="14.25" customHeight="1">
      <c r="A2161" s="2"/>
      <c r="B2161" s="30"/>
      <c r="C2161" s="31"/>
      <c r="D2161" s="31"/>
      <c r="E2161" s="31"/>
      <c r="F2161" s="30"/>
      <c r="G2161" s="30"/>
      <c r="H2161" s="30"/>
      <c r="I2161" s="1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1" t="str">
        <f t="array" ref="J2161">IF(I2161&lt;&gt;"",INDEX(Def!$J$6:$L$10,MATCH(F2161,Def!$I$6:$I$10,0),MATCH(I2161,Def!$J$5:$L$5,0)),"")</f>
        <v/>
      </c>
      <c r="K2161" s="33"/>
      <c r="L2161" s="34" t="str">
        <f t="shared" si="1"/>
        <v/>
      </c>
      <c r="M2161" s="31"/>
    </row>
    <row r="2162" ht="14.25" customHeight="1">
      <c r="A2162" s="2"/>
      <c r="B2162" s="30"/>
      <c r="C2162" s="31"/>
      <c r="D2162" s="31"/>
      <c r="E2162" s="31"/>
      <c r="F2162" s="30"/>
      <c r="G2162" s="30"/>
      <c r="H2162" s="30"/>
      <c r="I2162" s="1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1" t="str">
        <f t="array" ref="J2162">IF(I2162&lt;&gt;"",INDEX(Def!$J$6:$L$10,MATCH(F2162,Def!$I$6:$I$10,0),MATCH(I2162,Def!$J$5:$L$5,0)),"")</f>
        <v/>
      </c>
      <c r="K2162" s="33"/>
      <c r="L2162" s="34" t="str">
        <f t="shared" si="1"/>
        <v/>
      </c>
      <c r="M2162" s="31"/>
    </row>
    <row r="2163" ht="14.25" customHeight="1">
      <c r="A2163" s="2"/>
      <c r="B2163" s="30"/>
      <c r="C2163" s="31"/>
      <c r="D2163" s="31"/>
      <c r="E2163" s="31"/>
      <c r="F2163" s="30"/>
      <c r="G2163" s="30"/>
      <c r="H2163" s="30"/>
      <c r="I2163" s="1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1" t="str">
        <f t="array" ref="J2163">IF(I2163&lt;&gt;"",INDEX(Def!$J$6:$L$10,MATCH(F2163,Def!$I$6:$I$10,0),MATCH(I2163,Def!$J$5:$L$5,0)),"")</f>
        <v/>
      </c>
      <c r="K2163" s="33"/>
      <c r="L2163" s="34" t="str">
        <f t="shared" si="1"/>
        <v/>
      </c>
      <c r="M2163" s="31"/>
    </row>
    <row r="2164" ht="14.25" customHeight="1">
      <c r="A2164" s="2"/>
      <c r="B2164" s="30"/>
      <c r="C2164" s="31"/>
      <c r="D2164" s="31"/>
      <c r="E2164" s="31"/>
      <c r="F2164" s="30"/>
      <c r="G2164" s="30"/>
      <c r="H2164" s="30"/>
      <c r="I2164" s="1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1" t="str">
        <f t="array" ref="J2164">IF(I2164&lt;&gt;"",INDEX(Def!$J$6:$L$10,MATCH(F2164,Def!$I$6:$I$10,0),MATCH(I2164,Def!$J$5:$L$5,0)),"")</f>
        <v/>
      </c>
      <c r="K2164" s="33"/>
      <c r="L2164" s="34" t="str">
        <f t="shared" si="1"/>
        <v/>
      </c>
      <c r="M2164" s="31"/>
    </row>
    <row r="2165" ht="14.25" customHeight="1">
      <c r="A2165" s="2"/>
      <c r="B2165" s="30"/>
      <c r="C2165" s="31"/>
      <c r="D2165" s="31"/>
      <c r="E2165" s="31"/>
      <c r="F2165" s="30"/>
      <c r="G2165" s="30"/>
      <c r="H2165" s="30"/>
      <c r="I2165" s="1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1" t="str">
        <f t="array" ref="J2165">IF(I2165&lt;&gt;"",INDEX(Def!$J$6:$L$10,MATCH(F2165,Def!$I$6:$I$10,0),MATCH(I2165,Def!$J$5:$L$5,0)),"")</f>
        <v/>
      </c>
      <c r="K2165" s="33"/>
      <c r="L2165" s="34" t="str">
        <f t="shared" si="1"/>
        <v/>
      </c>
      <c r="M2165" s="31"/>
    </row>
    <row r="2166" ht="14.25" customHeight="1">
      <c r="A2166" s="2"/>
      <c r="B2166" s="30"/>
      <c r="C2166" s="31"/>
      <c r="D2166" s="31"/>
      <c r="E2166" s="31"/>
      <c r="F2166" s="30"/>
      <c r="G2166" s="30"/>
      <c r="H2166" s="30"/>
      <c r="I2166" s="1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1" t="str">
        <f t="array" ref="J2166">IF(I2166&lt;&gt;"",INDEX(Def!$J$6:$L$10,MATCH(F2166,Def!$I$6:$I$10,0),MATCH(I2166,Def!$J$5:$L$5,0)),"")</f>
        <v/>
      </c>
      <c r="K2166" s="33"/>
      <c r="L2166" s="34" t="str">
        <f t="shared" si="1"/>
        <v/>
      </c>
      <c r="M2166" s="31"/>
    </row>
    <row r="2167" ht="14.25" customHeight="1">
      <c r="A2167" s="2"/>
      <c r="B2167" s="30"/>
      <c r="C2167" s="31"/>
      <c r="D2167" s="31"/>
      <c r="E2167" s="31"/>
      <c r="F2167" s="30"/>
      <c r="G2167" s="30"/>
      <c r="H2167" s="30"/>
      <c r="I2167" s="1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1" t="str">
        <f t="array" ref="J2167">IF(I2167&lt;&gt;"",INDEX(Def!$J$6:$L$10,MATCH(F2167,Def!$I$6:$I$10,0),MATCH(I2167,Def!$J$5:$L$5,0)),"")</f>
        <v/>
      </c>
      <c r="K2167" s="33"/>
      <c r="L2167" s="34" t="str">
        <f t="shared" si="1"/>
        <v/>
      </c>
      <c r="M2167" s="31"/>
    </row>
    <row r="2168" ht="14.25" customHeight="1">
      <c r="A2168" s="2"/>
      <c r="B2168" s="30"/>
      <c r="C2168" s="31"/>
      <c r="D2168" s="31"/>
      <c r="E2168" s="31"/>
      <c r="F2168" s="30"/>
      <c r="G2168" s="30"/>
      <c r="H2168" s="30"/>
      <c r="I2168" s="1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1" t="str">
        <f t="array" ref="J2168">IF(I2168&lt;&gt;"",INDEX(Def!$J$6:$L$10,MATCH(F2168,Def!$I$6:$I$10,0),MATCH(I2168,Def!$J$5:$L$5,0)),"")</f>
        <v/>
      </c>
      <c r="K2168" s="33"/>
      <c r="L2168" s="34" t="str">
        <f t="shared" si="1"/>
        <v/>
      </c>
      <c r="M2168" s="31"/>
    </row>
    <row r="2169" ht="14.25" customHeight="1">
      <c r="A2169" s="2"/>
      <c r="B2169" s="30"/>
      <c r="C2169" s="31"/>
      <c r="D2169" s="31"/>
      <c r="E2169" s="31"/>
      <c r="F2169" s="30"/>
      <c r="G2169" s="30"/>
      <c r="H2169" s="30"/>
      <c r="I2169" s="1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1" t="str">
        <f t="array" ref="J2169">IF(I2169&lt;&gt;"",INDEX(Def!$J$6:$L$10,MATCH(F2169,Def!$I$6:$I$10,0),MATCH(I2169,Def!$J$5:$L$5,0)),"")</f>
        <v/>
      </c>
      <c r="K2169" s="33"/>
      <c r="L2169" s="34" t="str">
        <f t="shared" si="1"/>
        <v/>
      </c>
      <c r="M2169" s="31"/>
    </row>
    <row r="2170" ht="14.25" customHeight="1">
      <c r="A2170" s="2"/>
      <c r="B2170" s="30"/>
      <c r="C2170" s="31"/>
      <c r="D2170" s="31"/>
      <c r="E2170" s="31"/>
      <c r="F2170" s="30"/>
      <c r="G2170" s="30"/>
      <c r="H2170" s="30"/>
      <c r="I2170" s="1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1" t="str">
        <f t="array" ref="J2170">IF(I2170&lt;&gt;"",INDEX(Def!$J$6:$L$10,MATCH(F2170,Def!$I$6:$I$10,0),MATCH(I2170,Def!$J$5:$L$5,0)),"")</f>
        <v/>
      </c>
      <c r="K2170" s="33"/>
      <c r="L2170" s="34" t="str">
        <f t="shared" si="1"/>
        <v/>
      </c>
      <c r="M2170" s="31"/>
    </row>
    <row r="2171" ht="14.25" customHeight="1">
      <c r="A2171" s="2"/>
      <c r="B2171" s="30"/>
      <c r="C2171" s="31"/>
      <c r="D2171" s="31"/>
      <c r="E2171" s="31"/>
      <c r="F2171" s="30"/>
      <c r="G2171" s="30"/>
      <c r="H2171" s="30"/>
      <c r="I2171" s="1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1" t="str">
        <f t="array" ref="J2171">IF(I2171&lt;&gt;"",INDEX(Def!$J$6:$L$10,MATCH(F2171,Def!$I$6:$I$10,0),MATCH(I2171,Def!$J$5:$L$5,0)),"")</f>
        <v/>
      </c>
      <c r="K2171" s="33"/>
      <c r="L2171" s="34" t="str">
        <f t="shared" si="1"/>
        <v/>
      </c>
      <c r="M2171" s="31"/>
    </row>
    <row r="2172" ht="14.25" customHeight="1">
      <c r="A2172" s="2"/>
      <c r="B2172" s="30"/>
      <c r="C2172" s="31"/>
      <c r="D2172" s="31"/>
      <c r="E2172" s="31"/>
      <c r="F2172" s="30"/>
      <c r="G2172" s="30"/>
      <c r="H2172" s="30"/>
      <c r="I2172" s="1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1" t="str">
        <f t="array" ref="J2172">IF(I2172&lt;&gt;"",INDEX(Def!$J$6:$L$10,MATCH(F2172,Def!$I$6:$I$10,0),MATCH(I2172,Def!$J$5:$L$5,0)),"")</f>
        <v/>
      </c>
      <c r="K2172" s="33"/>
      <c r="L2172" s="34" t="str">
        <f t="shared" si="1"/>
        <v/>
      </c>
      <c r="M2172" s="31"/>
    </row>
    <row r="2173" ht="14.25" customHeight="1">
      <c r="A2173" s="2"/>
      <c r="B2173" s="30"/>
      <c r="C2173" s="31"/>
      <c r="D2173" s="31"/>
      <c r="E2173" s="31"/>
      <c r="F2173" s="30"/>
      <c r="G2173" s="30"/>
      <c r="H2173" s="30"/>
      <c r="I2173" s="1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1" t="str">
        <f t="array" ref="J2173">IF(I2173&lt;&gt;"",INDEX(Def!$J$6:$L$10,MATCH(F2173,Def!$I$6:$I$10,0),MATCH(I2173,Def!$J$5:$L$5,0)),"")</f>
        <v/>
      </c>
      <c r="K2173" s="33"/>
      <c r="L2173" s="34" t="str">
        <f t="shared" si="1"/>
        <v/>
      </c>
      <c r="M2173" s="31"/>
    </row>
    <row r="2174" ht="14.25" customHeight="1">
      <c r="A2174" s="2"/>
      <c r="B2174" s="30"/>
      <c r="C2174" s="31"/>
      <c r="D2174" s="31"/>
      <c r="E2174" s="31"/>
      <c r="F2174" s="30"/>
      <c r="G2174" s="30"/>
      <c r="H2174" s="30"/>
      <c r="I2174" s="1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1" t="str">
        <f t="array" ref="J2174">IF(I2174&lt;&gt;"",INDEX(Def!$J$6:$L$10,MATCH(F2174,Def!$I$6:$I$10,0),MATCH(I2174,Def!$J$5:$L$5,0)),"")</f>
        <v/>
      </c>
      <c r="K2174" s="33"/>
      <c r="L2174" s="34" t="str">
        <f t="shared" si="1"/>
        <v/>
      </c>
      <c r="M2174" s="31"/>
    </row>
    <row r="2175" ht="14.25" customHeight="1">
      <c r="A2175" s="2"/>
      <c r="B2175" s="30"/>
      <c r="C2175" s="31"/>
      <c r="D2175" s="31"/>
      <c r="E2175" s="31"/>
      <c r="F2175" s="30"/>
      <c r="G2175" s="30"/>
      <c r="H2175" s="30"/>
      <c r="I2175" s="1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1" t="str">
        <f t="array" ref="J2175">IF(I2175&lt;&gt;"",INDEX(Def!$J$6:$L$10,MATCH(F2175,Def!$I$6:$I$10,0),MATCH(I2175,Def!$J$5:$L$5,0)),"")</f>
        <v/>
      </c>
      <c r="K2175" s="33"/>
      <c r="L2175" s="34" t="str">
        <f t="shared" si="1"/>
        <v/>
      </c>
      <c r="M2175" s="31"/>
    </row>
    <row r="2176" ht="14.25" customHeight="1">
      <c r="A2176" s="2"/>
      <c r="B2176" s="30"/>
      <c r="C2176" s="31"/>
      <c r="D2176" s="31"/>
      <c r="E2176" s="31"/>
      <c r="F2176" s="30"/>
      <c r="G2176" s="30"/>
      <c r="H2176" s="30"/>
      <c r="I2176" s="1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1" t="str">
        <f t="array" ref="J2176">IF(I2176&lt;&gt;"",INDEX(Def!$J$6:$L$10,MATCH(F2176,Def!$I$6:$I$10,0),MATCH(I2176,Def!$J$5:$L$5,0)),"")</f>
        <v/>
      </c>
      <c r="K2176" s="33"/>
      <c r="L2176" s="34" t="str">
        <f t="shared" si="1"/>
        <v/>
      </c>
      <c r="M2176" s="31"/>
    </row>
    <row r="2177" ht="14.25" customHeight="1">
      <c r="A2177" s="2"/>
      <c r="B2177" s="30"/>
      <c r="C2177" s="31"/>
      <c r="D2177" s="31"/>
      <c r="E2177" s="31"/>
      <c r="F2177" s="30"/>
      <c r="G2177" s="30"/>
      <c r="H2177" s="30"/>
      <c r="I2177" s="1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1" t="str">
        <f t="array" ref="J2177">IF(I2177&lt;&gt;"",INDEX(Def!$J$6:$L$10,MATCH(F2177,Def!$I$6:$I$10,0),MATCH(I2177,Def!$J$5:$L$5,0)),"")</f>
        <v/>
      </c>
      <c r="K2177" s="33"/>
      <c r="L2177" s="34" t="str">
        <f t="shared" si="1"/>
        <v/>
      </c>
      <c r="M2177" s="31"/>
    </row>
    <row r="2178" ht="14.25" customHeight="1">
      <c r="A2178" s="2"/>
      <c r="B2178" s="30"/>
      <c r="C2178" s="31"/>
      <c r="D2178" s="31"/>
      <c r="E2178" s="31"/>
      <c r="F2178" s="30"/>
      <c r="G2178" s="30"/>
      <c r="H2178" s="30"/>
      <c r="I2178" s="1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1" t="str">
        <f t="array" ref="J2178">IF(I2178&lt;&gt;"",INDEX(Def!$J$6:$L$10,MATCH(F2178,Def!$I$6:$I$10,0),MATCH(I2178,Def!$J$5:$L$5,0)),"")</f>
        <v/>
      </c>
      <c r="K2178" s="33"/>
      <c r="L2178" s="34" t="str">
        <f t="shared" si="1"/>
        <v/>
      </c>
      <c r="M2178" s="31"/>
    </row>
    <row r="2179" ht="14.25" customHeight="1">
      <c r="A2179" s="2"/>
      <c r="B2179" s="30"/>
      <c r="C2179" s="31"/>
      <c r="D2179" s="31"/>
      <c r="E2179" s="31"/>
      <c r="F2179" s="30"/>
      <c r="G2179" s="30"/>
      <c r="H2179" s="30"/>
      <c r="I2179" s="1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1" t="str">
        <f t="array" ref="J2179">IF(I2179&lt;&gt;"",INDEX(Def!$J$6:$L$10,MATCH(F2179,Def!$I$6:$I$10,0),MATCH(I2179,Def!$J$5:$L$5,0)),"")</f>
        <v/>
      </c>
      <c r="K2179" s="33"/>
      <c r="L2179" s="34" t="str">
        <f t="shared" si="1"/>
        <v/>
      </c>
      <c r="M2179" s="31"/>
    </row>
    <row r="2180" ht="14.25" customHeight="1">
      <c r="A2180" s="2"/>
      <c r="B2180" s="30"/>
      <c r="C2180" s="31"/>
      <c r="D2180" s="31"/>
      <c r="E2180" s="31"/>
      <c r="F2180" s="30"/>
      <c r="G2180" s="30"/>
      <c r="H2180" s="30"/>
      <c r="I2180" s="1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1" t="str">
        <f t="array" ref="J2180">IF(I2180&lt;&gt;"",INDEX(Def!$J$6:$L$10,MATCH(F2180,Def!$I$6:$I$10,0),MATCH(I2180,Def!$J$5:$L$5,0)),"")</f>
        <v/>
      </c>
      <c r="K2180" s="33"/>
      <c r="L2180" s="34" t="str">
        <f t="shared" si="1"/>
        <v/>
      </c>
      <c r="M2180" s="31"/>
    </row>
    <row r="2181" ht="14.25" customHeight="1">
      <c r="A2181" s="2"/>
      <c r="B2181" s="30"/>
      <c r="C2181" s="31"/>
      <c r="D2181" s="31"/>
      <c r="E2181" s="31"/>
      <c r="F2181" s="30"/>
      <c r="G2181" s="30"/>
      <c r="H2181" s="30"/>
      <c r="I2181" s="1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1" t="str">
        <f t="array" ref="J2181">IF(I2181&lt;&gt;"",INDEX(Def!$J$6:$L$10,MATCH(F2181,Def!$I$6:$I$10,0),MATCH(I2181,Def!$J$5:$L$5,0)),"")</f>
        <v/>
      </c>
      <c r="K2181" s="33"/>
      <c r="L2181" s="34" t="str">
        <f t="shared" si="1"/>
        <v/>
      </c>
      <c r="M2181" s="31"/>
    </row>
    <row r="2182" ht="14.25" customHeight="1">
      <c r="A2182" s="2"/>
      <c r="B2182" s="30"/>
      <c r="C2182" s="31"/>
      <c r="D2182" s="31"/>
      <c r="E2182" s="31"/>
      <c r="F2182" s="30"/>
      <c r="G2182" s="30"/>
      <c r="H2182" s="30"/>
      <c r="I2182" s="1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1" t="str">
        <f t="array" ref="J2182">IF(I2182&lt;&gt;"",INDEX(Def!$J$6:$L$10,MATCH(F2182,Def!$I$6:$I$10,0),MATCH(I2182,Def!$J$5:$L$5,0)),"")</f>
        <v/>
      </c>
      <c r="K2182" s="33"/>
      <c r="L2182" s="34" t="str">
        <f t="shared" si="1"/>
        <v/>
      </c>
      <c r="M2182" s="31"/>
    </row>
    <row r="2183" ht="14.25" customHeight="1">
      <c r="A2183" s="2"/>
      <c r="B2183" s="30"/>
      <c r="C2183" s="31"/>
      <c r="D2183" s="31"/>
      <c r="E2183" s="31"/>
      <c r="F2183" s="30"/>
      <c r="G2183" s="30"/>
      <c r="H2183" s="30"/>
      <c r="I2183" s="1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1" t="str">
        <f t="array" ref="J2183">IF(I2183&lt;&gt;"",INDEX(Def!$J$6:$L$10,MATCH(F2183,Def!$I$6:$I$10,0),MATCH(I2183,Def!$J$5:$L$5,0)),"")</f>
        <v/>
      </c>
      <c r="K2183" s="33"/>
      <c r="L2183" s="34" t="str">
        <f t="shared" si="1"/>
        <v/>
      </c>
      <c r="M2183" s="31"/>
    </row>
    <row r="2184" ht="14.25" customHeight="1">
      <c r="A2184" s="2"/>
      <c r="B2184" s="30"/>
      <c r="C2184" s="31"/>
      <c r="D2184" s="31"/>
      <c r="E2184" s="31"/>
      <c r="F2184" s="30"/>
      <c r="G2184" s="30"/>
      <c r="H2184" s="30"/>
      <c r="I2184" s="1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1" t="str">
        <f t="array" ref="J2184">IF(I2184&lt;&gt;"",INDEX(Def!$J$6:$L$10,MATCH(F2184,Def!$I$6:$I$10,0),MATCH(I2184,Def!$J$5:$L$5,0)),"")</f>
        <v/>
      </c>
      <c r="K2184" s="33"/>
      <c r="L2184" s="34" t="str">
        <f t="shared" si="1"/>
        <v/>
      </c>
      <c r="M2184" s="31"/>
    </row>
    <row r="2185" ht="14.25" customHeight="1">
      <c r="A2185" s="2"/>
      <c r="B2185" s="30"/>
      <c r="C2185" s="31"/>
      <c r="D2185" s="31"/>
      <c r="E2185" s="31"/>
      <c r="F2185" s="30"/>
      <c r="G2185" s="30"/>
      <c r="H2185" s="30"/>
      <c r="I2185" s="1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1" t="str">
        <f t="array" ref="J2185">IF(I2185&lt;&gt;"",INDEX(Def!$J$6:$L$10,MATCH(F2185,Def!$I$6:$I$10,0),MATCH(I2185,Def!$J$5:$L$5,0)),"")</f>
        <v/>
      </c>
      <c r="K2185" s="33"/>
      <c r="L2185" s="34" t="str">
        <f t="shared" si="1"/>
        <v/>
      </c>
      <c r="M2185" s="31"/>
    </row>
    <row r="2186" ht="14.25" customHeight="1">
      <c r="A2186" s="2"/>
      <c r="B2186" s="30"/>
      <c r="C2186" s="31"/>
      <c r="D2186" s="31"/>
      <c r="E2186" s="31"/>
      <c r="F2186" s="30"/>
      <c r="G2186" s="30"/>
      <c r="H2186" s="30"/>
      <c r="I2186" s="1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1" t="str">
        <f t="array" ref="J2186">IF(I2186&lt;&gt;"",INDEX(Def!$J$6:$L$10,MATCH(F2186,Def!$I$6:$I$10,0),MATCH(I2186,Def!$J$5:$L$5,0)),"")</f>
        <v/>
      </c>
      <c r="K2186" s="33"/>
      <c r="L2186" s="34" t="str">
        <f t="shared" si="1"/>
        <v/>
      </c>
      <c r="M2186" s="31"/>
    </row>
    <row r="2187" ht="14.25" customHeight="1">
      <c r="A2187" s="2"/>
      <c r="B2187" s="30"/>
      <c r="C2187" s="31"/>
      <c r="D2187" s="31"/>
      <c r="E2187" s="31"/>
      <c r="F2187" s="30"/>
      <c r="G2187" s="30"/>
      <c r="H2187" s="30"/>
      <c r="I2187" s="1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1" t="str">
        <f t="array" ref="J2187">IF(I2187&lt;&gt;"",INDEX(Def!$J$6:$L$10,MATCH(F2187,Def!$I$6:$I$10,0),MATCH(I2187,Def!$J$5:$L$5,0)),"")</f>
        <v/>
      </c>
      <c r="K2187" s="33"/>
      <c r="L2187" s="34" t="str">
        <f t="shared" si="1"/>
        <v/>
      </c>
      <c r="M2187" s="31"/>
    </row>
    <row r="2188" ht="14.25" customHeight="1">
      <c r="A2188" s="2"/>
      <c r="B2188" s="30"/>
      <c r="C2188" s="31"/>
      <c r="D2188" s="31"/>
      <c r="E2188" s="31"/>
      <c r="F2188" s="30"/>
      <c r="G2188" s="30"/>
      <c r="H2188" s="30"/>
      <c r="I2188" s="1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1" t="str">
        <f t="array" ref="J2188">IF(I2188&lt;&gt;"",INDEX(Def!$J$6:$L$10,MATCH(F2188,Def!$I$6:$I$10,0),MATCH(I2188,Def!$J$5:$L$5,0)),"")</f>
        <v/>
      </c>
      <c r="K2188" s="33"/>
      <c r="L2188" s="34" t="str">
        <f t="shared" si="1"/>
        <v/>
      </c>
      <c r="M2188" s="31"/>
    </row>
    <row r="2189" ht="14.25" customHeight="1">
      <c r="A2189" s="2"/>
      <c r="B2189" s="30"/>
      <c r="C2189" s="31"/>
      <c r="D2189" s="31"/>
      <c r="E2189" s="31"/>
      <c r="F2189" s="30"/>
      <c r="G2189" s="30"/>
      <c r="H2189" s="30"/>
      <c r="I2189" s="1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1" t="str">
        <f t="array" ref="J2189">IF(I2189&lt;&gt;"",INDEX(Def!$J$6:$L$10,MATCH(F2189,Def!$I$6:$I$10,0),MATCH(I2189,Def!$J$5:$L$5,0)),"")</f>
        <v/>
      </c>
      <c r="K2189" s="33"/>
      <c r="L2189" s="34" t="str">
        <f t="shared" si="1"/>
        <v/>
      </c>
      <c r="M2189" s="31"/>
    </row>
    <row r="2190" ht="14.25" customHeight="1">
      <c r="A2190" s="2"/>
      <c r="B2190" s="30"/>
      <c r="C2190" s="31"/>
      <c r="D2190" s="31"/>
      <c r="E2190" s="31"/>
      <c r="F2190" s="30"/>
      <c r="G2190" s="30"/>
      <c r="H2190" s="30"/>
      <c r="I2190" s="1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1" t="str">
        <f t="array" ref="J2190">IF(I2190&lt;&gt;"",INDEX(Def!$J$6:$L$10,MATCH(F2190,Def!$I$6:$I$10,0),MATCH(I2190,Def!$J$5:$L$5,0)),"")</f>
        <v/>
      </c>
      <c r="K2190" s="33"/>
      <c r="L2190" s="34" t="str">
        <f t="shared" si="1"/>
        <v/>
      </c>
      <c r="M2190" s="31"/>
    </row>
    <row r="2191" ht="14.25" customHeight="1">
      <c r="A2191" s="2"/>
      <c r="B2191" s="30"/>
      <c r="C2191" s="31"/>
      <c r="D2191" s="31"/>
      <c r="E2191" s="31"/>
      <c r="F2191" s="30"/>
      <c r="G2191" s="30"/>
      <c r="H2191" s="30"/>
      <c r="I2191" s="1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1" t="str">
        <f t="array" ref="J2191">IF(I2191&lt;&gt;"",INDEX(Def!$J$6:$L$10,MATCH(F2191,Def!$I$6:$I$10,0),MATCH(I2191,Def!$J$5:$L$5,0)),"")</f>
        <v/>
      </c>
      <c r="K2191" s="33"/>
      <c r="L2191" s="34" t="str">
        <f t="shared" si="1"/>
        <v/>
      </c>
      <c r="M2191" s="31"/>
    </row>
    <row r="2192" ht="14.25" customHeight="1">
      <c r="A2192" s="2"/>
      <c r="B2192" s="30"/>
      <c r="C2192" s="31"/>
      <c r="D2192" s="31"/>
      <c r="E2192" s="31"/>
      <c r="F2192" s="30"/>
      <c r="G2192" s="30"/>
      <c r="H2192" s="30"/>
      <c r="I2192" s="1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1" t="str">
        <f t="array" ref="J2192">IF(I2192&lt;&gt;"",INDEX(Def!$J$6:$L$10,MATCH(F2192,Def!$I$6:$I$10,0),MATCH(I2192,Def!$J$5:$L$5,0)),"")</f>
        <v/>
      </c>
      <c r="K2192" s="33"/>
      <c r="L2192" s="34" t="str">
        <f t="shared" si="1"/>
        <v/>
      </c>
      <c r="M2192" s="31"/>
    </row>
    <row r="2193" ht="14.25" customHeight="1">
      <c r="A2193" s="2"/>
      <c r="B2193" s="30"/>
      <c r="C2193" s="31"/>
      <c r="D2193" s="31"/>
      <c r="E2193" s="31"/>
      <c r="F2193" s="30"/>
      <c r="G2193" s="30"/>
      <c r="H2193" s="30"/>
      <c r="I2193" s="1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1" t="str">
        <f t="array" ref="J2193">IF(I2193&lt;&gt;"",INDEX(Def!$J$6:$L$10,MATCH(F2193,Def!$I$6:$I$10,0),MATCH(I2193,Def!$J$5:$L$5,0)),"")</f>
        <v/>
      </c>
      <c r="K2193" s="33"/>
      <c r="L2193" s="34" t="str">
        <f t="shared" si="1"/>
        <v/>
      </c>
      <c r="M2193" s="31"/>
    </row>
    <row r="2194" ht="14.25" customHeight="1">
      <c r="A2194" s="2"/>
      <c r="B2194" s="30"/>
      <c r="C2194" s="31"/>
      <c r="D2194" s="31"/>
      <c r="E2194" s="31"/>
      <c r="F2194" s="30"/>
      <c r="G2194" s="30"/>
      <c r="H2194" s="30"/>
      <c r="I2194" s="1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1" t="str">
        <f t="array" ref="J2194">IF(I2194&lt;&gt;"",INDEX(Def!$J$6:$L$10,MATCH(F2194,Def!$I$6:$I$10,0),MATCH(I2194,Def!$J$5:$L$5,0)),"")</f>
        <v/>
      </c>
      <c r="K2194" s="33"/>
      <c r="L2194" s="34" t="str">
        <f t="shared" si="1"/>
        <v/>
      </c>
      <c r="M2194" s="31"/>
    </row>
    <row r="2195" ht="14.25" customHeight="1">
      <c r="A2195" s="2"/>
      <c r="B2195" s="30"/>
      <c r="C2195" s="31"/>
      <c r="D2195" s="31"/>
      <c r="E2195" s="31"/>
      <c r="F2195" s="30"/>
      <c r="G2195" s="30"/>
      <c r="H2195" s="30"/>
      <c r="I2195" s="1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1" t="str">
        <f t="array" ref="J2195">IF(I2195&lt;&gt;"",INDEX(Def!$J$6:$L$10,MATCH(F2195,Def!$I$6:$I$10,0),MATCH(I2195,Def!$J$5:$L$5,0)),"")</f>
        <v/>
      </c>
      <c r="K2195" s="33"/>
      <c r="L2195" s="34" t="str">
        <f t="shared" si="1"/>
        <v/>
      </c>
      <c r="M2195" s="31"/>
    </row>
    <row r="2196" ht="14.25" customHeight="1">
      <c r="A2196" s="2"/>
      <c r="B2196" s="30"/>
      <c r="C2196" s="31"/>
      <c r="D2196" s="31"/>
      <c r="E2196" s="31"/>
      <c r="F2196" s="30"/>
      <c r="G2196" s="30"/>
      <c r="H2196" s="30"/>
      <c r="I2196" s="1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1" t="str">
        <f t="array" ref="J2196">IF(I2196&lt;&gt;"",INDEX(Def!$J$6:$L$10,MATCH(F2196,Def!$I$6:$I$10,0),MATCH(I2196,Def!$J$5:$L$5,0)),"")</f>
        <v/>
      </c>
      <c r="K2196" s="33"/>
      <c r="L2196" s="34" t="str">
        <f t="shared" si="1"/>
        <v/>
      </c>
      <c r="M2196" s="31"/>
    </row>
    <row r="2197" ht="14.25" customHeight="1">
      <c r="A2197" s="2"/>
      <c r="B2197" s="30"/>
      <c r="C2197" s="31"/>
      <c r="D2197" s="31"/>
      <c r="E2197" s="31"/>
      <c r="F2197" s="30"/>
      <c r="G2197" s="30"/>
      <c r="H2197" s="30"/>
      <c r="I2197" s="1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1" t="str">
        <f t="array" ref="J2197">IF(I2197&lt;&gt;"",INDEX(Def!$J$6:$L$10,MATCH(F2197,Def!$I$6:$I$10,0),MATCH(I2197,Def!$J$5:$L$5,0)),"")</f>
        <v/>
      </c>
      <c r="K2197" s="33"/>
      <c r="L2197" s="34" t="str">
        <f t="shared" si="1"/>
        <v/>
      </c>
      <c r="M2197" s="31"/>
    </row>
    <row r="2198" ht="14.25" customHeight="1">
      <c r="A2198" s="2"/>
      <c r="B2198" s="30"/>
      <c r="C2198" s="31"/>
      <c r="D2198" s="31"/>
      <c r="E2198" s="31"/>
      <c r="F2198" s="30"/>
      <c r="G2198" s="30"/>
      <c r="H2198" s="30"/>
      <c r="I2198" s="1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1" t="str">
        <f t="array" ref="J2198">IF(I2198&lt;&gt;"",INDEX(Def!$J$6:$L$10,MATCH(F2198,Def!$I$6:$I$10,0),MATCH(I2198,Def!$J$5:$L$5,0)),"")</f>
        <v/>
      </c>
      <c r="K2198" s="33"/>
      <c r="L2198" s="34" t="str">
        <f t="shared" si="1"/>
        <v/>
      </c>
      <c r="M2198" s="31"/>
    </row>
    <row r="2199" ht="14.25" customHeight="1">
      <c r="A2199" s="2"/>
      <c r="B2199" s="30"/>
      <c r="C2199" s="31"/>
      <c r="D2199" s="31"/>
      <c r="E2199" s="31"/>
      <c r="F2199" s="30"/>
      <c r="G2199" s="30"/>
      <c r="H2199" s="30"/>
      <c r="I2199" s="1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1" t="str">
        <f t="array" ref="J2199">IF(I2199&lt;&gt;"",INDEX(Def!$J$6:$L$10,MATCH(F2199,Def!$I$6:$I$10,0),MATCH(I2199,Def!$J$5:$L$5,0)),"")</f>
        <v/>
      </c>
      <c r="K2199" s="33"/>
      <c r="L2199" s="34" t="str">
        <f t="shared" si="1"/>
        <v/>
      </c>
      <c r="M2199" s="31"/>
    </row>
    <row r="2200" ht="14.25" customHeight="1">
      <c r="A2200" s="2"/>
      <c r="B2200" s="30"/>
      <c r="C2200" s="31"/>
      <c r="D2200" s="31"/>
      <c r="E2200" s="31"/>
      <c r="F2200" s="30"/>
      <c r="G2200" s="30"/>
      <c r="H2200" s="30"/>
      <c r="I2200" s="1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1" t="str">
        <f t="array" ref="J2200">IF(I2200&lt;&gt;"",INDEX(Def!$J$6:$L$10,MATCH(F2200,Def!$I$6:$I$10,0),MATCH(I2200,Def!$J$5:$L$5,0)),"")</f>
        <v/>
      </c>
      <c r="K2200" s="33"/>
      <c r="L2200" s="34" t="str">
        <f t="shared" si="1"/>
        <v/>
      </c>
      <c r="M2200" s="31"/>
    </row>
    <row r="2201" ht="14.25" customHeight="1">
      <c r="A2201" s="2"/>
      <c r="B2201" s="30"/>
      <c r="C2201" s="31"/>
      <c r="D2201" s="31"/>
      <c r="E2201" s="31"/>
      <c r="F2201" s="30"/>
      <c r="G2201" s="30"/>
      <c r="H2201" s="30"/>
      <c r="I2201" s="1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1" t="str">
        <f t="array" ref="J2201">IF(I2201&lt;&gt;"",INDEX(Def!$J$6:$L$10,MATCH(F2201,Def!$I$6:$I$10,0),MATCH(I2201,Def!$J$5:$L$5,0)),"")</f>
        <v/>
      </c>
      <c r="K2201" s="33"/>
      <c r="L2201" s="34" t="str">
        <f t="shared" si="1"/>
        <v/>
      </c>
      <c r="M2201" s="31"/>
    </row>
    <row r="2202" ht="14.25" customHeight="1">
      <c r="A2202" s="2"/>
      <c r="B2202" s="30"/>
      <c r="C2202" s="31"/>
      <c r="D2202" s="31"/>
      <c r="E2202" s="31"/>
      <c r="F2202" s="30"/>
      <c r="G2202" s="30"/>
      <c r="H2202" s="30"/>
      <c r="I2202" s="1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1" t="str">
        <f t="array" ref="J2202">IF(I2202&lt;&gt;"",INDEX(Def!$J$6:$L$10,MATCH(F2202,Def!$I$6:$I$10,0),MATCH(I2202,Def!$J$5:$L$5,0)),"")</f>
        <v/>
      </c>
      <c r="K2202" s="33"/>
      <c r="L2202" s="34" t="str">
        <f t="shared" si="1"/>
        <v/>
      </c>
      <c r="M2202" s="31"/>
    </row>
    <row r="2203" ht="14.25" customHeight="1">
      <c r="A2203" s="2"/>
      <c r="B2203" s="30"/>
      <c r="C2203" s="31"/>
      <c r="D2203" s="31"/>
      <c r="E2203" s="31"/>
      <c r="F2203" s="30"/>
      <c r="G2203" s="30"/>
      <c r="H2203" s="30"/>
      <c r="I2203" s="1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1" t="str">
        <f t="array" ref="J2203">IF(I2203&lt;&gt;"",INDEX(Def!$J$6:$L$10,MATCH(F2203,Def!$I$6:$I$10,0),MATCH(I2203,Def!$J$5:$L$5,0)),"")</f>
        <v/>
      </c>
      <c r="K2203" s="33"/>
      <c r="L2203" s="34" t="str">
        <f t="shared" si="1"/>
        <v/>
      </c>
      <c r="M2203" s="31"/>
    </row>
    <row r="2204" ht="14.25" customHeight="1">
      <c r="A2204" s="2"/>
      <c r="B2204" s="30"/>
      <c r="C2204" s="31"/>
      <c r="D2204" s="31"/>
      <c r="E2204" s="31"/>
      <c r="F2204" s="30"/>
      <c r="G2204" s="30"/>
      <c r="H2204" s="30"/>
      <c r="I2204" s="1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1" t="str">
        <f t="array" ref="J2204">IF(I2204&lt;&gt;"",INDEX(Def!$J$6:$L$10,MATCH(F2204,Def!$I$6:$I$10,0),MATCH(I2204,Def!$J$5:$L$5,0)),"")</f>
        <v/>
      </c>
      <c r="K2204" s="33"/>
      <c r="L2204" s="34" t="str">
        <f t="shared" si="1"/>
        <v/>
      </c>
      <c r="M2204" s="31"/>
    </row>
    <row r="2205" ht="14.25" customHeight="1">
      <c r="A2205" s="2"/>
      <c r="B2205" s="30"/>
      <c r="C2205" s="31"/>
      <c r="D2205" s="31"/>
      <c r="E2205" s="31"/>
      <c r="F2205" s="30"/>
      <c r="G2205" s="30"/>
      <c r="H2205" s="30"/>
      <c r="I2205" s="1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1" t="str">
        <f t="array" ref="J2205">IF(I2205&lt;&gt;"",INDEX(Def!$J$6:$L$10,MATCH(F2205,Def!$I$6:$I$10,0),MATCH(I2205,Def!$J$5:$L$5,0)),"")</f>
        <v/>
      </c>
      <c r="K2205" s="33"/>
      <c r="L2205" s="34" t="str">
        <f t="shared" si="1"/>
        <v/>
      </c>
      <c r="M2205" s="31"/>
    </row>
    <row r="2206" ht="14.25" customHeight="1">
      <c r="A2206" s="2"/>
      <c r="B2206" s="30"/>
      <c r="C2206" s="31"/>
      <c r="D2206" s="31"/>
      <c r="E2206" s="31"/>
      <c r="F2206" s="30"/>
      <c r="G2206" s="30"/>
      <c r="H2206" s="30"/>
      <c r="I2206" s="1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1" t="str">
        <f t="array" ref="J2206">IF(I2206&lt;&gt;"",INDEX(Def!$J$6:$L$10,MATCH(F2206,Def!$I$6:$I$10,0),MATCH(I2206,Def!$J$5:$L$5,0)),"")</f>
        <v/>
      </c>
      <c r="K2206" s="33"/>
      <c r="L2206" s="34" t="str">
        <f t="shared" si="1"/>
        <v/>
      </c>
      <c r="M2206" s="31"/>
    </row>
    <row r="2207" ht="14.25" customHeight="1">
      <c r="A2207" s="2"/>
      <c r="B2207" s="30"/>
      <c r="C2207" s="31"/>
      <c r="D2207" s="31"/>
      <c r="E2207" s="31"/>
      <c r="F2207" s="30"/>
      <c r="G2207" s="30"/>
      <c r="H2207" s="30"/>
      <c r="I2207" s="1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1" t="str">
        <f t="array" ref="J2207">IF(I2207&lt;&gt;"",INDEX(Def!$J$6:$L$10,MATCH(F2207,Def!$I$6:$I$10,0),MATCH(I2207,Def!$J$5:$L$5,0)),"")</f>
        <v/>
      </c>
      <c r="K2207" s="33"/>
      <c r="L2207" s="34" t="str">
        <f t="shared" si="1"/>
        <v/>
      </c>
      <c r="M2207" s="31"/>
    </row>
    <row r="2208" ht="14.25" customHeight="1">
      <c r="A2208" s="2"/>
      <c r="B2208" s="30"/>
      <c r="C2208" s="31"/>
      <c r="D2208" s="31"/>
      <c r="E2208" s="31"/>
      <c r="F2208" s="30"/>
      <c r="G2208" s="30"/>
      <c r="H2208" s="30"/>
      <c r="I2208" s="1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1" t="str">
        <f t="array" ref="J2208">IF(I2208&lt;&gt;"",INDEX(Def!$J$6:$L$10,MATCH(F2208,Def!$I$6:$I$10,0),MATCH(I2208,Def!$J$5:$L$5,0)),"")</f>
        <v/>
      </c>
      <c r="K2208" s="33"/>
      <c r="L2208" s="34" t="str">
        <f t="shared" si="1"/>
        <v/>
      </c>
      <c r="M2208" s="31"/>
    </row>
    <row r="2209" ht="14.25" customHeight="1">
      <c r="A2209" s="2"/>
      <c r="B2209" s="30"/>
      <c r="C2209" s="31"/>
      <c r="D2209" s="31"/>
      <c r="E2209" s="31"/>
      <c r="F2209" s="30"/>
      <c r="G2209" s="30"/>
      <c r="H2209" s="30"/>
      <c r="I2209" s="1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1" t="str">
        <f t="array" ref="J2209">IF(I2209&lt;&gt;"",INDEX(Def!$J$6:$L$10,MATCH(F2209,Def!$I$6:$I$10,0),MATCH(I2209,Def!$J$5:$L$5,0)),"")</f>
        <v/>
      </c>
      <c r="K2209" s="33"/>
      <c r="L2209" s="34" t="str">
        <f t="shared" si="1"/>
        <v/>
      </c>
      <c r="M2209" s="31"/>
    </row>
    <row r="2210" ht="14.25" customHeight="1">
      <c r="A2210" s="2"/>
      <c r="B2210" s="30"/>
      <c r="C2210" s="31"/>
      <c r="D2210" s="31"/>
      <c r="E2210" s="31"/>
      <c r="F2210" s="30"/>
      <c r="G2210" s="30"/>
      <c r="H2210" s="30"/>
      <c r="I2210" s="1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1" t="str">
        <f t="array" ref="J2210">IF(I2210&lt;&gt;"",INDEX(Def!$J$6:$L$10,MATCH(F2210,Def!$I$6:$I$10,0),MATCH(I2210,Def!$J$5:$L$5,0)),"")</f>
        <v/>
      </c>
      <c r="K2210" s="33"/>
      <c r="L2210" s="34" t="str">
        <f t="shared" si="1"/>
        <v/>
      </c>
      <c r="M2210" s="31"/>
    </row>
    <row r="2211" ht="14.25" customHeight="1">
      <c r="A2211" s="2"/>
      <c r="B2211" s="30"/>
      <c r="C2211" s="31"/>
      <c r="D2211" s="31"/>
      <c r="E2211" s="31"/>
      <c r="F2211" s="30"/>
      <c r="G2211" s="30"/>
      <c r="H2211" s="30"/>
      <c r="I2211" s="1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1" t="str">
        <f t="array" ref="J2211">IF(I2211&lt;&gt;"",INDEX(Def!$J$6:$L$10,MATCH(F2211,Def!$I$6:$I$10,0),MATCH(I2211,Def!$J$5:$L$5,0)),"")</f>
        <v/>
      </c>
      <c r="K2211" s="33"/>
      <c r="L2211" s="34" t="str">
        <f t="shared" si="1"/>
        <v/>
      </c>
      <c r="M2211" s="31"/>
    </row>
    <row r="2212" ht="14.25" customHeight="1">
      <c r="A2212" s="2"/>
      <c r="B2212" s="30"/>
      <c r="C2212" s="31"/>
      <c r="D2212" s="31"/>
      <c r="E2212" s="31"/>
      <c r="F2212" s="30"/>
      <c r="G2212" s="30"/>
      <c r="H2212" s="30"/>
      <c r="I2212" s="1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1" t="str">
        <f t="array" ref="J2212">IF(I2212&lt;&gt;"",INDEX(Def!$J$6:$L$10,MATCH(F2212,Def!$I$6:$I$10,0),MATCH(I2212,Def!$J$5:$L$5,0)),"")</f>
        <v/>
      </c>
      <c r="K2212" s="33"/>
      <c r="L2212" s="34" t="str">
        <f t="shared" si="1"/>
        <v/>
      </c>
      <c r="M2212" s="31"/>
    </row>
    <row r="2213" ht="14.25" customHeight="1">
      <c r="A2213" s="2"/>
      <c r="B2213" s="30"/>
      <c r="C2213" s="31"/>
      <c r="D2213" s="31"/>
      <c r="E2213" s="31"/>
      <c r="F2213" s="30"/>
      <c r="G2213" s="30"/>
      <c r="H2213" s="30"/>
      <c r="I2213" s="1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1" t="str">
        <f t="array" ref="J2213">IF(I2213&lt;&gt;"",INDEX(Def!$J$6:$L$10,MATCH(F2213,Def!$I$6:$I$10,0),MATCH(I2213,Def!$J$5:$L$5,0)),"")</f>
        <v/>
      </c>
      <c r="K2213" s="33"/>
      <c r="L2213" s="34" t="str">
        <f t="shared" si="1"/>
        <v/>
      </c>
      <c r="M2213" s="31"/>
    </row>
    <row r="2214" ht="14.25" customHeight="1">
      <c r="A2214" s="2"/>
      <c r="B2214" s="30"/>
      <c r="C2214" s="31"/>
      <c r="D2214" s="31"/>
      <c r="E2214" s="31"/>
      <c r="F2214" s="30"/>
      <c r="G2214" s="30"/>
      <c r="H2214" s="30"/>
      <c r="I2214" s="1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1" t="str">
        <f t="array" ref="J2214">IF(I2214&lt;&gt;"",INDEX(Def!$J$6:$L$10,MATCH(F2214,Def!$I$6:$I$10,0),MATCH(I2214,Def!$J$5:$L$5,0)),"")</f>
        <v/>
      </c>
      <c r="K2214" s="33"/>
      <c r="L2214" s="34" t="str">
        <f t="shared" si="1"/>
        <v/>
      </c>
      <c r="M2214" s="31"/>
    </row>
    <row r="2215" ht="14.25" customHeight="1">
      <c r="A2215" s="2"/>
      <c r="B2215" s="30"/>
      <c r="C2215" s="31"/>
      <c r="D2215" s="31"/>
      <c r="E2215" s="31"/>
      <c r="F2215" s="30"/>
      <c r="G2215" s="30"/>
      <c r="H2215" s="30"/>
      <c r="I2215" s="1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1" t="str">
        <f t="array" ref="J2215">IF(I2215&lt;&gt;"",INDEX(Def!$J$6:$L$10,MATCH(F2215,Def!$I$6:$I$10,0),MATCH(I2215,Def!$J$5:$L$5,0)),"")</f>
        <v/>
      </c>
      <c r="K2215" s="33"/>
      <c r="L2215" s="34" t="str">
        <f t="shared" si="1"/>
        <v/>
      </c>
      <c r="M2215" s="31"/>
    </row>
    <row r="2216" ht="14.25" customHeight="1">
      <c r="A2216" s="2"/>
      <c r="B2216" s="30"/>
      <c r="C2216" s="31"/>
      <c r="D2216" s="31"/>
      <c r="E2216" s="31"/>
      <c r="F2216" s="30"/>
      <c r="G2216" s="30"/>
      <c r="H2216" s="30"/>
      <c r="I2216" s="1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1" t="str">
        <f t="array" ref="J2216">IF(I2216&lt;&gt;"",INDEX(Def!$J$6:$L$10,MATCH(F2216,Def!$I$6:$I$10,0),MATCH(I2216,Def!$J$5:$L$5,0)),"")</f>
        <v/>
      </c>
      <c r="K2216" s="33"/>
      <c r="L2216" s="34" t="str">
        <f t="shared" si="1"/>
        <v/>
      </c>
      <c r="M2216" s="31"/>
    </row>
  </sheetData>
  <dataValidations>
    <dataValidation type="list" allowBlank="1" sqref="E5:E18">
      <formula1>"1.0,2.0,3.0,4.0,5.0"</formula1>
    </dataValidation>
    <dataValidation type="list" allowBlank="1" showErrorMessage="1" sqref="F24:F2123">
      <formula1>"ILF,EIF,EI,EO,EQ"</formula1>
    </dataValidation>
    <dataValidation type="list" allowBlank="1" showErrorMessage="1" sqref="F2124:F2216">
      <formula1>"ILF,ELF,EI,EO,EQ"</formula1>
    </dataValidation>
    <dataValidation type="list" allowBlank="1" sqref="H2">
      <formula1>Def!$P$5:$V$5</formula1>
    </dataValidation>
  </dataValidations>
  <printOptions/>
  <pageMargins bottom="0.0" footer="0.0" header="0.0" left="0.0" right="0.0" top="0.0"/>
  <pageSetup paperSize="9" orientation="portrait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 outlineLevelRow="1"/>
  <cols>
    <col customWidth="1" min="1" max="1" width="2.0"/>
    <col customWidth="1" min="2" max="2" width="7.13"/>
    <col customWidth="1" min="3" max="3" width="12.75"/>
    <col customWidth="1" min="4" max="5" width="23.25"/>
    <col customWidth="1" min="6" max="6" width="9.0"/>
    <col customWidth="1" min="7" max="7" width="10.25"/>
    <col customWidth="1" min="8" max="8" width="11.88"/>
    <col customWidth="1" min="9" max="9" width="10.0"/>
    <col customWidth="1" min="10" max="10" width="6.25"/>
    <col customWidth="1" min="11" max="11" width="8.63"/>
    <col customWidth="1" min="12" max="12" width="11.0"/>
    <col customWidth="1" min="13" max="13" width="25.5"/>
  </cols>
  <sheetData>
    <row r="1" ht="12.75" customHeight="1">
      <c r="A1" s="2"/>
      <c r="B1" s="2"/>
      <c r="C1" s="3"/>
      <c r="D1" s="3"/>
      <c r="E1" s="3"/>
      <c r="F1" s="2"/>
      <c r="G1" s="2"/>
      <c r="H1" s="2"/>
      <c r="I1" s="2"/>
      <c r="J1" s="2"/>
      <c r="K1" s="2"/>
      <c r="L1" s="2"/>
      <c r="M1" s="3"/>
    </row>
    <row r="2" ht="14.25" customHeight="1">
      <c r="A2" s="4"/>
      <c r="B2" s="5" t="s">
        <v>0</v>
      </c>
      <c r="C2" s="6"/>
      <c r="D2" s="6"/>
      <c r="E2" s="6"/>
      <c r="F2" s="7"/>
      <c r="G2" s="8" t="str">
        <f t="array" ref="G2">INDEX(Def!$P$6:$V$34,MATCH("language",Def!$O$6:$O$34,0),MATCH($H$2,Def!$P$5:$V$5,0))</f>
        <v>语言</v>
      </c>
      <c r="H2" s="9" t="s">
        <v>93</v>
      </c>
      <c r="I2" s="4"/>
      <c r="J2" s="10" t="str">
        <f t="array" ref="J2">INDEX(Def!$P$6:$V$34,MATCH("adjustedfp",Def!$O$6:$O$34,0),MATCH($H$2,Def!$P$5:$V$5,0))</f>
        <v> 已调整FP</v>
      </c>
      <c r="K2" s="11"/>
      <c r="L2" s="39">
        <f>IF($E$19&lt;&gt;"",$L$21*(0.65+0.01*$E$19),"")</f>
        <v>0</v>
      </c>
      <c r="M2" s="6"/>
    </row>
    <row r="3" ht="14.25" customHeight="1" outlineLevel="1">
      <c r="A3" s="2"/>
      <c r="B3" s="13"/>
      <c r="C3" s="3"/>
      <c r="D3" s="3"/>
      <c r="E3" s="3"/>
      <c r="F3" s="14"/>
      <c r="G3" s="13"/>
      <c r="H3" s="2"/>
      <c r="I3" s="13"/>
      <c r="J3" s="2"/>
      <c r="K3" s="2"/>
      <c r="L3" s="2"/>
      <c r="M3" s="3"/>
    </row>
    <row r="4" ht="14.25" customHeight="1" outlineLevel="1">
      <c r="A4" s="2"/>
      <c r="B4" s="15" t="s">
        <v>2</v>
      </c>
      <c r="C4" s="16"/>
      <c r="D4" s="17" t="s">
        <v>3</v>
      </c>
      <c r="E4" s="18" t="str">
        <f t="array" ref="E4">INDEX(Def!$P$6:$V$34,MATCH("vaf-weight",Def!$O$6:$O$34,0),MATCH($H$2,Def!$P$5:$V$5,0))</f>
        <v>影响程度 0 (小) ~ 5 (大)</v>
      </c>
      <c r="F4" s="2"/>
      <c r="G4" s="2"/>
      <c r="H4" s="2"/>
      <c r="I4" s="2"/>
      <c r="J4" s="2"/>
      <c r="K4" s="2"/>
      <c r="L4" s="2"/>
      <c r="M4" s="3"/>
    </row>
    <row r="5" ht="14.25" customHeight="1" outlineLevel="1">
      <c r="A5" s="4"/>
      <c r="B5" s="19">
        <v>1.0</v>
      </c>
      <c r="C5" s="20" t="str">
        <f t="array" ref="C5">INDEX(Def!$P$6:$V$34,MATCH("vaf01",Def!$O$6:$O$34,0),MATCH($H$2,Def!$P$5:$V$5,0))</f>
        <v>数据通讯</v>
      </c>
      <c r="D5" s="21"/>
      <c r="E5" s="40">
        <v>3.0</v>
      </c>
      <c r="F5" s="4"/>
      <c r="G5" s="4"/>
      <c r="H5" s="4"/>
      <c r="I5" s="4"/>
      <c r="J5" s="4"/>
      <c r="K5" s="4"/>
      <c r="L5" s="4"/>
      <c r="M5" s="6"/>
    </row>
    <row r="6" ht="14.25" customHeight="1" outlineLevel="1">
      <c r="A6" s="4"/>
      <c r="B6" s="19">
        <v>2.0</v>
      </c>
      <c r="C6" s="20" t="str">
        <f t="array" ref="C6">INDEX(Def!$P$6:$V$34,MATCH("vaf02",Def!$O$6:$O$34,0),MATCH($H$2,Def!$P$5:$V$5,0))</f>
        <v>分布式数据处理</v>
      </c>
      <c r="D6" s="21"/>
      <c r="E6" s="40">
        <v>3.0</v>
      </c>
      <c r="F6" s="4"/>
      <c r="G6" s="4"/>
      <c r="H6" s="4"/>
      <c r="I6" s="4"/>
      <c r="J6" s="4"/>
      <c r="K6" s="4"/>
      <c r="L6" s="4"/>
      <c r="M6" s="6"/>
    </row>
    <row r="7" ht="14.25" customHeight="1" outlineLevel="1">
      <c r="A7" s="4"/>
      <c r="B7" s="19">
        <v>3.0</v>
      </c>
      <c r="C7" s="20" t="str">
        <f t="array" ref="C7">INDEX(Def!$P$6:$V$34,MATCH("vaf03",Def!$O$6:$O$34,0),MATCH($H$2,Def!$P$5:$V$5,0))</f>
        <v>性能</v>
      </c>
      <c r="D7" s="21"/>
      <c r="E7" s="40">
        <v>3.0</v>
      </c>
      <c r="F7" s="4"/>
      <c r="G7" s="4"/>
      <c r="H7" s="4"/>
      <c r="I7" s="4"/>
      <c r="J7" s="4"/>
      <c r="K7" s="4"/>
      <c r="L7" s="4"/>
      <c r="M7" s="6"/>
    </row>
    <row r="8" ht="14.25" customHeight="1" outlineLevel="1">
      <c r="A8" s="4"/>
      <c r="B8" s="19">
        <v>4.0</v>
      </c>
      <c r="C8" s="20" t="str">
        <f t="array" ref="C8">INDEX(Def!$P$6:$V$34,MATCH("vaf04",Def!$O$6:$O$34,0),MATCH($H$2,Def!$P$5:$V$5,0))</f>
        <v>资源需求</v>
      </c>
      <c r="D8" s="21"/>
      <c r="E8" s="40">
        <v>3.0</v>
      </c>
      <c r="F8" s="4"/>
      <c r="G8" s="23" t="s">
        <v>4</v>
      </c>
      <c r="H8" s="23" t="s">
        <v>5</v>
      </c>
      <c r="I8" s="4"/>
      <c r="J8" s="4"/>
      <c r="K8" s="4"/>
      <c r="L8" s="4"/>
      <c r="M8" s="6"/>
    </row>
    <row r="9" ht="14.25" customHeight="1" outlineLevel="1">
      <c r="A9" s="4"/>
      <c r="B9" s="19">
        <v>5.0</v>
      </c>
      <c r="C9" s="20" t="str">
        <f t="array" ref="C9">INDEX(Def!$P$6:$V$34,MATCH("vaf05",Def!$O$6:$O$34,0),MATCH($H$2,Def!$P$5:$V$5,0))</f>
        <v>事务频率</v>
      </c>
      <c r="D9" s="21"/>
      <c r="E9" s="40">
        <v>3.0</v>
      </c>
      <c r="F9" s="4"/>
      <c r="G9" s="23" t="s">
        <v>6</v>
      </c>
      <c r="H9" s="23" t="s">
        <v>7</v>
      </c>
      <c r="I9" s="4"/>
      <c r="J9" s="4"/>
      <c r="K9" s="4"/>
      <c r="L9" s="4"/>
      <c r="M9" s="6"/>
    </row>
    <row r="10" ht="14.25" customHeight="1" outlineLevel="1">
      <c r="A10" s="4"/>
      <c r="B10" s="19">
        <v>6.0</v>
      </c>
      <c r="C10" s="20" t="str">
        <f t="array" ref="C10">INDEX(Def!$P$6:$V$34,MATCH("vaf06",Def!$O$6:$O$34,0),MATCH($H$2,Def!$P$5:$V$5,0))</f>
        <v>在线数据输入</v>
      </c>
      <c r="D10" s="21"/>
      <c r="E10" s="40">
        <v>3.0</v>
      </c>
      <c r="F10" s="4"/>
      <c r="G10" s="23" t="s">
        <v>8</v>
      </c>
      <c r="H10" s="23" t="s">
        <v>9</v>
      </c>
      <c r="I10" s="4"/>
      <c r="J10" s="4"/>
      <c r="K10" s="4"/>
      <c r="L10" s="4"/>
      <c r="M10" s="6"/>
    </row>
    <row r="11" ht="14.25" customHeight="1" outlineLevel="1">
      <c r="A11" s="4"/>
      <c r="B11" s="19">
        <v>7.0</v>
      </c>
      <c r="C11" s="20" t="str">
        <f t="array" ref="C11">INDEX(Def!$P$6:$V$34,MATCH("vaf07",Def!$O$6:$O$34,0),MATCH($H$2,Def!$P$5:$V$5,0))</f>
        <v>终端用户效率</v>
      </c>
      <c r="D11" s="21"/>
      <c r="E11" s="40">
        <v>3.0</v>
      </c>
      <c r="F11" s="4"/>
      <c r="G11" s="23" t="s">
        <v>10</v>
      </c>
      <c r="H11" s="23" t="s">
        <v>11</v>
      </c>
      <c r="I11" s="4"/>
      <c r="J11" s="4"/>
      <c r="K11" s="4"/>
      <c r="L11" s="4"/>
      <c r="M11" s="6"/>
    </row>
    <row r="12" ht="14.25" customHeight="1" outlineLevel="1">
      <c r="A12" s="4"/>
      <c r="B12" s="19">
        <v>8.0</v>
      </c>
      <c r="C12" s="20" t="str">
        <f t="array" ref="C12">INDEX(Def!$P$6:$V$34,MATCH("vaf08",Def!$O$6:$O$34,0),MATCH($H$2,Def!$P$5:$V$5,0))</f>
        <v>在线升级</v>
      </c>
      <c r="D12" s="21"/>
      <c r="E12" s="40">
        <v>3.0</v>
      </c>
      <c r="F12" s="4"/>
      <c r="G12" s="23" t="s">
        <v>12</v>
      </c>
      <c r="H12" s="23" t="s">
        <v>13</v>
      </c>
      <c r="I12" s="4"/>
      <c r="J12" s="4"/>
      <c r="K12" s="4"/>
      <c r="L12" s="4"/>
      <c r="M12" s="6"/>
    </row>
    <row r="13" ht="14.25" customHeight="1" outlineLevel="1">
      <c r="A13" s="4"/>
      <c r="B13" s="19">
        <v>9.0</v>
      </c>
      <c r="C13" s="20" t="str">
        <f t="array" ref="C13">INDEX(Def!$P$6:$V$34,MATCH("vaf09",Def!$O$6:$O$34,0),MATCH($H$2,Def!$P$5:$V$5,0))</f>
        <v>复杂处理</v>
      </c>
      <c r="D13" s="21"/>
      <c r="E13" s="40">
        <v>3.0</v>
      </c>
      <c r="F13" s="4"/>
      <c r="G13" s="23" t="s">
        <v>14</v>
      </c>
      <c r="H13" s="23" t="s">
        <v>15</v>
      </c>
      <c r="I13" s="4"/>
      <c r="J13" s="4"/>
      <c r="K13" s="4"/>
      <c r="L13" s="4"/>
      <c r="M13" s="6"/>
    </row>
    <row r="14" ht="14.25" customHeight="1" outlineLevel="1">
      <c r="A14" s="4"/>
      <c r="B14" s="19">
        <v>10.0</v>
      </c>
      <c r="C14" s="20" t="str">
        <f t="array" ref="C14">INDEX(Def!$P$6:$V$34,MATCH("vaf10",Def!$O$6:$O$34,0),MATCH($H$2,Def!$P$5:$V$5,0))</f>
        <v>可重用性</v>
      </c>
      <c r="D14" s="21"/>
      <c r="E14" s="40">
        <v>3.0</v>
      </c>
      <c r="F14" s="4"/>
      <c r="G14" s="23" t="s">
        <v>16</v>
      </c>
      <c r="H14" s="23" t="s">
        <v>17</v>
      </c>
      <c r="I14" s="4"/>
      <c r="J14" s="4"/>
      <c r="K14" s="4"/>
      <c r="L14" s="4"/>
      <c r="M14" s="6"/>
    </row>
    <row r="15" ht="14.25" customHeight="1" outlineLevel="1">
      <c r="A15" s="4"/>
      <c r="B15" s="19">
        <v>11.0</v>
      </c>
      <c r="C15" s="20" t="str">
        <f t="array" ref="C15">INDEX(Def!$P$6:$V$34,MATCH("vaf11",Def!$O$6:$O$34,0),MATCH($H$2,Def!$P$5:$V$5,0))</f>
        <v>易安装性</v>
      </c>
      <c r="D15" s="21"/>
      <c r="E15" s="40">
        <v>3.0</v>
      </c>
      <c r="F15" s="4"/>
      <c r="G15" s="23" t="s">
        <v>18</v>
      </c>
      <c r="H15" s="23" t="s">
        <v>19</v>
      </c>
      <c r="I15" s="4"/>
      <c r="J15" s="4"/>
      <c r="K15" s="4"/>
      <c r="L15" s="4"/>
      <c r="M15" s="6"/>
    </row>
    <row r="16" ht="14.25" customHeight="1" outlineLevel="1">
      <c r="A16" s="4"/>
      <c r="B16" s="19">
        <v>12.0</v>
      </c>
      <c r="C16" s="20" t="str">
        <f t="array" ref="C16">INDEX(Def!$P$6:$V$34,MATCH("vaf12",Def!$O$6:$O$34,0),MATCH($H$2,Def!$P$5:$V$5,0))</f>
        <v>易操作性</v>
      </c>
      <c r="D16" s="21"/>
      <c r="E16" s="40">
        <v>3.0</v>
      </c>
      <c r="F16" s="4"/>
      <c r="G16" s="23" t="s">
        <v>20</v>
      </c>
      <c r="H16" s="23" t="s">
        <v>21</v>
      </c>
      <c r="I16" s="4"/>
      <c r="J16" s="4"/>
      <c r="K16" s="4"/>
      <c r="L16" s="4"/>
      <c r="M16" s="6"/>
    </row>
    <row r="17" ht="14.25" customHeight="1" outlineLevel="1">
      <c r="A17" s="4"/>
      <c r="B17" s="19">
        <v>13.0</v>
      </c>
      <c r="C17" s="20" t="str">
        <f t="array" ref="C17">INDEX(Def!$P$6:$V$34,MATCH("vaf13",Def!$O$6:$O$34,0),MATCH($H$2,Def!$P$5:$V$5,0))</f>
        <v>多点运行</v>
      </c>
      <c r="D17" s="21"/>
      <c r="E17" s="40">
        <v>3.0</v>
      </c>
      <c r="F17" s="4"/>
      <c r="G17" s="23" t="s">
        <v>22</v>
      </c>
      <c r="H17" s="23" t="s">
        <v>23</v>
      </c>
      <c r="I17" s="4"/>
      <c r="J17" s="4"/>
      <c r="K17" s="4"/>
      <c r="L17" s="4"/>
      <c r="M17" s="6"/>
    </row>
    <row r="18" ht="14.25" customHeight="1" outlineLevel="1">
      <c r="A18" s="4"/>
      <c r="B18" s="19">
        <v>14.0</v>
      </c>
      <c r="C18" s="20" t="str">
        <f t="array" ref="C18">INDEX(Def!$P$6:$V$34,MATCH("vaf14",Def!$O$6:$O$34,0),MATCH($H$2,Def!$P$5:$V$5,0))</f>
        <v>易变更</v>
      </c>
      <c r="D18" s="21"/>
      <c r="E18" s="40">
        <v>3.0</v>
      </c>
      <c r="F18" s="4"/>
      <c r="G18" s="4"/>
      <c r="H18" s="4"/>
      <c r="I18" s="4"/>
      <c r="J18" s="4"/>
      <c r="K18" s="4"/>
      <c r="L18" s="4"/>
      <c r="M18" s="6"/>
    </row>
    <row r="19" ht="14.25" customHeight="1" outlineLevel="1">
      <c r="A19" s="2"/>
      <c r="B19" s="2"/>
      <c r="C19" s="3"/>
      <c r="D19" s="3"/>
      <c r="E19" s="25">
        <f>IF(COUNTA(E5:E18)&gt;0,SUM(E5:E18),"")</f>
        <v>42</v>
      </c>
      <c r="F19" s="2"/>
      <c r="G19" s="2"/>
      <c r="H19" s="2"/>
      <c r="I19" s="2"/>
      <c r="J19" s="2"/>
      <c r="K19" s="2"/>
      <c r="L19" s="2"/>
      <c r="M19" s="3"/>
    </row>
    <row r="20" ht="12.0" customHeight="1" outlineLevel="1">
      <c r="A20" s="2"/>
      <c r="B20" s="26"/>
      <c r="C20" s="3"/>
      <c r="D20" s="3"/>
      <c r="E20" s="3"/>
      <c r="F20" s="2"/>
      <c r="G20" s="2"/>
      <c r="H20" s="2"/>
      <c r="I20" s="2"/>
      <c r="J20" s="2"/>
      <c r="K20" s="2"/>
      <c r="L20" s="2"/>
      <c r="M20" s="3"/>
    </row>
    <row r="21" ht="14.25" customHeight="1">
      <c r="A21" s="4"/>
      <c r="B21" s="7"/>
      <c r="C21" s="6"/>
      <c r="D21" s="6"/>
      <c r="E21" s="6"/>
      <c r="F21" s="7"/>
      <c r="G21" s="7"/>
      <c r="H21" s="7"/>
      <c r="I21" s="7"/>
      <c r="J21" s="10" t="str">
        <f t="array" ref="J21">INDEX(Def!$P$6:$V$34,MATCH("unadjustedfp",Def!$O$6:$O$34,0),MATCH($H$2,Def!$P$5:$V$5,0))</f>
        <v> 未调整FP</v>
      </c>
      <c r="K21" s="11"/>
      <c r="L21" s="12">
        <f>SUM(L24:L2216)</f>
        <v>0</v>
      </c>
      <c r="M21" s="6"/>
    </row>
    <row r="22" ht="14.25" customHeight="1">
      <c r="A22" s="2"/>
      <c r="B22" s="13"/>
      <c r="C22" s="3"/>
      <c r="D22" s="3"/>
      <c r="E22" s="3"/>
      <c r="F22" s="13"/>
      <c r="G22" s="13"/>
      <c r="H22" s="13"/>
      <c r="I22" s="13"/>
      <c r="J22" s="2"/>
      <c r="K22" s="2"/>
      <c r="L22" s="2"/>
      <c r="M22" s="3"/>
    </row>
    <row r="23" ht="14.25" customHeight="1">
      <c r="A23" s="27"/>
      <c r="B23" s="28" t="s">
        <v>2</v>
      </c>
      <c r="C23" s="29" t="str">
        <f t="array" ref="C23">INDEX(Def!$P$6:$V$34,MATCH("module",Def!$O$6:$O$34,0),MATCH($H$2,Def!$P$5:$V$5,0))</f>
        <v>模组</v>
      </c>
      <c r="D23" s="29" t="str">
        <f t="array" ref="D23">INDEX(Def!$P$6:$V$34,MATCH("functionname",Def!$O$6:$O$34,0),MATCH($H$2,Def!$P$5:$V$5,0))</f>
        <v>功能名称</v>
      </c>
      <c r="E23" s="29" t="str">
        <f t="array" ref="E23">INDEX(Def!$P$6:$V$34,MATCH("functiondesc",Def!$O$6:$O$34,0),MATCH($H$2,Def!$P$5:$V$5,0))</f>
        <v>说明</v>
      </c>
      <c r="F23" s="29" t="str">
        <f t="array" ref="F23">INDEX(Def!$P$6:$V$34,MATCH("type",Def!$O$6:$O$34,0),MATCH($H$2,Def!$P$5:$V$5,0))</f>
        <v>类型</v>
      </c>
      <c r="G23" s="29" t="s">
        <v>24</v>
      </c>
      <c r="H23" s="29" t="s">
        <v>25</v>
      </c>
      <c r="I23" s="29" t="str">
        <f t="array" ref="I23">INDEX(Def!$P$6:$V$34,MATCH("complexity",Def!$O$6:$O$34,0),MATCH($H$2,Def!$P$5:$V$5,0))</f>
        <v>复杂度</v>
      </c>
      <c r="J23" s="29" t="s">
        <v>26</v>
      </c>
      <c r="K23" s="29" t="str">
        <f t="array" ref="K23">INDEX(Def!$P$6:$V$34,MATCH("adjustpercent",Def!$O$6:$O$34,0),MATCH($H$2,Def!$P$5:$V$5,0))</f>
        <v>调整 %</v>
      </c>
      <c r="L23" s="29" t="str">
        <f t="array" ref="L23">INDEX(Def!$P$6:$V$34,MATCH("fpadjusted",Def!$O$6:$O$34,0),MATCH($H$2,Def!$P$5:$V$5,0))</f>
        <v>调整FP</v>
      </c>
      <c r="M23" s="29" t="str">
        <f t="array" ref="M23">INDEX(Def!$P$6:$V$34,MATCH("remarks",Def!$O$6:$O$34,0),MATCH($H$2,Def!$P$5:$V$5,0))</f>
        <v>备注</v>
      </c>
    </row>
    <row r="24" ht="14.25" customHeight="1">
      <c r="A24" s="13"/>
      <c r="B24" s="30">
        <v>1.0</v>
      </c>
      <c r="C24" s="31"/>
      <c r="D24" s="31"/>
      <c r="E24" s="31"/>
      <c r="F24" s="30"/>
      <c r="G24" s="30"/>
      <c r="H24" s="30"/>
      <c r="I24" s="1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1" t="str">
        <f t="array" ref="J24">IF(I24&lt;&gt;"",INDEX(Def!$J$6:$L$10,MATCH(F24,Def!$I$6:$I$10,0),MATCH(I24,Def!$J$5:$L$5,0)),"")</f>
        <v/>
      </c>
      <c r="K24" s="33"/>
      <c r="L24" s="34" t="str">
        <f t="shared" ref="L24:L2216" si="1">IF(K24="",J24,J24*K24)</f>
        <v/>
      </c>
      <c r="M24" s="31"/>
    </row>
    <row r="25" ht="14.25" customHeight="1">
      <c r="A25" s="13"/>
      <c r="B25" s="30">
        <v>2.0</v>
      </c>
      <c r="C25" s="31"/>
      <c r="D25" s="31"/>
      <c r="E25" s="31"/>
      <c r="F25" s="30"/>
      <c r="G25" s="30"/>
      <c r="H25" s="30"/>
      <c r="I25" s="1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1" t="str">
        <f t="array" ref="J25">IF(I25&lt;&gt;"",INDEX(Def!$J$6:$L$10,MATCH(F25,Def!$I$6:$I$10,0),MATCH(I25,Def!$J$5:$L$5,0)),"")</f>
        <v/>
      </c>
      <c r="K25" s="33"/>
      <c r="L25" s="34" t="str">
        <f t="shared" si="1"/>
        <v/>
      </c>
      <c r="M25" s="31"/>
    </row>
    <row r="26" ht="14.25" customHeight="1">
      <c r="A26" s="13"/>
      <c r="B26" s="30">
        <v>3.0</v>
      </c>
      <c r="C26" s="31"/>
      <c r="D26" s="31"/>
      <c r="E26" s="31"/>
      <c r="F26" s="30"/>
      <c r="G26" s="30"/>
      <c r="H26" s="30"/>
      <c r="I26" s="1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1" t="str">
        <f t="array" ref="J26">IF(I26&lt;&gt;"",INDEX(Def!$J$6:$L$10,MATCH(F26,Def!$I$6:$I$10,0),MATCH(I26,Def!$J$5:$L$5,0)),"")</f>
        <v/>
      </c>
      <c r="K26" s="33"/>
      <c r="L26" s="34" t="str">
        <f t="shared" si="1"/>
        <v/>
      </c>
      <c r="M26" s="31"/>
    </row>
    <row r="27" ht="14.25" customHeight="1">
      <c r="A27" s="13"/>
      <c r="B27" s="30">
        <v>4.0</v>
      </c>
      <c r="C27" s="31"/>
      <c r="D27" s="31"/>
      <c r="E27" s="31"/>
      <c r="F27" s="30"/>
      <c r="G27" s="30"/>
      <c r="H27" s="30"/>
      <c r="I27" s="1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1" t="str">
        <f t="array" ref="J27">IF(I27&lt;&gt;"",INDEX(Def!$J$6:$L$10,MATCH(F27,Def!$I$6:$I$10,0),MATCH(I27,Def!$J$5:$L$5,0)),"")</f>
        <v/>
      </c>
      <c r="K27" s="33"/>
      <c r="L27" s="34" t="str">
        <f t="shared" si="1"/>
        <v/>
      </c>
      <c r="M27" s="31"/>
    </row>
    <row r="28" ht="14.25" customHeight="1">
      <c r="A28" s="13"/>
      <c r="B28" s="30">
        <v>5.0</v>
      </c>
      <c r="C28" s="31"/>
      <c r="D28" s="31"/>
      <c r="E28" s="31"/>
      <c r="F28" s="30"/>
      <c r="G28" s="30"/>
      <c r="H28" s="30"/>
      <c r="I28" s="1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1" t="str">
        <f t="array" ref="J28">IF(I28&lt;&gt;"",INDEX(Def!$J$6:$L$10,MATCH(F28,Def!$I$6:$I$10,0),MATCH(I28,Def!$J$5:$L$5,0)),"")</f>
        <v/>
      </c>
      <c r="K28" s="33"/>
      <c r="L28" s="34" t="str">
        <f t="shared" si="1"/>
        <v/>
      </c>
      <c r="M28" s="31"/>
    </row>
    <row r="29" ht="14.25" customHeight="1">
      <c r="A29" s="13"/>
      <c r="B29" s="30"/>
      <c r="C29" s="31"/>
      <c r="D29" s="31"/>
      <c r="E29" s="31"/>
      <c r="F29" s="30"/>
      <c r="G29" s="30"/>
      <c r="H29" s="30"/>
      <c r="I29" s="1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1" t="str">
        <f t="array" ref="J29">IF(I29&lt;&gt;"",INDEX(Def!$J$6:$L$10,MATCH(F29,Def!$I$6:$I$10,0),MATCH(I29,Def!$J$5:$L$5,0)),"")</f>
        <v/>
      </c>
      <c r="K29" s="33"/>
      <c r="L29" s="34" t="str">
        <f t="shared" si="1"/>
        <v/>
      </c>
      <c r="M29" s="31"/>
    </row>
    <row r="30" ht="14.25" customHeight="1">
      <c r="A30" s="13"/>
      <c r="B30" s="30"/>
      <c r="C30" s="31"/>
      <c r="D30" s="31"/>
      <c r="E30" s="31"/>
      <c r="F30" s="30"/>
      <c r="G30" s="30"/>
      <c r="H30" s="30"/>
      <c r="I30" s="1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1" t="str">
        <f t="array" ref="J30">IF(I30&lt;&gt;"",INDEX(Def!$J$6:$L$10,MATCH(F30,Def!$I$6:$I$10,0),MATCH(I30,Def!$J$5:$L$5,0)),"")</f>
        <v/>
      </c>
      <c r="K30" s="33"/>
      <c r="L30" s="34" t="str">
        <f t="shared" si="1"/>
        <v/>
      </c>
      <c r="M30" s="31"/>
    </row>
    <row r="31" ht="14.25" customHeight="1">
      <c r="A31" s="13"/>
      <c r="B31" s="30"/>
      <c r="C31" s="31"/>
      <c r="D31" s="31"/>
      <c r="E31" s="31"/>
      <c r="F31" s="30"/>
      <c r="G31" s="30"/>
      <c r="H31" s="30"/>
      <c r="I31" s="1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1" t="str">
        <f t="array" ref="J31">IF(I31&lt;&gt;"",INDEX(Def!$J$6:$L$10,MATCH(F31,Def!$I$6:$I$10,0),MATCH(I31,Def!$J$5:$L$5,0)),"")</f>
        <v/>
      </c>
      <c r="K31" s="33"/>
      <c r="L31" s="34" t="str">
        <f t="shared" si="1"/>
        <v/>
      </c>
      <c r="M31" s="31"/>
    </row>
    <row r="32" ht="14.25" customHeight="1">
      <c r="A32" s="13"/>
      <c r="B32" s="30"/>
      <c r="C32" s="31"/>
      <c r="D32" s="31"/>
      <c r="E32" s="31"/>
      <c r="F32" s="30"/>
      <c r="G32" s="30"/>
      <c r="H32" s="30"/>
      <c r="I32" s="1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1" t="str">
        <f t="array" ref="J32">IF(I32&lt;&gt;"",INDEX(Def!$J$6:$L$10,MATCH(F32,Def!$I$6:$I$10,0),MATCH(I32,Def!$J$5:$L$5,0)),"")</f>
        <v/>
      </c>
      <c r="K32" s="33"/>
      <c r="L32" s="34" t="str">
        <f t="shared" si="1"/>
        <v/>
      </c>
      <c r="M32" s="31"/>
    </row>
    <row r="33" ht="14.25" customHeight="1">
      <c r="A33" s="13"/>
      <c r="B33" s="30"/>
      <c r="C33" s="31"/>
      <c r="D33" s="31"/>
      <c r="E33" s="31"/>
      <c r="F33" s="30"/>
      <c r="G33" s="30"/>
      <c r="H33" s="30"/>
      <c r="I33" s="1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1" t="str">
        <f t="array" ref="J33">IF(I33&lt;&gt;"",INDEX(Def!$J$6:$L$10,MATCH(F33,Def!$I$6:$I$10,0),MATCH(I33,Def!$J$5:$L$5,0)),"")</f>
        <v/>
      </c>
      <c r="K33" s="33"/>
      <c r="L33" s="34" t="str">
        <f t="shared" si="1"/>
        <v/>
      </c>
      <c r="M33" s="31"/>
    </row>
    <row r="34" ht="14.25" customHeight="1">
      <c r="A34" s="13"/>
      <c r="B34" s="30"/>
      <c r="C34" s="31"/>
      <c r="D34" s="31"/>
      <c r="E34" s="31"/>
      <c r="F34" s="30"/>
      <c r="G34" s="30"/>
      <c r="H34" s="30"/>
      <c r="I34" s="1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1" t="str">
        <f t="array" ref="J34">IF(I34&lt;&gt;"",INDEX(Def!$J$6:$L$10,MATCH(F34,Def!$I$6:$I$10,0),MATCH(I34,Def!$J$5:$L$5,0)),"")</f>
        <v/>
      </c>
      <c r="K34" s="33"/>
      <c r="L34" s="34" t="str">
        <f t="shared" si="1"/>
        <v/>
      </c>
      <c r="M34" s="31"/>
    </row>
    <row r="35" ht="14.25" customHeight="1">
      <c r="A35" s="13"/>
      <c r="B35" s="30"/>
      <c r="C35" s="31"/>
      <c r="D35" s="31"/>
      <c r="E35" s="31"/>
      <c r="F35" s="30"/>
      <c r="G35" s="30"/>
      <c r="H35" s="30"/>
      <c r="I35" s="1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1" t="str">
        <f t="array" ref="J35">IF(I35&lt;&gt;"",INDEX(Def!$J$6:$L$10,MATCH(F35,Def!$I$6:$I$10,0),MATCH(I35,Def!$J$5:$L$5,0)),"")</f>
        <v/>
      </c>
      <c r="K35" s="33"/>
      <c r="L35" s="34" t="str">
        <f t="shared" si="1"/>
        <v/>
      </c>
      <c r="M35" s="31"/>
    </row>
    <row r="36" ht="14.25" customHeight="1">
      <c r="A36" s="13"/>
      <c r="B36" s="30"/>
      <c r="C36" s="31"/>
      <c r="D36" s="31"/>
      <c r="E36" s="31"/>
      <c r="F36" s="30"/>
      <c r="G36" s="30"/>
      <c r="H36" s="30"/>
      <c r="I36" s="1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1" t="str">
        <f t="array" ref="J36">IF(I36&lt;&gt;"",INDEX(Def!$J$6:$L$10,MATCH(F36,Def!$I$6:$I$10,0),MATCH(I36,Def!$J$5:$L$5,0)),"")</f>
        <v/>
      </c>
      <c r="K36" s="33"/>
      <c r="L36" s="34" t="str">
        <f t="shared" si="1"/>
        <v/>
      </c>
      <c r="M36" s="31"/>
    </row>
    <row r="37" ht="14.25" customHeight="1">
      <c r="A37" s="13"/>
      <c r="B37" s="30"/>
      <c r="C37" s="31"/>
      <c r="D37" s="31"/>
      <c r="E37" s="31"/>
      <c r="F37" s="30"/>
      <c r="G37" s="30"/>
      <c r="H37" s="30"/>
      <c r="I37" s="1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1" t="str">
        <f t="array" ref="J37">IF(I37&lt;&gt;"",INDEX(Def!$J$6:$L$10,MATCH(F37,Def!$I$6:$I$10,0),MATCH(I37,Def!$J$5:$L$5,0)),"")</f>
        <v/>
      </c>
      <c r="K37" s="33"/>
      <c r="L37" s="34" t="str">
        <f t="shared" si="1"/>
        <v/>
      </c>
      <c r="M37" s="31"/>
    </row>
    <row r="38" ht="14.25" customHeight="1">
      <c r="A38" s="13"/>
      <c r="B38" s="30"/>
      <c r="C38" s="31"/>
      <c r="D38" s="31"/>
      <c r="E38" s="31"/>
      <c r="F38" s="30"/>
      <c r="G38" s="30"/>
      <c r="H38" s="30"/>
      <c r="I38" s="1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1" t="str">
        <f t="array" ref="J38">IF(I38&lt;&gt;"",INDEX(Def!$J$6:$L$10,MATCH(F38,Def!$I$6:$I$10,0),MATCH(I38,Def!$J$5:$L$5,0)),"")</f>
        <v/>
      </c>
      <c r="K38" s="33"/>
      <c r="L38" s="34" t="str">
        <f t="shared" si="1"/>
        <v/>
      </c>
      <c r="M38" s="31"/>
    </row>
    <row r="39" ht="14.25" customHeight="1">
      <c r="A39" s="13"/>
      <c r="B39" s="30"/>
      <c r="C39" s="31"/>
      <c r="D39" s="31"/>
      <c r="E39" s="31"/>
      <c r="F39" s="30"/>
      <c r="G39" s="30"/>
      <c r="H39" s="30"/>
      <c r="I39" s="1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1" t="str">
        <f t="array" ref="J39">IF(I39&lt;&gt;"",INDEX(Def!$J$6:$L$10,MATCH(F39,Def!$I$6:$I$10,0),MATCH(I39,Def!$J$5:$L$5,0)),"")</f>
        <v/>
      </c>
      <c r="K39" s="33"/>
      <c r="L39" s="34" t="str">
        <f t="shared" si="1"/>
        <v/>
      </c>
      <c r="M39" s="31"/>
    </row>
    <row r="40" ht="14.25" customHeight="1">
      <c r="A40" s="13"/>
      <c r="B40" s="30"/>
      <c r="C40" s="31"/>
      <c r="D40" s="31"/>
      <c r="E40" s="31"/>
      <c r="F40" s="30"/>
      <c r="G40" s="30"/>
      <c r="H40" s="30"/>
      <c r="I40" s="1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1" t="str">
        <f t="array" ref="J40">IF(I40&lt;&gt;"",INDEX(Def!$J$6:$L$10,MATCH(F40,Def!$I$6:$I$10,0),MATCH(I40,Def!$J$5:$L$5,0)),"")</f>
        <v/>
      </c>
      <c r="K40" s="33"/>
      <c r="L40" s="34" t="str">
        <f t="shared" si="1"/>
        <v/>
      </c>
      <c r="M40" s="31"/>
    </row>
    <row r="41" ht="14.25" customHeight="1">
      <c r="A41" s="13"/>
      <c r="B41" s="30"/>
      <c r="C41" s="31"/>
      <c r="D41" s="31"/>
      <c r="E41" s="31"/>
      <c r="F41" s="30"/>
      <c r="G41" s="30"/>
      <c r="H41" s="30"/>
      <c r="I41" s="1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1" t="str">
        <f t="array" ref="J41">IF(I41&lt;&gt;"",INDEX(Def!$J$6:$L$10,MATCH(F41,Def!$I$6:$I$10,0),MATCH(I41,Def!$J$5:$L$5,0)),"")</f>
        <v/>
      </c>
      <c r="K41" s="33"/>
      <c r="L41" s="34" t="str">
        <f t="shared" si="1"/>
        <v/>
      </c>
      <c r="M41" s="31"/>
    </row>
    <row r="42" ht="14.25" customHeight="1">
      <c r="A42" s="13"/>
      <c r="B42" s="30"/>
      <c r="C42" s="31"/>
      <c r="D42" s="31"/>
      <c r="E42" s="31"/>
      <c r="F42" s="30"/>
      <c r="G42" s="30"/>
      <c r="H42" s="30"/>
      <c r="I42" s="1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1" t="str">
        <f t="array" ref="J42">IF(I42&lt;&gt;"",INDEX(Def!$J$6:$L$10,MATCH(F42,Def!$I$6:$I$10,0),MATCH(I42,Def!$J$5:$L$5,0)),"")</f>
        <v/>
      </c>
      <c r="K42" s="33"/>
      <c r="L42" s="34" t="str">
        <f t="shared" si="1"/>
        <v/>
      </c>
      <c r="M42" s="31"/>
    </row>
    <row r="43" ht="14.25" customHeight="1">
      <c r="A43" s="13"/>
      <c r="B43" s="30"/>
      <c r="C43" s="31"/>
      <c r="D43" s="31"/>
      <c r="E43" s="31"/>
      <c r="F43" s="30"/>
      <c r="G43" s="30"/>
      <c r="H43" s="30"/>
      <c r="I43" s="1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1" t="str">
        <f t="array" ref="J43">IF(I43&lt;&gt;"",INDEX(Def!$J$6:$L$10,MATCH(F43,Def!$I$6:$I$10,0),MATCH(I43,Def!$J$5:$L$5,0)),"")</f>
        <v/>
      </c>
      <c r="K43" s="33"/>
      <c r="L43" s="34" t="str">
        <f t="shared" si="1"/>
        <v/>
      </c>
      <c r="M43" s="31"/>
    </row>
    <row r="44" ht="14.25" customHeight="1">
      <c r="A44" s="13"/>
      <c r="B44" s="30"/>
      <c r="C44" s="31"/>
      <c r="D44" s="31"/>
      <c r="E44" s="31"/>
      <c r="F44" s="30"/>
      <c r="G44" s="30"/>
      <c r="H44" s="30"/>
      <c r="I44" s="1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1" t="str">
        <f t="array" ref="J44">IF(I44&lt;&gt;"",INDEX(Def!$J$6:$L$10,MATCH(F44,Def!$I$6:$I$10,0),MATCH(I44,Def!$J$5:$L$5,0)),"")</f>
        <v/>
      </c>
      <c r="K44" s="33"/>
      <c r="L44" s="34" t="str">
        <f t="shared" si="1"/>
        <v/>
      </c>
      <c r="M44" s="31"/>
    </row>
    <row r="45" ht="14.25" customHeight="1">
      <c r="A45" s="13"/>
      <c r="B45" s="30"/>
      <c r="C45" s="31"/>
      <c r="D45" s="31"/>
      <c r="E45" s="31"/>
      <c r="F45" s="30"/>
      <c r="G45" s="30"/>
      <c r="H45" s="30"/>
      <c r="I45" s="1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1" t="str">
        <f t="array" ref="J45">IF(I45&lt;&gt;"",INDEX(Def!$J$6:$L$10,MATCH(F45,Def!$I$6:$I$10,0),MATCH(I45,Def!$J$5:$L$5,0)),"")</f>
        <v/>
      </c>
      <c r="K45" s="33"/>
      <c r="L45" s="34" t="str">
        <f t="shared" si="1"/>
        <v/>
      </c>
      <c r="M45" s="31"/>
    </row>
    <row r="46" ht="14.25" customHeight="1">
      <c r="A46" s="13"/>
      <c r="B46" s="30"/>
      <c r="C46" s="31"/>
      <c r="D46" s="31"/>
      <c r="E46" s="31"/>
      <c r="F46" s="30"/>
      <c r="G46" s="30"/>
      <c r="H46" s="30"/>
      <c r="I46" s="1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1" t="str">
        <f t="array" ref="J46">IF(I46&lt;&gt;"",INDEX(Def!$J$6:$L$10,MATCH(F46,Def!$I$6:$I$10,0),MATCH(I46,Def!$J$5:$L$5,0)),"")</f>
        <v/>
      </c>
      <c r="K46" s="33"/>
      <c r="L46" s="34" t="str">
        <f t="shared" si="1"/>
        <v/>
      </c>
      <c r="M46" s="31"/>
    </row>
    <row r="47" ht="14.25" customHeight="1">
      <c r="A47" s="13"/>
      <c r="B47" s="30"/>
      <c r="C47" s="31"/>
      <c r="D47" s="31"/>
      <c r="E47" s="31"/>
      <c r="F47" s="30"/>
      <c r="G47" s="30"/>
      <c r="H47" s="30"/>
      <c r="I47" s="1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1" t="str">
        <f t="array" ref="J47">IF(I47&lt;&gt;"",INDEX(Def!$J$6:$L$10,MATCH(F47,Def!$I$6:$I$10,0),MATCH(I47,Def!$J$5:$L$5,0)),"")</f>
        <v/>
      </c>
      <c r="K47" s="33"/>
      <c r="L47" s="34" t="str">
        <f t="shared" si="1"/>
        <v/>
      </c>
      <c r="M47" s="31"/>
    </row>
    <row r="48" ht="14.25" customHeight="1">
      <c r="A48" s="13"/>
      <c r="B48" s="30"/>
      <c r="C48" s="31"/>
      <c r="D48" s="31"/>
      <c r="E48" s="31"/>
      <c r="F48" s="30"/>
      <c r="G48" s="30"/>
      <c r="H48" s="30"/>
      <c r="I48" s="1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1" t="str">
        <f t="array" ref="J48">IF(I48&lt;&gt;"",INDEX(Def!$J$6:$L$10,MATCH(F48,Def!$I$6:$I$10,0),MATCH(I48,Def!$J$5:$L$5,0)),"")</f>
        <v/>
      </c>
      <c r="K48" s="33"/>
      <c r="L48" s="34" t="str">
        <f t="shared" si="1"/>
        <v/>
      </c>
      <c r="M48" s="31"/>
    </row>
    <row r="49" ht="14.25" customHeight="1">
      <c r="A49" s="13"/>
      <c r="B49" s="30"/>
      <c r="C49" s="31"/>
      <c r="D49" s="31"/>
      <c r="E49" s="31"/>
      <c r="F49" s="30"/>
      <c r="G49" s="30"/>
      <c r="H49" s="30"/>
      <c r="I49" s="1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1" t="str">
        <f t="array" ref="J49">IF(I49&lt;&gt;"",INDEX(Def!$J$6:$L$10,MATCH(F49,Def!$I$6:$I$10,0),MATCH(I49,Def!$J$5:$L$5,0)),"")</f>
        <v/>
      </c>
      <c r="K49" s="33"/>
      <c r="L49" s="34" t="str">
        <f t="shared" si="1"/>
        <v/>
      </c>
      <c r="M49" s="31"/>
    </row>
    <row r="50" ht="14.25" customHeight="1">
      <c r="A50" s="13"/>
      <c r="B50" s="30"/>
      <c r="C50" s="31"/>
      <c r="D50" s="31"/>
      <c r="E50" s="31"/>
      <c r="F50" s="30"/>
      <c r="G50" s="30"/>
      <c r="H50" s="30"/>
      <c r="I50" s="1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1" t="str">
        <f t="array" ref="J50">IF(I50&lt;&gt;"",INDEX(Def!$J$6:$L$10,MATCH(F50,Def!$I$6:$I$10,0),MATCH(I50,Def!$J$5:$L$5,0)),"")</f>
        <v/>
      </c>
      <c r="K50" s="33"/>
      <c r="L50" s="34" t="str">
        <f t="shared" si="1"/>
        <v/>
      </c>
      <c r="M50" s="31"/>
    </row>
    <row r="51" ht="14.25" customHeight="1">
      <c r="A51" s="13"/>
      <c r="B51" s="30"/>
      <c r="C51" s="31"/>
      <c r="D51" s="31"/>
      <c r="E51" s="31"/>
      <c r="F51" s="30"/>
      <c r="G51" s="30"/>
      <c r="H51" s="30"/>
      <c r="I51" s="1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1" t="str">
        <f t="array" ref="J51">IF(I51&lt;&gt;"",INDEX(Def!$J$6:$L$10,MATCH(F51,Def!$I$6:$I$10,0),MATCH(I51,Def!$J$5:$L$5,0)),"")</f>
        <v/>
      </c>
      <c r="K51" s="33"/>
      <c r="L51" s="34" t="str">
        <f t="shared" si="1"/>
        <v/>
      </c>
      <c r="M51" s="31"/>
    </row>
    <row r="52" ht="14.25" customHeight="1">
      <c r="A52" s="13"/>
      <c r="B52" s="30"/>
      <c r="C52" s="31"/>
      <c r="D52" s="31"/>
      <c r="E52" s="31"/>
      <c r="F52" s="30"/>
      <c r="G52" s="30"/>
      <c r="H52" s="30"/>
      <c r="I52" s="1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1" t="str">
        <f t="array" ref="J52">IF(I52&lt;&gt;"",INDEX(Def!$J$6:$L$10,MATCH(F52,Def!$I$6:$I$10,0),MATCH(I52,Def!$J$5:$L$5,0)),"")</f>
        <v/>
      </c>
      <c r="K52" s="33"/>
      <c r="L52" s="34" t="str">
        <f t="shared" si="1"/>
        <v/>
      </c>
      <c r="M52" s="31"/>
    </row>
    <row r="53" ht="14.25" customHeight="1">
      <c r="A53" s="13"/>
      <c r="B53" s="30"/>
      <c r="C53" s="31"/>
      <c r="D53" s="31"/>
      <c r="E53" s="31"/>
      <c r="F53" s="30"/>
      <c r="G53" s="30"/>
      <c r="H53" s="30"/>
      <c r="I53" s="1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1" t="str">
        <f t="array" ref="J53">IF(I53&lt;&gt;"",INDEX(Def!$J$6:$L$10,MATCH(F53,Def!$I$6:$I$10,0),MATCH(I53,Def!$J$5:$L$5,0)),"")</f>
        <v/>
      </c>
      <c r="K53" s="33"/>
      <c r="L53" s="34" t="str">
        <f t="shared" si="1"/>
        <v/>
      </c>
      <c r="M53" s="31"/>
    </row>
    <row r="54" ht="14.25" customHeight="1">
      <c r="A54" s="13"/>
      <c r="B54" s="30"/>
      <c r="C54" s="31"/>
      <c r="D54" s="31"/>
      <c r="E54" s="31"/>
      <c r="F54" s="30"/>
      <c r="G54" s="30"/>
      <c r="H54" s="30"/>
      <c r="I54" s="1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1" t="str">
        <f t="array" ref="J54">IF(I54&lt;&gt;"",INDEX(Def!$J$6:$L$10,MATCH(F54,Def!$I$6:$I$10,0),MATCH(I54,Def!$J$5:$L$5,0)),"")</f>
        <v/>
      </c>
      <c r="K54" s="33"/>
      <c r="L54" s="34" t="str">
        <f t="shared" si="1"/>
        <v/>
      </c>
      <c r="M54" s="31"/>
    </row>
    <row r="55" ht="14.25" customHeight="1">
      <c r="A55" s="13"/>
      <c r="B55" s="30"/>
      <c r="C55" s="31"/>
      <c r="D55" s="31"/>
      <c r="E55" s="31"/>
      <c r="F55" s="30"/>
      <c r="G55" s="30"/>
      <c r="H55" s="30"/>
      <c r="I55" s="1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1" t="str">
        <f t="array" ref="J55">IF(I55&lt;&gt;"",INDEX(Def!$J$6:$L$10,MATCH(F55,Def!$I$6:$I$10,0),MATCH(I55,Def!$J$5:$L$5,0)),"")</f>
        <v/>
      </c>
      <c r="K55" s="33"/>
      <c r="L55" s="34" t="str">
        <f t="shared" si="1"/>
        <v/>
      </c>
      <c r="M55" s="31"/>
    </row>
    <row r="56" ht="14.25" customHeight="1">
      <c r="A56" s="13"/>
      <c r="B56" s="30"/>
      <c r="C56" s="31"/>
      <c r="D56" s="31"/>
      <c r="E56" s="31"/>
      <c r="F56" s="30"/>
      <c r="G56" s="30"/>
      <c r="H56" s="30"/>
      <c r="I56" s="1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1" t="str">
        <f t="array" ref="J56">IF(I56&lt;&gt;"",INDEX(Def!$J$6:$L$10,MATCH(F56,Def!$I$6:$I$10,0),MATCH(I56,Def!$J$5:$L$5,0)),"")</f>
        <v/>
      </c>
      <c r="K56" s="33"/>
      <c r="L56" s="34" t="str">
        <f t="shared" si="1"/>
        <v/>
      </c>
      <c r="M56" s="31"/>
    </row>
    <row r="57" ht="14.25" customHeight="1">
      <c r="A57" s="13"/>
      <c r="B57" s="30"/>
      <c r="C57" s="31"/>
      <c r="D57" s="31"/>
      <c r="E57" s="31"/>
      <c r="F57" s="30"/>
      <c r="G57" s="30"/>
      <c r="H57" s="30"/>
      <c r="I57" s="1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1" t="str">
        <f t="array" ref="J57">IF(I57&lt;&gt;"",INDEX(Def!$J$6:$L$10,MATCH(F57,Def!$I$6:$I$10,0),MATCH(I57,Def!$J$5:$L$5,0)),"")</f>
        <v/>
      </c>
      <c r="K57" s="33"/>
      <c r="L57" s="34" t="str">
        <f t="shared" si="1"/>
        <v/>
      </c>
      <c r="M57" s="31"/>
    </row>
    <row r="58" ht="14.25" customHeight="1">
      <c r="A58" s="13"/>
      <c r="B58" s="30"/>
      <c r="C58" s="31"/>
      <c r="D58" s="31"/>
      <c r="E58" s="31"/>
      <c r="F58" s="30"/>
      <c r="G58" s="30"/>
      <c r="H58" s="30"/>
      <c r="I58" s="1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1" t="str">
        <f t="array" ref="J58">IF(I58&lt;&gt;"",INDEX(Def!$J$6:$L$10,MATCH(F58,Def!$I$6:$I$10,0),MATCH(I58,Def!$J$5:$L$5,0)),"")</f>
        <v/>
      </c>
      <c r="K58" s="33"/>
      <c r="L58" s="34" t="str">
        <f t="shared" si="1"/>
        <v/>
      </c>
      <c r="M58" s="31"/>
    </row>
    <row r="59" ht="14.25" customHeight="1">
      <c r="A59" s="13"/>
      <c r="B59" s="30"/>
      <c r="C59" s="31"/>
      <c r="D59" s="31"/>
      <c r="E59" s="31"/>
      <c r="F59" s="30"/>
      <c r="G59" s="30"/>
      <c r="H59" s="30"/>
      <c r="I59" s="1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1" t="str">
        <f t="array" ref="J59">IF(I59&lt;&gt;"",INDEX(Def!$J$6:$L$10,MATCH(F59,Def!$I$6:$I$10,0),MATCH(I59,Def!$J$5:$L$5,0)),"")</f>
        <v/>
      </c>
      <c r="K59" s="33"/>
      <c r="L59" s="34" t="str">
        <f t="shared" si="1"/>
        <v/>
      </c>
      <c r="M59" s="31"/>
    </row>
    <row r="60" ht="14.25" customHeight="1">
      <c r="A60" s="13"/>
      <c r="B60" s="30"/>
      <c r="C60" s="31"/>
      <c r="D60" s="31"/>
      <c r="E60" s="31"/>
      <c r="F60" s="30"/>
      <c r="G60" s="30"/>
      <c r="H60" s="30"/>
      <c r="I60" s="1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1" t="str">
        <f t="array" ref="J60">IF(I60&lt;&gt;"",INDEX(Def!$J$6:$L$10,MATCH(F60,Def!$I$6:$I$10,0),MATCH(I60,Def!$J$5:$L$5,0)),"")</f>
        <v/>
      </c>
      <c r="K60" s="33"/>
      <c r="L60" s="34" t="str">
        <f t="shared" si="1"/>
        <v/>
      </c>
      <c r="M60" s="31"/>
    </row>
    <row r="61" ht="14.25" customHeight="1">
      <c r="A61" s="13"/>
      <c r="B61" s="30"/>
      <c r="C61" s="31"/>
      <c r="D61" s="31"/>
      <c r="E61" s="31"/>
      <c r="F61" s="30"/>
      <c r="G61" s="30"/>
      <c r="H61" s="30"/>
      <c r="I61" s="1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1" t="str">
        <f t="array" ref="J61">IF(I61&lt;&gt;"",INDEX(Def!$J$6:$L$10,MATCH(F61,Def!$I$6:$I$10,0),MATCH(I61,Def!$J$5:$L$5,0)),"")</f>
        <v/>
      </c>
      <c r="K61" s="33"/>
      <c r="L61" s="34" t="str">
        <f t="shared" si="1"/>
        <v/>
      </c>
      <c r="M61" s="31"/>
    </row>
    <row r="62" ht="14.25" customHeight="1">
      <c r="A62" s="13"/>
      <c r="B62" s="30"/>
      <c r="C62" s="31"/>
      <c r="D62" s="31"/>
      <c r="E62" s="31"/>
      <c r="F62" s="30"/>
      <c r="G62" s="30"/>
      <c r="H62" s="30"/>
      <c r="I62" s="1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1" t="str">
        <f t="array" ref="J62">IF(I62&lt;&gt;"",INDEX(Def!$J$6:$L$10,MATCH(F62,Def!$I$6:$I$10,0),MATCH(I62,Def!$J$5:$L$5,0)),"")</f>
        <v/>
      </c>
      <c r="K62" s="33"/>
      <c r="L62" s="34" t="str">
        <f t="shared" si="1"/>
        <v/>
      </c>
      <c r="M62" s="31"/>
    </row>
    <row r="63" ht="14.25" customHeight="1">
      <c r="A63" s="13"/>
      <c r="B63" s="30"/>
      <c r="C63" s="31"/>
      <c r="D63" s="31"/>
      <c r="E63" s="31"/>
      <c r="F63" s="30"/>
      <c r="G63" s="30"/>
      <c r="H63" s="30"/>
      <c r="I63" s="1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1" t="str">
        <f t="array" ref="J63">IF(I63&lt;&gt;"",INDEX(Def!$J$6:$L$10,MATCH(F63,Def!$I$6:$I$10,0),MATCH(I63,Def!$J$5:$L$5,0)),"")</f>
        <v/>
      </c>
      <c r="K63" s="33"/>
      <c r="L63" s="34" t="str">
        <f t="shared" si="1"/>
        <v/>
      </c>
      <c r="M63" s="31"/>
    </row>
    <row r="64" ht="14.25" customHeight="1">
      <c r="A64" s="13"/>
      <c r="B64" s="30"/>
      <c r="C64" s="31"/>
      <c r="D64" s="31"/>
      <c r="E64" s="31"/>
      <c r="F64" s="30"/>
      <c r="G64" s="30"/>
      <c r="H64" s="30"/>
      <c r="I64" s="1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1" t="str">
        <f t="array" ref="J64">IF(I64&lt;&gt;"",INDEX(Def!$J$6:$L$10,MATCH(F64,Def!$I$6:$I$10,0),MATCH(I64,Def!$J$5:$L$5,0)),"")</f>
        <v/>
      </c>
      <c r="K64" s="33"/>
      <c r="L64" s="34" t="str">
        <f t="shared" si="1"/>
        <v/>
      </c>
      <c r="M64" s="31"/>
    </row>
    <row r="65" ht="14.25" customHeight="1">
      <c r="A65" s="13"/>
      <c r="B65" s="30"/>
      <c r="C65" s="31"/>
      <c r="D65" s="31"/>
      <c r="E65" s="31"/>
      <c r="F65" s="30"/>
      <c r="G65" s="30"/>
      <c r="H65" s="30"/>
      <c r="I65" s="1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1" t="str">
        <f t="array" ref="J65">IF(I65&lt;&gt;"",INDEX(Def!$J$6:$L$10,MATCH(F65,Def!$I$6:$I$10,0),MATCH(I65,Def!$J$5:$L$5,0)),"")</f>
        <v/>
      </c>
      <c r="K65" s="33"/>
      <c r="L65" s="34" t="str">
        <f t="shared" si="1"/>
        <v/>
      </c>
      <c r="M65" s="31"/>
    </row>
    <row r="66" ht="14.25" customHeight="1">
      <c r="A66" s="13"/>
      <c r="B66" s="30"/>
      <c r="C66" s="31"/>
      <c r="D66" s="31"/>
      <c r="E66" s="31"/>
      <c r="F66" s="30"/>
      <c r="G66" s="30"/>
      <c r="H66" s="30"/>
      <c r="I66" s="1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1" t="str">
        <f t="array" ref="J66">IF(I66&lt;&gt;"",INDEX(Def!$J$6:$L$10,MATCH(F66,Def!$I$6:$I$10,0),MATCH(I66,Def!$J$5:$L$5,0)),"")</f>
        <v/>
      </c>
      <c r="K66" s="33"/>
      <c r="L66" s="34" t="str">
        <f t="shared" si="1"/>
        <v/>
      </c>
      <c r="M66" s="31"/>
    </row>
    <row r="67" ht="14.25" customHeight="1">
      <c r="A67" s="13"/>
      <c r="B67" s="30"/>
      <c r="C67" s="31"/>
      <c r="D67" s="31"/>
      <c r="E67" s="31"/>
      <c r="F67" s="30"/>
      <c r="G67" s="30"/>
      <c r="H67" s="30"/>
      <c r="I67" s="1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1" t="str">
        <f t="array" ref="J67">IF(I67&lt;&gt;"",INDEX(Def!$J$6:$L$10,MATCH(F67,Def!$I$6:$I$10,0),MATCH(I67,Def!$J$5:$L$5,0)),"")</f>
        <v/>
      </c>
      <c r="K67" s="33"/>
      <c r="L67" s="34" t="str">
        <f t="shared" si="1"/>
        <v/>
      </c>
      <c r="M67" s="31"/>
    </row>
    <row r="68" ht="14.25" customHeight="1">
      <c r="A68" s="13"/>
      <c r="B68" s="30"/>
      <c r="C68" s="31"/>
      <c r="D68" s="31"/>
      <c r="E68" s="31"/>
      <c r="F68" s="30"/>
      <c r="G68" s="30"/>
      <c r="H68" s="30"/>
      <c r="I68" s="1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1" t="str">
        <f t="array" ref="J68">IF(I68&lt;&gt;"",INDEX(Def!$J$6:$L$10,MATCH(F68,Def!$I$6:$I$10,0),MATCH(I68,Def!$J$5:$L$5,0)),"")</f>
        <v/>
      </c>
      <c r="K68" s="33"/>
      <c r="L68" s="34" t="str">
        <f t="shared" si="1"/>
        <v/>
      </c>
      <c r="M68" s="31"/>
    </row>
    <row r="69" ht="14.25" customHeight="1">
      <c r="A69" s="13"/>
      <c r="B69" s="30"/>
      <c r="C69" s="31"/>
      <c r="D69" s="31"/>
      <c r="E69" s="31"/>
      <c r="F69" s="30"/>
      <c r="G69" s="30"/>
      <c r="H69" s="30"/>
      <c r="I69" s="1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1" t="str">
        <f t="array" ref="J69">IF(I69&lt;&gt;"",INDEX(Def!$J$6:$L$10,MATCH(F69,Def!$I$6:$I$10,0),MATCH(I69,Def!$J$5:$L$5,0)),"")</f>
        <v/>
      </c>
      <c r="K69" s="33"/>
      <c r="L69" s="34" t="str">
        <f t="shared" si="1"/>
        <v/>
      </c>
      <c r="M69" s="31"/>
    </row>
    <row r="70" ht="14.25" customHeight="1">
      <c r="A70" s="13"/>
      <c r="B70" s="30"/>
      <c r="C70" s="31"/>
      <c r="D70" s="31"/>
      <c r="E70" s="31"/>
      <c r="F70" s="30"/>
      <c r="G70" s="30"/>
      <c r="H70" s="30"/>
      <c r="I70" s="1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1" t="str">
        <f t="array" ref="J70">IF(I70&lt;&gt;"",INDEX(Def!$J$6:$L$10,MATCH(F70,Def!$I$6:$I$10,0),MATCH(I70,Def!$J$5:$L$5,0)),"")</f>
        <v/>
      </c>
      <c r="K70" s="33"/>
      <c r="L70" s="34" t="str">
        <f t="shared" si="1"/>
        <v/>
      </c>
      <c r="M70" s="31"/>
    </row>
    <row r="71" ht="14.25" customHeight="1">
      <c r="A71" s="13"/>
      <c r="B71" s="30"/>
      <c r="C71" s="31"/>
      <c r="D71" s="31"/>
      <c r="E71" s="31"/>
      <c r="F71" s="30"/>
      <c r="G71" s="30"/>
      <c r="H71" s="30"/>
      <c r="I71" s="1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1" t="str">
        <f t="array" ref="J71">IF(I71&lt;&gt;"",INDEX(Def!$J$6:$L$10,MATCH(F71,Def!$I$6:$I$10,0),MATCH(I71,Def!$J$5:$L$5,0)),"")</f>
        <v/>
      </c>
      <c r="K71" s="33"/>
      <c r="L71" s="34" t="str">
        <f t="shared" si="1"/>
        <v/>
      </c>
      <c r="M71" s="31"/>
    </row>
    <row r="72" ht="14.25" customHeight="1">
      <c r="A72" s="13"/>
      <c r="B72" s="30"/>
      <c r="C72" s="31"/>
      <c r="D72" s="31"/>
      <c r="E72" s="31"/>
      <c r="F72" s="30"/>
      <c r="G72" s="30"/>
      <c r="H72" s="30"/>
      <c r="I72" s="1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1" t="str">
        <f t="array" ref="J72">IF(I72&lt;&gt;"",INDEX(Def!$J$6:$L$10,MATCH(F72,Def!$I$6:$I$10,0),MATCH(I72,Def!$J$5:$L$5,0)),"")</f>
        <v/>
      </c>
      <c r="K72" s="33"/>
      <c r="L72" s="34" t="str">
        <f t="shared" si="1"/>
        <v/>
      </c>
      <c r="M72" s="31"/>
    </row>
    <row r="73" ht="14.25" customHeight="1">
      <c r="A73" s="13"/>
      <c r="B73" s="30"/>
      <c r="C73" s="31"/>
      <c r="D73" s="31"/>
      <c r="E73" s="31"/>
      <c r="F73" s="30"/>
      <c r="G73" s="30"/>
      <c r="H73" s="30"/>
      <c r="I73" s="1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1" t="str">
        <f t="array" ref="J73">IF(I73&lt;&gt;"",INDEX(Def!$J$6:$L$10,MATCH(F73,Def!$I$6:$I$10,0),MATCH(I73,Def!$J$5:$L$5,0)),"")</f>
        <v/>
      </c>
      <c r="K73" s="33"/>
      <c r="L73" s="34" t="str">
        <f t="shared" si="1"/>
        <v/>
      </c>
      <c r="M73" s="31"/>
    </row>
    <row r="74" ht="14.25" customHeight="1">
      <c r="A74" s="13"/>
      <c r="B74" s="30"/>
      <c r="C74" s="31"/>
      <c r="D74" s="31"/>
      <c r="E74" s="31"/>
      <c r="F74" s="30"/>
      <c r="G74" s="30"/>
      <c r="H74" s="30"/>
      <c r="I74" s="1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1" t="str">
        <f t="array" ref="J74">IF(I74&lt;&gt;"",INDEX(Def!$J$6:$L$10,MATCH(F74,Def!$I$6:$I$10,0),MATCH(I74,Def!$J$5:$L$5,0)),"")</f>
        <v/>
      </c>
      <c r="K74" s="33"/>
      <c r="L74" s="34" t="str">
        <f t="shared" si="1"/>
        <v/>
      </c>
      <c r="M74" s="31"/>
    </row>
    <row r="75" ht="14.25" customHeight="1">
      <c r="A75" s="13"/>
      <c r="B75" s="30"/>
      <c r="C75" s="31"/>
      <c r="D75" s="31"/>
      <c r="E75" s="31"/>
      <c r="F75" s="30"/>
      <c r="G75" s="30"/>
      <c r="H75" s="30"/>
      <c r="I75" s="1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1" t="str">
        <f t="array" ref="J75">IF(I75&lt;&gt;"",INDEX(Def!$J$6:$L$10,MATCH(F75,Def!$I$6:$I$10,0),MATCH(I75,Def!$J$5:$L$5,0)),"")</f>
        <v/>
      </c>
      <c r="K75" s="33"/>
      <c r="L75" s="34" t="str">
        <f t="shared" si="1"/>
        <v/>
      </c>
      <c r="M75" s="31"/>
    </row>
    <row r="76" ht="14.25" customHeight="1">
      <c r="A76" s="13"/>
      <c r="B76" s="30"/>
      <c r="C76" s="31"/>
      <c r="D76" s="31"/>
      <c r="E76" s="31"/>
      <c r="F76" s="30"/>
      <c r="G76" s="30"/>
      <c r="H76" s="30"/>
      <c r="I76" s="1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1" t="str">
        <f t="array" ref="J76">IF(I76&lt;&gt;"",INDEX(Def!$J$6:$L$10,MATCH(F76,Def!$I$6:$I$10,0),MATCH(I76,Def!$J$5:$L$5,0)),"")</f>
        <v/>
      </c>
      <c r="K76" s="33"/>
      <c r="L76" s="34" t="str">
        <f t="shared" si="1"/>
        <v/>
      </c>
      <c r="M76" s="31"/>
    </row>
    <row r="77" ht="14.25" customHeight="1">
      <c r="A77" s="13"/>
      <c r="B77" s="30"/>
      <c r="C77" s="31"/>
      <c r="D77" s="31"/>
      <c r="E77" s="31"/>
      <c r="F77" s="30"/>
      <c r="G77" s="30"/>
      <c r="H77" s="30"/>
      <c r="I77" s="1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1" t="str">
        <f t="array" ref="J77">IF(I77&lt;&gt;"",INDEX(Def!$J$6:$L$10,MATCH(F77,Def!$I$6:$I$10,0),MATCH(I77,Def!$J$5:$L$5,0)),"")</f>
        <v/>
      </c>
      <c r="K77" s="33"/>
      <c r="L77" s="34" t="str">
        <f t="shared" si="1"/>
        <v/>
      </c>
      <c r="M77" s="31"/>
    </row>
    <row r="78" ht="14.25" customHeight="1">
      <c r="A78" s="13"/>
      <c r="B78" s="30"/>
      <c r="C78" s="31"/>
      <c r="D78" s="31"/>
      <c r="E78" s="31"/>
      <c r="F78" s="30"/>
      <c r="G78" s="30"/>
      <c r="H78" s="30"/>
      <c r="I78" s="1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1" t="str">
        <f t="array" ref="J78">IF(I78&lt;&gt;"",INDEX(Def!$J$6:$L$10,MATCH(F78,Def!$I$6:$I$10,0),MATCH(I78,Def!$J$5:$L$5,0)),"")</f>
        <v/>
      </c>
      <c r="K78" s="33"/>
      <c r="L78" s="34" t="str">
        <f t="shared" si="1"/>
        <v/>
      </c>
      <c r="M78" s="31"/>
    </row>
    <row r="79" ht="14.25" customHeight="1">
      <c r="A79" s="13"/>
      <c r="B79" s="30"/>
      <c r="C79" s="31"/>
      <c r="D79" s="31"/>
      <c r="E79" s="31"/>
      <c r="F79" s="30"/>
      <c r="G79" s="30"/>
      <c r="H79" s="30"/>
      <c r="I79" s="1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1" t="str">
        <f t="array" ref="J79">IF(I79&lt;&gt;"",INDEX(Def!$J$6:$L$10,MATCH(F79,Def!$I$6:$I$10,0),MATCH(I79,Def!$J$5:$L$5,0)),"")</f>
        <v/>
      </c>
      <c r="K79" s="33"/>
      <c r="L79" s="34" t="str">
        <f t="shared" si="1"/>
        <v/>
      </c>
      <c r="M79" s="31"/>
    </row>
    <row r="80" ht="14.25" customHeight="1">
      <c r="A80" s="13"/>
      <c r="B80" s="30"/>
      <c r="C80" s="31"/>
      <c r="D80" s="31"/>
      <c r="E80" s="31"/>
      <c r="F80" s="30"/>
      <c r="G80" s="30"/>
      <c r="H80" s="30"/>
      <c r="I80" s="1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1" t="str">
        <f t="array" ref="J80">IF(I80&lt;&gt;"",INDEX(Def!$J$6:$L$10,MATCH(F80,Def!$I$6:$I$10,0),MATCH(I80,Def!$J$5:$L$5,0)),"")</f>
        <v/>
      </c>
      <c r="K80" s="33"/>
      <c r="L80" s="34" t="str">
        <f t="shared" si="1"/>
        <v/>
      </c>
      <c r="M80" s="31"/>
    </row>
    <row r="81" ht="14.25" customHeight="1">
      <c r="A81" s="13"/>
      <c r="B81" s="30"/>
      <c r="C81" s="31"/>
      <c r="D81" s="31"/>
      <c r="E81" s="31"/>
      <c r="F81" s="30"/>
      <c r="G81" s="30"/>
      <c r="H81" s="30"/>
      <c r="I81" s="1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1" t="str">
        <f t="array" ref="J81">IF(I81&lt;&gt;"",INDEX(Def!$J$6:$L$10,MATCH(F81,Def!$I$6:$I$10,0),MATCH(I81,Def!$J$5:$L$5,0)),"")</f>
        <v/>
      </c>
      <c r="K81" s="33"/>
      <c r="L81" s="34" t="str">
        <f t="shared" si="1"/>
        <v/>
      </c>
      <c r="M81" s="31"/>
    </row>
    <row r="82" ht="14.25" customHeight="1">
      <c r="A82" s="13"/>
      <c r="B82" s="30"/>
      <c r="C82" s="31"/>
      <c r="D82" s="31"/>
      <c r="E82" s="31"/>
      <c r="F82" s="30"/>
      <c r="G82" s="30"/>
      <c r="H82" s="30"/>
      <c r="I82" s="1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1" t="str">
        <f t="array" ref="J82">IF(I82&lt;&gt;"",INDEX(Def!$J$6:$L$10,MATCH(F82,Def!$I$6:$I$10,0),MATCH(I82,Def!$J$5:$L$5,0)),"")</f>
        <v/>
      </c>
      <c r="K82" s="33"/>
      <c r="L82" s="34" t="str">
        <f t="shared" si="1"/>
        <v/>
      </c>
      <c r="M82" s="31"/>
    </row>
    <row r="83" ht="14.25" customHeight="1">
      <c r="A83" s="13"/>
      <c r="B83" s="30"/>
      <c r="C83" s="31"/>
      <c r="D83" s="31"/>
      <c r="E83" s="31"/>
      <c r="F83" s="30"/>
      <c r="G83" s="30"/>
      <c r="H83" s="30"/>
      <c r="I83" s="1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1" t="str">
        <f t="array" ref="J83">IF(I83&lt;&gt;"",INDEX(Def!$J$6:$L$10,MATCH(F83,Def!$I$6:$I$10,0),MATCH(I83,Def!$J$5:$L$5,0)),"")</f>
        <v/>
      </c>
      <c r="K83" s="33"/>
      <c r="L83" s="34" t="str">
        <f t="shared" si="1"/>
        <v/>
      </c>
      <c r="M83" s="31"/>
    </row>
    <row r="84" ht="14.25" customHeight="1">
      <c r="A84" s="13"/>
      <c r="B84" s="30"/>
      <c r="C84" s="31"/>
      <c r="D84" s="31"/>
      <c r="E84" s="31"/>
      <c r="F84" s="30"/>
      <c r="G84" s="30"/>
      <c r="H84" s="30"/>
      <c r="I84" s="1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1" t="str">
        <f t="array" ref="J84">IF(I84&lt;&gt;"",INDEX(Def!$J$6:$L$10,MATCH(F84,Def!$I$6:$I$10,0),MATCH(I84,Def!$J$5:$L$5,0)),"")</f>
        <v/>
      </c>
      <c r="K84" s="33"/>
      <c r="L84" s="34" t="str">
        <f t="shared" si="1"/>
        <v/>
      </c>
      <c r="M84" s="31"/>
    </row>
    <row r="85" ht="14.25" customHeight="1">
      <c r="A85" s="13"/>
      <c r="B85" s="30"/>
      <c r="C85" s="31"/>
      <c r="D85" s="31"/>
      <c r="E85" s="31"/>
      <c r="F85" s="30"/>
      <c r="G85" s="30"/>
      <c r="H85" s="30"/>
      <c r="I85" s="1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1" t="str">
        <f t="array" ref="J85">IF(I85&lt;&gt;"",INDEX(Def!$J$6:$L$10,MATCH(F85,Def!$I$6:$I$10,0),MATCH(I85,Def!$J$5:$L$5,0)),"")</f>
        <v/>
      </c>
      <c r="K85" s="33"/>
      <c r="L85" s="34" t="str">
        <f t="shared" si="1"/>
        <v/>
      </c>
      <c r="M85" s="31"/>
    </row>
    <row r="86" ht="14.25" customHeight="1">
      <c r="A86" s="13"/>
      <c r="B86" s="30"/>
      <c r="C86" s="31"/>
      <c r="D86" s="31"/>
      <c r="E86" s="31"/>
      <c r="F86" s="30"/>
      <c r="G86" s="30"/>
      <c r="H86" s="30"/>
      <c r="I86" s="1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1" t="str">
        <f t="array" ref="J86">IF(I86&lt;&gt;"",INDEX(Def!$J$6:$L$10,MATCH(F86,Def!$I$6:$I$10,0),MATCH(I86,Def!$J$5:$L$5,0)),"")</f>
        <v/>
      </c>
      <c r="K86" s="33"/>
      <c r="L86" s="34" t="str">
        <f t="shared" si="1"/>
        <v/>
      </c>
      <c r="M86" s="31"/>
    </row>
    <row r="87" ht="14.25" customHeight="1">
      <c r="A87" s="13"/>
      <c r="B87" s="30"/>
      <c r="C87" s="31"/>
      <c r="D87" s="31"/>
      <c r="E87" s="31"/>
      <c r="F87" s="30"/>
      <c r="G87" s="30"/>
      <c r="H87" s="30"/>
      <c r="I87" s="1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1" t="str">
        <f t="array" ref="J87">IF(I87&lt;&gt;"",INDEX(Def!$J$6:$L$10,MATCH(F87,Def!$I$6:$I$10,0),MATCH(I87,Def!$J$5:$L$5,0)),"")</f>
        <v/>
      </c>
      <c r="K87" s="33"/>
      <c r="L87" s="34" t="str">
        <f t="shared" si="1"/>
        <v/>
      </c>
      <c r="M87" s="31"/>
    </row>
    <row r="88" ht="14.25" customHeight="1">
      <c r="A88" s="13"/>
      <c r="B88" s="30"/>
      <c r="C88" s="31"/>
      <c r="D88" s="31"/>
      <c r="E88" s="31"/>
      <c r="F88" s="30"/>
      <c r="G88" s="30"/>
      <c r="H88" s="30"/>
      <c r="I88" s="1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1" t="str">
        <f t="array" ref="J88">IF(I88&lt;&gt;"",INDEX(Def!$J$6:$L$10,MATCH(F88,Def!$I$6:$I$10,0),MATCH(I88,Def!$J$5:$L$5,0)),"")</f>
        <v/>
      </c>
      <c r="K88" s="33"/>
      <c r="L88" s="34" t="str">
        <f t="shared" si="1"/>
        <v/>
      </c>
      <c r="M88" s="31"/>
    </row>
    <row r="89" ht="14.25" customHeight="1">
      <c r="A89" s="13"/>
      <c r="B89" s="30"/>
      <c r="C89" s="31"/>
      <c r="D89" s="31"/>
      <c r="E89" s="31"/>
      <c r="F89" s="30"/>
      <c r="G89" s="30"/>
      <c r="H89" s="30"/>
      <c r="I89" s="1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1" t="str">
        <f t="array" ref="J89">IF(I89&lt;&gt;"",INDEX(Def!$J$6:$L$10,MATCH(F89,Def!$I$6:$I$10,0),MATCH(I89,Def!$J$5:$L$5,0)),"")</f>
        <v/>
      </c>
      <c r="K89" s="33"/>
      <c r="L89" s="34" t="str">
        <f t="shared" si="1"/>
        <v/>
      </c>
      <c r="M89" s="31"/>
    </row>
    <row r="90" ht="14.25" customHeight="1">
      <c r="A90" s="13"/>
      <c r="B90" s="30"/>
      <c r="C90" s="31"/>
      <c r="D90" s="31"/>
      <c r="E90" s="31"/>
      <c r="F90" s="30"/>
      <c r="G90" s="30"/>
      <c r="H90" s="30"/>
      <c r="I90" s="1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1" t="str">
        <f t="array" ref="J90">IF(I90&lt;&gt;"",INDEX(Def!$J$6:$L$10,MATCH(F90,Def!$I$6:$I$10,0),MATCH(I90,Def!$J$5:$L$5,0)),"")</f>
        <v/>
      </c>
      <c r="K90" s="33"/>
      <c r="L90" s="34" t="str">
        <f t="shared" si="1"/>
        <v/>
      </c>
      <c r="M90" s="31"/>
    </row>
    <row r="91" ht="14.25" customHeight="1">
      <c r="A91" s="13"/>
      <c r="B91" s="30"/>
      <c r="C91" s="31"/>
      <c r="D91" s="31"/>
      <c r="E91" s="31"/>
      <c r="F91" s="30"/>
      <c r="G91" s="30"/>
      <c r="H91" s="30"/>
      <c r="I91" s="1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1" t="str">
        <f t="array" ref="J91">IF(I91&lt;&gt;"",INDEX(Def!$J$6:$L$10,MATCH(F91,Def!$I$6:$I$10,0),MATCH(I91,Def!$J$5:$L$5,0)),"")</f>
        <v/>
      </c>
      <c r="K91" s="33"/>
      <c r="L91" s="34" t="str">
        <f t="shared" si="1"/>
        <v/>
      </c>
      <c r="M91" s="31"/>
    </row>
    <row r="92" ht="14.25" customHeight="1">
      <c r="A92" s="13"/>
      <c r="B92" s="30"/>
      <c r="C92" s="31"/>
      <c r="D92" s="31"/>
      <c r="E92" s="31"/>
      <c r="F92" s="30"/>
      <c r="G92" s="30"/>
      <c r="H92" s="30"/>
      <c r="I92" s="1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1" t="str">
        <f t="array" ref="J92">IF(I92&lt;&gt;"",INDEX(Def!$J$6:$L$10,MATCH(F92,Def!$I$6:$I$10,0),MATCH(I92,Def!$J$5:$L$5,0)),"")</f>
        <v/>
      </c>
      <c r="K92" s="33"/>
      <c r="L92" s="34" t="str">
        <f t="shared" si="1"/>
        <v/>
      </c>
      <c r="M92" s="31"/>
    </row>
    <row r="93" ht="14.25" customHeight="1">
      <c r="A93" s="13"/>
      <c r="B93" s="30"/>
      <c r="C93" s="31"/>
      <c r="D93" s="31"/>
      <c r="E93" s="31"/>
      <c r="F93" s="30"/>
      <c r="G93" s="30"/>
      <c r="H93" s="30"/>
      <c r="I93" s="1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1" t="str">
        <f t="array" ref="J93">IF(I93&lt;&gt;"",INDEX(Def!$J$6:$L$10,MATCH(F93,Def!$I$6:$I$10,0),MATCH(I93,Def!$J$5:$L$5,0)),"")</f>
        <v/>
      </c>
      <c r="K93" s="33"/>
      <c r="L93" s="34" t="str">
        <f t="shared" si="1"/>
        <v/>
      </c>
      <c r="M93" s="31"/>
    </row>
    <row r="94" ht="14.25" customHeight="1">
      <c r="A94" s="13"/>
      <c r="B94" s="30"/>
      <c r="C94" s="31"/>
      <c r="D94" s="31"/>
      <c r="E94" s="31"/>
      <c r="F94" s="30"/>
      <c r="G94" s="30"/>
      <c r="H94" s="30"/>
      <c r="I94" s="1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1" t="str">
        <f t="array" ref="J94">IF(I94&lt;&gt;"",INDEX(Def!$J$6:$L$10,MATCH(F94,Def!$I$6:$I$10,0),MATCH(I94,Def!$J$5:$L$5,0)),"")</f>
        <v/>
      </c>
      <c r="K94" s="33"/>
      <c r="L94" s="34" t="str">
        <f t="shared" si="1"/>
        <v/>
      </c>
      <c r="M94" s="31"/>
    </row>
    <row r="95" ht="14.25" customHeight="1">
      <c r="A95" s="13"/>
      <c r="B95" s="30"/>
      <c r="C95" s="31"/>
      <c r="D95" s="31"/>
      <c r="E95" s="31"/>
      <c r="F95" s="30"/>
      <c r="G95" s="30"/>
      <c r="H95" s="30"/>
      <c r="I95" s="1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1" t="str">
        <f t="array" ref="J95">IF(I95&lt;&gt;"",INDEX(Def!$J$6:$L$10,MATCH(F95,Def!$I$6:$I$10,0),MATCH(I95,Def!$J$5:$L$5,0)),"")</f>
        <v/>
      </c>
      <c r="K95" s="33"/>
      <c r="L95" s="34" t="str">
        <f t="shared" si="1"/>
        <v/>
      </c>
      <c r="M95" s="31"/>
    </row>
    <row r="96" ht="14.25" customHeight="1">
      <c r="A96" s="13"/>
      <c r="B96" s="30"/>
      <c r="C96" s="31"/>
      <c r="D96" s="31"/>
      <c r="E96" s="31"/>
      <c r="F96" s="30"/>
      <c r="G96" s="30"/>
      <c r="H96" s="30"/>
      <c r="I96" s="1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1" t="str">
        <f t="array" ref="J96">IF(I96&lt;&gt;"",INDEX(Def!$J$6:$L$10,MATCH(F96,Def!$I$6:$I$10,0),MATCH(I96,Def!$J$5:$L$5,0)),"")</f>
        <v/>
      </c>
      <c r="K96" s="33"/>
      <c r="L96" s="34" t="str">
        <f t="shared" si="1"/>
        <v/>
      </c>
      <c r="M96" s="31"/>
    </row>
    <row r="97" ht="14.25" customHeight="1">
      <c r="A97" s="13"/>
      <c r="B97" s="30"/>
      <c r="C97" s="31"/>
      <c r="D97" s="31"/>
      <c r="E97" s="31"/>
      <c r="F97" s="30"/>
      <c r="G97" s="30"/>
      <c r="H97" s="30"/>
      <c r="I97" s="1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1" t="str">
        <f t="array" ref="J97">IF(I97&lt;&gt;"",INDEX(Def!$J$6:$L$10,MATCH(F97,Def!$I$6:$I$10,0),MATCH(I97,Def!$J$5:$L$5,0)),"")</f>
        <v/>
      </c>
      <c r="K97" s="33"/>
      <c r="L97" s="34" t="str">
        <f t="shared" si="1"/>
        <v/>
      </c>
      <c r="M97" s="31"/>
    </row>
    <row r="98" ht="14.25" customHeight="1">
      <c r="A98" s="13"/>
      <c r="B98" s="30"/>
      <c r="C98" s="31"/>
      <c r="D98" s="31"/>
      <c r="E98" s="31"/>
      <c r="F98" s="30"/>
      <c r="G98" s="30"/>
      <c r="H98" s="30"/>
      <c r="I98" s="1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1" t="str">
        <f t="array" ref="J98">IF(I98&lt;&gt;"",INDEX(Def!$J$6:$L$10,MATCH(F98,Def!$I$6:$I$10,0),MATCH(I98,Def!$J$5:$L$5,0)),"")</f>
        <v/>
      </c>
      <c r="K98" s="33"/>
      <c r="L98" s="34" t="str">
        <f t="shared" si="1"/>
        <v/>
      </c>
      <c r="M98" s="31"/>
    </row>
    <row r="99" ht="14.25" customHeight="1">
      <c r="A99" s="13"/>
      <c r="B99" s="30"/>
      <c r="C99" s="31"/>
      <c r="D99" s="31"/>
      <c r="E99" s="31"/>
      <c r="F99" s="30"/>
      <c r="G99" s="30"/>
      <c r="H99" s="30"/>
      <c r="I99" s="1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1" t="str">
        <f t="array" ref="J99">IF(I99&lt;&gt;"",INDEX(Def!$J$6:$L$10,MATCH(F99,Def!$I$6:$I$10,0),MATCH(I99,Def!$J$5:$L$5,0)),"")</f>
        <v/>
      </c>
      <c r="K99" s="33"/>
      <c r="L99" s="34" t="str">
        <f t="shared" si="1"/>
        <v/>
      </c>
      <c r="M99" s="31"/>
    </row>
    <row r="100" ht="14.25" customHeight="1">
      <c r="A100" s="13"/>
      <c r="B100" s="30"/>
      <c r="C100" s="31"/>
      <c r="D100" s="31"/>
      <c r="E100" s="31"/>
      <c r="F100" s="30"/>
      <c r="G100" s="30"/>
      <c r="H100" s="30"/>
      <c r="I100" s="1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1" t="str">
        <f t="array" ref="J100">IF(I100&lt;&gt;"",INDEX(Def!$J$6:$L$10,MATCH(F100,Def!$I$6:$I$10,0),MATCH(I100,Def!$J$5:$L$5,0)),"")</f>
        <v/>
      </c>
      <c r="K100" s="33"/>
      <c r="L100" s="34" t="str">
        <f t="shared" si="1"/>
        <v/>
      </c>
      <c r="M100" s="31"/>
    </row>
    <row r="101" ht="14.25" customHeight="1">
      <c r="A101" s="13"/>
      <c r="B101" s="30"/>
      <c r="C101" s="31"/>
      <c r="D101" s="31"/>
      <c r="E101" s="31"/>
      <c r="F101" s="30"/>
      <c r="G101" s="30"/>
      <c r="H101" s="30"/>
      <c r="I101" s="1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1" t="str">
        <f t="array" ref="J101">IF(I101&lt;&gt;"",INDEX(Def!$J$6:$L$10,MATCH(F101,Def!$I$6:$I$10,0),MATCH(I101,Def!$J$5:$L$5,0)),"")</f>
        <v/>
      </c>
      <c r="K101" s="33"/>
      <c r="L101" s="34" t="str">
        <f t="shared" si="1"/>
        <v/>
      </c>
      <c r="M101" s="31"/>
    </row>
    <row r="102" ht="14.25" customHeight="1">
      <c r="A102" s="13"/>
      <c r="B102" s="30"/>
      <c r="C102" s="31"/>
      <c r="D102" s="31"/>
      <c r="E102" s="31"/>
      <c r="F102" s="30"/>
      <c r="G102" s="30"/>
      <c r="H102" s="30"/>
      <c r="I102" s="1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1" t="str">
        <f t="array" ref="J102">IF(I102&lt;&gt;"",INDEX(Def!$J$6:$L$10,MATCH(F102,Def!$I$6:$I$10,0),MATCH(I102,Def!$J$5:$L$5,0)),"")</f>
        <v/>
      </c>
      <c r="K102" s="33"/>
      <c r="L102" s="34" t="str">
        <f t="shared" si="1"/>
        <v/>
      </c>
      <c r="M102" s="31"/>
    </row>
    <row r="103" ht="14.25" customHeight="1">
      <c r="A103" s="13"/>
      <c r="B103" s="30"/>
      <c r="C103" s="31"/>
      <c r="D103" s="31"/>
      <c r="E103" s="31"/>
      <c r="F103" s="30"/>
      <c r="G103" s="30"/>
      <c r="H103" s="30"/>
      <c r="I103" s="1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1" t="str">
        <f t="array" ref="J103">IF(I103&lt;&gt;"",INDEX(Def!$J$6:$L$10,MATCH(F103,Def!$I$6:$I$10,0),MATCH(I103,Def!$J$5:$L$5,0)),"")</f>
        <v/>
      </c>
      <c r="K103" s="33"/>
      <c r="L103" s="34" t="str">
        <f t="shared" si="1"/>
        <v/>
      </c>
      <c r="M103" s="31"/>
    </row>
    <row r="104" ht="14.25" customHeight="1">
      <c r="A104" s="13"/>
      <c r="B104" s="30"/>
      <c r="C104" s="31"/>
      <c r="D104" s="31"/>
      <c r="E104" s="31"/>
      <c r="F104" s="30"/>
      <c r="G104" s="30"/>
      <c r="H104" s="30"/>
      <c r="I104" s="1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1" t="str">
        <f t="array" ref="J104">IF(I104&lt;&gt;"",INDEX(Def!$J$6:$L$10,MATCH(F104,Def!$I$6:$I$10,0),MATCH(I104,Def!$J$5:$L$5,0)),"")</f>
        <v/>
      </c>
      <c r="K104" s="33"/>
      <c r="L104" s="34" t="str">
        <f t="shared" si="1"/>
        <v/>
      </c>
      <c r="M104" s="31"/>
    </row>
    <row r="105" ht="14.25" customHeight="1">
      <c r="A105" s="13"/>
      <c r="B105" s="30"/>
      <c r="C105" s="31"/>
      <c r="D105" s="31"/>
      <c r="E105" s="31"/>
      <c r="F105" s="30"/>
      <c r="G105" s="30"/>
      <c r="H105" s="30"/>
      <c r="I105" s="1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1" t="str">
        <f t="array" ref="J105">IF(I105&lt;&gt;"",INDEX(Def!$J$6:$L$10,MATCH(F105,Def!$I$6:$I$10,0),MATCH(I105,Def!$J$5:$L$5,0)),"")</f>
        <v/>
      </c>
      <c r="K105" s="33"/>
      <c r="L105" s="34" t="str">
        <f t="shared" si="1"/>
        <v/>
      </c>
      <c r="M105" s="31"/>
    </row>
    <row r="106" ht="14.25" customHeight="1">
      <c r="A106" s="13"/>
      <c r="B106" s="30"/>
      <c r="C106" s="31"/>
      <c r="D106" s="31"/>
      <c r="E106" s="31"/>
      <c r="F106" s="30"/>
      <c r="G106" s="30"/>
      <c r="H106" s="30"/>
      <c r="I106" s="1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1" t="str">
        <f t="array" ref="J106">IF(I106&lt;&gt;"",INDEX(Def!$J$6:$L$10,MATCH(F106,Def!$I$6:$I$10,0),MATCH(I106,Def!$J$5:$L$5,0)),"")</f>
        <v/>
      </c>
      <c r="K106" s="33"/>
      <c r="L106" s="34" t="str">
        <f t="shared" si="1"/>
        <v/>
      </c>
      <c r="M106" s="31"/>
    </row>
    <row r="107" ht="14.25" customHeight="1">
      <c r="A107" s="13"/>
      <c r="B107" s="30"/>
      <c r="C107" s="31"/>
      <c r="D107" s="31"/>
      <c r="E107" s="31"/>
      <c r="F107" s="30"/>
      <c r="G107" s="30"/>
      <c r="H107" s="30"/>
      <c r="I107" s="1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1" t="str">
        <f t="array" ref="J107">IF(I107&lt;&gt;"",INDEX(Def!$J$6:$L$10,MATCH(F107,Def!$I$6:$I$10,0),MATCH(I107,Def!$J$5:$L$5,0)),"")</f>
        <v/>
      </c>
      <c r="K107" s="33"/>
      <c r="L107" s="34" t="str">
        <f t="shared" si="1"/>
        <v/>
      </c>
      <c r="M107" s="31"/>
    </row>
    <row r="108" ht="14.25" customHeight="1">
      <c r="A108" s="13"/>
      <c r="B108" s="30"/>
      <c r="C108" s="31"/>
      <c r="D108" s="31"/>
      <c r="E108" s="31"/>
      <c r="F108" s="30"/>
      <c r="G108" s="30"/>
      <c r="H108" s="30"/>
      <c r="I108" s="1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1" t="str">
        <f t="array" ref="J108">IF(I108&lt;&gt;"",INDEX(Def!$J$6:$L$10,MATCH(F108,Def!$I$6:$I$10,0),MATCH(I108,Def!$J$5:$L$5,0)),"")</f>
        <v/>
      </c>
      <c r="K108" s="33"/>
      <c r="L108" s="34" t="str">
        <f t="shared" si="1"/>
        <v/>
      </c>
      <c r="M108" s="31"/>
    </row>
    <row r="109" ht="14.25" customHeight="1">
      <c r="A109" s="13"/>
      <c r="B109" s="30"/>
      <c r="C109" s="31"/>
      <c r="D109" s="31"/>
      <c r="E109" s="31"/>
      <c r="F109" s="30"/>
      <c r="G109" s="30"/>
      <c r="H109" s="30"/>
      <c r="I109" s="1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1" t="str">
        <f t="array" ref="J109">IF(I109&lt;&gt;"",INDEX(Def!$J$6:$L$10,MATCH(F109,Def!$I$6:$I$10,0),MATCH(I109,Def!$J$5:$L$5,0)),"")</f>
        <v/>
      </c>
      <c r="K109" s="33"/>
      <c r="L109" s="34" t="str">
        <f t="shared" si="1"/>
        <v/>
      </c>
      <c r="M109" s="31"/>
    </row>
    <row r="110" ht="14.25" customHeight="1">
      <c r="A110" s="13"/>
      <c r="B110" s="30"/>
      <c r="C110" s="31"/>
      <c r="D110" s="31"/>
      <c r="E110" s="31"/>
      <c r="F110" s="30"/>
      <c r="G110" s="30"/>
      <c r="H110" s="30"/>
      <c r="I110" s="1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1" t="str">
        <f t="array" ref="J110">IF(I110&lt;&gt;"",INDEX(Def!$J$6:$L$10,MATCH(F110,Def!$I$6:$I$10,0),MATCH(I110,Def!$J$5:$L$5,0)),"")</f>
        <v/>
      </c>
      <c r="K110" s="33"/>
      <c r="L110" s="34" t="str">
        <f t="shared" si="1"/>
        <v/>
      </c>
      <c r="M110" s="31"/>
    </row>
    <row r="111" ht="14.25" customHeight="1">
      <c r="A111" s="13"/>
      <c r="B111" s="30"/>
      <c r="C111" s="31"/>
      <c r="D111" s="31"/>
      <c r="E111" s="31"/>
      <c r="F111" s="30"/>
      <c r="G111" s="30"/>
      <c r="H111" s="30"/>
      <c r="I111" s="1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1" t="str">
        <f t="array" ref="J111">IF(I111&lt;&gt;"",INDEX(Def!$J$6:$L$10,MATCH(F111,Def!$I$6:$I$10,0),MATCH(I111,Def!$J$5:$L$5,0)),"")</f>
        <v/>
      </c>
      <c r="K111" s="33"/>
      <c r="L111" s="34" t="str">
        <f t="shared" si="1"/>
        <v/>
      </c>
      <c r="M111" s="31"/>
    </row>
    <row r="112" ht="14.25" customHeight="1">
      <c r="A112" s="13"/>
      <c r="B112" s="30"/>
      <c r="C112" s="31"/>
      <c r="D112" s="31"/>
      <c r="E112" s="31"/>
      <c r="F112" s="30"/>
      <c r="G112" s="30"/>
      <c r="H112" s="30"/>
      <c r="I112" s="1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1" t="str">
        <f t="array" ref="J112">IF(I112&lt;&gt;"",INDEX(Def!$J$6:$L$10,MATCH(F112,Def!$I$6:$I$10,0),MATCH(I112,Def!$J$5:$L$5,0)),"")</f>
        <v/>
      </c>
      <c r="K112" s="33"/>
      <c r="L112" s="34" t="str">
        <f t="shared" si="1"/>
        <v/>
      </c>
      <c r="M112" s="31"/>
    </row>
    <row r="113" ht="14.25" customHeight="1">
      <c r="A113" s="13"/>
      <c r="B113" s="30"/>
      <c r="C113" s="31"/>
      <c r="D113" s="31"/>
      <c r="E113" s="31"/>
      <c r="F113" s="30"/>
      <c r="G113" s="30"/>
      <c r="H113" s="30"/>
      <c r="I113" s="1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1" t="str">
        <f t="array" ref="J113">IF(I113&lt;&gt;"",INDEX(Def!$J$6:$L$10,MATCH(F113,Def!$I$6:$I$10,0),MATCH(I113,Def!$J$5:$L$5,0)),"")</f>
        <v/>
      </c>
      <c r="K113" s="33"/>
      <c r="L113" s="34" t="str">
        <f t="shared" si="1"/>
        <v/>
      </c>
      <c r="M113" s="31"/>
    </row>
    <row r="114" ht="14.25" customHeight="1">
      <c r="A114" s="13"/>
      <c r="B114" s="30"/>
      <c r="C114" s="31"/>
      <c r="D114" s="31"/>
      <c r="E114" s="31"/>
      <c r="F114" s="30"/>
      <c r="G114" s="30"/>
      <c r="H114" s="30"/>
      <c r="I114" s="1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1" t="str">
        <f t="array" ref="J114">IF(I114&lt;&gt;"",INDEX(Def!$J$6:$L$10,MATCH(F114,Def!$I$6:$I$10,0),MATCH(I114,Def!$J$5:$L$5,0)),"")</f>
        <v/>
      </c>
      <c r="K114" s="33"/>
      <c r="L114" s="34" t="str">
        <f t="shared" si="1"/>
        <v/>
      </c>
      <c r="M114" s="31"/>
    </row>
    <row r="115" ht="14.25" customHeight="1">
      <c r="A115" s="13"/>
      <c r="B115" s="30"/>
      <c r="C115" s="31"/>
      <c r="D115" s="31"/>
      <c r="E115" s="31"/>
      <c r="F115" s="30"/>
      <c r="G115" s="30"/>
      <c r="H115" s="30"/>
      <c r="I115" s="1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1" t="str">
        <f t="array" ref="J115">IF(I115&lt;&gt;"",INDEX(Def!$J$6:$L$10,MATCH(F115,Def!$I$6:$I$10,0),MATCH(I115,Def!$J$5:$L$5,0)),"")</f>
        <v/>
      </c>
      <c r="K115" s="33"/>
      <c r="L115" s="34" t="str">
        <f t="shared" si="1"/>
        <v/>
      </c>
      <c r="M115" s="31"/>
    </row>
    <row r="116" ht="14.25" customHeight="1">
      <c r="A116" s="13"/>
      <c r="B116" s="30"/>
      <c r="C116" s="31"/>
      <c r="D116" s="31"/>
      <c r="E116" s="31"/>
      <c r="F116" s="30"/>
      <c r="G116" s="30"/>
      <c r="H116" s="30"/>
      <c r="I116" s="1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1" t="str">
        <f t="array" ref="J116">IF(I116&lt;&gt;"",INDEX(Def!$J$6:$L$10,MATCH(F116,Def!$I$6:$I$10,0),MATCH(I116,Def!$J$5:$L$5,0)),"")</f>
        <v/>
      </c>
      <c r="K116" s="33"/>
      <c r="L116" s="34" t="str">
        <f t="shared" si="1"/>
        <v/>
      </c>
      <c r="M116" s="31"/>
    </row>
    <row r="117" ht="14.25" customHeight="1">
      <c r="A117" s="13"/>
      <c r="B117" s="30"/>
      <c r="C117" s="31"/>
      <c r="D117" s="31"/>
      <c r="E117" s="31"/>
      <c r="F117" s="30"/>
      <c r="G117" s="30"/>
      <c r="H117" s="30"/>
      <c r="I117" s="1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1" t="str">
        <f t="array" ref="J117">IF(I117&lt;&gt;"",INDEX(Def!$J$6:$L$10,MATCH(F117,Def!$I$6:$I$10,0),MATCH(I117,Def!$J$5:$L$5,0)),"")</f>
        <v/>
      </c>
      <c r="K117" s="33"/>
      <c r="L117" s="34" t="str">
        <f t="shared" si="1"/>
        <v/>
      </c>
      <c r="M117" s="31"/>
    </row>
    <row r="118" ht="14.25" customHeight="1">
      <c r="A118" s="13"/>
      <c r="B118" s="30"/>
      <c r="C118" s="31"/>
      <c r="D118" s="31"/>
      <c r="E118" s="31"/>
      <c r="F118" s="30"/>
      <c r="G118" s="30"/>
      <c r="H118" s="30"/>
      <c r="I118" s="1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1" t="str">
        <f t="array" ref="J118">IF(I118&lt;&gt;"",INDEX(Def!$J$6:$L$10,MATCH(F118,Def!$I$6:$I$10,0),MATCH(I118,Def!$J$5:$L$5,0)),"")</f>
        <v/>
      </c>
      <c r="K118" s="33"/>
      <c r="L118" s="34" t="str">
        <f t="shared" si="1"/>
        <v/>
      </c>
      <c r="M118" s="31"/>
    </row>
    <row r="119" ht="14.25" customHeight="1">
      <c r="A119" s="13"/>
      <c r="B119" s="30"/>
      <c r="C119" s="31"/>
      <c r="D119" s="31"/>
      <c r="E119" s="31"/>
      <c r="F119" s="30"/>
      <c r="G119" s="30"/>
      <c r="H119" s="30"/>
      <c r="I119" s="1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1" t="str">
        <f t="array" ref="J119">IF(I119&lt;&gt;"",INDEX(Def!$J$6:$L$10,MATCH(F119,Def!$I$6:$I$10,0),MATCH(I119,Def!$J$5:$L$5,0)),"")</f>
        <v/>
      </c>
      <c r="K119" s="33"/>
      <c r="L119" s="34" t="str">
        <f t="shared" si="1"/>
        <v/>
      </c>
      <c r="M119" s="31"/>
    </row>
    <row r="120" ht="14.25" customHeight="1">
      <c r="A120" s="13"/>
      <c r="B120" s="30"/>
      <c r="C120" s="31"/>
      <c r="D120" s="31"/>
      <c r="E120" s="31"/>
      <c r="F120" s="30"/>
      <c r="G120" s="30"/>
      <c r="H120" s="30"/>
      <c r="I120" s="1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1" t="str">
        <f t="array" ref="J120">IF(I120&lt;&gt;"",INDEX(Def!$J$6:$L$10,MATCH(F120,Def!$I$6:$I$10,0),MATCH(I120,Def!$J$5:$L$5,0)),"")</f>
        <v/>
      </c>
      <c r="K120" s="33"/>
      <c r="L120" s="34" t="str">
        <f t="shared" si="1"/>
        <v/>
      </c>
      <c r="M120" s="31"/>
    </row>
    <row r="121" ht="14.25" customHeight="1">
      <c r="A121" s="13"/>
      <c r="B121" s="30"/>
      <c r="C121" s="31"/>
      <c r="D121" s="31"/>
      <c r="E121" s="31"/>
      <c r="F121" s="30"/>
      <c r="G121" s="30"/>
      <c r="H121" s="30"/>
      <c r="I121" s="1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1" t="str">
        <f t="array" ref="J121">IF(I121&lt;&gt;"",INDEX(Def!$J$6:$L$10,MATCH(F121,Def!$I$6:$I$10,0),MATCH(I121,Def!$J$5:$L$5,0)),"")</f>
        <v/>
      </c>
      <c r="K121" s="33"/>
      <c r="L121" s="34" t="str">
        <f t="shared" si="1"/>
        <v/>
      </c>
      <c r="M121" s="31"/>
    </row>
    <row r="122" ht="14.25" customHeight="1">
      <c r="A122" s="13"/>
      <c r="B122" s="30"/>
      <c r="C122" s="31"/>
      <c r="D122" s="31"/>
      <c r="E122" s="31"/>
      <c r="F122" s="30"/>
      <c r="G122" s="30"/>
      <c r="H122" s="30"/>
      <c r="I122" s="1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1" t="str">
        <f t="array" ref="J122">IF(I122&lt;&gt;"",INDEX(Def!$J$6:$L$10,MATCH(F122,Def!$I$6:$I$10,0),MATCH(I122,Def!$J$5:$L$5,0)),"")</f>
        <v/>
      </c>
      <c r="K122" s="33"/>
      <c r="L122" s="34" t="str">
        <f t="shared" si="1"/>
        <v/>
      </c>
      <c r="M122" s="31"/>
    </row>
    <row r="123" ht="14.25" customHeight="1">
      <c r="A123" s="13"/>
      <c r="B123" s="30"/>
      <c r="C123" s="31"/>
      <c r="D123" s="31"/>
      <c r="E123" s="31"/>
      <c r="F123" s="30"/>
      <c r="G123" s="30"/>
      <c r="H123" s="30"/>
      <c r="I123" s="1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1" t="str">
        <f t="array" ref="J123">IF(I123&lt;&gt;"",INDEX(Def!$J$6:$L$10,MATCH(F123,Def!$I$6:$I$10,0),MATCH(I123,Def!$J$5:$L$5,0)),"")</f>
        <v/>
      </c>
      <c r="K123" s="33"/>
      <c r="L123" s="34" t="str">
        <f t="shared" si="1"/>
        <v/>
      </c>
      <c r="M123" s="31"/>
    </row>
    <row r="124" ht="14.25" customHeight="1">
      <c r="A124" s="13"/>
      <c r="B124" s="30"/>
      <c r="C124" s="31"/>
      <c r="D124" s="31"/>
      <c r="E124" s="31"/>
      <c r="F124" s="30"/>
      <c r="G124" s="30"/>
      <c r="H124" s="30"/>
      <c r="I124" s="1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1" t="str">
        <f t="array" ref="J124">IF(I124&lt;&gt;"",INDEX(Def!$J$6:$L$10,MATCH(F124,Def!$I$6:$I$10,0),MATCH(I124,Def!$J$5:$L$5,0)),"")</f>
        <v/>
      </c>
      <c r="K124" s="33"/>
      <c r="L124" s="34" t="str">
        <f t="shared" si="1"/>
        <v/>
      </c>
      <c r="M124" s="31"/>
    </row>
    <row r="125" ht="14.25" customHeight="1">
      <c r="A125" s="13"/>
      <c r="B125" s="30"/>
      <c r="C125" s="31"/>
      <c r="D125" s="31"/>
      <c r="E125" s="31"/>
      <c r="F125" s="30"/>
      <c r="G125" s="30"/>
      <c r="H125" s="30"/>
      <c r="I125" s="1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1" t="str">
        <f t="array" ref="J125">IF(I125&lt;&gt;"",INDEX(Def!$J$6:$L$10,MATCH(F125,Def!$I$6:$I$10,0),MATCH(I125,Def!$J$5:$L$5,0)),"")</f>
        <v/>
      </c>
      <c r="K125" s="33"/>
      <c r="L125" s="34" t="str">
        <f t="shared" si="1"/>
        <v/>
      </c>
      <c r="M125" s="31"/>
    </row>
    <row r="126" ht="14.25" customHeight="1">
      <c r="A126" s="13"/>
      <c r="B126" s="30"/>
      <c r="C126" s="31"/>
      <c r="D126" s="31"/>
      <c r="E126" s="31"/>
      <c r="F126" s="30"/>
      <c r="G126" s="30"/>
      <c r="H126" s="30"/>
      <c r="I126" s="1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1" t="str">
        <f t="array" ref="J126">IF(I126&lt;&gt;"",INDEX(Def!$J$6:$L$10,MATCH(F126,Def!$I$6:$I$10,0),MATCH(I126,Def!$J$5:$L$5,0)),"")</f>
        <v/>
      </c>
      <c r="K126" s="33"/>
      <c r="L126" s="34" t="str">
        <f t="shared" si="1"/>
        <v/>
      </c>
      <c r="M126" s="31"/>
    </row>
    <row r="127" ht="14.25" customHeight="1">
      <c r="A127" s="13"/>
      <c r="B127" s="30"/>
      <c r="C127" s="31"/>
      <c r="D127" s="31"/>
      <c r="E127" s="31"/>
      <c r="F127" s="30"/>
      <c r="G127" s="30"/>
      <c r="H127" s="30"/>
      <c r="I127" s="1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1" t="str">
        <f t="array" ref="J127">IF(I127&lt;&gt;"",INDEX(Def!$J$6:$L$10,MATCH(F127,Def!$I$6:$I$10,0),MATCH(I127,Def!$J$5:$L$5,0)),"")</f>
        <v/>
      </c>
      <c r="K127" s="33"/>
      <c r="L127" s="34" t="str">
        <f t="shared" si="1"/>
        <v/>
      </c>
      <c r="M127" s="31"/>
    </row>
    <row r="128" ht="14.25" customHeight="1">
      <c r="A128" s="13"/>
      <c r="B128" s="30"/>
      <c r="C128" s="31"/>
      <c r="D128" s="31"/>
      <c r="E128" s="31"/>
      <c r="F128" s="30"/>
      <c r="G128" s="30"/>
      <c r="H128" s="30"/>
      <c r="I128" s="1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1" t="str">
        <f t="array" ref="J128">IF(I128&lt;&gt;"",INDEX(Def!$J$6:$L$10,MATCH(F128,Def!$I$6:$I$10,0),MATCH(I128,Def!$J$5:$L$5,0)),"")</f>
        <v/>
      </c>
      <c r="K128" s="33"/>
      <c r="L128" s="34" t="str">
        <f t="shared" si="1"/>
        <v/>
      </c>
      <c r="M128" s="31"/>
    </row>
    <row r="129" ht="14.25" customHeight="1">
      <c r="A129" s="13"/>
      <c r="B129" s="30"/>
      <c r="C129" s="31"/>
      <c r="D129" s="31"/>
      <c r="E129" s="31"/>
      <c r="F129" s="30"/>
      <c r="G129" s="30"/>
      <c r="H129" s="30"/>
      <c r="I129" s="1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1" t="str">
        <f t="array" ref="J129">IF(I129&lt;&gt;"",INDEX(Def!$J$6:$L$10,MATCH(F129,Def!$I$6:$I$10,0),MATCH(I129,Def!$J$5:$L$5,0)),"")</f>
        <v/>
      </c>
      <c r="K129" s="33"/>
      <c r="L129" s="34" t="str">
        <f t="shared" si="1"/>
        <v/>
      </c>
      <c r="M129" s="31"/>
    </row>
    <row r="130" ht="14.25" customHeight="1">
      <c r="A130" s="13"/>
      <c r="B130" s="30"/>
      <c r="C130" s="31"/>
      <c r="D130" s="31"/>
      <c r="E130" s="31"/>
      <c r="F130" s="30"/>
      <c r="G130" s="30"/>
      <c r="H130" s="30"/>
      <c r="I130" s="1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1" t="str">
        <f t="array" ref="J130">IF(I130&lt;&gt;"",INDEX(Def!$J$6:$L$10,MATCH(F130,Def!$I$6:$I$10,0),MATCH(I130,Def!$J$5:$L$5,0)),"")</f>
        <v/>
      </c>
      <c r="K130" s="33"/>
      <c r="L130" s="34" t="str">
        <f t="shared" si="1"/>
        <v/>
      </c>
      <c r="M130" s="31"/>
    </row>
    <row r="131" ht="14.25" customHeight="1">
      <c r="A131" s="13"/>
      <c r="B131" s="30"/>
      <c r="C131" s="31"/>
      <c r="D131" s="31"/>
      <c r="E131" s="31"/>
      <c r="F131" s="30"/>
      <c r="G131" s="30"/>
      <c r="H131" s="30"/>
      <c r="I131" s="1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1" t="str">
        <f t="array" ref="J131">IF(I131&lt;&gt;"",INDEX(Def!$J$6:$L$10,MATCH(F131,Def!$I$6:$I$10,0),MATCH(I131,Def!$J$5:$L$5,0)),"")</f>
        <v/>
      </c>
      <c r="K131" s="33"/>
      <c r="L131" s="34" t="str">
        <f t="shared" si="1"/>
        <v/>
      </c>
      <c r="M131" s="31"/>
    </row>
    <row r="132" ht="14.25" customHeight="1">
      <c r="A132" s="13"/>
      <c r="B132" s="30"/>
      <c r="C132" s="31"/>
      <c r="D132" s="31"/>
      <c r="E132" s="31"/>
      <c r="F132" s="30"/>
      <c r="G132" s="30"/>
      <c r="H132" s="30"/>
      <c r="I132" s="1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1" t="str">
        <f t="array" ref="J132">IF(I132&lt;&gt;"",INDEX(Def!$J$6:$L$10,MATCH(F132,Def!$I$6:$I$10,0),MATCH(I132,Def!$J$5:$L$5,0)),"")</f>
        <v/>
      </c>
      <c r="K132" s="33"/>
      <c r="L132" s="34" t="str">
        <f t="shared" si="1"/>
        <v/>
      </c>
      <c r="M132" s="31"/>
    </row>
    <row r="133" ht="14.25" customHeight="1">
      <c r="A133" s="13"/>
      <c r="B133" s="30"/>
      <c r="C133" s="31"/>
      <c r="D133" s="31"/>
      <c r="E133" s="31"/>
      <c r="F133" s="30"/>
      <c r="G133" s="30"/>
      <c r="H133" s="30"/>
      <c r="I133" s="1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1" t="str">
        <f t="array" ref="J133">IF(I133&lt;&gt;"",INDEX(Def!$J$6:$L$10,MATCH(F133,Def!$I$6:$I$10,0),MATCH(I133,Def!$J$5:$L$5,0)),"")</f>
        <v/>
      </c>
      <c r="K133" s="33"/>
      <c r="L133" s="34" t="str">
        <f t="shared" si="1"/>
        <v/>
      </c>
      <c r="M133" s="31"/>
    </row>
    <row r="134" ht="14.25" customHeight="1">
      <c r="A134" s="13"/>
      <c r="B134" s="30"/>
      <c r="C134" s="31"/>
      <c r="D134" s="31"/>
      <c r="E134" s="31"/>
      <c r="F134" s="30"/>
      <c r="G134" s="30"/>
      <c r="H134" s="30"/>
      <c r="I134" s="1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1" t="str">
        <f t="array" ref="J134">IF(I134&lt;&gt;"",INDEX(Def!$J$6:$L$10,MATCH(F134,Def!$I$6:$I$10,0),MATCH(I134,Def!$J$5:$L$5,0)),"")</f>
        <v/>
      </c>
      <c r="K134" s="33"/>
      <c r="L134" s="34" t="str">
        <f t="shared" si="1"/>
        <v/>
      </c>
      <c r="M134" s="31"/>
    </row>
    <row r="135" ht="14.25" customHeight="1">
      <c r="A135" s="13"/>
      <c r="B135" s="30"/>
      <c r="C135" s="31"/>
      <c r="D135" s="31"/>
      <c r="E135" s="31"/>
      <c r="F135" s="30"/>
      <c r="G135" s="30"/>
      <c r="H135" s="30"/>
      <c r="I135" s="1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1" t="str">
        <f t="array" ref="J135">IF(I135&lt;&gt;"",INDEX(Def!$J$6:$L$10,MATCH(F135,Def!$I$6:$I$10,0),MATCH(I135,Def!$J$5:$L$5,0)),"")</f>
        <v/>
      </c>
      <c r="K135" s="33"/>
      <c r="L135" s="34" t="str">
        <f t="shared" si="1"/>
        <v/>
      </c>
      <c r="M135" s="31"/>
    </row>
    <row r="136" ht="14.25" customHeight="1">
      <c r="A136" s="13"/>
      <c r="B136" s="30"/>
      <c r="C136" s="31"/>
      <c r="D136" s="31"/>
      <c r="E136" s="31"/>
      <c r="F136" s="30"/>
      <c r="G136" s="30"/>
      <c r="H136" s="30"/>
      <c r="I136" s="1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1" t="str">
        <f t="array" ref="J136">IF(I136&lt;&gt;"",INDEX(Def!$J$6:$L$10,MATCH(F136,Def!$I$6:$I$10,0),MATCH(I136,Def!$J$5:$L$5,0)),"")</f>
        <v/>
      </c>
      <c r="K136" s="33"/>
      <c r="L136" s="34" t="str">
        <f t="shared" si="1"/>
        <v/>
      </c>
      <c r="M136" s="31"/>
    </row>
    <row r="137" ht="14.25" customHeight="1">
      <c r="A137" s="13"/>
      <c r="B137" s="30"/>
      <c r="C137" s="31"/>
      <c r="D137" s="31"/>
      <c r="E137" s="31"/>
      <c r="F137" s="30"/>
      <c r="G137" s="30"/>
      <c r="H137" s="30"/>
      <c r="I137" s="1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1" t="str">
        <f t="array" ref="J137">IF(I137&lt;&gt;"",INDEX(Def!$J$6:$L$10,MATCH(F137,Def!$I$6:$I$10,0),MATCH(I137,Def!$J$5:$L$5,0)),"")</f>
        <v/>
      </c>
      <c r="K137" s="33"/>
      <c r="L137" s="34" t="str">
        <f t="shared" si="1"/>
        <v/>
      </c>
      <c r="M137" s="31"/>
    </row>
    <row r="138" ht="14.25" customHeight="1">
      <c r="A138" s="13"/>
      <c r="B138" s="30"/>
      <c r="C138" s="31"/>
      <c r="D138" s="31"/>
      <c r="E138" s="31"/>
      <c r="F138" s="30"/>
      <c r="G138" s="30"/>
      <c r="H138" s="30"/>
      <c r="I138" s="1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1" t="str">
        <f t="array" ref="J138">IF(I138&lt;&gt;"",INDEX(Def!$J$6:$L$10,MATCH(F138,Def!$I$6:$I$10,0),MATCH(I138,Def!$J$5:$L$5,0)),"")</f>
        <v/>
      </c>
      <c r="K138" s="33"/>
      <c r="L138" s="34" t="str">
        <f t="shared" si="1"/>
        <v/>
      </c>
      <c r="M138" s="31"/>
    </row>
    <row r="139" ht="14.25" customHeight="1">
      <c r="A139" s="13"/>
      <c r="B139" s="30"/>
      <c r="C139" s="31"/>
      <c r="D139" s="31"/>
      <c r="E139" s="31"/>
      <c r="F139" s="30"/>
      <c r="G139" s="30"/>
      <c r="H139" s="30"/>
      <c r="I139" s="1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1" t="str">
        <f t="array" ref="J139">IF(I139&lt;&gt;"",INDEX(Def!$J$6:$L$10,MATCH(F139,Def!$I$6:$I$10,0),MATCH(I139,Def!$J$5:$L$5,0)),"")</f>
        <v/>
      </c>
      <c r="K139" s="33"/>
      <c r="L139" s="34" t="str">
        <f t="shared" si="1"/>
        <v/>
      </c>
      <c r="M139" s="31"/>
    </row>
    <row r="140" ht="14.25" customHeight="1">
      <c r="A140" s="13"/>
      <c r="B140" s="30"/>
      <c r="C140" s="31"/>
      <c r="D140" s="31"/>
      <c r="E140" s="31"/>
      <c r="F140" s="30"/>
      <c r="G140" s="30"/>
      <c r="H140" s="30"/>
      <c r="I140" s="1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1" t="str">
        <f t="array" ref="J140">IF(I140&lt;&gt;"",INDEX(Def!$J$6:$L$10,MATCH(F140,Def!$I$6:$I$10,0),MATCH(I140,Def!$J$5:$L$5,0)),"")</f>
        <v/>
      </c>
      <c r="K140" s="33"/>
      <c r="L140" s="34" t="str">
        <f t="shared" si="1"/>
        <v/>
      </c>
      <c r="M140" s="31"/>
    </row>
    <row r="141" ht="14.25" customHeight="1">
      <c r="A141" s="13"/>
      <c r="B141" s="30"/>
      <c r="C141" s="31"/>
      <c r="D141" s="31"/>
      <c r="E141" s="31"/>
      <c r="F141" s="30"/>
      <c r="G141" s="30"/>
      <c r="H141" s="30"/>
      <c r="I141" s="1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1" t="str">
        <f t="array" ref="J141">IF(I141&lt;&gt;"",INDEX(Def!$J$6:$L$10,MATCH(F141,Def!$I$6:$I$10,0),MATCH(I141,Def!$J$5:$L$5,0)),"")</f>
        <v/>
      </c>
      <c r="K141" s="33"/>
      <c r="L141" s="34" t="str">
        <f t="shared" si="1"/>
        <v/>
      </c>
      <c r="M141" s="31"/>
    </row>
    <row r="142" ht="14.25" customHeight="1">
      <c r="A142" s="13"/>
      <c r="B142" s="30"/>
      <c r="C142" s="31"/>
      <c r="D142" s="31"/>
      <c r="E142" s="31"/>
      <c r="F142" s="30"/>
      <c r="G142" s="30"/>
      <c r="H142" s="30"/>
      <c r="I142" s="1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1" t="str">
        <f t="array" ref="J142">IF(I142&lt;&gt;"",INDEX(Def!$J$6:$L$10,MATCH(F142,Def!$I$6:$I$10,0),MATCH(I142,Def!$J$5:$L$5,0)),"")</f>
        <v/>
      </c>
      <c r="K142" s="33"/>
      <c r="L142" s="34" t="str">
        <f t="shared" si="1"/>
        <v/>
      </c>
      <c r="M142" s="31"/>
    </row>
    <row r="143" ht="14.25" customHeight="1">
      <c r="A143" s="13"/>
      <c r="B143" s="30"/>
      <c r="C143" s="31"/>
      <c r="D143" s="31"/>
      <c r="E143" s="31"/>
      <c r="F143" s="30"/>
      <c r="G143" s="30"/>
      <c r="H143" s="30"/>
      <c r="I143" s="1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1" t="str">
        <f t="array" ref="J143">IF(I143&lt;&gt;"",INDEX(Def!$J$6:$L$10,MATCH(F143,Def!$I$6:$I$10,0),MATCH(I143,Def!$J$5:$L$5,0)),"")</f>
        <v/>
      </c>
      <c r="K143" s="33"/>
      <c r="L143" s="34" t="str">
        <f t="shared" si="1"/>
        <v/>
      </c>
      <c r="M143" s="31"/>
    </row>
    <row r="144" ht="14.25" customHeight="1">
      <c r="A144" s="13"/>
      <c r="B144" s="30"/>
      <c r="C144" s="31"/>
      <c r="D144" s="31"/>
      <c r="E144" s="31"/>
      <c r="F144" s="30"/>
      <c r="G144" s="30"/>
      <c r="H144" s="30"/>
      <c r="I144" s="1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1" t="str">
        <f t="array" ref="J144">IF(I144&lt;&gt;"",INDEX(Def!$J$6:$L$10,MATCH(F144,Def!$I$6:$I$10,0),MATCH(I144,Def!$J$5:$L$5,0)),"")</f>
        <v/>
      </c>
      <c r="K144" s="33"/>
      <c r="L144" s="34" t="str">
        <f t="shared" si="1"/>
        <v/>
      </c>
      <c r="M144" s="31"/>
    </row>
    <row r="145" ht="14.25" customHeight="1">
      <c r="A145" s="13"/>
      <c r="B145" s="30"/>
      <c r="C145" s="31"/>
      <c r="D145" s="31"/>
      <c r="E145" s="31"/>
      <c r="F145" s="30"/>
      <c r="G145" s="30"/>
      <c r="H145" s="30"/>
      <c r="I145" s="1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1" t="str">
        <f t="array" ref="J145">IF(I145&lt;&gt;"",INDEX(Def!$J$6:$L$10,MATCH(F145,Def!$I$6:$I$10,0),MATCH(I145,Def!$J$5:$L$5,0)),"")</f>
        <v/>
      </c>
      <c r="K145" s="33"/>
      <c r="L145" s="34" t="str">
        <f t="shared" si="1"/>
        <v/>
      </c>
      <c r="M145" s="31"/>
    </row>
    <row r="146" ht="14.25" customHeight="1">
      <c r="A146" s="13"/>
      <c r="B146" s="30"/>
      <c r="C146" s="31"/>
      <c r="D146" s="31"/>
      <c r="E146" s="31"/>
      <c r="F146" s="30"/>
      <c r="G146" s="30"/>
      <c r="H146" s="30"/>
      <c r="I146" s="1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1" t="str">
        <f t="array" ref="J146">IF(I146&lt;&gt;"",INDEX(Def!$J$6:$L$10,MATCH(F146,Def!$I$6:$I$10,0),MATCH(I146,Def!$J$5:$L$5,0)),"")</f>
        <v/>
      </c>
      <c r="K146" s="33"/>
      <c r="L146" s="34" t="str">
        <f t="shared" si="1"/>
        <v/>
      </c>
      <c r="M146" s="31"/>
    </row>
    <row r="147" ht="14.25" customHeight="1">
      <c r="A147" s="13"/>
      <c r="B147" s="30"/>
      <c r="C147" s="31"/>
      <c r="D147" s="31"/>
      <c r="E147" s="31"/>
      <c r="F147" s="30"/>
      <c r="G147" s="30"/>
      <c r="H147" s="30"/>
      <c r="I147" s="1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1" t="str">
        <f t="array" ref="J147">IF(I147&lt;&gt;"",INDEX(Def!$J$6:$L$10,MATCH(F147,Def!$I$6:$I$10,0),MATCH(I147,Def!$J$5:$L$5,0)),"")</f>
        <v/>
      </c>
      <c r="K147" s="33"/>
      <c r="L147" s="34" t="str">
        <f t="shared" si="1"/>
        <v/>
      </c>
      <c r="M147" s="31"/>
    </row>
    <row r="148" ht="14.25" customHeight="1">
      <c r="A148" s="13"/>
      <c r="B148" s="30"/>
      <c r="C148" s="31"/>
      <c r="D148" s="31"/>
      <c r="E148" s="31"/>
      <c r="F148" s="30"/>
      <c r="G148" s="30"/>
      <c r="H148" s="30"/>
      <c r="I148" s="1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1" t="str">
        <f t="array" ref="J148">IF(I148&lt;&gt;"",INDEX(Def!$J$6:$L$10,MATCH(F148,Def!$I$6:$I$10,0),MATCH(I148,Def!$J$5:$L$5,0)),"")</f>
        <v/>
      </c>
      <c r="K148" s="33"/>
      <c r="L148" s="34" t="str">
        <f t="shared" si="1"/>
        <v/>
      </c>
      <c r="M148" s="31"/>
    </row>
    <row r="149" ht="14.25" customHeight="1">
      <c r="A149" s="13"/>
      <c r="B149" s="30"/>
      <c r="C149" s="31"/>
      <c r="D149" s="31"/>
      <c r="E149" s="31"/>
      <c r="F149" s="30"/>
      <c r="G149" s="30"/>
      <c r="H149" s="30"/>
      <c r="I149" s="1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1" t="str">
        <f t="array" ref="J149">IF(I149&lt;&gt;"",INDEX(Def!$J$6:$L$10,MATCH(F149,Def!$I$6:$I$10,0),MATCH(I149,Def!$J$5:$L$5,0)),"")</f>
        <v/>
      </c>
      <c r="K149" s="33"/>
      <c r="L149" s="34" t="str">
        <f t="shared" si="1"/>
        <v/>
      </c>
      <c r="M149" s="31"/>
    </row>
    <row r="150" ht="14.25" customHeight="1">
      <c r="A150" s="13"/>
      <c r="B150" s="30"/>
      <c r="C150" s="31"/>
      <c r="D150" s="31"/>
      <c r="E150" s="31"/>
      <c r="F150" s="30"/>
      <c r="G150" s="30"/>
      <c r="H150" s="30"/>
      <c r="I150" s="1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1" t="str">
        <f t="array" ref="J150">IF(I150&lt;&gt;"",INDEX(Def!$J$6:$L$10,MATCH(F150,Def!$I$6:$I$10,0),MATCH(I150,Def!$J$5:$L$5,0)),"")</f>
        <v/>
      </c>
      <c r="K150" s="33"/>
      <c r="L150" s="34" t="str">
        <f t="shared" si="1"/>
        <v/>
      </c>
      <c r="M150" s="31"/>
    </row>
    <row r="151" ht="14.25" customHeight="1">
      <c r="A151" s="13"/>
      <c r="B151" s="30"/>
      <c r="C151" s="31"/>
      <c r="D151" s="31"/>
      <c r="E151" s="31"/>
      <c r="F151" s="30"/>
      <c r="G151" s="30"/>
      <c r="H151" s="30"/>
      <c r="I151" s="1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1" t="str">
        <f t="array" ref="J151">IF(I151&lt;&gt;"",INDEX(Def!$J$6:$L$10,MATCH(F151,Def!$I$6:$I$10,0),MATCH(I151,Def!$J$5:$L$5,0)),"")</f>
        <v/>
      </c>
      <c r="K151" s="33"/>
      <c r="L151" s="34" t="str">
        <f t="shared" si="1"/>
        <v/>
      </c>
      <c r="M151" s="31"/>
    </row>
    <row r="152" ht="14.25" customHeight="1">
      <c r="A152" s="13"/>
      <c r="B152" s="30"/>
      <c r="C152" s="31"/>
      <c r="D152" s="31"/>
      <c r="E152" s="31"/>
      <c r="F152" s="30"/>
      <c r="G152" s="30"/>
      <c r="H152" s="30"/>
      <c r="I152" s="1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1" t="str">
        <f t="array" ref="J152">IF(I152&lt;&gt;"",INDEX(Def!$J$6:$L$10,MATCH(F152,Def!$I$6:$I$10,0),MATCH(I152,Def!$J$5:$L$5,0)),"")</f>
        <v/>
      </c>
      <c r="K152" s="33"/>
      <c r="L152" s="34" t="str">
        <f t="shared" si="1"/>
        <v/>
      </c>
      <c r="M152" s="31"/>
    </row>
    <row r="153" ht="14.25" customHeight="1">
      <c r="A153" s="13"/>
      <c r="B153" s="30"/>
      <c r="C153" s="31"/>
      <c r="D153" s="31"/>
      <c r="E153" s="31"/>
      <c r="F153" s="30"/>
      <c r="G153" s="30"/>
      <c r="H153" s="30"/>
      <c r="I153" s="1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1" t="str">
        <f t="array" ref="J153">IF(I153&lt;&gt;"",INDEX(Def!$J$6:$L$10,MATCH(F153,Def!$I$6:$I$10,0),MATCH(I153,Def!$J$5:$L$5,0)),"")</f>
        <v/>
      </c>
      <c r="K153" s="33"/>
      <c r="L153" s="34" t="str">
        <f t="shared" si="1"/>
        <v/>
      </c>
      <c r="M153" s="31"/>
    </row>
    <row r="154" ht="14.25" customHeight="1">
      <c r="A154" s="13"/>
      <c r="B154" s="30"/>
      <c r="C154" s="31"/>
      <c r="D154" s="31"/>
      <c r="E154" s="31"/>
      <c r="F154" s="30"/>
      <c r="G154" s="30"/>
      <c r="H154" s="30"/>
      <c r="I154" s="1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1" t="str">
        <f t="array" ref="J154">IF(I154&lt;&gt;"",INDEX(Def!$J$6:$L$10,MATCH(F154,Def!$I$6:$I$10,0),MATCH(I154,Def!$J$5:$L$5,0)),"")</f>
        <v/>
      </c>
      <c r="K154" s="33"/>
      <c r="L154" s="34" t="str">
        <f t="shared" si="1"/>
        <v/>
      </c>
      <c r="M154" s="31"/>
    </row>
    <row r="155" ht="14.25" customHeight="1">
      <c r="A155" s="13"/>
      <c r="B155" s="30"/>
      <c r="C155" s="31"/>
      <c r="D155" s="31"/>
      <c r="E155" s="31"/>
      <c r="F155" s="30"/>
      <c r="G155" s="30"/>
      <c r="H155" s="30"/>
      <c r="I155" s="1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1" t="str">
        <f t="array" ref="J155">IF(I155&lt;&gt;"",INDEX(Def!$J$6:$L$10,MATCH(F155,Def!$I$6:$I$10,0),MATCH(I155,Def!$J$5:$L$5,0)),"")</f>
        <v/>
      </c>
      <c r="K155" s="33"/>
      <c r="L155" s="34" t="str">
        <f t="shared" si="1"/>
        <v/>
      </c>
      <c r="M155" s="31"/>
    </row>
    <row r="156" ht="14.25" customHeight="1">
      <c r="A156" s="13"/>
      <c r="B156" s="30"/>
      <c r="C156" s="31"/>
      <c r="D156" s="31"/>
      <c r="E156" s="31"/>
      <c r="F156" s="30"/>
      <c r="G156" s="30"/>
      <c r="H156" s="30"/>
      <c r="I156" s="1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1" t="str">
        <f t="array" ref="J156">IF(I156&lt;&gt;"",INDEX(Def!$J$6:$L$10,MATCH(F156,Def!$I$6:$I$10,0),MATCH(I156,Def!$J$5:$L$5,0)),"")</f>
        <v/>
      </c>
      <c r="K156" s="33"/>
      <c r="L156" s="34" t="str">
        <f t="shared" si="1"/>
        <v/>
      </c>
      <c r="M156" s="31"/>
    </row>
    <row r="157" ht="14.25" customHeight="1">
      <c r="A157" s="13"/>
      <c r="B157" s="30"/>
      <c r="C157" s="31"/>
      <c r="D157" s="31"/>
      <c r="E157" s="31"/>
      <c r="F157" s="30"/>
      <c r="G157" s="30"/>
      <c r="H157" s="30"/>
      <c r="I157" s="1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1" t="str">
        <f t="array" ref="J157">IF(I157&lt;&gt;"",INDEX(Def!$J$6:$L$10,MATCH(F157,Def!$I$6:$I$10,0),MATCH(I157,Def!$J$5:$L$5,0)),"")</f>
        <v/>
      </c>
      <c r="K157" s="33"/>
      <c r="L157" s="34" t="str">
        <f t="shared" si="1"/>
        <v/>
      </c>
      <c r="M157" s="31"/>
    </row>
    <row r="158" ht="14.25" customHeight="1">
      <c r="A158" s="13"/>
      <c r="B158" s="30"/>
      <c r="C158" s="31"/>
      <c r="D158" s="31"/>
      <c r="E158" s="31"/>
      <c r="F158" s="30"/>
      <c r="G158" s="30"/>
      <c r="H158" s="30"/>
      <c r="I158" s="1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1" t="str">
        <f t="array" ref="J158">IF(I158&lt;&gt;"",INDEX(Def!$J$6:$L$10,MATCH(F158,Def!$I$6:$I$10,0),MATCH(I158,Def!$J$5:$L$5,0)),"")</f>
        <v/>
      </c>
      <c r="K158" s="33"/>
      <c r="L158" s="34" t="str">
        <f t="shared" si="1"/>
        <v/>
      </c>
      <c r="M158" s="31"/>
    </row>
    <row r="159" ht="14.25" customHeight="1">
      <c r="A159" s="13"/>
      <c r="B159" s="30"/>
      <c r="C159" s="31"/>
      <c r="D159" s="31"/>
      <c r="E159" s="31"/>
      <c r="F159" s="30"/>
      <c r="G159" s="30"/>
      <c r="H159" s="30"/>
      <c r="I159" s="1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1" t="str">
        <f t="array" ref="J159">IF(I159&lt;&gt;"",INDEX(Def!$J$6:$L$10,MATCH(F159,Def!$I$6:$I$10,0),MATCH(I159,Def!$J$5:$L$5,0)),"")</f>
        <v/>
      </c>
      <c r="K159" s="33"/>
      <c r="L159" s="34" t="str">
        <f t="shared" si="1"/>
        <v/>
      </c>
      <c r="M159" s="31"/>
    </row>
    <row r="160" ht="14.25" customHeight="1">
      <c r="A160" s="13"/>
      <c r="B160" s="30"/>
      <c r="C160" s="31"/>
      <c r="D160" s="31"/>
      <c r="E160" s="31"/>
      <c r="F160" s="30"/>
      <c r="G160" s="30"/>
      <c r="H160" s="30"/>
      <c r="I160" s="1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1" t="str">
        <f t="array" ref="J160">IF(I160&lt;&gt;"",INDEX(Def!$J$6:$L$10,MATCH(F160,Def!$I$6:$I$10,0),MATCH(I160,Def!$J$5:$L$5,0)),"")</f>
        <v/>
      </c>
      <c r="K160" s="33"/>
      <c r="L160" s="34" t="str">
        <f t="shared" si="1"/>
        <v/>
      </c>
      <c r="M160" s="31"/>
    </row>
    <row r="161" ht="14.25" customHeight="1">
      <c r="A161" s="13"/>
      <c r="B161" s="30"/>
      <c r="C161" s="31"/>
      <c r="D161" s="31"/>
      <c r="E161" s="31"/>
      <c r="F161" s="30"/>
      <c r="G161" s="30"/>
      <c r="H161" s="30"/>
      <c r="I161" s="1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1" t="str">
        <f t="array" ref="J161">IF(I161&lt;&gt;"",INDEX(Def!$J$6:$L$10,MATCH(F161,Def!$I$6:$I$10,0),MATCH(I161,Def!$J$5:$L$5,0)),"")</f>
        <v/>
      </c>
      <c r="K161" s="33"/>
      <c r="L161" s="34" t="str">
        <f t="shared" si="1"/>
        <v/>
      </c>
      <c r="M161" s="31"/>
    </row>
    <row r="162" ht="14.25" customHeight="1">
      <c r="A162" s="13"/>
      <c r="B162" s="30"/>
      <c r="C162" s="31"/>
      <c r="D162" s="31"/>
      <c r="E162" s="31"/>
      <c r="F162" s="30"/>
      <c r="G162" s="30"/>
      <c r="H162" s="30"/>
      <c r="I162" s="1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1" t="str">
        <f t="array" ref="J162">IF(I162&lt;&gt;"",INDEX(Def!$J$6:$L$10,MATCH(F162,Def!$I$6:$I$10,0),MATCH(I162,Def!$J$5:$L$5,0)),"")</f>
        <v/>
      </c>
      <c r="K162" s="33"/>
      <c r="L162" s="34" t="str">
        <f t="shared" si="1"/>
        <v/>
      </c>
      <c r="M162" s="31"/>
    </row>
    <row r="163" ht="14.25" customHeight="1">
      <c r="A163" s="13"/>
      <c r="B163" s="30"/>
      <c r="C163" s="31"/>
      <c r="D163" s="31"/>
      <c r="E163" s="31"/>
      <c r="F163" s="30"/>
      <c r="G163" s="30"/>
      <c r="H163" s="30"/>
      <c r="I163" s="1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1" t="str">
        <f t="array" ref="J163">IF(I163&lt;&gt;"",INDEX(Def!$J$6:$L$10,MATCH(F163,Def!$I$6:$I$10,0),MATCH(I163,Def!$J$5:$L$5,0)),"")</f>
        <v/>
      </c>
      <c r="K163" s="33"/>
      <c r="L163" s="34" t="str">
        <f t="shared" si="1"/>
        <v/>
      </c>
      <c r="M163" s="31"/>
    </row>
    <row r="164" ht="14.25" customHeight="1">
      <c r="A164" s="13"/>
      <c r="B164" s="30"/>
      <c r="C164" s="31"/>
      <c r="D164" s="31"/>
      <c r="E164" s="31"/>
      <c r="F164" s="30"/>
      <c r="G164" s="30"/>
      <c r="H164" s="30"/>
      <c r="I164" s="1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1" t="str">
        <f t="array" ref="J164">IF(I164&lt;&gt;"",INDEX(Def!$J$6:$L$10,MATCH(F164,Def!$I$6:$I$10,0),MATCH(I164,Def!$J$5:$L$5,0)),"")</f>
        <v/>
      </c>
      <c r="K164" s="33"/>
      <c r="L164" s="34" t="str">
        <f t="shared" si="1"/>
        <v/>
      </c>
      <c r="M164" s="31"/>
    </row>
    <row r="165" ht="14.25" customHeight="1">
      <c r="A165" s="13"/>
      <c r="B165" s="30"/>
      <c r="C165" s="31"/>
      <c r="D165" s="31"/>
      <c r="E165" s="31"/>
      <c r="F165" s="30"/>
      <c r="G165" s="30"/>
      <c r="H165" s="30"/>
      <c r="I165" s="1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1" t="str">
        <f t="array" ref="J165">IF(I165&lt;&gt;"",INDEX(Def!$J$6:$L$10,MATCH(F165,Def!$I$6:$I$10,0),MATCH(I165,Def!$J$5:$L$5,0)),"")</f>
        <v/>
      </c>
      <c r="K165" s="33"/>
      <c r="L165" s="34" t="str">
        <f t="shared" si="1"/>
        <v/>
      </c>
      <c r="M165" s="31"/>
    </row>
    <row r="166" ht="14.25" customHeight="1">
      <c r="A166" s="13"/>
      <c r="B166" s="30"/>
      <c r="C166" s="31"/>
      <c r="D166" s="31"/>
      <c r="E166" s="31"/>
      <c r="F166" s="30"/>
      <c r="G166" s="30"/>
      <c r="H166" s="30"/>
      <c r="I166" s="1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1" t="str">
        <f t="array" ref="J166">IF(I166&lt;&gt;"",INDEX(Def!$J$6:$L$10,MATCH(F166,Def!$I$6:$I$10,0),MATCH(I166,Def!$J$5:$L$5,0)),"")</f>
        <v/>
      </c>
      <c r="K166" s="33"/>
      <c r="L166" s="34" t="str">
        <f t="shared" si="1"/>
        <v/>
      </c>
      <c r="M166" s="31"/>
    </row>
    <row r="167" ht="14.25" customHeight="1">
      <c r="A167" s="13"/>
      <c r="B167" s="30"/>
      <c r="C167" s="31"/>
      <c r="D167" s="31"/>
      <c r="E167" s="31"/>
      <c r="F167" s="30"/>
      <c r="G167" s="30"/>
      <c r="H167" s="30"/>
      <c r="I167" s="1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1" t="str">
        <f t="array" ref="J167">IF(I167&lt;&gt;"",INDEX(Def!$J$6:$L$10,MATCH(F167,Def!$I$6:$I$10,0),MATCH(I167,Def!$J$5:$L$5,0)),"")</f>
        <v/>
      </c>
      <c r="K167" s="33"/>
      <c r="L167" s="34" t="str">
        <f t="shared" si="1"/>
        <v/>
      </c>
      <c r="M167" s="31"/>
    </row>
    <row r="168" ht="14.25" customHeight="1">
      <c r="A168" s="13"/>
      <c r="B168" s="30"/>
      <c r="C168" s="31"/>
      <c r="D168" s="31"/>
      <c r="E168" s="31"/>
      <c r="F168" s="30"/>
      <c r="G168" s="30"/>
      <c r="H168" s="30"/>
      <c r="I168" s="1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1" t="str">
        <f t="array" ref="J168">IF(I168&lt;&gt;"",INDEX(Def!$J$6:$L$10,MATCH(F168,Def!$I$6:$I$10,0),MATCH(I168,Def!$J$5:$L$5,0)),"")</f>
        <v/>
      </c>
      <c r="K168" s="33"/>
      <c r="L168" s="34" t="str">
        <f t="shared" si="1"/>
        <v/>
      </c>
      <c r="M168" s="31"/>
    </row>
    <row r="169" ht="14.25" customHeight="1">
      <c r="A169" s="13"/>
      <c r="B169" s="30"/>
      <c r="C169" s="31"/>
      <c r="D169" s="31"/>
      <c r="E169" s="31"/>
      <c r="F169" s="30"/>
      <c r="G169" s="30"/>
      <c r="H169" s="30"/>
      <c r="I169" s="1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1" t="str">
        <f t="array" ref="J169">IF(I169&lt;&gt;"",INDEX(Def!$J$6:$L$10,MATCH(F169,Def!$I$6:$I$10,0),MATCH(I169,Def!$J$5:$L$5,0)),"")</f>
        <v/>
      </c>
      <c r="K169" s="33"/>
      <c r="L169" s="34" t="str">
        <f t="shared" si="1"/>
        <v/>
      </c>
      <c r="M169" s="31"/>
    </row>
    <row r="170" ht="14.25" customHeight="1">
      <c r="A170" s="13"/>
      <c r="B170" s="30"/>
      <c r="C170" s="31"/>
      <c r="D170" s="31"/>
      <c r="E170" s="31"/>
      <c r="F170" s="30"/>
      <c r="G170" s="30"/>
      <c r="H170" s="30"/>
      <c r="I170" s="1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1" t="str">
        <f t="array" ref="J170">IF(I170&lt;&gt;"",INDEX(Def!$J$6:$L$10,MATCH(F170,Def!$I$6:$I$10,0),MATCH(I170,Def!$J$5:$L$5,0)),"")</f>
        <v/>
      </c>
      <c r="K170" s="33"/>
      <c r="L170" s="34" t="str">
        <f t="shared" si="1"/>
        <v/>
      </c>
      <c r="M170" s="31"/>
    </row>
    <row r="171" ht="14.25" customHeight="1">
      <c r="A171" s="13"/>
      <c r="B171" s="30"/>
      <c r="C171" s="31"/>
      <c r="D171" s="31"/>
      <c r="E171" s="31"/>
      <c r="F171" s="30"/>
      <c r="G171" s="30"/>
      <c r="H171" s="30"/>
      <c r="I171" s="1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1" t="str">
        <f t="array" ref="J171">IF(I171&lt;&gt;"",INDEX(Def!$J$6:$L$10,MATCH(F171,Def!$I$6:$I$10,0),MATCH(I171,Def!$J$5:$L$5,0)),"")</f>
        <v/>
      </c>
      <c r="K171" s="33"/>
      <c r="L171" s="34" t="str">
        <f t="shared" si="1"/>
        <v/>
      </c>
      <c r="M171" s="31"/>
    </row>
    <row r="172" ht="14.25" customHeight="1">
      <c r="A172" s="13"/>
      <c r="B172" s="30"/>
      <c r="C172" s="31"/>
      <c r="D172" s="31"/>
      <c r="E172" s="31"/>
      <c r="F172" s="30"/>
      <c r="G172" s="30"/>
      <c r="H172" s="30"/>
      <c r="I172" s="1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1" t="str">
        <f t="array" ref="J172">IF(I172&lt;&gt;"",INDEX(Def!$J$6:$L$10,MATCH(F172,Def!$I$6:$I$10,0),MATCH(I172,Def!$J$5:$L$5,0)),"")</f>
        <v/>
      </c>
      <c r="K172" s="33"/>
      <c r="L172" s="34" t="str">
        <f t="shared" si="1"/>
        <v/>
      </c>
      <c r="M172" s="31"/>
    </row>
    <row r="173" ht="14.25" customHeight="1">
      <c r="A173" s="13"/>
      <c r="B173" s="30"/>
      <c r="C173" s="31"/>
      <c r="D173" s="31"/>
      <c r="E173" s="31"/>
      <c r="F173" s="30"/>
      <c r="G173" s="30"/>
      <c r="H173" s="30"/>
      <c r="I173" s="1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1" t="str">
        <f t="array" ref="J173">IF(I173&lt;&gt;"",INDEX(Def!$J$6:$L$10,MATCH(F173,Def!$I$6:$I$10,0),MATCH(I173,Def!$J$5:$L$5,0)),"")</f>
        <v/>
      </c>
      <c r="K173" s="33"/>
      <c r="L173" s="34" t="str">
        <f t="shared" si="1"/>
        <v/>
      </c>
      <c r="M173" s="31"/>
    </row>
    <row r="174" ht="14.25" customHeight="1">
      <c r="A174" s="13"/>
      <c r="B174" s="30"/>
      <c r="C174" s="31"/>
      <c r="D174" s="31"/>
      <c r="E174" s="31"/>
      <c r="F174" s="30"/>
      <c r="G174" s="30"/>
      <c r="H174" s="30"/>
      <c r="I174" s="1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1" t="str">
        <f t="array" ref="J174">IF(I174&lt;&gt;"",INDEX(Def!$J$6:$L$10,MATCH(F174,Def!$I$6:$I$10,0),MATCH(I174,Def!$J$5:$L$5,0)),"")</f>
        <v/>
      </c>
      <c r="K174" s="33"/>
      <c r="L174" s="34" t="str">
        <f t="shared" si="1"/>
        <v/>
      </c>
      <c r="M174" s="31"/>
    </row>
    <row r="175" ht="14.25" customHeight="1">
      <c r="A175" s="13"/>
      <c r="B175" s="30"/>
      <c r="C175" s="31"/>
      <c r="D175" s="31"/>
      <c r="E175" s="31"/>
      <c r="F175" s="30"/>
      <c r="G175" s="30"/>
      <c r="H175" s="30"/>
      <c r="I175" s="1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1" t="str">
        <f t="array" ref="J175">IF(I175&lt;&gt;"",INDEX(Def!$J$6:$L$10,MATCH(F175,Def!$I$6:$I$10,0),MATCH(I175,Def!$J$5:$L$5,0)),"")</f>
        <v/>
      </c>
      <c r="K175" s="33"/>
      <c r="L175" s="34" t="str">
        <f t="shared" si="1"/>
        <v/>
      </c>
      <c r="M175" s="31"/>
    </row>
    <row r="176" ht="14.25" customHeight="1">
      <c r="A176" s="13"/>
      <c r="B176" s="30"/>
      <c r="C176" s="31"/>
      <c r="D176" s="31"/>
      <c r="E176" s="31"/>
      <c r="F176" s="30"/>
      <c r="G176" s="30"/>
      <c r="H176" s="30"/>
      <c r="I176" s="1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1" t="str">
        <f t="array" ref="J176">IF(I176&lt;&gt;"",INDEX(Def!$J$6:$L$10,MATCH(F176,Def!$I$6:$I$10,0),MATCH(I176,Def!$J$5:$L$5,0)),"")</f>
        <v/>
      </c>
      <c r="K176" s="33"/>
      <c r="L176" s="34" t="str">
        <f t="shared" si="1"/>
        <v/>
      </c>
      <c r="M176" s="31"/>
    </row>
    <row r="177" ht="14.25" customHeight="1">
      <c r="A177" s="13"/>
      <c r="B177" s="30"/>
      <c r="C177" s="31"/>
      <c r="D177" s="31"/>
      <c r="E177" s="31"/>
      <c r="F177" s="30"/>
      <c r="G177" s="30"/>
      <c r="H177" s="30"/>
      <c r="I177" s="1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1" t="str">
        <f t="array" ref="J177">IF(I177&lt;&gt;"",INDEX(Def!$J$6:$L$10,MATCH(F177,Def!$I$6:$I$10,0),MATCH(I177,Def!$J$5:$L$5,0)),"")</f>
        <v/>
      </c>
      <c r="K177" s="33"/>
      <c r="L177" s="34" t="str">
        <f t="shared" si="1"/>
        <v/>
      </c>
      <c r="M177" s="31"/>
    </row>
    <row r="178" ht="14.25" customHeight="1">
      <c r="A178" s="13"/>
      <c r="B178" s="30"/>
      <c r="C178" s="31"/>
      <c r="D178" s="31"/>
      <c r="E178" s="31"/>
      <c r="F178" s="30"/>
      <c r="G178" s="30"/>
      <c r="H178" s="30"/>
      <c r="I178" s="1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1" t="str">
        <f t="array" ref="J178">IF(I178&lt;&gt;"",INDEX(Def!$J$6:$L$10,MATCH(F178,Def!$I$6:$I$10,0),MATCH(I178,Def!$J$5:$L$5,0)),"")</f>
        <v/>
      </c>
      <c r="K178" s="33"/>
      <c r="L178" s="34" t="str">
        <f t="shared" si="1"/>
        <v/>
      </c>
      <c r="M178" s="31"/>
    </row>
    <row r="179" ht="14.25" customHeight="1">
      <c r="A179" s="13"/>
      <c r="B179" s="30"/>
      <c r="C179" s="31"/>
      <c r="D179" s="31"/>
      <c r="E179" s="31"/>
      <c r="F179" s="30"/>
      <c r="G179" s="30"/>
      <c r="H179" s="30"/>
      <c r="I179" s="1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1" t="str">
        <f t="array" ref="J179">IF(I179&lt;&gt;"",INDEX(Def!$J$6:$L$10,MATCH(F179,Def!$I$6:$I$10,0),MATCH(I179,Def!$J$5:$L$5,0)),"")</f>
        <v/>
      </c>
      <c r="K179" s="33"/>
      <c r="L179" s="34" t="str">
        <f t="shared" si="1"/>
        <v/>
      </c>
      <c r="M179" s="31"/>
    </row>
    <row r="180" ht="14.25" customHeight="1">
      <c r="A180" s="13"/>
      <c r="B180" s="30"/>
      <c r="C180" s="31"/>
      <c r="D180" s="31"/>
      <c r="E180" s="31"/>
      <c r="F180" s="30"/>
      <c r="G180" s="30"/>
      <c r="H180" s="30"/>
      <c r="I180" s="1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1" t="str">
        <f t="array" ref="J180">IF(I180&lt;&gt;"",INDEX(Def!$J$6:$L$10,MATCH(F180,Def!$I$6:$I$10,0),MATCH(I180,Def!$J$5:$L$5,0)),"")</f>
        <v/>
      </c>
      <c r="K180" s="33"/>
      <c r="L180" s="34" t="str">
        <f t="shared" si="1"/>
        <v/>
      </c>
      <c r="M180" s="31"/>
    </row>
    <row r="181" ht="14.25" customHeight="1">
      <c r="A181" s="13"/>
      <c r="B181" s="30"/>
      <c r="C181" s="31"/>
      <c r="D181" s="31"/>
      <c r="E181" s="31"/>
      <c r="F181" s="30"/>
      <c r="G181" s="30"/>
      <c r="H181" s="30"/>
      <c r="I181" s="1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1" t="str">
        <f t="array" ref="J181">IF(I181&lt;&gt;"",INDEX(Def!$J$6:$L$10,MATCH(F181,Def!$I$6:$I$10,0),MATCH(I181,Def!$J$5:$L$5,0)),"")</f>
        <v/>
      </c>
      <c r="K181" s="33"/>
      <c r="L181" s="34" t="str">
        <f t="shared" si="1"/>
        <v/>
      </c>
      <c r="M181" s="31"/>
    </row>
    <row r="182" ht="14.25" customHeight="1">
      <c r="A182" s="13"/>
      <c r="B182" s="30"/>
      <c r="C182" s="31"/>
      <c r="D182" s="31"/>
      <c r="E182" s="31"/>
      <c r="F182" s="30"/>
      <c r="G182" s="30"/>
      <c r="H182" s="30"/>
      <c r="I182" s="1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1" t="str">
        <f t="array" ref="J182">IF(I182&lt;&gt;"",INDEX(Def!$J$6:$L$10,MATCH(F182,Def!$I$6:$I$10,0),MATCH(I182,Def!$J$5:$L$5,0)),"")</f>
        <v/>
      </c>
      <c r="K182" s="33"/>
      <c r="L182" s="34" t="str">
        <f t="shared" si="1"/>
        <v/>
      </c>
      <c r="M182" s="31"/>
    </row>
    <row r="183" ht="14.25" customHeight="1">
      <c r="A183" s="13"/>
      <c r="B183" s="30"/>
      <c r="C183" s="31"/>
      <c r="D183" s="31"/>
      <c r="E183" s="31"/>
      <c r="F183" s="30"/>
      <c r="G183" s="30"/>
      <c r="H183" s="30"/>
      <c r="I183" s="1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1" t="str">
        <f t="array" ref="J183">IF(I183&lt;&gt;"",INDEX(Def!$J$6:$L$10,MATCH(F183,Def!$I$6:$I$10,0),MATCH(I183,Def!$J$5:$L$5,0)),"")</f>
        <v/>
      </c>
      <c r="K183" s="33"/>
      <c r="L183" s="34" t="str">
        <f t="shared" si="1"/>
        <v/>
      </c>
      <c r="M183" s="31"/>
    </row>
    <row r="184" ht="14.25" customHeight="1">
      <c r="A184" s="13"/>
      <c r="B184" s="30"/>
      <c r="C184" s="31"/>
      <c r="D184" s="31"/>
      <c r="E184" s="31"/>
      <c r="F184" s="30"/>
      <c r="G184" s="30"/>
      <c r="H184" s="30"/>
      <c r="I184" s="1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1" t="str">
        <f t="array" ref="J184">IF(I184&lt;&gt;"",INDEX(Def!$J$6:$L$10,MATCH(F184,Def!$I$6:$I$10,0),MATCH(I184,Def!$J$5:$L$5,0)),"")</f>
        <v/>
      </c>
      <c r="K184" s="33"/>
      <c r="L184" s="34" t="str">
        <f t="shared" si="1"/>
        <v/>
      </c>
      <c r="M184" s="31"/>
    </row>
    <row r="185" ht="14.25" customHeight="1">
      <c r="A185" s="13"/>
      <c r="B185" s="30"/>
      <c r="C185" s="31"/>
      <c r="D185" s="31"/>
      <c r="E185" s="31"/>
      <c r="F185" s="30"/>
      <c r="G185" s="30"/>
      <c r="H185" s="30"/>
      <c r="I185" s="1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1" t="str">
        <f t="array" ref="J185">IF(I185&lt;&gt;"",INDEX(Def!$J$6:$L$10,MATCH(F185,Def!$I$6:$I$10,0),MATCH(I185,Def!$J$5:$L$5,0)),"")</f>
        <v/>
      </c>
      <c r="K185" s="33"/>
      <c r="L185" s="34" t="str">
        <f t="shared" si="1"/>
        <v/>
      </c>
      <c r="M185" s="31"/>
    </row>
    <row r="186" ht="14.25" customHeight="1">
      <c r="A186" s="13"/>
      <c r="B186" s="30"/>
      <c r="C186" s="31"/>
      <c r="D186" s="31"/>
      <c r="E186" s="31"/>
      <c r="F186" s="30"/>
      <c r="G186" s="30"/>
      <c r="H186" s="30"/>
      <c r="I186" s="1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1" t="str">
        <f t="array" ref="J186">IF(I186&lt;&gt;"",INDEX(Def!$J$6:$L$10,MATCH(F186,Def!$I$6:$I$10,0),MATCH(I186,Def!$J$5:$L$5,0)),"")</f>
        <v/>
      </c>
      <c r="K186" s="33"/>
      <c r="L186" s="34" t="str">
        <f t="shared" si="1"/>
        <v/>
      </c>
      <c r="M186" s="31"/>
    </row>
    <row r="187" ht="14.25" customHeight="1">
      <c r="A187" s="13"/>
      <c r="B187" s="30"/>
      <c r="C187" s="31"/>
      <c r="D187" s="31"/>
      <c r="E187" s="31"/>
      <c r="F187" s="30"/>
      <c r="G187" s="30"/>
      <c r="H187" s="30"/>
      <c r="I187" s="1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1" t="str">
        <f t="array" ref="J187">IF(I187&lt;&gt;"",INDEX(Def!$J$6:$L$10,MATCH(F187,Def!$I$6:$I$10,0),MATCH(I187,Def!$J$5:$L$5,0)),"")</f>
        <v/>
      </c>
      <c r="K187" s="33"/>
      <c r="L187" s="34" t="str">
        <f t="shared" si="1"/>
        <v/>
      </c>
      <c r="M187" s="31"/>
    </row>
    <row r="188" ht="14.25" customHeight="1">
      <c r="A188" s="13"/>
      <c r="B188" s="30"/>
      <c r="C188" s="31"/>
      <c r="D188" s="31"/>
      <c r="E188" s="31"/>
      <c r="F188" s="30"/>
      <c r="G188" s="30"/>
      <c r="H188" s="30"/>
      <c r="I188" s="1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1" t="str">
        <f t="array" ref="J188">IF(I188&lt;&gt;"",INDEX(Def!$J$6:$L$10,MATCH(F188,Def!$I$6:$I$10,0),MATCH(I188,Def!$J$5:$L$5,0)),"")</f>
        <v/>
      </c>
      <c r="K188" s="33"/>
      <c r="L188" s="34" t="str">
        <f t="shared" si="1"/>
        <v/>
      </c>
      <c r="M188" s="31"/>
    </row>
    <row r="189" ht="14.25" customHeight="1">
      <c r="A189" s="13"/>
      <c r="B189" s="30"/>
      <c r="C189" s="31"/>
      <c r="D189" s="31"/>
      <c r="E189" s="31"/>
      <c r="F189" s="30"/>
      <c r="G189" s="30"/>
      <c r="H189" s="30"/>
      <c r="I189" s="1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1" t="str">
        <f t="array" ref="J189">IF(I189&lt;&gt;"",INDEX(Def!$J$6:$L$10,MATCH(F189,Def!$I$6:$I$10,0),MATCH(I189,Def!$J$5:$L$5,0)),"")</f>
        <v/>
      </c>
      <c r="K189" s="33"/>
      <c r="L189" s="34" t="str">
        <f t="shared" si="1"/>
        <v/>
      </c>
      <c r="M189" s="31"/>
    </row>
    <row r="190" ht="14.25" customHeight="1">
      <c r="A190" s="13"/>
      <c r="B190" s="30"/>
      <c r="C190" s="31"/>
      <c r="D190" s="31"/>
      <c r="E190" s="31"/>
      <c r="F190" s="30"/>
      <c r="G190" s="30"/>
      <c r="H190" s="30"/>
      <c r="I190" s="1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1" t="str">
        <f t="array" ref="J190">IF(I190&lt;&gt;"",INDEX(Def!$J$6:$L$10,MATCH(F190,Def!$I$6:$I$10,0),MATCH(I190,Def!$J$5:$L$5,0)),"")</f>
        <v/>
      </c>
      <c r="K190" s="33"/>
      <c r="L190" s="34" t="str">
        <f t="shared" si="1"/>
        <v/>
      </c>
      <c r="M190" s="31"/>
    </row>
    <row r="191" ht="14.25" customHeight="1">
      <c r="A191" s="13"/>
      <c r="B191" s="30"/>
      <c r="C191" s="31"/>
      <c r="D191" s="31"/>
      <c r="E191" s="31"/>
      <c r="F191" s="30"/>
      <c r="G191" s="30"/>
      <c r="H191" s="30"/>
      <c r="I191" s="1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1" t="str">
        <f t="array" ref="J191">IF(I191&lt;&gt;"",INDEX(Def!$J$6:$L$10,MATCH(F191,Def!$I$6:$I$10,0),MATCH(I191,Def!$J$5:$L$5,0)),"")</f>
        <v/>
      </c>
      <c r="K191" s="33"/>
      <c r="L191" s="34" t="str">
        <f t="shared" si="1"/>
        <v/>
      </c>
      <c r="M191" s="31"/>
    </row>
    <row r="192" ht="14.25" customHeight="1">
      <c r="A192" s="13"/>
      <c r="B192" s="30"/>
      <c r="C192" s="31"/>
      <c r="D192" s="31"/>
      <c r="E192" s="31"/>
      <c r="F192" s="30"/>
      <c r="G192" s="30"/>
      <c r="H192" s="30"/>
      <c r="I192" s="1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1" t="str">
        <f t="array" ref="J192">IF(I192&lt;&gt;"",INDEX(Def!$J$6:$L$10,MATCH(F192,Def!$I$6:$I$10,0),MATCH(I192,Def!$J$5:$L$5,0)),"")</f>
        <v/>
      </c>
      <c r="K192" s="33"/>
      <c r="L192" s="34" t="str">
        <f t="shared" si="1"/>
        <v/>
      </c>
      <c r="M192" s="31"/>
    </row>
    <row r="193" ht="14.25" customHeight="1">
      <c r="A193" s="13"/>
      <c r="B193" s="30"/>
      <c r="C193" s="31"/>
      <c r="D193" s="31"/>
      <c r="E193" s="31"/>
      <c r="F193" s="30"/>
      <c r="G193" s="30"/>
      <c r="H193" s="30"/>
      <c r="I193" s="1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1" t="str">
        <f t="array" ref="J193">IF(I193&lt;&gt;"",INDEX(Def!$J$6:$L$10,MATCH(F193,Def!$I$6:$I$10,0),MATCH(I193,Def!$J$5:$L$5,0)),"")</f>
        <v/>
      </c>
      <c r="K193" s="33"/>
      <c r="L193" s="34" t="str">
        <f t="shared" si="1"/>
        <v/>
      </c>
      <c r="M193" s="31"/>
    </row>
    <row r="194" ht="14.25" customHeight="1">
      <c r="A194" s="13"/>
      <c r="B194" s="30"/>
      <c r="C194" s="31"/>
      <c r="D194" s="31"/>
      <c r="E194" s="31"/>
      <c r="F194" s="30"/>
      <c r="G194" s="30"/>
      <c r="H194" s="30"/>
      <c r="I194" s="1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1" t="str">
        <f t="array" ref="J194">IF(I194&lt;&gt;"",INDEX(Def!$J$6:$L$10,MATCH(F194,Def!$I$6:$I$10,0),MATCH(I194,Def!$J$5:$L$5,0)),"")</f>
        <v/>
      </c>
      <c r="K194" s="33"/>
      <c r="L194" s="34" t="str">
        <f t="shared" si="1"/>
        <v/>
      </c>
      <c r="M194" s="31"/>
    </row>
    <row r="195" ht="14.25" customHeight="1">
      <c r="A195" s="13"/>
      <c r="B195" s="30"/>
      <c r="C195" s="31"/>
      <c r="D195" s="31"/>
      <c r="E195" s="31"/>
      <c r="F195" s="30"/>
      <c r="G195" s="30"/>
      <c r="H195" s="30"/>
      <c r="I195" s="1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1" t="str">
        <f t="array" ref="J195">IF(I195&lt;&gt;"",INDEX(Def!$J$6:$L$10,MATCH(F195,Def!$I$6:$I$10,0),MATCH(I195,Def!$J$5:$L$5,0)),"")</f>
        <v/>
      </c>
      <c r="K195" s="33"/>
      <c r="L195" s="34" t="str">
        <f t="shared" si="1"/>
        <v/>
      </c>
      <c r="M195" s="31"/>
    </row>
    <row r="196" ht="14.25" customHeight="1">
      <c r="A196" s="13"/>
      <c r="B196" s="30"/>
      <c r="C196" s="31"/>
      <c r="D196" s="31"/>
      <c r="E196" s="31"/>
      <c r="F196" s="30"/>
      <c r="G196" s="30"/>
      <c r="H196" s="30"/>
      <c r="I196" s="1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1" t="str">
        <f t="array" ref="J196">IF(I196&lt;&gt;"",INDEX(Def!$J$6:$L$10,MATCH(F196,Def!$I$6:$I$10,0),MATCH(I196,Def!$J$5:$L$5,0)),"")</f>
        <v/>
      </c>
      <c r="K196" s="33"/>
      <c r="L196" s="34" t="str">
        <f t="shared" si="1"/>
        <v/>
      </c>
      <c r="M196" s="31"/>
    </row>
    <row r="197" ht="14.25" customHeight="1">
      <c r="A197" s="13"/>
      <c r="B197" s="30"/>
      <c r="C197" s="31"/>
      <c r="D197" s="31"/>
      <c r="E197" s="31"/>
      <c r="F197" s="30"/>
      <c r="G197" s="30"/>
      <c r="H197" s="30"/>
      <c r="I197" s="1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1" t="str">
        <f t="array" ref="J197">IF(I197&lt;&gt;"",INDEX(Def!$J$6:$L$10,MATCH(F197,Def!$I$6:$I$10,0),MATCH(I197,Def!$J$5:$L$5,0)),"")</f>
        <v/>
      </c>
      <c r="K197" s="33"/>
      <c r="L197" s="34" t="str">
        <f t="shared" si="1"/>
        <v/>
      </c>
      <c r="M197" s="31"/>
    </row>
    <row r="198" ht="14.25" customHeight="1">
      <c r="A198" s="13"/>
      <c r="B198" s="30"/>
      <c r="C198" s="31"/>
      <c r="D198" s="31"/>
      <c r="E198" s="31"/>
      <c r="F198" s="30"/>
      <c r="G198" s="30"/>
      <c r="H198" s="30"/>
      <c r="I198" s="1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1" t="str">
        <f t="array" ref="J198">IF(I198&lt;&gt;"",INDEX(Def!$J$6:$L$10,MATCH(F198,Def!$I$6:$I$10,0),MATCH(I198,Def!$J$5:$L$5,0)),"")</f>
        <v/>
      </c>
      <c r="K198" s="33"/>
      <c r="L198" s="34" t="str">
        <f t="shared" si="1"/>
        <v/>
      </c>
      <c r="M198" s="31"/>
    </row>
    <row r="199" ht="14.25" customHeight="1">
      <c r="A199" s="13"/>
      <c r="B199" s="30"/>
      <c r="C199" s="31"/>
      <c r="D199" s="31"/>
      <c r="E199" s="31"/>
      <c r="F199" s="30"/>
      <c r="G199" s="30"/>
      <c r="H199" s="30"/>
      <c r="I199" s="1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1" t="str">
        <f t="array" ref="J199">IF(I199&lt;&gt;"",INDEX(Def!$J$6:$L$10,MATCH(F199,Def!$I$6:$I$10,0),MATCH(I199,Def!$J$5:$L$5,0)),"")</f>
        <v/>
      </c>
      <c r="K199" s="33"/>
      <c r="L199" s="34" t="str">
        <f t="shared" si="1"/>
        <v/>
      </c>
      <c r="M199" s="31"/>
    </row>
    <row r="200" ht="14.25" customHeight="1">
      <c r="A200" s="13"/>
      <c r="B200" s="30"/>
      <c r="C200" s="31"/>
      <c r="D200" s="31"/>
      <c r="E200" s="31"/>
      <c r="F200" s="30"/>
      <c r="G200" s="30"/>
      <c r="H200" s="30"/>
      <c r="I200" s="1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1" t="str">
        <f t="array" ref="J200">IF(I200&lt;&gt;"",INDEX(Def!$J$6:$L$10,MATCH(F200,Def!$I$6:$I$10,0),MATCH(I200,Def!$J$5:$L$5,0)),"")</f>
        <v/>
      </c>
      <c r="K200" s="33"/>
      <c r="L200" s="34" t="str">
        <f t="shared" si="1"/>
        <v/>
      </c>
      <c r="M200" s="31"/>
    </row>
    <row r="201" ht="14.25" customHeight="1">
      <c r="A201" s="13"/>
      <c r="B201" s="30"/>
      <c r="C201" s="31"/>
      <c r="D201" s="31"/>
      <c r="E201" s="31"/>
      <c r="F201" s="30"/>
      <c r="G201" s="30"/>
      <c r="H201" s="30"/>
      <c r="I201" s="1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1" t="str">
        <f t="array" ref="J201">IF(I201&lt;&gt;"",INDEX(Def!$J$6:$L$10,MATCH(F201,Def!$I$6:$I$10,0),MATCH(I201,Def!$J$5:$L$5,0)),"")</f>
        <v/>
      </c>
      <c r="K201" s="33"/>
      <c r="L201" s="34" t="str">
        <f t="shared" si="1"/>
        <v/>
      </c>
      <c r="M201" s="31"/>
    </row>
    <row r="202" ht="14.25" customHeight="1">
      <c r="A202" s="13"/>
      <c r="B202" s="30"/>
      <c r="C202" s="31"/>
      <c r="D202" s="31"/>
      <c r="E202" s="31"/>
      <c r="F202" s="30"/>
      <c r="G202" s="30"/>
      <c r="H202" s="30"/>
      <c r="I202" s="1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1" t="str">
        <f t="array" ref="J202">IF(I202&lt;&gt;"",INDEX(Def!$J$6:$L$10,MATCH(F202,Def!$I$6:$I$10,0),MATCH(I202,Def!$J$5:$L$5,0)),"")</f>
        <v/>
      </c>
      <c r="K202" s="33"/>
      <c r="L202" s="34" t="str">
        <f t="shared" si="1"/>
        <v/>
      </c>
      <c r="M202" s="31"/>
    </row>
    <row r="203" ht="14.25" customHeight="1">
      <c r="A203" s="13"/>
      <c r="B203" s="30"/>
      <c r="C203" s="31"/>
      <c r="D203" s="31"/>
      <c r="E203" s="31"/>
      <c r="F203" s="30"/>
      <c r="G203" s="30"/>
      <c r="H203" s="30"/>
      <c r="I203" s="1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1" t="str">
        <f t="array" ref="J203">IF(I203&lt;&gt;"",INDEX(Def!$J$6:$L$10,MATCH(F203,Def!$I$6:$I$10,0),MATCH(I203,Def!$J$5:$L$5,0)),"")</f>
        <v/>
      </c>
      <c r="K203" s="33"/>
      <c r="L203" s="34" t="str">
        <f t="shared" si="1"/>
        <v/>
      </c>
      <c r="M203" s="31"/>
    </row>
    <row r="204" ht="14.25" customHeight="1">
      <c r="A204" s="13"/>
      <c r="B204" s="30"/>
      <c r="C204" s="31"/>
      <c r="D204" s="31"/>
      <c r="E204" s="31"/>
      <c r="F204" s="30"/>
      <c r="G204" s="30"/>
      <c r="H204" s="30"/>
      <c r="I204" s="1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1" t="str">
        <f t="array" ref="J204">IF(I204&lt;&gt;"",INDEX(Def!$J$6:$L$10,MATCH(F204,Def!$I$6:$I$10,0),MATCH(I204,Def!$J$5:$L$5,0)),"")</f>
        <v/>
      </c>
      <c r="K204" s="33"/>
      <c r="L204" s="34" t="str">
        <f t="shared" si="1"/>
        <v/>
      </c>
      <c r="M204" s="31"/>
    </row>
    <row r="205" ht="14.25" customHeight="1">
      <c r="A205" s="13"/>
      <c r="B205" s="30"/>
      <c r="C205" s="31"/>
      <c r="D205" s="31"/>
      <c r="E205" s="31"/>
      <c r="F205" s="30"/>
      <c r="G205" s="30"/>
      <c r="H205" s="30"/>
      <c r="I205" s="1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1" t="str">
        <f t="array" ref="J205">IF(I205&lt;&gt;"",INDEX(Def!$J$6:$L$10,MATCH(F205,Def!$I$6:$I$10,0),MATCH(I205,Def!$J$5:$L$5,0)),"")</f>
        <v/>
      </c>
      <c r="K205" s="33"/>
      <c r="L205" s="34" t="str">
        <f t="shared" si="1"/>
        <v/>
      </c>
      <c r="M205" s="31"/>
    </row>
    <row r="206" ht="14.25" customHeight="1">
      <c r="A206" s="13"/>
      <c r="B206" s="30"/>
      <c r="C206" s="31"/>
      <c r="D206" s="31"/>
      <c r="E206" s="31"/>
      <c r="F206" s="30"/>
      <c r="G206" s="30"/>
      <c r="H206" s="30"/>
      <c r="I206" s="1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1" t="str">
        <f t="array" ref="J206">IF(I206&lt;&gt;"",INDEX(Def!$J$6:$L$10,MATCH(F206,Def!$I$6:$I$10,0),MATCH(I206,Def!$J$5:$L$5,0)),"")</f>
        <v/>
      </c>
      <c r="K206" s="33"/>
      <c r="L206" s="34" t="str">
        <f t="shared" si="1"/>
        <v/>
      </c>
      <c r="M206" s="31"/>
    </row>
    <row r="207" ht="14.25" customHeight="1">
      <c r="A207" s="13"/>
      <c r="B207" s="30"/>
      <c r="C207" s="31"/>
      <c r="D207" s="31"/>
      <c r="E207" s="31"/>
      <c r="F207" s="30"/>
      <c r="G207" s="30"/>
      <c r="H207" s="30"/>
      <c r="I207" s="1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1" t="str">
        <f t="array" ref="J207">IF(I207&lt;&gt;"",INDEX(Def!$J$6:$L$10,MATCH(F207,Def!$I$6:$I$10,0),MATCH(I207,Def!$J$5:$L$5,0)),"")</f>
        <v/>
      </c>
      <c r="K207" s="33"/>
      <c r="L207" s="34" t="str">
        <f t="shared" si="1"/>
        <v/>
      </c>
      <c r="M207" s="31"/>
    </row>
    <row r="208" ht="14.25" customHeight="1">
      <c r="A208" s="13"/>
      <c r="B208" s="30"/>
      <c r="C208" s="31"/>
      <c r="D208" s="31"/>
      <c r="E208" s="31"/>
      <c r="F208" s="30"/>
      <c r="G208" s="30"/>
      <c r="H208" s="30"/>
      <c r="I208" s="1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1" t="str">
        <f t="array" ref="J208">IF(I208&lt;&gt;"",INDEX(Def!$J$6:$L$10,MATCH(F208,Def!$I$6:$I$10,0),MATCH(I208,Def!$J$5:$L$5,0)),"")</f>
        <v/>
      </c>
      <c r="K208" s="33"/>
      <c r="L208" s="34" t="str">
        <f t="shared" si="1"/>
        <v/>
      </c>
      <c r="M208" s="31"/>
    </row>
    <row r="209" ht="14.25" customHeight="1">
      <c r="A209" s="13"/>
      <c r="B209" s="30"/>
      <c r="C209" s="31"/>
      <c r="D209" s="31"/>
      <c r="E209" s="31"/>
      <c r="F209" s="30"/>
      <c r="G209" s="30"/>
      <c r="H209" s="30"/>
      <c r="I209" s="1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1" t="str">
        <f t="array" ref="J209">IF(I209&lt;&gt;"",INDEX(Def!$J$6:$L$10,MATCH(F209,Def!$I$6:$I$10,0),MATCH(I209,Def!$J$5:$L$5,0)),"")</f>
        <v/>
      </c>
      <c r="K209" s="33"/>
      <c r="L209" s="34" t="str">
        <f t="shared" si="1"/>
        <v/>
      </c>
      <c r="M209" s="31"/>
    </row>
    <row r="210" ht="14.25" customHeight="1">
      <c r="A210" s="13"/>
      <c r="B210" s="30"/>
      <c r="C210" s="31"/>
      <c r="D210" s="31"/>
      <c r="E210" s="31"/>
      <c r="F210" s="30"/>
      <c r="G210" s="30"/>
      <c r="H210" s="30"/>
      <c r="I210" s="1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1" t="str">
        <f t="array" ref="J210">IF(I210&lt;&gt;"",INDEX(Def!$J$6:$L$10,MATCH(F210,Def!$I$6:$I$10,0),MATCH(I210,Def!$J$5:$L$5,0)),"")</f>
        <v/>
      </c>
      <c r="K210" s="33"/>
      <c r="L210" s="34" t="str">
        <f t="shared" si="1"/>
        <v/>
      </c>
      <c r="M210" s="31"/>
    </row>
    <row r="211" ht="14.25" customHeight="1">
      <c r="A211" s="13"/>
      <c r="B211" s="30"/>
      <c r="C211" s="31"/>
      <c r="D211" s="31"/>
      <c r="E211" s="31"/>
      <c r="F211" s="30"/>
      <c r="G211" s="30"/>
      <c r="H211" s="30"/>
      <c r="I211" s="1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1" t="str">
        <f t="array" ref="J211">IF(I211&lt;&gt;"",INDEX(Def!$J$6:$L$10,MATCH(F211,Def!$I$6:$I$10,0),MATCH(I211,Def!$J$5:$L$5,0)),"")</f>
        <v/>
      </c>
      <c r="K211" s="33"/>
      <c r="L211" s="34" t="str">
        <f t="shared" si="1"/>
        <v/>
      </c>
      <c r="M211" s="31"/>
    </row>
    <row r="212" ht="14.25" customHeight="1">
      <c r="A212" s="13"/>
      <c r="B212" s="30"/>
      <c r="C212" s="31"/>
      <c r="D212" s="31"/>
      <c r="E212" s="31"/>
      <c r="F212" s="30"/>
      <c r="G212" s="30"/>
      <c r="H212" s="30"/>
      <c r="I212" s="1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1" t="str">
        <f t="array" ref="J212">IF(I212&lt;&gt;"",INDEX(Def!$J$6:$L$10,MATCH(F212,Def!$I$6:$I$10,0),MATCH(I212,Def!$J$5:$L$5,0)),"")</f>
        <v/>
      </c>
      <c r="K212" s="33"/>
      <c r="L212" s="34" t="str">
        <f t="shared" si="1"/>
        <v/>
      </c>
      <c r="M212" s="31"/>
    </row>
    <row r="213" ht="14.25" customHeight="1">
      <c r="A213" s="13"/>
      <c r="B213" s="30"/>
      <c r="C213" s="31"/>
      <c r="D213" s="31"/>
      <c r="E213" s="31"/>
      <c r="F213" s="30"/>
      <c r="G213" s="30"/>
      <c r="H213" s="30"/>
      <c r="I213" s="1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1" t="str">
        <f t="array" ref="J213">IF(I213&lt;&gt;"",INDEX(Def!$J$6:$L$10,MATCH(F213,Def!$I$6:$I$10,0),MATCH(I213,Def!$J$5:$L$5,0)),"")</f>
        <v/>
      </c>
      <c r="K213" s="33"/>
      <c r="L213" s="34" t="str">
        <f t="shared" si="1"/>
        <v/>
      </c>
      <c r="M213" s="31"/>
    </row>
    <row r="214" ht="14.25" customHeight="1">
      <c r="A214" s="13"/>
      <c r="B214" s="30"/>
      <c r="C214" s="31"/>
      <c r="D214" s="31"/>
      <c r="E214" s="31"/>
      <c r="F214" s="30"/>
      <c r="G214" s="30"/>
      <c r="H214" s="30"/>
      <c r="I214" s="1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1" t="str">
        <f t="array" ref="J214">IF(I214&lt;&gt;"",INDEX(Def!$J$6:$L$10,MATCH(F214,Def!$I$6:$I$10,0),MATCH(I214,Def!$J$5:$L$5,0)),"")</f>
        <v/>
      </c>
      <c r="K214" s="33"/>
      <c r="L214" s="34" t="str">
        <f t="shared" si="1"/>
        <v/>
      </c>
      <c r="M214" s="31"/>
    </row>
    <row r="215" ht="14.25" customHeight="1">
      <c r="A215" s="13"/>
      <c r="B215" s="30"/>
      <c r="C215" s="31"/>
      <c r="D215" s="31"/>
      <c r="E215" s="31"/>
      <c r="F215" s="30"/>
      <c r="G215" s="30"/>
      <c r="H215" s="30"/>
      <c r="I215" s="1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1" t="str">
        <f t="array" ref="J215">IF(I215&lt;&gt;"",INDEX(Def!$J$6:$L$10,MATCH(F215,Def!$I$6:$I$10,0),MATCH(I215,Def!$J$5:$L$5,0)),"")</f>
        <v/>
      </c>
      <c r="K215" s="33"/>
      <c r="L215" s="34" t="str">
        <f t="shared" si="1"/>
        <v/>
      </c>
      <c r="M215" s="31"/>
    </row>
    <row r="216" ht="14.25" customHeight="1">
      <c r="A216" s="13"/>
      <c r="B216" s="30"/>
      <c r="C216" s="31"/>
      <c r="D216" s="31"/>
      <c r="E216" s="31"/>
      <c r="F216" s="30"/>
      <c r="G216" s="30"/>
      <c r="H216" s="30"/>
      <c r="I216" s="1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1" t="str">
        <f t="array" ref="J216">IF(I216&lt;&gt;"",INDEX(Def!$J$6:$L$10,MATCH(F216,Def!$I$6:$I$10,0),MATCH(I216,Def!$J$5:$L$5,0)),"")</f>
        <v/>
      </c>
      <c r="K216" s="33"/>
      <c r="L216" s="34" t="str">
        <f t="shared" si="1"/>
        <v/>
      </c>
      <c r="M216" s="31"/>
    </row>
    <row r="217" ht="14.25" customHeight="1">
      <c r="A217" s="13"/>
      <c r="B217" s="30"/>
      <c r="C217" s="31"/>
      <c r="D217" s="31"/>
      <c r="E217" s="31"/>
      <c r="F217" s="30"/>
      <c r="G217" s="30"/>
      <c r="H217" s="30"/>
      <c r="I217" s="1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1" t="str">
        <f t="array" ref="J217">IF(I217&lt;&gt;"",INDEX(Def!$J$6:$L$10,MATCH(F217,Def!$I$6:$I$10,0),MATCH(I217,Def!$J$5:$L$5,0)),"")</f>
        <v/>
      </c>
      <c r="K217" s="33"/>
      <c r="L217" s="34" t="str">
        <f t="shared" si="1"/>
        <v/>
      </c>
      <c r="M217" s="31"/>
    </row>
    <row r="218" ht="14.25" customHeight="1">
      <c r="A218" s="13"/>
      <c r="B218" s="30"/>
      <c r="C218" s="31"/>
      <c r="D218" s="31"/>
      <c r="E218" s="31"/>
      <c r="F218" s="30"/>
      <c r="G218" s="30"/>
      <c r="H218" s="30"/>
      <c r="I218" s="1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1" t="str">
        <f t="array" ref="J218">IF(I218&lt;&gt;"",INDEX(Def!$J$6:$L$10,MATCH(F218,Def!$I$6:$I$10,0),MATCH(I218,Def!$J$5:$L$5,0)),"")</f>
        <v/>
      </c>
      <c r="K218" s="33"/>
      <c r="L218" s="34" t="str">
        <f t="shared" si="1"/>
        <v/>
      </c>
      <c r="M218" s="31"/>
    </row>
    <row r="219" ht="14.25" customHeight="1">
      <c r="A219" s="13"/>
      <c r="B219" s="30"/>
      <c r="C219" s="31"/>
      <c r="D219" s="31"/>
      <c r="E219" s="31"/>
      <c r="F219" s="30"/>
      <c r="G219" s="30"/>
      <c r="H219" s="30"/>
      <c r="I219" s="1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1" t="str">
        <f t="array" ref="J219">IF(I219&lt;&gt;"",INDEX(Def!$J$6:$L$10,MATCH(F219,Def!$I$6:$I$10,0),MATCH(I219,Def!$J$5:$L$5,0)),"")</f>
        <v/>
      </c>
      <c r="K219" s="33"/>
      <c r="L219" s="34" t="str">
        <f t="shared" si="1"/>
        <v/>
      </c>
      <c r="M219" s="31"/>
    </row>
    <row r="220" ht="14.25" customHeight="1">
      <c r="A220" s="13"/>
      <c r="B220" s="30"/>
      <c r="C220" s="31"/>
      <c r="D220" s="31"/>
      <c r="E220" s="31"/>
      <c r="F220" s="30"/>
      <c r="G220" s="30"/>
      <c r="H220" s="30"/>
      <c r="I220" s="1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1" t="str">
        <f t="array" ref="J220">IF(I220&lt;&gt;"",INDEX(Def!$J$6:$L$10,MATCH(F220,Def!$I$6:$I$10,0),MATCH(I220,Def!$J$5:$L$5,0)),"")</f>
        <v/>
      </c>
      <c r="K220" s="33"/>
      <c r="L220" s="34" t="str">
        <f t="shared" si="1"/>
        <v/>
      </c>
      <c r="M220" s="31"/>
    </row>
    <row r="221" ht="14.25" customHeight="1">
      <c r="A221" s="13"/>
      <c r="B221" s="30"/>
      <c r="C221" s="31"/>
      <c r="D221" s="31"/>
      <c r="E221" s="31"/>
      <c r="F221" s="30"/>
      <c r="G221" s="30"/>
      <c r="H221" s="30"/>
      <c r="I221" s="1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1" t="str">
        <f t="array" ref="J221">IF(I221&lt;&gt;"",INDEX(Def!$J$6:$L$10,MATCH(F221,Def!$I$6:$I$10,0),MATCH(I221,Def!$J$5:$L$5,0)),"")</f>
        <v/>
      </c>
      <c r="K221" s="33"/>
      <c r="L221" s="34" t="str">
        <f t="shared" si="1"/>
        <v/>
      </c>
      <c r="M221" s="31"/>
    </row>
    <row r="222" ht="14.25" customHeight="1">
      <c r="A222" s="13"/>
      <c r="B222" s="30"/>
      <c r="C222" s="31"/>
      <c r="D222" s="31"/>
      <c r="E222" s="31"/>
      <c r="F222" s="30"/>
      <c r="G222" s="30"/>
      <c r="H222" s="30"/>
      <c r="I222" s="1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1" t="str">
        <f t="array" ref="J222">IF(I222&lt;&gt;"",INDEX(Def!$J$6:$L$10,MATCH(F222,Def!$I$6:$I$10,0),MATCH(I222,Def!$J$5:$L$5,0)),"")</f>
        <v/>
      </c>
      <c r="K222" s="33"/>
      <c r="L222" s="34" t="str">
        <f t="shared" si="1"/>
        <v/>
      </c>
      <c r="M222" s="31"/>
    </row>
    <row r="223" ht="14.25" customHeight="1">
      <c r="A223" s="13"/>
      <c r="B223" s="30"/>
      <c r="C223" s="31"/>
      <c r="D223" s="31"/>
      <c r="E223" s="31"/>
      <c r="F223" s="30"/>
      <c r="G223" s="30"/>
      <c r="H223" s="30"/>
      <c r="I223" s="1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1" t="str">
        <f t="array" ref="J223">IF(I223&lt;&gt;"",INDEX(Def!$J$6:$L$10,MATCH(F223,Def!$I$6:$I$10,0),MATCH(I223,Def!$J$5:$L$5,0)),"")</f>
        <v/>
      </c>
      <c r="K223" s="33"/>
      <c r="L223" s="34" t="str">
        <f t="shared" si="1"/>
        <v/>
      </c>
      <c r="M223" s="31"/>
    </row>
    <row r="224" ht="14.25" customHeight="1">
      <c r="A224" s="13"/>
      <c r="B224" s="30"/>
      <c r="C224" s="31"/>
      <c r="D224" s="31"/>
      <c r="E224" s="31"/>
      <c r="F224" s="30"/>
      <c r="G224" s="30"/>
      <c r="H224" s="30"/>
      <c r="I224" s="1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1" t="str">
        <f t="array" ref="J224">IF(I224&lt;&gt;"",INDEX(Def!$J$6:$L$10,MATCH(F224,Def!$I$6:$I$10,0),MATCH(I224,Def!$J$5:$L$5,0)),"")</f>
        <v/>
      </c>
      <c r="K224" s="33"/>
      <c r="L224" s="34" t="str">
        <f t="shared" si="1"/>
        <v/>
      </c>
      <c r="M224" s="31"/>
    </row>
    <row r="225" ht="14.25" customHeight="1">
      <c r="A225" s="13"/>
      <c r="B225" s="30"/>
      <c r="C225" s="31"/>
      <c r="D225" s="31"/>
      <c r="E225" s="31"/>
      <c r="F225" s="30"/>
      <c r="G225" s="30"/>
      <c r="H225" s="30"/>
      <c r="I225" s="1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1" t="str">
        <f t="array" ref="J225">IF(I225&lt;&gt;"",INDEX(Def!$J$6:$L$10,MATCH(F225,Def!$I$6:$I$10,0),MATCH(I225,Def!$J$5:$L$5,0)),"")</f>
        <v/>
      </c>
      <c r="K225" s="33"/>
      <c r="L225" s="34" t="str">
        <f t="shared" si="1"/>
        <v/>
      </c>
      <c r="M225" s="31"/>
    </row>
    <row r="226" ht="14.25" customHeight="1">
      <c r="A226" s="13"/>
      <c r="B226" s="30"/>
      <c r="C226" s="31"/>
      <c r="D226" s="31"/>
      <c r="E226" s="31"/>
      <c r="F226" s="30"/>
      <c r="G226" s="30"/>
      <c r="H226" s="30"/>
      <c r="I226" s="1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1" t="str">
        <f t="array" ref="J226">IF(I226&lt;&gt;"",INDEX(Def!$J$6:$L$10,MATCH(F226,Def!$I$6:$I$10,0),MATCH(I226,Def!$J$5:$L$5,0)),"")</f>
        <v/>
      </c>
      <c r="K226" s="33"/>
      <c r="L226" s="34" t="str">
        <f t="shared" si="1"/>
        <v/>
      </c>
      <c r="M226" s="31"/>
    </row>
    <row r="227" ht="14.25" customHeight="1">
      <c r="A227" s="13"/>
      <c r="B227" s="30"/>
      <c r="C227" s="31"/>
      <c r="D227" s="31"/>
      <c r="E227" s="31"/>
      <c r="F227" s="30"/>
      <c r="G227" s="30"/>
      <c r="H227" s="30"/>
      <c r="I227" s="1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1" t="str">
        <f t="array" ref="J227">IF(I227&lt;&gt;"",INDEX(Def!$J$6:$L$10,MATCH(F227,Def!$I$6:$I$10,0),MATCH(I227,Def!$J$5:$L$5,0)),"")</f>
        <v/>
      </c>
      <c r="K227" s="33"/>
      <c r="L227" s="34" t="str">
        <f t="shared" si="1"/>
        <v/>
      </c>
      <c r="M227" s="31"/>
    </row>
    <row r="228" ht="14.25" customHeight="1">
      <c r="A228" s="13"/>
      <c r="B228" s="30"/>
      <c r="C228" s="31"/>
      <c r="D228" s="31"/>
      <c r="E228" s="31"/>
      <c r="F228" s="30"/>
      <c r="G228" s="30"/>
      <c r="H228" s="30"/>
      <c r="I228" s="1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1" t="str">
        <f t="array" ref="J228">IF(I228&lt;&gt;"",INDEX(Def!$J$6:$L$10,MATCH(F228,Def!$I$6:$I$10,0),MATCH(I228,Def!$J$5:$L$5,0)),"")</f>
        <v/>
      </c>
      <c r="K228" s="33"/>
      <c r="L228" s="34" t="str">
        <f t="shared" si="1"/>
        <v/>
      </c>
      <c r="M228" s="31"/>
    </row>
    <row r="229" ht="14.25" customHeight="1">
      <c r="A229" s="13"/>
      <c r="B229" s="30"/>
      <c r="C229" s="31"/>
      <c r="D229" s="31"/>
      <c r="E229" s="31"/>
      <c r="F229" s="30"/>
      <c r="G229" s="30"/>
      <c r="H229" s="30"/>
      <c r="I229" s="1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1" t="str">
        <f t="array" ref="J229">IF(I229&lt;&gt;"",INDEX(Def!$J$6:$L$10,MATCH(F229,Def!$I$6:$I$10,0),MATCH(I229,Def!$J$5:$L$5,0)),"")</f>
        <v/>
      </c>
      <c r="K229" s="33"/>
      <c r="L229" s="34" t="str">
        <f t="shared" si="1"/>
        <v/>
      </c>
      <c r="M229" s="31"/>
    </row>
    <row r="230" ht="14.25" customHeight="1">
      <c r="A230" s="13"/>
      <c r="B230" s="30"/>
      <c r="C230" s="31"/>
      <c r="D230" s="31"/>
      <c r="E230" s="31"/>
      <c r="F230" s="30"/>
      <c r="G230" s="30"/>
      <c r="H230" s="30"/>
      <c r="I230" s="1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1" t="str">
        <f t="array" ref="J230">IF(I230&lt;&gt;"",INDEX(Def!$J$6:$L$10,MATCH(F230,Def!$I$6:$I$10,0),MATCH(I230,Def!$J$5:$L$5,0)),"")</f>
        <v/>
      </c>
      <c r="K230" s="33"/>
      <c r="L230" s="34" t="str">
        <f t="shared" si="1"/>
        <v/>
      </c>
      <c r="M230" s="31"/>
    </row>
    <row r="231" ht="14.25" customHeight="1">
      <c r="A231" s="13"/>
      <c r="B231" s="30"/>
      <c r="C231" s="31"/>
      <c r="D231" s="31"/>
      <c r="E231" s="31"/>
      <c r="F231" s="30"/>
      <c r="G231" s="30"/>
      <c r="H231" s="30"/>
      <c r="I231" s="1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1" t="str">
        <f t="array" ref="J231">IF(I231&lt;&gt;"",INDEX(Def!$J$6:$L$10,MATCH(F231,Def!$I$6:$I$10,0),MATCH(I231,Def!$J$5:$L$5,0)),"")</f>
        <v/>
      </c>
      <c r="K231" s="33"/>
      <c r="L231" s="34" t="str">
        <f t="shared" si="1"/>
        <v/>
      </c>
      <c r="M231" s="31"/>
    </row>
    <row r="232" ht="14.25" customHeight="1">
      <c r="A232" s="13"/>
      <c r="B232" s="30"/>
      <c r="C232" s="31"/>
      <c r="D232" s="31"/>
      <c r="E232" s="31"/>
      <c r="F232" s="30"/>
      <c r="G232" s="30"/>
      <c r="H232" s="30"/>
      <c r="I232" s="1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1" t="str">
        <f t="array" ref="J232">IF(I232&lt;&gt;"",INDEX(Def!$J$6:$L$10,MATCH(F232,Def!$I$6:$I$10,0),MATCH(I232,Def!$J$5:$L$5,0)),"")</f>
        <v/>
      </c>
      <c r="K232" s="33"/>
      <c r="L232" s="34" t="str">
        <f t="shared" si="1"/>
        <v/>
      </c>
      <c r="M232" s="31"/>
    </row>
    <row r="233" ht="14.25" customHeight="1">
      <c r="A233" s="13"/>
      <c r="B233" s="30"/>
      <c r="C233" s="31"/>
      <c r="D233" s="31"/>
      <c r="E233" s="31"/>
      <c r="F233" s="30"/>
      <c r="G233" s="30"/>
      <c r="H233" s="30"/>
      <c r="I233" s="1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1" t="str">
        <f t="array" ref="J233">IF(I233&lt;&gt;"",INDEX(Def!$J$6:$L$10,MATCH(F233,Def!$I$6:$I$10,0),MATCH(I233,Def!$J$5:$L$5,0)),"")</f>
        <v/>
      </c>
      <c r="K233" s="33"/>
      <c r="L233" s="34" t="str">
        <f t="shared" si="1"/>
        <v/>
      </c>
      <c r="M233" s="31"/>
    </row>
    <row r="234" ht="14.25" customHeight="1">
      <c r="A234" s="13"/>
      <c r="B234" s="30"/>
      <c r="C234" s="31"/>
      <c r="D234" s="31"/>
      <c r="E234" s="31"/>
      <c r="F234" s="30"/>
      <c r="G234" s="30"/>
      <c r="H234" s="30"/>
      <c r="I234" s="1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1" t="str">
        <f t="array" ref="J234">IF(I234&lt;&gt;"",INDEX(Def!$J$6:$L$10,MATCH(F234,Def!$I$6:$I$10,0),MATCH(I234,Def!$J$5:$L$5,0)),"")</f>
        <v/>
      </c>
      <c r="K234" s="33"/>
      <c r="L234" s="34" t="str">
        <f t="shared" si="1"/>
        <v/>
      </c>
      <c r="M234" s="31"/>
    </row>
    <row r="235" ht="14.25" customHeight="1">
      <c r="A235" s="13"/>
      <c r="B235" s="30"/>
      <c r="C235" s="31"/>
      <c r="D235" s="31"/>
      <c r="E235" s="31"/>
      <c r="F235" s="30"/>
      <c r="G235" s="30"/>
      <c r="H235" s="30"/>
      <c r="I235" s="1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1" t="str">
        <f t="array" ref="J235">IF(I235&lt;&gt;"",INDEX(Def!$J$6:$L$10,MATCH(F235,Def!$I$6:$I$10,0),MATCH(I235,Def!$J$5:$L$5,0)),"")</f>
        <v/>
      </c>
      <c r="K235" s="33"/>
      <c r="L235" s="34" t="str">
        <f t="shared" si="1"/>
        <v/>
      </c>
      <c r="M235" s="31"/>
    </row>
    <row r="236" ht="14.25" customHeight="1">
      <c r="A236" s="13"/>
      <c r="B236" s="30"/>
      <c r="C236" s="31"/>
      <c r="D236" s="31"/>
      <c r="E236" s="31"/>
      <c r="F236" s="30"/>
      <c r="G236" s="30"/>
      <c r="H236" s="30"/>
      <c r="I236" s="1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1" t="str">
        <f t="array" ref="J236">IF(I236&lt;&gt;"",INDEX(Def!$J$6:$L$10,MATCH(F236,Def!$I$6:$I$10,0),MATCH(I236,Def!$J$5:$L$5,0)),"")</f>
        <v/>
      </c>
      <c r="K236" s="33"/>
      <c r="L236" s="34" t="str">
        <f t="shared" si="1"/>
        <v/>
      </c>
      <c r="M236" s="31"/>
    </row>
    <row r="237" ht="14.25" customHeight="1">
      <c r="A237" s="13"/>
      <c r="B237" s="30"/>
      <c r="C237" s="31"/>
      <c r="D237" s="31"/>
      <c r="E237" s="31"/>
      <c r="F237" s="30"/>
      <c r="G237" s="30"/>
      <c r="H237" s="30"/>
      <c r="I237" s="1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1" t="str">
        <f t="array" ref="J237">IF(I237&lt;&gt;"",INDEX(Def!$J$6:$L$10,MATCH(F237,Def!$I$6:$I$10,0),MATCH(I237,Def!$J$5:$L$5,0)),"")</f>
        <v/>
      </c>
      <c r="K237" s="33"/>
      <c r="L237" s="34" t="str">
        <f t="shared" si="1"/>
        <v/>
      </c>
      <c r="M237" s="31"/>
    </row>
    <row r="238" ht="14.25" customHeight="1">
      <c r="A238" s="13"/>
      <c r="B238" s="30"/>
      <c r="C238" s="31"/>
      <c r="D238" s="31"/>
      <c r="E238" s="31"/>
      <c r="F238" s="30"/>
      <c r="G238" s="30"/>
      <c r="H238" s="30"/>
      <c r="I238" s="1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1" t="str">
        <f t="array" ref="J238">IF(I238&lt;&gt;"",INDEX(Def!$J$6:$L$10,MATCH(F238,Def!$I$6:$I$10,0),MATCH(I238,Def!$J$5:$L$5,0)),"")</f>
        <v/>
      </c>
      <c r="K238" s="33"/>
      <c r="L238" s="34" t="str">
        <f t="shared" si="1"/>
        <v/>
      </c>
      <c r="M238" s="31"/>
    </row>
    <row r="239" ht="14.25" customHeight="1">
      <c r="A239" s="13"/>
      <c r="B239" s="30"/>
      <c r="C239" s="31"/>
      <c r="D239" s="31"/>
      <c r="E239" s="31"/>
      <c r="F239" s="30"/>
      <c r="G239" s="30"/>
      <c r="H239" s="30"/>
      <c r="I239" s="1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1" t="str">
        <f t="array" ref="J239">IF(I239&lt;&gt;"",INDEX(Def!$J$6:$L$10,MATCH(F239,Def!$I$6:$I$10,0),MATCH(I239,Def!$J$5:$L$5,0)),"")</f>
        <v/>
      </c>
      <c r="K239" s="33"/>
      <c r="L239" s="34" t="str">
        <f t="shared" si="1"/>
        <v/>
      </c>
      <c r="M239" s="31"/>
    </row>
    <row r="240" ht="14.25" customHeight="1">
      <c r="A240" s="13"/>
      <c r="B240" s="30"/>
      <c r="C240" s="31"/>
      <c r="D240" s="31"/>
      <c r="E240" s="31"/>
      <c r="F240" s="30"/>
      <c r="G240" s="30"/>
      <c r="H240" s="30"/>
      <c r="I240" s="1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1" t="str">
        <f t="array" ref="J240">IF(I240&lt;&gt;"",INDEX(Def!$J$6:$L$10,MATCH(F240,Def!$I$6:$I$10,0),MATCH(I240,Def!$J$5:$L$5,0)),"")</f>
        <v/>
      </c>
      <c r="K240" s="33"/>
      <c r="L240" s="34" t="str">
        <f t="shared" si="1"/>
        <v/>
      </c>
      <c r="M240" s="31"/>
    </row>
    <row r="241" ht="14.25" customHeight="1">
      <c r="A241" s="13"/>
      <c r="B241" s="30"/>
      <c r="C241" s="31"/>
      <c r="D241" s="31"/>
      <c r="E241" s="31"/>
      <c r="F241" s="30"/>
      <c r="G241" s="30"/>
      <c r="H241" s="30"/>
      <c r="I241" s="1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1" t="str">
        <f t="array" ref="J241">IF(I241&lt;&gt;"",INDEX(Def!$J$6:$L$10,MATCH(F241,Def!$I$6:$I$10,0),MATCH(I241,Def!$J$5:$L$5,0)),"")</f>
        <v/>
      </c>
      <c r="K241" s="33"/>
      <c r="L241" s="34" t="str">
        <f t="shared" si="1"/>
        <v/>
      </c>
      <c r="M241" s="31"/>
    </row>
    <row r="242" ht="14.25" customHeight="1">
      <c r="A242" s="13"/>
      <c r="B242" s="30"/>
      <c r="C242" s="31"/>
      <c r="D242" s="31"/>
      <c r="E242" s="31"/>
      <c r="F242" s="30"/>
      <c r="G242" s="30"/>
      <c r="H242" s="30"/>
      <c r="I242" s="1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1" t="str">
        <f t="array" ref="J242">IF(I242&lt;&gt;"",INDEX(Def!$J$6:$L$10,MATCH(F242,Def!$I$6:$I$10,0),MATCH(I242,Def!$J$5:$L$5,0)),"")</f>
        <v/>
      </c>
      <c r="K242" s="33"/>
      <c r="L242" s="34" t="str">
        <f t="shared" si="1"/>
        <v/>
      </c>
      <c r="M242" s="31"/>
    </row>
    <row r="243" ht="14.25" customHeight="1">
      <c r="A243" s="13"/>
      <c r="B243" s="30"/>
      <c r="C243" s="31"/>
      <c r="D243" s="31"/>
      <c r="E243" s="31"/>
      <c r="F243" s="30"/>
      <c r="G243" s="30"/>
      <c r="H243" s="30"/>
      <c r="I243" s="1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1" t="str">
        <f t="array" ref="J243">IF(I243&lt;&gt;"",INDEX(Def!$J$6:$L$10,MATCH(F243,Def!$I$6:$I$10,0),MATCH(I243,Def!$J$5:$L$5,0)),"")</f>
        <v/>
      </c>
      <c r="K243" s="33"/>
      <c r="L243" s="34" t="str">
        <f t="shared" si="1"/>
        <v/>
      </c>
      <c r="M243" s="31"/>
    </row>
    <row r="244" ht="14.25" customHeight="1">
      <c r="A244" s="13"/>
      <c r="B244" s="30"/>
      <c r="C244" s="31"/>
      <c r="D244" s="31"/>
      <c r="E244" s="31"/>
      <c r="F244" s="30"/>
      <c r="G244" s="30"/>
      <c r="H244" s="30"/>
      <c r="I244" s="1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1" t="str">
        <f t="array" ref="J244">IF(I244&lt;&gt;"",INDEX(Def!$J$6:$L$10,MATCH(F244,Def!$I$6:$I$10,0),MATCH(I244,Def!$J$5:$L$5,0)),"")</f>
        <v/>
      </c>
      <c r="K244" s="33"/>
      <c r="L244" s="34" t="str">
        <f t="shared" si="1"/>
        <v/>
      </c>
      <c r="M244" s="31"/>
    </row>
    <row r="245" ht="14.25" customHeight="1">
      <c r="A245" s="13"/>
      <c r="B245" s="30"/>
      <c r="C245" s="31"/>
      <c r="D245" s="31"/>
      <c r="E245" s="31"/>
      <c r="F245" s="30"/>
      <c r="G245" s="30"/>
      <c r="H245" s="30"/>
      <c r="I245" s="1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1" t="str">
        <f t="array" ref="J245">IF(I245&lt;&gt;"",INDEX(Def!$J$6:$L$10,MATCH(F245,Def!$I$6:$I$10,0),MATCH(I245,Def!$J$5:$L$5,0)),"")</f>
        <v/>
      </c>
      <c r="K245" s="33"/>
      <c r="L245" s="34" t="str">
        <f t="shared" si="1"/>
        <v/>
      </c>
      <c r="M245" s="31"/>
    </row>
    <row r="246" ht="14.25" customHeight="1">
      <c r="A246" s="13"/>
      <c r="B246" s="30"/>
      <c r="C246" s="31"/>
      <c r="D246" s="31"/>
      <c r="E246" s="31"/>
      <c r="F246" s="30"/>
      <c r="G246" s="30"/>
      <c r="H246" s="30"/>
      <c r="I246" s="1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1" t="str">
        <f t="array" ref="J246">IF(I246&lt;&gt;"",INDEX(Def!$J$6:$L$10,MATCH(F246,Def!$I$6:$I$10,0),MATCH(I246,Def!$J$5:$L$5,0)),"")</f>
        <v/>
      </c>
      <c r="K246" s="33"/>
      <c r="L246" s="34" t="str">
        <f t="shared" si="1"/>
        <v/>
      </c>
      <c r="M246" s="31"/>
    </row>
    <row r="247" ht="14.25" customHeight="1">
      <c r="A247" s="13"/>
      <c r="B247" s="30"/>
      <c r="C247" s="31"/>
      <c r="D247" s="31"/>
      <c r="E247" s="31"/>
      <c r="F247" s="30"/>
      <c r="G247" s="30"/>
      <c r="H247" s="30"/>
      <c r="I247" s="1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1" t="str">
        <f t="array" ref="J247">IF(I247&lt;&gt;"",INDEX(Def!$J$6:$L$10,MATCH(F247,Def!$I$6:$I$10,0),MATCH(I247,Def!$J$5:$L$5,0)),"")</f>
        <v/>
      </c>
      <c r="K247" s="33"/>
      <c r="L247" s="34" t="str">
        <f t="shared" si="1"/>
        <v/>
      </c>
      <c r="M247" s="31"/>
    </row>
    <row r="248" ht="14.25" customHeight="1">
      <c r="A248" s="13"/>
      <c r="B248" s="30"/>
      <c r="C248" s="31"/>
      <c r="D248" s="31"/>
      <c r="E248" s="31"/>
      <c r="F248" s="30"/>
      <c r="G248" s="30"/>
      <c r="H248" s="30"/>
      <c r="I248" s="1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1" t="str">
        <f t="array" ref="J248">IF(I248&lt;&gt;"",INDEX(Def!$J$6:$L$10,MATCH(F248,Def!$I$6:$I$10,0),MATCH(I248,Def!$J$5:$L$5,0)),"")</f>
        <v/>
      </c>
      <c r="K248" s="33"/>
      <c r="L248" s="34" t="str">
        <f t="shared" si="1"/>
        <v/>
      </c>
      <c r="M248" s="31"/>
    </row>
    <row r="249" ht="14.25" customHeight="1">
      <c r="A249" s="13"/>
      <c r="B249" s="30"/>
      <c r="C249" s="31"/>
      <c r="D249" s="31"/>
      <c r="E249" s="31"/>
      <c r="F249" s="30"/>
      <c r="G249" s="30"/>
      <c r="H249" s="30"/>
      <c r="I249" s="1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1" t="str">
        <f t="array" ref="J249">IF(I249&lt;&gt;"",INDEX(Def!$J$6:$L$10,MATCH(F249,Def!$I$6:$I$10,0),MATCH(I249,Def!$J$5:$L$5,0)),"")</f>
        <v/>
      </c>
      <c r="K249" s="33"/>
      <c r="L249" s="34" t="str">
        <f t="shared" si="1"/>
        <v/>
      </c>
      <c r="M249" s="31"/>
    </row>
    <row r="250" ht="14.25" customHeight="1">
      <c r="A250" s="13"/>
      <c r="B250" s="30"/>
      <c r="C250" s="31"/>
      <c r="D250" s="31"/>
      <c r="E250" s="31"/>
      <c r="F250" s="30"/>
      <c r="G250" s="30"/>
      <c r="H250" s="30"/>
      <c r="I250" s="1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1" t="str">
        <f t="array" ref="J250">IF(I250&lt;&gt;"",INDEX(Def!$J$6:$L$10,MATCH(F250,Def!$I$6:$I$10,0),MATCH(I250,Def!$J$5:$L$5,0)),"")</f>
        <v/>
      </c>
      <c r="K250" s="33"/>
      <c r="L250" s="34" t="str">
        <f t="shared" si="1"/>
        <v/>
      </c>
      <c r="M250" s="31"/>
    </row>
    <row r="251" ht="14.25" customHeight="1">
      <c r="A251" s="13"/>
      <c r="B251" s="30"/>
      <c r="C251" s="31"/>
      <c r="D251" s="31"/>
      <c r="E251" s="31"/>
      <c r="F251" s="30"/>
      <c r="G251" s="30"/>
      <c r="H251" s="30"/>
      <c r="I251" s="1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1" t="str">
        <f t="array" ref="J251">IF(I251&lt;&gt;"",INDEX(Def!$J$6:$L$10,MATCH(F251,Def!$I$6:$I$10,0),MATCH(I251,Def!$J$5:$L$5,0)),"")</f>
        <v/>
      </c>
      <c r="K251" s="33"/>
      <c r="L251" s="34" t="str">
        <f t="shared" si="1"/>
        <v/>
      </c>
      <c r="M251" s="31"/>
    </row>
    <row r="252" ht="14.25" customHeight="1">
      <c r="A252" s="13"/>
      <c r="B252" s="30"/>
      <c r="C252" s="31"/>
      <c r="D252" s="31"/>
      <c r="E252" s="31"/>
      <c r="F252" s="30"/>
      <c r="G252" s="30"/>
      <c r="H252" s="30"/>
      <c r="I252" s="1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1" t="str">
        <f t="array" ref="J252">IF(I252&lt;&gt;"",INDEX(Def!$J$6:$L$10,MATCH(F252,Def!$I$6:$I$10,0),MATCH(I252,Def!$J$5:$L$5,0)),"")</f>
        <v/>
      </c>
      <c r="K252" s="33"/>
      <c r="L252" s="34" t="str">
        <f t="shared" si="1"/>
        <v/>
      </c>
      <c r="M252" s="31"/>
    </row>
    <row r="253" ht="14.25" customHeight="1">
      <c r="A253" s="13"/>
      <c r="B253" s="30"/>
      <c r="C253" s="31"/>
      <c r="D253" s="31"/>
      <c r="E253" s="31"/>
      <c r="F253" s="30"/>
      <c r="G253" s="30"/>
      <c r="H253" s="30"/>
      <c r="I253" s="1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1" t="str">
        <f t="array" ref="J253">IF(I253&lt;&gt;"",INDEX(Def!$J$6:$L$10,MATCH(F253,Def!$I$6:$I$10,0),MATCH(I253,Def!$J$5:$L$5,0)),"")</f>
        <v/>
      </c>
      <c r="K253" s="33"/>
      <c r="L253" s="34" t="str">
        <f t="shared" si="1"/>
        <v/>
      </c>
      <c r="M253" s="31"/>
    </row>
    <row r="254" ht="14.25" customHeight="1">
      <c r="A254" s="13"/>
      <c r="B254" s="30"/>
      <c r="C254" s="31"/>
      <c r="D254" s="31"/>
      <c r="E254" s="31"/>
      <c r="F254" s="30"/>
      <c r="G254" s="30"/>
      <c r="H254" s="30"/>
      <c r="I254" s="1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1" t="str">
        <f t="array" ref="J254">IF(I254&lt;&gt;"",INDEX(Def!$J$6:$L$10,MATCH(F254,Def!$I$6:$I$10,0),MATCH(I254,Def!$J$5:$L$5,0)),"")</f>
        <v/>
      </c>
      <c r="K254" s="33"/>
      <c r="L254" s="34" t="str">
        <f t="shared" si="1"/>
        <v/>
      </c>
      <c r="M254" s="31"/>
    </row>
    <row r="255" ht="14.25" customHeight="1">
      <c r="A255" s="13"/>
      <c r="B255" s="30"/>
      <c r="C255" s="31"/>
      <c r="D255" s="31"/>
      <c r="E255" s="31"/>
      <c r="F255" s="30"/>
      <c r="G255" s="30"/>
      <c r="H255" s="30"/>
      <c r="I255" s="1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1" t="str">
        <f t="array" ref="J255">IF(I255&lt;&gt;"",INDEX(Def!$J$6:$L$10,MATCH(F255,Def!$I$6:$I$10,0),MATCH(I255,Def!$J$5:$L$5,0)),"")</f>
        <v/>
      </c>
      <c r="K255" s="33"/>
      <c r="L255" s="34" t="str">
        <f t="shared" si="1"/>
        <v/>
      </c>
      <c r="M255" s="31"/>
    </row>
    <row r="256" ht="14.25" customHeight="1">
      <c r="A256" s="13"/>
      <c r="B256" s="30"/>
      <c r="C256" s="31"/>
      <c r="D256" s="31"/>
      <c r="E256" s="31"/>
      <c r="F256" s="30"/>
      <c r="G256" s="30"/>
      <c r="H256" s="30"/>
      <c r="I256" s="1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1" t="str">
        <f t="array" ref="J256">IF(I256&lt;&gt;"",INDEX(Def!$J$6:$L$10,MATCH(F256,Def!$I$6:$I$10,0),MATCH(I256,Def!$J$5:$L$5,0)),"")</f>
        <v/>
      </c>
      <c r="K256" s="33"/>
      <c r="L256" s="34" t="str">
        <f t="shared" si="1"/>
        <v/>
      </c>
      <c r="M256" s="31"/>
    </row>
    <row r="257" ht="14.25" customHeight="1">
      <c r="A257" s="13"/>
      <c r="B257" s="30"/>
      <c r="C257" s="31"/>
      <c r="D257" s="31"/>
      <c r="E257" s="31"/>
      <c r="F257" s="30"/>
      <c r="G257" s="30"/>
      <c r="H257" s="30"/>
      <c r="I257" s="1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1" t="str">
        <f t="array" ref="J257">IF(I257&lt;&gt;"",INDEX(Def!$J$6:$L$10,MATCH(F257,Def!$I$6:$I$10,0),MATCH(I257,Def!$J$5:$L$5,0)),"")</f>
        <v/>
      </c>
      <c r="K257" s="33"/>
      <c r="L257" s="34" t="str">
        <f t="shared" si="1"/>
        <v/>
      </c>
      <c r="M257" s="31"/>
    </row>
    <row r="258" ht="14.25" customHeight="1">
      <c r="A258" s="13"/>
      <c r="B258" s="30"/>
      <c r="C258" s="31"/>
      <c r="D258" s="31"/>
      <c r="E258" s="31"/>
      <c r="F258" s="30"/>
      <c r="G258" s="30"/>
      <c r="H258" s="30"/>
      <c r="I258" s="1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1" t="str">
        <f t="array" ref="J258">IF(I258&lt;&gt;"",INDEX(Def!$J$6:$L$10,MATCH(F258,Def!$I$6:$I$10,0),MATCH(I258,Def!$J$5:$L$5,0)),"")</f>
        <v/>
      </c>
      <c r="K258" s="33"/>
      <c r="L258" s="34" t="str">
        <f t="shared" si="1"/>
        <v/>
      </c>
      <c r="M258" s="31"/>
    </row>
    <row r="259" ht="14.25" customHeight="1">
      <c r="A259" s="13"/>
      <c r="B259" s="30"/>
      <c r="C259" s="31"/>
      <c r="D259" s="31"/>
      <c r="E259" s="31"/>
      <c r="F259" s="30"/>
      <c r="G259" s="30"/>
      <c r="H259" s="30"/>
      <c r="I259" s="1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1" t="str">
        <f t="array" ref="J259">IF(I259&lt;&gt;"",INDEX(Def!$J$6:$L$10,MATCH(F259,Def!$I$6:$I$10,0),MATCH(I259,Def!$J$5:$L$5,0)),"")</f>
        <v/>
      </c>
      <c r="K259" s="33"/>
      <c r="L259" s="34" t="str">
        <f t="shared" si="1"/>
        <v/>
      </c>
      <c r="M259" s="31"/>
    </row>
    <row r="260" ht="14.25" customHeight="1">
      <c r="A260" s="13"/>
      <c r="B260" s="30"/>
      <c r="C260" s="31"/>
      <c r="D260" s="31"/>
      <c r="E260" s="31"/>
      <c r="F260" s="30"/>
      <c r="G260" s="30"/>
      <c r="H260" s="30"/>
      <c r="I260" s="1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1" t="str">
        <f t="array" ref="J260">IF(I260&lt;&gt;"",INDEX(Def!$J$6:$L$10,MATCH(F260,Def!$I$6:$I$10,0),MATCH(I260,Def!$J$5:$L$5,0)),"")</f>
        <v/>
      </c>
      <c r="K260" s="33"/>
      <c r="L260" s="34" t="str">
        <f t="shared" si="1"/>
        <v/>
      </c>
      <c r="M260" s="31"/>
    </row>
    <row r="261" ht="14.25" customHeight="1">
      <c r="A261" s="13"/>
      <c r="B261" s="30"/>
      <c r="C261" s="31"/>
      <c r="D261" s="31"/>
      <c r="E261" s="31"/>
      <c r="F261" s="30"/>
      <c r="G261" s="30"/>
      <c r="H261" s="30"/>
      <c r="I261" s="1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1" t="str">
        <f t="array" ref="J261">IF(I261&lt;&gt;"",INDEX(Def!$J$6:$L$10,MATCH(F261,Def!$I$6:$I$10,0),MATCH(I261,Def!$J$5:$L$5,0)),"")</f>
        <v/>
      </c>
      <c r="K261" s="33"/>
      <c r="L261" s="34" t="str">
        <f t="shared" si="1"/>
        <v/>
      </c>
      <c r="M261" s="31"/>
    </row>
    <row r="262" ht="14.25" customHeight="1">
      <c r="A262" s="13"/>
      <c r="B262" s="30"/>
      <c r="C262" s="31"/>
      <c r="D262" s="31"/>
      <c r="E262" s="31"/>
      <c r="F262" s="30"/>
      <c r="G262" s="30"/>
      <c r="H262" s="30"/>
      <c r="I262" s="1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1" t="str">
        <f t="array" ref="J262">IF(I262&lt;&gt;"",INDEX(Def!$J$6:$L$10,MATCH(F262,Def!$I$6:$I$10,0),MATCH(I262,Def!$J$5:$L$5,0)),"")</f>
        <v/>
      </c>
      <c r="K262" s="33"/>
      <c r="L262" s="34" t="str">
        <f t="shared" si="1"/>
        <v/>
      </c>
      <c r="M262" s="31"/>
    </row>
    <row r="263" ht="14.25" customHeight="1">
      <c r="A263" s="13"/>
      <c r="B263" s="30"/>
      <c r="C263" s="31"/>
      <c r="D263" s="31"/>
      <c r="E263" s="31"/>
      <c r="F263" s="30"/>
      <c r="G263" s="30"/>
      <c r="H263" s="30"/>
      <c r="I263" s="1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1" t="str">
        <f t="array" ref="J263">IF(I263&lt;&gt;"",INDEX(Def!$J$6:$L$10,MATCH(F263,Def!$I$6:$I$10,0),MATCH(I263,Def!$J$5:$L$5,0)),"")</f>
        <v/>
      </c>
      <c r="K263" s="33"/>
      <c r="L263" s="34" t="str">
        <f t="shared" si="1"/>
        <v/>
      </c>
      <c r="M263" s="31"/>
    </row>
    <row r="264" ht="14.25" customHeight="1">
      <c r="A264" s="13"/>
      <c r="B264" s="30"/>
      <c r="C264" s="31"/>
      <c r="D264" s="31"/>
      <c r="E264" s="31"/>
      <c r="F264" s="30"/>
      <c r="G264" s="30"/>
      <c r="H264" s="30"/>
      <c r="I264" s="1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1" t="str">
        <f t="array" ref="J264">IF(I264&lt;&gt;"",INDEX(Def!$J$6:$L$10,MATCH(F264,Def!$I$6:$I$10,0),MATCH(I264,Def!$J$5:$L$5,0)),"")</f>
        <v/>
      </c>
      <c r="K264" s="33"/>
      <c r="L264" s="34" t="str">
        <f t="shared" si="1"/>
        <v/>
      </c>
      <c r="M264" s="31"/>
    </row>
    <row r="265" ht="14.25" customHeight="1">
      <c r="A265" s="13"/>
      <c r="B265" s="30"/>
      <c r="C265" s="31"/>
      <c r="D265" s="31"/>
      <c r="E265" s="31"/>
      <c r="F265" s="30"/>
      <c r="G265" s="30"/>
      <c r="H265" s="30"/>
      <c r="I265" s="1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1" t="str">
        <f t="array" ref="J265">IF(I265&lt;&gt;"",INDEX(Def!$J$6:$L$10,MATCH(F265,Def!$I$6:$I$10,0),MATCH(I265,Def!$J$5:$L$5,0)),"")</f>
        <v/>
      </c>
      <c r="K265" s="33"/>
      <c r="L265" s="34" t="str">
        <f t="shared" si="1"/>
        <v/>
      </c>
      <c r="M265" s="31"/>
    </row>
    <row r="266" ht="14.25" customHeight="1">
      <c r="A266" s="13"/>
      <c r="B266" s="30"/>
      <c r="C266" s="31"/>
      <c r="D266" s="31"/>
      <c r="E266" s="31"/>
      <c r="F266" s="30"/>
      <c r="G266" s="30"/>
      <c r="H266" s="30"/>
      <c r="I266" s="1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1" t="str">
        <f t="array" ref="J266">IF(I266&lt;&gt;"",INDEX(Def!$J$6:$L$10,MATCH(F266,Def!$I$6:$I$10,0),MATCH(I266,Def!$J$5:$L$5,0)),"")</f>
        <v/>
      </c>
      <c r="K266" s="33"/>
      <c r="L266" s="34" t="str">
        <f t="shared" si="1"/>
        <v/>
      </c>
      <c r="M266" s="31"/>
    </row>
    <row r="267" ht="14.25" customHeight="1">
      <c r="A267" s="13"/>
      <c r="B267" s="30"/>
      <c r="C267" s="31"/>
      <c r="D267" s="31"/>
      <c r="E267" s="31"/>
      <c r="F267" s="30"/>
      <c r="G267" s="30"/>
      <c r="H267" s="30"/>
      <c r="I267" s="1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1" t="str">
        <f t="array" ref="J267">IF(I267&lt;&gt;"",INDEX(Def!$J$6:$L$10,MATCH(F267,Def!$I$6:$I$10,0),MATCH(I267,Def!$J$5:$L$5,0)),"")</f>
        <v/>
      </c>
      <c r="K267" s="33"/>
      <c r="L267" s="34" t="str">
        <f t="shared" si="1"/>
        <v/>
      </c>
      <c r="M267" s="31"/>
    </row>
    <row r="268" ht="14.25" customHeight="1">
      <c r="A268" s="13"/>
      <c r="B268" s="30"/>
      <c r="C268" s="31"/>
      <c r="D268" s="31"/>
      <c r="E268" s="31"/>
      <c r="F268" s="30"/>
      <c r="G268" s="30"/>
      <c r="H268" s="30"/>
      <c r="I268" s="1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1" t="str">
        <f t="array" ref="J268">IF(I268&lt;&gt;"",INDEX(Def!$J$6:$L$10,MATCH(F268,Def!$I$6:$I$10,0),MATCH(I268,Def!$J$5:$L$5,0)),"")</f>
        <v/>
      </c>
      <c r="K268" s="33"/>
      <c r="L268" s="34" t="str">
        <f t="shared" si="1"/>
        <v/>
      </c>
      <c r="M268" s="31"/>
    </row>
    <row r="269" ht="14.25" customHeight="1">
      <c r="A269" s="13"/>
      <c r="B269" s="30"/>
      <c r="C269" s="31"/>
      <c r="D269" s="31"/>
      <c r="E269" s="31"/>
      <c r="F269" s="30"/>
      <c r="G269" s="30"/>
      <c r="H269" s="30"/>
      <c r="I269" s="1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1" t="str">
        <f t="array" ref="J269">IF(I269&lt;&gt;"",INDEX(Def!$J$6:$L$10,MATCH(F269,Def!$I$6:$I$10,0),MATCH(I269,Def!$J$5:$L$5,0)),"")</f>
        <v/>
      </c>
      <c r="K269" s="33"/>
      <c r="L269" s="34" t="str">
        <f t="shared" si="1"/>
        <v/>
      </c>
      <c r="M269" s="31"/>
    </row>
    <row r="270" ht="14.25" customHeight="1">
      <c r="A270" s="13"/>
      <c r="B270" s="30"/>
      <c r="C270" s="31"/>
      <c r="D270" s="31"/>
      <c r="E270" s="31"/>
      <c r="F270" s="30"/>
      <c r="G270" s="30"/>
      <c r="H270" s="30"/>
      <c r="I270" s="1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1" t="str">
        <f t="array" ref="J270">IF(I270&lt;&gt;"",INDEX(Def!$J$6:$L$10,MATCH(F270,Def!$I$6:$I$10,0),MATCH(I270,Def!$J$5:$L$5,0)),"")</f>
        <v/>
      </c>
      <c r="K270" s="33"/>
      <c r="L270" s="34" t="str">
        <f t="shared" si="1"/>
        <v/>
      </c>
      <c r="M270" s="31"/>
    </row>
    <row r="271" ht="14.25" customHeight="1">
      <c r="A271" s="13"/>
      <c r="B271" s="30"/>
      <c r="C271" s="31"/>
      <c r="D271" s="31"/>
      <c r="E271" s="31"/>
      <c r="F271" s="30"/>
      <c r="G271" s="30"/>
      <c r="H271" s="30"/>
      <c r="I271" s="1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1" t="str">
        <f t="array" ref="J271">IF(I271&lt;&gt;"",INDEX(Def!$J$6:$L$10,MATCH(F271,Def!$I$6:$I$10,0),MATCH(I271,Def!$J$5:$L$5,0)),"")</f>
        <v/>
      </c>
      <c r="K271" s="33"/>
      <c r="L271" s="34" t="str">
        <f t="shared" si="1"/>
        <v/>
      </c>
      <c r="M271" s="31"/>
    </row>
    <row r="272" ht="14.25" customHeight="1">
      <c r="A272" s="13"/>
      <c r="B272" s="30"/>
      <c r="C272" s="31"/>
      <c r="D272" s="31"/>
      <c r="E272" s="31"/>
      <c r="F272" s="30"/>
      <c r="G272" s="30"/>
      <c r="H272" s="30"/>
      <c r="I272" s="1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1" t="str">
        <f t="array" ref="J272">IF(I272&lt;&gt;"",INDEX(Def!$J$6:$L$10,MATCH(F272,Def!$I$6:$I$10,0),MATCH(I272,Def!$J$5:$L$5,0)),"")</f>
        <v/>
      </c>
      <c r="K272" s="33"/>
      <c r="L272" s="34" t="str">
        <f t="shared" si="1"/>
        <v/>
      </c>
      <c r="M272" s="31"/>
    </row>
    <row r="273" ht="14.25" customHeight="1">
      <c r="A273" s="13"/>
      <c r="B273" s="30"/>
      <c r="C273" s="31"/>
      <c r="D273" s="31"/>
      <c r="E273" s="31"/>
      <c r="F273" s="30"/>
      <c r="G273" s="30"/>
      <c r="H273" s="30"/>
      <c r="I273" s="1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1" t="str">
        <f t="array" ref="J273">IF(I273&lt;&gt;"",INDEX(Def!$J$6:$L$10,MATCH(F273,Def!$I$6:$I$10,0),MATCH(I273,Def!$J$5:$L$5,0)),"")</f>
        <v/>
      </c>
      <c r="K273" s="33"/>
      <c r="L273" s="34" t="str">
        <f t="shared" si="1"/>
        <v/>
      </c>
      <c r="M273" s="31"/>
    </row>
    <row r="274" ht="14.25" customHeight="1">
      <c r="A274" s="13"/>
      <c r="B274" s="30"/>
      <c r="C274" s="31"/>
      <c r="D274" s="31"/>
      <c r="E274" s="31"/>
      <c r="F274" s="30"/>
      <c r="G274" s="30"/>
      <c r="H274" s="30"/>
      <c r="I274" s="1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1" t="str">
        <f t="array" ref="J274">IF(I274&lt;&gt;"",INDEX(Def!$J$6:$L$10,MATCH(F274,Def!$I$6:$I$10,0),MATCH(I274,Def!$J$5:$L$5,0)),"")</f>
        <v/>
      </c>
      <c r="K274" s="33"/>
      <c r="L274" s="34" t="str">
        <f t="shared" si="1"/>
        <v/>
      </c>
      <c r="M274" s="31"/>
    </row>
    <row r="275" ht="14.25" customHeight="1">
      <c r="A275" s="13"/>
      <c r="B275" s="30"/>
      <c r="C275" s="31"/>
      <c r="D275" s="31"/>
      <c r="E275" s="31"/>
      <c r="F275" s="30"/>
      <c r="G275" s="30"/>
      <c r="H275" s="30"/>
      <c r="I275" s="1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1" t="str">
        <f t="array" ref="J275">IF(I275&lt;&gt;"",INDEX(Def!$J$6:$L$10,MATCH(F275,Def!$I$6:$I$10,0),MATCH(I275,Def!$J$5:$L$5,0)),"")</f>
        <v/>
      </c>
      <c r="K275" s="33"/>
      <c r="L275" s="34" t="str">
        <f t="shared" si="1"/>
        <v/>
      </c>
      <c r="M275" s="31"/>
    </row>
    <row r="276" ht="14.25" customHeight="1">
      <c r="A276" s="13"/>
      <c r="B276" s="30"/>
      <c r="C276" s="31"/>
      <c r="D276" s="31"/>
      <c r="E276" s="31"/>
      <c r="F276" s="30"/>
      <c r="G276" s="30"/>
      <c r="H276" s="30"/>
      <c r="I276" s="1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1" t="str">
        <f t="array" ref="J276">IF(I276&lt;&gt;"",INDEX(Def!$J$6:$L$10,MATCH(F276,Def!$I$6:$I$10,0),MATCH(I276,Def!$J$5:$L$5,0)),"")</f>
        <v/>
      </c>
      <c r="K276" s="33"/>
      <c r="L276" s="34" t="str">
        <f t="shared" si="1"/>
        <v/>
      </c>
      <c r="M276" s="31"/>
    </row>
    <row r="277" ht="14.25" customHeight="1">
      <c r="A277" s="13"/>
      <c r="B277" s="30"/>
      <c r="C277" s="31"/>
      <c r="D277" s="31"/>
      <c r="E277" s="31"/>
      <c r="F277" s="30"/>
      <c r="G277" s="30"/>
      <c r="H277" s="30"/>
      <c r="I277" s="1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1" t="str">
        <f t="array" ref="J277">IF(I277&lt;&gt;"",INDEX(Def!$J$6:$L$10,MATCH(F277,Def!$I$6:$I$10,0),MATCH(I277,Def!$J$5:$L$5,0)),"")</f>
        <v/>
      </c>
      <c r="K277" s="33"/>
      <c r="L277" s="34" t="str">
        <f t="shared" si="1"/>
        <v/>
      </c>
      <c r="M277" s="31"/>
    </row>
    <row r="278" ht="14.25" customHeight="1">
      <c r="A278" s="13"/>
      <c r="B278" s="30"/>
      <c r="C278" s="31"/>
      <c r="D278" s="31"/>
      <c r="E278" s="31"/>
      <c r="F278" s="30"/>
      <c r="G278" s="30"/>
      <c r="H278" s="30"/>
      <c r="I278" s="1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1" t="str">
        <f t="array" ref="J278">IF(I278&lt;&gt;"",INDEX(Def!$J$6:$L$10,MATCH(F278,Def!$I$6:$I$10,0),MATCH(I278,Def!$J$5:$L$5,0)),"")</f>
        <v/>
      </c>
      <c r="K278" s="33"/>
      <c r="L278" s="34" t="str">
        <f t="shared" si="1"/>
        <v/>
      </c>
      <c r="M278" s="31"/>
    </row>
    <row r="279" ht="14.25" customHeight="1">
      <c r="A279" s="13"/>
      <c r="B279" s="30"/>
      <c r="C279" s="31"/>
      <c r="D279" s="31"/>
      <c r="E279" s="31"/>
      <c r="F279" s="30"/>
      <c r="G279" s="30"/>
      <c r="H279" s="30"/>
      <c r="I279" s="1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1" t="str">
        <f t="array" ref="J279">IF(I279&lt;&gt;"",INDEX(Def!$J$6:$L$10,MATCH(F279,Def!$I$6:$I$10,0),MATCH(I279,Def!$J$5:$L$5,0)),"")</f>
        <v/>
      </c>
      <c r="K279" s="33"/>
      <c r="L279" s="34" t="str">
        <f t="shared" si="1"/>
        <v/>
      </c>
      <c r="M279" s="31"/>
    </row>
    <row r="280" ht="14.25" customHeight="1">
      <c r="A280" s="13"/>
      <c r="B280" s="30"/>
      <c r="C280" s="31"/>
      <c r="D280" s="31"/>
      <c r="E280" s="31"/>
      <c r="F280" s="30"/>
      <c r="G280" s="30"/>
      <c r="H280" s="30"/>
      <c r="I280" s="1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1" t="str">
        <f t="array" ref="J280">IF(I280&lt;&gt;"",INDEX(Def!$J$6:$L$10,MATCH(F280,Def!$I$6:$I$10,0),MATCH(I280,Def!$J$5:$L$5,0)),"")</f>
        <v/>
      </c>
      <c r="K280" s="33"/>
      <c r="L280" s="34" t="str">
        <f t="shared" si="1"/>
        <v/>
      </c>
      <c r="M280" s="31"/>
    </row>
    <row r="281" ht="14.25" customHeight="1">
      <c r="A281" s="13"/>
      <c r="B281" s="30"/>
      <c r="C281" s="31"/>
      <c r="D281" s="31"/>
      <c r="E281" s="31"/>
      <c r="F281" s="30"/>
      <c r="G281" s="30"/>
      <c r="H281" s="30"/>
      <c r="I281" s="1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1" t="str">
        <f t="array" ref="J281">IF(I281&lt;&gt;"",INDEX(Def!$J$6:$L$10,MATCH(F281,Def!$I$6:$I$10,0),MATCH(I281,Def!$J$5:$L$5,0)),"")</f>
        <v/>
      </c>
      <c r="K281" s="33"/>
      <c r="L281" s="34" t="str">
        <f t="shared" si="1"/>
        <v/>
      </c>
      <c r="M281" s="31"/>
    </row>
    <row r="282" ht="14.25" customHeight="1">
      <c r="A282" s="13"/>
      <c r="B282" s="30"/>
      <c r="C282" s="31"/>
      <c r="D282" s="31"/>
      <c r="E282" s="31"/>
      <c r="F282" s="30"/>
      <c r="G282" s="30"/>
      <c r="H282" s="30"/>
      <c r="I282" s="1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1" t="str">
        <f t="array" ref="J282">IF(I282&lt;&gt;"",INDEX(Def!$J$6:$L$10,MATCH(F282,Def!$I$6:$I$10,0),MATCH(I282,Def!$J$5:$L$5,0)),"")</f>
        <v/>
      </c>
      <c r="K282" s="33"/>
      <c r="L282" s="34" t="str">
        <f t="shared" si="1"/>
        <v/>
      </c>
      <c r="M282" s="31"/>
    </row>
    <row r="283" ht="14.25" customHeight="1">
      <c r="A283" s="13"/>
      <c r="B283" s="30"/>
      <c r="C283" s="31"/>
      <c r="D283" s="31"/>
      <c r="E283" s="31"/>
      <c r="F283" s="30"/>
      <c r="G283" s="30"/>
      <c r="H283" s="30"/>
      <c r="I283" s="1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1" t="str">
        <f t="array" ref="J283">IF(I283&lt;&gt;"",INDEX(Def!$J$6:$L$10,MATCH(F283,Def!$I$6:$I$10,0),MATCH(I283,Def!$J$5:$L$5,0)),"")</f>
        <v/>
      </c>
      <c r="K283" s="33"/>
      <c r="L283" s="34" t="str">
        <f t="shared" si="1"/>
        <v/>
      </c>
      <c r="M283" s="31"/>
    </row>
    <row r="284" ht="14.25" customHeight="1">
      <c r="A284" s="13"/>
      <c r="B284" s="30"/>
      <c r="C284" s="31"/>
      <c r="D284" s="31"/>
      <c r="E284" s="31"/>
      <c r="F284" s="30"/>
      <c r="G284" s="30"/>
      <c r="H284" s="30"/>
      <c r="I284" s="1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1" t="str">
        <f t="array" ref="J284">IF(I284&lt;&gt;"",INDEX(Def!$J$6:$L$10,MATCH(F284,Def!$I$6:$I$10,0),MATCH(I284,Def!$J$5:$L$5,0)),"")</f>
        <v/>
      </c>
      <c r="K284" s="33"/>
      <c r="L284" s="34" t="str">
        <f t="shared" si="1"/>
        <v/>
      </c>
      <c r="M284" s="31"/>
    </row>
    <row r="285" ht="14.25" customHeight="1">
      <c r="A285" s="13"/>
      <c r="B285" s="30"/>
      <c r="C285" s="31"/>
      <c r="D285" s="31"/>
      <c r="E285" s="31"/>
      <c r="F285" s="30"/>
      <c r="G285" s="30"/>
      <c r="H285" s="30"/>
      <c r="I285" s="1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1" t="str">
        <f t="array" ref="J285">IF(I285&lt;&gt;"",INDEX(Def!$J$6:$L$10,MATCH(F285,Def!$I$6:$I$10,0),MATCH(I285,Def!$J$5:$L$5,0)),"")</f>
        <v/>
      </c>
      <c r="K285" s="33"/>
      <c r="L285" s="34" t="str">
        <f t="shared" si="1"/>
        <v/>
      </c>
      <c r="M285" s="31"/>
    </row>
    <row r="286" ht="14.25" customHeight="1">
      <c r="A286" s="13"/>
      <c r="B286" s="30"/>
      <c r="C286" s="31"/>
      <c r="D286" s="31"/>
      <c r="E286" s="31"/>
      <c r="F286" s="30"/>
      <c r="G286" s="30"/>
      <c r="H286" s="30"/>
      <c r="I286" s="1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1" t="str">
        <f t="array" ref="J286">IF(I286&lt;&gt;"",INDEX(Def!$J$6:$L$10,MATCH(F286,Def!$I$6:$I$10,0),MATCH(I286,Def!$J$5:$L$5,0)),"")</f>
        <v/>
      </c>
      <c r="K286" s="33"/>
      <c r="L286" s="34" t="str">
        <f t="shared" si="1"/>
        <v/>
      </c>
      <c r="M286" s="31"/>
    </row>
    <row r="287" ht="14.25" customHeight="1">
      <c r="A287" s="13"/>
      <c r="B287" s="30"/>
      <c r="C287" s="31"/>
      <c r="D287" s="31"/>
      <c r="E287" s="31"/>
      <c r="F287" s="30"/>
      <c r="G287" s="30"/>
      <c r="H287" s="30"/>
      <c r="I287" s="1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1" t="str">
        <f t="array" ref="J287">IF(I287&lt;&gt;"",INDEX(Def!$J$6:$L$10,MATCH(F287,Def!$I$6:$I$10,0),MATCH(I287,Def!$J$5:$L$5,0)),"")</f>
        <v/>
      </c>
      <c r="K287" s="33"/>
      <c r="L287" s="34" t="str">
        <f t="shared" si="1"/>
        <v/>
      </c>
      <c r="M287" s="31"/>
    </row>
    <row r="288" ht="14.25" customHeight="1">
      <c r="A288" s="13"/>
      <c r="B288" s="30"/>
      <c r="C288" s="31"/>
      <c r="D288" s="31"/>
      <c r="E288" s="31"/>
      <c r="F288" s="30"/>
      <c r="G288" s="30"/>
      <c r="H288" s="30"/>
      <c r="I288" s="1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1" t="str">
        <f t="array" ref="J288">IF(I288&lt;&gt;"",INDEX(Def!$J$6:$L$10,MATCH(F288,Def!$I$6:$I$10,0),MATCH(I288,Def!$J$5:$L$5,0)),"")</f>
        <v/>
      </c>
      <c r="K288" s="33"/>
      <c r="L288" s="34" t="str">
        <f t="shared" si="1"/>
        <v/>
      </c>
      <c r="M288" s="31"/>
    </row>
    <row r="289" ht="14.25" customHeight="1">
      <c r="A289" s="13"/>
      <c r="B289" s="30"/>
      <c r="C289" s="31"/>
      <c r="D289" s="31"/>
      <c r="E289" s="31"/>
      <c r="F289" s="30"/>
      <c r="G289" s="30"/>
      <c r="H289" s="30"/>
      <c r="I289" s="1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1" t="str">
        <f t="array" ref="J289">IF(I289&lt;&gt;"",INDEX(Def!$J$6:$L$10,MATCH(F289,Def!$I$6:$I$10,0),MATCH(I289,Def!$J$5:$L$5,0)),"")</f>
        <v/>
      </c>
      <c r="K289" s="33"/>
      <c r="L289" s="34" t="str">
        <f t="shared" si="1"/>
        <v/>
      </c>
      <c r="M289" s="31"/>
    </row>
    <row r="290" ht="14.25" customHeight="1">
      <c r="A290" s="13"/>
      <c r="B290" s="30"/>
      <c r="C290" s="31"/>
      <c r="D290" s="31"/>
      <c r="E290" s="31"/>
      <c r="F290" s="30"/>
      <c r="G290" s="30"/>
      <c r="H290" s="30"/>
      <c r="I290" s="1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1" t="str">
        <f t="array" ref="J290">IF(I290&lt;&gt;"",INDEX(Def!$J$6:$L$10,MATCH(F290,Def!$I$6:$I$10,0),MATCH(I290,Def!$J$5:$L$5,0)),"")</f>
        <v/>
      </c>
      <c r="K290" s="33"/>
      <c r="L290" s="34" t="str">
        <f t="shared" si="1"/>
        <v/>
      </c>
      <c r="M290" s="31"/>
    </row>
    <row r="291" ht="14.25" customHeight="1">
      <c r="A291" s="13"/>
      <c r="B291" s="30"/>
      <c r="C291" s="31"/>
      <c r="D291" s="31"/>
      <c r="E291" s="31"/>
      <c r="F291" s="30"/>
      <c r="G291" s="30"/>
      <c r="H291" s="30"/>
      <c r="I291" s="1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1" t="str">
        <f t="array" ref="J291">IF(I291&lt;&gt;"",INDEX(Def!$J$6:$L$10,MATCH(F291,Def!$I$6:$I$10,0),MATCH(I291,Def!$J$5:$L$5,0)),"")</f>
        <v/>
      </c>
      <c r="K291" s="33"/>
      <c r="L291" s="34" t="str">
        <f t="shared" si="1"/>
        <v/>
      </c>
      <c r="M291" s="31"/>
    </row>
    <row r="292" ht="14.25" customHeight="1">
      <c r="A292" s="13"/>
      <c r="B292" s="30"/>
      <c r="C292" s="31"/>
      <c r="D292" s="31"/>
      <c r="E292" s="31"/>
      <c r="F292" s="30"/>
      <c r="G292" s="30"/>
      <c r="H292" s="30"/>
      <c r="I292" s="1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1" t="str">
        <f t="array" ref="J292">IF(I292&lt;&gt;"",INDEX(Def!$J$6:$L$10,MATCH(F292,Def!$I$6:$I$10,0),MATCH(I292,Def!$J$5:$L$5,0)),"")</f>
        <v/>
      </c>
      <c r="K292" s="33"/>
      <c r="L292" s="34" t="str">
        <f t="shared" si="1"/>
        <v/>
      </c>
      <c r="M292" s="31"/>
    </row>
    <row r="293" ht="14.25" customHeight="1">
      <c r="A293" s="13"/>
      <c r="B293" s="30"/>
      <c r="C293" s="31"/>
      <c r="D293" s="31"/>
      <c r="E293" s="31"/>
      <c r="F293" s="30"/>
      <c r="G293" s="30"/>
      <c r="H293" s="30"/>
      <c r="I293" s="1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1" t="str">
        <f t="array" ref="J293">IF(I293&lt;&gt;"",INDEX(Def!$J$6:$L$10,MATCH(F293,Def!$I$6:$I$10,0),MATCH(I293,Def!$J$5:$L$5,0)),"")</f>
        <v/>
      </c>
      <c r="K293" s="33"/>
      <c r="L293" s="34" t="str">
        <f t="shared" si="1"/>
        <v/>
      </c>
      <c r="M293" s="31"/>
    </row>
    <row r="294" ht="14.25" customHeight="1">
      <c r="A294" s="13"/>
      <c r="B294" s="30"/>
      <c r="C294" s="31"/>
      <c r="D294" s="31"/>
      <c r="E294" s="31"/>
      <c r="F294" s="30"/>
      <c r="G294" s="30"/>
      <c r="H294" s="30"/>
      <c r="I294" s="1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1" t="str">
        <f t="array" ref="J294">IF(I294&lt;&gt;"",INDEX(Def!$J$6:$L$10,MATCH(F294,Def!$I$6:$I$10,0),MATCH(I294,Def!$J$5:$L$5,0)),"")</f>
        <v/>
      </c>
      <c r="K294" s="33"/>
      <c r="L294" s="34" t="str">
        <f t="shared" si="1"/>
        <v/>
      </c>
      <c r="M294" s="31"/>
    </row>
    <row r="295" ht="14.25" customHeight="1">
      <c r="A295" s="13"/>
      <c r="B295" s="30"/>
      <c r="C295" s="31"/>
      <c r="D295" s="31"/>
      <c r="E295" s="31"/>
      <c r="F295" s="30"/>
      <c r="G295" s="30"/>
      <c r="H295" s="30"/>
      <c r="I295" s="1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1" t="str">
        <f t="array" ref="J295">IF(I295&lt;&gt;"",INDEX(Def!$J$6:$L$10,MATCH(F295,Def!$I$6:$I$10,0),MATCH(I295,Def!$J$5:$L$5,0)),"")</f>
        <v/>
      </c>
      <c r="K295" s="33"/>
      <c r="L295" s="34" t="str">
        <f t="shared" si="1"/>
        <v/>
      </c>
      <c r="M295" s="31"/>
    </row>
    <row r="296" ht="14.25" customHeight="1">
      <c r="A296" s="13"/>
      <c r="B296" s="30"/>
      <c r="C296" s="31"/>
      <c r="D296" s="31"/>
      <c r="E296" s="31"/>
      <c r="F296" s="30"/>
      <c r="G296" s="30"/>
      <c r="H296" s="30"/>
      <c r="I296" s="1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1" t="str">
        <f t="array" ref="J296">IF(I296&lt;&gt;"",INDEX(Def!$J$6:$L$10,MATCH(F296,Def!$I$6:$I$10,0),MATCH(I296,Def!$J$5:$L$5,0)),"")</f>
        <v/>
      </c>
      <c r="K296" s="33"/>
      <c r="L296" s="34" t="str">
        <f t="shared" si="1"/>
        <v/>
      </c>
      <c r="M296" s="31"/>
    </row>
    <row r="297" ht="14.25" customHeight="1">
      <c r="A297" s="13"/>
      <c r="B297" s="30"/>
      <c r="C297" s="31"/>
      <c r="D297" s="31"/>
      <c r="E297" s="31"/>
      <c r="F297" s="30"/>
      <c r="G297" s="30"/>
      <c r="H297" s="30"/>
      <c r="I297" s="1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1" t="str">
        <f t="array" ref="J297">IF(I297&lt;&gt;"",INDEX(Def!$J$6:$L$10,MATCH(F297,Def!$I$6:$I$10,0),MATCH(I297,Def!$J$5:$L$5,0)),"")</f>
        <v/>
      </c>
      <c r="K297" s="33"/>
      <c r="L297" s="34" t="str">
        <f t="shared" si="1"/>
        <v/>
      </c>
      <c r="M297" s="31"/>
    </row>
    <row r="298" ht="14.25" customHeight="1">
      <c r="A298" s="13"/>
      <c r="B298" s="30"/>
      <c r="C298" s="31"/>
      <c r="D298" s="31"/>
      <c r="E298" s="31"/>
      <c r="F298" s="30"/>
      <c r="G298" s="30"/>
      <c r="H298" s="30"/>
      <c r="I298" s="1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1" t="str">
        <f t="array" ref="J298">IF(I298&lt;&gt;"",INDEX(Def!$J$6:$L$10,MATCH(F298,Def!$I$6:$I$10,0),MATCH(I298,Def!$J$5:$L$5,0)),"")</f>
        <v/>
      </c>
      <c r="K298" s="33"/>
      <c r="L298" s="34" t="str">
        <f t="shared" si="1"/>
        <v/>
      </c>
      <c r="M298" s="31"/>
    </row>
    <row r="299" ht="14.25" customHeight="1">
      <c r="A299" s="13"/>
      <c r="B299" s="30"/>
      <c r="C299" s="31"/>
      <c r="D299" s="31"/>
      <c r="E299" s="31"/>
      <c r="F299" s="30"/>
      <c r="G299" s="30"/>
      <c r="H299" s="30"/>
      <c r="I299" s="1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1" t="str">
        <f t="array" ref="J299">IF(I299&lt;&gt;"",INDEX(Def!$J$6:$L$10,MATCH(F299,Def!$I$6:$I$10,0),MATCH(I299,Def!$J$5:$L$5,0)),"")</f>
        <v/>
      </c>
      <c r="K299" s="33"/>
      <c r="L299" s="34" t="str">
        <f t="shared" si="1"/>
        <v/>
      </c>
      <c r="M299" s="31"/>
    </row>
    <row r="300" ht="14.25" customHeight="1">
      <c r="A300" s="13"/>
      <c r="B300" s="30"/>
      <c r="C300" s="31"/>
      <c r="D300" s="31"/>
      <c r="E300" s="31"/>
      <c r="F300" s="30"/>
      <c r="G300" s="30"/>
      <c r="H300" s="30"/>
      <c r="I300" s="1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1" t="str">
        <f t="array" ref="J300">IF(I300&lt;&gt;"",INDEX(Def!$J$6:$L$10,MATCH(F300,Def!$I$6:$I$10,0),MATCH(I300,Def!$J$5:$L$5,0)),"")</f>
        <v/>
      </c>
      <c r="K300" s="33"/>
      <c r="L300" s="34" t="str">
        <f t="shared" si="1"/>
        <v/>
      </c>
      <c r="M300" s="31"/>
    </row>
    <row r="301" ht="14.25" customHeight="1">
      <c r="A301" s="13"/>
      <c r="B301" s="30"/>
      <c r="C301" s="31"/>
      <c r="D301" s="31"/>
      <c r="E301" s="31"/>
      <c r="F301" s="30"/>
      <c r="G301" s="30"/>
      <c r="H301" s="30"/>
      <c r="I301" s="1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1" t="str">
        <f t="array" ref="J301">IF(I301&lt;&gt;"",INDEX(Def!$J$6:$L$10,MATCH(F301,Def!$I$6:$I$10,0),MATCH(I301,Def!$J$5:$L$5,0)),"")</f>
        <v/>
      </c>
      <c r="K301" s="33"/>
      <c r="L301" s="34" t="str">
        <f t="shared" si="1"/>
        <v/>
      </c>
      <c r="M301" s="31"/>
    </row>
    <row r="302" ht="14.25" customHeight="1">
      <c r="A302" s="13"/>
      <c r="B302" s="30"/>
      <c r="C302" s="31"/>
      <c r="D302" s="31"/>
      <c r="E302" s="31"/>
      <c r="F302" s="30"/>
      <c r="G302" s="30"/>
      <c r="H302" s="30"/>
      <c r="I302" s="1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1" t="str">
        <f t="array" ref="J302">IF(I302&lt;&gt;"",INDEX(Def!$J$6:$L$10,MATCH(F302,Def!$I$6:$I$10,0),MATCH(I302,Def!$J$5:$L$5,0)),"")</f>
        <v/>
      </c>
      <c r="K302" s="33"/>
      <c r="L302" s="34" t="str">
        <f t="shared" si="1"/>
        <v/>
      </c>
      <c r="M302" s="31"/>
    </row>
    <row r="303" ht="14.25" customHeight="1">
      <c r="A303" s="13"/>
      <c r="B303" s="30"/>
      <c r="C303" s="31"/>
      <c r="D303" s="31"/>
      <c r="E303" s="31"/>
      <c r="F303" s="30"/>
      <c r="G303" s="30"/>
      <c r="H303" s="30"/>
      <c r="I303" s="1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1" t="str">
        <f t="array" ref="J303">IF(I303&lt;&gt;"",INDEX(Def!$J$6:$L$10,MATCH(F303,Def!$I$6:$I$10,0),MATCH(I303,Def!$J$5:$L$5,0)),"")</f>
        <v/>
      </c>
      <c r="K303" s="33"/>
      <c r="L303" s="34" t="str">
        <f t="shared" si="1"/>
        <v/>
      </c>
      <c r="M303" s="31"/>
    </row>
    <row r="304" ht="14.25" customHeight="1">
      <c r="A304" s="13"/>
      <c r="B304" s="30"/>
      <c r="C304" s="31"/>
      <c r="D304" s="31"/>
      <c r="E304" s="31"/>
      <c r="F304" s="30"/>
      <c r="G304" s="30"/>
      <c r="H304" s="30"/>
      <c r="I304" s="1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1" t="str">
        <f t="array" ref="J304">IF(I304&lt;&gt;"",INDEX(Def!$J$6:$L$10,MATCH(F304,Def!$I$6:$I$10,0),MATCH(I304,Def!$J$5:$L$5,0)),"")</f>
        <v/>
      </c>
      <c r="K304" s="33"/>
      <c r="L304" s="34" t="str">
        <f t="shared" si="1"/>
        <v/>
      </c>
      <c r="M304" s="31"/>
    </row>
    <row r="305" ht="14.25" customHeight="1">
      <c r="A305" s="13"/>
      <c r="B305" s="30"/>
      <c r="C305" s="31"/>
      <c r="D305" s="31"/>
      <c r="E305" s="31"/>
      <c r="F305" s="30"/>
      <c r="G305" s="30"/>
      <c r="H305" s="30"/>
      <c r="I305" s="1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1" t="str">
        <f t="array" ref="J305">IF(I305&lt;&gt;"",INDEX(Def!$J$6:$L$10,MATCH(F305,Def!$I$6:$I$10,0),MATCH(I305,Def!$J$5:$L$5,0)),"")</f>
        <v/>
      </c>
      <c r="K305" s="33"/>
      <c r="L305" s="34" t="str">
        <f t="shared" si="1"/>
        <v/>
      </c>
      <c r="M305" s="31"/>
    </row>
    <row r="306" ht="14.25" customHeight="1">
      <c r="A306" s="13"/>
      <c r="B306" s="30"/>
      <c r="C306" s="31"/>
      <c r="D306" s="31"/>
      <c r="E306" s="31"/>
      <c r="F306" s="30"/>
      <c r="G306" s="30"/>
      <c r="H306" s="30"/>
      <c r="I306" s="1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1" t="str">
        <f t="array" ref="J306">IF(I306&lt;&gt;"",INDEX(Def!$J$6:$L$10,MATCH(F306,Def!$I$6:$I$10,0),MATCH(I306,Def!$J$5:$L$5,0)),"")</f>
        <v/>
      </c>
      <c r="K306" s="33"/>
      <c r="L306" s="34" t="str">
        <f t="shared" si="1"/>
        <v/>
      </c>
      <c r="M306" s="31"/>
    </row>
    <row r="307" ht="14.25" customHeight="1">
      <c r="A307" s="13"/>
      <c r="B307" s="30"/>
      <c r="C307" s="31"/>
      <c r="D307" s="31"/>
      <c r="E307" s="31"/>
      <c r="F307" s="30"/>
      <c r="G307" s="30"/>
      <c r="H307" s="30"/>
      <c r="I307" s="1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1" t="str">
        <f t="array" ref="J307">IF(I307&lt;&gt;"",INDEX(Def!$J$6:$L$10,MATCH(F307,Def!$I$6:$I$10,0),MATCH(I307,Def!$J$5:$L$5,0)),"")</f>
        <v/>
      </c>
      <c r="K307" s="33"/>
      <c r="L307" s="34" t="str">
        <f t="shared" si="1"/>
        <v/>
      </c>
      <c r="M307" s="31"/>
    </row>
    <row r="308" ht="14.25" customHeight="1">
      <c r="A308" s="13"/>
      <c r="B308" s="30"/>
      <c r="C308" s="31"/>
      <c r="D308" s="31"/>
      <c r="E308" s="31"/>
      <c r="F308" s="30"/>
      <c r="G308" s="30"/>
      <c r="H308" s="30"/>
      <c r="I308" s="1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1" t="str">
        <f t="array" ref="J308">IF(I308&lt;&gt;"",INDEX(Def!$J$6:$L$10,MATCH(F308,Def!$I$6:$I$10,0),MATCH(I308,Def!$J$5:$L$5,0)),"")</f>
        <v/>
      </c>
      <c r="K308" s="33"/>
      <c r="L308" s="34" t="str">
        <f t="shared" si="1"/>
        <v/>
      </c>
      <c r="M308" s="31"/>
    </row>
    <row r="309" ht="14.25" customHeight="1">
      <c r="A309" s="13"/>
      <c r="B309" s="30"/>
      <c r="C309" s="31"/>
      <c r="D309" s="31"/>
      <c r="E309" s="31"/>
      <c r="F309" s="30"/>
      <c r="G309" s="30"/>
      <c r="H309" s="30"/>
      <c r="I309" s="1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1" t="str">
        <f t="array" ref="J309">IF(I309&lt;&gt;"",INDEX(Def!$J$6:$L$10,MATCH(F309,Def!$I$6:$I$10,0),MATCH(I309,Def!$J$5:$L$5,0)),"")</f>
        <v/>
      </c>
      <c r="K309" s="33"/>
      <c r="L309" s="34" t="str">
        <f t="shared" si="1"/>
        <v/>
      </c>
      <c r="M309" s="31"/>
    </row>
    <row r="310" ht="14.25" customHeight="1">
      <c r="A310" s="13"/>
      <c r="B310" s="30"/>
      <c r="C310" s="31"/>
      <c r="D310" s="31"/>
      <c r="E310" s="31"/>
      <c r="F310" s="30"/>
      <c r="G310" s="30"/>
      <c r="H310" s="30"/>
      <c r="I310" s="1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1" t="str">
        <f t="array" ref="J310">IF(I310&lt;&gt;"",INDEX(Def!$J$6:$L$10,MATCH(F310,Def!$I$6:$I$10,0),MATCH(I310,Def!$J$5:$L$5,0)),"")</f>
        <v/>
      </c>
      <c r="K310" s="33"/>
      <c r="L310" s="34" t="str">
        <f t="shared" si="1"/>
        <v/>
      </c>
      <c r="M310" s="31"/>
    </row>
    <row r="311" ht="14.25" customHeight="1">
      <c r="A311" s="13"/>
      <c r="B311" s="30"/>
      <c r="C311" s="31"/>
      <c r="D311" s="31"/>
      <c r="E311" s="31"/>
      <c r="F311" s="30"/>
      <c r="G311" s="30"/>
      <c r="H311" s="30"/>
      <c r="I311" s="1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1" t="str">
        <f t="array" ref="J311">IF(I311&lt;&gt;"",INDEX(Def!$J$6:$L$10,MATCH(F311,Def!$I$6:$I$10,0),MATCH(I311,Def!$J$5:$L$5,0)),"")</f>
        <v/>
      </c>
      <c r="K311" s="33"/>
      <c r="L311" s="34" t="str">
        <f t="shared" si="1"/>
        <v/>
      </c>
      <c r="M311" s="31"/>
    </row>
    <row r="312" ht="14.25" customHeight="1">
      <c r="A312" s="13"/>
      <c r="B312" s="30"/>
      <c r="C312" s="31"/>
      <c r="D312" s="31"/>
      <c r="E312" s="31"/>
      <c r="F312" s="30"/>
      <c r="G312" s="30"/>
      <c r="H312" s="30"/>
      <c r="I312" s="1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1" t="str">
        <f t="array" ref="J312">IF(I312&lt;&gt;"",INDEX(Def!$J$6:$L$10,MATCH(F312,Def!$I$6:$I$10,0),MATCH(I312,Def!$J$5:$L$5,0)),"")</f>
        <v/>
      </c>
      <c r="K312" s="33"/>
      <c r="L312" s="34" t="str">
        <f t="shared" si="1"/>
        <v/>
      </c>
      <c r="M312" s="31"/>
    </row>
    <row r="313" ht="14.25" customHeight="1">
      <c r="A313" s="13"/>
      <c r="B313" s="30"/>
      <c r="C313" s="31"/>
      <c r="D313" s="31"/>
      <c r="E313" s="31"/>
      <c r="F313" s="30"/>
      <c r="G313" s="30"/>
      <c r="H313" s="30"/>
      <c r="I313" s="1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1" t="str">
        <f t="array" ref="J313">IF(I313&lt;&gt;"",INDEX(Def!$J$6:$L$10,MATCH(F313,Def!$I$6:$I$10,0),MATCH(I313,Def!$J$5:$L$5,0)),"")</f>
        <v/>
      </c>
      <c r="K313" s="33"/>
      <c r="L313" s="34" t="str">
        <f t="shared" si="1"/>
        <v/>
      </c>
      <c r="M313" s="31"/>
    </row>
    <row r="314" ht="14.25" customHeight="1">
      <c r="A314" s="13"/>
      <c r="B314" s="30"/>
      <c r="C314" s="31"/>
      <c r="D314" s="31"/>
      <c r="E314" s="31"/>
      <c r="F314" s="30"/>
      <c r="G314" s="30"/>
      <c r="H314" s="30"/>
      <c r="I314" s="1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1" t="str">
        <f t="array" ref="J314">IF(I314&lt;&gt;"",INDEX(Def!$J$6:$L$10,MATCH(F314,Def!$I$6:$I$10,0),MATCH(I314,Def!$J$5:$L$5,0)),"")</f>
        <v/>
      </c>
      <c r="K314" s="33"/>
      <c r="L314" s="34" t="str">
        <f t="shared" si="1"/>
        <v/>
      </c>
      <c r="M314" s="31"/>
    </row>
    <row r="315" ht="14.25" customHeight="1">
      <c r="A315" s="13"/>
      <c r="B315" s="30"/>
      <c r="C315" s="31"/>
      <c r="D315" s="31"/>
      <c r="E315" s="31"/>
      <c r="F315" s="30"/>
      <c r="G315" s="30"/>
      <c r="H315" s="30"/>
      <c r="I315" s="1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1" t="str">
        <f t="array" ref="J315">IF(I315&lt;&gt;"",INDEX(Def!$J$6:$L$10,MATCH(F315,Def!$I$6:$I$10,0),MATCH(I315,Def!$J$5:$L$5,0)),"")</f>
        <v/>
      </c>
      <c r="K315" s="33"/>
      <c r="L315" s="34" t="str">
        <f t="shared" si="1"/>
        <v/>
      </c>
      <c r="M315" s="31"/>
    </row>
    <row r="316" ht="14.25" customHeight="1">
      <c r="A316" s="13"/>
      <c r="B316" s="30"/>
      <c r="C316" s="31"/>
      <c r="D316" s="31"/>
      <c r="E316" s="31"/>
      <c r="F316" s="30"/>
      <c r="G316" s="30"/>
      <c r="H316" s="30"/>
      <c r="I316" s="1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1" t="str">
        <f t="array" ref="J316">IF(I316&lt;&gt;"",INDEX(Def!$J$6:$L$10,MATCH(F316,Def!$I$6:$I$10,0),MATCH(I316,Def!$J$5:$L$5,0)),"")</f>
        <v/>
      </c>
      <c r="K316" s="33"/>
      <c r="L316" s="34" t="str">
        <f t="shared" si="1"/>
        <v/>
      </c>
      <c r="M316" s="31"/>
    </row>
    <row r="317" ht="14.25" customHeight="1">
      <c r="A317" s="13"/>
      <c r="B317" s="30"/>
      <c r="C317" s="31"/>
      <c r="D317" s="31"/>
      <c r="E317" s="31"/>
      <c r="F317" s="30"/>
      <c r="G317" s="30"/>
      <c r="H317" s="30"/>
      <c r="I317" s="1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1" t="str">
        <f t="array" ref="J317">IF(I317&lt;&gt;"",INDEX(Def!$J$6:$L$10,MATCH(F317,Def!$I$6:$I$10,0),MATCH(I317,Def!$J$5:$L$5,0)),"")</f>
        <v/>
      </c>
      <c r="K317" s="33"/>
      <c r="L317" s="34" t="str">
        <f t="shared" si="1"/>
        <v/>
      </c>
      <c r="M317" s="31"/>
    </row>
    <row r="318" ht="14.25" customHeight="1">
      <c r="A318" s="13"/>
      <c r="B318" s="30"/>
      <c r="C318" s="31"/>
      <c r="D318" s="31"/>
      <c r="E318" s="31"/>
      <c r="F318" s="30"/>
      <c r="G318" s="30"/>
      <c r="H318" s="30"/>
      <c r="I318" s="1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1" t="str">
        <f t="array" ref="J318">IF(I318&lt;&gt;"",INDEX(Def!$J$6:$L$10,MATCH(F318,Def!$I$6:$I$10,0),MATCH(I318,Def!$J$5:$L$5,0)),"")</f>
        <v/>
      </c>
      <c r="K318" s="33"/>
      <c r="L318" s="34" t="str">
        <f t="shared" si="1"/>
        <v/>
      </c>
      <c r="M318" s="31"/>
    </row>
    <row r="319" ht="14.25" customHeight="1">
      <c r="A319" s="13"/>
      <c r="B319" s="30"/>
      <c r="C319" s="31"/>
      <c r="D319" s="31"/>
      <c r="E319" s="31"/>
      <c r="F319" s="30"/>
      <c r="G319" s="30"/>
      <c r="H319" s="30"/>
      <c r="I319" s="1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1" t="str">
        <f t="array" ref="J319">IF(I319&lt;&gt;"",INDEX(Def!$J$6:$L$10,MATCH(F319,Def!$I$6:$I$10,0),MATCH(I319,Def!$J$5:$L$5,0)),"")</f>
        <v/>
      </c>
      <c r="K319" s="33"/>
      <c r="L319" s="34" t="str">
        <f t="shared" si="1"/>
        <v/>
      </c>
      <c r="M319" s="31"/>
    </row>
    <row r="320" ht="14.25" customHeight="1">
      <c r="A320" s="13"/>
      <c r="B320" s="30"/>
      <c r="C320" s="31"/>
      <c r="D320" s="31"/>
      <c r="E320" s="31"/>
      <c r="F320" s="30"/>
      <c r="G320" s="30"/>
      <c r="H320" s="30"/>
      <c r="I320" s="1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1" t="str">
        <f t="array" ref="J320">IF(I320&lt;&gt;"",INDEX(Def!$J$6:$L$10,MATCH(F320,Def!$I$6:$I$10,0),MATCH(I320,Def!$J$5:$L$5,0)),"")</f>
        <v/>
      </c>
      <c r="K320" s="33"/>
      <c r="L320" s="34" t="str">
        <f t="shared" si="1"/>
        <v/>
      </c>
      <c r="M320" s="31"/>
    </row>
    <row r="321" ht="14.25" customHeight="1">
      <c r="A321" s="13"/>
      <c r="B321" s="30"/>
      <c r="C321" s="31"/>
      <c r="D321" s="31"/>
      <c r="E321" s="31"/>
      <c r="F321" s="30"/>
      <c r="G321" s="30"/>
      <c r="H321" s="30"/>
      <c r="I321" s="1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1" t="str">
        <f t="array" ref="J321">IF(I321&lt;&gt;"",INDEX(Def!$J$6:$L$10,MATCH(F321,Def!$I$6:$I$10,0),MATCH(I321,Def!$J$5:$L$5,0)),"")</f>
        <v/>
      </c>
      <c r="K321" s="33"/>
      <c r="L321" s="34" t="str">
        <f t="shared" si="1"/>
        <v/>
      </c>
      <c r="M321" s="31"/>
    </row>
    <row r="322" ht="14.25" customHeight="1">
      <c r="A322" s="13"/>
      <c r="B322" s="30"/>
      <c r="C322" s="31"/>
      <c r="D322" s="31"/>
      <c r="E322" s="31"/>
      <c r="F322" s="30"/>
      <c r="G322" s="30"/>
      <c r="H322" s="30"/>
      <c r="I322" s="1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1" t="str">
        <f t="array" ref="J322">IF(I322&lt;&gt;"",INDEX(Def!$J$6:$L$10,MATCH(F322,Def!$I$6:$I$10,0),MATCH(I322,Def!$J$5:$L$5,0)),"")</f>
        <v/>
      </c>
      <c r="K322" s="33"/>
      <c r="L322" s="34" t="str">
        <f t="shared" si="1"/>
        <v/>
      </c>
      <c r="M322" s="31"/>
    </row>
    <row r="323" ht="14.25" customHeight="1">
      <c r="A323" s="13"/>
      <c r="B323" s="30"/>
      <c r="C323" s="31"/>
      <c r="D323" s="31"/>
      <c r="E323" s="31"/>
      <c r="F323" s="30"/>
      <c r="G323" s="30"/>
      <c r="H323" s="30"/>
      <c r="I323" s="1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1" t="str">
        <f t="array" ref="J323">IF(I323&lt;&gt;"",INDEX(Def!$J$6:$L$10,MATCH(F323,Def!$I$6:$I$10,0),MATCH(I323,Def!$J$5:$L$5,0)),"")</f>
        <v/>
      </c>
      <c r="K323" s="33"/>
      <c r="L323" s="34" t="str">
        <f t="shared" si="1"/>
        <v/>
      </c>
      <c r="M323" s="31"/>
    </row>
    <row r="324" ht="14.25" customHeight="1">
      <c r="A324" s="13"/>
      <c r="B324" s="30"/>
      <c r="C324" s="31"/>
      <c r="D324" s="31"/>
      <c r="E324" s="31"/>
      <c r="F324" s="30"/>
      <c r="G324" s="30"/>
      <c r="H324" s="30"/>
      <c r="I324" s="1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1" t="str">
        <f t="array" ref="J324">IF(I324&lt;&gt;"",INDEX(Def!$J$6:$L$10,MATCH(F324,Def!$I$6:$I$10,0),MATCH(I324,Def!$J$5:$L$5,0)),"")</f>
        <v/>
      </c>
      <c r="K324" s="33"/>
      <c r="L324" s="34" t="str">
        <f t="shared" si="1"/>
        <v/>
      </c>
      <c r="M324" s="31"/>
    </row>
    <row r="325" ht="14.25" customHeight="1">
      <c r="A325" s="13"/>
      <c r="B325" s="30"/>
      <c r="C325" s="31"/>
      <c r="D325" s="31"/>
      <c r="E325" s="31"/>
      <c r="F325" s="30"/>
      <c r="G325" s="30"/>
      <c r="H325" s="30"/>
      <c r="I325" s="1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1" t="str">
        <f t="array" ref="J325">IF(I325&lt;&gt;"",INDEX(Def!$J$6:$L$10,MATCH(F325,Def!$I$6:$I$10,0),MATCH(I325,Def!$J$5:$L$5,0)),"")</f>
        <v/>
      </c>
      <c r="K325" s="33"/>
      <c r="L325" s="34" t="str">
        <f t="shared" si="1"/>
        <v/>
      </c>
      <c r="M325" s="31"/>
    </row>
    <row r="326" ht="14.25" customHeight="1">
      <c r="A326" s="13"/>
      <c r="B326" s="30"/>
      <c r="C326" s="31"/>
      <c r="D326" s="31"/>
      <c r="E326" s="31"/>
      <c r="F326" s="30"/>
      <c r="G326" s="30"/>
      <c r="H326" s="30"/>
      <c r="I326" s="1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1" t="str">
        <f t="array" ref="J326">IF(I326&lt;&gt;"",INDEX(Def!$J$6:$L$10,MATCH(F326,Def!$I$6:$I$10,0),MATCH(I326,Def!$J$5:$L$5,0)),"")</f>
        <v/>
      </c>
      <c r="K326" s="33"/>
      <c r="L326" s="34" t="str">
        <f t="shared" si="1"/>
        <v/>
      </c>
      <c r="M326" s="31"/>
    </row>
    <row r="327" ht="14.25" customHeight="1">
      <c r="A327" s="13"/>
      <c r="B327" s="30"/>
      <c r="C327" s="31"/>
      <c r="D327" s="31"/>
      <c r="E327" s="31"/>
      <c r="F327" s="30"/>
      <c r="G327" s="30"/>
      <c r="H327" s="30"/>
      <c r="I327" s="1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1" t="str">
        <f t="array" ref="J327">IF(I327&lt;&gt;"",INDEX(Def!$J$6:$L$10,MATCH(F327,Def!$I$6:$I$10,0),MATCH(I327,Def!$J$5:$L$5,0)),"")</f>
        <v/>
      </c>
      <c r="K327" s="33"/>
      <c r="L327" s="34" t="str">
        <f t="shared" si="1"/>
        <v/>
      </c>
      <c r="M327" s="31"/>
    </row>
    <row r="328" ht="14.25" customHeight="1">
      <c r="A328" s="13"/>
      <c r="B328" s="30"/>
      <c r="C328" s="31"/>
      <c r="D328" s="31"/>
      <c r="E328" s="31"/>
      <c r="F328" s="30"/>
      <c r="G328" s="30"/>
      <c r="H328" s="30"/>
      <c r="I328" s="1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1" t="str">
        <f t="array" ref="J328">IF(I328&lt;&gt;"",INDEX(Def!$J$6:$L$10,MATCH(F328,Def!$I$6:$I$10,0),MATCH(I328,Def!$J$5:$L$5,0)),"")</f>
        <v/>
      </c>
      <c r="K328" s="33"/>
      <c r="L328" s="34" t="str">
        <f t="shared" si="1"/>
        <v/>
      </c>
      <c r="M328" s="31"/>
    </row>
    <row r="329" ht="14.25" customHeight="1">
      <c r="A329" s="13"/>
      <c r="B329" s="30"/>
      <c r="C329" s="31"/>
      <c r="D329" s="31"/>
      <c r="E329" s="31"/>
      <c r="F329" s="30"/>
      <c r="G329" s="30"/>
      <c r="H329" s="30"/>
      <c r="I329" s="1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1" t="str">
        <f t="array" ref="J329">IF(I329&lt;&gt;"",INDEX(Def!$J$6:$L$10,MATCH(F329,Def!$I$6:$I$10,0),MATCH(I329,Def!$J$5:$L$5,0)),"")</f>
        <v/>
      </c>
      <c r="K329" s="33"/>
      <c r="L329" s="34" t="str">
        <f t="shared" si="1"/>
        <v/>
      </c>
      <c r="M329" s="31"/>
    </row>
    <row r="330" ht="14.25" customHeight="1">
      <c r="A330" s="13"/>
      <c r="B330" s="30"/>
      <c r="C330" s="31"/>
      <c r="D330" s="31"/>
      <c r="E330" s="31"/>
      <c r="F330" s="30"/>
      <c r="G330" s="30"/>
      <c r="H330" s="30"/>
      <c r="I330" s="1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1" t="str">
        <f t="array" ref="J330">IF(I330&lt;&gt;"",INDEX(Def!$J$6:$L$10,MATCH(F330,Def!$I$6:$I$10,0),MATCH(I330,Def!$J$5:$L$5,0)),"")</f>
        <v/>
      </c>
      <c r="K330" s="33"/>
      <c r="L330" s="34" t="str">
        <f t="shared" si="1"/>
        <v/>
      </c>
      <c r="M330" s="31"/>
    </row>
    <row r="331" ht="14.25" customHeight="1">
      <c r="A331" s="13"/>
      <c r="B331" s="30"/>
      <c r="C331" s="31"/>
      <c r="D331" s="31"/>
      <c r="E331" s="31"/>
      <c r="F331" s="30"/>
      <c r="G331" s="30"/>
      <c r="H331" s="30"/>
      <c r="I331" s="1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1" t="str">
        <f t="array" ref="J331">IF(I331&lt;&gt;"",INDEX(Def!$J$6:$L$10,MATCH(F331,Def!$I$6:$I$10,0),MATCH(I331,Def!$J$5:$L$5,0)),"")</f>
        <v/>
      </c>
      <c r="K331" s="33"/>
      <c r="L331" s="34" t="str">
        <f t="shared" si="1"/>
        <v/>
      </c>
      <c r="M331" s="31"/>
    </row>
    <row r="332" ht="14.25" customHeight="1">
      <c r="A332" s="13"/>
      <c r="B332" s="30"/>
      <c r="C332" s="31"/>
      <c r="D332" s="31"/>
      <c r="E332" s="31"/>
      <c r="F332" s="30"/>
      <c r="G332" s="30"/>
      <c r="H332" s="30"/>
      <c r="I332" s="1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1" t="str">
        <f t="array" ref="J332">IF(I332&lt;&gt;"",INDEX(Def!$J$6:$L$10,MATCH(F332,Def!$I$6:$I$10,0),MATCH(I332,Def!$J$5:$L$5,0)),"")</f>
        <v/>
      </c>
      <c r="K332" s="33"/>
      <c r="L332" s="34" t="str">
        <f t="shared" si="1"/>
        <v/>
      </c>
      <c r="M332" s="31"/>
    </row>
    <row r="333" ht="14.25" customHeight="1">
      <c r="A333" s="13"/>
      <c r="B333" s="30"/>
      <c r="C333" s="31"/>
      <c r="D333" s="31"/>
      <c r="E333" s="31"/>
      <c r="F333" s="30"/>
      <c r="G333" s="30"/>
      <c r="H333" s="30"/>
      <c r="I333" s="1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1" t="str">
        <f t="array" ref="J333">IF(I333&lt;&gt;"",INDEX(Def!$J$6:$L$10,MATCH(F333,Def!$I$6:$I$10,0),MATCH(I333,Def!$J$5:$L$5,0)),"")</f>
        <v/>
      </c>
      <c r="K333" s="33"/>
      <c r="L333" s="34" t="str">
        <f t="shared" si="1"/>
        <v/>
      </c>
      <c r="M333" s="31"/>
    </row>
    <row r="334" ht="14.25" customHeight="1">
      <c r="A334" s="13"/>
      <c r="B334" s="30"/>
      <c r="C334" s="31"/>
      <c r="D334" s="31"/>
      <c r="E334" s="31"/>
      <c r="F334" s="30"/>
      <c r="G334" s="30"/>
      <c r="H334" s="30"/>
      <c r="I334" s="1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1" t="str">
        <f t="array" ref="J334">IF(I334&lt;&gt;"",INDEX(Def!$J$6:$L$10,MATCH(F334,Def!$I$6:$I$10,0),MATCH(I334,Def!$J$5:$L$5,0)),"")</f>
        <v/>
      </c>
      <c r="K334" s="33"/>
      <c r="L334" s="34" t="str">
        <f t="shared" si="1"/>
        <v/>
      </c>
      <c r="M334" s="31"/>
    </row>
    <row r="335" ht="14.25" customHeight="1">
      <c r="A335" s="13"/>
      <c r="B335" s="30"/>
      <c r="C335" s="31"/>
      <c r="D335" s="31"/>
      <c r="E335" s="31"/>
      <c r="F335" s="30"/>
      <c r="G335" s="30"/>
      <c r="H335" s="30"/>
      <c r="I335" s="1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1" t="str">
        <f t="array" ref="J335">IF(I335&lt;&gt;"",INDEX(Def!$J$6:$L$10,MATCH(F335,Def!$I$6:$I$10,0),MATCH(I335,Def!$J$5:$L$5,0)),"")</f>
        <v/>
      </c>
      <c r="K335" s="33"/>
      <c r="L335" s="34" t="str">
        <f t="shared" si="1"/>
        <v/>
      </c>
      <c r="M335" s="31"/>
    </row>
    <row r="336" ht="14.25" customHeight="1">
      <c r="A336" s="13"/>
      <c r="B336" s="30"/>
      <c r="C336" s="31"/>
      <c r="D336" s="31"/>
      <c r="E336" s="31"/>
      <c r="F336" s="30"/>
      <c r="G336" s="30"/>
      <c r="H336" s="30"/>
      <c r="I336" s="1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1" t="str">
        <f t="array" ref="J336">IF(I336&lt;&gt;"",INDEX(Def!$J$6:$L$10,MATCH(F336,Def!$I$6:$I$10,0),MATCH(I336,Def!$J$5:$L$5,0)),"")</f>
        <v/>
      </c>
      <c r="K336" s="33"/>
      <c r="L336" s="34" t="str">
        <f t="shared" si="1"/>
        <v/>
      </c>
      <c r="M336" s="31"/>
    </row>
    <row r="337" ht="14.25" customHeight="1">
      <c r="A337" s="13"/>
      <c r="B337" s="30"/>
      <c r="C337" s="31"/>
      <c r="D337" s="31"/>
      <c r="E337" s="31"/>
      <c r="F337" s="30"/>
      <c r="G337" s="30"/>
      <c r="H337" s="30"/>
      <c r="I337" s="1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1" t="str">
        <f t="array" ref="J337">IF(I337&lt;&gt;"",INDEX(Def!$J$6:$L$10,MATCH(F337,Def!$I$6:$I$10,0),MATCH(I337,Def!$J$5:$L$5,0)),"")</f>
        <v/>
      </c>
      <c r="K337" s="33"/>
      <c r="L337" s="34" t="str">
        <f t="shared" si="1"/>
        <v/>
      </c>
      <c r="M337" s="31"/>
    </row>
    <row r="338" ht="14.25" customHeight="1">
      <c r="A338" s="13"/>
      <c r="B338" s="30"/>
      <c r="C338" s="31"/>
      <c r="D338" s="31"/>
      <c r="E338" s="31"/>
      <c r="F338" s="30"/>
      <c r="G338" s="30"/>
      <c r="H338" s="30"/>
      <c r="I338" s="1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1" t="str">
        <f t="array" ref="J338">IF(I338&lt;&gt;"",INDEX(Def!$J$6:$L$10,MATCH(F338,Def!$I$6:$I$10,0),MATCH(I338,Def!$J$5:$L$5,0)),"")</f>
        <v/>
      </c>
      <c r="K338" s="33"/>
      <c r="L338" s="34" t="str">
        <f t="shared" si="1"/>
        <v/>
      </c>
      <c r="M338" s="31"/>
    </row>
    <row r="339" ht="14.25" customHeight="1">
      <c r="A339" s="13"/>
      <c r="B339" s="30"/>
      <c r="C339" s="31"/>
      <c r="D339" s="31"/>
      <c r="E339" s="31"/>
      <c r="F339" s="30"/>
      <c r="G339" s="30"/>
      <c r="H339" s="30"/>
      <c r="I339" s="1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1" t="str">
        <f t="array" ref="J339">IF(I339&lt;&gt;"",INDEX(Def!$J$6:$L$10,MATCH(F339,Def!$I$6:$I$10,0),MATCH(I339,Def!$J$5:$L$5,0)),"")</f>
        <v/>
      </c>
      <c r="K339" s="33"/>
      <c r="L339" s="34" t="str">
        <f t="shared" si="1"/>
        <v/>
      </c>
      <c r="M339" s="31"/>
    </row>
    <row r="340" ht="14.25" customHeight="1">
      <c r="A340" s="13"/>
      <c r="B340" s="30"/>
      <c r="C340" s="31"/>
      <c r="D340" s="31"/>
      <c r="E340" s="31"/>
      <c r="F340" s="30"/>
      <c r="G340" s="30"/>
      <c r="H340" s="30"/>
      <c r="I340" s="1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1" t="str">
        <f t="array" ref="J340">IF(I340&lt;&gt;"",INDEX(Def!$J$6:$L$10,MATCH(F340,Def!$I$6:$I$10,0),MATCH(I340,Def!$J$5:$L$5,0)),"")</f>
        <v/>
      </c>
      <c r="K340" s="33"/>
      <c r="L340" s="34" t="str">
        <f t="shared" si="1"/>
        <v/>
      </c>
      <c r="M340" s="31"/>
    </row>
    <row r="341" ht="14.25" customHeight="1">
      <c r="A341" s="13"/>
      <c r="B341" s="30"/>
      <c r="C341" s="31"/>
      <c r="D341" s="31"/>
      <c r="E341" s="31"/>
      <c r="F341" s="30"/>
      <c r="G341" s="30"/>
      <c r="H341" s="30"/>
      <c r="I341" s="1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1" t="str">
        <f t="array" ref="J341">IF(I341&lt;&gt;"",INDEX(Def!$J$6:$L$10,MATCH(F341,Def!$I$6:$I$10,0),MATCH(I341,Def!$J$5:$L$5,0)),"")</f>
        <v/>
      </c>
      <c r="K341" s="33"/>
      <c r="L341" s="34" t="str">
        <f t="shared" si="1"/>
        <v/>
      </c>
      <c r="M341" s="31"/>
    </row>
    <row r="342" ht="14.25" customHeight="1">
      <c r="A342" s="13"/>
      <c r="B342" s="30"/>
      <c r="C342" s="31"/>
      <c r="D342" s="31"/>
      <c r="E342" s="31"/>
      <c r="F342" s="30"/>
      <c r="G342" s="30"/>
      <c r="H342" s="30"/>
      <c r="I342" s="1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1" t="str">
        <f t="array" ref="J342">IF(I342&lt;&gt;"",INDEX(Def!$J$6:$L$10,MATCH(F342,Def!$I$6:$I$10,0),MATCH(I342,Def!$J$5:$L$5,0)),"")</f>
        <v/>
      </c>
      <c r="K342" s="33"/>
      <c r="L342" s="34" t="str">
        <f t="shared" si="1"/>
        <v/>
      </c>
      <c r="M342" s="31"/>
    </row>
    <row r="343" ht="14.25" customHeight="1">
      <c r="A343" s="13"/>
      <c r="B343" s="30"/>
      <c r="C343" s="31"/>
      <c r="D343" s="31"/>
      <c r="E343" s="31"/>
      <c r="F343" s="30"/>
      <c r="G343" s="30"/>
      <c r="H343" s="30"/>
      <c r="I343" s="1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1" t="str">
        <f t="array" ref="J343">IF(I343&lt;&gt;"",INDEX(Def!$J$6:$L$10,MATCH(F343,Def!$I$6:$I$10,0),MATCH(I343,Def!$J$5:$L$5,0)),"")</f>
        <v/>
      </c>
      <c r="K343" s="33"/>
      <c r="L343" s="34" t="str">
        <f t="shared" si="1"/>
        <v/>
      </c>
      <c r="M343" s="31"/>
    </row>
    <row r="344" ht="14.25" customHeight="1">
      <c r="A344" s="13"/>
      <c r="B344" s="30"/>
      <c r="C344" s="31"/>
      <c r="D344" s="31"/>
      <c r="E344" s="31"/>
      <c r="F344" s="30"/>
      <c r="G344" s="30"/>
      <c r="H344" s="30"/>
      <c r="I344" s="1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1" t="str">
        <f t="array" ref="J344">IF(I344&lt;&gt;"",INDEX(Def!$J$6:$L$10,MATCH(F344,Def!$I$6:$I$10,0),MATCH(I344,Def!$J$5:$L$5,0)),"")</f>
        <v/>
      </c>
      <c r="K344" s="33"/>
      <c r="L344" s="34" t="str">
        <f t="shared" si="1"/>
        <v/>
      </c>
      <c r="M344" s="31"/>
    </row>
    <row r="345" ht="14.25" customHeight="1">
      <c r="A345" s="13"/>
      <c r="B345" s="30"/>
      <c r="C345" s="31"/>
      <c r="D345" s="31"/>
      <c r="E345" s="31"/>
      <c r="F345" s="30"/>
      <c r="G345" s="30"/>
      <c r="H345" s="30"/>
      <c r="I345" s="1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1" t="str">
        <f t="array" ref="J345">IF(I345&lt;&gt;"",INDEX(Def!$J$6:$L$10,MATCH(F345,Def!$I$6:$I$10,0),MATCH(I345,Def!$J$5:$L$5,0)),"")</f>
        <v/>
      </c>
      <c r="K345" s="33"/>
      <c r="L345" s="34" t="str">
        <f t="shared" si="1"/>
        <v/>
      </c>
      <c r="M345" s="31"/>
    </row>
    <row r="346" ht="14.25" customHeight="1">
      <c r="A346" s="13"/>
      <c r="B346" s="30"/>
      <c r="C346" s="31"/>
      <c r="D346" s="31"/>
      <c r="E346" s="31"/>
      <c r="F346" s="30"/>
      <c r="G346" s="30"/>
      <c r="H346" s="30"/>
      <c r="I346" s="1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1" t="str">
        <f t="array" ref="J346">IF(I346&lt;&gt;"",INDEX(Def!$J$6:$L$10,MATCH(F346,Def!$I$6:$I$10,0),MATCH(I346,Def!$J$5:$L$5,0)),"")</f>
        <v/>
      </c>
      <c r="K346" s="33"/>
      <c r="L346" s="34" t="str">
        <f t="shared" si="1"/>
        <v/>
      </c>
      <c r="M346" s="31"/>
    </row>
    <row r="347" ht="14.25" customHeight="1">
      <c r="A347" s="13"/>
      <c r="B347" s="30"/>
      <c r="C347" s="31"/>
      <c r="D347" s="31"/>
      <c r="E347" s="31"/>
      <c r="F347" s="30"/>
      <c r="G347" s="30"/>
      <c r="H347" s="30"/>
      <c r="I347" s="1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1" t="str">
        <f t="array" ref="J347">IF(I347&lt;&gt;"",INDEX(Def!$J$6:$L$10,MATCH(F347,Def!$I$6:$I$10,0),MATCH(I347,Def!$J$5:$L$5,0)),"")</f>
        <v/>
      </c>
      <c r="K347" s="33"/>
      <c r="L347" s="34" t="str">
        <f t="shared" si="1"/>
        <v/>
      </c>
      <c r="M347" s="31"/>
    </row>
    <row r="348" ht="14.25" customHeight="1">
      <c r="A348" s="13"/>
      <c r="B348" s="30"/>
      <c r="C348" s="31"/>
      <c r="D348" s="31"/>
      <c r="E348" s="31"/>
      <c r="F348" s="30"/>
      <c r="G348" s="30"/>
      <c r="H348" s="30"/>
      <c r="I348" s="1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1" t="str">
        <f t="array" ref="J348">IF(I348&lt;&gt;"",INDEX(Def!$J$6:$L$10,MATCH(F348,Def!$I$6:$I$10,0),MATCH(I348,Def!$J$5:$L$5,0)),"")</f>
        <v/>
      </c>
      <c r="K348" s="33"/>
      <c r="L348" s="34" t="str">
        <f t="shared" si="1"/>
        <v/>
      </c>
      <c r="M348" s="31"/>
    </row>
    <row r="349" ht="14.25" customHeight="1">
      <c r="A349" s="13"/>
      <c r="B349" s="30"/>
      <c r="C349" s="31"/>
      <c r="D349" s="31"/>
      <c r="E349" s="31"/>
      <c r="F349" s="30"/>
      <c r="G349" s="30"/>
      <c r="H349" s="30"/>
      <c r="I349" s="1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1" t="str">
        <f t="array" ref="J349">IF(I349&lt;&gt;"",INDEX(Def!$J$6:$L$10,MATCH(F349,Def!$I$6:$I$10,0),MATCH(I349,Def!$J$5:$L$5,0)),"")</f>
        <v/>
      </c>
      <c r="K349" s="33"/>
      <c r="L349" s="34" t="str">
        <f t="shared" si="1"/>
        <v/>
      </c>
      <c r="M349" s="31"/>
    </row>
    <row r="350" ht="14.25" customHeight="1">
      <c r="A350" s="13"/>
      <c r="B350" s="30"/>
      <c r="C350" s="31"/>
      <c r="D350" s="31"/>
      <c r="E350" s="31"/>
      <c r="F350" s="30"/>
      <c r="G350" s="30"/>
      <c r="H350" s="30"/>
      <c r="I350" s="1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1" t="str">
        <f t="array" ref="J350">IF(I350&lt;&gt;"",INDEX(Def!$J$6:$L$10,MATCH(F350,Def!$I$6:$I$10,0),MATCH(I350,Def!$J$5:$L$5,0)),"")</f>
        <v/>
      </c>
      <c r="K350" s="33"/>
      <c r="L350" s="34" t="str">
        <f t="shared" si="1"/>
        <v/>
      </c>
      <c r="M350" s="31"/>
    </row>
    <row r="351" ht="14.25" customHeight="1">
      <c r="A351" s="13"/>
      <c r="B351" s="30"/>
      <c r="C351" s="31"/>
      <c r="D351" s="31"/>
      <c r="E351" s="31"/>
      <c r="F351" s="30"/>
      <c r="G351" s="30"/>
      <c r="H351" s="30"/>
      <c r="I351" s="1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1" t="str">
        <f t="array" ref="J351">IF(I351&lt;&gt;"",INDEX(Def!$J$6:$L$10,MATCH(F351,Def!$I$6:$I$10,0),MATCH(I351,Def!$J$5:$L$5,0)),"")</f>
        <v/>
      </c>
      <c r="K351" s="33"/>
      <c r="L351" s="34" t="str">
        <f t="shared" si="1"/>
        <v/>
      </c>
      <c r="M351" s="31"/>
    </row>
    <row r="352" ht="14.25" customHeight="1">
      <c r="A352" s="13"/>
      <c r="B352" s="30"/>
      <c r="C352" s="31"/>
      <c r="D352" s="31"/>
      <c r="E352" s="31"/>
      <c r="F352" s="30"/>
      <c r="G352" s="30"/>
      <c r="H352" s="30"/>
      <c r="I352" s="1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1" t="str">
        <f t="array" ref="J352">IF(I352&lt;&gt;"",INDEX(Def!$J$6:$L$10,MATCH(F352,Def!$I$6:$I$10,0),MATCH(I352,Def!$J$5:$L$5,0)),"")</f>
        <v/>
      </c>
      <c r="K352" s="33"/>
      <c r="L352" s="34" t="str">
        <f t="shared" si="1"/>
        <v/>
      </c>
      <c r="M352" s="31"/>
    </row>
    <row r="353" ht="14.25" customHeight="1">
      <c r="A353" s="13"/>
      <c r="B353" s="30"/>
      <c r="C353" s="31"/>
      <c r="D353" s="31"/>
      <c r="E353" s="31"/>
      <c r="F353" s="30"/>
      <c r="G353" s="30"/>
      <c r="H353" s="30"/>
      <c r="I353" s="1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1" t="str">
        <f t="array" ref="J353">IF(I353&lt;&gt;"",INDEX(Def!$J$6:$L$10,MATCH(F353,Def!$I$6:$I$10,0),MATCH(I353,Def!$J$5:$L$5,0)),"")</f>
        <v/>
      </c>
      <c r="K353" s="33"/>
      <c r="L353" s="34" t="str">
        <f t="shared" si="1"/>
        <v/>
      </c>
      <c r="M353" s="31"/>
    </row>
    <row r="354" ht="14.25" customHeight="1">
      <c r="A354" s="13"/>
      <c r="B354" s="30"/>
      <c r="C354" s="31"/>
      <c r="D354" s="31"/>
      <c r="E354" s="31"/>
      <c r="F354" s="30"/>
      <c r="G354" s="30"/>
      <c r="H354" s="30"/>
      <c r="I354" s="1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1" t="str">
        <f t="array" ref="J354">IF(I354&lt;&gt;"",INDEX(Def!$J$6:$L$10,MATCH(F354,Def!$I$6:$I$10,0),MATCH(I354,Def!$J$5:$L$5,0)),"")</f>
        <v/>
      </c>
      <c r="K354" s="33"/>
      <c r="L354" s="34" t="str">
        <f t="shared" si="1"/>
        <v/>
      </c>
      <c r="M354" s="31"/>
    </row>
    <row r="355" ht="14.25" customHeight="1">
      <c r="A355" s="13"/>
      <c r="B355" s="30"/>
      <c r="C355" s="31"/>
      <c r="D355" s="31"/>
      <c r="E355" s="31"/>
      <c r="F355" s="30"/>
      <c r="G355" s="30"/>
      <c r="H355" s="30"/>
      <c r="I355" s="1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1" t="str">
        <f t="array" ref="J355">IF(I355&lt;&gt;"",INDEX(Def!$J$6:$L$10,MATCH(F355,Def!$I$6:$I$10,0),MATCH(I355,Def!$J$5:$L$5,0)),"")</f>
        <v/>
      </c>
      <c r="K355" s="33"/>
      <c r="L355" s="34" t="str">
        <f t="shared" si="1"/>
        <v/>
      </c>
      <c r="M355" s="31"/>
    </row>
    <row r="356" ht="14.25" customHeight="1">
      <c r="A356" s="13"/>
      <c r="B356" s="30"/>
      <c r="C356" s="31"/>
      <c r="D356" s="31"/>
      <c r="E356" s="31"/>
      <c r="F356" s="30"/>
      <c r="G356" s="30"/>
      <c r="H356" s="30"/>
      <c r="I356" s="1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1" t="str">
        <f t="array" ref="J356">IF(I356&lt;&gt;"",INDEX(Def!$J$6:$L$10,MATCH(F356,Def!$I$6:$I$10,0),MATCH(I356,Def!$J$5:$L$5,0)),"")</f>
        <v/>
      </c>
      <c r="K356" s="33"/>
      <c r="L356" s="34" t="str">
        <f t="shared" si="1"/>
        <v/>
      </c>
      <c r="M356" s="31"/>
    </row>
    <row r="357" ht="14.25" customHeight="1">
      <c r="A357" s="13"/>
      <c r="B357" s="30"/>
      <c r="C357" s="31"/>
      <c r="D357" s="31"/>
      <c r="E357" s="31"/>
      <c r="F357" s="30"/>
      <c r="G357" s="30"/>
      <c r="H357" s="30"/>
      <c r="I357" s="1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1" t="str">
        <f t="array" ref="J357">IF(I357&lt;&gt;"",INDEX(Def!$J$6:$L$10,MATCH(F357,Def!$I$6:$I$10,0),MATCH(I357,Def!$J$5:$L$5,0)),"")</f>
        <v/>
      </c>
      <c r="K357" s="33"/>
      <c r="L357" s="34" t="str">
        <f t="shared" si="1"/>
        <v/>
      </c>
      <c r="M357" s="31"/>
    </row>
    <row r="358" ht="14.25" customHeight="1">
      <c r="A358" s="13"/>
      <c r="B358" s="30"/>
      <c r="C358" s="31"/>
      <c r="D358" s="31"/>
      <c r="E358" s="31"/>
      <c r="F358" s="30"/>
      <c r="G358" s="30"/>
      <c r="H358" s="30"/>
      <c r="I358" s="1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1" t="str">
        <f t="array" ref="J358">IF(I358&lt;&gt;"",INDEX(Def!$J$6:$L$10,MATCH(F358,Def!$I$6:$I$10,0),MATCH(I358,Def!$J$5:$L$5,0)),"")</f>
        <v/>
      </c>
      <c r="K358" s="33"/>
      <c r="L358" s="34" t="str">
        <f t="shared" si="1"/>
        <v/>
      </c>
      <c r="M358" s="31"/>
    </row>
    <row r="359" ht="14.25" customHeight="1">
      <c r="A359" s="13"/>
      <c r="B359" s="30"/>
      <c r="C359" s="31"/>
      <c r="D359" s="31"/>
      <c r="E359" s="31"/>
      <c r="F359" s="30"/>
      <c r="G359" s="30"/>
      <c r="H359" s="30"/>
      <c r="I359" s="1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1" t="str">
        <f t="array" ref="J359">IF(I359&lt;&gt;"",INDEX(Def!$J$6:$L$10,MATCH(F359,Def!$I$6:$I$10,0),MATCH(I359,Def!$J$5:$L$5,0)),"")</f>
        <v/>
      </c>
      <c r="K359" s="33"/>
      <c r="L359" s="34" t="str">
        <f t="shared" si="1"/>
        <v/>
      </c>
      <c r="M359" s="31"/>
    </row>
    <row r="360" ht="14.25" customHeight="1">
      <c r="A360" s="13"/>
      <c r="B360" s="30"/>
      <c r="C360" s="31"/>
      <c r="D360" s="31"/>
      <c r="E360" s="31"/>
      <c r="F360" s="30"/>
      <c r="G360" s="30"/>
      <c r="H360" s="30"/>
      <c r="I360" s="1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1" t="str">
        <f t="array" ref="J360">IF(I360&lt;&gt;"",INDEX(Def!$J$6:$L$10,MATCH(F360,Def!$I$6:$I$10,0),MATCH(I360,Def!$J$5:$L$5,0)),"")</f>
        <v/>
      </c>
      <c r="K360" s="33"/>
      <c r="L360" s="34" t="str">
        <f t="shared" si="1"/>
        <v/>
      </c>
      <c r="M360" s="31"/>
    </row>
    <row r="361" ht="14.25" customHeight="1">
      <c r="A361" s="13"/>
      <c r="B361" s="30"/>
      <c r="C361" s="31"/>
      <c r="D361" s="31"/>
      <c r="E361" s="31"/>
      <c r="F361" s="30"/>
      <c r="G361" s="30"/>
      <c r="H361" s="30"/>
      <c r="I361" s="1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1" t="str">
        <f t="array" ref="J361">IF(I361&lt;&gt;"",INDEX(Def!$J$6:$L$10,MATCH(F361,Def!$I$6:$I$10,0),MATCH(I361,Def!$J$5:$L$5,0)),"")</f>
        <v/>
      </c>
      <c r="K361" s="33"/>
      <c r="L361" s="34" t="str">
        <f t="shared" si="1"/>
        <v/>
      </c>
      <c r="M361" s="31"/>
    </row>
    <row r="362" ht="14.25" customHeight="1">
      <c r="A362" s="13"/>
      <c r="B362" s="30"/>
      <c r="C362" s="31"/>
      <c r="D362" s="31"/>
      <c r="E362" s="31"/>
      <c r="F362" s="30"/>
      <c r="G362" s="30"/>
      <c r="H362" s="30"/>
      <c r="I362" s="1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1" t="str">
        <f t="array" ref="J362">IF(I362&lt;&gt;"",INDEX(Def!$J$6:$L$10,MATCH(F362,Def!$I$6:$I$10,0),MATCH(I362,Def!$J$5:$L$5,0)),"")</f>
        <v/>
      </c>
      <c r="K362" s="33"/>
      <c r="L362" s="34" t="str">
        <f t="shared" si="1"/>
        <v/>
      </c>
      <c r="M362" s="31"/>
    </row>
    <row r="363" ht="14.25" customHeight="1">
      <c r="A363" s="13"/>
      <c r="B363" s="30"/>
      <c r="C363" s="31"/>
      <c r="D363" s="31"/>
      <c r="E363" s="31"/>
      <c r="F363" s="30"/>
      <c r="G363" s="30"/>
      <c r="H363" s="30"/>
      <c r="I363" s="1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1" t="str">
        <f t="array" ref="J363">IF(I363&lt;&gt;"",INDEX(Def!$J$6:$L$10,MATCH(F363,Def!$I$6:$I$10,0),MATCH(I363,Def!$J$5:$L$5,0)),"")</f>
        <v/>
      </c>
      <c r="K363" s="33"/>
      <c r="L363" s="34" t="str">
        <f t="shared" si="1"/>
        <v/>
      </c>
      <c r="M363" s="31"/>
    </row>
    <row r="364" ht="14.25" customHeight="1">
      <c r="A364" s="13"/>
      <c r="B364" s="30"/>
      <c r="C364" s="31"/>
      <c r="D364" s="31"/>
      <c r="E364" s="31"/>
      <c r="F364" s="30"/>
      <c r="G364" s="30"/>
      <c r="H364" s="30"/>
      <c r="I364" s="1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1" t="str">
        <f t="array" ref="J364">IF(I364&lt;&gt;"",INDEX(Def!$J$6:$L$10,MATCH(F364,Def!$I$6:$I$10,0),MATCH(I364,Def!$J$5:$L$5,0)),"")</f>
        <v/>
      </c>
      <c r="K364" s="33"/>
      <c r="L364" s="34" t="str">
        <f t="shared" si="1"/>
        <v/>
      </c>
      <c r="M364" s="31"/>
    </row>
    <row r="365" ht="14.25" customHeight="1">
      <c r="A365" s="13"/>
      <c r="B365" s="30"/>
      <c r="C365" s="31"/>
      <c r="D365" s="31"/>
      <c r="E365" s="31"/>
      <c r="F365" s="30"/>
      <c r="G365" s="30"/>
      <c r="H365" s="30"/>
      <c r="I365" s="1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1" t="str">
        <f t="array" ref="J365">IF(I365&lt;&gt;"",INDEX(Def!$J$6:$L$10,MATCH(F365,Def!$I$6:$I$10,0),MATCH(I365,Def!$J$5:$L$5,0)),"")</f>
        <v/>
      </c>
      <c r="K365" s="33"/>
      <c r="L365" s="34" t="str">
        <f t="shared" si="1"/>
        <v/>
      </c>
      <c r="M365" s="31"/>
    </row>
    <row r="366" ht="14.25" customHeight="1">
      <c r="A366" s="13"/>
      <c r="B366" s="30"/>
      <c r="C366" s="31"/>
      <c r="D366" s="31"/>
      <c r="E366" s="31"/>
      <c r="F366" s="30"/>
      <c r="G366" s="30"/>
      <c r="H366" s="30"/>
      <c r="I366" s="1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1" t="str">
        <f t="array" ref="J366">IF(I366&lt;&gt;"",INDEX(Def!$J$6:$L$10,MATCH(F366,Def!$I$6:$I$10,0),MATCH(I366,Def!$J$5:$L$5,0)),"")</f>
        <v/>
      </c>
      <c r="K366" s="33"/>
      <c r="L366" s="34" t="str">
        <f t="shared" si="1"/>
        <v/>
      </c>
      <c r="M366" s="31"/>
    </row>
    <row r="367" ht="14.25" customHeight="1">
      <c r="A367" s="13"/>
      <c r="B367" s="30"/>
      <c r="C367" s="31"/>
      <c r="D367" s="31"/>
      <c r="E367" s="31"/>
      <c r="F367" s="30"/>
      <c r="G367" s="30"/>
      <c r="H367" s="30"/>
      <c r="I367" s="1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1" t="str">
        <f t="array" ref="J367">IF(I367&lt;&gt;"",INDEX(Def!$J$6:$L$10,MATCH(F367,Def!$I$6:$I$10,0),MATCH(I367,Def!$J$5:$L$5,0)),"")</f>
        <v/>
      </c>
      <c r="K367" s="33"/>
      <c r="L367" s="34" t="str">
        <f t="shared" si="1"/>
        <v/>
      </c>
      <c r="M367" s="31"/>
    </row>
    <row r="368" ht="14.25" customHeight="1">
      <c r="A368" s="13"/>
      <c r="B368" s="30"/>
      <c r="C368" s="31"/>
      <c r="D368" s="31"/>
      <c r="E368" s="31"/>
      <c r="F368" s="30"/>
      <c r="G368" s="30"/>
      <c r="H368" s="30"/>
      <c r="I368" s="1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1" t="str">
        <f t="array" ref="J368">IF(I368&lt;&gt;"",INDEX(Def!$J$6:$L$10,MATCH(F368,Def!$I$6:$I$10,0),MATCH(I368,Def!$J$5:$L$5,0)),"")</f>
        <v/>
      </c>
      <c r="K368" s="33"/>
      <c r="L368" s="34" t="str">
        <f t="shared" si="1"/>
        <v/>
      </c>
      <c r="M368" s="31"/>
    </row>
    <row r="369" ht="14.25" customHeight="1">
      <c r="A369" s="13"/>
      <c r="B369" s="30"/>
      <c r="C369" s="31"/>
      <c r="D369" s="31"/>
      <c r="E369" s="31"/>
      <c r="F369" s="30"/>
      <c r="G369" s="30"/>
      <c r="H369" s="30"/>
      <c r="I369" s="1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1" t="str">
        <f t="array" ref="J369">IF(I369&lt;&gt;"",INDEX(Def!$J$6:$L$10,MATCH(F369,Def!$I$6:$I$10,0),MATCH(I369,Def!$J$5:$L$5,0)),"")</f>
        <v/>
      </c>
      <c r="K369" s="33"/>
      <c r="L369" s="34" t="str">
        <f t="shared" si="1"/>
        <v/>
      </c>
      <c r="M369" s="31"/>
    </row>
    <row r="370" ht="14.25" customHeight="1">
      <c r="A370" s="13"/>
      <c r="B370" s="30"/>
      <c r="C370" s="31"/>
      <c r="D370" s="31"/>
      <c r="E370" s="31"/>
      <c r="F370" s="30"/>
      <c r="G370" s="30"/>
      <c r="H370" s="30"/>
      <c r="I370" s="1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1" t="str">
        <f t="array" ref="J370">IF(I370&lt;&gt;"",INDEX(Def!$J$6:$L$10,MATCH(F370,Def!$I$6:$I$10,0),MATCH(I370,Def!$J$5:$L$5,0)),"")</f>
        <v/>
      </c>
      <c r="K370" s="33"/>
      <c r="L370" s="34" t="str">
        <f t="shared" si="1"/>
        <v/>
      </c>
      <c r="M370" s="31"/>
    </row>
    <row r="371" ht="14.25" customHeight="1">
      <c r="A371" s="13"/>
      <c r="B371" s="30"/>
      <c r="C371" s="31"/>
      <c r="D371" s="31"/>
      <c r="E371" s="31"/>
      <c r="F371" s="30"/>
      <c r="G371" s="30"/>
      <c r="H371" s="30"/>
      <c r="I371" s="1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1" t="str">
        <f t="array" ref="J371">IF(I371&lt;&gt;"",INDEX(Def!$J$6:$L$10,MATCH(F371,Def!$I$6:$I$10,0),MATCH(I371,Def!$J$5:$L$5,0)),"")</f>
        <v/>
      </c>
      <c r="K371" s="33"/>
      <c r="L371" s="34" t="str">
        <f t="shared" si="1"/>
        <v/>
      </c>
      <c r="M371" s="31"/>
    </row>
    <row r="372" ht="14.25" customHeight="1">
      <c r="A372" s="13"/>
      <c r="B372" s="30"/>
      <c r="C372" s="31"/>
      <c r="D372" s="31"/>
      <c r="E372" s="31"/>
      <c r="F372" s="30"/>
      <c r="G372" s="30"/>
      <c r="H372" s="30"/>
      <c r="I372" s="1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1" t="str">
        <f t="array" ref="J372">IF(I372&lt;&gt;"",INDEX(Def!$J$6:$L$10,MATCH(F372,Def!$I$6:$I$10,0),MATCH(I372,Def!$J$5:$L$5,0)),"")</f>
        <v/>
      </c>
      <c r="K372" s="33"/>
      <c r="L372" s="34" t="str">
        <f t="shared" si="1"/>
        <v/>
      </c>
      <c r="M372" s="31"/>
    </row>
    <row r="373" ht="14.25" customHeight="1">
      <c r="A373" s="13"/>
      <c r="B373" s="30"/>
      <c r="C373" s="31"/>
      <c r="D373" s="31"/>
      <c r="E373" s="31"/>
      <c r="F373" s="30"/>
      <c r="G373" s="30"/>
      <c r="H373" s="30"/>
      <c r="I373" s="1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1" t="str">
        <f t="array" ref="J373">IF(I373&lt;&gt;"",INDEX(Def!$J$6:$L$10,MATCH(F373,Def!$I$6:$I$10,0),MATCH(I373,Def!$J$5:$L$5,0)),"")</f>
        <v/>
      </c>
      <c r="K373" s="33"/>
      <c r="L373" s="34" t="str">
        <f t="shared" si="1"/>
        <v/>
      </c>
      <c r="M373" s="31"/>
    </row>
    <row r="374" ht="14.25" customHeight="1">
      <c r="A374" s="13"/>
      <c r="B374" s="30"/>
      <c r="C374" s="31"/>
      <c r="D374" s="31"/>
      <c r="E374" s="31"/>
      <c r="F374" s="30"/>
      <c r="G374" s="30"/>
      <c r="H374" s="30"/>
      <c r="I374" s="1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1" t="str">
        <f t="array" ref="J374">IF(I374&lt;&gt;"",INDEX(Def!$J$6:$L$10,MATCH(F374,Def!$I$6:$I$10,0),MATCH(I374,Def!$J$5:$L$5,0)),"")</f>
        <v/>
      </c>
      <c r="K374" s="33"/>
      <c r="L374" s="34" t="str">
        <f t="shared" si="1"/>
        <v/>
      </c>
      <c r="M374" s="31"/>
    </row>
    <row r="375" ht="14.25" customHeight="1">
      <c r="A375" s="13"/>
      <c r="B375" s="30"/>
      <c r="C375" s="31"/>
      <c r="D375" s="31"/>
      <c r="E375" s="31"/>
      <c r="F375" s="30"/>
      <c r="G375" s="30"/>
      <c r="H375" s="30"/>
      <c r="I375" s="1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1" t="str">
        <f t="array" ref="J375">IF(I375&lt;&gt;"",INDEX(Def!$J$6:$L$10,MATCH(F375,Def!$I$6:$I$10,0),MATCH(I375,Def!$J$5:$L$5,0)),"")</f>
        <v/>
      </c>
      <c r="K375" s="33"/>
      <c r="L375" s="34" t="str">
        <f t="shared" si="1"/>
        <v/>
      </c>
      <c r="M375" s="31"/>
    </row>
    <row r="376" ht="14.25" customHeight="1">
      <c r="A376" s="13"/>
      <c r="B376" s="30"/>
      <c r="C376" s="31"/>
      <c r="D376" s="31"/>
      <c r="E376" s="31"/>
      <c r="F376" s="30"/>
      <c r="G376" s="30"/>
      <c r="H376" s="30"/>
      <c r="I376" s="1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1" t="str">
        <f t="array" ref="J376">IF(I376&lt;&gt;"",INDEX(Def!$J$6:$L$10,MATCH(F376,Def!$I$6:$I$10,0),MATCH(I376,Def!$J$5:$L$5,0)),"")</f>
        <v/>
      </c>
      <c r="K376" s="33"/>
      <c r="L376" s="34" t="str">
        <f t="shared" si="1"/>
        <v/>
      </c>
      <c r="M376" s="31"/>
    </row>
    <row r="377" ht="14.25" customHeight="1">
      <c r="A377" s="13"/>
      <c r="B377" s="30"/>
      <c r="C377" s="31"/>
      <c r="D377" s="31"/>
      <c r="E377" s="31"/>
      <c r="F377" s="30"/>
      <c r="G377" s="30"/>
      <c r="H377" s="30"/>
      <c r="I377" s="1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1" t="str">
        <f t="array" ref="J377">IF(I377&lt;&gt;"",INDEX(Def!$J$6:$L$10,MATCH(F377,Def!$I$6:$I$10,0),MATCH(I377,Def!$J$5:$L$5,0)),"")</f>
        <v/>
      </c>
      <c r="K377" s="33"/>
      <c r="L377" s="34" t="str">
        <f t="shared" si="1"/>
        <v/>
      </c>
      <c r="M377" s="31"/>
    </row>
    <row r="378" ht="14.25" customHeight="1">
      <c r="A378" s="13"/>
      <c r="B378" s="30"/>
      <c r="C378" s="31"/>
      <c r="D378" s="31"/>
      <c r="E378" s="31"/>
      <c r="F378" s="30"/>
      <c r="G378" s="30"/>
      <c r="H378" s="30"/>
      <c r="I378" s="1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1" t="str">
        <f t="array" ref="J378">IF(I378&lt;&gt;"",INDEX(Def!$J$6:$L$10,MATCH(F378,Def!$I$6:$I$10,0),MATCH(I378,Def!$J$5:$L$5,0)),"")</f>
        <v/>
      </c>
      <c r="K378" s="33"/>
      <c r="L378" s="34" t="str">
        <f t="shared" si="1"/>
        <v/>
      </c>
      <c r="M378" s="31"/>
    </row>
    <row r="379" ht="14.25" customHeight="1">
      <c r="A379" s="13"/>
      <c r="B379" s="30"/>
      <c r="C379" s="31"/>
      <c r="D379" s="31"/>
      <c r="E379" s="31"/>
      <c r="F379" s="30"/>
      <c r="G379" s="30"/>
      <c r="H379" s="30"/>
      <c r="I379" s="1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1" t="str">
        <f t="array" ref="J379">IF(I379&lt;&gt;"",INDEX(Def!$J$6:$L$10,MATCH(F379,Def!$I$6:$I$10,0),MATCH(I379,Def!$J$5:$L$5,0)),"")</f>
        <v/>
      </c>
      <c r="K379" s="33"/>
      <c r="L379" s="34" t="str">
        <f t="shared" si="1"/>
        <v/>
      </c>
      <c r="M379" s="31"/>
    </row>
    <row r="380" ht="14.25" customHeight="1">
      <c r="A380" s="13"/>
      <c r="B380" s="30"/>
      <c r="C380" s="31"/>
      <c r="D380" s="31"/>
      <c r="E380" s="31"/>
      <c r="F380" s="30"/>
      <c r="G380" s="30"/>
      <c r="H380" s="30"/>
      <c r="I380" s="1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1" t="str">
        <f t="array" ref="J380">IF(I380&lt;&gt;"",INDEX(Def!$J$6:$L$10,MATCH(F380,Def!$I$6:$I$10,0),MATCH(I380,Def!$J$5:$L$5,0)),"")</f>
        <v/>
      </c>
      <c r="K380" s="33"/>
      <c r="L380" s="34" t="str">
        <f t="shared" si="1"/>
        <v/>
      </c>
      <c r="M380" s="31"/>
    </row>
    <row r="381" ht="14.25" customHeight="1">
      <c r="A381" s="13"/>
      <c r="B381" s="30"/>
      <c r="C381" s="31"/>
      <c r="D381" s="31"/>
      <c r="E381" s="31"/>
      <c r="F381" s="30"/>
      <c r="G381" s="30"/>
      <c r="H381" s="30"/>
      <c r="I381" s="1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1" t="str">
        <f t="array" ref="J381">IF(I381&lt;&gt;"",INDEX(Def!$J$6:$L$10,MATCH(F381,Def!$I$6:$I$10,0),MATCH(I381,Def!$J$5:$L$5,0)),"")</f>
        <v/>
      </c>
      <c r="K381" s="33"/>
      <c r="L381" s="34" t="str">
        <f t="shared" si="1"/>
        <v/>
      </c>
      <c r="M381" s="31"/>
    </row>
    <row r="382" ht="14.25" customHeight="1">
      <c r="A382" s="13"/>
      <c r="B382" s="30"/>
      <c r="C382" s="31"/>
      <c r="D382" s="31"/>
      <c r="E382" s="31"/>
      <c r="F382" s="30"/>
      <c r="G382" s="30"/>
      <c r="H382" s="30"/>
      <c r="I382" s="1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1" t="str">
        <f t="array" ref="J382">IF(I382&lt;&gt;"",INDEX(Def!$J$6:$L$10,MATCH(F382,Def!$I$6:$I$10,0),MATCH(I382,Def!$J$5:$L$5,0)),"")</f>
        <v/>
      </c>
      <c r="K382" s="33"/>
      <c r="L382" s="34" t="str">
        <f t="shared" si="1"/>
        <v/>
      </c>
      <c r="M382" s="31"/>
    </row>
    <row r="383" ht="14.25" customHeight="1">
      <c r="A383" s="13"/>
      <c r="B383" s="30"/>
      <c r="C383" s="31"/>
      <c r="D383" s="31"/>
      <c r="E383" s="31"/>
      <c r="F383" s="30"/>
      <c r="G383" s="30"/>
      <c r="H383" s="30"/>
      <c r="I383" s="1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1" t="str">
        <f t="array" ref="J383">IF(I383&lt;&gt;"",INDEX(Def!$J$6:$L$10,MATCH(F383,Def!$I$6:$I$10,0),MATCH(I383,Def!$J$5:$L$5,0)),"")</f>
        <v/>
      </c>
      <c r="K383" s="33"/>
      <c r="L383" s="34" t="str">
        <f t="shared" si="1"/>
        <v/>
      </c>
      <c r="M383" s="31"/>
    </row>
    <row r="384" ht="14.25" customHeight="1">
      <c r="A384" s="13"/>
      <c r="B384" s="30"/>
      <c r="C384" s="31"/>
      <c r="D384" s="31"/>
      <c r="E384" s="31"/>
      <c r="F384" s="30"/>
      <c r="G384" s="30"/>
      <c r="H384" s="30"/>
      <c r="I384" s="1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1" t="str">
        <f t="array" ref="J384">IF(I384&lt;&gt;"",INDEX(Def!$J$6:$L$10,MATCH(F384,Def!$I$6:$I$10,0),MATCH(I384,Def!$J$5:$L$5,0)),"")</f>
        <v/>
      </c>
      <c r="K384" s="33"/>
      <c r="L384" s="34" t="str">
        <f t="shared" si="1"/>
        <v/>
      </c>
      <c r="M384" s="31"/>
    </row>
    <row r="385" ht="14.25" customHeight="1">
      <c r="A385" s="13"/>
      <c r="B385" s="30"/>
      <c r="C385" s="31"/>
      <c r="D385" s="31"/>
      <c r="E385" s="31"/>
      <c r="F385" s="30"/>
      <c r="G385" s="30"/>
      <c r="H385" s="30"/>
      <c r="I385" s="1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1" t="str">
        <f t="array" ref="J385">IF(I385&lt;&gt;"",INDEX(Def!$J$6:$L$10,MATCH(F385,Def!$I$6:$I$10,0),MATCH(I385,Def!$J$5:$L$5,0)),"")</f>
        <v/>
      </c>
      <c r="K385" s="33"/>
      <c r="L385" s="34" t="str">
        <f t="shared" si="1"/>
        <v/>
      </c>
      <c r="M385" s="31"/>
    </row>
    <row r="386" ht="14.25" customHeight="1">
      <c r="A386" s="13"/>
      <c r="B386" s="30"/>
      <c r="C386" s="31"/>
      <c r="D386" s="31"/>
      <c r="E386" s="31"/>
      <c r="F386" s="30"/>
      <c r="G386" s="30"/>
      <c r="H386" s="30"/>
      <c r="I386" s="1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1" t="str">
        <f t="array" ref="J386">IF(I386&lt;&gt;"",INDEX(Def!$J$6:$L$10,MATCH(F386,Def!$I$6:$I$10,0),MATCH(I386,Def!$J$5:$L$5,0)),"")</f>
        <v/>
      </c>
      <c r="K386" s="33"/>
      <c r="L386" s="34" t="str">
        <f t="shared" si="1"/>
        <v/>
      </c>
      <c r="M386" s="31"/>
    </row>
    <row r="387" ht="14.25" customHeight="1">
      <c r="A387" s="13"/>
      <c r="B387" s="30"/>
      <c r="C387" s="31"/>
      <c r="D387" s="31"/>
      <c r="E387" s="31"/>
      <c r="F387" s="30"/>
      <c r="G387" s="30"/>
      <c r="H387" s="30"/>
      <c r="I387" s="1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1" t="str">
        <f t="array" ref="J387">IF(I387&lt;&gt;"",INDEX(Def!$J$6:$L$10,MATCH(F387,Def!$I$6:$I$10,0),MATCH(I387,Def!$J$5:$L$5,0)),"")</f>
        <v/>
      </c>
      <c r="K387" s="33"/>
      <c r="L387" s="34" t="str">
        <f t="shared" si="1"/>
        <v/>
      </c>
      <c r="M387" s="31"/>
    </row>
    <row r="388" ht="14.25" customHeight="1">
      <c r="A388" s="13"/>
      <c r="B388" s="30"/>
      <c r="C388" s="31"/>
      <c r="D388" s="31"/>
      <c r="E388" s="31"/>
      <c r="F388" s="30"/>
      <c r="G388" s="30"/>
      <c r="H388" s="30"/>
      <c r="I388" s="1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1" t="str">
        <f t="array" ref="J388">IF(I388&lt;&gt;"",INDEX(Def!$J$6:$L$10,MATCH(F388,Def!$I$6:$I$10,0),MATCH(I388,Def!$J$5:$L$5,0)),"")</f>
        <v/>
      </c>
      <c r="K388" s="33"/>
      <c r="L388" s="34" t="str">
        <f t="shared" si="1"/>
        <v/>
      </c>
      <c r="M388" s="31"/>
    </row>
    <row r="389" ht="14.25" customHeight="1">
      <c r="A389" s="13"/>
      <c r="B389" s="30"/>
      <c r="C389" s="31"/>
      <c r="D389" s="31"/>
      <c r="E389" s="31"/>
      <c r="F389" s="30"/>
      <c r="G389" s="30"/>
      <c r="H389" s="30"/>
      <c r="I389" s="1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1" t="str">
        <f t="array" ref="J389">IF(I389&lt;&gt;"",INDEX(Def!$J$6:$L$10,MATCH(F389,Def!$I$6:$I$10,0),MATCH(I389,Def!$J$5:$L$5,0)),"")</f>
        <v/>
      </c>
      <c r="K389" s="33"/>
      <c r="L389" s="34" t="str">
        <f t="shared" si="1"/>
        <v/>
      </c>
      <c r="M389" s="31"/>
    </row>
    <row r="390" ht="14.25" customHeight="1">
      <c r="A390" s="13"/>
      <c r="B390" s="30"/>
      <c r="C390" s="31"/>
      <c r="D390" s="31"/>
      <c r="E390" s="31"/>
      <c r="F390" s="30"/>
      <c r="G390" s="30"/>
      <c r="H390" s="30"/>
      <c r="I390" s="1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1" t="str">
        <f t="array" ref="J390">IF(I390&lt;&gt;"",INDEX(Def!$J$6:$L$10,MATCH(F390,Def!$I$6:$I$10,0),MATCH(I390,Def!$J$5:$L$5,0)),"")</f>
        <v/>
      </c>
      <c r="K390" s="33"/>
      <c r="L390" s="34" t="str">
        <f t="shared" si="1"/>
        <v/>
      </c>
      <c r="M390" s="31"/>
    </row>
    <row r="391" ht="14.25" customHeight="1">
      <c r="A391" s="13"/>
      <c r="B391" s="30"/>
      <c r="C391" s="31"/>
      <c r="D391" s="31"/>
      <c r="E391" s="31"/>
      <c r="F391" s="30"/>
      <c r="G391" s="30"/>
      <c r="H391" s="30"/>
      <c r="I391" s="1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1" t="str">
        <f t="array" ref="J391">IF(I391&lt;&gt;"",INDEX(Def!$J$6:$L$10,MATCH(F391,Def!$I$6:$I$10,0),MATCH(I391,Def!$J$5:$L$5,0)),"")</f>
        <v/>
      </c>
      <c r="K391" s="33"/>
      <c r="L391" s="34" t="str">
        <f t="shared" si="1"/>
        <v/>
      </c>
      <c r="M391" s="31"/>
    </row>
    <row r="392" ht="14.25" customHeight="1">
      <c r="A392" s="13"/>
      <c r="B392" s="30"/>
      <c r="C392" s="31"/>
      <c r="D392" s="31"/>
      <c r="E392" s="31"/>
      <c r="F392" s="30"/>
      <c r="G392" s="30"/>
      <c r="H392" s="30"/>
      <c r="I392" s="1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1" t="str">
        <f t="array" ref="J392">IF(I392&lt;&gt;"",INDEX(Def!$J$6:$L$10,MATCH(F392,Def!$I$6:$I$10,0),MATCH(I392,Def!$J$5:$L$5,0)),"")</f>
        <v/>
      </c>
      <c r="K392" s="33"/>
      <c r="L392" s="34" t="str">
        <f t="shared" si="1"/>
        <v/>
      </c>
      <c r="M392" s="31"/>
    </row>
    <row r="393" ht="14.25" customHeight="1">
      <c r="A393" s="13"/>
      <c r="B393" s="30"/>
      <c r="C393" s="31"/>
      <c r="D393" s="31"/>
      <c r="E393" s="31"/>
      <c r="F393" s="30"/>
      <c r="G393" s="30"/>
      <c r="H393" s="30"/>
      <c r="I393" s="1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1" t="str">
        <f t="array" ref="J393">IF(I393&lt;&gt;"",INDEX(Def!$J$6:$L$10,MATCH(F393,Def!$I$6:$I$10,0),MATCH(I393,Def!$J$5:$L$5,0)),"")</f>
        <v/>
      </c>
      <c r="K393" s="33"/>
      <c r="L393" s="34" t="str">
        <f t="shared" si="1"/>
        <v/>
      </c>
      <c r="M393" s="31"/>
    </row>
    <row r="394" ht="14.25" customHeight="1">
      <c r="A394" s="13"/>
      <c r="B394" s="30"/>
      <c r="C394" s="31"/>
      <c r="D394" s="31"/>
      <c r="E394" s="31"/>
      <c r="F394" s="30"/>
      <c r="G394" s="30"/>
      <c r="H394" s="30"/>
      <c r="I394" s="1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1" t="str">
        <f t="array" ref="J394">IF(I394&lt;&gt;"",INDEX(Def!$J$6:$L$10,MATCH(F394,Def!$I$6:$I$10,0),MATCH(I394,Def!$J$5:$L$5,0)),"")</f>
        <v/>
      </c>
      <c r="K394" s="33"/>
      <c r="L394" s="34" t="str">
        <f t="shared" si="1"/>
        <v/>
      </c>
      <c r="M394" s="31"/>
    </row>
    <row r="395" ht="14.25" customHeight="1">
      <c r="A395" s="13"/>
      <c r="B395" s="30"/>
      <c r="C395" s="31"/>
      <c r="D395" s="31"/>
      <c r="E395" s="31"/>
      <c r="F395" s="30"/>
      <c r="G395" s="30"/>
      <c r="H395" s="30"/>
      <c r="I395" s="1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1" t="str">
        <f t="array" ref="J395">IF(I395&lt;&gt;"",INDEX(Def!$J$6:$L$10,MATCH(F395,Def!$I$6:$I$10,0),MATCH(I395,Def!$J$5:$L$5,0)),"")</f>
        <v/>
      </c>
      <c r="K395" s="33"/>
      <c r="L395" s="34" t="str">
        <f t="shared" si="1"/>
        <v/>
      </c>
      <c r="M395" s="31"/>
    </row>
    <row r="396" ht="14.25" customHeight="1">
      <c r="A396" s="13"/>
      <c r="B396" s="30"/>
      <c r="C396" s="31"/>
      <c r="D396" s="31"/>
      <c r="E396" s="31"/>
      <c r="F396" s="30"/>
      <c r="G396" s="30"/>
      <c r="H396" s="30"/>
      <c r="I396" s="1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1" t="str">
        <f t="array" ref="J396">IF(I396&lt;&gt;"",INDEX(Def!$J$6:$L$10,MATCH(F396,Def!$I$6:$I$10,0),MATCH(I396,Def!$J$5:$L$5,0)),"")</f>
        <v/>
      </c>
      <c r="K396" s="33"/>
      <c r="L396" s="34" t="str">
        <f t="shared" si="1"/>
        <v/>
      </c>
      <c r="M396" s="31"/>
    </row>
    <row r="397" ht="14.25" customHeight="1">
      <c r="A397" s="13"/>
      <c r="B397" s="30"/>
      <c r="C397" s="31"/>
      <c r="D397" s="31"/>
      <c r="E397" s="31"/>
      <c r="F397" s="30"/>
      <c r="G397" s="30"/>
      <c r="H397" s="30"/>
      <c r="I397" s="1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1" t="str">
        <f t="array" ref="J397">IF(I397&lt;&gt;"",INDEX(Def!$J$6:$L$10,MATCH(F397,Def!$I$6:$I$10,0),MATCH(I397,Def!$J$5:$L$5,0)),"")</f>
        <v/>
      </c>
      <c r="K397" s="33"/>
      <c r="L397" s="34" t="str">
        <f t="shared" si="1"/>
        <v/>
      </c>
      <c r="M397" s="31"/>
    </row>
    <row r="398" ht="14.25" customHeight="1">
      <c r="A398" s="13"/>
      <c r="B398" s="30"/>
      <c r="C398" s="31"/>
      <c r="D398" s="31"/>
      <c r="E398" s="31"/>
      <c r="F398" s="30"/>
      <c r="G398" s="30"/>
      <c r="H398" s="30"/>
      <c r="I398" s="1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1" t="str">
        <f t="array" ref="J398">IF(I398&lt;&gt;"",INDEX(Def!$J$6:$L$10,MATCH(F398,Def!$I$6:$I$10,0),MATCH(I398,Def!$J$5:$L$5,0)),"")</f>
        <v/>
      </c>
      <c r="K398" s="33"/>
      <c r="L398" s="34" t="str">
        <f t="shared" si="1"/>
        <v/>
      </c>
      <c r="M398" s="31"/>
    </row>
    <row r="399" ht="14.25" customHeight="1">
      <c r="A399" s="13"/>
      <c r="B399" s="30"/>
      <c r="C399" s="31"/>
      <c r="D399" s="31"/>
      <c r="E399" s="31"/>
      <c r="F399" s="30"/>
      <c r="G399" s="30"/>
      <c r="H399" s="30"/>
      <c r="I399" s="1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1" t="str">
        <f t="array" ref="J399">IF(I399&lt;&gt;"",INDEX(Def!$J$6:$L$10,MATCH(F399,Def!$I$6:$I$10,0),MATCH(I399,Def!$J$5:$L$5,0)),"")</f>
        <v/>
      </c>
      <c r="K399" s="33"/>
      <c r="L399" s="34" t="str">
        <f t="shared" si="1"/>
        <v/>
      </c>
      <c r="M399" s="31"/>
    </row>
    <row r="400" ht="14.25" customHeight="1">
      <c r="A400" s="13"/>
      <c r="B400" s="30"/>
      <c r="C400" s="31"/>
      <c r="D400" s="31"/>
      <c r="E400" s="31"/>
      <c r="F400" s="30"/>
      <c r="G400" s="30"/>
      <c r="H400" s="30"/>
      <c r="I400" s="1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1" t="str">
        <f t="array" ref="J400">IF(I400&lt;&gt;"",INDEX(Def!$J$6:$L$10,MATCH(F400,Def!$I$6:$I$10,0),MATCH(I400,Def!$J$5:$L$5,0)),"")</f>
        <v/>
      </c>
      <c r="K400" s="33"/>
      <c r="L400" s="34" t="str">
        <f t="shared" si="1"/>
        <v/>
      </c>
      <c r="M400" s="31"/>
    </row>
    <row r="401" ht="14.25" customHeight="1">
      <c r="A401" s="13"/>
      <c r="B401" s="30"/>
      <c r="C401" s="31"/>
      <c r="D401" s="31"/>
      <c r="E401" s="31"/>
      <c r="F401" s="30"/>
      <c r="G401" s="30"/>
      <c r="H401" s="30"/>
      <c r="I401" s="1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1" t="str">
        <f t="array" ref="J401">IF(I401&lt;&gt;"",INDEX(Def!$J$6:$L$10,MATCH(F401,Def!$I$6:$I$10,0),MATCH(I401,Def!$J$5:$L$5,0)),"")</f>
        <v/>
      </c>
      <c r="K401" s="33"/>
      <c r="L401" s="34" t="str">
        <f t="shared" si="1"/>
        <v/>
      </c>
      <c r="M401" s="31"/>
    </row>
    <row r="402" ht="14.25" customHeight="1">
      <c r="A402" s="13"/>
      <c r="B402" s="30"/>
      <c r="C402" s="31"/>
      <c r="D402" s="31"/>
      <c r="E402" s="31"/>
      <c r="F402" s="30"/>
      <c r="G402" s="30"/>
      <c r="H402" s="30"/>
      <c r="I402" s="1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1" t="str">
        <f t="array" ref="J402">IF(I402&lt;&gt;"",INDEX(Def!$J$6:$L$10,MATCH(F402,Def!$I$6:$I$10,0),MATCH(I402,Def!$J$5:$L$5,0)),"")</f>
        <v/>
      </c>
      <c r="K402" s="33"/>
      <c r="L402" s="34" t="str">
        <f t="shared" si="1"/>
        <v/>
      </c>
      <c r="M402" s="31"/>
    </row>
    <row r="403" ht="14.25" customHeight="1">
      <c r="A403" s="13"/>
      <c r="B403" s="30"/>
      <c r="C403" s="31"/>
      <c r="D403" s="31"/>
      <c r="E403" s="31"/>
      <c r="F403" s="30"/>
      <c r="G403" s="30"/>
      <c r="H403" s="30"/>
      <c r="I403" s="1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1" t="str">
        <f t="array" ref="J403">IF(I403&lt;&gt;"",INDEX(Def!$J$6:$L$10,MATCH(F403,Def!$I$6:$I$10,0),MATCH(I403,Def!$J$5:$L$5,0)),"")</f>
        <v/>
      </c>
      <c r="K403" s="33"/>
      <c r="L403" s="34" t="str">
        <f t="shared" si="1"/>
        <v/>
      </c>
      <c r="M403" s="31"/>
    </row>
    <row r="404" ht="14.25" customHeight="1">
      <c r="A404" s="13"/>
      <c r="B404" s="30"/>
      <c r="C404" s="31"/>
      <c r="D404" s="31"/>
      <c r="E404" s="31"/>
      <c r="F404" s="30"/>
      <c r="G404" s="30"/>
      <c r="H404" s="30"/>
      <c r="I404" s="1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1" t="str">
        <f t="array" ref="J404">IF(I404&lt;&gt;"",INDEX(Def!$J$6:$L$10,MATCH(F404,Def!$I$6:$I$10,0),MATCH(I404,Def!$J$5:$L$5,0)),"")</f>
        <v/>
      </c>
      <c r="K404" s="33"/>
      <c r="L404" s="34" t="str">
        <f t="shared" si="1"/>
        <v/>
      </c>
      <c r="M404" s="31"/>
    </row>
    <row r="405" ht="14.25" customHeight="1">
      <c r="A405" s="13"/>
      <c r="B405" s="30"/>
      <c r="C405" s="31"/>
      <c r="D405" s="31"/>
      <c r="E405" s="31"/>
      <c r="F405" s="30"/>
      <c r="G405" s="30"/>
      <c r="H405" s="30"/>
      <c r="I405" s="1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1" t="str">
        <f t="array" ref="J405">IF(I405&lt;&gt;"",INDEX(Def!$J$6:$L$10,MATCH(F405,Def!$I$6:$I$10,0),MATCH(I405,Def!$J$5:$L$5,0)),"")</f>
        <v/>
      </c>
      <c r="K405" s="33"/>
      <c r="L405" s="34" t="str">
        <f t="shared" si="1"/>
        <v/>
      </c>
      <c r="M405" s="31"/>
    </row>
    <row r="406" ht="14.25" customHeight="1">
      <c r="A406" s="13"/>
      <c r="B406" s="30"/>
      <c r="C406" s="31"/>
      <c r="D406" s="31"/>
      <c r="E406" s="31"/>
      <c r="F406" s="30"/>
      <c r="G406" s="30"/>
      <c r="H406" s="30"/>
      <c r="I406" s="1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1" t="str">
        <f t="array" ref="J406">IF(I406&lt;&gt;"",INDEX(Def!$J$6:$L$10,MATCH(F406,Def!$I$6:$I$10,0),MATCH(I406,Def!$J$5:$L$5,0)),"")</f>
        <v/>
      </c>
      <c r="K406" s="33"/>
      <c r="L406" s="34" t="str">
        <f t="shared" si="1"/>
        <v/>
      </c>
      <c r="M406" s="31"/>
    </row>
    <row r="407" ht="14.25" customHeight="1">
      <c r="A407" s="13"/>
      <c r="B407" s="30"/>
      <c r="C407" s="31"/>
      <c r="D407" s="31"/>
      <c r="E407" s="31"/>
      <c r="F407" s="30"/>
      <c r="G407" s="30"/>
      <c r="H407" s="30"/>
      <c r="I407" s="1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1" t="str">
        <f t="array" ref="J407">IF(I407&lt;&gt;"",INDEX(Def!$J$6:$L$10,MATCH(F407,Def!$I$6:$I$10,0),MATCH(I407,Def!$J$5:$L$5,0)),"")</f>
        <v/>
      </c>
      <c r="K407" s="33"/>
      <c r="L407" s="34" t="str">
        <f t="shared" si="1"/>
        <v/>
      </c>
      <c r="M407" s="31"/>
    </row>
    <row r="408" ht="14.25" customHeight="1">
      <c r="A408" s="13"/>
      <c r="B408" s="30"/>
      <c r="C408" s="31"/>
      <c r="D408" s="31"/>
      <c r="E408" s="31"/>
      <c r="F408" s="30"/>
      <c r="G408" s="30"/>
      <c r="H408" s="30"/>
      <c r="I408" s="1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1" t="str">
        <f t="array" ref="J408">IF(I408&lt;&gt;"",INDEX(Def!$J$6:$L$10,MATCH(F408,Def!$I$6:$I$10,0),MATCH(I408,Def!$J$5:$L$5,0)),"")</f>
        <v/>
      </c>
      <c r="K408" s="33"/>
      <c r="L408" s="34" t="str">
        <f t="shared" si="1"/>
        <v/>
      </c>
      <c r="M408" s="31"/>
    </row>
    <row r="409" ht="14.25" customHeight="1">
      <c r="A409" s="13"/>
      <c r="B409" s="30"/>
      <c r="C409" s="31"/>
      <c r="D409" s="31"/>
      <c r="E409" s="31"/>
      <c r="F409" s="30"/>
      <c r="G409" s="30"/>
      <c r="H409" s="30"/>
      <c r="I409" s="1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1" t="str">
        <f t="array" ref="J409">IF(I409&lt;&gt;"",INDEX(Def!$J$6:$L$10,MATCH(F409,Def!$I$6:$I$10,0),MATCH(I409,Def!$J$5:$L$5,0)),"")</f>
        <v/>
      </c>
      <c r="K409" s="33"/>
      <c r="L409" s="34" t="str">
        <f t="shared" si="1"/>
        <v/>
      </c>
      <c r="M409" s="31"/>
    </row>
    <row r="410" ht="14.25" customHeight="1">
      <c r="A410" s="13"/>
      <c r="B410" s="30"/>
      <c r="C410" s="31"/>
      <c r="D410" s="31"/>
      <c r="E410" s="31"/>
      <c r="F410" s="30"/>
      <c r="G410" s="30"/>
      <c r="H410" s="30"/>
      <c r="I410" s="1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1" t="str">
        <f t="array" ref="J410">IF(I410&lt;&gt;"",INDEX(Def!$J$6:$L$10,MATCH(F410,Def!$I$6:$I$10,0),MATCH(I410,Def!$J$5:$L$5,0)),"")</f>
        <v/>
      </c>
      <c r="K410" s="33"/>
      <c r="L410" s="34" t="str">
        <f t="shared" si="1"/>
        <v/>
      </c>
      <c r="M410" s="31"/>
    </row>
    <row r="411" ht="14.25" customHeight="1">
      <c r="A411" s="13"/>
      <c r="B411" s="30"/>
      <c r="C411" s="31"/>
      <c r="D411" s="31"/>
      <c r="E411" s="31"/>
      <c r="F411" s="30"/>
      <c r="G411" s="30"/>
      <c r="H411" s="30"/>
      <c r="I411" s="1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1" t="str">
        <f t="array" ref="J411">IF(I411&lt;&gt;"",INDEX(Def!$J$6:$L$10,MATCH(F411,Def!$I$6:$I$10,0),MATCH(I411,Def!$J$5:$L$5,0)),"")</f>
        <v/>
      </c>
      <c r="K411" s="33"/>
      <c r="L411" s="34" t="str">
        <f t="shared" si="1"/>
        <v/>
      </c>
      <c r="M411" s="31"/>
    </row>
    <row r="412" ht="14.25" customHeight="1">
      <c r="A412" s="13"/>
      <c r="B412" s="30"/>
      <c r="C412" s="31"/>
      <c r="D412" s="31"/>
      <c r="E412" s="31"/>
      <c r="F412" s="30"/>
      <c r="G412" s="30"/>
      <c r="H412" s="30"/>
      <c r="I412" s="1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1" t="str">
        <f t="array" ref="J412">IF(I412&lt;&gt;"",INDEX(Def!$J$6:$L$10,MATCH(F412,Def!$I$6:$I$10,0),MATCH(I412,Def!$J$5:$L$5,0)),"")</f>
        <v/>
      </c>
      <c r="K412" s="33"/>
      <c r="L412" s="34" t="str">
        <f t="shared" si="1"/>
        <v/>
      </c>
      <c r="M412" s="31"/>
    </row>
    <row r="413" ht="14.25" customHeight="1">
      <c r="A413" s="13"/>
      <c r="B413" s="30"/>
      <c r="C413" s="31"/>
      <c r="D413" s="31"/>
      <c r="E413" s="31"/>
      <c r="F413" s="30"/>
      <c r="G413" s="30"/>
      <c r="H413" s="30"/>
      <c r="I413" s="1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1" t="str">
        <f t="array" ref="J413">IF(I413&lt;&gt;"",INDEX(Def!$J$6:$L$10,MATCH(F413,Def!$I$6:$I$10,0),MATCH(I413,Def!$J$5:$L$5,0)),"")</f>
        <v/>
      </c>
      <c r="K413" s="33"/>
      <c r="L413" s="34" t="str">
        <f t="shared" si="1"/>
        <v/>
      </c>
      <c r="M413" s="31"/>
    </row>
    <row r="414" ht="14.25" customHeight="1">
      <c r="A414" s="13"/>
      <c r="B414" s="30"/>
      <c r="C414" s="31"/>
      <c r="D414" s="31"/>
      <c r="E414" s="31"/>
      <c r="F414" s="30"/>
      <c r="G414" s="30"/>
      <c r="H414" s="30"/>
      <c r="I414" s="1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1" t="str">
        <f t="array" ref="J414">IF(I414&lt;&gt;"",INDEX(Def!$J$6:$L$10,MATCH(F414,Def!$I$6:$I$10,0),MATCH(I414,Def!$J$5:$L$5,0)),"")</f>
        <v/>
      </c>
      <c r="K414" s="33"/>
      <c r="L414" s="34" t="str">
        <f t="shared" si="1"/>
        <v/>
      </c>
      <c r="M414" s="31"/>
    </row>
    <row r="415" ht="14.25" customHeight="1">
      <c r="A415" s="13"/>
      <c r="B415" s="30"/>
      <c r="C415" s="31"/>
      <c r="D415" s="31"/>
      <c r="E415" s="31"/>
      <c r="F415" s="30"/>
      <c r="G415" s="30"/>
      <c r="H415" s="30"/>
      <c r="I415" s="1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1" t="str">
        <f t="array" ref="J415">IF(I415&lt;&gt;"",INDEX(Def!$J$6:$L$10,MATCH(F415,Def!$I$6:$I$10,0),MATCH(I415,Def!$J$5:$L$5,0)),"")</f>
        <v/>
      </c>
      <c r="K415" s="33"/>
      <c r="L415" s="34" t="str">
        <f t="shared" si="1"/>
        <v/>
      </c>
      <c r="M415" s="31"/>
    </row>
    <row r="416" ht="14.25" customHeight="1">
      <c r="A416" s="13"/>
      <c r="B416" s="30"/>
      <c r="C416" s="31"/>
      <c r="D416" s="31"/>
      <c r="E416" s="31"/>
      <c r="F416" s="30"/>
      <c r="G416" s="30"/>
      <c r="H416" s="30"/>
      <c r="I416" s="1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1" t="str">
        <f t="array" ref="J416">IF(I416&lt;&gt;"",INDEX(Def!$J$6:$L$10,MATCH(F416,Def!$I$6:$I$10,0),MATCH(I416,Def!$J$5:$L$5,0)),"")</f>
        <v/>
      </c>
      <c r="K416" s="33"/>
      <c r="L416" s="34" t="str">
        <f t="shared" si="1"/>
        <v/>
      </c>
      <c r="M416" s="31"/>
    </row>
    <row r="417" ht="14.25" customHeight="1">
      <c r="A417" s="13"/>
      <c r="B417" s="30"/>
      <c r="C417" s="31"/>
      <c r="D417" s="31"/>
      <c r="E417" s="31"/>
      <c r="F417" s="30"/>
      <c r="G417" s="30"/>
      <c r="H417" s="30"/>
      <c r="I417" s="1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1" t="str">
        <f t="array" ref="J417">IF(I417&lt;&gt;"",INDEX(Def!$J$6:$L$10,MATCH(F417,Def!$I$6:$I$10,0),MATCH(I417,Def!$J$5:$L$5,0)),"")</f>
        <v/>
      </c>
      <c r="K417" s="33"/>
      <c r="L417" s="34" t="str">
        <f t="shared" si="1"/>
        <v/>
      </c>
      <c r="M417" s="31"/>
    </row>
    <row r="418" ht="14.25" customHeight="1">
      <c r="A418" s="13"/>
      <c r="B418" s="30"/>
      <c r="C418" s="31"/>
      <c r="D418" s="31"/>
      <c r="E418" s="31"/>
      <c r="F418" s="30"/>
      <c r="G418" s="30"/>
      <c r="H418" s="30"/>
      <c r="I418" s="1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1" t="str">
        <f t="array" ref="J418">IF(I418&lt;&gt;"",INDEX(Def!$J$6:$L$10,MATCH(F418,Def!$I$6:$I$10,0),MATCH(I418,Def!$J$5:$L$5,0)),"")</f>
        <v/>
      </c>
      <c r="K418" s="33"/>
      <c r="L418" s="34" t="str">
        <f t="shared" si="1"/>
        <v/>
      </c>
      <c r="M418" s="31"/>
    </row>
    <row r="419" ht="14.25" customHeight="1">
      <c r="A419" s="13"/>
      <c r="B419" s="30"/>
      <c r="C419" s="31"/>
      <c r="D419" s="31"/>
      <c r="E419" s="31"/>
      <c r="F419" s="30"/>
      <c r="G419" s="30"/>
      <c r="H419" s="30"/>
      <c r="I419" s="1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1" t="str">
        <f t="array" ref="J419">IF(I419&lt;&gt;"",INDEX(Def!$J$6:$L$10,MATCH(F419,Def!$I$6:$I$10,0),MATCH(I419,Def!$J$5:$L$5,0)),"")</f>
        <v/>
      </c>
      <c r="K419" s="33"/>
      <c r="L419" s="34" t="str">
        <f t="shared" si="1"/>
        <v/>
      </c>
      <c r="M419" s="31"/>
    </row>
    <row r="420" ht="14.25" customHeight="1">
      <c r="A420" s="13"/>
      <c r="B420" s="30"/>
      <c r="C420" s="31"/>
      <c r="D420" s="31"/>
      <c r="E420" s="31"/>
      <c r="F420" s="30"/>
      <c r="G420" s="30"/>
      <c r="H420" s="30"/>
      <c r="I420" s="1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1" t="str">
        <f t="array" ref="J420">IF(I420&lt;&gt;"",INDEX(Def!$J$6:$L$10,MATCH(F420,Def!$I$6:$I$10,0),MATCH(I420,Def!$J$5:$L$5,0)),"")</f>
        <v/>
      </c>
      <c r="K420" s="33"/>
      <c r="L420" s="34" t="str">
        <f t="shared" si="1"/>
        <v/>
      </c>
      <c r="M420" s="31"/>
    </row>
    <row r="421" ht="14.25" customHeight="1">
      <c r="A421" s="13"/>
      <c r="B421" s="30"/>
      <c r="C421" s="31"/>
      <c r="D421" s="31"/>
      <c r="E421" s="31"/>
      <c r="F421" s="30"/>
      <c r="G421" s="30"/>
      <c r="H421" s="30"/>
      <c r="I421" s="1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1" t="str">
        <f t="array" ref="J421">IF(I421&lt;&gt;"",INDEX(Def!$J$6:$L$10,MATCH(F421,Def!$I$6:$I$10,0),MATCH(I421,Def!$J$5:$L$5,0)),"")</f>
        <v/>
      </c>
      <c r="K421" s="33"/>
      <c r="L421" s="34" t="str">
        <f t="shared" si="1"/>
        <v/>
      </c>
      <c r="M421" s="31"/>
    </row>
    <row r="422" ht="14.25" customHeight="1">
      <c r="A422" s="13"/>
      <c r="B422" s="30"/>
      <c r="C422" s="31"/>
      <c r="D422" s="31"/>
      <c r="E422" s="31"/>
      <c r="F422" s="30"/>
      <c r="G422" s="30"/>
      <c r="H422" s="30"/>
      <c r="I422" s="1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1" t="str">
        <f t="array" ref="J422">IF(I422&lt;&gt;"",INDEX(Def!$J$6:$L$10,MATCH(F422,Def!$I$6:$I$10,0),MATCH(I422,Def!$J$5:$L$5,0)),"")</f>
        <v/>
      </c>
      <c r="K422" s="33"/>
      <c r="L422" s="34" t="str">
        <f t="shared" si="1"/>
        <v/>
      </c>
      <c r="M422" s="31"/>
    </row>
    <row r="423" ht="14.25" customHeight="1">
      <c r="A423" s="13"/>
      <c r="B423" s="30"/>
      <c r="C423" s="31"/>
      <c r="D423" s="31"/>
      <c r="E423" s="31"/>
      <c r="F423" s="30"/>
      <c r="G423" s="30"/>
      <c r="H423" s="30"/>
      <c r="I423" s="1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1" t="str">
        <f t="array" ref="J423">IF(I423&lt;&gt;"",INDEX(Def!$J$6:$L$10,MATCH(F423,Def!$I$6:$I$10,0),MATCH(I423,Def!$J$5:$L$5,0)),"")</f>
        <v/>
      </c>
      <c r="K423" s="33"/>
      <c r="L423" s="34" t="str">
        <f t="shared" si="1"/>
        <v/>
      </c>
      <c r="M423" s="31"/>
    </row>
    <row r="424" ht="14.25" customHeight="1">
      <c r="A424" s="13"/>
      <c r="B424" s="30"/>
      <c r="C424" s="31"/>
      <c r="D424" s="31"/>
      <c r="E424" s="31"/>
      <c r="F424" s="30"/>
      <c r="G424" s="30"/>
      <c r="H424" s="30"/>
      <c r="I424" s="1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1" t="str">
        <f t="array" ref="J424">IF(I424&lt;&gt;"",INDEX(Def!$J$6:$L$10,MATCH(F424,Def!$I$6:$I$10,0),MATCH(I424,Def!$J$5:$L$5,0)),"")</f>
        <v/>
      </c>
      <c r="K424" s="33"/>
      <c r="L424" s="34" t="str">
        <f t="shared" si="1"/>
        <v/>
      </c>
      <c r="M424" s="31"/>
    </row>
    <row r="425" ht="14.25" customHeight="1">
      <c r="A425" s="13"/>
      <c r="B425" s="30"/>
      <c r="C425" s="31"/>
      <c r="D425" s="31"/>
      <c r="E425" s="31"/>
      <c r="F425" s="30"/>
      <c r="G425" s="30"/>
      <c r="H425" s="30"/>
      <c r="I425" s="1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1" t="str">
        <f t="array" ref="J425">IF(I425&lt;&gt;"",INDEX(Def!$J$6:$L$10,MATCH(F425,Def!$I$6:$I$10,0),MATCH(I425,Def!$J$5:$L$5,0)),"")</f>
        <v/>
      </c>
      <c r="K425" s="33"/>
      <c r="L425" s="34" t="str">
        <f t="shared" si="1"/>
        <v/>
      </c>
      <c r="M425" s="31"/>
    </row>
    <row r="426" ht="14.25" customHeight="1">
      <c r="A426" s="13"/>
      <c r="B426" s="30"/>
      <c r="C426" s="31"/>
      <c r="D426" s="31"/>
      <c r="E426" s="31"/>
      <c r="F426" s="30"/>
      <c r="G426" s="30"/>
      <c r="H426" s="30"/>
      <c r="I426" s="1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1" t="str">
        <f t="array" ref="J426">IF(I426&lt;&gt;"",INDEX(Def!$J$6:$L$10,MATCH(F426,Def!$I$6:$I$10,0),MATCH(I426,Def!$J$5:$L$5,0)),"")</f>
        <v/>
      </c>
      <c r="K426" s="33"/>
      <c r="L426" s="34" t="str">
        <f t="shared" si="1"/>
        <v/>
      </c>
      <c r="M426" s="31"/>
    </row>
    <row r="427" ht="14.25" customHeight="1">
      <c r="A427" s="13"/>
      <c r="B427" s="30"/>
      <c r="C427" s="31"/>
      <c r="D427" s="31"/>
      <c r="E427" s="31"/>
      <c r="F427" s="30"/>
      <c r="G427" s="30"/>
      <c r="H427" s="30"/>
      <c r="I427" s="1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1" t="str">
        <f t="array" ref="J427">IF(I427&lt;&gt;"",INDEX(Def!$J$6:$L$10,MATCH(F427,Def!$I$6:$I$10,0),MATCH(I427,Def!$J$5:$L$5,0)),"")</f>
        <v/>
      </c>
      <c r="K427" s="33"/>
      <c r="L427" s="34" t="str">
        <f t="shared" si="1"/>
        <v/>
      </c>
      <c r="M427" s="31"/>
    </row>
    <row r="428" ht="14.25" customHeight="1">
      <c r="A428" s="13"/>
      <c r="B428" s="30"/>
      <c r="C428" s="31"/>
      <c r="D428" s="31"/>
      <c r="E428" s="31"/>
      <c r="F428" s="30"/>
      <c r="G428" s="30"/>
      <c r="H428" s="30"/>
      <c r="I428" s="1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1" t="str">
        <f t="array" ref="J428">IF(I428&lt;&gt;"",INDEX(Def!$J$6:$L$10,MATCH(F428,Def!$I$6:$I$10,0),MATCH(I428,Def!$J$5:$L$5,0)),"")</f>
        <v/>
      </c>
      <c r="K428" s="33"/>
      <c r="L428" s="34" t="str">
        <f t="shared" si="1"/>
        <v/>
      </c>
      <c r="M428" s="31"/>
    </row>
    <row r="429" ht="14.25" customHeight="1">
      <c r="A429" s="13"/>
      <c r="B429" s="30"/>
      <c r="C429" s="31"/>
      <c r="D429" s="31"/>
      <c r="E429" s="31"/>
      <c r="F429" s="30"/>
      <c r="G429" s="30"/>
      <c r="H429" s="30"/>
      <c r="I429" s="1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1" t="str">
        <f t="array" ref="J429">IF(I429&lt;&gt;"",INDEX(Def!$J$6:$L$10,MATCH(F429,Def!$I$6:$I$10,0),MATCH(I429,Def!$J$5:$L$5,0)),"")</f>
        <v/>
      </c>
      <c r="K429" s="33"/>
      <c r="L429" s="34" t="str">
        <f t="shared" si="1"/>
        <v/>
      </c>
      <c r="M429" s="31"/>
    </row>
    <row r="430" ht="14.25" customHeight="1">
      <c r="A430" s="13"/>
      <c r="B430" s="30"/>
      <c r="C430" s="31"/>
      <c r="D430" s="31"/>
      <c r="E430" s="31"/>
      <c r="F430" s="30"/>
      <c r="G430" s="30"/>
      <c r="H430" s="30"/>
      <c r="I430" s="1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1" t="str">
        <f t="array" ref="J430">IF(I430&lt;&gt;"",INDEX(Def!$J$6:$L$10,MATCH(F430,Def!$I$6:$I$10,0),MATCH(I430,Def!$J$5:$L$5,0)),"")</f>
        <v/>
      </c>
      <c r="K430" s="33"/>
      <c r="L430" s="34" t="str">
        <f t="shared" si="1"/>
        <v/>
      </c>
      <c r="M430" s="31"/>
    </row>
    <row r="431" ht="14.25" customHeight="1">
      <c r="A431" s="13"/>
      <c r="B431" s="30"/>
      <c r="C431" s="31"/>
      <c r="D431" s="31"/>
      <c r="E431" s="31"/>
      <c r="F431" s="30"/>
      <c r="G431" s="30"/>
      <c r="H431" s="30"/>
      <c r="I431" s="1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1" t="str">
        <f t="array" ref="J431">IF(I431&lt;&gt;"",INDEX(Def!$J$6:$L$10,MATCH(F431,Def!$I$6:$I$10,0),MATCH(I431,Def!$J$5:$L$5,0)),"")</f>
        <v/>
      </c>
      <c r="K431" s="33"/>
      <c r="L431" s="34" t="str">
        <f t="shared" si="1"/>
        <v/>
      </c>
      <c r="M431" s="31"/>
    </row>
    <row r="432" ht="14.25" customHeight="1">
      <c r="A432" s="13"/>
      <c r="B432" s="30"/>
      <c r="C432" s="31"/>
      <c r="D432" s="31"/>
      <c r="E432" s="31"/>
      <c r="F432" s="30"/>
      <c r="G432" s="30"/>
      <c r="H432" s="30"/>
      <c r="I432" s="1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1" t="str">
        <f t="array" ref="J432">IF(I432&lt;&gt;"",INDEX(Def!$J$6:$L$10,MATCH(F432,Def!$I$6:$I$10,0),MATCH(I432,Def!$J$5:$L$5,0)),"")</f>
        <v/>
      </c>
      <c r="K432" s="33"/>
      <c r="L432" s="34" t="str">
        <f t="shared" si="1"/>
        <v/>
      </c>
      <c r="M432" s="31"/>
    </row>
    <row r="433" ht="14.25" customHeight="1">
      <c r="A433" s="13"/>
      <c r="B433" s="30"/>
      <c r="C433" s="31"/>
      <c r="D433" s="31"/>
      <c r="E433" s="31"/>
      <c r="F433" s="30"/>
      <c r="G433" s="30"/>
      <c r="H433" s="30"/>
      <c r="I433" s="1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1" t="str">
        <f t="array" ref="J433">IF(I433&lt;&gt;"",INDEX(Def!$J$6:$L$10,MATCH(F433,Def!$I$6:$I$10,0),MATCH(I433,Def!$J$5:$L$5,0)),"")</f>
        <v/>
      </c>
      <c r="K433" s="33"/>
      <c r="L433" s="34" t="str">
        <f t="shared" si="1"/>
        <v/>
      </c>
      <c r="M433" s="31"/>
    </row>
    <row r="434" ht="14.25" customHeight="1">
      <c r="A434" s="13"/>
      <c r="B434" s="30"/>
      <c r="C434" s="31"/>
      <c r="D434" s="31"/>
      <c r="E434" s="31"/>
      <c r="F434" s="30"/>
      <c r="G434" s="30"/>
      <c r="H434" s="30"/>
      <c r="I434" s="1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1" t="str">
        <f t="array" ref="J434">IF(I434&lt;&gt;"",INDEX(Def!$J$6:$L$10,MATCH(F434,Def!$I$6:$I$10,0),MATCH(I434,Def!$J$5:$L$5,0)),"")</f>
        <v/>
      </c>
      <c r="K434" s="33"/>
      <c r="L434" s="34" t="str">
        <f t="shared" si="1"/>
        <v/>
      </c>
      <c r="M434" s="31"/>
    </row>
    <row r="435" ht="14.25" customHeight="1">
      <c r="A435" s="13"/>
      <c r="B435" s="30"/>
      <c r="C435" s="31"/>
      <c r="D435" s="31"/>
      <c r="E435" s="31"/>
      <c r="F435" s="30"/>
      <c r="G435" s="30"/>
      <c r="H435" s="30"/>
      <c r="I435" s="1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1" t="str">
        <f t="array" ref="J435">IF(I435&lt;&gt;"",INDEX(Def!$J$6:$L$10,MATCH(F435,Def!$I$6:$I$10,0),MATCH(I435,Def!$J$5:$L$5,0)),"")</f>
        <v/>
      </c>
      <c r="K435" s="33"/>
      <c r="L435" s="34" t="str">
        <f t="shared" si="1"/>
        <v/>
      </c>
      <c r="M435" s="31"/>
    </row>
    <row r="436" ht="14.25" customHeight="1">
      <c r="A436" s="13"/>
      <c r="B436" s="30"/>
      <c r="C436" s="31"/>
      <c r="D436" s="31"/>
      <c r="E436" s="31"/>
      <c r="F436" s="30"/>
      <c r="G436" s="30"/>
      <c r="H436" s="30"/>
      <c r="I436" s="1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1" t="str">
        <f t="array" ref="J436">IF(I436&lt;&gt;"",INDEX(Def!$J$6:$L$10,MATCH(F436,Def!$I$6:$I$10,0),MATCH(I436,Def!$J$5:$L$5,0)),"")</f>
        <v/>
      </c>
      <c r="K436" s="33"/>
      <c r="L436" s="34" t="str">
        <f t="shared" si="1"/>
        <v/>
      </c>
      <c r="M436" s="31"/>
    </row>
    <row r="437" ht="14.25" customHeight="1">
      <c r="A437" s="13"/>
      <c r="B437" s="30"/>
      <c r="C437" s="31"/>
      <c r="D437" s="31"/>
      <c r="E437" s="31"/>
      <c r="F437" s="30"/>
      <c r="G437" s="30"/>
      <c r="H437" s="30"/>
      <c r="I437" s="1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1" t="str">
        <f t="array" ref="J437">IF(I437&lt;&gt;"",INDEX(Def!$J$6:$L$10,MATCH(F437,Def!$I$6:$I$10,0),MATCH(I437,Def!$J$5:$L$5,0)),"")</f>
        <v/>
      </c>
      <c r="K437" s="33"/>
      <c r="L437" s="34" t="str">
        <f t="shared" si="1"/>
        <v/>
      </c>
      <c r="M437" s="31"/>
    </row>
    <row r="438" ht="14.25" customHeight="1">
      <c r="A438" s="13"/>
      <c r="B438" s="30"/>
      <c r="C438" s="31"/>
      <c r="D438" s="31"/>
      <c r="E438" s="31"/>
      <c r="F438" s="30"/>
      <c r="G438" s="30"/>
      <c r="H438" s="30"/>
      <c r="I438" s="1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1" t="str">
        <f t="array" ref="J438">IF(I438&lt;&gt;"",INDEX(Def!$J$6:$L$10,MATCH(F438,Def!$I$6:$I$10,0),MATCH(I438,Def!$J$5:$L$5,0)),"")</f>
        <v/>
      </c>
      <c r="K438" s="33"/>
      <c r="L438" s="34" t="str">
        <f t="shared" si="1"/>
        <v/>
      </c>
      <c r="M438" s="31"/>
    </row>
    <row r="439" ht="14.25" customHeight="1">
      <c r="A439" s="13"/>
      <c r="B439" s="30"/>
      <c r="C439" s="31"/>
      <c r="D439" s="31"/>
      <c r="E439" s="31"/>
      <c r="F439" s="30"/>
      <c r="G439" s="30"/>
      <c r="H439" s="30"/>
      <c r="I439" s="1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1" t="str">
        <f t="array" ref="J439">IF(I439&lt;&gt;"",INDEX(Def!$J$6:$L$10,MATCH(F439,Def!$I$6:$I$10,0),MATCH(I439,Def!$J$5:$L$5,0)),"")</f>
        <v/>
      </c>
      <c r="K439" s="33"/>
      <c r="L439" s="34" t="str">
        <f t="shared" si="1"/>
        <v/>
      </c>
      <c r="M439" s="31"/>
    </row>
    <row r="440" ht="14.25" customHeight="1">
      <c r="A440" s="13"/>
      <c r="B440" s="30"/>
      <c r="C440" s="31"/>
      <c r="D440" s="31"/>
      <c r="E440" s="31"/>
      <c r="F440" s="30"/>
      <c r="G440" s="30"/>
      <c r="H440" s="30"/>
      <c r="I440" s="1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1" t="str">
        <f t="array" ref="J440">IF(I440&lt;&gt;"",INDEX(Def!$J$6:$L$10,MATCH(F440,Def!$I$6:$I$10,0),MATCH(I440,Def!$J$5:$L$5,0)),"")</f>
        <v/>
      </c>
      <c r="K440" s="33"/>
      <c r="L440" s="34" t="str">
        <f t="shared" si="1"/>
        <v/>
      </c>
      <c r="M440" s="31"/>
    </row>
    <row r="441" ht="14.25" customHeight="1">
      <c r="A441" s="13"/>
      <c r="B441" s="30"/>
      <c r="C441" s="31"/>
      <c r="D441" s="31"/>
      <c r="E441" s="31"/>
      <c r="F441" s="30"/>
      <c r="G441" s="30"/>
      <c r="H441" s="30"/>
      <c r="I441" s="1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1" t="str">
        <f t="array" ref="J441">IF(I441&lt;&gt;"",INDEX(Def!$J$6:$L$10,MATCH(F441,Def!$I$6:$I$10,0),MATCH(I441,Def!$J$5:$L$5,0)),"")</f>
        <v/>
      </c>
      <c r="K441" s="33"/>
      <c r="L441" s="34" t="str">
        <f t="shared" si="1"/>
        <v/>
      </c>
      <c r="M441" s="31"/>
    </row>
    <row r="442" ht="14.25" customHeight="1">
      <c r="A442" s="13"/>
      <c r="B442" s="30"/>
      <c r="C442" s="31"/>
      <c r="D442" s="31"/>
      <c r="E442" s="31"/>
      <c r="F442" s="30"/>
      <c r="G442" s="30"/>
      <c r="H442" s="30"/>
      <c r="I442" s="1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1" t="str">
        <f t="array" ref="J442">IF(I442&lt;&gt;"",INDEX(Def!$J$6:$L$10,MATCH(F442,Def!$I$6:$I$10,0),MATCH(I442,Def!$J$5:$L$5,0)),"")</f>
        <v/>
      </c>
      <c r="K442" s="33"/>
      <c r="L442" s="34" t="str">
        <f t="shared" si="1"/>
        <v/>
      </c>
      <c r="M442" s="31"/>
    </row>
    <row r="443" ht="14.25" customHeight="1">
      <c r="A443" s="13"/>
      <c r="B443" s="30"/>
      <c r="C443" s="31"/>
      <c r="D443" s="31"/>
      <c r="E443" s="31"/>
      <c r="F443" s="30"/>
      <c r="G443" s="30"/>
      <c r="H443" s="30"/>
      <c r="I443" s="1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1" t="str">
        <f t="array" ref="J443">IF(I443&lt;&gt;"",INDEX(Def!$J$6:$L$10,MATCH(F443,Def!$I$6:$I$10,0),MATCH(I443,Def!$J$5:$L$5,0)),"")</f>
        <v/>
      </c>
      <c r="K443" s="33"/>
      <c r="L443" s="34" t="str">
        <f t="shared" si="1"/>
        <v/>
      </c>
      <c r="M443" s="31"/>
    </row>
    <row r="444" ht="14.25" customHeight="1">
      <c r="A444" s="13"/>
      <c r="B444" s="30"/>
      <c r="C444" s="31"/>
      <c r="D444" s="31"/>
      <c r="E444" s="31"/>
      <c r="F444" s="30"/>
      <c r="G444" s="30"/>
      <c r="H444" s="30"/>
      <c r="I444" s="1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1" t="str">
        <f t="array" ref="J444">IF(I444&lt;&gt;"",INDEX(Def!$J$6:$L$10,MATCH(F444,Def!$I$6:$I$10,0),MATCH(I444,Def!$J$5:$L$5,0)),"")</f>
        <v/>
      </c>
      <c r="K444" s="33"/>
      <c r="L444" s="34" t="str">
        <f t="shared" si="1"/>
        <v/>
      </c>
      <c r="M444" s="31"/>
    </row>
    <row r="445" ht="14.25" customHeight="1">
      <c r="A445" s="13"/>
      <c r="B445" s="30"/>
      <c r="C445" s="31"/>
      <c r="D445" s="31"/>
      <c r="E445" s="31"/>
      <c r="F445" s="30"/>
      <c r="G445" s="30"/>
      <c r="H445" s="30"/>
      <c r="I445" s="1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1" t="str">
        <f t="array" ref="J445">IF(I445&lt;&gt;"",INDEX(Def!$J$6:$L$10,MATCH(F445,Def!$I$6:$I$10,0),MATCH(I445,Def!$J$5:$L$5,0)),"")</f>
        <v/>
      </c>
      <c r="K445" s="33"/>
      <c r="L445" s="34" t="str">
        <f t="shared" si="1"/>
        <v/>
      </c>
      <c r="M445" s="31"/>
    </row>
    <row r="446" ht="14.25" customHeight="1">
      <c r="A446" s="13"/>
      <c r="B446" s="30"/>
      <c r="C446" s="31"/>
      <c r="D446" s="31"/>
      <c r="E446" s="31"/>
      <c r="F446" s="30"/>
      <c r="G446" s="30"/>
      <c r="H446" s="30"/>
      <c r="I446" s="1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1" t="str">
        <f t="array" ref="J446">IF(I446&lt;&gt;"",INDEX(Def!$J$6:$L$10,MATCH(F446,Def!$I$6:$I$10,0),MATCH(I446,Def!$J$5:$L$5,0)),"")</f>
        <v/>
      </c>
      <c r="K446" s="33"/>
      <c r="L446" s="34" t="str">
        <f t="shared" si="1"/>
        <v/>
      </c>
      <c r="M446" s="31"/>
    </row>
    <row r="447" ht="14.25" customHeight="1">
      <c r="A447" s="13"/>
      <c r="B447" s="30"/>
      <c r="C447" s="31"/>
      <c r="D447" s="31"/>
      <c r="E447" s="31"/>
      <c r="F447" s="30"/>
      <c r="G447" s="30"/>
      <c r="H447" s="30"/>
      <c r="I447" s="1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1" t="str">
        <f t="array" ref="J447">IF(I447&lt;&gt;"",INDEX(Def!$J$6:$L$10,MATCH(F447,Def!$I$6:$I$10,0),MATCH(I447,Def!$J$5:$L$5,0)),"")</f>
        <v/>
      </c>
      <c r="K447" s="33"/>
      <c r="L447" s="34" t="str">
        <f t="shared" si="1"/>
        <v/>
      </c>
      <c r="M447" s="31"/>
    </row>
    <row r="448" ht="14.25" customHeight="1">
      <c r="A448" s="13"/>
      <c r="B448" s="30"/>
      <c r="C448" s="31"/>
      <c r="D448" s="31"/>
      <c r="E448" s="31"/>
      <c r="F448" s="30"/>
      <c r="G448" s="30"/>
      <c r="H448" s="30"/>
      <c r="I448" s="1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1" t="str">
        <f t="array" ref="J448">IF(I448&lt;&gt;"",INDEX(Def!$J$6:$L$10,MATCH(F448,Def!$I$6:$I$10,0),MATCH(I448,Def!$J$5:$L$5,0)),"")</f>
        <v/>
      </c>
      <c r="K448" s="33"/>
      <c r="L448" s="34" t="str">
        <f t="shared" si="1"/>
        <v/>
      </c>
      <c r="M448" s="31"/>
    </row>
    <row r="449" ht="14.25" customHeight="1">
      <c r="A449" s="13"/>
      <c r="B449" s="30"/>
      <c r="C449" s="31"/>
      <c r="D449" s="31"/>
      <c r="E449" s="31"/>
      <c r="F449" s="30"/>
      <c r="G449" s="30"/>
      <c r="H449" s="30"/>
      <c r="I449" s="1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1" t="str">
        <f t="array" ref="J449">IF(I449&lt;&gt;"",INDEX(Def!$J$6:$L$10,MATCH(F449,Def!$I$6:$I$10,0),MATCH(I449,Def!$J$5:$L$5,0)),"")</f>
        <v/>
      </c>
      <c r="K449" s="33"/>
      <c r="L449" s="34" t="str">
        <f t="shared" si="1"/>
        <v/>
      </c>
      <c r="M449" s="31"/>
    </row>
    <row r="450" ht="14.25" customHeight="1">
      <c r="A450" s="13"/>
      <c r="B450" s="30"/>
      <c r="C450" s="31"/>
      <c r="D450" s="31"/>
      <c r="E450" s="31"/>
      <c r="F450" s="30"/>
      <c r="G450" s="30"/>
      <c r="H450" s="30"/>
      <c r="I450" s="1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1" t="str">
        <f t="array" ref="J450">IF(I450&lt;&gt;"",INDEX(Def!$J$6:$L$10,MATCH(F450,Def!$I$6:$I$10,0),MATCH(I450,Def!$J$5:$L$5,0)),"")</f>
        <v/>
      </c>
      <c r="K450" s="33"/>
      <c r="L450" s="34" t="str">
        <f t="shared" si="1"/>
        <v/>
      </c>
      <c r="M450" s="31"/>
    </row>
    <row r="451" ht="14.25" customHeight="1">
      <c r="A451" s="13"/>
      <c r="B451" s="30"/>
      <c r="C451" s="31"/>
      <c r="D451" s="31"/>
      <c r="E451" s="31"/>
      <c r="F451" s="30"/>
      <c r="G451" s="30"/>
      <c r="H451" s="30"/>
      <c r="I451" s="1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1" t="str">
        <f t="array" ref="J451">IF(I451&lt;&gt;"",INDEX(Def!$J$6:$L$10,MATCH(F451,Def!$I$6:$I$10,0),MATCH(I451,Def!$J$5:$L$5,0)),"")</f>
        <v/>
      </c>
      <c r="K451" s="33"/>
      <c r="L451" s="34" t="str">
        <f t="shared" si="1"/>
        <v/>
      </c>
      <c r="M451" s="31"/>
    </row>
    <row r="452" ht="14.25" customHeight="1">
      <c r="A452" s="13"/>
      <c r="B452" s="30"/>
      <c r="C452" s="31"/>
      <c r="D452" s="31"/>
      <c r="E452" s="31"/>
      <c r="F452" s="30"/>
      <c r="G452" s="30"/>
      <c r="H452" s="30"/>
      <c r="I452" s="1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1" t="str">
        <f t="array" ref="J452">IF(I452&lt;&gt;"",INDEX(Def!$J$6:$L$10,MATCH(F452,Def!$I$6:$I$10,0),MATCH(I452,Def!$J$5:$L$5,0)),"")</f>
        <v/>
      </c>
      <c r="K452" s="33"/>
      <c r="L452" s="34" t="str">
        <f t="shared" si="1"/>
        <v/>
      </c>
      <c r="M452" s="31"/>
    </row>
    <row r="453" ht="14.25" customHeight="1">
      <c r="A453" s="13"/>
      <c r="B453" s="30"/>
      <c r="C453" s="31"/>
      <c r="D453" s="31"/>
      <c r="E453" s="31"/>
      <c r="F453" s="30"/>
      <c r="G453" s="30"/>
      <c r="H453" s="30"/>
      <c r="I453" s="1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1" t="str">
        <f t="array" ref="J453">IF(I453&lt;&gt;"",INDEX(Def!$J$6:$L$10,MATCH(F453,Def!$I$6:$I$10,0),MATCH(I453,Def!$J$5:$L$5,0)),"")</f>
        <v/>
      </c>
      <c r="K453" s="33"/>
      <c r="L453" s="34" t="str">
        <f t="shared" si="1"/>
        <v/>
      </c>
      <c r="M453" s="31"/>
    </row>
    <row r="454" ht="14.25" customHeight="1">
      <c r="A454" s="13"/>
      <c r="B454" s="30"/>
      <c r="C454" s="31"/>
      <c r="D454" s="31"/>
      <c r="E454" s="31"/>
      <c r="F454" s="30"/>
      <c r="G454" s="30"/>
      <c r="H454" s="30"/>
      <c r="I454" s="1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1" t="str">
        <f t="array" ref="J454">IF(I454&lt;&gt;"",INDEX(Def!$J$6:$L$10,MATCH(F454,Def!$I$6:$I$10,0),MATCH(I454,Def!$J$5:$L$5,0)),"")</f>
        <v/>
      </c>
      <c r="K454" s="33"/>
      <c r="L454" s="34" t="str">
        <f t="shared" si="1"/>
        <v/>
      </c>
      <c r="M454" s="31"/>
    </row>
    <row r="455" ht="14.25" customHeight="1">
      <c r="A455" s="13"/>
      <c r="B455" s="30"/>
      <c r="C455" s="31"/>
      <c r="D455" s="31"/>
      <c r="E455" s="31"/>
      <c r="F455" s="30"/>
      <c r="G455" s="30"/>
      <c r="H455" s="30"/>
      <c r="I455" s="1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1" t="str">
        <f t="array" ref="J455">IF(I455&lt;&gt;"",INDEX(Def!$J$6:$L$10,MATCH(F455,Def!$I$6:$I$10,0),MATCH(I455,Def!$J$5:$L$5,0)),"")</f>
        <v/>
      </c>
      <c r="K455" s="33"/>
      <c r="L455" s="34" t="str">
        <f t="shared" si="1"/>
        <v/>
      </c>
      <c r="M455" s="31"/>
    </row>
    <row r="456" ht="14.25" customHeight="1">
      <c r="A456" s="13"/>
      <c r="B456" s="30"/>
      <c r="C456" s="31"/>
      <c r="D456" s="31"/>
      <c r="E456" s="31"/>
      <c r="F456" s="30"/>
      <c r="G456" s="30"/>
      <c r="H456" s="30"/>
      <c r="I456" s="1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1" t="str">
        <f t="array" ref="J456">IF(I456&lt;&gt;"",INDEX(Def!$J$6:$L$10,MATCH(F456,Def!$I$6:$I$10,0),MATCH(I456,Def!$J$5:$L$5,0)),"")</f>
        <v/>
      </c>
      <c r="K456" s="33"/>
      <c r="L456" s="34" t="str">
        <f t="shared" si="1"/>
        <v/>
      </c>
      <c r="M456" s="31"/>
    </row>
    <row r="457" ht="14.25" customHeight="1">
      <c r="A457" s="13"/>
      <c r="B457" s="30"/>
      <c r="C457" s="31"/>
      <c r="D457" s="31"/>
      <c r="E457" s="31"/>
      <c r="F457" s="30"/>
      <c r="G457" s="30"/>
      <c r="H457" s="30"/>
      <c r="I457" s="1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1" t="str">
        <f t="array" ref="J457">IF(I457&lt;&gt;"",INDEX(Def!$J$6:$L$10,MATCH(F457,Def!$I$6:$I$10,0),MATCH(I457,Def!$J$5:$L$5,0)),"")</f>
        <v/>
      </c>
      <c r="K457" s="33"/>
      <c r="L457" s="34" t="str">
        <f t="shared" si="1"/>
        <v/>
      </c>
      <c r="M457" s="31"/>
    </row>
    <row r="458" ht="14.25" customHeight="1">
      <c r="A458" s="13"/>
      <c r="B458" s="30"/>
      <c r="C458" s="31"/>
      <c r="D458" s="31"/>
      <c r="E458" s="31"/>
      <c r="F458" s="30"/>
      <c r="G458" s="30"/>
      <c r="H458" s="30"/>
      <c r="I458" s="1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1" t="str">
        <f t="array" ref="J458">IF(I458&lt;&gt;"",INDEX(Def!$J$6:$L$10,MATCH(F458,Def!$I$6:$I$10,0),MATCH(I458,Def!$J$5:$L$5,0)),"")</f>
        <v/>
      </c>
      <c r="K458" s="33"/>
      <c r="L458" s="34" t="str">
        <f t="shared" si="1"/>
        <v/>
      </c>
      <c r="M458" s="31"/>
    </row>
    <row r="459" ht="14.25" customHeight="1">
      <c r="A459" s="13"/>
      <c r="B459" s="30"/>
      <c r="C459" s="31"/>
      <c r="D459" s="31"/>
      <c r="E459" s="31"/>
      <c r="F459" s="30"/>
      <c r="G459" s="30"/>
      <c r="H459" s="30"/>
      <c r="I459" s="1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1" t="str">
        <f t="array" ref="J459">IF(I459&lt;&gt;"",INDEX(Def!$J$6:$L$10,MATCH(F459,Def!$I$6:$I$10,0),MATCH(I459,Def!$J$5:$L$5,0)),"")</f>
        <v/>
      </c>
      <c r="K459" s="33"/>
      <c r="L459" s="34" t="str">
        <f t="shared" si="1"/>
        <v/>
      </c>
      <c r="M459" s="31"/>
    </row>
    <row r="460" ht="14.25" customHeight="1">
      <c r="A460" s="13"/>
      <c r="B460" s="30"/>
      <c r="C460" s="31"/>
      <c r="D460" s="31"/>
      <c r="E460" s="31"/>
      <c r="F460" s="30"/>
      <c r="G460" s="30"/>
      <c r="H460" s="30"/>
      <c r="I460" s="1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1" t="str">
        <f t="array" ref="J460">IF(I460&lt;&gt;"",INDEX(Def!$J$6:$L$10,MATCH(F460,Def!$I$6:$I$10,0),MATCH(I460,Def!$J$5:$L$5,0)),"")</f>
        <v/>
      </c>
      <c r="K460" s="33"/>
      <c r="L460" s="34" t="str">
        <f t="shared" si="1"/>
        <v/>
      </c>
      <c r="M460" s="31"/>
    </row>
    <row r="461" ht="14.25" customHeight="1">
      <c r="A461" s="13"/>
      <c r="B461" s="30"/>
      <c r="C461" s="31"/>
      <c r="D461" s="31"/>
      <c r="E461" s="31"/>
      <c r="F461" s="30"/>
      <c r="G461" s="30"/>
      <c r="H461" s="30"/>
      <c r="I461" s="1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1" t="str">
        <f t="array" ref="J461">IF(I461&lt;&gt;"",INDEX(Def!$J$6:$L$10,MATCH(F461,Def!$I$6:$I$10,0),MATCH(I461,Def!$J$5:$L$5,0)),"")</f>
        <v/>
      </c>
      <c r="K461" s="33"/>
      <c r="L461" s="34" t="str">
        <f t="shared" si="1"/>
        <v/>
      </c>
      <c r="M461" s="31"/>
    </row>
    <row r="462" ht="14.25" customHeight="1">
      <c r="A462" s="13"/>
      <c r="B462" s="30"/>
      <c r="C462" s="31"/>
      <c r="D462" s="31"/>
      <c r="E462" s="31"/>
      <c r="F462" s="30"/>
      <c r="G462" s="30"/>
      <c r="H462" s="30"/>
      <c r="I462" s="1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1" t="str">
        <f t="array" ref="J462">IF(I462&lt;&gt;"",INDEX(Def!$J$6:$L$10,MATCH(F462,Def!$I$6:$I$10,0),MATCH(I462,Def!$J$5:$L$5,0)),"")</f>
        <v/>
      </c>
      <c r="K462" s="33"/>
      <c r="L462" s="34" t="str">
        <f t="shared" si="1"/>
        <v/>
      </c>
      <c r="M462" s="31"/>
    </row>
    <row r="463" ht="14.25" customHeight="1">
      <c r="A463" s="13"/>
      <c r="B463" s="30"/>
      <c r="C463" s="31"/>
      <c r="D463" s="31"/>
      <c r="E463" s="31"/>
      <c r="F463" s="30"/>
      <c r="G463" s="30"/>
      <c r="H463" s="30"/>
      <c r="I463" s="1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1" t="str">
        <f t="array" ref="J463">IF(I463&lt;&gt;"",INDEX(Def!$J$6:$L$10,MATCH(F463,Def!$I$6:$I$10,0),MATCH(I463,Def!$J$5:$L$5,0)),"")</f>
        <v/>
      </c>
      <c r="K463" s="33"/>
      <c r="L463" s="34" t="str">
        <f t="shared" si="1"/>
        <v/>
      </c>
      <c r="M463" s="31"/>
    </row>
    <row r="464" ht="14.25" customHeight="1">
      <c r="A464" s="13"/>
      <c r="B464" s="30"/>
      <c r="C464" s="31"/>
      <c r="D464" s="31"/>
      <c r="E464" s="31"/>
      <c r="F464" s="30"/>
      <c r="G464" s="30"/>
      <c r="H464" s="30"/>
      <c r="I464" s="1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1" t="str">
        <f t="array" ref="J464">IF(I464&lt;&gt;"",INDEX(Def!$J$6:$L$10,MATCH(F464,Def!$I$6:$I$10,0),MATCH(I464,Def!$J$5:$L$5,0)),"")</f>
        <v/>
      </c>
      <c r="K464" s="33"/>
      <c r="L464" s="34" t="str">
        <f t="shared" si="1"/>
        <v/>
      </c>
      <c r="M464" s="31"/>
    </row>
    <row r="465" ht="14.25" customHeight="1">
      <c r="A465" s="13"/>
      <c r="B465" s="30"/>
      <c r="C465" s="31"/>
      <c r="D465" s="31"/>
      <c r="E465" s="31"/>
      <c r="F465" s="30"/>
      <c r="G465" s="30"/>
      <c r="H465" s="30"/>
      <c r="I465" s="1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1" t="str">
        <f t="array" ref="J465">IF(I465&lt;&gt;"",INDEX(Def!$J$6:$L$10,MATCH(F465,Def!$I$6:$I$10,0),MATCH(I465,Def!$J$5:$L$5,0)),"")</f>
        <v/>
      </c>
      <c r="K465" s="33"/>
      <c r="L465" s="34" t="str">
        <f t="shared" si="1"/>
        <v/>
      </c>
      <c r="M465" s="31"/>
    </row>
    <row r="466" ht="14.25" customHeight="1">
      <c r="A466" s="13"/>
      <c r="B466" s="30"/>
      <c r="C466" s="31"/>
      <c r="D466" s="31"/>
      <c r="E466" s="31"/>
      <c r="F466" s="30"/>
      <c r="G466" s="30"/>
      <c r="H466" s="30"/>
      <c r="I466" s="1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1" t="str">
        <f t="array" ref="J466">IF(I466&lt;&gt;"",INDEX(Def!$J$6:$L$10,MATCH(F466,Def!$I$6:$I$10,0),MATCH(I466,Def!$J$5:$L$5,0)),"")</f>
        <v/>
      </c>
      <c r="K466" s="33"/>
      <c r="L466" s="34" t="str">
        <f t="shared" si="1"/>
        <v/>
      </c>
      <c r="M466" s="31"/>
    </row>
    <row r="467" ht="14.25" customHeight="1">
      <c r="A467" s="13"/>
      <c r="B467" s="30"/>
      <c r="C467" s="31"/>
      <c r="D467" s="31"/>
      <c r="E467" s="31"/>
      <c r="F467" s="30"/>
      <c r="G467" s="30"/>
      <c r="H467" s="30"/>
      <c r="I467" s="1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1" t="str">
        <f t="array" ref="J467">IF(I467&lt;&gt;"",INDEX(Def!$J$6:$L$10,MATCH(F467,Def!$I$6:$I$10,0),MATCH(I467,Def!$J$5:$L$5,0)),"")</f>
        <v/>
      </c>
      <c r="K467" s="33"/>
      <c r="L467" s="34" t="str">
        <f t="shared" si="1"/>
        <v/>
      </c>
      <c r="M467" s="31"/>
    </row>
    <row r="468" ht="14.25" customHeight="1">
      <c r="A468" s="13"/>
      <c r="B468" s="30"/>
      <c r="C468" s="31"/>
      <c r="D468" s="31"/>
      <c r="E468" s="31"/>
      <c r="F468" s="30"/>
      <c r="G468" s="30"/>
      <c r="H468" s="30"/>
      <c r="I468" s="1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1" t="str">
        <f t="array" ref="J468">IF(I468&lt;&gt;"",INDEX(Def!$J$6:$L$10,MATCH(F468,Def!$I$6:$I$10,0),MATCH(I468,Def!$J$5:$L$5,0)),"")</f>
        <v/>
      </c>
      <c r="K468" s="33"/>
      <c r="L468" s="34" t="str">
        <f t="shared" si="1"/>
        <v/>
      </c>
      <c r="M468" s="31"/>
    </row>
    <row r="469" ht="14.25" customHeight="1">
      <c r="A469" s="13"/>
      <c r="B469" s="30"/>
      <c r="C469" s="31"/>
      <c r="D469" s="31"/>
      <c r="E469" s="31"/>
      <c r="F469" s="30"/>
      <c r="G469" s="30"/>
      <c r="H469" s="30"/>
      <c r="I469" s="1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1" t="str">
        <f t="array" ref="J469">IF(I469&lt;&gt;"",INDEX(Def!$J$6:$L$10,MATCH(F469,Def!$I$6:$I$10,0),MATCH(I469,Def!$J$5:$L$5,0)),"")</f>
        <v/>
      </c>
      <c r="K469" s="33"/>
      <c r="L469" s="34" t="str">
        <f t="shared" si="1"/>
        <v/>
      </c>
      <c r="M469" s="31"/>
    </row>
    <row r="470" ht="14.25" customHeight="1">
      <c r="A470" s="13"/>
      <c r="B470" s="30"/>
      <c r="C470" s="31"/>
      <c r="D470" s="31"/>
      <c r="E470" s="31"/>
      <c r="F470" s="30"/>
      <c r="G470" s="30"/>
      <c r="H470" s="30"/>
      <c r="I470" s="1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1" t="str">
        <f t="array" ref="J470">IF(I470&lt;&gt;"",INDEX(Def!$J$6:$L$10,MATCH(F470,Def!$I$6:$I$10,0),MATCH(I470,Def!$J$5:$L$5,0)),"")</f>
        <v/>
      </c>
      <c r="K470" s="33"/>
      <c r="L470" s="34" t="str">
        <f t="shared" si="1"/>
        <v/>
      </c>
      <c r="M470" s="31"/>
    </row>
    <row r="471" ht="14.25" customHeight="1">
      <c r="A471" s="13"/>
      <c r="B471" s="30"/>
      <c r="C471" s="31"/>
      <c r="D471" s="31"/>
      <c r="E471" s="31"/>
      <c r="F471" s="30"/>
      <c r="G471" s="30"/>
      <c r="H471" s="30"/>
      <c r="I471" s="1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1" t="str">
        <f t="array" ref="J471">IF(I471&lt;&gt;"",INDEX(Def!$J$6:$L$10,MATCH(F471,Def!$I$6:$I$10,0),MATCH(I471,Def!$J$5:$L$5,0)),"")</f>
        <v/>
      </c>
      <c r="K471" s="33"/>
      <c r="L471" s="34" t="str">
        <f t="shared" si="1"/>
        <v/>
      </c>
      <c r="M471" s="31"/>
    </row>
    <row r="472" ht="14.25" customHeight="1">
      <c r="A472" s="13"/>
      <c r="B472" s="30"/>
      <c r="C472" s="31"/>
      <c r="D472" s="31"/>
      <c r="E472" s="31"/>
      <c r="F472" s="30"/>
      <c r="G472" s="30"/>
      <c r="H472" s="30"/>
      <c r="I472" s="1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1" t="str">
        <f t="array" ref="J472">IF(I472&lt;&gt;"",INDEX(Def!$J$6:$L$10,MATCH(F472,Def!$I$6:$I$10,0),MATCH(I472,Def!$J$5:$L$5,0)),"")</f>
        <v/>
      </c>
      <c r="K472" s="33"/>
      <c r="L472" s="34" t="str">
        <f t="shared" si="1"/>
        <v/>
      </c>
      <c r="M472" s="31"/>
    </row>
    <row r="473" ht="14.25" customHeight="1">
      <c r="A473" s="13"/>
      <c r="B473" s="30"/>
      <c r="C473" s="31"/>
      <c r="D473" s="31"/>
      <c r="E473" s="31"/>
      <c r="F473" s="30"/>
      <c r="G473" s="30"/>
      <c r="H473" s="30"/>
      <c r="I473" s="1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1" t="str">
        <f t="array" ref="J473">IF(I473&lt;&gt;"",INDEX(Def!$J$6:$L$10,MATCH(F473,Def!$I$6:$I$10,0),MATCH(I473,Def!$J$5:$L$5,0)),"")</f>
        <v/>
      </c>
      <c r="K473" s="33"/>
      <c r="L473" s="34" t="str">
        <f t="shared" si="1"/>
        <v/>
      </c>
      <c r="M473" s="31"/>
    </row>
    <row r="474" ht="14.25" customHeight="1">
      <c r="A474" s="13"/>
      <c r="B474" s="30"/>
      <c r="C474" s="31"/>
      <c r="D474" s="31"/>
      <c r="E474" s="31"/>
      <c r="F474" s="30"/>
      <c r="G474" s="30"/>
      <c r="H474" s="30"/>
      <c r="I474" s="1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1" t="str">
        <f t="array" ref="J474">IF(I474&lt;&gt;"",INDEX(Def!$J$6:$L$10,MATCH(F474,Def!$I$6:$I$10,0),MATCH(I474,Def!$J$5:$L$5,0)),"")</f>
        <v/>
      </c>
      <c r="K474" s="33"/>
      <c r="L474" s="34" t="str">
        <f t="shared" si="1"/>
        <v/>
      </c>
      <c r="M474" s="31"/>
    </row>
    <row r="475" ht="14.25" customHeight="1">
      <c r="A475" s="13"/>
      <c r="B475" s="30"/>
      <c r="C475" s="31"/>
      <c r="D475" s="31"/>
      <c r="E475" s="31"/>
      <c r="F475" s="30"/>
      <c r="G475" s="30"/>
      <c r="H475" s="30"/>
      <c r="I475" s="1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1" t="str">
        <f t="array" ref="J475">IF(I475&lt;&gt;"",INDEX(Def!$J$6:$L$10,MATCH(F475,Def!$I$6:$I$10,0),MATCH(I475,Def!$J$5:$L$5,0)),"")</f>
        <v/>
      </c>
      <c r="K475" s="33"/>
      <c r="L475" s="34" t="str">
        <f t="shared" si="1"/>
        <v/>
      </c>
      <c r="M475" s="31"/>
    </row>
    <row r="476" ht="14.25" customHeight="1">
      <c r="A476" s="13"/>
      <c r="B476" s="30"/>
      <c r="C476" s="31"/>
      <c r="D476" s="31"/>
      <c r="E476" s="31"/>
      <c r="F476" s="30"/>
      <c r="G476" s="30"/>
      <c r="H476" s="30"/>
      <c r="I476" s="1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1" t="str">
        <f t="array" ref="J476">IF(I476&lt;&gt;"",INDEX(Def!$J$6:$L$10,MATCH(F476,Def!$I$6:$I$10,0),MATCH(I476,Def!$J$5:$L$5,0)),"")</f>
        <v/>
      </c>
      <c r="K476" s="33"/>
      <c r="L476" s="34" t="str">
        <f t="shared" si="1"/>
        <v/>
      </c>
      <c r="M476" s="31"/>
    </row>
    <row r="477" ht="14.25" customHeight="1">
      <c r="A477" s="13"/>
      <c r="B477" s="30"/>
      <c r="C477" s="31"/>
      <c r="D477" s="31"/>
      <c r="E477" s="31"/>
      <c r="F477" s="30"/>
      <c r="G477" s="30"/>
      <c r="H477" s="30"/>
      <c r="I477" s="1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1" t="str">
        <f t="array" ref="J477">IF(I477&lt;&gt;"",INDEX(Def!$J$6:$L$10,MATCH(F477,Def!$I$6:$I$10,0),MATCH(I477,Def!$J$5:$L$5,0)),"")</f>
        <v/>
      </c>
      <c r="K477" s="33"/>
      <c r="L477" s="34" t="str">
        <f t="shared" si="1"/>
        <v/>
      </c>
      <c r="M477" s="31"/>
    </row>
    <row r="478" ht="14.25" customHeight="1">
      <c r="A478" s="13"/>
      <c r="B478" s="30"/>
      <c r="C478" s="31"/>
      <c r="D478" s="31"/>
      <c r="E478" s="31"/>
      <c r="F478" s="30"/>
      <c r="G478" s="30"/>
      <c r="H478" s="30"/>
      <c r="I478" s="1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1" t="str">
        <f t="array" ref="J478">IF(I478&lt;&gt;"",INDEX(Def!$J$6:$L$10,MATCH(F478,Def!$I$6:$I$10,0),MATCH(I478,Def!$J$5:$L$5,0)),"")</f>
        <v/>
      </c>
      <c r="K478" s="33"/>
      <c r="L478" s="34" t="str">
        <f t="shared" si="1"/>
        <v/>
      </c>
      <c r="M478" s="31"/>
    </row>
    <row r="479" ht="14.25" customHeight="1">
      <c r="A479" s="13"/>
      <c r="B479" s="30"/>
      <c r="C479" s="31"/>
      <c r="D479" s="31"/>
      <c r="E479" s="31"/>
      <c r="F479" s="30"/>
      <c r="G479" s="30"/>
      <c r="H479" s="30"/>
      <c r="I479" s="1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1" t="str">
        <f t="array" ref="J479">IF(I479&lt;&gt;"",INDEX(Def!$J$6:$L$10,MATCH(F479,Def!$I$6:$I$10,0),MATCH(I479,Def!$J$5:$L$5,0)),"")</f>
        <v/>
      </c>
      <c r="K479" s="33"/>
      <c r="L479" s="34" t="str">
        <f t="shared" si="1"/>
        <v/>
      </c>
      <c r="M479" s="31"/>
    </row>
    <row r="480" ht="14.25" customHeight="1">
      <c r="A480" s="13"/>
      <c r="B480" s="30"/>
      <c r="C480" s="31"/>
      <c r="D480" s="31"/>
      <c r="E480" s="31"/>
      <c r="F480" s="30"/>
      <c r="G480" s="30"/>
      <c r="H480" s="30"/>
      <c r="I480" s="1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1" t="str">
        <f t="array" ref="J480">IF(I480&lt;&gt;"",INDEX(Def!$J$6:$L$10,MATCH(F480,Def!$I$6:$I$10,0),MATCH(I480,Def!$J$5:$L$5,0)),"")</f>
        <v/>
      </c>
      <c r="K480" s="33"/>
      <c r="L480" s="34" t="str">
        <f t="shared" si="1"/>
        <v/>
      </c>
      <c r="M480" s="31"/>
    </row>
    <row r="481" ht="14.25" customHeight="1">
      <c r="A481" s="13"/>
      <c r="B481" s="30"/>
      <c r="C481" s="31"/>
      <c r="D481" s="31"/>
      <c r="E481" s="31"/>
      <c r="F481" s="30"/>
      <c r="G481" s="30"/>
      <c r="H481" s="30"/>
      <c r="I481" s="1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1" t="str">
        <f t="array" ref="J481">IF(I481&lt;&gt;"",INDEX(Def!$J$6:$L$10,MATCH(F481,Def!$I$6:$I$10,0),MATCH(I481,Def!$J$5:$L$5,0)),"")</f>
        <v/>
      </c>
      <c r="K481" s="33"/>
      <c r="L481" s="34" t="str">
        <f t="shared" si="1"/>
        <v/>
      </c>
      <c r="M481" s="31"/>
    </row>
    <row r="482" ht="14.25" customHeight="1">
      <c r="A482" s="13"/>
      <c r="B482" s="30"/>
      <c r="C482" s="31"/>
      <c r="D482" s="31"/>
      <c r="E482" s="31"/>
      <c r="F482" s="30"/>
      <c r="G482" s="30"/>
      <c r="H482" s="30"/>
      <c r="I482" s="1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1" t="str">
        <f t="array" ref="J482">IF(I482&lt;&gt;"",INDEX(Def!$J$6:$L$10,MATCH(F482,Def!$I$6:$I$10,0),MATCH(I482,Def!$J$5:$L$5,0)),"")</f>
        <v/>
      </c>
      <c r="K482" s="33"/>
      <c r="L482" s="34" t="str">
        <f t="shared" si="1"/>
        <v/>
      </c>
      <c r="M482" s="31"/>
    </row>
    <row r="483" ht="14.25" customHeight="1">
      <c r="A483" s="13"/>
      <c r="B483" s="30"/>
      <c r="C483" s="31"/>
      <c r="D483" s="31"/>
      <c r="E483" s="31"/>
      <c r="F483" s="30"/>
      <c r="G483" s="30"/>
      <c r="H483" s="30"/>
      <c r="I483" s="1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1" t="str">
        <f t="array" ref="J483">IF(I483&lt;&gt;"",INDEX(Def!$J$6:$L$10,MATCH(F483,Def!$I$6:$I$10,0),MATCH(I483,Def!$J$5:$L$5,0)),"")</f>
        <v/>
      </c>
      <c r="K483" s="33"/>
      <c r="L483" s="34" t="str">
        <f t="shared" si="1"/>
        <v/>
      </c>
      <c r="M483" s="31"/>
    </row>
    <row r="484" ht="14.25" customHeight="1">
      <c r="A484" s="13"/>
      <c r="B484" s="30"/>
      <c r="C484" s="31"/>
      <c r="D484" s="31"/>
      <c r="E484" s="31"/>
      <c r="F484" s="30"/>
      <c r="G484" s="30"/>
      <c r="H484" s="30"/>
      <c r="I484" s="1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1" t="str">
        <f t="array" ref="J484">IF(I484&lt;&gt;"",INDEX(Def!$J$6:$L$10,MATCH(F484,Def!$I$6:$I$10,0),MATCH(I484,Def!$J$5:$L$5,0)),"")</f>
        <v/>
      </c>
      <c r="K484" s="33"/>
      <c r="L484" s="34" t="str">
        <f t="shared" si="1"/>
        <v/>
      </c>
      <c r="M484" s="31"/>
    </row>
    <row r="485" ht="14.25" customHeight="1">
      <c r="A485" s="13"/>
      <c r="B485" s="30"/>
      <c r="C485" s="31"/>
      <c r="D485" s="31"/>
      <c r="E485" s="31"/>
      <c r="F485" s="30"/>
      <c r="G485" s="30"/>
      <c r="H485" s="30"/>
      <c r="I485" s="1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1" t="str">
        <f t="array" ref="J485">IF(I485&lt;&gt;"",INDEX(Def!$J$6:$L$10,MATCH(F485,Def!$I$6:$I$10,0),MATCH(I485,Def!$J$5:$L$5,0)),"")</f>
        <v/>
      </c>
      <c r="K485" s="33"/>
      <c r="L485" s="34" t="str">
        <f t="shared" si="1"/>
        <v/>
      </c>
      <c r="M485" s="31"/>
    </row>
    <row r="486" ht="14.25" customHeight="1">
      <c r="A486" s="13"/>
      <c r="B486" s="30"/>
      <c r="C486" s="31"/>
      <c r="D486" s="31"/>
      <c r="E486" s="31"/>
      <c r="F486" s="30"/>
      <c r="G486" s="30"/>
      <c r="H486" s="30"/>
      <c r="I486" s="1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1" t="str">
        <f t="array" ref="J486">IF(I486&lt;&gt;"",INDEX(Def!$J$6:$L$10,MATCH(F486,Def!$I$6:$I$10,0),MATCH(I486,Def!$J$5:$L$5,0)),"")</f>
        <v/>
      </c>
      <c r="K486" s="33"/>
      <c r="L486" s="34" t="str">
        <f t="shared" si="1"/>
        <v/>
      </c>
      <c r="M486" s="31"/>
    </row>
    <row r="487" ht="14.25" customHeight="1">
      <c r="A487" s="13"/>
      <c r="B487" s="30"/>
      <c r="C487" s="31"/>
      <c r="D487" s="31"/>
      <c r="E487" s="31"/>
      <c r="F487" s="30"/>
      <c r="G487" s="30"/>
      <c r="H487" s="30"/>
      <c r="I487" s="1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1" t="str">
        <f t="array" ref="J487">IF(I487&lt;&gt;"",INDEX(Def!$J$6:$L$10,MATCH(F487,Def!$I$6:$I$10,0),MATCH(I487,Def!$J$5:$L$5,0)),"")</f>
        <v/>
      </c>
      <c r="K487" s="33"/>
      <c r="L487" s="34" t="str">
        <f t="shared" si="1"/>
        <v/>
      </c>
      <c r="M487" s="31"/>
    </row>
    <row r="488" ht="14.25" customHeight="1">
      <c r="A488" s="13"/>
      <c r="B488" s="30"/>
      <c r="C488" s="31"/>
      <c r="D488" s="31"/>
      <c r="E488" s="31"/>
      <c r="F488" s="30"/>
      <c r="G488" s="30"/>
      <c r="H488" s="30"/>
      <c r="I488" s="1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1" t="str">
        <f t="array" ref="J488">IF(I488&lt;&gt;"",INDEX(Def!$J$6:$L$10,MATCH(F488,Def!$I$6:$I$10,0),MATCH(I488,Def!$J$5:$L$5,0)),"")</f>
        <v/>
      </c>
      <c r="K488" s="33"/>
      <c r="L488" s="34" t="str">
        <f t="shared" si="1"/>
        <v/>
      </c>
      <c r="M488" s="31"/>
    </row>
    <row r="489" ht="14.25" customHeight="1">
      <c r="A489" s="13"/>
      <c r="B489" s="30"/>
      <c r="C489" s="31"/>
      <c r="D489" s="31"/>
      <c r="E489" s="31"/>
      <c r="F489" s="30"/>
      <c r="G489" s="30"/>
      <c r="H489" s="30"/>
      <c r="I489" s="1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1" t="str">
        <f t="array" ref="J489">IF(I489&lt;&gt;"",INDEX(Def!$J$6:$L$10,MATCH(F489,Def!$I$6:$I$10,0),MATCH(I489,Def!$J$5:$L$5,0)),"")</f>
        <v/>
      </c>
      <c r="K489" s="33"/>
      <c r="L489" s="34" t="str">
        <f t="shared" si="1"/>
        <v/>
      </c>
      <c r="M489" s="31"/>
    </row>
    <row r="490" ht="14.25" customHeight="1">
      <c r="A490" s="13"/>
      <c r="B490" s="30"/>
      <c r="C490" s="31"/>
      <c r="D490" s="31"/>
      <c r="E490" s="31"/>
      <c r="F490" s="30"/>
      <c r="G490" s="30"/>
      <c r="H490" s="30"/>
      <c r="I490" s="1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1" t="str">
        <f t="array" ref="J490">IF(I490&lt;&gt;"",INDEX(Def!$J$6:$L$10,MATCH(F490,Def!$I$6:$I$10,0),MATCH(I490,Def!$J$5:$L$5,0)),"")</f>
        <v/>
      </c>
      <c r="K490" s="33"/>
      <c r="L490" s="34" t="str">
        <f t="shared" si="1"/>
        <v/>
      </c>
      <c r="M490" s="31"/>
    </row>
    <row r="491" ht="14.25" customHeight="1">
      <c r="A491" s="13"/>
      <c r="B491" s="30"/>
      <c r="C491" s="31"/>
      <c r="D491" s="31"/>
      <c r="E491" s="31"/>
      <c r="F491" s="30"/>
      <c r="G491" s="30"/>
      <c r="H491" s="30"/>
      <c r="I491" s="1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1" t="str">
        <f t="array" ref="J491">IF(I491&lt;&gt;"",INDEX(Def!$J$6:$L$10,MATCH(F491,Def!$I$6:$I$10,0),MATCH(I491,Def!$J$5:$L$5,0)),"")</f>
        <v/>
      </c>
      <c r="K491" s="33"/>
      <c r="L491" s="34" t="str">
        <f t="shared" si="1"/>
        <v/>
      </c>
      <c r="M491" s="31"/>
    </row>
    <row r="492" ht="14.25" customHeight="1">
      <c r="A492" s="13"/>
      <c r="B492" s="30"/>
      <c r="C492" s="31"/>
      <c r="D492" s="31"/>
      <c r="E492" s="31"/>
      <c r="F492" s="30"/>
      <c r="G492" s="30"/>
      <c r="H492" s="30"/>
      <c r="I492" s="1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1" t="str">
        <f t="array" ref="J492">IF(I492&lt;&gt;"",INDEX(Def!$J$6:$L$10,MATCH(F492,Def!$I$6:$I$10,0),MATCH(I492,Def!$J$5:$L$5,0)),"")</f>
        <v/>
      </c>
      <c r="K492" s="33"/>
      <c r="L492" s="34" t="str">
        <f t="shared" si="1"/>
        <v/>
      </c>
      <c r="M492" s="31"/>
    </row>
    <row r="493" ht="14.25" customHeight="1">
      <c r="A493" s="13"/>
      <c r="B493" s="30"/>
      <c r="C493" s="31"/>
      <c r="D493" s="31"/>
      <c r="E493" s="31"/>
      <c r="F493" s="30"/>
      <c r="G493" s="30"/>
      <c r="H493" s="30"/>
      <c r="I493" s="1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1" t="str">
        <f t="array" ref="J493">IF(I493&lt;&gt;"",INDEX(Def!$J$6:$L$10,MATCH(F493,Def!$I$6:$I$10,0),MATCH(I493,Def!$J$5:$L$5,0)),"")</f>
        <v/>
      </c>
      <c r="K493" s="33"/>
      <c r="L493" s="34" t="str">
        <f t="shared" si="1"/>
        <v/>
      </c>
      <c r="M493" s="31"/>
    </row>
    <row r="494" ht="14.25" customHeight="1">
      <c r="A494" s="13"/>
      <c r="B494" s="30"/>
      <c r="C494" s="31"/>
      <c r="D494" s="31"/>
      <c r="E494" s="31"/>
      <c r="F494" s="30"/>
      <c r="G494" s="30"/>
      <c r="H494" s="30"/>
      <c r="I494" s="1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1" t="str">
        <f t="array" ref="J494">IF(I494&lt;&gt;"",INDEX(Def!$J$6:$L$10,MATCH(F494,Def!$I$6:$I$10,0),MATCH(I494,Def!$J$5:$L$5,0)),"")</f>
        <v/>
      </c>
      <c r="K494" s="33"/>
      <c r="L494" s="34" t="str">
        <f t="shared" si="1"/>
        <v/>
      </c>
      <c r="M494" s="31"/>
    </row>
    <row r="495" ht="14.25" customHeight="1">
      <c r="A495" s="13"/>
      <c r="B495" s="30"/>
      <c r="C495" s="31"/>
      <c r="D495" s="31"/>
      <c r="E495" s="31"/>
      <c r="F495" s="30"/>
      <c r="G495" s="30"/>
      <c r="H495" s="30"/>
      <c r="I495" s="1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1" t="str">
        <f t="array" ref="J495">IF(I495&lt;&gt;"",INDEX(Def!$J$6:$L$10,MATCH(F495,Def!$I$6:$I$10,0),MATCH(I495,Def!$J$5:$L$5,0)),"")</f>
        <v/>
      </c>
      <c r="K495" s="33"/>
      <c r="L495" s="34" t="str">
        <f t="shared" si="1"/>
        <v/>
      </c>
      <c r="M495" s="31"/>
    </row>
    <row r="496" ht="14.25" customHeight="1">
      <c r="A496" s="13"/>
      <c r="B496" s="30"/>
      <c r="C496" s="31"/>
      <c r="D496" s="31"/>
      <c r="E496" s="31"/>
      <c r="F496" s="30"/>
      <c r="G496" s="30"/>
      <c r="H496" s="30"/>
      <c r="I496" s="1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1" t="str">
        <f t="array" ref="J496">IF(I496&lt;&gt;"",INDEX(Def!$J$6:$L$10,MATCH(F496,Def!$I$6:$I$10,0),MATCH(I496,Def!$J$5:$L$5,0)),"")</f>
        <v/>
      </c>
      <c r="K496" s="33"/>
      <c r="L496" s="34" t="str">
        <f t="shared" si="1"/>
        <v/>
      </c>
      <c r="M496" s="31"/>
    </row>
    <row r="497" ht="14.25" customHeight="1">
      <c r="A497" s="13"/>
      <c r="B497" s="30"/>
      <c r="C497" s="31"/>
      <c r="D497" s="31"/>
      <c r="E497" s="31"/>
      <c r="F497" s="30"/>
      <c r="G497" s="30"/>
      <c r="H497" s="30"/>
      <c r="I497" s="1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1" t="str">
        <f t="array" ref="J497">IF(I497&lt;&gt;"",INDEX(Def!$J$6:$L$10,MATCH(F497,Def!$I$6:$I$10,0),MATCH(I497,Def!$J$5:$L$5,0)),"")</f>
        <v/>
      </c>
      <c r="K497" s="33"/>
      <c r="L497" s="34" t="str">
        <f t="shared" si="1"/>
        <v/>
      </c>
      <c r="M497" s="31"/>
    </row>
    <row r="498" ht="14.25" customHeight="1">
      <c r="A498" s="13"/>
      <c r="B498" s="30"/>
      <c r="C498" s="31"/>
      <c r="D498" s="31"/>
      <c r="E498" s="31"/>
      <c r="F498" s="30"/>
      <c r="G498" s="30"/>
      <c r="H498" s="30"/>
      <c r="I498" s="1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1" t="str">
        <f t="array" ref="J498">IF(I498&lt;&gt;"",INDEX(Def!$J$6:$L$10,MATCH(F498,Def!$I$6:$I$10,0),MATCH(I498,Def!$J$5:$L$5,0)),"")</f>
        <v/>
      </c>
      <c r="K498" s="33"/>
      <c r="L498" s="34" t="str">
        <f t="shared" si="1"/>
        <v/>
      </c>
      <c r="M498" s="31"/>
    </row>
    <row r="499" ht="14.25" customHeight="1">
      <c r="A499" s="13"/>
      <c r="B499" s="30"/>
      <c r="C499" s="31"/>
      <c r="D499" s="31"/>
      <c r="E499" s="31"/>
      <c r="F499" s="30"/>
      <c r="G499" s="30"/>
      <c r="H499" s="30"/>
      <c r="I499" s="1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1" t="str">
        <f t="array" ref="J499">IF(I499&lt;&gt;"",INDEX(Def!$J$6:$L$10,MATCH(F499,Def!$I$6:$I$10,0),MATCH(I499,Def!$J$5:$L$5,0)),"")</f>
        <v/>
      </c>
      <c r="K499" s="33"/>
      <c r="L499" s="34" t="str">
        <f t="shared" si="1"/>
        <v/>
      </c>
      <c r="M499" s="31"/>
    </row>
    <row r="500" ht="14.25" customHeight="1">
      <c r="A500" s="13"/>
      <c r="B500" s="30"/>
      <c r="C500" s="31"/>
      <c r="D500" s="31"/>
      <c r="E500" s="31"/>
      <c r="F500" s="30"/>
      <c r="G500" s="30"/>
      <c r="H500" s="30"/>
      <c r="I500" s="1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1" t="str">
        <f t="array" ref="J500">IF(I500&lt;&gt;"",INDEX(Def!$J$6:$L$10,MATCH(F500,Def!$I$6:$I$10,0),MATCH(I500,Def!$J$5:$L$5,0)),"")</f>
        <v/>
      </c>
      <c r="K500" s="33"/>
      <c r="L500" s="34" t="str">
        <f t="shared" si="1"/>
        <v/>
      </c>
      <c r="M500" s="31"/>
    </row>
    <row r="501" ht="14.25" customHeight="1">
      <c r="A501" s="13"/>
      <c r="B501" s="30"/>
      <c r="C501" s="31"/>
      <c r="D501" s="31"/>
      <c r="E501" s="31"/>
      <c r="F501" s="30"/>
      <c r="G501" s="30"/>
      <c r="H501" s="30"/>
      <c r="I501" s="1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1" t="str">
        <f t="array" ref="J501">IF(I501&lt;&gt;"",INDEX(Def!$J$6:$L$10,MATCH(F501,Def!$I$6:$I$10,0),MATCH(I501,Def!$J$5:$L$5,0)),"")</f>
        <v/>
      </c>
      <c r="K501" s="33"/>
      <c r="L501" s="34" t="str">
        <f t="shared" si="1"/>
        <v/>
      </c>
      <c r="M501" s="31"/>
    </row>
    <row r="502" ht="14.25" customHeight="1">
      <c r="A502" s="13"/>
      <c r="B502" s="30"/>
      <c r="C502" s="31"/>
      <c r="D502" s="31"/>
      <c r="E502" s="31"/>
      <c r="F502" s="30"/>
      <c r="G502" s="30"/>
      <c r="H502" s="30"/>
      <c r="I502" s="1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1" t="str">
        <f t="array" ref="J502">IF(I502&lt;&gt;"",INDEX(Def!$J$6:$L$10,MATCH(F502,Def!$I$6:$I$10,0),MATCH(I502,Def!$J$5:$L$5,0)),"")</f>
        <v/>
      </c>
      <c r="K502" s="33"/>
      <c r="L502" s="34" t="str">
        <f t="shared" si="1"/>
        <v/>
      </c>
      <c r="M502" s="31"/>
    </row>
    <row r="503" ht="14.25" customHeight="1">
      <c r="A503" s="13"/>
      <c r="B503" s="30"/>
      <c r="C503" s="31"/>
      <c r="D503" s="31"/>
      <c r="E503" s="31"/>
      <c r="F503" s="30"/>
      <c r="G503" s="30"/>
      <c r="H503" s="30"/>
      <c r="I503" s="1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1" t="str">
        <f t="array" ref="J503">IF(I503&lt;&gt;"",INDEX(Def!$J$6:$L$10,MATCH(F503,Def!$I$6:$I$10,0),MATCH(I503,Def!$J$5:$L$5,0)),"")</f>
        <v/>
      </c>
      <c r="K503" s="33"/>
      <c r="L503" s="34" t="str">
        <f t="shared" si="1"/>
        <v/>
      </c>
      <c r="M503" s="31"/>
    </row>
    <row r="504" ht="14.25" customHeight="1">
      <c r="A504" s="13"/>
      <c r="B504" s="30"/>
      <c r="C504" s="31"/>
      <c r="D504" s="31"/>
      <c r="E504" s="31"/>
      <c r="F504" s="30"/>
      <c r="G504" s="30"/>
      <c r="H504" s="30"/>
      <c r="I504" s="1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1" t="str">
        <f t="array" ref="J504">IF(I504&lt;&gt;"",INDEX(Def!$J$6:$L$10,MATCH(F504,Def!$I$6:$I$10,0),MATCH(I504,Def!$J$5:$L$5,0)),"")</f>
        <v/>
      </c>
      <c r="K504" s="33"/>
      <c r="L504" s="34" t="str">
        <f t="shared" si="1"/>
        <v/>
      </c>
      <c r="M504" s="31"/>
    </row>
    <row r="505" ht="14.25" customHeight="1">
      <c r="A505" s="13"/>
      <c r="B505" s="30"/>
      <c r="C505" s="31"/>
      <c r="D505" s="31"/>
      <c r="E505" s="31"/>
      <c r="F505" s="30"/>
      <c r="G505" s="30"/>
      <c r="H505" s="30"/>
      <c r="I505" s="1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1" t="str">
        <f t="array" ref="J505">IF(I505&lt;&gt;"",INDEX(Def!$J$6:$L$10,MATCH(F505,Def!$I$6:$I$10,0),MATCH(I505,Def!$J$5:$L$5,0)),"")</f>
        <v/>
      </c>
      <c r="K505" s="33"/>
      <c r="L505" s="34" t="str">
        <f t="shared" si="1"/>
        <v/>
      </c>
      <c r="M505" s="31"/>
    </row>
    <row r="506" ht="14.25" customHeight="1">
      <c r="A506" s="13"/>
      <c r="B506" s="30"/>
      <c r="C506" s="31"/>
      <c r="D506" s="31"/>
      <c r="E506" s="31"/>
      <c r="F506" s="30"/>
      <c r="G506" s="30"/>
      <c r="H506" s="30"/>
      <c r="I506" s="1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1" t="str">
        <f t="array" ref="J506">IF(I506&lt;&gt;"",INDEX(Def!$J$6:$L$10,MATCH(F506,Def!$I$6:$I$10,0),MATCH(I506,Def!$J$5:$L$5,0)),"")</f>
        <v/>
      </c>
      <c r="K506" s="33"/>
      <c r="L506" s="34" t="str">
        <f t="shared" si="1"/>
        <v/>
      </c>
      <c r="M506" s="31"/>
    </row>
    <row r="507" ht="14.25" customHeight="1">
      <c r="A507" s="13"/>
      <c r="B507" s="30"/>
      <c r="C507" s="31"/>
      <c r="D507" s="31"/>
      <c r="E507" s="31"/>
      <c r="F507" s="30"/>
      <c r="G507" s="30"/>
      <c r="H507" s="30"/>
      <c r="I507" s="1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1" t="str">
        <f t="array" ref="J507">IF(I507&lt;&gt;"",INDEX(Def!$J$6:$L$10,MATCH(F507,Def!$I$6:$I$10,0),MATCH(I507,Def!$J$5:$L$5,0)),"")</f>
        <v/>
      </c>
      <c r="K507" s="33"/>
      <c r="L507" s="34" t="str">
        <f t="shared" si="1"/>
        <v/>
      </c>
      <c r="M507" s="31"/>
    </row>
    <row r="508" ht="14.25" customHeight="1">
      <c r="A508" s="13"/>
      <c r="B508" s="30"/>
      <c r="C508" s="31"/>
      <c r="D508" s="31"/>
      <c r="E508" s="31"/>
      <c r="F508" s="30"/>
      <c r="G508" s="30"/>
      <c r="H508" s="30"/>
      <c r="I508" s="1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1" t="str">
        <f t="array" ref="J508">IF(I508&lt;&gt;"",INDEX(Def!$J$6:$L$10,MATCH(F508,Def!$I$6:$I$10,0),MATCH(I508,Def!$J$5:$L$5,0)),"")</f>
        <v/>
      </c>
      <c r="K508" s="33"/>
      <c r="L508" s="34" t="str">
        <f t="shared" si="1"/>
        <v/>
      </c>
      <c r="M508" s="31"/>
    </row>
    <row r="509" ht="14.25" customHeight="1">
      <c r="A509" s="13"/>
      <c r="B509" s="30"/>
      <c r="C509" s="31"/>
      <c r="D509" s="31"/>
      <c r="E509" s="31"/>
      <c r="F509" s="30"/>
      <c r="G509" s="30"/>
      <c r="H509" s="30"/>
      <c r="I509" s="1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1" t="str">
        <f t="array" ref="J509">IF(I509&lt;&gt;"",INDEX(Def!$J$6:$L$10,MATCH(F509,Def!$I$6:$I$10,0),MATCH(I509,Def!$J$5:$L$5,0)),"")</f>
        <v/>
      </c>
      <c r="K509" s="33"/>
      <c r="L509" s="34" t="str">
        <f t="shared" si="1"/>
        <v/>
      </c>
      <c r="M509" s="31"/>
    </row>
    <row r="510" ht="14.25" customHeight="1">
      <c r="A510" s="13"/>
      <c r="B510" s="30"/>
      <c r="C510" s="31"/>
      <c r="D510" s="31"/>
      <c r="E510" s="31"/>
      <c r="F510" s="30"/>
      <c r="G510" s="30"/>
      <c r="H510" s="30"/>
      <c r="I510" s="1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1" t="str">
        <f t="array" ref="J510">IF(I510&lt;&gt;"",INDEX(Def!$J$6:$L$10,MATCH(F510,Def!$I$6:$I$10,0),MATCH(I510,Def!$J$5:$L$5,0)),"")</f>
        <v/>
      </c>
      <c r="K510" s="33"/>
      <c r="L510" s="34" t="str">
        <f t="shared" si="1"/>
        <v/>
      </c>
      <c r="M510" s="31"/>
    </row>
    <row r="511" ht="14.25" customHeight="1">
      <c r="A511" s="13"/>
      <c r="B511" s="30"/>
      <c r="C511" s="31"/>
      <c r="D511" s="31"/>
      <c r="E511" s="31"/>
      <c r="F511" s="30"/>
      <c r="G511" s="30"/>
      <c r="H511" s="30"/>
      <c r="I511" s="1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1" t="str">
        <f t="array" ref="J511">IF(I511&lt;&gt;"",INDEX(Def!$J$6:$L$10,MATCH(F511,Def!$I$6:$I$10,0),MATCH(I511,Def!$J$5:$L$5,0)),"")</f>
        <v/>
      </c>
      <c r="K511" s="33"/>
      <c r="L511" s="34" t="str">
        <f t="shared" si="1"/>
        <v/>
      </c>
      <c r="M511" s="31"/>
    </row>
    <row r="512" ht="14.25" customHeight="1">
      <c r="A512" s="13"/>
      <c r="B512" s="30"/>
      <c r="C512" s="31"/>
      <c r="D512" s="31"/>
      <c r="E512" s="31"/>
      <c r="F512" s="30"/>
      <c r="G512" s="30"/>
      <c r="H512" s="30"/>
      <c r="I512" s="1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1" t="str">
        <f t="array" ref="J512">IF(I512&lt;&gt;"",INDEX(Def!$J$6:$L$10,MATCH(F512,Def!$I$6:$I$10,0),MATCH(I512,Def!$J$5:$L$5,0)),"")</f>
        <v/>
      </c>
      <c r="K512" s="33"/>
      <c r="L512" s="34" t="str">
        <f t="shared" si="1"/>
        <v/>
      </c>
      <c r="M512" s="31"/>
    </row>
    <row r="513" ht="14.25" customHeight="1">
      <c r="A513" s="13"/>
      <c r="B513" s="30"/>
      <c r="C513" s="31"/>
      <c r="D513" s="31"/>
      <c r="E513" s="31"/>
      <c r="F513" s="30"/>
      <c r="G513" s="30"/>
      <c r="H513" s="30"/>
      <c r="I513" s="1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1" t="str">
        <f t="array" ref="J513">IF(I513&lt;&gt;"",INDEX(Def!$J$6:$L$10,MATCH(F513,Def!$I$6:$I$10,0),MATCH(I513,Def!$J$5:$L$5,0)),"")</f>
        <v/>
      </c>
      <c r="K513" s="33"/>
      <c r="L513" s="34" t="str">
        <f t="shared" si="1"/>
        <v/>
      </c>
      <c r="M513" s="31"/>
    </row>
    <row r="514" ht="14.25" customHeight="1">
      <c r="A514" s="13"/>
      <c r="B514" s="30"/>
      <c r="C514" s="31"/>
      <c r="D514" s="31"/>
      <c r="E514" s="31"/>
      <c r="F514" s="30"/>
      <c r="G514" s="30"/>
      <c r="H514" s="30"/>
      <c r="I514" s="1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1" t="str">
        <f t="array" ref="J514">IF(I514&lt;&gt;"",INDEX(Def!$J$6:$L$10,MATCH(F514,Def!$I$6:$I$10,0),MATCH(I514,Def!$J$5:$L$5,0)),"")</f>
        <v/>
      </c>
      <c r="K514" s="33"/>
      <c r="L514" s="34" t="str">
        <f t="shared" si="1"/>
        <v/>
      </c>
      <c r="M514" s="31"/>
    </row>
    <row r="515" ht="14.25" customHeight="1">
      <c r="A515" s="13"/>
      <c r="B515" s="30"/>
      <c r="C515" s="31"/>
      <c r="D515" s="31"/>
      <c r="E515" s="31"/>
      <c r="F515" s="30"/>
      <c r="G515" s="30"/>
      <c r="H515" s="30"/>
      <c r="I515" s="1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1" t="str">
        <f t="array" ref="J515">IF(I515&lt;&gt;"",INDEX(Def!$J$6:$L$10,MATCH(F515,Def!$I$6:$I$10,0),MATCH(I515,Def!$J$5:$L$5,0)),"")</f>
        <v/>
      </c>
      <c r="K515" s="33"/>
      <c r="L515" s="34" t="str">
        <f t="shared" si="1"/>
        <v/>
      </c>
      <c r="M515" s="31"/>
    </row>
    <row r="516" ht="14.25" customHeight="1">
      <c r="A516" s="13"/>
      <c r="B516" s="30"/>
      <c r="C516" s="31"/>
      <c r="D516" s="31"/>
      <c r="E516" s="31"/>
      <c r="F516" s="30"/>
      <c r="G516" s="30"/>
      <c r="H516" s="30"/>
      <c r="I516" s="1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1" t="str">
        <f t="array" ref="J516">IF(I516&lt;&gt;"",INDEX(Def!$J$6:$L$10,MATCH(F516,Def!$I$6:$I$10,0),MATCH(I516,Def!$J$5:$L$5,0)),"")</f>
        <v/>
      </c>
      <c r="K516" s="33"/>
      <c r="L516" s="34" t="str">
        <f t="shared" si="1"/>
        <v/>
      </c>
      <c r="M516" s="31"/>
    </row>
    <row r="517" ht="14.25" customHeight="1">
      <c r="A517" s="13"/>
      <c r="B517" s="30"/>
      <c r="C517" s="31"/>
      <c r="D517" s="31"/>
      <c r="E517" s="31"/>
      <c r="F517" s="30"/>
      <c r="G517" s="30"/>
      <c r="H517" s="30"/>
      <c r="I517" s="1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1" t="str">
        <f t="array" ref="J517">IF(I517&lt;&gt;"",INDEX(Def!$J$6:$L$10,MATCH(F517,Def!$I$6:$I$10,0),MATCH(I517,Def!$J$5:$L$5,0)),"")</f>
        <v/>
      </c>
      <c r="K517" s="33"/>
      <c r="L517" s="34" t="str">
        <f t="shared" si="1"/>
        <v/>
      </c>
      <c r="M517" s="31"/>
    </row>
    <row r="518" ht="14.25" customHeight="1">
      <c r="A518" s="13"/>
      <c r="B518" s="30"/>
      <c r="C518" s="31"/>
      <c r="D518" s="31"/>
      <c r="E518" s="31"/>
      <c r="F518" s="30"/>
      <c r="G518" s="30"/>
      <c r="H518" s="30"/>
      <c r="I518" s="1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1" t="str">
        <f t="array" ref="J518">IF(I518&lt;&gt;"",INDEX(Def!$J$6:$L$10,MATCH(F518,Def!$I$6:$I$10,0),MATCH(I518,Def!$J$5:$L$5,0)),"")</f>
        <v/>
      </c>
      <c r="K518" s="33"/>
      <c r="L518" s="34" t="str">
        <f t="shared" si="1"/>
        <v/>
      </c>
      <c r="M518" s="31"/>
    </row>
    <row r="519" ht="14.25" customHeight="1">
      <c r="A519" s="13"/>
      <c r="B519" s="30"/>
      <c r="C519" s="31"/>
      <c r="D519" s="31"/>
      <c r="E519" s="31"/>
      <c r="F519" s="30"/>
      <c r="G519" s="30"/>
      <c r="H519" s="30"/>
      <c r="I519" s="1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1" t="str">
        <f t="array" ref="J519">IF(I519&lt;&gt;"",INDEX(Def!$J$6:$L$10,MATCH(F519,Def!$I$6:$I$10,0),MATCH(I519,Def!$J$5:$L$5,0)),"")</f>
        <v/>
      </c>
      <c r="K519" s="33"/>
      <c r="L519" s="34" t="str">
        <f t="shared" si="1"/>
        <v/>
      </c>
      <c r="M519" s="31"/>
    </row>
    <row r="520" ht="14.25" customHeight="1">
      <c r="A520" s="13"/>
      <c r="B520" s="30"/>
      <c r="C520" s="31"/>
      <c r="D520" s="31"/>
      <c r="E520" s="31"/>
      <c r="F520" s="30"/>
      <c r="G520" s="30"/>
      <c r="H520" s="30"/>
      <c r="I520" s="1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1" t="str">
        <f t="array" ref="J520">IF(I520&lt;&gt;"",INDEX(Def!$J$6:$L$10,MATCH(F520,Def!$I$6:$I$10,0),MATCH(I520,Def!$J$5:$L$5,0)),"")</f>
        <v/>
      </c>
      <c r="K520" s="33"/>
      <c r="L520" s="34" t="str">
        <f t="shared" si="1"/>
        <v/>
      </c>
      <c r="M520" s="31"/>
    </row>
    <row r="521" ht="14.25" customHeight="1">
      <c r="A521" s="13"/>
      <c r="B521" s="30"/>
      <c r="C521" s="31"/>
      <c r="D521" s="31"/>
      <c r="E521" s="31"/>
      <c r="F521" s="30"/>
      <c r="G521" s="30"/>
      <c r="H521" s="30"/>
      <c r="I521" s="1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1" t="str">
        <f t="array" ref="J521">IF(I521&lt;&gt;"",INDEX(Def!$J$6:$L$10,MATCH(F521,Def!$I$6:$I$10,0),MATCH(I521,Def!$J$5:$L$5,0)),"")</f>
        <v/>
      </c>
      <c r="K521" s="33"/>
      <c r="L521" s="34" t="str">
        <f t="shared" si="1"/>
        <v/>
      </c>
      <c r="M521" s="31"/>
    </row>
    <row r="522" ht="14.25" customHeight="1">
      <c r="A522" s="13"/>
      <c r="B522" s="30"/>
      <c r="C522" s="31"/>
      <c r="D522" s="31"/>
      <c r="E522" s="31"/>
      <c r="F522" s="30"/>
      <c r="G522" s="30"/>
      <c r="H522" s="30"/>
      <c r="I522" s="1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1" t="str">
        <f t="array" ref="J522">IF(I522&lt;&gt;"",INDEX(Def!$J$6:$L$10,MATCH(F522,Def!$I$6:$I$10,0),MATCH(I522,Def!$J$5:$L$5,0)),"")</f>
        <v/>
      </c>
      <c r="K522" s="33"/>
      <c r="L522" s="34" t="str">
        <f t="shared" si="1"/>
        <v/>
      </c>
      <c r="M522" s="31"/>
    </row>
    <row r="523" ht="14.25" customHeight="1">
      <c r="A523" s="13"/>
      <c r="B523" s="30"/>
      <c r="C523" s="31"/>
      <c r="D523" s="31"/>
      <c r="E523" s="31"/>
      <c r="F523" s="30"/>
      <c r="G523" s="30"/>
      <c r="H523" s="30"/>
      <c r="I523" s="1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1" t="str">
        <f t="array" ref="J523">IF(I523&lt;&gt;"",INDEX(Def!$J$6:$L$10,MATCH(F523,Def!$I$6:$I$10,0),MATCH(I523,Def!$J$5:$L$5,0)),"")</f>
        <v/>
      </c>
      <c r="K523" s="33"/>
      <c r="L523" s="34" t="str">
        <f t="shared" si="1"/>
        <v/>
      </c>
      <c r="M523" s="31"/>
    </row>
    <row r="524" ht="14.25" customHeight="1">
      <c r="A524" s="13"/>
      <c r="B524" s="30"/>
      <c r="C524" s="31"/>
      <c r="D524" s="31"/>
      <c r="E524" s="31"/>
      <c r="F524" s="30"/>
      <c r="G524" s="30"/>
      <c r="H524" s="30"/>
      <c r="I524" s="1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1" t="str">
        <f t="array" ref="J524">IF(I524&lt;&gt;"",INDEX(Def!$J$6:$L$10,MATCH(F524,Def!$I$6:$I$10,0),MATCH(I524,Def!$J$5:$L$5,0)),"")</f>
        <v/>
      </c>
      <c r="K524" s="33"/>
      <c r="L524" s="34" t="str">
        <f t="shared" si="1"/>
        <v/>
      </c>
      <c r="M524" s="31"/>
    </row>
    <row r="525" ht="14.25" customHeight="1">
      <c r="A525" s="13"/>
      <c r="B525" s="30"/>
      <c r="C525" s="31"/>
      <c r="D525" s="31"/>
      <c r="E525" s="31"/>
      <c r="F525" s="30"/>
      <c r="G525" s="30"/>
      <c r="H525" s="30"/>
      <c r="I525" s="1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1" t="str">
        <f t="array" ref="J525">IF(I525&lt;&gt;"",INDEX(Def!$J$6:$L$10,MATCH(F525,Def!$I$6:$I$10,0),MATCH(I525,Def!$J$5:$L$5,0)),"")</f>
        <v/>
      </c>
      <c r="K525" s="33"/>
      <c r="L525" s="34" t="str">
        <f t="shared" si="1"/>
        <v/>
      </c>
      <c r="M525" s="31"/>
    </row>
    <row r="526" ht="14.25" customHeight="1">
      <c r="A526" s="13"/>
      <c r="B526" s="30"/>
      <c r="C526" s="31"/>
      <c r="D526" s="31"/>
      <c r="E526" s="31"/>
      <c r="F526" s="30"/>
      <c r="G526" s="30"/>
      <c r="H526" s="30"/>
      <c r="I526" s="1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1" t="str">
        <f t="array" ref="J526">IF(I526&lt;&gt;"",INDEX(Def!$J$6:$L$10,MATCH(F526,Def!$I$6:$I$10,0),MATCH(I526,Def!$J$5:$L$5,0)),"")</f>
        <v/>
      </c>
      <c r="K526" s="33"/>
      <c r="L526" s="34" t="str">
        <f t="shared" si="1"/>
        <v/>
      </c>
      <c r="M526" s="31"/>
    </row>
    <row r="527" ht="14.25" customHeight="1">
      <c r="A527" s="13"/>
      <c r="B527" s="30"/>
      <c r="C527" s="31"/>
      <c r="D527" s="31"/>
      <c r="E527" s="31"/>
      <c r="F527" s="30"/>
      <c r="G527" s="30"/>
      <c r="H527" s="30"/>
      <c r="I527" s="1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1" t="str">
        <f t="array" ref="J527">IF(I527&lt;&gt;"",INDEX(Def!$J$6:$L$10,MATCH(F527,Def!$I$6:$I$10,0),MATCH(I527,Def!$J$5:$L$5,0)),"")</f>
        <v/>
      </c>
      <c r="K527" s="33"/>
      <c r="L527" s="34" t="str">
        <f t="shared" si="1"/>
        <v/>
      </c>
      <c r="M527" s="31"/>
    </row>
    <row r="528" ht="14.25" customHeight="1">
      <c r="A528" s="13"/>
      <c r="B528" s="30"/>
      <c r="C528" s="31"/>
      <c r="D528" s="31"/>
      <c r="E528" s="31"/>
      <c r="F528" s="30"/>
      <c r="G528" s="30"/>
      <c r="H528" s="30"/>
      <c r="I528" s="1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1" t="str">
        <f t="array" ref="J528">IF(I528&lt;&gt;"",INDEX(Def!$J$6:$L$10,MATCH(F528,Def!$I$6:$I$10,0),MATCH(I528,Def!$J$5:$L$5,0)),"")</f>
        <v/>
      </c>
      <c r="K528" s="33"/>
      <c r="L528" s="34" t="str">
        <f t="shared" si="1"/>
        <v/>
      </c>
      <c r="M528" s="31"/>
    </row>
    <row r="529" ht="14.25" customHeight="1">
      <c r="A529" s="13"/>
      <c r="B529" s="30"/>
      <c r="C529" s="31"/>
      <c r="D529" s="31"/>
      <c r="E529" s="31"/>
      <c r="F529" s="30"/>
      <c r="G529" s="30"/>
      <c r="H529" s="30"/>
      <c r="I529" s="1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1" t="str">
        <f t="array" ref="J529">IF(I529&lt;&gt;"",INDEX(Def!$J$6:$L$10,MATCH(F529,Def!$I$6:$I$10,0),MATCH(I529,Def!$J$5:$L$5,0)),"")</f>
        <v/>
      </c>
      <c r="K529" s="33"/>
      <c r="L529" s="34" t="str">
        <f t="shared" si="1"/>
        <v/>
      </c>
      <c r="M529" s="31"/>
    </row>
    <row r="530" ht="14.25" customHeight="1">
      <c r="A530" s="13"/>
      <c r="B530" s="30"/>
      <c r="C530" s="31"/>
      <c r="D530" s="31"/>
      <c r="E530" s="31"/>
      <c r="F530" s="30"/>
      <c r="G530" s="30"/>
      <c r="H530" s="30"/>
      <c r="I530" s="1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1" t="str">
        <f t="array" ref="J530">IF(I530&lt;&gt;"",INDEX(Def!$J$6:$L$10,MATCH(F530,Def!$I$6:$I$10,0),MATCH(I530,Def!$J$5:$L$5,0)),"")</f>
        <v/>
      </c>
      <c r="K530" s="33"/>
      <c r="L530" s="34" t="str">
        <f t="shared" si="1"/>
        <v/>
      </c>
      <c r="M530" s="31"/>
    </row>
    <row r="531" ht="14.25" customHeight="1">
      <c r="A531" s="13"/>
      <c r="B531" s="30"/>
      <c r="C531" s="31"/>
      <c r="D531" s="31"/>
      <c r="E531" s="31"/>
      <c r="F531" s="30"/>
      <c r="G531" s="30"/>
      <c r="H531" s="30"/>
      <c r="I531" s="1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1" t="str">
        <f t="array" ref="J531">IF(I531&lt;&gt;"",INDEX(Def!$J$6:$L$10,MATCH(F531,Def!$I$6:$I$10,0),MATCH(I531,Def!$J$5:$L$5,0)),"")</f>
        <v/>
      </c>
      <c r="K531" s="33"/>
      <c r="L531" s="34" t="str">
        <f t="shared" si="1"/>
        <v/>
      </c>
      <c r="M531" s="31"/>
    </row>
    <row r="532" ht="14.25" customHeight="1">
      <c r="A532" s="13"/>
      <c r="B532" s="30"/>
      <c r="C532" s="31"/>
      <c r="D532" s="31"/>
      <c r="E532" s="31"/>
      <c r="F532" s="30"/>
      <c r="G532" s="30"/>
      <c r="H532" s="30"/>
      <c r="I532" s="1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1" t="str">
        <f t="array" ref="J532">IF(I532&lt;&gt;"",INDEX(Def!$J$6:$L$10,MATCH(F532,Def!$I$6:$I$10,0),MATCH(I532,Def!$J$5:$L$5,0)),"")</f>
        <v/>
      </c>
      <c r="K532" s="33"/>
      <c r="L532" s="34" t="str">
        <f t="shared" si="1"/>
        <v/>
      </c>
      <c r="M532" s="31"/>
    </row>
    <row r="533" ht="14.25" customHeight="1">
      <c r="A533" s="13"/>
      <c r="B533" s="30"/>
      <c r="C533" s="31"/>
      <c r="D533" s="31"/>
      <c r="E533" s="31"/>
      <c r="F533" s="30"/>
      <c r="G533" s="30"/>
      <c r="H533" s="30"/>
      <c r="I533" s="1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1" t="str">
        <f t="array" ref="J533">IF(I533&lt;&gt;"",INDEX(Def!$J$6:$L$10,MATCH(F533,Def!$I$6:$I$10,0),MATCH(I533,Def!$J$5:$L$5,0)),"")</f>
        <v/>
      </c>
      <c r="K533" s="33"/>
      <c r="L533" s="34" t="str">
        <f t="shared" si="1"/>
        <v/>
      </c>
      <c r="M533" s="31"/>
    </row>
    <row r="534" ht="14.25" customHeight="1">
      <c r="A534" s="13"/>
      <c r="B534" s="30"/>
      <c r="C534" s="31"/>
      <c r="D534" s="31"/>
      <c r="E534" s="31"/>
      <c r="F534" s="30"/>
      <c r="G534" s="30"/>
      <c r="H534" s="30"/>
      <c r="I534" s="1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1" t="str">
        <f t="array" ref="J534">IF(I534&lt;&gt;"",INDEX(Def!$J$6:$L$10,MATCH(F534,Def!$I$6:$I$10,0),MATCH(I534,Def!$J$5:$L$5,0)),"")</f>
        <v/>
      </c>
      <c r="K534" s="33"/>
      <c r="L534" s="34" t="str">
        <f t="shared" si="1"/>
        <v/>
      </c>
      <c r="M534" s="31"/>
    </row>
    <row r="535" ht="14.25" customHeight="1">
      <c r="A535" s="13"/>
      <c r="B535" s="30"/>
      <c r="C535" s="31"/>
      <c r="D535" s="31"/>
      <c r="E535" s="31"/>
      <c r="F535" s="30"/>
      <c r="G535" s="30"/>
      <c r="H535" s="30"/>
      <c r="I535" s="1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1" t="str">
        <f t="array" ref="J535">IF(I535&lt;&gt;"",INDEX(Def!$J$6:$L$10,MATCH(F535,Def!$I$6:$I$10,0),MATCH(I535,Def!$J$5:$L$5,0)),"")</f>
        <v/>
      </c>
      <c r="K535" s="33"/>
      <c r="L535" s="34" t="str">
        <f t="shared" si="1"/>
        <v/>
      </c>
      <c r="M535" s="31"/>
    </row>
    <row r="536" ht="14.25" customHeight="1">
      <c r="A536" s="13"/>
      <c r="B536" s="30"/>
      <c r="C536" s="31"/>
      <c r="D536" s="31"/>
      <c r="E536" s="31"/>
      <c r="F536" s="30"/>
      <c r="G536" s="30"/>
      <c r="H536" s="30"/>
      <c r="I536" s="1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1" t="str">
        <f t="array" ref="J536">IF(I536&lt;&gt;"",INDEX(Def!$J$6:$L$10,MATCH(F536,Def!$I$6:$I$10,0),MATCH(I536,Def!$J$5:$L$5,0)),"")</f>
        <v/>
      </c>
      <c r="K536" s="33"/>
      <c r="L536" s="34" t="str">
        <f t="shared" si="1"/>
        <v/>
      </c>
      <c r="M536" s="31"/>
    </row>
    <row r="537" ht="14.25" customHeight="1">
      <c r="A537" s="13"/>
      <c r="B537" s="30"/>
      <c r="C537" s="31"/>
      <c r="D537" s="31"/>
      <c r="E537" s="31"/>
      <c r="F537" s="30"/>
      <c r="G537" s="30"/>
      <c r="H537" s="30"/>
      <c r="I537" s="1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1" t="str">
        <f t="array" ref="J537">IF(I537&lt;&gt;"",INDEX(Def!$J$6:$L$10,MATCH(F537,Def!$I$6:$I$10,0),MATCH(I537,Def!$J$5:$L$5,0)),"")</f>
        <v/>
      </c>
      <c r="K537" s="33"/>
      <c r="L537" s="34" t="str">
        <f t="shared" si="1"/>
        <v/>
      </c>
      <c r="M537" s="31"/>
    </row>
    <row r="538" ht="14.25" customHeight="1">
      <c r="A538" s="13"/>
      <c r="B538" s="30"/>
      <c r="C538" s="31"/>
      <c r="D538" s="31"/>
      <c r="E538" s="31"/>
      <c r="F538" s="30"/>
      <c r="G538" s="30"/>
      <c r="H538" s="30"/>
      <c r="I538" s="1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1" t="str">
        <f t="array" ref="J538">IF(I538&lt;&gt;"",INDEX(Def!$J$6:$L$10,MATCH(F538,Def!$I$6:$I$10,0),MATCH(I538,Def!$J$5:$L$5,0)),"")</f>
        <v/>
      </c>
      <c r="K538" s="33"/>
      <c r="L538" s="34" t="str">
        <f t="shared" si="1"/>
        <v/>
      </c>
      <c r="M538" s="31"/>
    </row>
    <row r="539" ht="14.25" customHeight="1">
      <c r="A539" s="13"/>
      <c r="B539" s="30"/>
      <c r="C539" s="31"/>
      <c r="D539" s="31"/>
      <c r="E539" s="31"/>
      <c r="F539" s="30"/>
      <c r="G539" s="30"/>
      <c r="H539" s="30"/>
      <c r="I539" s="1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1" t="str">
        <f t="array" ref="J539">IF(I539&lt;&gt;"",INDEX(Def!$J$6:$L$10,MATCH(F539,Def!$I$6:$I$10,0),MATCH(I539,Def!$J$5:$L$5,0)),"")</f>
        <v/>
      </c>
      <c r="K539" s="33"/>
      <c r="L539" s="34" t="str">
        <f t="shared" si="1"/>
        <v/>
      </c>
      <c r="M539" s="31"/>
    </row>
    <row r="540" ht="14.25" customHeight="1">
      <c r="A540" s="13"/>
      <c r="B540" s="30"/>
      <c r="C540" s="31"/>
      <c r="D540" s="31"/>
      <c r="E540" s="31"/>
      <c r="F540" s="30"/>
      <c r="G540" s="30"/>
      <c r="H540" s="30"/>
      <c r="I540" s="1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1" t="str">
        <f t="array" ref="J540">IF(I540&lt;&gt;"",INDEX(Def!$J$6:$L$10,MATCH(F540,Def!$I$6:$I$10,0),MATCH(I540,Def!$J$5:$L$5,0)),"")</f>
        <v/>
      </c>
      <c r="K540" s="33"/>
      <c r="L540" s="34" t="str">
        <f t="shared" si="1"/>
        <v/>
      </c>
      <c r="M540" s="31"/>
    </row>
    <row r="541" ht="14.25" customHeight="1">
      <c r="A541" s="13"/>
      <c r="B541" s="30"/>
      <c r="C541" s="31"/>
      <c r="D541" s="31"/>
      <c r="E541" s="31"/>
      <c r="F541" s="30"/>
      <c r="G541" s="30"/>
      <c r="H541" s="30"/>
      <c r="I541" s="1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1" t="str">
        <f t="array" ref="J541">IF(I541&lt;&gt;"",INDEX(Def!$J$6:$L$10,MATCH(F541,Def!$I$6:$I$10,0),MATCH(I541,Def!$J$5:$L$5,0)),"")</f>
        <v/>
      </c>
      <c r="K541" s="33"/>
      <c r="L541" s="34" t="str">
        <f t="shared" si="1"/>
        <v/>
      </c>
      <c r="M541" s="31"/>
    </row>
    <row r="542" ht="14.25" customHeight="1">
      <c r="A542" s="13"/>
      <c r="B542" s="30"/>
      <c r="C542" s="31"/>
      <c r="D542" s="31"/>
      <c r="E542" s="31"/>
      <c r="F542" s="30"/>
      <c r="G542" s="30"/>
      <c r="H542" s="30"/>
      <c r="I542" s="1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1" t="str">
        <f t="array" ref="J542">IF(I542&lt;&gt;"",INDEX(Def!$J$6:$L$10,MATCH(F542,Def!$I$6:$I$10,0),MATCH(I542,Def!$J$5:$L$5,0)),"")</f>
        <v/>
      </c>
      <c r="K542" s="33"/>
      <c r="L542" s="34" t="str">
        <f t="shared" si="1"/>
        <v/>
      </c>
      <c r="M542" s="31"/>
    </row>
    <row r="543" ht="14.25" customHeight="1">
      <c r="A543" s="13"/>
      <c r="B543" s="30"/>
      <c r="C543" s="31"/>
      <c r="D543" s="31"/>
      <c r="E543" s="31"/>
      <c r="F543" s="30"/>
      <c r="G543" s="30"/>
      <c r="H543" s="30"/>
      <c r="I543" s="1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1" t="str">
        <f t="array" ref="J543">IF(I543&lt;&gt;"",INDEX(Def!$J$6:$L$10,MATCH(F543,Def!$I$6:$I$10,0),MATCH(I543,Def!$J$5:$L$5,0)),"")</f>
        <v/>
      </c>
      <c r="K543" s="33"/>
      <c r="L543" s="34" t="str">
        <f t="shared" si="1"/>
        <v/>
      </c>
      <c r="M543" s="31"/>
    </row>
    <row r="544" ht="14.25" customHeight="1">
      <c r="A544" s="13"/>
      <c r="B544" s="30"/>
      <c r="C544" s="31"/>
      <c r="D544" s="31"/>
      <c r="E544" s="31"/>
      <c r="F544" s="30"/>
      <c r="G544" s="30"/>
      <c r="H544" s="30"/>
      <c r="I544" s="1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1" t="str">
        <f t="array" ref="J544">IF(I544&lt;&gt;"",INDEX(Def!$J$6:$L$10,MATCH(F544,Def!$I$6:$I$10,0),MATCH(I544,Def!$J$5:$L$5,0)),"")</f>
        <v/>
      </c>
      <c r="K544" s="33"/>
      <c r="L544" s="34" t="str">
        <f t="shared" si="1"/>
        <v/>
      </c>
      <c r="M544" s="31"/>
    </row>
    <row r="545" ht="14.25" customHeight="1">
      <c r="A545" s="13"/>
      <c r="B545" s="30"/>
      <c r="C545" s="31"/>
      <c r="D545" s="31"/>
      <c r="E545" s="31"/>
      <c r="F545" s="30"/>
      <c r="G545" s="30"/>
      <c r="H545" s="30"/>
      <c r="I545" s="1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1" t="str">
        <f t="array" ref="J545">IF(I545&lt;&gt;"",INDEX(Def!$J$6:$L$10,MATCH(F545,Def!$I$6:$I$10,0),MATCH(I545,Def!$J$5:$L$5,0)),"")</f>
        <v/>
      </c>
      <c r="K545" s="33"/>
      <c r="L545" s="34" t="str">
        <f t="shared" si="1"/>
        <v/>
      </c>
      <c r="M545" s="31"/>
    </row>
    <row r="546" ht="14.25" customHeight="1">
      <c r="A546" s="13"/>
      <c r="B546" s="30"/>
      <c r="C546" s="31"/>
      <c r="D546" s="31"/>
      <c r="E546" s="31"/>
      <c r="F546" s="30"/>
      <c r="G546" s="30"/>
      <c r="H546" s="30"/>
      <c r="I546" s="1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1" t="str">
        <f t="array" ref="J546">IF(I546&lt;&gt;"",INDEX(Def!$J$6:$L$10,MATCH(F546,Def!$I$6:$I$10,0),MATCH(I546,Def!$J$5:$L$5,0)),"")</f>
        <v/>
      </c>
      <c r="K546" s="33"/>
      <c r="L546" s="34" t="str">
        <f t="shared" si="1"/>
        <v/>
      </c>
      <c r="M546" s="31"/>
    </row>
    <row r="547" ht="14.25" customHeight="1">
      <c r="A547" s="13"/>
      <c r="B547" s="30"/>
      <c r="C547" s="31"/>
      <c r="D547" s="31"/>
      <c r="E547" s="31"/>
      <c r="F547" s="30"/>
      <c r="G547" s="30"/>
      <c r="H547" s="30"/>
      <c r="I547" s="1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1" t="str">
        <f t="array" ref="J547">IF(I547&lt;&gt;"",INDEX(Def!$J$6:$L$10,MATCH(F547,Def!$I$6:$I$10,0),MATCH(I547,Def!$J$5:$L$5,0)),"")</f>
        <v/>
      </c>
      <c r="K547" s="33"/>
      <c r="L547" s="34" t="str">
        <f t="shared" si="1"/>
        <v/>
      </c>
      <c r="M547" s="31"/>
    </row>
    <row r="548" ht="14.25" customHeight="1">
      <c r="A548" s="13"/>
      <c r="B548" s="30"/>
      <c r="C548" s="31"/>
      <c r="D548" s="31"/>
      <c r="E548" s="31"/>
      <c r="F548" s="30"/>
      <c r="G548" s="30"/>
      <c r="H548" s="30"/>
      <c r="I548" s="1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1" t="str">
        <f t="array" ref="J548">IF(I548&lt;&gt;"",INDEX(Def!$J$6:$L$10,MATCH(F548,Def!$I$6:$I$10,0),MATCH(I548,Def!$J$5:$L$5,0)),"")</f>
        <v/>
      </c>
      <c r="K548" s="33"/>
      <c r="L548" s="34" t="str">
        <f t="shared" si="1"/>
        <v/>
      </c>
      <c r="M548" s="31"/>
    </row>
    <row r="549" ht="14.25" customHeight="1">
      <c r="A549" s="13"/>
      <c r="B549" s="30"/>
      <c r="C549" s="31"/>
      <c r="D549" s="31"/>
      <c r="E549" s="31"/>
      <c r="F549" s="30"/>
      <c r="G549" s="30"/>
      <c r="H549" s="30"/>
      <c r="I549" s="1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1" t="str">
        <f t="array" ref="J549">IF(I549&lt;&gt;"",INDEX(Def!$J$6:$L$10,MATCH(F549,Def!$I$6:$I$10,0),MATCH(I549,Def!$J$5:$L$5,0)),"")</f>
        <v/>
      </c>
      <c r="K549" s="33"/>
      <c r="L549" s="34" t="str">
        <f t="shared" si="1"/>
        <v/>
      </c>
      <c r="M549" s="31"/>
    </row>
    <row r="550" ht="14.25" customHeight="1">
      <c r="A550" s="13"/>
      <c r="B550" s="30"/>
      <c r="C550" s="31"/>
      <c r="D550" s="31"/>
      <c r="E550" s="31"/>
      <c r="F550" s="30"/>
      <c r="G550" s="30"/>
      <c r="H550" s="30"/>
      <c r="I550" s="1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1" t="str">
        <f t="array" ref="J550">IF(I550&lt;&gt;"",INDEX(Def!$J$6:$L$10,MATCH(F550,Def!$I$6:$I$10,0),MATCH(I550,Def!$J$5:$L$5,0)),"")</f>
        <v/>
      </c>
      <c r="K550" s="33"/>
      <c r="L550" s="34" t="str">
        <f t="shared" si="1"/>
        <v/>
      </c>
      <c r="M550" s="31"/>
    </row>
    <row r="551" ht="14.25" customHeight="1">
      <c r="A551" s="13"/>
      <c r="B551" s="30"/>
      <c r="C551" s="31"/>
      <c r="D551" s="31"/>
      <c r="E551" s="31"/>
      <c r="F551" s="30"/>
      <c r="G551" s="30"/>
      <c r="H551" s="30"/>
      <c r="I551" s="1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1" t="str">
        <f t="array" ref="J551">IF(I551&lt;&gt;"",INDEX(Def!$J$6:$L$10,MATCH(F551,Def!$I$6:$I$10,0),MATCH(I551,Def!$J$5:$L$5,0)),"")</f>
        <v/>
      </c>
      <c r="K551" s="33"/>
      <c r="L551" s="34" t="str">
        <f t="shared" si="1"/>
        <v/>
      </c>
      <c r="M551" s="31"/>
    </row>
    <row r="552" ht="14.25" customHeight="1">
      <c r="A552" s="13"/>
      <c r="B552" s="30"/>
      <c r="C552" s="31"/>
      <c r="D552" s="31"/>
      <c r="E552" s="31"/>
      <c r="F552" s="30"/>
      <c r="G552" s="30"/>
      <c r="H552" s="30"/>
      <c r="I552" s="1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1" t="str">
        <f t="array" ref="J552">IF(I552&lt;&gt;"",INDEX(Def!$J$6:$L$10,MATCH(F552,Def!$I$6:$I$10,0),MATCH(I552,Def!$J$5:$L$5,0)),"")</f>
        <v/>
      </c>
      <c r="K552" s="33"/>
      <c r="L552" s="34" t="str">
        <f t="shared" si="1"/>
        <v/>
      </c>
      <c r="M552" s="31"/>
    </row>
    <row r="553" ht="14.25" customHeight="1">
      <c r="A553" s="13"/>
      <c r="B553" s="30"/>
      <c r="C553" s="31"/>
      <c r="D553" s="31"/>
      <c r="E553" s="31"/>
      <c r="F553" s="30"/>
      <c r="G553" s="30"/>
      <c r="H553" s="30"/>
      <c r="I553" s="1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1" t="str">
        <f t="array" ref="J553">IF(I553&lt;&gt;"",INDEX(Def!$J$6:$L$10,MATCH(F553,Def!$I$6:$I$10,0),MATCH(I553,Def!$J$5:$L$5,0)),"")</f>
        <v/>
      </c>
      <c r="K553" s="33"/>
      <c r="L553" s="34" t="str">
        <f t="shared" si="1"/>
        <v/>
      </c>
      <c r="M553" s="31"/>
    </row>
    <row r="554" ht="14.25" customHeight="1">
      <c r="A554" s="13"/>
      <c r="B554" s="30"/>
      <c r="C554" s="31"/>
      <c r="D554" s="31"/>
      <c r="E554" s="31"/>
      <c r="F554" s="30"/>
      <c r="G554" s="30"/>
      <c r="H554" s="30"/>
      <c r="I554" s="1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1" t="str">
        <f t="array" ref="J554">IF(I554&lt;&gt;"",INDEX(Def!$J$6:$L$10,MATCH(F554,Def!$I$6:$I$10,0),MATCH(I554,Def!$J$5:$L$5,0)),"")</f>
        <v/>
      </c>
      <c r="K554" s="33"/>
      <c r="L554" s="34" t="str">
        <f t="shared" si="1"/>
        <v/>
      </c>
      <c r="M554" s="31"/>
    </row>
    <row r="555" ht="14.25" customHeight="1">
      <c r="A555" s="13"/>
      <c r="B555" s="30"/>
      <c r="C555" s="31"/>
      <c r="D555" s="31"/>
      <c r="E555" s="31"/>
      <c r="F555" s="30"/>
      <c r="G555" s="30"/>
      <c r="H555" s="30"/>
      <c r="I555" s="1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1" t="str">
        <f t="array" ref="J555">IF(I555&lt;&gt;"",INDEX(Def!$J$6:$L$10,MATCH(F555,Def!$I$6:$I$10,0),MATCH(I555,Def!$J$5:$L$5,0)),"")</f>
        <v/>
      </c>
      <c r="K555" s="33"/>
      <c r="L555" s="34" t="str">
        <f t="shared" si="1"/>
        <v/>
      </c>
      <c r="M555" s="31"/>
    </row>
    <row r="556" ht="14.25" customHeight="1">
      <c r="A556" s="13"/>
      <c r="B556" s="30"/>
      <c r="C556" s="31"/>
      <c r="D556" s="31"/>
      <c r="E556" s="31"/>
      <c r="F556" s="30"/>
      <c r="G556" s="30"/>
      <c r="H556" s="30"/>
      <c r="I556" s="1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1" t="str">
        <f t="array" ref="J556">IF(I556&lt;&gt;"",INDEX(Def!$J$6:$L$10,MATCH(F556,Def!$I$6:$I$10,0),MATCH(I556,Def!$J$5:$L$5,0)),"")</f>
        <v/>
      </c>
      <c r="K556" s="33"/>
      <c r="L556" s="34" t="str">
        <f t="shared" si="1"/>
        <v/>
      </c>
      <c r="M556" s="31"/>
    </row>
    <row r="557" ht="14.25" customHeight="1">
      <c r="A557" s="13"/>
      <c r="B557" s="30"/>
      <c r="C557" s="31"/>
      <c r="D557" s="31"/>
      <c r="E557" s="31"/>
      <c r="F557" s="30"/>
      <c r="G557" s="30"/>
      <c r="H557" s="30"/>
      <c r="I557" s="1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1" t="str">
        <f t="array" ref="J557">IF(I557&lt;&gt;"",INDEX(Def!$J$6:$L$10,MATCH(F557,Def!$I$6:$I$10,0),MATCH(I557,Def!$J$5:$L$5,0)),"")</f>
        <v/>
      </c>
      <c r="K557" s="33"/>
      <c r="L557" s="34" t="str">
        <f t="shared" si="1"/>
        <v/>
      </c>
      <c r="M557" s="31"/>
    </row>
    <row r="558" ht="14.25" customHeight="1">
      <c r="A558" s="13"/>
      <c r="B558" s="30"/>
      <c r="C558" s="31"/>
      <c r="D558" s="31"/>
      <c r="E558" s="31"/>
      <c r="F558" s="30"/>
      <c r="G558" s="30"/>
      <c r="H558" s="30"/>
      <c r="I558" s="1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1" t="str">
        <f t="array" ref="J558">IF(I558&lt;&gt;"",INDEX(Def!$J$6:$L$10,MATCH(F558,Def!$I$6:$I$10,0),MATCH(I558,Def!$J$5:$L$5,0)),"")</f>
        <v/>
      </c>
      <c r="K558" s="33"/>
      <c r="L558" s="34" t="str">
        <f t="shared" si="1"/>
        <v/>
      </c>
      <c r="M558" s="31"/>
    </row>
    <row r="559" ht="14.25" customHeight="1">
      <c r="A559" s="13"/>
      <c r="B559" s="30"/>
      <c r="C559" s="31"/>
      <c r="D559" s="31"/>
      <c r="E559" s="31"/>
      <c r="F559" s="30"/>
      <c r="G559" s="30"/>
      <c r="H559" s="30"/>
      <c r="I559" s="1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1" t="str">
        <f t="array" ref="J559">IF(I559&lt;&gt;"",INDEX(Def!$J$6:$L$10,MATCH(F559,Def!$I$6:$I$10,0),MATCH(I559,Def!$J$5:$L$5,0)),"")</f>
        <v/>
      </c>
      <c r="K559" s="33"/>
      <c r="L559" s="34" t="str">
        <f t="shared" si="1"/>
        <v/>
      </c>
      <c r="M559" s="31"/>
    </row>
    <row r="560" ht="14.25" customHeight="1">
      <c r="A560" s="13"/>
      <c r="B560" s="30"/>
      <c r="C560" s="31"/>
      <c r="D560" s="31"/>
      <c r="E560" s="31"/>
      <c r="F560" s="30"/>
      <c r="G560" s="30"/>
      <c r="H560" s="30"/>
      <c r="I560" s="1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1" t="str">
        <f t="array" ref="J560">IF(I560&lt;&gt;"",INDEX(Def!$J$6:$L$10,MATCH(F560,Def!$I$6:$I$10,0),MATCH(I560,Def!$J$5:$L$5,0)),"")</f>
        <v/>
      </c>
      <c r="K560" s="33"/>
      <c r="L560" s="34" t="str">
        <f t="shared" si="1"/>
        <v/>
      </c>
      <c r="M560" s="31"/>
    </row>
    <row r="561" ht="14.25" customHeight="1">
      <c r="A561" s="13"/>
      <c r="B561" s="30"/>
      <c r="C561" s="31"/>
      <c r="D561" s="31"/>
      <c r="E561" s="31"/>
      <c r="F561" s="30"/>
      <c r="G561" s="30"/>
      <c r="H561" s="30"/>
      <c r="I561" s="1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1" t="str">
        <f t="array" ref="J561">IF(I561&lt;&gt;"",INDEX(Def!$J$6:$L$10,MATCH(F561,Def!$I$6:$I$10,0),MATCH(I561,Def!$J$5:$L$5,0)),"")</f>
        <v/>
      </c>
      <c r="K561" s="33"/>
      <c r="L561" s="34" t="str">
        <f t="shared" si="1"/>
        <v/>
      </c>
      <c r="M561" s="31"/>
    </row>
    <row r="562" ht="14.25" customHeight="1">
      <c r="A562" s="13"/>
      <c r="B562" s="30"/>
      <c r="C562" s="31"/>
      <c r="D562" s="31"/>
      <c r="E562" s="31"/>
      <c r="F562" s="30"/>
      <c r="G562" s="30"/>
      <c r="H562" s="30"/>
      <c r="I562" s="1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1" t="str">
        <f t="array" ref="J562">IF(I562&lt;&gt;"",INDEX(Def!$J$6:$L$10,MATCH(F562,Def!$I$6:$I$10,0),MATCH(I562,Def!$J$5:$L$5,0)),"")</f>
        <v/>
      </c>
      <c r="K562" s="33"/>
      <c r="L562" s="34" t="str">
        <f t="shared" si="1"/>
        <v/>
      </c>
      <c r="M562" s="31"/>
    </row>
    <row r="563" ht="14.25" customHeight="1">
      <c r="A563" s="13"/>
      <c r="B563" s="30"/>
      <c r="C563" s="31"/>
      <c r="D563" s="31"/>
      <c r="E563" s="31"/>
      <c r="F563" s="30"/>
      <c r="G563" s="30"/>
      <c r="H563" s="30"/>
      <c r="I563" s="1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1" t="str">
        <f t="array" ref="J563">IF(I563&lt;&gt;"",INDEX(Def!$J$6:$L$10,MATCH(F563,Def!$I$6:$I$10,0),MATCH(I563,Def!$J$5:$L$5,0)),"")</f>
        <v/>
      </c>
      <c r="K563" s="33"/>
      <c r="L563" s="34" t="str">
        <f t="shared" si="1"/>
        <v/>
      </c>
      <c r="M563" s="31"/>
    </row>
    <row r="564" ht="14.25" customHeight="1">
      <c r="A564" s="13"/>
      <c r="B564" s="30"/>
      <c r="C564" s="31"/>
      <c r="D564" s="31"/>
      <c r="E564" s="31"/>
      <c r="F564" s="30"/>
      <c r="G564" s="30"/>
      <c r="H564" s="30"/>
      <c r="I564" s="1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1" t="str">
        <f t="array" ref="J564">IF(I564&lt;&gt;"",INDEX(Def!$J$6:$L$10,MATCH(F564,Def!$I$6:$I$10,0),MATCH(I564,Def!$J$5:$L$5,0)),"")</f>
        <v/>
      </c>
      <c r="K564" s="33"/>
      <c r="L564" s="34" t="str">
        <f t="shared" si="1"/>
        <v/>
      </c>
      <c r="M564" s="31"/>
    </row>
    <row r="565" ht="14.25" customHeight="1">
      <c r="A565" s="13"/>
      <c r="B565" s="30"/>
      <c r="C565" s="31"/>
      <c r="D565" s="31"/>
      <c r="E565" s="31"/>
      <c r="F565" s="30"/>
      <c r="G565" s="30"/>
      <c r="H565" s="30"/>
      <c r="I565" s="1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1" t="str">
        <f t="array" ref="J565">IF(I565&lt;&gt;"",INDEX(Def!$J$6:$L$10,MATCH(F565,Def!$I$6:$I$10,0),MATCH(I565,Def!$J$5:$L$5,0)),"")</f>
        <v/>
      </c>
      <c r="K565" s="33"/>
      <c r="L565" s="34" t="str">
        <f t="shared" si="1"/>
        <v/>
      </c>
      <c r="M565" s="31"/>
    </row>
    <row r="566" ht="14.25" customHeight="1">
      <c r="A566" s="13"/>
      <c r="B566" s="30"/>
      <c r="C566" s="31"/>
      <c r="D566" s="31"/>
      <c r="E566" s="31"/>
      <c r="F566" s="30"/>
      <c r="G566" s="30"/>
      <c r="H566" s="30"/>
      <c r="I566" s="1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1" t="str">
        <f t="array" ref="J566">IF(I566&lt;&gt;"",INDEX(Def!$J$6:$L$10,MATCH(F566,Def!$I$6:$I$10,0),MATCH(I566,Def!$J$5:$L$5,0)),"")</f>
        <v/>
      </c>
      <c r="K566" s="33"/>
      <c r="L566" s="34" t="str">
        <f t="shared" si="1"/>
        <v/>
      </c>
      <c r="M566" s="31"/>
    </row>
    <row r="567" ht="14.25" customHeight="1">
      <c r="A567" s="13"/>
      <c r="B567" s="30"/>
      <c r="C567" s="31"/>
      <c r="D567" s="31"/>
      <c r="E567" s="31"/>
      <c r="F567" s="30"/>
      <c r="G567" s="30"/>
      <c r="H567" s="30"/>
      <c r="I567" s="1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1" t="str">
        <f t="array" ref="J567">IF(I567&lt;&gt;"",INDEX(Def!$J$6:$L$10,MATCH(F567,Def!$I$6:$I$10,0),MATCH(I567,Def!$J$5:$L$5,0)),"")</f>
        <v/>
      </c>
      <c r="K567" s="33"/>
      <c r="L567" s="34" t="str">
        <f t="shared" si="1"/>
        <v/>
      </c>
      <c r="M567" s="31"/>
    </row>
    <row r="568" ht="14.25" customHeight="1">
      <c r="A568" s="13"/>
      <c r="B568" s="30"/>
      <c r="C568" s="31"/>
      <c r="D568" s="31"/>
      <c r="E568" s="31"/>
      <c r="F568" s="30"/>
      <c r="G568" s="30"/>
      <c r="H568" s="30"/>
      <c r="I568" s="1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1" t="str">
        <f t="array" ref="J568">IF(I568&lt;&gt;"",INDEX(Def!$J$6:$L$10,MATCH(F568,Def!$I$6:$I$10,0),MATCH(I568,Def!$J$5:$L$5,0)),"")</f>
        <v/>
      </c>
      <c r="K568" s="33"/>
      <c r="L568" s="34" t="str">
        <f t="shared" si="1"/>
        <v/>
      </c>
      <c r="M568" s="31"/>
    </row>
    <row r="569" ht="14.25" customHeight="1">
      <c r="A569" s="13"/>
      <c r="B569" s="30"/>
      <c r="C569" s="31"/>
      <c r="D569" s="31"/>
      <c r="E569" s="31"/>
      <c r="F569" s="30"/>
      <c r="G569" s="30"/>
      <c r="H569" s="30"/>
      <c r="I569" s="1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1" t="str">
        <f t="array" ref="J569">IF(I569&lt;&gt;"",INDEX(Def!$J$6:$L$10,MATCH(F569,Def!$I$6:$I$10,0),MATCH(I569,Def!$J$5:$L$5,0)),"")</f>
        <v/>
      </c>
      <c r="K569" s="33"/>
      <c r="L569" s="34" t="str">
        <f t="shared" si="1"/>
        <v/>
      </c>
      <c r="M569" s="31"/>
    </row>
    <row r="570" ht="14.25" customHeight="1">
      <c r="A570" s="13"/>
      <c r="B570" s="30"/>
      <c r="C570" s="31"/>
      <c r="D570" s="31"/>
      <c r="E570" s="31"/>
      <c r="F570" s="30"/>
      <c r="G570" s="30"/>
      <c r="H570" s="30"/>
      <c r="I570" s="1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1" t="str">
        <f t="array" ref="J570">IF(I570&lt;&gt;"",INDEX(Def!$J$6:$L$10,MATCH(F570,Def!$I$6:$I$10,0),MATCH(I570,Def!$J$5:$L$5,0)),"")</f>
        <v/>
      </c>
      <c r="K570" s="33"/>
      <c r="L570" s="34" t="str">
        <f t="shared" si="1"/>
        <v/>
      </c>
      <c r="M570" s="31"/>
    </row>
    <row r="571" ht="14.25" customHeight="1">
      <c r="A571" s="13"/>
      <c r="B571" s="30"/>
      <c r="C571" s="31"/>
      <c r="D571" s="31"/>
      <c r="E571" s="31"/>
      <c r="F571" s="30"/>
      <c r="G571" s="30"/>
      <c r="H571" s="30"/>
      <c r="I571" s="1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1" t="str">
        <f t="array" ref="J571">IF(I571&lt;&gt;"",INDEX(Def!$J$6:$L$10,MATCH(F571,Def!$I$6:$I$10,0),MATCH(I571,Def!$J$5:$L$5,0)),"")</f>
        <v/>
      </c>
      <c r="K571" s="33"/>
      <c r="L571" s="34" t="str">
        <f t="shared" si="1"/>
        <v/>
      </c>
      <c r="M571" s="31"/>
    </row>
    <row r="572" ht="14.25" customHeight="1">
      <c r="A572" s="13"/>
      <c r="B572" s="30"/>
      <c r="C572" s="31"/>
      <c r="D572" s="31"/>
      <c r="E572" s="31"/>
      <c r="F572" s="30"/>
      <c r="G572" s="30"/>
      <c r="H572" s="30"/>
      <c r="I572" s="1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1" t="str">
        <f t="array" ref="J572">IF(I572&lt;&gt;"",INDEX(Def!$J$6:$L$10,MATCH(F572,Def!$I$6:$I$10,0),MATCH(I572,Def!$J$5:$L$5,0)),"")</f>
        <v/>
      </c>
      <c r="K572" s="33"/>
      <c r="L572" s="34" t="str">
        <f t="shared" si="1"/>
        <v/>
      </c>
      <c r="M572" s="31"/>
    </row>
    <row r="573" ht="14.25" customHeight="1">
      <c r="A573" s="13"/>
      <c r="B573" s="30"/>
      <c r="C573" s="31"/>
      <c r="D573" s="31"/>
      <c r="E573" s="31"/>
      <c r="F573" s="30"/>
      <c r="G573" s="30"/>
      <c r="H573" s="30"/>
      <c r="I573" s="1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1" t="str">
        <f t="array" ref="J573">IF(I573&lt;&gt;"",INDEX(Def!$J$6:$L$10,MATCH(F573,Def!$I$6:$I$10,0),MATCH(I573,Def!$J$5:$L$5,0)),"")</f>
        <v/>
      </c>
      <c r="K573" s="33"/>
      <c r="L573" s="34" t="str">
        <f t="shared" si="1"/>
        <v/>
      </c>
      <c r="M573" s="31"/>
    </row>
    <row r="574" ht="14.25" customHeight="1">
      <c r="A574" s="13"/>
      <c r="B574" s="30"/>
      <c r="C574" s="31"/>
      <c r="D574" s="31"/>
      <c r="E574" s="31"/>
      <c r="F574" s="30"/>
      <c r="G574" s="30"/>
      <c r="H574" s="30"/>
      <c r="I574" s="1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1" t="str">
        <f t="array" ref="J574">IF(I574&lt;&gt;"",INDEX(Def!$J$6:$L$10,MATCH(F574,Def!$I$6:$I$10,0),MATCH(I574,Def!$J$5:$L$5,0)),"")</f>
        <v/>
      </c>
      <c r="K574" s="33"/>
      <c r="L574" s="34" t="str">
        <f t="shared" si="1"/>
        <v/>
      </c>
      <c r="M574" s="31"/>
    </row>
    <row r="575" ht="14.25" customHeight="1">
      <c r="A575" s="13"/>
      <c r="B575" s="30"/>
      <c r="C575" s="31"/>
      <c r="D575" s="31"/>
      <c r="E575" s="31"/>
      <c r="F575" s="30"/>
      <c r="G575" s="30"/>
      <c r="H575" s="30"/>
      <c r="I575" s="1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1" t="str">
        <f t="array" ref="J575">IF(I575&lt;&gt;"",INDEX(Def!$J$6:$L$10,MATCH(F575,Def!$I$6:$I$10,0),MATCH(I575,Def!$J$5:$L$5,0)),"")</f>
        <v/>
      </c>
      <c r="K575" s="33"/>
      <c r="L575" s="34" t="str">
        <f t="shared" si="1"/>
        <v/>
      </c>
      <c r="M575" s="31"/>
    </row>
    <row r="576" ht="14.25" customHeight="1">
      <c r="A576" s="13"/>
      <c r="B576" s="30"/>
      <c r="C576" s="31"/>
      <c r="D576" s="31"/>
      <c r="E576" s="31"/>
      <c r="F576" s="30"/>
      <c r="G576" s="30"/>
      <c r="H576" s="30"/>
      <c r="I576" s="1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1" t="str">
        <f t="array" ref="J576">IF(I576&lt;&gt;"",INDEX(Def!$J$6:$L$10,MATCH(F576,Def!$I$6:$I$10,0),MATCH(I576,Def!$J$5:$L$5,0)),"")</f>
        <v/>
      </c>
      <c r="K576" s="33"/>
      <c r="L576" s="34" t="str">
        <f t="shared" si="1"/>
        <v/>
      </c>
      <c r="M576" s="31"/>
    </row>
    <row r="577" ht="14.25" customHeight="1">
      <c r="A577" s="13"/>
      <c r="B577" s="30"/>
      <c r="C577" s="31"/>
      <c r="D577" s="31"/>
      <c r="E577" s="31"/>
      <c r="F577" s="30"/>
      <c r="G577" s="30"/>
      <c r="H577" s="30"/>
      <c r="I577" s="1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1" t="str">
        <f t="array" ref="J577">IF(I577&lt;&gt;"",INDEX(Def!$J$6:$L$10,MATCH(F577,Def!$I$6:$I$10,0),MATCH(I577,Def!$J$5:$L$5,0)),"")</f>
        <v/>
      </c>
      <c r="K577" s="33"/>
      <c r="L577" s="34" t="str">
        <f t="shared" si="1"/>
        <v/>
      </c>
      <c r="M577" s="31"/>
    </row>
    <row r="578" ht="14.25" customHeight="1">
      <c r="A578" s="13"/>
      <c r="B578" s="30"/>
      <c r="C578" s="31"/>
      <c r="D578" s="31"/>
      <c r="E578" s="31"/>
      <c r="F578" s="30"/>
      <c r="G578" s="30"/>
      <c r="H578" s="30"/>
      <c r="I578" s="1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1" t="str">
        <f t="array" ref="J578">IF(I578&lt;&gt;"",INDEX(Def!$J$6:$L$10,MATCH(F578,Def!$I$6:$I$10,0),MATCH(I578,Def!$J$5:$L$5,0)),"")</f>
        <v/>
      </c>
      <c r="K578" s="33"/>
      <c r="L578" s="34" t="str">
        <f t="shared" si="1"/>
        <v/>
      </c>
      <c r="M578" s="31"/>
    </row>
    <row r="579" ht="14.25" customHeight="1">
      <c r="A579" s="13"/>
      <c r="B579" s="30"/>
      <c r="C579" s="31"/>
      <c r="D579" s="31"/>
      <c r="E579" s="31"/>
      <c r="F579" s="30"/>
      <c r="G579" s="30"/>
      <c r="H579" s="30"/>
      <c r="I579" s="1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1" t="str">
        <f t="array" ref="J579">IF(I579&lt;&gt;"",INDEX(Def!$J$6:$L$10,MATCH(F579,Def!$I$6:$I$10,0),MATCH(I579,Def!$J$5:$L$5,0)),"")</f>
        <v/>
      </c>
      <c r="K579" s="33"/>
      <c r="L579" s="34" t="str">
        <f t="shared" si="1"/>
        <v/>
      </c>
      <c r="M579" s="31"/>
    </row>
    <row r="580" ht="14.25" customHeight="1">
      <c r="A580" s="13"/>
      <c r="B580" s="30"/>
      <c r="C580" s="31"/>
      <c r="D580" s="31"/>
      <c r="E580" s="31"/>
      <c r="F580" s="30"/>
      <c r="G580" s="30"/>
      <c r="H580" s="30"/>
      <c r="I580" s="1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1" t="str">
        <f t="array" ref="J580">IF(I580&lt;&gt;"",INDEX(Def!$J$6:$L$10,MATCH(F580,Def!$I$6:$I$10,0),MATCH(I580,Def!$J$5:$L$5,0)),"")</f>
        <v/>
      </c>
      <c r="K580" s="33"/>
      <c r="L580" s="34" t="str">
        <f t="shared" si="1"/>
        <v/>
      </c>
      <c r="M580" s="31"/>
    </row>
    <row r="581" ht="14.25" customHeight="1">
      <c r="A581" s="13"/>
      <c r="B581" s="30"/>
      <c r="C581" s="31"/>
      <c r="D581" s="31"/>
      <c r="E581" s="31"/>
      <c r="F581" s="30"/>
      <c r="G581" s="30"/>
      <c r="H581" s="30"/>
      <c r="I581" s="1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1" t="str">
        <f t="array" ref="J581">IF(I581&lt;&gt;"",INDEX(Def!$J$6:$L$10,MATCH(F581,Def!$I$6:$I$10,0),MATCH(I581,Def!$J$5:$L$5,0)),"")</f>
        <v/>
      </c>
      <c r="K581" s="33"/>
      <c r="L581" s="34" t="str">
        <f t="shared" si="1"/>
        <v/>
      </c>
      <c r="M581" s="31"/>
    </row>
    <row r="582" ht="14.25" customHeight="1">
      <c r="A582" s="13"/>
      <c r="B582" s="30"/>
      <c r="C582" s="31"/>
      <c r="D582" s="31"/>
      <c r="E582" s="31"/>
      <c r="F582" s="30"/>
      <c r="G582" s="30"/>
      <c r="H582" s="30"/>
      <c r="I582" s="1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1" t="str">
        <f t="array" ref="J582">IF(I582&lt;&gt;"",INDEX(Def!$J$6:$L$10,MATCH(F582,Def!$I$6:$I$10,0),MATCH(I582,Def!$J$5:$L$5,0)),"")</f>
        <v/>
      </c>
      <c r="K582" s="33"/>
      <c r="L582" s="34" t="str">
        <f t="shared" si="1"/>
        <v/>
      </c>
      <c r="M582" s="31"/>
    </row>
    <row r="583" ht="14.25" customHeight="1">
      <c r="A583" s="13"/>
      <c r="B583" s="30"/>
      <c r="C583" s="31"/>
      <c r="D583" s="31"/>
      <c r="E583" s="31"/>
      <c r="F583" s="30"/>
      <c r="G583" s="30"/>
      <c r="H583" s="30"/>
      <c r="I583" s="1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1" t="str">
        <f t="array" ref="J583">IF(I583&lt;&gt;"",INDEX(Def!$J$6:$L$10,MATCH(F583,Def!$I$6:$I$10,0),MATCH(I583,Def!$J$5:$L$5,0)),"")</f>
        <v/>
      </c>
      <c r="K583" s="33"/>
      <c r="L583" s="34" t="str">
        <f t="shared" si="1"/>
        <v/>
      </c>
      <c r="M583" s="31"/>
    </row>
    <row r="584" ht="14.25" customHeight="1">
      <c r="A584" s="13"/>
      <c r="B584" s="30"/>
      <c r="C584" s="31"/>
      <c r="D584" s="31"/>
      <c r="E584" s="31"/>
      <c r="F584" s="30"/>
      <c r="G584" s="30"/>
      <c r="H584" s="30"/>
      <c r="I584" s="1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1" t="str">
        <f t="array" ref="J584">IF(I584&lt;&gt;"",INDEX(Def!$J$6:$L$10,MATCH(F584,Def!$I$6:$I$10,0),MATCH(I584,Def!$J$5:$L$5,0)),"")</f>
        <v/>
      </c>
      <c r="K584" s="33"/>
      <c r="L584" s="34" t="str">
        <f t="shared" si="1"/>
        <v/>
      </c>
      <c r="M584" s="31"/>
    </row>
    <row r="585" ht="14.25" customHeight="1">
      <c r="A585" s="13"/>
      <c r="B585" s="30"/>
      <c r="C585" s="31"/>
      <c r="D585" s="31"/>
      <c r="E585" s="31"/>
      <c r="F585" s="30"/>
      <c r="G585" s="30"/>
      <c r="H585" s="30"/>
      <c r="I585" s="1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1" t="str">
        <f t="array" ref="J585">IF(I585&lt;&gt;"",INDEX(Def!$J$6:$L$10,MATCH(F585,Def!$I$6:$I$10,0),MATCH(I585,Def!$J$5:$L$5,0)),"")</f>
        <v/>
      </c>
      <c r="K585" s="33"/>
      <c r="L585" s="34" t="str">
        <f t="shared" si="1"/>
        <v/>
      </c>
      <c r="M585" s="31"/>
    </row>
    <row r="586" ht="14.25" customHeight="1">
      <c r="A586" s="13"/>
      <c r="B586" s="30"/>
      <c r="C586" s="31"/>
      <c r="D586" s="31"/>
      <c r="E586" s="31"/>
      <c r="F586" s="30"/>
      <c r="G586" s="30"/>
      <c r="H586" s="30"/>
      <c r="I586" s="1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1" t="str">
        <f t="array" ref="J586">IF(I586&lt;&gt;"",INDEX(Def!$J$6:$L$10,MATCH(F586,Def!$I$6:$I$10,0),MATCH(I586,Def!$J$5:$L$5,0)),"")</f>
        <v/>
      </c>
      <c r="K586" s="33"/>
      <c r="L586" s="34" t="str">
        <f t="shared" si="1"/>
        <v/>
      </c>
      <c r="M586" s="31"/>
    </row>
    <row r="587" ht="14.25" customHeight="1">
      <c r="A587" s="13"/>
      <c r="B587" s="30"/>
      <c r="C587" s="31"/>
      <c r="D587" s="31"/>
      <c r="E587" s="31"/>
      <c r="F587" s="30"/>
      <c r="G587" s="30"/>
      <c r="H587" s="30"/>
      <c r="I587" s="1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1" t="str">
        <f t="array" ref="J587">IF(I587&lt;&gt;"",INDEX(Def!$J$6:$L$10,MATCH(F587,Def!$I$6:$I$10,0),MATCH(I587,Def!$J$5:$L$5,0)),"")</f>
        <v/>
      </c>
      <c r="K587" s="33"/>
      <c r="L587" s="34" t="str">
        <f t="shared" si="1"/>
        <v/>
      </c>
      <c r="M587" s="31"/>
    </row>
    <row r="588" ht="14.25" customHeight="1">
      <c r="A588" s="13"/>
      <c r="B588" s="30"/>
      <c r="C588" s="31"/>
      <c r="D588" s="31"/>
      <c r="E588" s="31"/>
      <c r="F588" s="30"/>
      <c r="G588" s="30"/>
      <c r="H588" s="30"/>
      <c r="I588" s="1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1" t="str">
        <f t="array" ref="J588">IF(I588&lt;&gt;"",INDEX(Def!$J$6:$L$10,MATCH(F588,Def!$I$6:$I$10,0),MATCH(I588,Def!$J$5:$L$5,0)),"")</f>
        <v/>
      </c>
      <c r="K588" s="33"/>
      <c r="L588" s="34" t="str">
        <f t="shared" si="1"/>
        <v/>
      </c>
      <c r="M588" s="31"/>
    </row>
    <row r="589" ht="14.25" customHeight="1">
      <c r="A589" s="13"/>
      <c r="B589" s="30"/>
      <c r="C589" s="31"/>
      <c r="D589" s="31"/>
      <c r="E589" s="31"/>
      <c r="F589" s="30"/>
      <c r="G589" s="30"/>
      <c r="H589" s="30"/>
      <c r="I589" s="1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1" t="str">
        <f t="array" ref="J589">IF(I589&lt;&gt;"",INDEX(Def!$J$6:$L$10,MATCH(F589,Def!$I$6:$I$10,0),MATCH(I589,Def!$J$5:$L$5,0)),"")</f>
        <v/>
      </c>
      <c r="K589" s="33"/>
      <c r="L589" s="34" t="str">
        <f t="shared" si="1"/>
        <v/>
      </c>
      <c r="M589" s="31"/>
    </row>
    <row r="590" ht="14.25" customHeight="1">
      <c r="A590" s="13"/>
      <c r="B590" s="30"/>
      <c r="C590" s="31"/>
      <c r="D590" s="31"/>
      <c r="E590" s="31"/>
      <c r="F590" s="30"/>
      <c r="G590" s="30"/>
      <c r="H590" s="30"/>
      <c r="I590" s="1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1" t="str">
        <f t="array" ref="J590">IF(I590&lt;&gt;"",INDEX(Def!$J$6:$L$10,MATCH(F590,Def!$I$6:$I$10,0),MATCH(I590,Def!$J$5:$L$5,0)),"")</f>
        <v/>
      </c>
      <c r="K590" s="33"/>
      <c r="L590" s="34" t="str">
        <f t="shared" si="1"/>
        <v/>
      </c>
      <c r="M590" s="31"/>
    </row>
    <row r="591" ht="14.25" customHeight="1">
      <c r="A591" s="13"/>
      <c r="B591" s="30"/>
      <c r="C591" s="31"/>
      <c r="D591" s="31"/>
      <c r="E591" s="31"/>
      <c r="F591" s="30"/>
      <c r="G591" s="30"/>
      <c r="H591" s="30"/>
      <c r="I591" s="1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1" t="str">
        <f t="array" ref="J591">IF(I591&lt;&gt;"",INDEX(Def!$J$6:$L$10,MATCH(F591,Def!$I$6:$I$10,0),MATCH(I591,Def!$J$5:$L$5,0)),"")</f>
        <v/>
      </c>
      <c r="K591" s="33"/>
      <c r="L591" s="34" t="str">
        <f t="shared" si="1"/>
        <v/>
      </c>
      <c r="M591" s="31"/>
    </row>
    <row r="592" ht="14.25" customHeight="1">
      <c r="A592" s="13"/>
      <c r="B592" s="30"/>
      <c r="C592" s="31"/>
      <c r="D592" s="31"/>
      <c r="E592" s="31"/>
      <c r="F592" s="30"/>
      <c r="G592" s="30"/>
      <c r="H592" s="30"/>
      <c r="I592" s="1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1" t="str">
        <f t="array" ref="J592">IF(I592&lt;&gt;"",INDEX(Def!$J$6:$L$10,MATCH(F592,Def!$I$6:$I$10,0),MATCH(I592,Def!$J$5:$L$5,0)),"")</f>
        <v/>
      </c>
      <c r="K592" s="33"/>
      <c r="L592" s="34" t="str">
        <f t="shared" si="1"/>
        <v/>
      </c>
      <c r="M592" s="31"/>
    </row>
    <row r="593" ht="14.25" customHeight="1">
      <c r="A593" s="13"/>
      <c r="B593" s="30"/>
      <c r="C593" s="31"/>
      <c r="D593" s="31"/>
      <c r="E593" s="31"/>
      <c r="F593" s="30"/>
      <c r="G593" s="30"/>
      <c r="H593" s="30"/>
      <c r="I593" s="1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1" t="str">
        <f t="array" ref="J593">IF(I593&lt;&gt;"",INDEX(Def!$J$6:$L$10,MATCH(F593,Def!$I$6:$I$10,0),MATCH(I593,Def!$J$5:$L$5,0)),"")</f>
        <v/>
      </c>
      <c r="K593" s="33"/>
      <c r="L593" s="34" t="str">
        <f t="shared" si="1"/>
        <v/>
      </c>
      <c r="M593" s="31"/>
    </row>
    <row r="594" ht="14.25" customHeight="1">
      <c r="A594" s="13"/>
      <c r="B594" s="30"/>
      <c r="C594" s="31"/>
      <c r="D594" s="31"/>
      <c r="E594" s="31"/>
      <c r="F594" s="30"/>
      <c r="G594" s="30"/>
      <c r="H594" s="30"/>
      <c r="I594" s="1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1" t="str">
        <f t="array" ref="J594">IF(I594&lt;&gt;"",INDEX(Def!$J$6:$L$10,MATCH(F594,Def!$I$6:$I$10,0),MATCH(I594,Def!$J$5:$L$5,0)),"")</f>
        <v/>
      </c>
      <c r="K594" s="33"/>
      <c r="L594" s="34" t="str">
        <f t="shared" si="1"/>
        <v/>
      </c>
      <c r="M594" s="31"/>
    </row>
    <row r="595" ht="14.25" customHeight="1">
      <c r="A595" s="13"/>
      <c r="B595" s="30"/>
      <c r="C595" s="31"/>
      <c r="D595" s="31"/>
      <c r="E595" s="31"/>
      <c r="F595" s="30"/>
      <c r="G595" s="30"/>
      <c r="H595" s="30"/>
      <c r="I595" s="1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1" t="str">
        <f t="array" ref="J595">IF(I595&lt;&gt;"",INDEX(Def!$J$6:$L$10,MATCH(F595,Def!$I$6:$I$10,0),MATCH(I595,Def!$J$5:$L$5,0)),"")</f>
        <v/>
      </c>
      <c r="K595" s="33"/>
      <c r="L595" s="34" t="str">
        <f t="shared" si="1"/>
        <v/>
      </c>
      <c r="M595" s="31"/>
    </row>
    <row r="596" ht="14.25" customHeight="1">
      <c r="A596" s="13"/>
      <c r="B596" s="30"/>
      <c r="C596" s="31"/>
      <c r="D596" s="31"/>
      <c r="E596" s="31"/>
      <c r="F596" s="30"/>
      <c r="G596" s="30"/>
      <c r="H596" s="30"/>
      <c r="I596" s="1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1" t="str">
        <f t="array" ref="J596">IF(I596&lt;&gt;"",INDEX(Def!$J$6:$L$10,MATCH(F596,Def!$I$6:$I$10,0),MATCH(I596,Def!$J$5:$L$5,0)),"")</f>
        <v/>
      </c>
      <c r="K596" s="33"/>
      <c r="L596" s="34" t="str">
        <f t="shared" si="1"/>
        <v/>
      </c>
      <c r="M596" s="31"/>
    </row>
    <row r="597" ht="14.25" customHeight="1">
      <c r="A597" s="13"/>
      <c r="B597" s="30"/>
      <c r="C597" s="31"/>
      <c r="D597" s="31"/>
      <c r="E597" s="31"/>
      <c r="F597" s="30"/>
      <c r="G597" s="30"/>
      <c r="H597" s="30"/>
      <c r="I597" s="1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1" t="str">
        <f t="array" ref="J597">IF(I597&lt;&gt;"",INDEX(Def!$J$6:$L$10,MATCH(F597,Def!$I$6:$I$10,0),MATCH(I597,Def!$J$5:$L$5,0)),"")</f>
        <v/>
      </c>
      <c r="K597" s="33"/>
      <c r="L597" s="34" t="str">
        <f t="shared" si="1"/>
        <v/>
      </c>
      <c r="M597" s="31"/>
    </row>
    <row r="598" ht="14.25" customHeight="1">
      <c r="A598" s="13"/>
      <c r="B598" s="30"/>
      <c r="C598" s="31"/>
      <c r="D598" s="31"/>
      <c r="E598" s="31"/>
      <c r="F598" s="30"/>
      <c r="G598" s="30"/>
      <c r="H598" s="30"/>
      <c r="I598" s="1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1" t="str">
        <f t="array" ref="J598">IF(I598&lt;&gt;"",INDEX(Def!$J$6:$L$10,MATCH(F598,Def!$I$6:$I$10,0),MATCH(I598,Def!$J$5:$L$5,0)),"")</f>
        <v/>
      </c>
      <c r="K598" s="33"/>
      <c r="L598" s="34" t="str">
        <f t="shared" si="1"/>
        <v/>
      </c>
      <c r="M598" s="31"/>
    </row>
    <row r="599" ht="14.25" customHeight="1">
      <c r="A599" s="13"/>
      <c r="B599" s="30"/>
      <c r="C599" s="31"/>
      <c r="D599" s="31"/>
      <c r="E599" s="31"/>
      <c r="F599" s="30"/>
      <c r="G599" s="30"/>
      <c r="H599" s="30"/>
      <c r="I599" s="1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1" t="str">
        <f t="array" ref="J599">IF(I599&lt;&gt;"",INDEX(Def!$J$6:$L$10,MATCH(F599,Def!$I$6:$I$10,0),MATCH(I599,Def!$J$5:$L$5,0)),"")</f>
        <v/>
      </c>
      <c r="K599" s="33"/>
      <c r="L599" s="34" t="str">
        <f t="shared" si="1"/>
        <v/>
      </c>
      <c r="M599" s="31"/>
    </row>
    <row r="600" ht="14.25" customHeight="1">
      <c r="A600" s="13"/>
      <c r="B600" s="30"/>
      <c r="C600" s="31"/>
      <c r="D600" s="31"/>
      <c r="E600" s="31"/>
      <c r="F600" s="30"/>
      <c r="G600" s="30"/>
      <c r="H600" s="30"/>
      <c r="I600" s="1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1" t="str">
        <f t="array" ref="J600">IF(I600&lt;&gt;"",INDEX(Def!$J$6:$L$10,MATCH(F600,Def!$I$6:$I$10,0),MATCH(I600,Def!$J$5:$L$5,0)),"")</f>
        <v/>
      </c>
      <c r="K600" s="33"/>
      <c r="L600" s="34" t="str">
        <f t="shared" si="1"/>
        <v/>
      </c>
      <c r="M600" s="31"/>
    </row>
    <row r="601" ht="14.25" customHeight="1">
      <c r="A601" s="13"/>
      <c r="B601" s="30"/>
      <c r="C601" s="31"/>
      <c r="D601" s="31"/>
      <c r="E601" s="31"/>
      <c r="F601" s="30"/>
      <c r="G601" s="30"/>
      <c r="H601" s="30"/>
      <c r="I601" s="1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1" t="str">
        <f t="array" ref="J601">IF(I601&lt;&gt;"",INDEX(Def!$J$6:$L$10,MATCH(F601,Def!$I$6:$I$10,0),MATCH(I601,Def!$J$5:$L$5,0)),"")</f>
        <v/>
      </c>
      <c r="K601" s="33"/>
      <c r="L601" s="34" t="str">
        <f t="shared" si="1"/>
        <v/>
      </c>
      <c r="M601" s="31"/>
    </row>
    <row r="602" ht="14.25" customHeight="1">
      <c r="A602" s="13"/>
      <c r="B602" s="30"/>
      <c r="C602" s="31"/>
      <c r="D602" s="31"/>
      <c r="E602" s="31"/>
      <c r="F602" s="30"/>
      <c r="G602" s="30"/>
      <c r="H602" s="30"/>
      <c r="I602" s="1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1" t="str">
        <f t="array" ref="J602">IF(I602&lt;&gt;"",INDEX(Def!$J$6:$L$10,MATCH(F602,Def!$I$6:$I$10,0),MATCH(I602,Def!$J$5:$L$5,0)),"")</f>
        <v/>
      </c>
      <c r="K602" s="33"/>
      <c r="L602" s="34" t="str">
        <f t="shared" si="1"/>
        <v/>
      </c>
      <c r="M602" s="31"/>
    </row>
    <row r="603" ht="14.25" customHeight="1">
      <c r="A603" s="13"/>
      <c r="B603" s="30"/>
      <c r="C603" s="31"/>
      <c r="D603" s="31"/>
      <c r="E603" s="31"/>
      <c r="F603" s="30"/>
      <c r="G603" s="30"/>
      <c r="H603" s="30"/>
      <c r="I603" s="1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1" t="str">
        <f t="array" ref="J603">IF(I603&lt;&gt;"",INDEX(Def!$J$6:$L$10,MATCH(F603,Def!$I$6:$I$10,0),MATCH(I603,Def!$J$5:$L$5,0)),"")</f>
        <v/>
      </c>
      <c r="K603" s="33"/>
      <c r="L603" s="34" t="str">
        <f t="shared" si="1"/>
        <v/>
      </c>
      <c r="M603" s="31"/>
    </row>
    <row r="604" ht="14.25" customHeight="1">
      <c r="A604" s="13"/>
      <c r="B604" s="30"/>
      <c r="C604" s="31"/>
      <c r="D604" s="31"/>
      <c r="E604" s="31"/>
      <c r="F604" s="30"/>
      <c r="G604" s="30"/>
      <c r="H604" s="30"/>
      <c r="I604" s="1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1" t="str">
        <f t="array" ref="J604">IF(I604&lt;&gt;"",INDEX(Def!$J$6:$L$10,MATCH(F604,Def!$I$6:$I$10,0),MATCH(I604,Def!$J$5:$L$5,0)),"")</f>
        <v/>
      </c>
      <c r="K604" s="33"/>
      <c r="L604" s="34" t="str">
        <f t="shared" si="1"/>
        <v/>
      </c>
      <c r="M604" s="31"/>
    </row>
    <row r="605" ht="14.25" customHeight="1">
      <c r="A605" s="13"/>
      <c r="B605" s="30"/>
      <c r="C605" s="31"/>
      <c r="D605" s="31"/>
      <c r="E605" s="31"/>
      <c r="F605" s="30"/>
      <c r="G605" s="30"/>
      <c r="H605" s="30"/>
      <c r="I605" s="1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1" t="str">
        <f t="array" ref="J605">IF(I605&lt;&gt;"",INDEX(Def!$J$6:$L$10,MATCH(F605,Def!$I$6:$I$10,0),MATCH(I605,Def!$J$5:$L$5,0)),"")</f>
        <v/>
      </c>
      <c r="K605" s="33"/>
      <c r="L605" s="34" t="str">
        <f t="shared" si="1"/>
        <v/>
      </c>
      <c r="M605" s="31"/>
    </row>
    <row r="606" ht="14.25" customHeight="1">
      <c r="A606" s="13"/>
      <c r="B606" s="30"/>
      <c r="C606" s="31"/>
      <c r="D606" s="31"/>
      <c r="E606" s="31"/>
      <c r="F606" s="30"/>
      <c r="G606" s="30"/>
      <c r="H606" s="30"/>
      <c r="I606" s="1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1" t="str">
        <f t="array" ref="J606">IF(I606&lt;&gt;"",INDEX(Def!$J$6:$L$10,MATCH(F606,Def!$I$6:$I$10,0),MATCH(I606,Def!$J$5:$L$5,0)),"")</f>
        <v/>
      </c>
      <c r="K606" s="33"/>
      <c r="L606" s="34" t="str">
        <f t="shared" si="1"/>
        <v/>
      </c>
      <c r="M606" s="31"/>
    </row>
    <row r="607" ht="14.25" customHeight="1">
      <c r="A607" s="13"/>
      <c r="B607" s="30"/>
      <c r="C607" s="31"/>
      <c r="D607" s="31"/>
      <c r="E607" s="31"/>
      <c r="F607" s="30"/>
      <c r="G607" s="30"/>
      <c r="H607" s="30"/>
      <c r="I607" s="1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1" t="str">
        <f t="array" ref="J607">IF(I607&lt;&gt;"",INDEX(Def!$J$6:$L$10,MATCH(F607,Def!$I$6:$I$10,0),MATCH(I607,Def!$J$5:$L$5,0)),"")</f>
        <v/>
      </c>
      <c r="K607" s="33"/>
      <c r="L607" s="34" t="str">
        <f t="shared" si="1"/>
        <v/>
      </c>
      <c r="M607" s="31"/>
    </row>
    <row r="608" ht="14.25" customHeight="1">
      <c r="A608" s="13"/>
      <c r="B608" s="30"/>
      <c r="C608" s="31"/>
      <c r="D608" s="31"/>
      <c r="E608" s="31"/>
      <c r="F608" s="30"/>
      <c r="G608" s="30"/>
      <c r="H608" s="30"/>
      <c r="I608" s="1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1" t="str">
        <f t="array" ref="J608">IF(I608&lt;&gt;"",INDEX(Def!$J$6:$L$10,MATCH(F608,Def!$I$6:$I$10,0),MATCH(I608,Def!$J$5:$L$5,0)),"")</f>
        <v/>
      </c>
      <c r="K608" s="33"/>
      <c r="L608" s="34" t="str">
        <f t="shared" si="1"/>
        <v/>
      </c>
      <c r="M608" s="31"/>
    </row>
    <row r="609" ht="14.25" customHeight="1">
      <c r="A609" s="13"/>
      <c r="B609" s="30"/>
      <c r="C609" s="31"/>
      <c r="D609" s="31"/>
      <c r="E609" s="31"/>
      <c r="F609" s="30"/>
      <c r="G609" s="30"/>
      <c r="H609" s="30"/>
      <c r="I609" s="1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1" t="str">
        <f t="array" ref="J609">IF(I609&lt;&gt;"",INDEX(Def!$J$6:$L$10,MATCH(F609,Def!$I$6:$I$10,0),MATCH(I609,Def!$J$5:$L$5,0)),"")</f>
        <v/>
      </c>
      <c r="K609" s="33"/>
      <c r="L609" s="34" t="str">
        <f t="shared" si="1"/>
        <v/>
      </c>
      <c r="M609" s="31"/>
    </row>
    <row r="610" ht="14.25" customHeight="1">
      <c r="A610" s="13"/>
      <c r="B610" s="30"/>
      <c r="C610" s="31"/>
      <c r="D610" s="31"/>
      <c r="E610" s="31"/>
      <c r="F610" s="30"/>
      <c r="G610" s="30"/>
      <c r="H610" s="30"/>
      <c r="I610" s="1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1" t="str">
        <f t="array" ref="J610">IF(I610&lt;&gt;"",INDEX(Def!$J$6:$L$10,MATCH(F610,Def!$I$6:$I$10,0),MATCH(I610,Def!$J$5:$L$5,0)),"")</f>
        <v/>
      </c>
      <c r="K610" s="33"/>
      <c r="L610" s="34" t="str">
        <f t="shared" si="1"/>
        <v/>
      </c>
      <c r="M610" s="31"/>
    </row>
    <row r="611" ht="14.25" customHeight="1">
      <c r="A611" s="13"/>
      <c r="B611" s="30"/>
      <c r="C611" s="31"/>
      <c r="D611" s="31"/>
      <c r="E611" s="31"/>
      <c r="F611" s="30"/>
      <c r="G611" s="30"/>
      <c r="H611" s="30"/>
      <c r="I611" s="1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1" t="str">
        <f t="array" ref="J611">IF(I611&lt;&gt;"",INDEX(Def!$J$6:$L$10,MATCH(F611,Def!$I$6:$I$10,0),MATCH(I611,Def!$J$5:$L$5,0)),"")</f>
        <v/>
      </c>
      <c r="K611" s="33"/>
      <c r="L611" s="34" t="str">
        <f t="shared" si="1"/>
        <v/>
      </c>
      <c r="M611" s="31"/>
    </row>
    <row r="612" ht="14.25" customHeight="1">
      <c r="A612" s="13"/>
      <c r="B612" s="30"/>
      <c r="C612" s="31"/>
      <c r="D612" s="31"/>
      <c r="E612" s="31"/>
      <c r="F612" s="30"/>
      <c r="G612" s="30"/>
      <c r="H612" s="30"/>
      <c r="I612" s="1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1" t="str">
        <f t="array" ref="J612">IF(I612&lt;&gt;"",INDEX(Def!$J$6:$L$10,MATCH(F612,Def!$I$6:$I$10,0),MATCH(I612,Def!$J$5:$L$5,0)),"")</f>
        <v/>
      </c>
      <c r="K612" s="33"/>
      <c r="L612" s="34" t="str">
        <f t="shared" si="1"/>
        <v/>
      </c>
      <c r="M612" s="31"/>
    </row>
    <row r="613" ht="14.25" customHeight="1">
      <c r="A613" s="13"/>
      <c r="B613" s="30"/>
      <c r="C613" s="31"/>
      <c r="D613" s="31"/>
      <c r="E613" s="31"/>
      <c r="F613" s="30"/>
      <c r="G613" s="30"/>
      <c r="H613" s="30"/>
      <c r="I613" s="1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1" t="str">
        <f t="array" ref="J613">IF(I613&lt;&gt;"",INDEX(Def!$J$6:$L$10,MATCH(F613,Def!$I$6:$I$10,0),MATCH(I613,Def!$J$5:$L$5,0)),"")</f>
        <v/>
      </c>
      <c r="K613" s="33"/>
      <c r="L613" s="34" t="str">
        <f t="shared" si="1"/>
        <v/>
      </c>
      <c r="M613" s="31"/>
    </row>
    <row r="614" ht="14.25" customHeight="1">
      <c r="A614" s="13"/>
      <c r="B614" s="30"/>
      <c r="C614" s="31"/>
      <c r="D614" s="31"/>
      <c r="E614" s="31"/>
      <c r="F614" s="30"/>
      <c r="G614" s="30"/>
      <c r="H614" s="30"/>
      <c r="I614" s="1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1" t="str">
        <f t="array" ref="J614">IF(I614&lt;&gt;"",INDEX(Def!$J$6:$L$10,MATCH(F614,Def!$I$6:$I$10,0),MATCH(I614,Def!$J$5:$L$5,0)),"")</f>
        <v/>
      </c>
      <c r="K614" s="33"/>
      <c r="L614" s="34" t="str">
        <f t="shared" si="1"/>
        <v/>
      </c>
      <c r="M614" s="31"/>
    </row>
    <row r="615" ht="14.25" customHeight="1">
      <c r="A615" s="13"/>
      <c r="B615" s="30"/>
      <c r="C615" s="31"/>
      <c r="D615" s="31"/>
      <c r="E615" s="31"/>
      <c r="F615" s="30"/>
      <c r="G615" s="30"/>
      <c r="H615" s="30"/>
      <c r="I615" s="1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1" t="str">
        <f t="array" ref="J615">IF(I615&lt;&gt;"",INDEX(Def!$J$6:$L$10,MATCH(F615,Def!$I$6:$I$10,0),MATCH(I615,Def!$J$5:$L$5,0)),"")</f>
        <v/>
      </c>
      <c r="K615" s="33"/>
      <c r="L615" s="34" t="str">
        <f t="shared" si="1"/>
        <v/>
      </c>
      <c r="M615" s="31"/>
    </row>
    <row r="616" ht="14.25" customHeight="1">
      <c r="A616" s="13"/>
      <c r="B616" s="30"/>
      <c r="C616" s="31"/>
      <c r="D616" s="31"/>
      <c r="E616" s="31"/>
      <c r="F616" s="30"/>
      <c r="G616" s="30"/>
      <c r="H616" s="30"/>
      <c r="I616" s="1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1" t="str">
        <f t="array" ref="J616">IF(I616&lt;&gt;"",INDEX(Def!$J$6:$L$10,MATCH(F616,Def!$I$6:$I$10,0),MATCH(I616,Def!$J$5:$L$5,0)),"")</f>
        <v/>
      </c>
      <c r="K616" s="33"/>
      <c r="L616" s="34" t="str">
        <f t="shared" si="1"/>
        <v/>
      </c>
      <c r="M616" s="31"/>
    </row>
    <row r="617" ht="14.25" customHeight="1">
      <c r="A617" s="13"/>
      <c r="B617" s="30"/>
      <c r="C617" s="31"/>
      <c r="D617" s="31"/>
      <c r="E617" s="31"/>
      <c r="F617" s="30"/>
      <c r="G617" s="30"/>
      <c r="H617" s="30"/>
      <c r="I617" s="1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1" t="str">
        <f t="array" ref="J617">IF(I617&lt;&gt;"",INDEX(Def!$J$6:$L$10,MATCH(F617,Def!$I$6:$I$10,0),MATCH(I617,Def!$J$5:$L$5,0)),"")</f>
        <v/>
      </c>
      <c r="K617" s="33"/>
      <c r="L617" s="34" t="str">
        <f t="shared" si="1"/>
        <v/>
      </c>
      <c r="M617" s="31"/>
    </row>
    <row r="618" ht="14.25" customHeight="1">
      <c r="A618" s="13"/>
      <c r="B618" s="30"/>
      <c r="C618" s="31"/>
      <c r="D618" s="31"/>
      <c r="E618" s="31"/>
      <c r="F618" s="30"/>
      <c r="G618" s="30"/>
      <c r="H618" s="30"/>
      <c r="I618" s="1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1" t="str">
        <f t="array" ref="J618">IF(I618&lt;&gt;"",INDEX(Def!$J$6:$L$10,MATCH(F618,Def!$I$6:$I$10,0),MATCH(I618,Def!$J$5:$L$5,0)),"")</f>
        <v/>
      </c>
      <c r="K618" s="33"/>
      <c r="L618" s="34" t="str">
        <f t="shared" si="1"/>
        <v/>
      </c>
      <c r="M618" s="31"/>
    </row>
    <row r="619" ht="14.25" customHeight="1">
      <c r="A619" s="13"/>
      <c r="B619" s="30"/>
      <c r="C619" s="31"/>
      <c r="D619" s="31"/>
      <c r="E619" s="31"/>
      <c r="F619" s="30"/>
      <c r="G619" s="30"/>
      <c r="H619" s="30"/>
      <c r="I619" s="1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1" t="str">
        <f t="array" ref="J619">IF(I619&lt;&gt;"",INDEX(Def!$J$6:$L$10,MATCH(F619,Def!$I$6:$I$10,0),MATCH(I619,Def!$J$5:$L$5,0)),"")</f>
        <v/>
      </c>
      <c r="K619" s="33"/>
      <c r="L619" s="34" t="str">
        <f t="shared" si="1"/>
        <v/>
      </c>
      <c r="M619" s="31"/>
    </row>
    <row r="620" ht="14.25" customHeight="1">
      <c r="A620" s="13"/>
      <c r="B620" s="30"/>
      <c r="C620" s="31"/>
      <c r="D620" s="31"/>
      <c r="E620" s="31"/>
      <c r="F620" s="30"/>
      <c r="G620" s="30"/>
      <c r="H620" s="30"/>
      <c r="I620" s="1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1" t="str">
        <f t="array" ref="J620">IF(I620&lt;&gt;"",INDEX(Def!$J$6:$L$10,MATCH(F620,Def!$I$6:$I$10,0),MATCH(I620,Def!$J$5:$L$5,0)),"")</f>
        <v/>
      </c>
      <c r="K620" s="33"/>
      <c r="L620" s="34" t="str">
        <f t="shared" si="1"/>
        <v/>
      </c>
      <c r="M620" s="31"/>
    </row>
    <row r="621" ht="14.25" customHeight="1">
      <c r="A621" s="13"/>
      <c r="B621" s="30"/>
      <c r="C621" s="31"/>
      <c r="D621" s="31"/>
      <c r="E621" s="31"/>
      <c r="F621" s="30"/>
      <c r="G621" s="30"/>
      <c r="H621" s="30"/>
      <c r="I621" s="1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1" t="str">
        <f t="array" ref="J621">IF(I621&lt;&gt;"",INDEX(Def!$J$6:$L$10,MATCH(F621,Def!$I$6:$I$10,0),MATCH(I621,Def!$J$5:$L$5,0)),"")</f>
        <v/>
      </c>
      <c r="K621" s="33"/>
      <c r="L621" s="34" t="str">
        <f t="shared" si="1"/>
        <v/>
      </c>
      <c r="M621" s="31"/>
    </row>
    <row r="622" ht="14.25" customHeight="1">
      <c r="A622" s="13"/>
      <c r="B622" s="30"/>
      <c r="C622" s="31"/>
      <c r="D622" s="31"/>
      <c r="E622" s="31"/>
      <c r="F622" s="30"/>
      <c r="G622" s="30"/>
      <c r="H622" s="30"/>
      <c r="I622" s="1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1" t="str">
        <f t="array" ref="J622">IF(I622&lt;&gt;"",INDEX(Def!$J$6:$L$10,MATCH(F622,Def!$I$6:$I$10,0),MATCH(I622,Def!$J$5:$L$5,0)),"")</f>
        <v/>
      </c>
      <c r="K622" s="33"/>
      <c r="L622" s="34" t="str">
        <f t="shared" si="1"/>
        <v/>
      </c>
      <c r="M622" s="31"/>
    </row>
    <row r="623" ht="14.25" customHeight="1">
      <c r="A623" s="13"/>
      <c r="B623" s="30"/>
      <c r="C623" s="31"/>
      <c r="D623" s="31"/>
      <c r="E623" s="31"/>
      <c r="F623" s="30"/>
      <c r="G623" s="30"/>
      <c r="H623" s="30"/>
      <c r="I623" s="1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1" t="str">
        <f t="array" ref="J623">IF(I623&lt;&gt;"",INDEX(Def!$J$6:$L$10,MATCH(F623,Def!$I$6:$I$10,0),MATCH(I623,Def!$J$5:$L$5,0)),"")</f>
        <v/>
      </c>
      <c r="K623" s="33"/>
      <c r="L623" s="34" t="str">
        <f t="shared" si="1"/>
        <v/>
      </c>
      <c r="M623" s="31"/>
    </row>
    <row r="624" ht="14.25" customHeight="1">
      <c r="A624" s="13"/>
      <c r="B624" s="30"/>
      <c r="C624" s="31"/>
      <c r="D624" s="31"/>
      <c r="E624" s="31"/>
      <c r="F624" s="30"/>
      <c r="G624" s="30"/>
      <c r="H624" s="30"/>
      <c r="I624" s="1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1" t="str">
        <f t="array" ref="J624">IF(I624&lt;&gt;"",INDEX(Def!$J$6:$L$10,MATCH(F624,Def!$I$6:$I$10,0),MATCH(I624,Def!$J$5:$L$5,0)),"")</f>
        <v/>
      </c>
      <c r="K624" s="33"/>
      <c r="L624" s="34" t="str">
        <f t="shared" si="1"/>
        <v/>
      </c>
      <c r="M624" s="31"/>
    </row>
    <row r="625" ht="14.25" customHeight="1">
      <c r="A625" s="13"/>
      <c r="B625" s="30"/>
      <c r="C625" s="31"/>
      <c r="D625" s="31"/>
      <c r="E625" s="31"/>
      <c r="F625" s="30"/>
      <c r="G625" s="30"/>
      <c r="H625" s="30"/>
      <c r="I625" s="1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1" t="str">
        <f t="array" ref="J625">IF(I625&lt;&gt;"",INDEX(Def!$J$6:$L$10,MATCH(F625,Def!$I$6:$I$10,0),MATCH(I625,Def!$J$5:$L$5,0)),"")</f>
        <v/>
      </c>
      <c r="K625" s="33"/>
      <c r="L625" s="34" t="str">
        <f t="shared" si="1"/>
        <v/>
      </c>
      <c r="M625" s="31"/>
    </row>
    <row r="626" ht="14.25" customHeight="1">
      <c r="A626" s="13"/>
      <c r="B626" s="30"/>
      <c r="C626" s="31"/>
      <c r="D626" s="31"/>
      <c r="E626" s="31"/>
      <c r="F626" s="30"/>
      <c r="G626" s="30"/>
      <c r="H626" s="30"/>
      <c r="I626" s="1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1" t="str">
        <f t="array" ref="J626">IF(I626&lt;&gt;"",INDEX(Def!$J$6:$L$10,MATCH(F626,Def!$I$6:$I$10,0),MATCH(I626,Def!$J$5:$L$5,0)),"")</f>
        <v/>
      </c>
      <c r="K626" s="33"/>
      <c r="L626" s="34" t="str">
        <f t="shared" si="1"/>
        <v/>
      </c>
      <c r="M626" s="31"/>
    </row>
    <row r="627" ht="14.25" customHeight="1">
      <c r="A627" s="13"/>
      <c r="B627" s="30"/>
      <c r="C627" s="31"/>
      <c r="D627" s="31"/>
      <c r="E627" s="31"/>
      <c r="F627" s="30"/>
      <c r="G627" s="30"/>
      <c r="H627" s="30"/>
      <c r="I627" s="1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1" t="str">
        <f t="array" ref="J627">IF(I627&lt;&gt;"",INDEX(Def!$J$6:$L$10,MATCH(F627,Def!$I$6:$I$10,0),MATCH(I627,Def!$J$5:$L$5,0)),"")</f>
        <v/>
      </c>
      <c r="K627" s="33"/>
      <c r="L627" s="34" t="str">
        <f t="shared" si="1"/>
        <v/>
      </c>
      <c r="M627" s="31"/>
    </row>
    <row r="628" ht="14.25" customHeight="1">
      <c r="A628" s="13"/>
      <c r="B628" s="30"/>
      <c r="C628" s="31"/>
      <c r="D628" s="31"/>
      <c r="E628" s="31"/>
      <c r="F628" s="30"/>
      <c r="G628" s="30"/>
      <c r="H628" s="30"/>
      <c r="I628" s="1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1" t="str">
        <f t="array" ref="J628">IF(I628&lt;&gt;"",INDEX(Def!$J$6:$L$10,MATCH(F628,Def!$I$6:$I$10,0),MATCH(I628,Def!$J$5:$L$5,0)),"")</f>
        <v/>
      </c>
      <c r="K628" s="33"/>
      <c r="L628" s="34" t="str">
        <f t="shared" si="1"/>
        <v/>
      </c>
      <c r="M628" s="31"/>
    </row>
    <row r="629" ht="14.25" customHeight="1">
      <c r="A629" s="13"/>
      <c r="B629" s="30"/>
      <c r="C629" s="31"/>
      <c r="D629" s="31"/>
      <c r="E629" s="31"/>
      <c r="F629" s="30"/>
      <c r="G629" s="30"/>
      <c r="H629" s="30"/>
      <c r="I629" s="1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1" t="str">
        <f t="array" ref="J629">IF(I629&lt;&gt;"",INDEX(Def!$J$6:$L$10,MATCH(F629,Def!$I$6:$I$10,0),MATCH(I629,Def!$J$5:$L$5,0)),"")</f>
        <v/>
      </c>
      <c r="K629" s="33"/>
      <c r="L629" s="34" t="str">
        <f t="shared" si="1"/>
        <v/>
      </c>
      <c r="M629" s="31"/>
    </row>
    <row r="630" ht="14.25" customHeight="1">
      <c r="A630" s="13"/>
      <c r="B630" s="30"/>
      <c r="C630" s="31"/>
      <c r="D630" s="31"/>
      <c r="E630" s="31"/>
      <c r="F630" s="30"/>
      <c r="G630" s="30"/>
      <c r="H630" s="30"/>
      <c r="I630" s="1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1" t="str">
        <f t="array" ref="J630">IF(I630&lt;&gt;"",INDEX(Def!$J$6:$L$10,MATCH(F630,Def!$I$6:$I$10,0),MATCH(I630,Def!$J$5:$L$5,0)),"")</f>
        <v/>
      </c>
      <c r="K630" s="33"/>
      <c r="L630" s="34" t="str">
        <f t="shared" si="1"/>
        <v/>
      </c>
      <c r="M630" s="31"/>
    </row>
    <row r="631" ht="14.25" customHeight="1">
      <c r="A631" s="13"/>
      <c r="B631" s="30"/>
      <c r="C631" s="31"/>
      <c r="D631" s="31"/>
      <c r="E631" s="31"/>
      <c r="F631" s="30"/>
      <c r="G631" s="30"/>
      <c r="H631" s="30"/>
      <c r="I631" s="1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1" t="str">
        <f t="array" ref="J631">IF(I631&lt;&gt;"",INDEX(Def!$J$6:$L$10,MATCH(F631,Def!$I$6:$I$10,0),MATCH(I631,Def!$J$5:$L$5,0)),"")</f>
        <v/>
      </c>
      <c r="K631" s="33"/>
      <c r="L631" s="34" t="str">
        <f t="shared" si="1"/>
        <v/>
      </c>
      <c r="M631" s="31"/>
    </row>
    <row r="632" ht="14.25" customHeight="1">
      <c r="A632" s="13"/>
      <c r="B632" s="30"/>
      <c r="C632" s="31"/>
      <c r="D632" s="31"/>
      <c r="E632" s="31"/>
      <c r="F632" s="30"/>
      <c r="G632" s="30"/>
      <c r="H632" s="30"/>
      <c r="I632" s="1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1" t="str">
        <f t="array" ref="J632">IF(I632&lt;&gt;"",INDEX(Def!$J$6:$L$10,MATCH(F632,Def!$I$6:$I$10,0),MATCH(I632,Def!$J$5:$L$5,0)),"")</f>
        <v/>
      </c>
      <c r="K632" s="33"/>
      <c r="L632" s="34" t="str">
        <f t="shared" si="1"/>
        <v/>
      </c>
      <c r="M632" s="31"/>
    </row>
    <row r="633" ht="14.25" customHeight="1">
      <c r="A633" s="13"/>
      <c r="B633" s="30"/>
      <c r="C633" s="31"/>
      <c r="D633" s="31"/>
      <c r="E633" s="31"/>
      <c r="F633" s="30"/>
      <c r="G633" s="30"/>
      <c r="H633" s="30"/>
      <c r="I633" s="1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1" t="str">
        <f t="array" ref="J633">IF(I633&lt;&gt;"",INDEX(Def!$J$6:$L$10,MATCH(F633,Def!$I$6:$I$10,0),MATCH(I633,Def!$J$5:$L$5,0)),"")</f>
        <v/>
      </c>
      <c r="K633" s="33"/>
      <c r="L633" s="34" t="str">
        <f t="shared" si="1"/>
        <v/>
      </c>
      <c r="M633" s="31"/>
    </row>
    <row r="634" ht="14.25" customHeight="1">
      <c r="A634" s="13"/>
      <c r="B634" s="30"/>
      <c r="C634" s="31"/>
      <c r="D634" s="31"/>
      <c r="E634" s="31"/>
      <c r="F634" s="30"/>
      <c r="G634" s="30"/>
      <c r="H634" s="30"/>
      <c r="I634" s="1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1" t="str">
        <f t="array" ref="J634">IF(I634&lt;&gt;"",INDEX(Def!$J$6:$L$10,MATCH(F634,Def!$I$6:$I$10,0),MATCH(I634,Def!$J$5:$L$5,0)),"")</f>
        <v/>
      </c>
      <c r="K634" s="33"/>
      <c r="L634" s="34" t="str">
        <f t="shared" si="1"/>
        <v/>
      </c>
      <c r="M634" s="31"/>
    </row>
    <row r="635" ht="14.25" customHeight="1">
      <c r="A635" s="13"/>
      <c r="B635" s="30"/>
      <c r="C635" s="31"/>
      <c r="D635" s="31"/>
      <c r="E635" s="31"/>
      <c r="F635" s="30"/>
      <c r="G635" s="30"/>
      <c r="H635" s="30"/>
      <c r="I635" s="1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1" t="str">
        <f t="array" ref="J635">IF(I635&lt;&gt;"",INDEX(Def!$J$6:$L$10,MATCH(F635,Def!$I$6:$I$10,0),MATCH(I635,Def!$J$5:$L$5,0)),"")</f>
        <v/>
      </c>
      <c r="K635" s="33"/>
      <c r="L635" s="34" t="str">
        <f t="shared" si="1"/>
        <v/>
      </c>
      <c r="M635" s="31"/>
    </row>
    <row r="636" ht="14.25" customHeight="1">
      <c r="A636" s="13"/>
      <c r="B636" s="30"/>
      <c r="C636" s="31"/>
      <c r="D636" s="31"/>
      <c r="E636" s="31"/>
      <c r="F636" s="30"/>
      <c r="G636" s="30"/>
      <c r="H636" s="30"/>
      <c r="I636" s="1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1" t="str">
        <f t="array" ref="J636">IF(I636&lt;&gt;"",INDEX(Def!$J$6:$L$10,MATCH(F636,Def!$I$6:$I$10,0),MATCH(I636,Def!$J$5:$L$5,0)),"")</f>
        <v/>
      </c>
      <c r="K636" s="33"/>
      <c r="L636" s="34" t="str">
        <f t="shared" si="1"/>
        <v/>
      </c>
      <c r="M636" s="31"/>
    </row>
    <row r="637" ht="14.25" customHeight="1">
      <c r="A637" s="13"/>
      <c r="B637" s="30"/>
      <c r="C637" s="31"/>
      <c r="D637" s="31"/>
      <c r="E637" s="31"/>
      <c r="F637" s="30"/>
      <c r="G637" s="30"/>
      <c r="H637" s="30"/>
      <c r="I637" s="1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1" t="str">
        <f t="array" ref="J637">IF(I637&lt;&gt;"",INDEX(Def!$J$6:$L$10,MATCH(F637,Def!$I$6:$I$10,0),MATCH(I637,Def!$J$5:$L$5,0)),"")</f>
        <v/>
      </c>
      <c r="K637" s="33"/>
      <c r="L637" s="34" t="str">
        <f t="shared" si="1"/>
        <v/>
      </c>
      <c r="M637" s="31"/>
    </row>
    <row r="638" ht="14.25" customHeight="1">
      <c r="A638" s="13"/>
      <c r="B638" s="30"/>
      <c r="C638" s="31"/>
      <c r="D638" s="31"/>
      <c r="E638" s="31"/>
      <c r="F638" s="30"/>
      <c r="G638" s="30"/>
      <c r="H638" s="30"/>
      <c r="I638" s="1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1" t="str">
        <f t="array" ref="J638">IF(I638&lt;&gt;"",INDEX(Def!$J$6:$L$10,MATCH(F638,Def!$I$6:$I$10,0),MATCH(I638,Def!$J$5:$L$5,0)),"")</f>
        <v/>
      </c>
      <c r="K638" s="33"/>
      <c r="L638" s="34" t="str">
        <f t="shared" si="1"/>
        <v/>
      </c>
      <c r="M638" s="31"/>
    </row>
    <row r="639" ht="14.25" customHeight="1">
      <c r="A639" s="13"/>
      <c r="B639" s="30"/>
      <c r="C639" s="31"/>
      <c r="D639" s="31"/>
      <c r="E639" s="31"/>
      <c r="F639" s="30"/>
      <c r="G639" s="30"/>
      <c r="H639" s="30"/>
      <c r="I639" s="1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1" t="str">
        <f t="array" ref="J639">IF(I639&lt;&gt;"",INDEX(Def!$J$6:$L$10,MATCH(F639,Def!$I$6:$I$10,0),MATCH(I639,Def!$J$5:$L$5,0)),"")</f>
        <v/>
      </c>
      <c r="K639" s="33"/>
      <c r="L639" s="34" t="str">
        <f t="shared" si="1"/>
        <v/>
      </c>
      <c r="M639" s="31"/>
    </row>
    <row r="640" ht="14.25" customHeight="1">
      <c r="A640" s="13"/>
      <c r="B640" s="30"/>
      <c r="C640" s="31"/>
      <c r="D640" s="31"/>
      <c r="E640" s="31"/>
      <c r="F640" s="30"/>
      <c r="G640" s="30"/>
      <c r="H640" s="30"/>
      <c r="I640" s="1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1" t="str">
        <f t="array" ref="J640">IF(I640&lt;&gt;"",INDEX(Def!$J$6:$L$10,MATCH(F640,Def!$I$6:$I$10,0),MATCH(I640,Def!$J$5:$L$5,0)),"")</f>
        <v/>
      </c>
      <c r="K640" s="33"/>
      <c r="L640" s="34" t="str">
        <f t="shared" si="1"/>
        <v/>
      </c>
      <c r="M640" s="31"/>
    </row>
    <row r="641" ht="14.25" customHeight="1">
      <c r="A641" s="13"/>
      <c r="B641" s="30"/>
      <c r="C641" s="31"/>
      <c r="D641" s="31"/>
      <c r="E641" s="31"/>
      <c r="F641" s="30"/>
      <c r="G641" s="30"/>
      <c r="H641" s="30"/>
      <c r="I641" s="1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1" t="str">
        <f t="array" ref="J641">IF(I641&lt;&gt;"",INDEX(Def!$J$6:$L$10,MATCH(F641,Def!$I$6:$I$10,0),MATCH(I641,Def!$J$5:$L$5,0)),"")</f>
        <v/>
      </c>
      <c r="K641" s="33"/>
      <c r="L641" s="34" t="str">
        <f t="shared" si="1"/>
        <v/>
      </c>
      <c r="M641" s="31"/>
    </row>
    <row r="642" ht="14.25" customHeight="1">
      <c r="A642" s="13"/>
      <c r="B642" s="30"/>
      <c r="C642" s="31"/>
      <c r="D642" s="31"/>
      <c r="E642" s="31"/>
      <c r="F642" s="30"/>
      <c r="G642" s="30"/>
      <c r="H642" s="30"/>
      <c r="I642" s="1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1" t="str">
        <f t="array" ref="J642">IF(I642&lt;&gt;"",INDEX(Def!$J$6:$L$10,MATCH(F642,Def!$I$6:$I$10,0),MATCH(I642,Def!$J$5:$L$5,0)),"")</f>
        <v/>
      </c>
      <c r="K642" s="33"/>
      <c r="L642" s="34" t="str">
        <f t="shared" si="1"/>
        <v/>
      </c>
      <c r="M642" s="31"/>
    </row>
    <row r="643" ht="14.25" customHeight="1">
      <c r="A643" s="13"/>
      <c r="B643" s="30"/>
      <c r="C643" s="31"/>
      <c r="D643" s="31"/>
      <c r="E643" s="31"/>
      <c r="F643" s="30"/>
      <c r="G643" s="30"/>
      <c r="H643" s="30"/>
      <c r="I643" s="1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1" t="str">
        <f t="array" ref="J643">IF(I643&lt;&gt;"",INDEX(Def!$J$6:$L$10,MATCH(F643,Def!$I$6:$I$10,0),MATCH(I643,Def!$J$5:$L$5,0)),"")</f>
        <v/>
      </c>
      <c r="K643" s="33"/>
      <c r="L643" s="34" t="str">
        <f t="shared" si="1"/>
        <v/>
      </c>
      <c r="M643" s="31"/>
    </row>
    <row r="644" ht="14.25" customHeight="1">
      <c r="A644" s="13"/>
      <c r="B644" s="30"/>
      <c r="C644" s="31"/>
      <c r="D644" s="31"/>
      <c r="E644" s="31"/>
      <c r="F644" s="30"/>
      <c r="G644" s="30"/>
      <c r="H644" s="30"/>
      <c r="I644" s="1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1" t="str">
        <f t="array" ref="J644">IF(I644&lt;&gt;"",INDEX(Def!$J$6:$L$10,MATCH(F644,Def!$I$6:$I$10,0),MATCH(I644,Def!$J$5:$L$5,0)),"")</f>
        <v/>
      </c>
      <c r="K644" s="33"/>
      <c r="L644" s="34" t="str">
        <f t="shared" si="1"/>
        <v/>
      </c>
      <c r="M644" s="31"/>
    </row>
    <row r="645" ht="14.25" customHeight="1">
      <c r="A645" s="13"/>
      <c r="B645" s="30"/>
      <c r="C645" s="31"/>
      <c r="D645" s="31"/>
      <c r="E645" s="31"/>
      <c r="F645" s="30"/>
      <c r="G645" s="30"/>
      <c r="H645" s="30"/>
      <c r="I645" s="1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1" t="str">
        <f t="array" ref="J645">IF(I645&lt;&gt;"",INDEX(Def!$J$6:$L$10,MATCH(F645,Def!$I$6:$I$10,0),MATCH(I645,Def!$J$5:$L$5,0)),"")</f>
        <v/>
      </c>
      <c r="K645" s="33"/>
      <c r="L645" s="34" t="str">
        <f t="shared" si="1"/>
        <v/>
      </c>
      <c r="M645" s="31"/>
    </row>
    <row r="646" ht="14.25" customHeight="1">
      <c r="A646" s="13"/>
      <c r="B646" s="30"/>
      <c r="C646" s="31"/>
      <c r="D646" s="31"/>
      <c r="E646" s="31"/>
      <c r="F646" s="30"/>
      <c r="G646" s="30"/>
      <c r="H646" s="30"/>
      <c r="I646" s="1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1" t="str">
        <f t="array" ref="J646">IF(I646&lt;&gt;"",INDEX(Def!$J$6:$L$10,MATCH(F646,Def!$I$6:$I$10,0),MATCH(I646,Def!$J$5:$L$5,0)),"")</f>
        <v/>
      </c>
      <c r="K646" s="33"/>
      <c r="L646" s="34" t="str">
        <f t="shared" si="1"/>
        <v/>
      </c>
      <c r="M646" s="31"/>
    </row>
    <row r="647" ht="14.25" customHeight="1">
      <c r="A647" s="13"/>
      <c r="B647" s="30"/>
      <c r="C647" s="31"/>
      <c r="D647" s="31"/>
      <c r="E647" s="31"/>
      <c r="F647" s="30"/>
      <c r="G647" s="30"/>
      <c r="H647" s="30"/>
      <c r="I647" s="1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1" t="str">
        <f t="array" ref="J647">IF(I647&lt;&gt;"",INDEX(Def!$J$6:$L$10,MATCH(F647,Def!$I$6:$I$10,0),MATCH(I647,Def!$J$5:$L$5,0)),"")</f>
        <v/>
      </c>
      <c r="K647" s="33"/>
      <c r="L647" s="34" t="str">
        <f t="shared" si="1"/>
        <v/>
      </c>
      <c r="M647" s="31"/>
    </row>
    <row r="648" ht="14.25" customHeight="1">
      <c r="A648" s="13"/>
      <c r="B648" s="30"/>
      <c r="C648" s="31"/>
      <c r="D648" s="31"/>
      <c r="E648" s="31"/>
      <c r="F648" s="30"/>
      <c r="G648" s="30"/>
      <c r="H648" s="30"/>
      <c r="I648" s="1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1" t="str">
        <f t="array" ref="J648">IF(I648&lt;&gt;"",INDEX(Def!$J$6:$L$10,MATCH(F648,Def!$I$6:$I$10,0),MATCH(I648,Def!$J$5:$L$5,0)),"")</f>
        <v/>
      </c>
      <c r="K648" s="33"/>
      <c r="L648" s="34" t="str">
        <f t="shared" si="1"/>
        <v/>
      </c>
      <c r="M648" s="31"/>
    </row>
    <row r="649" ht="14.25" customHeight="1">
      <c r="A649" s="13"/>
      <c r="B649" s="30"/>
      <c r="C649" s="31"/>
      <c r="D649" s="31"/>
      <c r="E649" s="31"/>
      <c r="F649" s="30"/>
      <c r="G649" s="30"/>
      <c r="H649" s="30"/>
      <c r="I649" s="1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1" t="str">
        <f t="array" ref="J649">IF(I649&lt;&gt;"",INDEX(Def!$J$6:$L$10,MATCH(F649,Def!$I$6:$I$10,0),MATCH(I649,Def!$J$5:$L$5,0)),"")</f>
        <v/>
      </c>
      <c r="K649" s="33"/>
      <c r="L649" s="34" t="str">
        <f t="shared" si="1"/>
        <v/>
      </c>
      <c r="M649" s="31"/>
    </row>
    <row r="650" ht="14.25" customHeight="1">
      <c r="A650" s="13"/>
      <c r="B650" s="30"/>
      <c r="C650" s="31"/>
      <c r="D650" s="31"/>
      <c r="E650" s="31"/>
      <c r="F650" s="30"/>
      <c r="G650" s="30"/>
      <c r="H650" s="30"/>
      <c r="I650" s="1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1" t="str">
        <f t="array" ref="J650">IF(I650&lt;&gt;"",INDEX(Def!$J$6:$L$10,MATCH(F650,Def!$I$6:$I$10,0),MATCH(I650,Def!$J$5:$L$5,0)),"")</f>
        <v/>
      </c>
      <c r="K650" s="33"/>
      <c r="L650" s="34" t="str">
        <f t="shared" si="1"/>
        <v/>
      </c>
      <c r="M650" s="31"/>
    </row>
    <row r="651" ht="14.25" customHeight="1">
      <c r="A651" s="13"/>
      <c r="B651" s="30"/>
      <c r="C651" s="31"/>
      <c r="D651" s="31"/>
      <c r="E651" s="31"/>
      <c r="F651" s="30"/>
      <c r="G651" s="30"/>
      <c r="H651" s="30"/>
      <c r="I651" s="1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1" t="str">
        <f t="array" ref="J651">IF(I651&lt;&gt;"",INDEX(Def!$J$6:$L$10,MATCH(F651,Def!$I$6:$I$10,0),MATCH(I651,Def!$J$5:$L$5,0)),"")</f>
        <v/>
      </c>
      <c r="K651" s="33"/>
      <c r="L651" s="34" t="str">
        <f t="shared" si="1"/>
        <v/>
      </c>
      <c r="M651" s="31"/>
    </row>
    <row r="652" ht="14.25" customHeight="1">
      <c r="A652" s="13"/>
      <c r="B652" s="30"/>
      <c r="C652" s="31"/>
      <c r="D652" s="31"/>
      <c r="E652" s="31"/>
      <c r="F652" s="30"/>
      <c r="G652" s="30"/>
      <c r="H652" s="30"/>
      <c r="I652" s="1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1" t="str">
        <f t="array" ref="J652">IF(I652&lt;&gt;"",INDEX(Def!$J$6:$L$10,MATCH(F652,Def!$I$6:$I$10,0),MATCH(I652,Def!$J$5:$L$5,0)),"")</f>
        <v/>
      </c>
      <c r="K652" s="33"/>
      <c r="L652" s="34" t="str">
        <f t="shared" si="1"/>
        <v/>
      </c>
      <c r="M652" s="31"/>
    </row>
    <row r="653" ht="14.25" customHeight="1">
      <c r="A653" s="13"/>
      <c r="B653" s="30"/>
      <c r="C653" s="31"/>
      <c r="D653" s="31"/>
      <c r="E653" s="31"/>
      <c r="F653" s="30"/>
      <c r="G653" s="30"/>
      <c r="H653" s="30"/>
      <c r="I653" s="1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1" t="str">
        <f t="array" ref="J653">IF(I653&lt;&gt;"",INDEX(Def!$J$6:$L$10,MATCH(F653,Def!$I$6:$I$10,0),MATCH(I653,Def!$J$5:$L$5,0)),"")</f>
        <v/>
      </c>
      <c r="K653" s="33"/>
      <c r="L653" s="34" t="str">
        <f t="shared" si="1"/>
        <v/>
      </c>
      <c r="M653" s="31"/>
    </row>
    <row r="654" ht="14.25" customHeight="1">
      <c r="A654" s="13"/>
      <c r="B654" s="30"/>
      <c r="C654" s="31"/>
      <c r="D654" s="31"/>
      <c r="E654" s="31"/>
      <c r="F654" s="30"/>
      <c r="G654" s="30"/>
      <c r="H654" s="30"/>
      <c r="I654" s="1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1" t="str">
        <f t="array" ref="J654">IF(I654&lt;&gt;"",INDEX(Def!$J$6:$L$10,MATCH(F654,Def!$I$6:$I$10,0),MATCH(I654,Def!$J$5:$L$5,0)),"")</f>
        <v/>
      </c>
      <c r="K654" s="33"/>
      <c r="L654" s="34" t="str">
        <f t="shared" si="1"/>
        <v/>
      </c>
      <c r="M654" s="31"/>
    </row>
    <row r="655" ht="14.25" customHeight="1">
      <c r="A655" s="13"/>
      <c r="B655" s="30"/>
      <c r="C655" s="31"/>
      <c r="D655" s="31"/>
      <c r="E655" s="31"/>
      <c r="F655" s="30"/>
      <c r="G655" s="30"/>
      <c r="H655" s="30"/>
      <c r="I655" s="1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1" t="str">
        <f t="array" ref="J655">IF(I655&lt;&gt;"",INDEX(Def!$J$6:$L$10,MATCH(F655,Def!$I$6:$I$10,0),MATCH(I655,Def!$J$5:$L$5,0)),"")</f>
        <v/>
      </c>
      <c r="K655" s="33"/>
      <c r="L655" s="34" t="str">
        <f t="shared" si="1"/>
        <v/>
      </c>
      <c r="M655" s="31"/>
    </row>
    <row r="656" ht="14.25" customHeight="1">
      <c r="A656" s="13"/>
      <c r="B656" s="30"/>
      <c r="C656" s="31"/>
      <c r="D656" s="31"/>
      <c r="E656" s="31"/>
      <c r="F656" s="30"/>
      <c r="G656" s="30"/>
      <c r="H656" s="30"/>
      <c r="I656" s="1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1" t="str">
        <f t="array" ref="J656">IF(I656&lt;&gt;"",INDEX(Def!$J$6:$L$10,MATCH(F656,Def!$I$6:$I$10,0),MATCH(I656,Def!$J$5:$L$5,0)),"")</f>
        <v/>
      </c>
      <c r="K656" s="33"/>
      <c r="L656" s="34" t="str">
        <f t="shared" si="1"/>
        <v/>
      </c>
      <c r="M656" s="31"/>
    </row>
    <row r="657" ht="14.25" customHeight="1">
      <c r="A657" s="13"/>
      <c r="B657" s="30"/>
      <c r="C657" s="31"/>
      <c r="D657" s="31"/>
      <c r="E657" s="31"/>
      <c r="F657" s="30"/>
      <c r="G657" s="30"/>
      <c r="H657" s="30"/>
      <c r="I657" s="1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1" t="str">
        <f t="array" ref="J657">IF(I657&lt;&gt;"",INDEX(Def!$J$6:$L$10,MATCH(F657,Def!$I$6:$I$10,0),MATCH(I657,Def!$J$5:$L$5,0)),"")</f>
        <v/>
      </c>
      <c r="K657" s="33"/>
      <c r="L657" s="34" t="str">
        <f t="shared" si="1"/>
        <v/>
      </c>
      <c r="M657" s="31"/>
    </row>
    <row r="658" ht="14.25" customHeight="1">
      <c r="A658" s="13"/>
      <c r="B658" s="30"/>
      <c r="C658" s="31"/>
      <c r="D658" s="31"/>
      <c r="E658" s="31"/>
      <c r="F658" s="30"/>
      <c r="G658" s="30"/>
      <c r="H658" s="30"/>
      <c r="I658" s="1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1" t="str">
        <f t="array" ref="J658">IF(I658&lt;&gt;"",INDEX(Def!$J$6:$L$10,MATCH(F658,Def!$I$6:$I$10,0),MATCH(I658,Def!$J$5:$L$5,0)),"")</f>
        <v/>
      </c>
      <c r="K658" s="33"/>
      <c r="L658" s="34" t="str">
        <f t="shared" si="1"/>
        <v/>
      </c>
      <c r="M658" s="31"/>
    </row>
    <row r="659" ht="14.25" customHeight="1">
      <c r="A659" s="13"/>
      <c r="B659" s="30"/>
      <c r="C659" s="31"/>
      <c r="D659" s="31"/>
      <c r="E659" s="31"/>
      <c r="F659" s="30"/>
      <c r="G659" s="30"/>
      <c r="H659" s="30"/>
      <c r="I659" s="1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1" t="str">
        <f t="array" ref="J659">IF(I659&lt;&gt;"",INDEX(Def!$J$6:$L$10,MATCH(F659,Def!$I$6:$I$10,0),MATCH(I659,Def!$J$5:$L$5,0)),"")</f>
        <v/>
      </c>
      <c r="K659" s="33"/>
      <c r="L659" s="34" t="str">
        <f t="shared" si="1"/>
        <v/>
      </c>
      <c r="M659" s="31"/>
    </row>
    <row r="660" ht="14.25" customHeight="1">
      <c r="A660" s="13"/>
      <c r="B660" s="30"/>
      <c r="C660" s="31"/>
      <c r="D660" s="31"/>
      <c r="E660" s="31"/>
      <c r="F660" s="30"/>
      <c r="G660" s="30"/>
      <c r="H660" s="30"/>
      <c r="I660" s="1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1" t="str">
        <f t="array" ref="J660">IF(I660&lt;&gt;"",INDEX(Def!$J$6:$L$10,MATCH(F660,Def!$I$6:$I$10,0),MATCH(I660,Def!$J$5:$L$5,0)),"")</f>
        <v/>
      </c>
      <c r="K660" s="33"/>
      <c r="L660" s="34" t="str">
        <f t="shared" si="1"/>
        <v/>
      </c>
      <c r="M660" s="31"/>
    </row>
    <row r="661" ht="14.25" customHeight="1">
      <c r="A661" s="13"/>
      <c r="B661" s="30"/>
      <c r="C661" s="31"/>
      <c r="D661" s="31"/>
      <c r="E661" s="31"/>
      <c r="F661" s="30"/>
      <c r="G661" s="30"/>
      <c r="H661" s="30"/>
      <c r="I661" s="1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1" t="str">
        <f t="array" ref="J661">IF(I661&lt;&gt;"",INDEX(Def!$J$6:$L$10,MATCH(F661,Def!$I$6:$I$10,0),MATCH(I661,Def!$J$5:$L$5,0)),"")</f>
        <v/>
      </c>
      <c r="K661" s="33"/>
      <c r="L661" s="34" t="str">
        <f t="shared" si="1"/>
        <v/>
      </c>
      <c r="M661" s="31"/>
    </row>
    <row r="662" ht="14.25" customHeight="1">
      <c r="A662" s="13"/>
      <c r="B662" s="30"/>
      <c r="C662" s="31"/>
      <c r="D662" s="31"/>
      <c r="E662" s="31"/>
      <c r="F662" s="30"/>
      <c r="G662" s="30"/>
      <c r="H662" s="30"/>
      <c r="I662" s="1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1" t="str">
        <f t="array" ref="J662">IF(I662&lt;&gt;"",INDEX(Def!$J$6:$L$10,MATCH(F662,Def!$I$6:$I$10,0),MATCH(I662,Def!$J$5:$L$5,0)),"")</f>
        <v/>
      </c>
      <c r="K662" s="33"/>
      <c r="L662" s="34" t="str">
        <f t="shared" si="1"/>
        <v/>
      </c>
      <c r="M662" s="31"/>
    </row>
    <row r="663" ht="14.25" customHeight="1">
      <c r="A663" s="13"/>
      <c r="B663" s="30"/>
      <c r="C663" s="31"/>
      <c r="D663" s="31"/>
      <c r="E663" s="31"/>
      <c r="F663" s="30"/>
      <c r="G663" s="30"/>
      <c r="H663" s="30"/>
      <c r="I663" s="1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1" t="str">
        <f t="array" ref="J663">IF(I663&lt;&gt;"",INDEX(Def!$J$6:$L$10,MATCH(F663,Def!$I$6:$I$10,0),MATCH(I663,Def!$J$5:$L$5,0)),"")</f>
        <v/>
      </c>
      <c r="K663" s="33"/>
      <c r="L663" s="34" t="str">
        <f t="shared" si="1"/>
        <v/>
      </c>
      <c r="M663" s="31"/>
    </row>
    <row r="664" ht="14.25" customHeight="1">
      <c r="A664" s="13"/>
      <c r="B664" s="30"/>
      <c r="C664" s="31"/>
      <c r="D664" s="31"/>
      <c r="E664" s="31"/>
      <c r="F664" s="30"/>
      <c r="G664" s="30"/>
      <c r="H664" s="30"/>
      <c r="I664" s="1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1" t="str">
        <f t="array" ref="J664">IF(I664&lt;&gt;"",INDEX(Def!$J$6:$L$10,MATCH(F664,Def!$I$6:$I$10,0),MATCH(I664,Def!$J$5:$L$5,0)),"")</f>
        <v/>
      </c>
      <c r="K664" s="33"/>
      <c r="L664" s="34" t="str">
        <f t="shared" si="1"/>
        <v/>
      </c>
      <c r="M664" s="31"/>
    </row>
    <row r="665" ht="14.25" customHeight="1">
      <c r="A665" s="13"/>
      <c r="B665" s="30"/>
      <c r="C665" s="31"/>
      <c r="D665" s="31"/>
      <c r="E665" s="31"/>
      <c r="F665" s="30"/>
      <c r="G665" s="30"/>
      <c r="H665" s="30"/>
      <c r="I665" s="1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1" t="str">
        <f t="array" ref="J665">IF(I665&lt;&gt;"",INDEX(Def!$J$6:$L$10,MATCH(F665,Def!$I$6:$I$10,0),MATCH(I665,Def!$J$5:$L$5,0)),"")</f>
        <v/>
      </c>
      <c r="K665" s="33"/>
      <c r="L665" s="34" t="str">
        <f t="shared" si="1"/>
        <v/>
      </c>
      <c r="M665" s="31"/>
    </row>
    <row r="666" ht="14.25" customHeight="1">
      <c r="A666" s="13"/>
      <c r="B666" s="30"/>
      <c r="C666" s="31"/>
      <c r="D666" s="31"/>
      <c r="E666" s="31"/>
      <c r="F666" s="30"/>
      <c r="G666" s="30"/>
      <c r="H666" s="30"/>
      <c r="I666" s="1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1" t="str">
        <f t="array" ref="J666">IF(I666&lt;&gt;"",INDEX(Def!$J$6:$L$10,MATCH(F666,Def!$I$6:$I$10,0),MATCH(I666,Def!$J$5:$L$5,0)),"")</f>
        <v/>
      </c>
      <c r="K666" s="33"/>
      <c r="L666" s="34" t="str">
        <f t="shared" si="1"/>
        <v/>
      </c>
      <c r="M666" s="31"/>
    </row>
    <row r="667" ht="14.25" customHeight="1">
      <c r="A667" s="13"/>
      <c r="B667" s="30"/>
      <c r="C667" s="31"/>
      <c r="D667" s="31"/>
      <c r="E667" s="31"/>
      <c r="F667" s="30"/>
      <c r="G667" s="30"/>
      <c r="H667" s="30"/>
      <c r="I667" s="1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1" t="str">
        <f t="array" ref="J667">IF(I667&lt;&gt;"",INDEX(Def!$J$6:$L$10,MATCH(F667,Def!$I$6:$I$10,0),MATCH(I667,Def!$J$5:$L$5,0)),"")</f>
        <v/>
      </c>
      <c r="K667" s="33"/>
      <c r="L667" s="34" t="str">
        <f t="shared" si="1"/>
        <v/>
      </c>
      <c r="M667" s="31"/>
    </row>
    <row r="668" ht="14.25" customHeight="1">
      <c r="A668" s="13"/>
      <c r="B668" s="30"/>
      <c r="C668" s="31"/>
      <c r="D668" s="31"/>
      <c r="E668" s="31"/>
      <c r="F668" s="30"/>
      <c r="G668" s="30"/>
      <c r="H668" s="30"/>
      <c r="I668" s="1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1" t="str">
        <f t="array" ref="J668">IF(I668&lt;&gt;"",INDEX(Def!$J$6:$L$10,MATCH(F668,Def!$I$6:$I$10,0),MATCH(I668,Def!$J$5:$L$5,0)),"")</f>
        <v/>
      </c>
      <c r="K668" s="33"/>
      <c r="L668" s="34" t="str">
        <f t="shared" si="1"/>
        <v/>
      </c>
      <c r="M668" s="31"/>
    </row>
    <row r="669" ht="14.25" customHeight="1">
      <c r="A669" s="13"/>
      <c r="B669" s="30"/>
      <c r="C669" s="31"/>
      <c r="D669" s="31"/>
      <c r="E669" s="31"/>
      <c r="F669" s="30"/>
      <c r="G669" s="30"/>
      <c r="H669" s="30"/>
      <c r="I669" s="1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1" t="str">
        <f t="array" ref="J669">IF(I669&lt;&gt;"",INDEX(Def!$J$6:$L$10,MATCH(F669,Def!$I$6:$I$10,0),MATCH(I669,Def!$J$5:$L$5,0)),"")</f>
        <v/>
      </c>
      <c r="K669" s="33"/>
      <c r="L669" s="34" t="str">
        <f t="shared" si="1"/>
        <v/>
      </c>
      <c r="M669" s="31"/>
    </row>
    <row r="670" ht="14.25" customHeight="1">
      <c r="A670" s="13"/>
      <c r="B670" s="30"/>
      <c r="C670" s="31"/>
      <c r="D670" s="31"/>
      <c r="E670" s="31"/>
      <c r="F670" s="30"/>
      <c r="G670" s="30"/>
      <c r="H670" s="30"/>
      <c r="I670" s="1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1" t="str">
        <f t="array" ref="J670">IF(I670&lt;&gt;"",INDEX(Def!$J$6:$L$10,MATCH(F670,Def!$I$6:$I$10,0),MATCH(I670,Def!$J$5:$L$5,0)),"")</f>
        <v/>
      </c>
      <c r="K670" s="33"/>
      <c r="L670" s="34" t="str">
        <f t="shared" si="1"/>
        <v/>
      </c>
      <c r="M670" s="31"/>
    </row>
    <row r="671" ht="14.25" customHeight="1">
      <c r="A671" s="13"/>
      <c r="B671" s="30"/>
      <c r="C671" s="31"/>
      <c r="D671" s="31"/>
      <c r="E671" s="31"/>
      <c r="F671" s="30"/>
      <c r="G671" s="30"/>
      <c r="H671" s="30"/>
      <c r="I671" s="1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1" t="str">
        <f t="array" ref="J671">IF(I671&lt;&gt;"",INDEX(Def!$J$6:$L$10,MATCH(F671,Def!$I$6:$I$10,0),MATCH(I671,Def!$J$5:$L$5,0)),"")</f>
        <v/>
      </c>
      <c r="K671" s="33"/>
      <c r="L671" s="34" t="str">
        <f t="shared" si="1"/>
        <v/>
      </c>
      <c r="M671" s="31"/>
    </row>
    <row r="672" ht="14.25" customHeight="1">
      <c r="A672" s="13"/>
      <c r="B672" s="30"/>
      <c r="C672" s="31"/>
      <c r="D672" s="31"/>
      <c r="E672" s="31"/>
      <c r="F672" s="30"/>
      <c r="G672" s="30"/>
      <c r="H672" s="30"/>
      <c r="I672" s="1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1" t="str">
        <f t="array" ref="J672">IF(I672&lt;&gt;"",INDEX(Def!$J$6:$L$10,MATCH(F672,Def!$I$6:$I$10,0),MATCH(I672,Def!$J$5:$L$5,0)),"")</f>
        <v/>
      </c>
      <c r="K672" s="33"/>
      <c r="L672" s="34" t="str">
        <f t="shared" si="1"/>
        <v/>
      </c>
      <c r="M672" s="31"/>
    </row>
    <row r="673" ht="14.25" customHeight="1">
      <c r="A673" s="13"/>
      <c r="B673" s="30"/>
      <c r="C673" s="31"/>
      <c r="D673" s="31"/>
      <c r="E673" s="31"/>
      <c r="F673" s="30"/>
      <c r="G673" s="30"/>
      <c r="H673" s="30"/>
      <c r="I673" s="1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1" t="str">
        <f t="array" ref="J673">IF(I673&lt;&gt;"",INDEX(Def!$J$6:$L$10,MATCH(F673,Def!$I$6:$I$10,0),MATCH(I673,Def!$J$5:$L$5,0)),"")</f>
        <v/>
      </c>
      <c r="K673" s="33"/>
      <c r="L673" s="34" t="str">
        <f t="shared" si="1"/>
        <v/>
      </c>
      <c r="M673" s="31"/>
    </row>
    <row r="674" ht="14.25" customHeight="1">
      <c r="A674" s="13"/>
      <c r="B674" s="30"/>
      <c r="C674" s="31"/>
      <c r="D674" s="31"/>
      <c r="E674" s="31"/>
      <c r="F674" s="30"/>
      <c r="G674" s="30"/>
      <c r="H674" s="30"/>
      <c r="I674" s="1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1" t="str">
        <f t="array" ref="J674">IF(I674&lt;&gt;"",INDEX(Def!$J$6:$L$10,MATCH(F674,Def!$I$6:$I$10,0),MATCH(I674,Def!$J$5:$L$5,0)),"")</f>
        <v/>
      </c>
      <c r="K674" s="33"/>
      <c r="L674" s="34" t="str">
        <f t="shared" si="1"/>
        <v/>
      </c>
      <c r="M674" s="31"/>
    </row>
    <row r="675" ht="14.25" customHeight="1">
      <c r="A675" s="13"/>
      <c r="B675" s="30"/>
      <c r="C675" s="31"/>
      <c r="D675" s="31"/>
      <c r="E675" s="31"/>
      <c r="F675" s="30"/>
      <c r="G675" s="30"/>
      <c r="H675" s="30"/>
      <c r="I675" s="1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1" t="str">
        <f t="array" ref="J675">IF(I675&lt;&gt;"",INDEX(Def!$J$6:$L$10,MATCH(F675,Def!$I$6:$I$10,0),MATCH(I675,Def!$J$5:$L$5,0)),"")</f>
        <v/>
      </c>
      <c r="K675" s="33"/>
      <c r="L675" s="34" t="str">
        <f t="shared" si="1"/>
        <v/>
      </c>
      <c r="M675" s="31"/>
    </row>
    <row r="676" ht="14.25" customHeight="1">
      <c r="A676" s="13"/>
      <c r="B676" s="30"/>
      <c r="C676" s="31"/>
      <c r="D676" s="31"/>
      <c r="E676" s="31"/>
      <c r="F676" s="30"/>
      <c r="G676" s="30"/>
      <c r="H676" s="30"/>
      <c r="I676" s="1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1" t="str">
        <f t="array" ref="J676">IF(I676&lt;&gt;"",INDEX(Def!$J$6:$L$10,MATCH(F676,Def!$I$6:$I$10,0),MATCH(I676,Def!$J$5:$L$5,0)),"")</f>
        <v/>
      </c>
      <c r="K676" s="33"/>
      <c r="L676" s="34" t="str">
        <f t="shared" si="1"/>
        <v/>
      </c>
      <c r="M676" s="31"/>
    </row>
    <row r="677" ht="14.25" customHeight="1">
      <c r="A677" s="13"/>
      <c r="B677" s="30"/>
      <c r="C677" s="31"/>
      <c r="D677" s="31"/>
      <c r="E677" s="31"/>
      <c r="F677" s="30"/>
      <c r="G677" s="30"/>
      <c r="H677" s="30"/>
      <c r="I677" s="1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1" t="str">
        <f t="array" ref="J677">IF(I677&lt;&gt;"",INDEX(Def!$J$6:$L$10,MATCH(F677,Def!$I$6:$I$10,0),MATCH(I677,Def!$J$5:$L$5,0)),"")</f>
        <v/>
      </c>
      <c r="K677" s="33"/>
      <c r="L677" s="34" t="str">
        <f t="shared" si="1"/>
        <v/>
      </c>
      <c r="M677" s="31"/>
    </row>
    <row r="678" ht="14.25" customHeight="1">
      <c r="A678" s="13"/>
      <c r="B678" s="30"/>
      <c r="C678" s="31"/>
      <c r="D678" s="31"/>
      <c r="E678" s="31"/>
      <c r="F678" s="30"/>
      <c r="G678" s="30"/>
      <c r="H678" s="30"/>
      <c r="I678" s="1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1" t="str">
        <f t="array" ref="J678">IF(I678&lt;&gt;"",INDEX(Def!$J$6:$L$10,MATCH(F678,Def!$I$6:$I$10,0),MATCH(I678,Def!$J$5:$L$5,0)),"")</f>
        <v/>
      </c>
      <c r="K678" s="33"/>
      <c r="L678" s="34" t="str">
        <f t="shared" si="1"/>
        <v/>
      </c>
      <c r="M678" s="31"/>
    </row>
    <row r="679" ht="14.25" customHeight="1">
      <c r="A679" s="13"/>
      <c r="B679" s="30"/>
      <c r="C679" s="31"/>
      <c r="D679" s="31"/>
      <c r="E679" s="31"/>
      <c r="F679" s="30"/>
      <c r="G679" s="30"/>
      <c r="H679" s="30"/>
      <c r="I679" s="1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1" t="str">
        <f t="array" ref="J679">IF(I679&lt;&gt;"",INDEX(Def!$J$6:$L$10,MATCH(F679,Def!$I$6:$I$10,0),MATCH(I679,Def!$J$5:$L$5,0)),"")</f>
        <v/>
      </c>
      <c r="K679" s="33"/>
      <c r="L679" s="34" t="str">
        <f t="shared" si="1"/>
        <v/>
      </c>
      <c r="M679" s="31"/>
    </row>
    <row r="680" ht="14.25" customHeight="1">
      <c r="A680" s="13"/>
      <c r="B680" s="30"/>
      <c r="C680" s="31"/>
      <c r="D680" s="31"/>
      <c r="E680" s="31"/>
      <c r="F680" s="30"/>
      <c r="G680" s="30"/>
      <c r="H680" s="30"/>
      <c r="I680" s="1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1" t="str">
        <f t="array" ref="J680">IF(I680&lt;&gt;"",INDEX(Def!$J$6:$L$10,MATCH(F680,Def!$I$6:$I$10,0),MATCH(I680,Def!$J$5:$L$5,0)),"")</f>
        <v/>
      </c>
      <c r="K680" s="33"/>
      <c r="L680" s="34" t="str">
        <f t="shared" si="1"/>
        <v/>
      </c>
      <c r="M680" s="31"/>
    </row>
    <row r="681" ht="14.25" customHeight="1">
      <c r="A681" s="13"/>
      <c r="B681" s="30"/>
      <c r="C681" s="31"/>
      <c r="D681" s="31"/>
      <c r="E681" s="31"/>
      <c r="F681" s="30"/>
      <c r="G681" s="30"/>
      <c r="H681" s="30"/>
      <c r="I681" s="1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1" t="str">
        <f t="array" ref="J681">IF(I681&lt;&gt;"",INDEX(Def!$J$6:$L$10,MATCH(F681,Def!$I$6:$I$10,0),MATCH(I681,Def!$J$5:$L$5,0)),"")</f>
        <v/>
      </c>
      <c r="K681" s="33"/>
      <c r="L681" s="34" t="str">
        <f t="shared" si="1"/>
        <v/>
      </c>
      <c r="M681" s="31"/>
    </row>
    <row r="682" ht="14.25" customHeight="1">
      <c r="A682" s="13"/>
      <c r="B682" s="30"/>
      <c r="C682" s="31"/>
      <c r="D682" s="31"/>
      <c r="E682" s="31"/>
      <c r="F682" s="30"/>
      <c r="G682" s="30"/>
      <c r="H682" s="30"/>
      <c r="I682" s="1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1" t="str">
        <f t="array" ref="J682">IF(I682&lt;&gt;"",INDEX(Def!$J$6:$L$10,MATCH(F682,Def!$I$6:$I$10,0),MATCH(I682,Def!$J$5:$L$5,0)),"")</f>
        <v/>
      </c>
      <c r="K682" s="33"/>
      <c r="L682" s="34" t="str">
        <f t="shared" si="1"/>
        <v/>
      </c>
      <c r="M682" s="31"/>
    </row>
    <row r="683" ht="14.25" customHeight="1">
      <c r="A683" s="13"/>
      <c r="B683" s="30"/>
      <c r="C683" s="31"/>
      <c r="D683" s="31"/>
      <c r="E683" s="31"/>
      <c r="F683" s="30"/>
      <c r="G683" s="30"/>
      <c r="H683" s="30"/>
      <c r="I683" s="1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1" t="str">
        <f t="array" ref="J683">IF(I683&lt;&gt;"",INDEX(Def!$J$6:$L$10,MATCH(F683,Def!$I$6:$I$10,0),MATCH(I683,Def!$J$5:$L$5,0)),"")</f>
        <v/>
      </c>
      <c r="K683" s="33"/>
      <c r="L683" s="34" t="str">
        <f t="shared" si="1"/>
        <v/>
      </c>
      <c r="M683" s="31"/>
    </row>
    <row r="684" ht="14.25" customHeight="1">
      <c r="A684" s="13"/>
      <c r="B684" s="30"/>
      <c r="C684" s="31"/>
      <c r="D684" s="31"/>
      <c r="E684" s="31"/>
      <c r="F684" s="30"/>
      <c r="G684" s="30"/>
      <c r="H684" s="30"/>
      <c r="I684" s="1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1" t="str">
        <f t="array" ref="J684">IF(I684&lt;&gt;"",INDEX(Def!$J$6:$L$10,MATCH(F684,Def!$I$6:$I$10,0),MATCH(I684,Def!$J$5:$L$5,0)),"")</f>
        <v/>
      </c>
      <c r="K684" s="33"/>
      <c r="L684" s="34" t="str">
        <f t="shared" si="1"/>
        <v/>
      </c>
      <c r="M684" s="31"/>
    </row>
    <row r="685" ht="14.25" customHeight="1">
      <c r="A685" s="13"/>
      <c r="B685" s="30"/>
      <c r="C685" s="31"/>
      <c r="D685" s="31"/>
      <c r="E685" s="31"/>
      <c r="F685" s="30"/>
      <c r="G685" s="30"/>
      <c r="H685" s="30"/>
      <c r="I685" s="1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1" t="str">
        <f t="array" ref="J685">IF(I685&lt;&gt;"",INDEX(Def!$J$6:$L$10,MATCH(F685,Def!$I$6:$I$10,0),MATCH(I685,Def!$J$5:$L$5,0)),"")</f>
        <v/>
      </c>
      <c r="K685" s="33"/>
      <c r="L685" s="34" t="str">
        <f t="shared" si="1"/>
        <v/>
      </c>
      <c r="M685" s="31"/>
    </row>
    <row r="686" ht="14.25" customHeight="1">
      <c r="A686" s="13"/>
      <c r="B686" s="30"/>
      <c r="C686" s="31"/>
      <c r="D686" s="31"/>
      <c r="E686" s="31"/>
      <c r="F686" s="30"/>
      <c r="G686" s="30"/>
      <c r="H686" s="30"/>
      <c r="I686" s="1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1" t="str">
        <f t="array" ref="J686">IF(I686&lt;&gt;"",INDEX(Def!$J$6:$L$10,MATCH(F686,Def!$I$6:$I$10,0),MATCH(I686,Def!$J$5:$L$5,0)),"")</f>
        <v/>
      </c>
      <c r="K686" s="33"/>
      <c r="L686" s="34" t="str">
        <f t="shared" si="1"/>
        <v/>
      </c>
      <c r="M686" s="31"/>
    </row>
    <row r="687" ht="14.25" customHeight="1">
      <c r="A687" s="13"/>
      <c r="B687" s="30"/>
      <c r="C687" s="31"/>
      <c r="D687" s="31"/>
      <c r="E687" s="31"/>
      <c r="F687" s="30"/>
      <c r="G687" s="30"/>
      <c r="H687" s="30"/>
      <c r="I687" s="1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1" t="str">
        <f t="array" ref="J687">IF(I687&lt;&gt;"",INDEX(Def!$J$6:$L$10,MATCH(F687,Def!$I$6:$I$10,0),MATCH(I687,Def!$J$5:$L$5,0)),"")</f>
        <v/>
      </c>
      <c r="K687" s="33"/>
      <c r="L687" s="34" t="str">
        <f t="shared" si="1"/>
        <v/>
      </c>
      <c r="M687" s="31"/>
    </row>
    <row r="688" ht="14.25" customHeight="1">
      <c r="A688" s="13"/>
      <c r="B688" s="30"/>
      <c r="C688" s="31"/>
      <c r="D688" s="31"/>
      <c r="E688" s="31"/>
      <c r="F688" s="30"/>
      <c r="G688" s="30"/>
      <c r="H688" s="30"/>
      <c r="I688" s="1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1" t="str">
        <f t="array" ref="J688">IF(I688&lt;&gt;"",INDEX(Def!$J$6:$L$10,MATCH(F688,Def!$I$6:$I$10,0),MATCH(I688,Def!$J$5:$L$5,0)),"")</f>
        <v/>
      </c>
      <c r="K688" s="33"/>
      <c r="L688" s="34" t="str">
        <f t="shared" si="1"/>
        <v/>
      </c>
      <c r="M688" s="31"/>
    </row>
    <row r="689" ht="14.25" customHeight="1">
      <c r="A689" s="13"/>
      <c r="B689" s="30"/>
      <c r="C689" s="31"/>
      <c r="D689" s="31"/>
      <c r="E689" s="31"/>
      <c r="F689" s="30"/>
      <c r="G689" s="30"/>
      <c r="H689" s="30"/>
      <c r="I689" s="1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1" t="str">
        <f t="array" ref="J689">IF(I689&lt;&gt;"",INDEX(Def!$J$6:$L$10,MATCH(F689,Def!$I$6:$I$10,0),MATCH(I689,Def!$J$5:$L$5,0)),"")</f>
        <v/>
      </c>
      <c r="K689" s="33"/>
      <c r="L689" s="34" t="str">
        <f t="shared" si="1"/>
        <v/>
      </c>
      <c r="M689" s="31"/>
    </row>
    <row r="690" ht="14.25" customHeight="1">
      <c r="A690" s="13"/>
      <c r="B690" s="30"/>
      <c r="C690" s="31"/>
      <c r="D690" s="31"/>
      <c r="E690" s="31"/>
      <c r="F690" s="30"/>
      <c r="G690" s="30"/>
      <c r="H690" s="30"/>
      <c r="I690" s="1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1" t="str">
        <f t="array" ref="J690">IF(I690&lt;&gt;"",INDEX(Def!$J$6:$L$10,MATCH(F690,Def!$I$6:$I$10,0),MATCH(I690,Def!$J$5:$L$5,0)),"")</f>
        <v/>
      </c>
      <c r="K690" s="33"/>
      <c r="L690" s="34" t="str">
        <f t="shared" si="1"/>
        <v/>
      </c>
      <c r="M690" s="31"/>
    </row>
    <row r="691" ht="14.25" customHeight="1">
      <c r="A691" s="13"/>
      <c r="B691" s="30"/>
      <c r="C691" s="31"/>
      <c r="D691" s="31"/>
      <c r="E691" s="31"/>
      <c r="F691" s="30"/>
      <c r="G691" s="30"/>
      <c r="H691" s="30"/>
      <c r="I691" s="1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1" t="str">
        <f t="array" ref="J691">IF(I691&lt;&gt;"",INDEX(Def!$J$6:$L$10,MATCH(F691,Def!$I$6:$I$10,0),MATCH(I691,Def!$J$5:$L$5,0)),"")</f>
        <v/>
      </c>
      <c r="K691" s="33"/>
      <c r="L691" s="34" t="str">
        <f t="shared" si="1"/>
        <v/>
      </c>
      <c r="M691" s="31"/>
    </row>
    <row r="692" ht="14.25" customHeight="1">
      <c r="A692" s="13"/>
      <c r="B692" s="30"/>
      <c r="C692" s="31"/>
      <c r="D692" s="31"/>
      <c r="E692" s="31"/>
      <c r="F692" s="30"/>
      <c r="G692" s="30"/>
      <c r="H692" s="30"/>
      <c r="I692" s="1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1" t="str">
        <f t="array" ref="J692">IF(I692&lt;&gt;"",INDEX(Def!$J$6:$L$10,MATCH(F692,Def!$I$6:$I$10,0),MATCH(I692,Def!$J$5:$L$5,0)),"")</f>
        <v/>
      </c>
      <c r="K692" s="33"/>
      <c r="L692" s="34" t="str">
        <f t="shared" si="1"/>
        <v/>
      </c>
      <c r="M692" s="31"/>
    </row>
    <row r="693" ht="14.25" customHeight="1">
      <c r="A693" s="13"/>
      <c r="B693" s="30"/>
      <c r="C693" s="31"/>
      <c r="D693" s="31"/>
      <c r="E693" s="31"/>
      <c r="F693" s="30"/>
      <c r="G693" s="30"/>
      <c r="H693" s="30"/>
      <c r="I693" s="1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1" t="str">
        <f t="array" ref="J693">IF(I693&lt;&gt;"",INDEX(Def!$J$6:$L$10,MATCH(F693,Def!$I$6:$I$10,0),MATCH(I693,Def!$J$5:$L$5,0)),"")</f>
        <v/>
      </c>
      <c r="K693" s="33"/>
      <c r="L693" s="34" t="str">
        <f t="shared" si="1"/>
        <v/>
      </c>
      <c r="M693" s="31"/>
    </row>
    <row r="694" ht="14.25" customHeight="1">
      <c r="A694" s="13"/>
      <c r="B694" s="30"/>
      <c r="C694" s="31"/>
      <c r="D694" s="31"/>
      <c r="E694" s="31"/>
      <c r="F694" s="30"/>
      <c r="G694" s="30"/>
      <c r="H694" s="30"/>
      <c r="I694" s="1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1" t="str">
        <f t="array" ref="J694">IF(I694&lt;&gt;"",INDEX(Def!$J$6:$L$10,MATCH(F694,Def!$I$6:$I$10,0),MATCH(I694,Def!$J$5:$L$5,0)),"")</f>
        <v/>
      </c>
      <c r="K694" s="33"/>
      <c r="L694" s="34" t="str">
        <f t="shared" si="1"/>
        <v/>
      </c>
      <c r="M694" s="31"/>
    </row>
    <row r="695" ht="14.25" customHeight="1">
      <c r="A695" s="13"/>
      <c r="B695" s="30"/>
      <c r="C695" s="31"/>
      <c r="D695" s="31"/>
      <c r="E695" s="31"/>
      <c r="F695" s="30"/>
      <c r="G695" s="30"/>
      <c r="H695" s="30"/>
      <c r="I695" s="1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1" t="str">
        <f t="array" ref="J695">IF(I695&lt;&gt;"",INDEX(Def!$J$6:$L$10,MATCH(F695,Def!$I$6:$I$10,0),MATCH(I695,Def!$J$5:$L$5,0)),"")</f>
        <v/>
      </c>
      <c r="K695" s="33"/>
      <c r="L695" s="34" t="str">
        <f t="shared" si="1"/>
        <v/>
      </c>
      <c r="M695" s="31"/>
    </row>
    <row r="696" ht="14.25" customHeight="1">
      <c r="A696" s="13"/>
      <c r="B696" s="30"/>
      <c r="C696" s="31"/>
      <c r="D696" s="31"/>
      <c r="E696" s="31"/>
      <c r="F696" s="30"/>
      <c r="G696" s="30"/>
      <c r="H696" s="30"/>
      <c r="I696" s="1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1" t="str">
        <f t="array" ref="J696">IF(I696&lt;&gt;"",INDEX(Def!$J$6:$L$10,MATCH(F696,Def!$I$6:$I$10,0),MATCH(I696,Def!$J$5:$L$5,0)),"")</f>
        <v/>
      </c>
      <c r="K696" s="33"/>
      <c r="L696" s="34" t="str">
        <f t="shared" si="1"/>
        <v/>
      </c>
      <c r="M696" s="31"/>
    </row>
    <row r="697" ht="14.25" customHeight="1">
      <c r="A697" s="13"/>
      <c r="B697" s="30"/>
      <c r="C697" s="31"/>
      <c r="D697" s="31"/>
      <c r="E697" s="31"/>
      <c r="F697" s="30"/>
      <c r="G697" s="30"/>
      <c r="H697" s="30"/>
      <c r="I697" s="1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1" t="str">
        <f t="array" ref="J697">IF(I697&lt;&gt;"",INDEX(Def!$J$6:$L$10,MATCH(F697,Def!$I$6:$I$10,0),MATCH(I697,Def!$J$5:$L$5,0)),"")</f>
        <v/>
      </c>
      <c r="K697" s="33"/>
      <c r="L697" s="34" t="str">
        <f t="shared" si="1"/>
        <v/>
      </c>
      <c r="M697" s="31"/>
    </row>
    <row r="698" ht="14.25" customHeight="1">
      <c r="A698" s="13"/>
      <c r="B698" s="30"/>
      <c r="C698" s="31"/>
      <c r="D698" s="31"/>
      <c r="E698" s="31"/>
      <c r="F698" s="30"/>
      <c r="G698" s="30"/>
      <c r="H698" s="30"/>
      <c r="I698" s="1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1" t="str">
        <f t="array" ref="J698">IF(I698&lt;&gt;"",INDEX(Def!$J$6:$L$10,MATCH(F698,Def!$I$6:$I$10,0),MATCH(I698,Def!$J$5:$L$5,0)),"")</f>
        <v/>
      </c>
      <c r="K698" s="33"/>
      <c r="L698" s="34" t="str">
        <f t="shared" si="1"/>
        <v/>
      </c>
      <c r="M698" s="31"/>
    </row>
    <row r="699" ht="14.25" customHeight="1">
      <c r="A699" s="13"/>
      <c r="B699" s="30"/>
      <c r="C699" s="31"/>
      <c r="D699" s="31"/>
      <c r="E699" s="31"/>
      <c r="F699" s="30"/>
      <c r="G699" s="30"/>
      <c r="H699" s="30"/>
      <c r="I699" s="1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1" t="str">
        <f t="array" ref="J699">IF(I699&lt;&gt;"",INDEX(Def!$J$6:$L$10,MATCH(F699,Def!$I$6:$I$10,0),MATCH(I699,Def!$J$5:$L$5,0)),"")</f>
        <v/>
      </c>
      <c r="K699" s="33"/>
      <c r="L699" s="34" t="str">
        <f t="shared" si="1"/>
        <v/>
      </c>
      <c r="M699" s="31"/>
    </row>
    <row r="700" ht="14.25" customHeight="1">
      <c r="A700" s="13"/>
      <c r="B700" s="30"/>
      <c r="C700" s="31"/>
      <c r="D700" s="31"/>
      <c r="E700" s="31"/>
      <c r="F700" s="30"/>
      <c r="G700" s="30"/>
      <c r="H700" s="30"/>
      <c r="I700" s="1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1" t="str">
        <f t="array" ref="J700">IF(I700&lt;&gt;"",INDEX(Def!$J$6:$L$10,MATCH(F700,Def!$I$6:$I$10,0),MATCH(I700,Def!$J$5:$L$5,0)),"")</f>
        <v/>
      </c>
      <c r="K700" s="33"/>
      <c r="L700" s="34" t="str">
        <f t="shared" si="1"/>
        <v/>
      </c>
      <c r="M700" s="31"/>
    </row>
    <row r="701" ht="14.25" customHeight="1">
      <c r="A701" s="13"/>
      <c r="B701" s="30"/>
      <c r="C701" s="31"/>
      <c r="D701" s="31"/>
      <c r="E701" s="31"/>
      <c r="F701" s="30"/>
      <c r="G701" s="30"/>
      <c r="H701" s="30"/>
      <c r="I701" s="1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1" t="str">
        <f t="array" ref="J701">IF(I701&lt;&gt;"",INDEX(Def!$J$6:$L$10,MATCH(F701,Def!$I$6:$I$10,0),MATCH(I701,Def!$J$5:$L$5,0)),"")</f>
        <v/>
      </c>
      <c r="K701" s="33"/>
      <c r="L701" s="34" t="str">
        <f t="shared" si="1"/>
        <v/>
      </c>
      <c r="M701" s="31"/>
    </row>
    <row r="702" ht="14.25" customHeight="1">
      <c r="A702" s="13"/>
      <c r="B702" s="30"/>
      <c r="C702" s="31"/>
      <c r="D702" s="31"/>
      <c r="E702" s="31"/>
      <c r="F702" s="30"/>
      <c r="G702" s="30"/>
      <c r="H702" s="30"/>
      <c r="I702" s="1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1" t="str">
        <f t="array" ref="J702">IF(I702&lt;&gt;"",INDEX(Def!$J$6:$L$10,MATCH(F702,Def!$I$6:$I$10,0),MATCH(I702,Def!$J$5:$L$5,0)),"")</f>
        <v/>
      </c>
      <c r="K702" s="33"/>
      <c r="L702" s="34" t="str">
        <f t="shared" si="1"/>
        <v/>
      </c>
      <c r="M702" s="31"/>
    </row>
    <row r="703" ht="14.25" customHeight="1">
      <c r="A703" s="13"/>
      <c r="B703" s="30"/>
      <c r="C703" s="31"/>
      <c r="D703" s="31"/>
      <c r="E703" s="31"/>
      <c r="F703" s="30"/>
      <c r="G703" s="30"/>
      <c r="H703" s="30"/>
      <c r="I703" s="1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1" t="str">
        <f t="array" ref="J703">IF(I703&lt;&gt;"",INDEX(Def!$J$6:$L$10,MATCH(F703,Def!$I$6:$I$10,0),MATCH(I703,Def!$J$5:$L$5,0)),"")</f>
        <v/>
      </c>
      <c r="K703" s="33"/>
      <c r="L703" s="34" t="str">
        <f t="shared" si="1"/>
        <v/>
      </c>
      <c r="M703" s="31"/>
    </row>
    <row r="704" ht="14.25" customHeight="1">
      <c r="A704" s="13"/>
      <c r="B704" s="30"/>
      <c r="C704" s="31"/>
      <c r="D704" s="31"/>
      <c r="E704" s="31"/>
      <c r="F704" s="30"/>
      <c r="G704" s="30"/>
      <c r="H704" s="30"/>
      <c r="I704" s="1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1" t="str">
        <f t="array" ref="J704">IF(I704&lt;&gt;"",INDEX(Def!$J$6:$L$10,MATCH(F704,Def!$I$6:$I$10,0),MATCH(I704,Def!$J$5:$L$5,0)),"")</f>
        <v/>
      </c>
      <c r="K704" s="33"/>
      <c r="L704" s="34" t="str">
        <f t="shared" si="1"/>
        <v/>
      </c>
      <c r="M704" s="31"/>
    </row>
    <row r="705" ht="14.25" customHeight="1">
      <c r="A705" s="13"/>
      <c r="B705" s="30"/>
      <c r="C705" s="31"/>
      <c r="D705" s="31"/>
      <c r="E705" s="31"/>
      <c r="F705" s="30"/>
      <c r="G705" s="30"/>
      <c r="H705" s="30"/>
      <c r="I705" s="1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1" t="str">
        <f t="array" ref="J705">IF(I705&lt;&gt;"",INDEX(Def!$J$6:$L$10,MATCH(F705,Def!$I$6:$I$10,0),MATCH(I705,Def!$J$5:$L$5,0)),"")</f>
        <v/>
      </c>
      <c r="K705" s="33"/>
      <c r="L705" s="34" t="str">
        <f t="shared" si="1"/>
        <v/>
      </c>
      <c r="M705" s="31"/>
    </row>
    <row r="706" ht="14.25" customHeight="1">
      <c r="A706" s="13"/>
      <c r="B706" s="30"/>
      <c r="C706" s="31"/>
      <c r="D706" s="31"/>
      <c r="E706" s="31"/>
      <c r="F706" s="30"/>
      <c r="G706" s="30"/>
      <c r="H706" s="30"/>
      <c r="I706" s="1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1" t="str">
        <f t="array" ref="J706">IF(I706&lt;&gt;"",INDEX(Def!$J$6:$L$10,MATCH(F706,Def!$I$6:$I$10,0),MATCH(I706,Def!$J$5:$L$5,0)),"")</f>
        <v/>
      </c>
      <c r="K706" s="33"/>
      <c r="L706" s="34" t="str">
        <f t="shared" si="1"/>
        <v/>
      </c>
      <c r="M706" s="31"/>
    </row>
    <row r="707" ht="14.25" customHeight="1">
      <c r="A707" s="13"/>
      <c r="B707" s="30"/>
      <c r="C707" s="31"/>
      <c r="D707" s="31"/>
      <c r="E707" s="31"/>
      <c r="F707" s="30"/>
      <c r="G707" s="30"/>
      <c r="H707" s="30"/>
      <c r="I707" s="1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1" t="str">
        <f t="array" ref="J707">IF(I707&lt;&gt;"",INDEX(Def!$J$6:$L$10,MATCH(F707,Def!$I$6:$I$10,0),MATCH(I707,Def!$J$5:$L$5,0)),"")</f>
        <v/>
      </c>
      <c r="K707" s="33"/>
      <c r="L707" s="34" t="str">
        <f t="shared" si="1"/>
        <v/>
      </c>
      <c r="M707" s="31"/>
    </row>
    <row r="708" ht="14.25" customHeight="1">
      <c r="A708" s="13"/>
      <c r="B708" s="30"/>
      <c r="C708" s="31"/>
      <c r="D708" s="31"/>
      <c r="E708" s="31"/>
      <c r="F708" s="30"/>
      <c r="G708" s="30"/>
      <c r="H708" s="30"/>
      <c r="I708" s="1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1" t="str">
        <f t="array" ref="J708">IF(I708&lt;&gt;"",INDEX(Def!$J$6:$L$10,MATCH(F708,Def!$I$6:$I$10,0),MATCH(I708,Def!$J$5:$L$5,0)),"")</f>
        <v/>
      </c>
      <c r="K708" s="33"/>
      <c r="L708" s="34" t="str">
        <f t="shared" si="1"/>
        <v/>
      </c>
      <c r="M708" s="31"/>
    </row>
    <row r="709" ht="14.25" customHeight="1">
      <c r="A709" s="13"/>
      <c r="B709" s="30"/>
      <c r="C709" s="31"/>
      <c r="D709" s="31"/>
      <c r="E709" s="31"/>
      <c r="F709" s="30"/>
      <c r="G709" s="30"/>
      <c r="H709" s="30"/>
      <c r="I709" s="1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1" t="str">
        <f t="array" ref="J709">IF(I709&lt;&gt;"",INDEX(Def!$J$6:$L$10,MATCH(F709,Def!$I$6:$I$10,0),MATCH(I709,Def!$J$5:$L$5,0)),"")</f>
        <v/>
      </c>
      <c r="K709" s="33"/>
      <c r="L709" s="34" t="str">
        <f t="shared" si="1"/>
        <v/>
      </c>
      <c r="M709" s="31"/>
    </row>
    <row r="710" ht="14.25" customHeight="1">
      <c r="A710" s="13"/>
      <c r="B710" s="30"/>
      <c r="C710" s="31"/>
      <c r="D710" s="31"/>
      <c r="E710" s="31"/>
      <c r="F710" s="30"/>
      <c r="G710" s="30"/>
      <c r="H710" s="30"/>
      <c r="I710" s="1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1" t="str">
        <f t="array" ref="J710">IF(I710&lt;&gt;"",INDEX(Def!$J$6:$L$10,MATCH(F710,Def!$I$6:$I$10,0),MATCH(I710,Def!$J$5:$L$5,0)),"")</f>
        <v/>
      </c>
      <c r="K710" s="33"/>
      <c r="L710" s="34" t="str">
        <f t="shared" si="1"/>
        <v/>
      </c>
      <c r="M710" s="31"/>
    </row>
    <row r="711" ht="14.25" customHeight="1">
      <c r="A711" s="13"/>
      <c r="B711" s="30"/>
      <c r="C711" s="31"/>
      <c r="D711" s="31"/>
      <c r="E711" s="31"/>
      <c r="F711" s="30"/>
      <c r="G711" s="30"/>
      <c r="H711" s="30"/>
      <c r="I711" s="1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1" t="str">
        <f t="array" ref="J711">IF(I711&lt;&gt;"",INDEX(Def!$J$6:$L$10,MATCH(F711,Def!$I$6:$I$10,0),MATCH(I711,Def!$J$5:$L$5,0)),"")</f>
        <v/>
      </c>
      <c r="K711" s="33"/>
      <c r="L711" s="34" t="str">
        <f t="shared" si="1"/>
        <v/>
      </c>
      <c r="M711" s="31"/>
    </row>
    <row r="712" ht="14.25" customHeight="1">
      <c r="A712" s="13"/>
      <c r="B712" s="30"/>
      <c r="C712" s="31"/>
      <c r="D712" s="31"/>
      <c r="E712" s="31"/>
      <c r="F712" s="30"/>
      <c r="G712" s="30"/>
      <c r="H712" s="30"/>
      <c r="I712" s="1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1" t="str">
        <f t="array" ref="J712">IF(I712&lt;&gt;"",INDEX(Def!$J$6:$L$10,MATCH(F712,Def!$I$6:$I$10,0),MATCH(I712,Def!$J$5:$L$5,0)),"")</f>
        <v/>
      </c>
      <c r="K712" s="33"/>
      <c r="L712" s="34" t="str">
        <f t="shared" si="1"/>
        <v/>
      </c>
      <c r="M712" s="31"/>
    </row>
    <row r="713" ht="14.25" customHeight="1">
      <c r="A713" s="13"/>
      <c r="B713" s="30"/>
      <c r="C713" s="31"/>
      <c r="D713" s="31"/>
      <c r="E713" s="31"/>
      <c r="F713" s="30"/>
      <c r="G713" s="30"/>
      <c r="H713" s="30"/>
      <c r="I713" s="1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1" t="str">
        <f t="array" ref="J713">IF(I713&lt;&gt;"",INDEX(Def!$J$6:$L$10,MATCH(F713,Def!$I$6:$I$10,0),MATCH(I713,Def!$J$5:$L$5,0)),"")</f>
        <v/>
      </c>
      <c r="K713" s="33"/>
      <c r="L713" s="34" t="str">
        <f t="shared" si="1"/>
        <v/>
      </c>
      <c r="M713" s="31"/>
    </row>
    <row r="714" ht="14.25" customHeight="1">
      <c r="A714" s="13"/>
      <c r="B714" s="30"/>
      <c r="C714" s="31"/>
      <c r="D714" s="31"/>
      <c r="E714" s="31"/>
      <c r="F714" s="30"/>
      <c r="G714" s="30"/>
      <c r="H714" s="30"/>
      <c r="I714" s="1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1" t="str">
        <f t="array" ref="J714">IF(I714&lt;&gt;"",INDEX(Def!$J$6:$L$10,MATCH(F714,Def!$I$6:$I$10,0),MATCH(I714,Def!$J$5:$L$5,0)),"")</f>
        <v/>
      </c>
      <c r="K714" s="33"/>
      <c r="L714" s="34" t="str">
        <f t="shared" si="1"/>
        <v/>
      </c>
      <c r="M714" s="31"/>
    </row>
    <row r="715" ht="14.25" customHeight="1">
      <c r="A715" s="13"/>
      <c r="B715" s="30"/>
      <c r="C715" s="31"/>
      <c r="D715" s="31"/>
      <c r="E715" s="31"/>
      <c r="F715" s="30"/>
      <c r="G715" s="30"/>
      <c r="H715" s="30"/>
      <c r="I715" s="1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1" t="str">
        <f t="array" ref="J715">IF(I715&lt;&gt;"",INDEX(Def!$J$6:$L$10,MATCH(F715,Def!$I$6:$I$10,0),MATCH(I715,Def!$J$5:$L$5,0)),"")</f>
        <v/>
      </c>
      <c r="K715" s="33"/>
      <c r="L715" s="34" t="str">
        <f t="shared" si="1"/>
        <v/>
      </c>
      <c r="M715" s="31"/>
    </row>
    <row r="716" ht="14.25" customHeight="1">
      <c r="A716" s="13"/>
      <c r="B716" s="30"/>
      <c r="C716" s="31"/>
      <c r="D716" s="31"/>
      <c r="E716" s="31"/>
      <c r="F716" s="30"/>
      <c r="G716" s="30"/>
      <c r="H716" s="30"/>
      <c r="I716" s="1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1" t="str">
        <f t="array" ref="J716">IF(I716&lt;&gt;"",INDEX(Def!$J$6:$L$10,MATCH(F716,Def!$I$6:$I$10,0),MATCH(I716,Def!$J$5:$L$5,0)),"")</f>
        <v/>
      </c>
      <c r="K716" s="33"/>
      <c r="L716" s="34" t="str">
        <f t="shared" si="1"/>
        <v/>
      </c>
      <c r="M716" s="31"/>
    </row>
    <row r="717" ht="14.25" customHeight="1">
      <c r="A717" s="13"/>
      <c r="B717" s="30"/>
      <c r="C717" s="31"/>
      <c r="D717" s="31"/>
      <c r="E717" s="31"/>
      <c r="F717" s="30"/>
      <c r="G717" s="30"/>
      <c r="H717" s="30"/>
      <c r="I717" s="1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1" t="str">
        <f t="array" ref="J717">IF(I717&lt;&gt;"",INDEX(Def!$J$6:$L$10,MATCH(F717,Def!$I$6:$I$10,0),MATCH(I717,Def!$J$5:$L$5,0)),"")</f>
        <v/>
      </c>
      <c r="K717" s="33"/>
      <c r="L717" s="34" t="str">
        <f t="shared" si="1"/>
        <v/>
      </c>
      <c r="M717" s="31"/>
    </row>
    <row r="718" ht="14.25" customHeight="1">
      <c r="A718" s="13"/>
      <c r="B718" s="30"/>
      <c r="C718" s="31"/>
      <c r="D718" s="31"/>
      <c r="E718" s="31"/>
      <c r="F718" s="30"/>
      <c r="G718" s="30"/>
      <c r="H718" s="30"/>
      <c r="I718" s="1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1" t="str">
        <f t="array" ref="J718">IF(I718&lt;&gt;"",INDEX(Def!$J$6:$L$10,MATCH(F718,Def!$I$6:$I$10,0),MATCH(I718,Def!$J$5:$L$5,0)),"")</f>
        <v/>
      </c>
      <c r="K718" s="33"/>
      <c r="L718" s="34" t="str">
        <f t="shared" si="1"/>
        <v/>
      </c>
      <c r="M718" s="31"/>
    </row>
    <row r="719" ht="14.25" customHeight="1">
      <c r="A719" s="13"/>
      <c r="B719" s="30"/>
      <c r="C719" s="31"/>
      <c r="D719" s="31"/>
      <c r="E719" s="31"/>
      <c r="F719" s="30"/>
      <c r="G719" s="30"/>
      <c r="H719" s="30"/>
      <c r="I719" s="1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1" t="str">
        <f t="array" ref="J719">IF(I719&lt;&gt;"",INDEX(Def!$J$6:$L$10,MATCH(F719,Def!$I$6:$I$10,0),MATCH(I719,Def!$J$5:$L$5,0)),"")</f>
        <v/>
      </c>
      <c r="K719" s="33"/>
      <c r="L719" s="34" t="str">
        <f t="shared" si="1"/>
        <v/>
      </c>
      <c r="M719" s="31"/>
    </row>
    <row r="720" ht="14.25" customHeight="1">
      <c r="A720" s="13"/>
      <c r="B720" s="30"/>
      <c r="C720" s="31"/>
      <c r="D720" s="31"/>
      <c r="E720" s="31"/>
      <c r="F720" s="30"/>
      <c r="G720" s="30"/>
      <c r="H720" s="30"/>
      <c r="I720" s="1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1" t="str">
        <f t="array" ref="J720">IF(I720&lt;&gt;"",INDEX(Def!$J$6:$L$10,MATCH(F720,Def!$I$6:$I$10,0),MATCH(I720,Def!$J$5:$L$5,0)),"")</f>
        <v/>
      </c>
      <c r="K720" s="33"/>
      <c r="L720" s="34" t="str">
        <f t="shared" si="1"/>
        <v/>
      </c>
      <c r="M720" s="31"/>
    </row>
    <row r="721" ht="14.25" customHeight="1">
      <c r="A721" s="13"/>
      <c r="B721" s="30"/>
      <c r="C721" s="31"/>
      <c r="D721" s="31"/>
      <c r="E721" s="31"/>
      <c r="F721" s="30"/>
      <c r="G721" s="30"/>
      <c r="H721" s="30"/>
      <c r="I721" s="1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1" t="str">
        <f t="array" ref="J721">IF(I721&lt;&gt;"",INDEX(Def!$J$6:$L$10,MATCH(F721,Def!$I$6:$I$10,0),MATCH(I721,Def!$J$5:$L$5,0)),"")</f>
        <v/>
      </c>
      <c r="K721" s="33"/>
      <c r="L721" s="34" t="str">
        <f t="shared" si="1"/>
        <v/>
      </c>
      <c r="M721" s="31"/>
    </row>
    <row r="722" ht="14.25" customHeight="1">
      <c r="A722" s="13"/>
      <c r="B722" s="30"/>
      <c r="C722" s="31"/>
      <c r="D722" s="31"/>
      <c r="E722" s="31"/>
      <c r="F722" s="30"/>
      <c r="G722" s="30"/>
      <c r="H722" s="30"/>
      <c r="I722" s="1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1" t="str">
        <f t="array" ref="J722">IF(I722&lt;&gt;"",INDEX(Def!$J$6:$L$10,MATCH(F722,Def!$I$6:$I$10,0),MATCH(I722,Def!$J$5:$L$5,0)),"")</f>
        <v/>
      </c>
      <c r="K722" s="33"/>
      <c r="L722" s="34" t="str">
        <f t="shared" si="1"/>
        <v/>
      </c>
      <c r="M722" s="31"/>
    </row>
    <row r="723" ht="14.25" customHeight="1">
      <c r="A723" s="13"/>
      <c r="B723" s="30"/>
      <c r="C723" s="31"/>
      <c r="D723" s="31"/>
      <c r="E723" s="31"/>
      <c r="F723" s="30"/>
      <c r="G723" s="30"/>
      <c r="H723" s="30"/>
      <c r="I723" s="1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1" t="str">
        <f t="array" ref="J723">IF(I723&lt;&gt;"",INDEX(Def!$J$6:$L$10,MATCH(F723,Def!$I$6:$I$10,0),MATCH(I723,Def!$J$5:$L$5,0)),"")</f>
        <v/>
      </c>
      <c r="K723" s="33"/>
      <c r="L723" s="34" t="str">
        <f t="shared" si="1"/>
        <v/>
      </c>
      <c r="M723" s="31"/>
    </row>
    <row r="724" ht="14.25" customHeight="1">
      <c r="A724" s="13"/>
      <c r="B724" s="30"/>
      <c r="C724" s="31"/>
      <c r="D724" s="31"/>
      <c r="E724" s="31"/>
      <c r="F724" s="30"/>
      <c r="G724" s="30"/>
      <c r="H724" s="30"/>
      <c r="I724" s="1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1" t="str">
        <f t="array" ref="J724">IF(I724&lt;&gt;"",INDEX(Def!$J$6:$L$10,MATCH(F724,Def!$I$6:$I$10,0),MATCH(I724,Def!$J$5:$L$5,0)),"")</f>
        <v/>
      </c>
      <c r="K724" s="33"/>
      <c r="L724" s="34" t="str">
        <f t="shared" si="1"/>
        <v/>
      </c>
      <c r="M724" s="31"/>
    </row>
    <row r="725" ht="14.25" customHeight="1">
      <c r="A725" s="13"/>
      <c r="B725" s="30"/>
      <c r="C725" s="31"/>
      <c r="D725" s="31"/>
      <c r="E725" s="31"/>
      <c r="F725" s="30"/>
      <c r="G725" s="30"/>
      <c r="H725" s="30"/>
      <c r="I725" s="1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1" t="str">
        <f t="array" ref="J725">IF(I725&lt;&gt;"",INDEX(Def!$J$6:$L$10,MATCH(F725,Def!$I$6:$I$10,0),MATCH(I725,Def!$J$5:$L$5,0)),"")</f>
        <v/>
      </c>
      <c r="K725" s="33"/>
      <c r="L725" s="34" t="str">
        <f t="shared" si="1"/>
        <v/>
      </c>
      <c r="M725" s="31"/>
    </row>
    <row r="726" ht="14.25" customHeight="1">
      <c r="A726" s="13"/>
      <c r="B726" s="30"/>
      <c r="C726" s="31"/>
      <c r="D726" s="31"/>
      <c r="E726" s="31"/>
      <c r="F726" s="30"/>
      <c r="G726" s="30"/>
      <c r="H726" s="30"/>
      <c r="I726" s="1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1" t="str">
        <f t="array" ref="J726">IF(I726&lt;&gt;"",INDEX(Def!$J$6:$L$10,MATCH(F726,Def!$I$6:$I$10,0),MATCH(I726,Def!$J$5:$L$5,0)),"")</f>
        <v/>
      </c>
      <c r="K726" s="33"/>
      <c r="L726" s="34" t="str">
        <f t="shared" si="1"/>
        <v/>
      </c>
      <c r="M726" s="31"/>
    </row>
    <row r="727" ht="14.25" customHeight="1">
      <c r="A727" s="13"/>
      <c r="B727" s="30"/>
      <c r="C727" s="31"/>
      <c r="D727" s="31"/>
      <c r="E727" s="31"/>
      <c r="F727" s="30"/>
      <c r="G727" s="30"/>
      <c r="H727" s="30"/>
      <c r="I727" s="1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1" t="str">
        <f t="array" ref="J727">IF(I727&lt;&gt;"",INDEX(Def!$J$6:$L$10,MATCH(F727,Def!$I$6:$I$10,0),MATCH(I727,Def!$J$5:$L$5,0)),"")</f>
        <v/>
      </c>
      <c r="K727" s="33"/>
      <c r="L727" s="34" t="str">
        <f t="shared" si="1"/>
        <v/>
      </c>
      <c r="M727" s="31"/>
    </row>
    <row r="728" ht="14.25" customHeight="1">
      <c r="A728" s="13"/>
      <c r="B728" s="30"/>
      <c r="C728" s="31"/>
      <c r="D728" s="31"/>
      <c r="E728" s="31"/>
      <c r="F728" s="30"/>
      <c r="G728" s="30"/>
      <c r="H728" s="30"/>
      <c r="I728" s="1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1" t="str">
        <f t="array" ref="J728">IF(I728&lt;&gt;"",INDEX(Def!$J$6:$L$10,MATCH(F728,Def!$I$6:$I$10,0),MATCH(I728,Def!$J$5:$L$5,0)),"")</f>
        <v/>
      </c>
      <c r="K728" s="33"/>
      <c r="L728" s="34" t="str">
        <f t="shared" si="1"/>
        <v/>
      </c>
      <c r="M728" s="31"/>
    </row>
    <row r="729" ht="14.25" customHeight="1">
      <c r="A729" s="13"/>
      <c r="B729" s="30"/>
      <c r="C729" s="31"/>
      <c r="D729" s="31"/>
      <c r="E729" s="31"/>
      <c r="F729" s="30"/>
      <c r="G729" s="30"/>
      <c r="H729" s="30"/>
      <c r="I729" s="1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1" t="str">
        <f t="array" ref="J729">IF(I729&lt;&gt;"",INDEX(Def!$J$6:$L$10,MATCH(F729,Def!$I$6:$I$10,0),MATCH(I729,Def!$J$5:$L$5,0)),"")</f>
        <v/>
      </c>
      <c r="K729" s="33"/>
      <c r="L729" s="34" t="str">
        <f t="shared" si="1"/>
        <v/>
      </c>
      <c r="M729" s="31"/>
    </row>
    <row r="730" ht="14.25" customHeight="1">
      <c r="A730" s="13"/>
      <c r="B730" s="30"/>
      <c r="C730" s="31"/>
      <c r="D730" s="31"/>
      <c r="E730" s="31"/>
      <c r="F730" s="30"/>
      <c r="G730" s="30"/>
      <c r="H730" s="30"/>
      <c r="I730" s="1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1" t="str">
        <f t="array" ref="J730">IF(I730&lt;&gt;"",INDEX(Def!$J$6:$L$10,MATCH(F730,Def!$I$6:$I$10,0),MATCH(I730,Def!$J$5:$L$5,0)),"")</f>
        <v/>
      </c>
      <c r="K730" s="33"/>
      <c r="L730" s="34" t="str">
        <f t="shared" si="1"/>
        <v/>
      </c>
      <c r="M730" s="31"/>
    </row>
    <row r="731" ht="14.25" customHeight="1">
      <c r="A731" s="13"/>
      <c r="B731" s="30"/>
      <c r="C731" s="31"/>
      <c r="D731" s="31"/>
      <c r="E731" s="31"/>
      <c r="F731" s="30"/>
      <c r="G731" s="30"/>
      <c r="H731" s="30"/>
      <c r="I731" s="1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1" t="str">
        <f t="array" ref="J731">IF(I731&lt;&gt;"",INDEX(Def!$J$6:$L$10,MATCH(F731,Def!$I$6:$I$10,0),MATCH(I731,Def!$J$5:$L$5,0)),"")</f>
        <v/>
      </c>
      <c r="K731" s="33"/>
      <c r="L731" s="34" t="str">
        <f t="shared" si="1"/>
        <v/>
      </c>
      <c r="M731" s="31"/>
    </row>
    <row r="732" ht="14.25" customHeight="1">
      <c r="A732" s="13"/>
      <c r="B732" s="30"/>
      <c r="C732" s="31"/>
      <c r="D732" s="31"/>
      <c r="E732" s="31"/>
      <c r="F732" s="30"/>
      <c r="G732" s="30"/>
      <c r="H732" s="30"/>
      <c r="I732" s="1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1" t="str">
        <f t="array" ref="J732">IF(I732&lt;&gt;"",INDEX(Def!$J$6:$L$10,MATCH(F732,Def!$I$6:$I$10,0),MATCH(I732,Def!$J$5:$L$5,0)),"")</f>
        <v/>
      </c>
      <c r="K732" s="33"/>
      <c r="L732" s="34" t="str">
        <f t="shared" si="1"/>
        <v/>
      </c>
      <c r="M732" s="31"/>
    </row>
    <row r="733" ht="14.25" customHeight="1">
      <c r="A733" s="13"/>
      <c r="B733" s="30"/>
      <c r="C733" s="31"/>
      <c r="D733" s="31"/>
      <c r="E733" s="31"/>
      <c r="F733" s="30"/>
      <c r="G733" s="30"/>
      <c r="H733" s="30"/>
      <c r="I733" s="1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1" t="str">
        <f t="array" ref="J733">IF(I733&lt;&gt;"",INDEX(Def!$J$6:$L$10,MATCH(F733,Def!$I$6:$I$10,0),MATCH(I733,Def!$J$5:$L$5,0)),"")</f>
        <v/>
      </c>
      <c r="K733" s="33"/>
      <c r="L733" s="34" t="str">
        <f t="shared" si="1"/>
        <v/>
      </c>
      <c r="M733" s="31"/>
    </row>
    <row r="734" ht="14.25" customHeight="1">
      <c r="A734" s="13"/>
      <c r="B734" s="30"/>
      <c r="C734" s="31"/>
      <c r="D734" s="31"/>
      <c r="E734" s="31"/>
      <c r="F734" s="30"/>
      <c r="G734" s="30"/>
      <c r="H734" s="30"/>
      <c r="I734" s="1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1" t="str">
        <f t="array" ref="J734">IF(I734&lt;&gt;"",INDEX(Def!$J$6:$L$10,MATCH(F734,Def!$I$6:$I$10,0),MATCH(I734,Def!$J$5:$L$5,0)),"")</f>
        <v/>
      </c>
      <c r="K734" s="33"/>
      <c r="L734" s="34" t="str">
        <f t="shared" si="1"/>
        <v/>
      </c>
      <c r="M734" s="31"/>
    </row>
    <row r="735" ht="14.25" customHeight="1">
      <c r="A735" s="13"/>
      <c r="B735" s="30"/>
      <c r="C735" s="31"/>
      <c r="D735" s="31"/>
      <c r="E735" s="31"/>
      <c r="F735" s="30"/>
      <c r="G735" s="30"/>
      <c r="H735" s="30"/>
      <c r="I735" s="1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1" t="str">
        <f t="array" ref="J735">IF(I735&lt;&gt;"",INDEX(Def!$J$6:$L$10,MATCH(F735,Def!$I$6:$I$10,0),MATCH(I735,Def!$J$5:$L$5,0)),"")</f>
        <v/>
      </c>
      <c r="K735" s="33"/>
      <c r="L735" s="34" t="str">
        <f t="shared" si="1"/>
        <v/>
      </c>
      <c r="M735" s="31"/>
    </row>
    <row r="736" ht="14.25" customHeight="1">
      <c r="A736" s="13"/>
      <c r="B736" s="30"/>
      <c r="C736" s="31"/>
      <c r="D736" s="31"/>
      <c r="E736" s="31"/>
      <c r="F736" s="30"/>
      <c r="G736" s="30"/>
      <c r="H736" s="30"/>
      <c r="I736" s="1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1" t="str">
        <f t="array" ref="J736">IF(I736&lt;&gt;"",INDEX(Def!$J$6:$L$10,MATCH(F736,Def!$I$6:$I$10,0),MATCH(I736,Def!$J$5:$L$5,0)),"")</f>
        <v/>
      </c>
      <c r="K736" s="33"/>
      <c r="L736" s="34" t="str">
        <f t="shared" si="1"/>
        <v/>
      </c>
      <c r="M736" s="31"/>
    </row>
    <row r="737" ht="14.25" customHeight="1">
      <c r="A737" s="13"/>
      <c r="B737" s="30"/>
      <c r="C737" s="31"/>
      <c r="D737" s="31"/>
      <c r="E737" s="31"/>
      <c r="F737" s="30"/>
      <c r="G737" s="30"/>
      <c r="H737" s="30"/>
      <c r="I737" s="1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1" t="str">
        <f t="array" ref="J737">IF(I737&lt;&gt;"",INDEX(Def!$J$6:$L$10,MATCH(F737,Def!$I$6:$I$10,0),MATCH(I737,Def!$J$5:$L$5,0)),"")</f>
        <v/>
      </c>
      <c r="K737" s="33"/>
      <c r="L737" s="34" t="str">
        <f t="shared" si="1"/>
        <v/>
      </c>
      <c r="M737" s="31"/>
    </row>
    <row r="738" ht="14.25" customHeight="1">
      <c r="A738" s="13"/>
      <c r="B738" s="30"/>
      <c r="C738" s="31"/>
      <c r="D738" s="31"/>
      <c r="E738" s="31"/>
      <c r="F738" s="30"/>
      <c r="G738" s="30"/>
      <c r="H738" s="30"/>
      <c r="I738" s="1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1" t="str">
        <f t="array" ref="J738">IF(I738&lt;&gt;"",INDEX(Def!$J$6:$L$10,MATCH(F738,Def!$I$6:$I$10,0),MATCH(I738,Def!$J$5:$L$5,0)),"")</f>
        <v/>
      </c>
      <c r="K738" s="33"/>
      <c r="L738" s="34" t="str">
        <f t="shared" si="1"/>
        <v/>
      </c>
      <c r="M738" s="31"/>
    </row>
    <row r="739" ht="14.25" customHeight="1">
      <c r="A739" s="13"/>
      <c r="B739" s="30"/>
      <c r="C739" s="31"/>
      <c r="D739" s="31"/>
      <c r="E739" s="31"/>
      <c r="F739" s="30"/>
      <c r="G739" s="30"/>
      <c r="H739" s="30"/>
      <c r="I739" s="1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1" t="str">
        <f t="array" ref="J739">IF(I739&lt;&gt;"",INDEX(Def!$J$6:$L$10,MATCH(F739,Def!$I$6:$I$10,0),MATCH(I739,Def!$J$5:$L$5,0)),"")</f>
        <v/>
      </c>
      <c r="K739" s="33"/>
      <c r="L739" s="34" t="str">
        <f t="shared" si="1"/>
        <v/>
      </c>
      <c r="M739" s="31"/>
    </row>
    <row r="740" ht="14.25" customHeight="1">
      <c r="A740" s="13"/>
      <c r="B740" s="30"/>
      <c r="C740" s="31"/>
      <c r="D740" s="31"/>
      <c r="E740" s="31"/>
      <c r="F740" s="30"/>
      <c r="G740" s="30"/>
      <c r="H740" s="30"/>
      <c r="I740" s="1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1" t="str">
        <f t="array" ref="J740">IF(I740&lt;&gt;"",INDEX(Def!$J$6:$L$10,MATCH(F740,Def!$I$6:$I$10,0),MATCH(I740,Def!$J$5:$L$5,0)),"")</f>
        <v/>
      </c>
      <c r="K740" s="33"/>
      <c r="L740" s="34" t="str">
        <f t="shared" si="1"/>
        <v/>
      </c>
      <c r="M740" s="31"/>
    </row>
    <row r="741" ht="14.25" customHeight="1">
      <c r="A741" s="13"/>
      <c r="B741" s="30"/>
      <c r="C741" s="31"/>
      <c r="D741" s="31"/>
      <c r="E741" s="31"/>
      <c r="F741" s="30"/>
      <c r="G741" s="30"/>
      <c r="H741" s="30"/>
      <c r="I741" s="1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1" t="str">
        <f t="array" ref="J741">IF(I741&lt;&gt;"",INDEX(Def!$J$6:$L$10,MATCH(F741,Def!$I$6:$I$10,0),MATCH(I741,Def!$J$5:$L$5,0)),"")</f>
        <v/>
      </c>
      <c r="K741" s="33"/>
      <c r="L741" s="34" t="str">
        <f t="shared" si="1"/>
        <v/>
      </c>
      <c r="M741" s="31"/>
    </row>
    <row r="742" ht="14.25" customHeight="1">
      <c r="A742" s="13"/>
      <c r="B742" s="30"/>
      <c r="C742" s="31"/>
      <c r="D742" s="31"/>
      <c r="E742" s="31"/>
      <c r="F742" s="30"/>
      <c r="G742" s="30"/>
      <c r="H742" s="30"/>
      <c r="I742" s="1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1" t="str">
        <f t="array" ref="J742">IF(I742&lt;&gt;"",INDEX(Def!$J$6:$L$10,MATCH(F742,Def!$I$6:$I$10,0),MATCH(I742,Def!$J$5:$L$5,0)),"")</f>
        <v/>
      </c>
      <c r="K742" s="33"/>
      <c r="L742" s="34" t="str">
        <f t="shared" si="1"/>
        <v/>
      </c>
      <c r="M742" s="31"/>
    </row>
    <row r="743" ht="14.25" customHeight="1">
      <c r="A743" s="13"/>
      <c r="B743" s="30"/>
      <c r="C743" s="31"/>
      <c r="D743" s="31"/>
      <c r="E743" s="31"/>
      <c r="F743" s="30"/>
      <c r="G743" s="30"/>
      <c r="H743" s="30"/>
      <c r="I743" s="1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1" t="str">
        <f t="array" ref="J743">IF(I743&lt;&gt;"",INDEX(Def!$J$6:$L$10,MATCH(F743,Def!$I$6:$I$10,0),MATCH(I743,Def!$J$5:$L$5,0)),"")</f>
        <v/>
      </c>
      <c r="K743" s="33"/>
      <c r="L743" s="34" t="str">
        <f t="shared" si="1"/>
        <v/>
      </c>
      <c r="M743" s="31"/>
    </row>
    <row r="744" ht="14.25" customHeight="1">
      <c r="A744" s="13"/>
      <c r="B744" s="30"/>
      <c r="C744" s="31"/>
      <c r="D744" s="31"/>
      <c r="E744" s="31"/>
      <c r="F744" s="30"/>
      <c r="G744" s="30"/>
      <c r="H744" s="30"/>
      <c r="I744" s="1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1" t="str">
        <f t="array" ref="J744">IF(I744&lt;&gt;"",INDEX(Def!$J$6:$L$10,MATCH(F744,Def!$I$6:$I$10,0),MATCH(I744,Def!$J$5:$L$5,0)),"")</f>
        <v/>
      </c>
      <c r="K744" s="33"/>
      <c r="L744" s="34" t="str">
        <f t="shared" si="1"/>
        <v/>
      </c>
      <c r="M744" s="31"/>
    </row>
    <row r="745" ht="14.25" customHeight="1">
      <c r="A745" s="13"/>
      <c r="B745" s="30"/>
      <c r="C745" s="31"/>
      <c r="D745" s="31"/>
      <c r="E745" s="31"/>
      <c r="F745" s="30"/>
      <c r="G745" s="30"/>
      <c r="H745" s="30"/>
      <c r="I745" s="1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1" t="str">
        <f t="array" ref="J745">IF(I745&lt;&gt;"",INDEX(Def!$J$6:$L$10,MATCH(F745,Def!$I$6:$I$10,0),MATCH(I745,Def!$J$5:$L$5,0)),"")</f>
        <v/>
      </c>
      <c r="K745" s="33"/>
      <c r="L745" s="34" t="str">
        <f t="shared" si="1"/>
        <v/>
      </c>
      <c r="M745" s="31"/>
    </row>
    <row r="746" ht="14.25" customHeight="1">
      <c r="A746" s="13"/>
      <c r="B746" s="30"/>
      <c r="C746" s="31"/>
      <c r="D746" s="31"/>
      <c r="E746" s="31"/>
      <c r="F746" s="30"/>
      <c r="G746" s="30"/>
      <c r="H746" s="30"/>
      <c r="I746" s="1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1" t="str">
        <f t="array" ref="J746">IF(I746&lt;&gt;"",INDEX(Def!$J$6:$L$10,MATCH(F746,Def!$I$6:$I$10,0),MATCH(I746,Def!$J$5:$L$5,0)),"")</f>
        <v/>
      </c>
      <c r="K746" s="33"/>
      <c r="L746" s="34" t="str">
        <f t="shared" si="1"/>
        <v/>
      </c>
      <c r="M746" s="31"/>
    </row>
    <row r="747" ht="14.25" customHeight="1">
      <c r="A747" s="13"/>
      <c r="B747" s="30"/>
      <c r="C747" s="31"/>
      <c r="D747" s="31"/>
      <c r="E747" s="31"/>
      <c r="F747" s="30"/>
      <c r="G747" s="30"/>
      <c r="H747" s="30"/>
      <c r="I747" s="1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1" t="str">
        <f t="array" ref="J747">IF(I747&lt;&gt;"",INDEX(Def!$J$6:$L$10,MATCH(F747,Def!$I$6:$I$10,0),MATCH(I747,Def!$J$5:$L$5,0)),"")</f>
        <v/>
      </c>
      <c r="K747" s="33"/>
      <c r="L747" s="34" t="str">
        <f t="shared" si="1"/>
        <v/>
      </c>
      <c r="M747" s="31"/>
    </row>
    <row r="748" ht="14.25" customHeight="1">
      <c r="A748" s="13"/>
      <c r="B748" s="30"/>
      <c r="C748" s="31"/>
      <c r="D748" s="31"/>
      <c r="E748" s="31"/>
      <c r="F748" s="30"/>
      <c r="G748" s="30"/>
      <c r="H748" s="30"/>
      <c r="I748" s="1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1" t="str">
        <f t="array" ref="J748">IF(I748&lt;&gt;"",INDEX(Def!$J$6:$L$10,MATCH(F748,Def!$I$6:$I$10,0),MATCH(I748,Def!$J$5:$L$5,0)),"")</f>
        <v/>
      </c>
      <c r="K748" s="33"/>
      <c r="L748" s="34" t="str">
        <f t="shared" si="1"/>
        <v/>
      </c>
      <c r="M748" s="31"/>
    </row>
    <row r="749" ht="14.25" customHeight="1">
      <c r="A749" s="13"/>
      <c r="B749" s="30"/>
      <c r="C749" s="31"/>
      <c r="D749" s="31"/>
      <c r="E749" s="31"/>
      <c r="F749" s="30"/>
      <c r="G749" s="30"/>
      <c r="H749" s="30"/>
      <c r="I749" s="1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1" t="str">
        <f t="array" ref="J749">IF(I749&lt;&gt;"",INDEX(Def!$J$6:$L$10,MATCH(F749,Def!$I$6:$I$10,0),MATCH(I749,Def!$J$5:$L$5,0)),"")</f>
        <v/>
      </c>
      <c r="K749" s="33"/>
      <c r="L749" s="34" t="str">
        <f t="shared" si="1"/>
        <v/>
      </c>
      <c r="M749" s="31"/>
    </row>
    <row r="750" ht="14.25" customHeight="1">
      <c r="A750" s="13"/>
      <c r="B750" s="30"/>
      <c r="C750" s="31"/>
      <c r="D750" s="31"/>
      <c r="E750" s="31"/>
      <c r="F750" s="30"/>
      <c r="G750" s="30"/>
      <c r="H750" s="30"/>
      <c r="I750" s="1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1" t="str">
        <f t="array" ref="J750">IF(I750&lt;&gt;"",INDEX(Def!$J$6:$L$10,MATCH(F750,Def!$I$6:$I$10,0),MATCH(I750,Def!$J$5:$L$5,0)),"")</f>
        <v/>
      </c>
      <c r="K750" s="33"/>
      <c r="L750" s="34" t="str">
        <f t="shared" si="1"/>
        <v/>
      </c>
      <c r="M750" s="31"/>
    </row>
    <row r="751" ht="14.25" customHeight="1">
      <c r="A751" s="13"/>
      <c r="B751" s="30"/>
      <c r="C751" s="31"/>
      <c r="D751" s="31"/>
      <c r="E751" s="31"/>
      <c r="F751" s="30"/>
      <c r="G751" s="30"/>
      <c r="H751" s="30"/>
      <c r="I751" s="1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1" t="str">
        <f t="array" ref="J751">IF(I751&lt;&gt;"",INDEX(Def!$J$6:$L$10,MATCH(F751,Def!$I$6:$I$10,0),MATCH(I751,Def!$J$5:$L$5,0)),"")</f>
        <v/>
      </c>
      <c r="K751" s="33"/>
      <c r="L751" s="34" t="str">
        <f t="shared" si="1"/>
        <v/>
      </c>
      <c r="M751" s="31"/>
    </row>
    <row r="752" ht="14.25" customHeight="1">
      <c r="A752" s="13"/>
      <c r="B752" s="30"/>
      <c r="C752" s="31"/>
      <c r="D752" s="31"/>
      <c r="E752" s="31"/>
      <c r="F752" s="30"/>
      <c r="G752" s="30"/>
      <c r="H752" s="30"/>
      <c r="I752" s="1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1" t="str">
        <f t="array" ref="J752">IF(I752&lt;&gt;"",INDEX(Def!$J$6:$L$10,MATCH(F752,Def!$I$6:$I$10,0),MATCH(I752,Def!$J$5:$L$5,0)),"")</f>
        <v/>
      </c>
      <c r="K752" s="33"/>
      <c r="L752" s="34" t="str">
        <f t="shared" si="1"/>
        <v/>
      </c>
      <c r="M752" s="31"/>
    </row>
    <row r="753" ht="14.25" customHeight="1">
      <c r="A753" s="13"/>
      <c r="B753" s="30"/>
      <c r="C753" s="31"/>
      <c r="D753" s="31"/>
      <c r="E753" s="31"/>
      <c r="F753" s="30"/>
      <c r="G753" s="30"/>
      <c r="H753" s="30"/>
      <c r="I753" s="1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1" t="str">
        <f t="array" ref="J753">IF(I753&lt;&gt;"",INDEX(Def!$J$6:$L$10,MATCH(F753,Def!$I$6:$I$10,0),MATCH(I753,Def!$J$5:$L$5,0)),"")</f>
        <v/>
      </c>
      <c r="K753" s="33"/>
      <c r="L753" s="34" t="str">
        <f t="shared" si="1"/>
        <v/>
      </c>
      <c r="M753" s="31"/>
    </row>
    <row r="754" ht="14.25" customHeight="1">
      <c r="A754" s="13"/>
      <c r="B754" s="30"/>
      <c r="C754" s="31"/>
      <c r="D754" s="31"/>
      <c r="E754" s="31"/>
      <c r="F754" s="30"/>
      <c r="G754" s="30"/>
      <c r="H754" s="30"/>
      <c r="I754" s="1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1" t="str">
        <f t="array" ref="J754">IF(I754&lt;&gt;"",INDEX(Def!$J$6:$L$10,MATCH(F754,Def!$I$6:$I$10,0),MATCH(I754,Def!$J$5:$L$5,0)),"")</f>
        <v/>
      </c>
      <c r="K754" s="33"/>
      <c r="L754" s="34" t="str">
        <f t="shared" si="1"/>
        <v/>
      </c>
      <c r="M754" s="31"/>
    </row>
    <row r="755" ht="14.25" customHeight="1">
      <c r="A755" s="13"/>
      <c r="B755" s="30"/>
      <c r="C755" s="31"/>
      <c r="D755" s="31"/>
      <c r="E755" s="31"/>
      <c r="F755" s="30"/>
      <c r="G755" s="30"/>
      <c r="H755" s="30"/>
      <c r="I755" s="1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1" t="str">
        <f t="array" ref="J755">IF(I755&lt;&gt;"",INDEX(Def!$J$6:$L$10,MATCH(F755,Def!$I$6:$I$10,0),MATCH(I755,Def!$J$5:$L$5,0)),"")</f>
        <v/>
      </c>
      <c r="K755" s="33"/>
      <c r="L755" s="34" t="str">
        <f t="shared" si="1"/>
        <v/>
      </c>
      <c r="M755" s="31"/>
    </row>
    <row r="756" ht="14.25" customHeight="1">
      <c r="A756" s="13"/>
      <c r="B756" s="30"/>
      <c r="C756" s="31"/>
      <c r="D756" s="31"/>
      <c r="E756" s="31"/>
      <c r="F756" s="30"/>
      <c r="G756" s="30"/>
      <c r="H756" s="30"/>
      <c r="I756" s="1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1" t="str">
        <f t="array" ref="J756">IF(I756&lt;&gt;"",INDEX(Def!$J$6:$L$10,MATCH(F756,Def!$I$6:$I$10,0),MATCH(I756,Def!$J$5:$L$5,0)),"")</f>
        <v/>
      </c>
      <c r="K756" s="33"/>
      <c r="L756" s="34" t="str">
        <f t="shared" si="1"/>
        <v/>
      </c>
      <c r="M756" s="31"/>
    </row>
    <row r="757" ht="14.25" customHeight="1">
      <c r="A757" s="13"/>
      <c r="B757" s="30"/>
      <c r="C757" s="31"/>
      <c r="D757" s="31"/>
      <c r="E757" s="31"/>
      <c r="F757" s="30"/>
      <c r="G757" s="30"/>
      <c r="H757" s="30"/>
      <c r="I757" s="1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1" t="str">
        <f t="array" ref="J757">IF(I757&lt;&gt;"",INDEX(Def!$J$6:$L$10,MATCH(F757,Def!$I$6:$I$10,0),MATCH(I757,Def!$J$5:$L$5,0)),"")</f>
        <v/>
      </c>
      <c r="K757" s="33"/>
      <c r="L757" s="34" t="str">
        <f t="shared" si="1"/>
        <v/>
      </c>
      <c r="M757" s="31"/>
    </row>
    <row r="758" ht="14.25" customHeight="1">
      <c r="A758" s="13"/>
      <c r="B758" s="30"/>
      <c r="C758" s="31"/>
      <c r="D758" s="31"/>
      <c r="E758" s="31"/>
      <c r="F758" s="30"/>
      <c r="G758" s="30"/>
      <c r="H758" s="30"/>
      <c r="I758" s="1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1" t="str">
        <f t="array" ref="J758">IF(I758&lt;&gt;"",INDEX(Def!$J$6:$L$10,MATCH(F758,Def!$I$6:$I$10,0),MATCH(I758,Def!$J$5:$L$5,0)),"")</f>
        <v/>
      </c>
      <c r="K758" s="33"/>
      <c r="L758" s="34" t="str">
        <f t="shared" si="1"/>
        <v/>
      </c>
      <c r="M758" s="31"/>
    </row>
    <row r="759" ht="14.25" customHeight="1">
      <c r="A759" s="13"/>
      <c r="B759" s="30"/>
      <c r="C759" s="31"/>
      <c r="D759" s="31"/>
      <c r="E759" s="31"/>
      <c r="F759" s="30"/>
      <c r="G759" s="30"/>
      <c r="H759" s="30"/>
      <c r="I759" s="1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1" t="str">
        <f t="array" ref="J759">IF(I759&lt;&gt;"",INDEX(Def!$J$6:$L$10,MATCH(F759,Def!$I$6:$I$10,0),MATCH(I759,Def!$J$5:$L$5,0)),"")</f>
        <v/>
      </c>
      <c r="K759" s="33"/>
      <c r="L759" s="34" t="str">
        <f t="shared" si="1"/>
        <v/>
      </c>
      <c r="M759" s="31"/>
    </row>
    <row r="760" ht="14.25" customHeight="1">
      <c r="A760" s="13"/>
      <c r="B760" s="30"/>
      <c r="C760" s="31"/>
      <c r="D760" s="31"/>
      <c r="E760" s="31"/>
      <c r="F760" s="30"/>
      <c r="G760" s="30"/>
      <c r="H760" s="30"/>
      <c r="I760" s="1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1" t="str">
        <f t="array" ref="J760">IF(I760&lt;&gt;"",INDEX(Def!$J$6:$L$10,MATCH(F760,Def!$I$6:$I$10,0),MATCH(I760,Def!$J$5:$L$5,0)),"")</f>
        <v/>
      </c>
      <c r="K760" s="33"/>
      <c r="L760" s="34" t="str">
        <f t="shared" si="1"/>
        <v/>
      </c>
      <c r="M760" s="31"/>
    </row>
    <row r="761" ht="14.25" customHeight="1">
      <c r="A761" s="13"/>
      <c r="B761" s="30"/>
      <c r="C761" s="31"/>
      <c r="D761" s="31"/>
      <c r="E761" s="31"/>
      <c r="F761" s="30"/>
      <c r="G761" s="30"/>
      <c r="H761" s="30"/>
      <c r="I761" s="1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1" t="str">
        <f t="array" ref="J761">IF(I761&lt;&gt;"",INDEX(Def!$J$6:$L$10,MATCH(F761,Def!$I$6:$I$10,0),MATCH(I761,Def!$J$5:$L$5,0)),"")</f>
        <v/>
      </c>
      <c r="K761" s="33"/>
      <c r="L761" s="34" t="str">
        <f t="shared" si="1"/>
        <v/>
      </c>
      <c r="M761" s="31"/>
    </row>
    <row r="762" ht="14.25" customHeight="1">
      <c r="A762" s="13"/>
      <c r="B762" s="30"/>
      <c r="C762" s="31"/>
      <c r="D762" s="31"/>
      <c r="E762" s="31"/>
      <c r="F762" s="30"/>
      <c r="G762" s="30"/>
      <c r="H762" s="30"/>
      <c r="I762" s="1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1" t="str">
        <f t="array" ref="J762">IF(I762&lt;&gt;"",INDEX(Def!$J$6:$L$10,MATCH(F762,Def!$I$6:$I$10,0),MATCH(I762,Def!$J$5:$L$5,0)),"")</f>
        <v/>
      </c>
      <c r="K762" s="33"/>
      <c r="L762" s="34" t="str">
        <f t="shared" si="1"/>
        <v/>
      </c>
      <c r="M762" s="31"/>
    </row>
    <row r="763" ht="14.25" customHeight="1">
      <c r="A763" s="13"/>
      <c r="B763" s="30"/>
      <c r="C763" s="31"/>
      <c r="D763" s="31"/>
      <c r="E763" s="31"/>
      <c r="F763" s="30"/>
      <c r="G763" s="30"/>
      <c r="H763" s="30"/>
      <c r="I763" s="1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1" t="str">
        <f t="array" ref="J763">IF(I763&lt;&gt;"",INDEX(Def!$J$6:$L$10,MATCH(F763,Def!$I$6:$I$10,0),MATCH(I763,Def!$J$5:$L$5,0)),"")</f>
        <v/>
      </c>
      <c r="K763" s="33"/>
      <c r="L763" s="34" t="str">
        <f t="shared" si="1"/>
        <v/>
      </c>
      <c r="M763" s="31"/>
    </row>
    <row r="764" ht="14.25" customHeight="1">
      <c r="A764" s="13"/>
      <c r="B764" s="30"/>
      <c r="C764" s="31"/>
      <c r="D764" s="31"/>
      <c r="E764" s="31"/>
      <c r="F764" s="30"/>
      <c r="G764" s="30"/>
      <c r="H764" s="30"/>
      <c r="I764" s="1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1" t="str">
        <f t="array" ref="J764">IF(I764&lt;&gt;"",INDEX(Def!$J$6:$L$10,MATCH(F764,Def!$I$6:$I$10,0),MATCH(I764,Def!$J$5:$L$5,0)),"")</f>
        <v/>
      </c>
      <c r="K764" s="33"/>
      <c r="L764" s="34" t="str">
        <f t="shared" si="1"/>
        <v/>
      </c>
      <c r="M764" s="31"/>
    </row>
    <row r="765" ht="14.25" customHeight="1">
      <c r="A765" s="13"/>
      <c r="B765" s="30"/>
      <c r="C765" s="31"/>
      <c r="D765" s="31"/>
      <c r="E765" s="31"/>
      <c r="F765" s="30"/>
      <c r="G765" s="30"/>
      <c r="H765" s="30"/>
      <c r="I765" s="1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1" t="str">
        <f t="array" ref="J765">IF(I765&lt;&gt;"",INDEX(Def!$J$6:$L$10,MATCH(F765,Def!$I$6:$I$10,0),MATCH(I765,Def!$J$5:$L$5,0)),"")</f>
        <v/>
      </c>
      <c r="K765" s="33"/>
      <c r="L765" s="34" t="str">
        <f t="shared" si="1"/>
        <v/>
      </c>
      <c r="M765" s="31"/>
    </row>
    <row r="766" ht="14.25" customHeight="1">
      <c r="A766" s="13"/>
      <c r="B766" s="30"/>
      <c r="C766" s="31"/>
      <c r="D766" s="31"/>
      <c r="E766" s="31"/>
      <c r="F766" s="30"/>
      <c r="G766" s="30"/>
      <c r="H766" s="30"/>
      <c r="I766" s="1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1" t="str">
        <f t="array" ref="J766">IF(I766&lt;&gt;"",INDEX(Def!$J$6:$L$10,MATCH(F766,Def!$I$6:$I$10,0),MATCH(I766,Def!$J$5:$L$5,0)),"")</f>
        <v/>
      </c>
      <c r="K766" s="33"/>
      <c r="L766" s="34" t="str">
        <f t="shared" si="1"/>
        <v/>
      </c>
      <c r="M766" s="31"/>
    </row>
    <row r="767" ht="14.25" customHeight="1">
      <c r="A767" s="13"/>
      <c r="B767" s="30"/>
      <c r="C767" s="31"/>
      <c r="D767" s="31"/>
      <c r="E767" s="31"/>
      <c r="F767" s="30"/>
      <c r="G767" s="30"/>
      <c r="H767" s="30"/>
      <c r="I767" s="1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1" t="str">
        <f t="array" ref="J767">IF(I767&lt;&gt;"",INDEX(Def!$J$6:$L$10,MATCH(F767,Def!$I$6:$I$10,0),MATCH(I767,Def!$J$5:$L$5,0)),"")</f>
        <v/>
      </c>
      <c r="K767" s="33"/>
      <c r="L767" s="34" t="str">
        <f t="shared" si="1"/>
        <v/>
      </c>
      <c r="M767" s="31"/>
    </row>
    <row r="768" ht="14.25" customHeight="1">
      <c r="A768" s="13"/>
      <c r="B768" s="30"/>
      <c r="C768" s="31"/>
      <c r="D768" s="31"/>
      <c r="E768" s="31"/>
      <c r="F768" s="30"/>
      <c r="G768" s="30"/>
      <c r="H768" s="30"/>
      <c r="I768" s="1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1" t="str">
        <f t="array" ref="J768">IF(I768&lt;&gt;"",INDEX(Def!$J$6:$L$10,MATCH(F768,Def!$I$6:$I$10,0),MATCH(I768,Def!$J$5:$L$5,0)),"")</f>
        <v/>
      </c>
      <c r="K768" s="33"/>
      <c r="L768" s="34" t="str">
        <f t="shared" si="1"/>
        <v/>
      </c>
      <c r="M768" s="31"/>
    </row>
    <row r="769" ht="14.25" customHeight="1">
      <c r="A769" s="13"/>
      <c r="B769" s="30"/>
      <c r="C769" s="31"/>
      <c r="D769" s="31"/>
      <c r="E769" s="31"/>
      <c r="F769" s="30"/>
      <c r="G769" s="30"/>
      <c r="H769" s="30"/>
      <c r="I769" s="1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1" t="str">
        <f t="array" ref="J769">IF(I769&lt;&gt;"",INDEX(Def!$J$6:$L$10,MATCH(F769,Def!$I$6:$I$10,0),MATCH(I769,Def!$J$5:$L$5,0)),"")</f>
        <v/>
      </c>
      <c r="K769" s="33"/>
      <c r="L769" s="34" t="str">
        <f t="shared" si="1"/>
        <v/>
      </c>
      <c r="M769" s="31"/>
    </row>
    <row r="770" ht="14.25" customHeight="1">
      <c r="A770" s="13"/>
      <c r="B770" s="30"/>
      <c r="C770" s="31"/>
      <c r="D770" s="31"/>
      <c r="E770" s="31"/>
      <c r="F770" s="30"/>
      <c r="G770" s="30"/>
      <c r="H770" s="30"/>
      <c r="I770" s="1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1" t="str">
        <f t="array" ref="J770">IF(I770&lt;&gt;"",INDEX(Def!$J$6:$L$10,MATCH(F770,Def!$I$6:$I$10,0),MATCH(I770,Def!$J$5:$L$5,0)),"")</f>
        <v/>
      </c>
      <c r="K770" s="33"/>
      <c r="L770" s="34" t="str">
        <f t="shared" si="1"/>
        <v/>
      </c>
      <c r="M770" s="31"/>
    </row>
    <row r="771" ht="14.25" customHeight="1">
      <c r="A771" s="13"/>
      <c r="B771" s="30"/>
      <c r="C771" s="31"/>
      <c r="D771" s="31"/>
      <c r="E771" s="31"/>
      <c r="F771" s="30"/>
      <c r="G771" s="30"/>
      <c r="H771" s="30"/>
      <c r="I771" s="1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1" t="str">
        <f t="array" ref="J771">IF(I771&lt;&gt;"",INDEX(Def!$J$6:$L$10,MATCH(F771,Def!$I$6:$I$10,0),MATCH(I771,Def!$J$5:$L$5,0)),"")</f>
        <v/>
      </c>
      <c r="K771" s="33"/>
      <c r="L771" s="34" t="str">
        <f t="shared" si="1"/>
        <v/>
      </c>
      <c r="M771" s="31"/>
    </row>
    <row r="772" ht="14.25" customHeight="1">
      <c r="A772" s="13"/>
      <c r="B772" s="30"/>
      <c r="C772" s="31"/>
      <c r="D772" s="31"/>
      <c r="E772" s="31"/>
      <c r="F772" s="30"/>
      <c r="G772" s="30"/>
      <c r="H772" s="30"/>
      <c r="I772" s="1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1" t="str">
        <f t="array" ref="J772">IF(I772&lt;&gt;"",INDEX(Def!$J$6:$L$10,MATCH(F772,Def!$I$6:$I$10,0),MATCH(I772,Def!$J$5:$L$5,0)),"")</f>
        <v/>
      </c>
      <c r="K772" s="33"/>
      <c r="L772" s="34" t="str">
        <f t="shared" si="1"/>
        <v/>
      </c>
      <c r="M772" s="31"/>
    </row>
    <row r="773" ht="14.25" customHeight="1">
      <c r="A773" s="13"/>
      <c r="B773" s="30"/>
      <c r="C773" s="31"/>
      <c r="D773" s="31"/>
      <c r="E773" s="31"/>
      <c r="F773" s="30"/>
      <c r="G773" s="30"/>
      <c r="H773" s="30"/>
      <c r="I773" s="1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1" t="str">
        <f t="array" ref="J773">IF(I773&lt;&gt;"",INDEX(Def!$J$6:$L$10,MATCH(F773,Def!$I$6:$I$10,0),MATCH(I773,Def!$J$5:$L$5,0)),"")</f>
        <v/>
      </c>
      <c r="K773" s="33"/>
      <c r="L773" s="34" t="str">
        <f t="shared" si="1"/>
        <v/>
      </c>
      <c r="M773" s="31"/>
    </row>
    <row r="774" ht="14.25" customHeight="1">
      <c r="A774" s="13"/>
      <c r="B774" s="30"/>
      <c r="C774" s="31"/>
      <c r="D774" s="31"/>
      <c r="E774" s="31"/>
      <c r="F774" s="30"/>
      <c r="G774" s="30"/>
      <c r="H774" s="30"/>
      <c r="I774" s="1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1" t="str">
        <f t="array" ref="J774">IF(I774&lt;&gt;"",INDEX(Def!$J$6:$L$10,MATCH(F774,Def!$I$6:$I$10,0),MATCH(I774,Def!$J$5:$L$5,0)),"")</f>
        <v/>
      </c>
      <c r="K774" s="33"/>
      <c r="L774" s="34" t="str">
        <f t="shared" si="1"/>
        <v/>
      </c>
      <c r="M774" s="31"/>
    </row>
    <row r="775" ht="14.25" customHeight="1">
      <c r="A775" s="13"/>
      <c r="B775" s="30"/>
      <c r="C775" s="31"/>
      <c r="D775" s="31"/>
      <c r="E775" s="31"/>
      <c r="F775" s="30"/>
      <c r="G775" s="30"/>
      <c r="H775" s="30"/>
      <c r="I775" s="1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1" t="str">
        <f t="array" ref="J775">IF(I775&lt;&gt;"",INDEX(Def!$J$6:$L$10,MATCH(F775,Def!$I$6:$I$10,0),MATCH(I775,Def!$J$5:$L$5,0)),"")</f>
        <v/>
      </c>
      <c r="K775" s="33"/>
      <c r="L775" s="34" t="str">
        <f t="shared" si="1"/>
        <v/>
      </c>
      <c r="M775" s="31"/>
    </row>
    <row r="776" ht="14.25" customHeight="1">
      <c r="A776" s="13"/>
      <c r="B776" s="30"/>
      <c r="C776" s="31"/>
      <c r="D776" s="31"/>
      <c r="E776" s="31"/>
      <c r="F776" s="30"/>
      <c r="G776" s="30"/>
      <c r="H776" s="30"/>
      <c r="I776" s="1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1" t="str">
        <f t="array" ref="J776">IF(I776&lt;&gt;"",INDEX(Def!$J$6:$L$10,MATCH(F776,Def!$I$6:$I$10,0),MATCH(I776,Def!$J$5:$L$5,0)),"")</f>
        <v/>
      </c>
      <c r="K776" s="33"/>
      <c r="L776" s="34" t="str">
        <f t="shared" si="1"/>
        <v/>
      </c>
      <c r="M776" s="31"/>
    </row>
    <row r="777" ht="14.25" customHeight="1">
      <c r="A777" s="13"/>
      <c r="B777" s="30"/>
      <c r="C777" s="31"/>
      <c r="D777" s="31"/>
      <c r="E777" s="31"/>
      <c r="F777" s="30"/>
      <c r="G777" s="30"/>
      <c r="H777" s="30"/>
      <c r="I777" s="1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1" t="str">
        <f t="array" ref="J777">IF(I777&lt;&gt;"",INDEX(Def!$J$6:$L$10,MATCH(F777,Def!$I$6:$I$10,0),MATCH(I777,Def!$J$5:$L$5,0)),"")</f>
        <v/>
      </c>
      <c r="K777" s="33"/>
      <c r="L777" s="34" t="str">
        <f t="shared" si="1"/>
        <v/>
      </c>
      <c r="M777" s="31"/>
    </row>
    <row r="778" ht="14.25" customHeight="1">
      <c r="A778" s="13"/>
      <c r="B778" s="30"/>
      <c r="C778" s="31"/>
      <c r="D778" s="31"/>
      <c r="E778" s="31"/>
      <c r="F778" s="30"/>
      <c r="G778" s="30"/>
      <c r="H778" s="30"/>
      <c r="I778" s="1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1" t="str">
        <f t="array" ref="J778">IF(I778&lt;&gt;"",INDEX(Def!$J$6:$L$10,MATCH(F778,Def!$I$6:$I$10,0),MATCH(I778,Def!$J$5:$L$5,0)),"")</f>
        <v/>
      </c>
      <c r="K778" s="33"/>
      <c r="L778" s="34" t="str">
        <f t="shared" si="1"/>
        <v/>
      </c>
      <c r="M778" s="31"/>
    </row>
    <row r="779" ht="14.25" customHeight="1">
      <c r="A779" s="13"/>
      <c r="B779" s="30"/>
      <c r="C779" s="31"/>
      <c r="D779" s="31"/>
      <c r="E779" s="31"/>
      <c r="F779" s="30"/>
      <c r="G779" s="30"/>
      <c r="H779" s="30"/>
      <c r="I779" s="1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1" t="str">
        <f t="array" ref="J779">IF(I779&lt;&gt;"",INDEX(Def!$J$6:$L$10,MATCH(F779,Def!$I$6:$I$10,0),MATCH(I779,Def!$J$5:$L$5,0)),"")</f>
        <v/>
      </c>
      <c r="K779" s="33"/>
      <c r="L779" s="34" t="str">
        <f t="shared" si="1"/>
        <v/>
      </c>
      <c r="M779" s="31"/>
    </row>
    <row r="780" ht="14.25" customHeight="1">
      <c r="A780" s="13"/>
      <c r="B780" s="30"/>
      <c r="C780" s="31"/>
      <c r="D780" s="31"/>
      <c r="E780" s="31"/>
      <c r="F780" s="30"/>
      <c r="G780" s="30"/>
      <c r="H780" s="30"/>
      <c r="I780" s="1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1" t="str">
        <f t="array" ref="J780">IF(I780&lt;&gt;"",INDEX(Def!$J$6:$L$10,MATCH(F780,Def!$I$6:$I$10,0),MATCH(I780,Def!$J$5:$L$5,0)),"")</f>
        <v/>
      </c>
      <c r="K780" s="33"/>
      <c r="L780" s="34" t="str">
        <f t="shared" si="1"/>
        <v/>
      </c>
      <c r="M780" s="31"/>
    </row>
    <row r="781" ht="14.25" customHeight="1">
      <c r="A781" s="13"/>
      <c r="B781" s="30"/>
      <c r="C781" s="31"/>
      <c r="D781" s="31"/>
      <c r="E781" s="31"/>
      <c r="F781" s="30"/>
      <c r="G781" s="30"/>
      <c r="H781" s="30"/>
      <c r="I781" s="1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1" t="str">
        <f t="array" ref="J781">IF(I781&lt;&gt;"",INDEX(Def!$J$6:$L$10,MATCH(F781,Def!$I$6:$I$10,0),MATCH(I781,Def!$J$5:$L$5,0)),"")</f>
        <v/>
      </c>
      <c r="K781" s="33"/>
      <c r="L781" s="34" t="str">
        <f t="shared" si="1"/>
        <v/>
      </c>
      <c r="M781" s="31"/>
    </row>
    <row r="782" ht="14.25" customHeight="1">
      <c r="A782" s="13"/>
      <c r="B782" s="30"/>
      <c r="C782" s="31"/>
      <c r="D782" s="31"/>
      <c r="E782" s="31"/>
      <c r="F782" s="30"/>
      <c r="G782" s="30"/>
      <c r="H782" s="30"/>
      <c r="I782" s="1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1" t="str">
        <f t="array" ref="J782">IF(I782&lt;&gt;"",INDEX(Def!$J$6:$L$10,MATCH(F782,Def!$I$6:$I$10,0),MATCH(I782,Def!$J$5:$L$5,0)),"")</f>
        <v/>
      </c>
      <c r="K782" s="33"/>
      <c r="L782" s="34" t="str">
        <f t="shared" si="1"/>
        <v/>
      </c>
      <c r="M782" s="31"/>
    </row>
    <row r="783" ht="14.25" customHeight="1">
      <c r="A783" s="13"/>
      <c r="B783" s="30"/>
      <c r="C783" s="31"/>
      <c r="D783" s="31"/>
      <c r="E783" s="31"/>
      <c r="F783" s="30"/>
      <c r="G783" s="30"/>
      <c r="H783" s="30"/>
      <c r="I783" s="1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1" t="str">
        <f t="array" ref="J783">IF(I783&lt;&gt;"",INDEX(Def!$J$6:$L$10,MATCH(F783,Def!$I$6:$I$10,0),MATCH(I783,Def!$J$5:$L$5,0)),"")</f>
        <v/>
      </c>
      <c r="K783" s="33"/>
      <c r="L783" s="34" t="str">
        <f t="shared" si="1"/>
        <v/>
      </c>
      <c r="M783" s="31"/>
    </row>
    <row r="784" ht="14.25" customHeight="1">
      <c r="A784" s="13"/>
      <c r="B784" s="30"/>
      <c r="C784" s="31"/>
      <c r="D784" s="31"/>
      <c r="E784" s="31"/>
      <c r="F784" s="30"/>
      <c r="G784" s="30"/>
      <c r="H784" s="30"/>
      <c r="I784" s="1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1" t="str">
        <f t="array" ref="J784">IF(I784&lt;&gt;"",INDEX(Def!$J$6:$L$10,MATCH(F784,Def!$I$6:$I$10,0),MATCH(I784,Def!$J$5:$L$5,0)),"")</f>
        <v/>
      </c>
      <c r="K784" s="33"/>
      <c r="L784" s="34" t="str">
        <f t="shared" si="1"/>
        <v/>
      </c>
      <c r="M784" s="31"/>
    </row>
    <row r="785" ht="14.25" customHeight="1">
      <c r="A785" s="13"/>
      <c r="B785" s="30"/>
      <c r="C785" s="31"/>
      <c r="D785" s="31"/>
      <c r="E785" s="31"/>
      <c r="F785" s="30"/>
      <c r="G785" s="30"/>
      <c r="H785" s="30"/>
      <c r="I785" s="1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1" t="str">
        <f t="array" ref="J785">IF(I785&lt;&gt;"",INDEX(Def!$J$6:$L$10,MATCH(F785,Def!$I$6:$I$10,0),MATCH(I785,Def!$J$5:$L$5,0)),"")</f>
        <v/>
      </c>
      <c r="K785" s="33"/>
      <c r="L785" s="34" t="str">
        <f t="shared" si="1"/>
        <v/>
      </c>
      <c r="M785" s="31"/>
    </row>
    <row r="786" ht="14.25" customHeight="1">
      <c r="A786" s="13"/>
      <c r="B786" s="30"/>
      <c r="C786" s="31"/>
      <c r="D786" s="31"/>
      <c r="E786" s="31"/>
      <c r="F786" s="30"/>
      <c r="G786" s="30"/>
      <c r="H786" s="30"/>
      <c r="I786" s="1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1" t="str">
        <f t="array" ref="J786">IF(I786&lt;&gt;"",INDEX(Def!$J$6:$L$10,MATCH(F786,Def!$I$6:$I$10,0),MATCH(I786,Def!$J$5:$L$5,0)),"")</f>
        <v/>
      </c>
      <c r="K786" s="33"/>
      <c r="L786" s="34" t="str">
        <f t="shared" si="1"/>
        <v/>
      </c>
      <c r="M786" s="31"/>
    </row>
    <row r="787" ht="14.25" customHeight="1">
      <c r="A787" s="13"/>
      <c r="B787" s="30"/>
      <c r="C787" s="31"/>
      <c r="D787" s="31"/>
      <c r="E787" s="31"/>
      <c r="F787" s="30"/>
      <c r="G787" s="30"/>
      <c r="H787" s="30"/>
      <c r="I787" s="1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1" t="str">
        <f t="array" ref="J787">IF(I787&lt;&gt;"",INDEX(Def!$J$6:$L$10,MATCH(F787,Def!$I$6:$I$10,0),MATCH(I787,Def!$J$5:$L$5,0)),"")</f>
        <v/>
      </c>
      <c r="K787" s="33"/>
      <c r="L787" s="34" t="str">
        <f t="shared" si="1"/>
        <v/>
      </c>
      <c r="M787" s="31"/>
    </row>
    <row r="788" ht="14.25" customHeight="1">
      <c r="A788" s="13"/>
      <c r="B788" s="30"/>
      <c r="C788" s="31"/>
      <c r="D788" s="31"/>
      <c r="E788" s="31"/>
      <c r="F788" s="30"/>
      <c r="G788" s="30"/>
      <c r="H788" s="30"/>
      <c r="I788" s="1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1" t="str">
        <f t="array" ref="J788">IF(I788&lt;&gt;"",INDEX(Def!$J$6:$L$10,MATCH(F788,Def!$I$6:$I$10,0),MATCH(I788,Def!$J$5:$L$5,0)),"")</f>
        <v/>
      </c>
      <c r="K788" s="33"/>
      <c r="L788" s="34" t="str">
        <f t="shared" si="1"/>
        <v/>
      </c>
      <c r="M788" s="31"/>
    </row>
    <row r="789" ht="14.25" customHeight="1">
      <c r="A789" s="13"/>
      <c r="B789" s="30"/>
      <c r="C789" s="31"/>
      <c r="D789" s="31"/>
      <c r="E789" s="31"/>
      <c r="F789" s="30"/>
      <c r="G789" s="30"/>
      <c r="H789" s="30"/>
      <c r="I789" s="1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1" t="str">
        <f t="array" ref="J789">IF(I789&lt;&gt;"",INDEX(Def!$J$6:$L$10,MATCH(F789,Def!$I$6:$I$10,0),MATCH(I789,Def!$J$5:$L$5,0)),"")</f>
        <v/>
      </c>
      <c r="K789" s="33"/>
      <c r="L789" s="34" t="str">
        <f t="shared" si="1"/>
        <v/>
      </c>
      <c r="M789" s="31"/>
    </row>
    <row r="790" ht="14.25" customHeight="1">
      <c r="A790" s="13"/>
      <c r="B790" s="30"/>
      <c r="C790" s="31"/>
      <c r="D790" s="31"/>
      <c r="E790" s="31"/>
      <c r="F790" s="30"/>
      <c r="G790" s="30"/>
      <c r="H790" s="30"/>
      <c r="I790" s="1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1" t="str">
        <f t="array" ref="J790">IF(I790&lt;&gt;"",INDEX(Def!$J$6:$L$10,MATCH(F790,Def!$I$6:$I$10,0),MATCH(I790,Def!$J$5:$L$5,0)),"")</f>
        <v/>
      </c>
      <c r="K790" s="33"/>
      <c r="L790" s="34" t="str">
        <f t="shared" si="1"/>
        <v/>
      </c>
      <c r="M790" s="31"/>
    </row>
    <row r="791" ht="14.25" customHeight="1">
      <c r="A791" s="13"/>
      <c r="B791" s="30"/>
      <c r="C791" s="31"/>
      <c r="D791" s="31"/>
      <c r="E791" s="31"/>
      <c r="F791" s="30"/>
      <c r="G791" s="30"/>
      <c r="H791" s="30"/>
      <c r="I791" s="1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1" t="str">
        <f t="array" ref="J791">IF(I791&lt;&gt;"",INDEX(Def!$J$6:$L$10,MATCH(F791,Def!$I$6:$I$10,0),MATCH(I791,Def!$J$5:$L$5,0)),"")</f>
        <v/>
      </c>
      <c r="K791" s="33"/>
      <c r="L791" s="34" t="str">
        <f t="shared" si="1"/>
        <v/>
      </c>
      <c r="M791" s="31"/>
    </row>
    <row r="792" ht="14.25" customHeight="1">
      <c r="A792" s="13"/>
      <c r="B792" s="30"/>
      <c r="C792" s="31"/>
      <c r="D792" s="31"/>
      <c r="E792" s="31"/>
      <c r="F792" s="30"/>
      <c r="G792" s="30"/>
      <c r="H792" s="30"/>
      <c r="I792" s="1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1" t="str">
        <f t="array" ref="J792">IF(I792&lt;&gt;"",INDEX(Def!$J$6:$L$10,MATCH(F792,Def!$I$6:$I$10,0),MATCH(I792,Def!$J$5:$L$5,0)),"")</f>
        <v/>
      </c>
      <c r="K792" s="33"/>
      <c r="L792" s="34" t="str">
        <f t="shared" si="1"/>
        <v/>
      </c>
      <c r="M792" s="31"/>
    </row>
    <row r="793" ht="14.25" customHeight="1">
      <c r="A793" s="13"/>
      <c r="B793" s="30"/>
      <c r="C793" s="31"/>
      <c r="D793" s="31"/>
      <c r="E793" s="31"/>
      <c r="F793" s="30"/>
      <c r="G793" s="30"/>
      <c r="H793" s="30"/>
      <c r="I793" s="1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1" t="str">
        <f t="array" ref="J793">IF(I793&lt;&gt;"",INDEX(Def!$J$6:$L$10,MATCH(F793,Def!$I$6:$I$10,0),MATCH(I793,Def!$J$5:$L$5,0)),"")</f>
        <v/>
      </c>
      <c r="K793" s="33"/>
      <c r="L793" s="34" t="str">
        <f t="shared" si="1"/>
        <v/>
      </c>
      <c r="M793" s="31"/>
    </row>
    <row r="794" ht="14.25" customHeight="1">
      <c r="A794" s="13"/>
      <c r="B794" s="30"/>
      <c r="C794" s="31"/>
      <c r="D794" s="31"/>
      <c r="E794" s="31"/>
      <c r="F794" s="30"/>
      <c r="G794" s="30"/>
      <c r="H794" s="30"/>
      <c r="I794" s="1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1" t="str">
        <f t="array" ref="J794">IF(I794&lt;&gt;"",INDEX(Def!$J$6:$L$10,MATCH(F794,Def!$I$6:$I$10,0),MATCH(I794,Def!$J$5:$L$5,0)),"")</f>
        <v/>
      </c>
      <c r="K794" s="33"/>
      <c r="L794" s="34" t="str">
        <f t="shared" si="1"/>
        <v/>
      </c>
      <c r="M794" s="31"/>
    </row>
    <row r="795" ht="14.25" customHeight="1">
      <c r="A795" s="13"/>
      <c r="B795" s="30"/>
      <c r="C795" s="31"/>
      <c r="D795" s="31"/>
      <c r="E795" s="31"/>
      <c r="F795" s="30"/>
      <c r="G795" s="30"/>
      <c r="H795" s="30"/>
      <c r="I795" s="1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1" t="str">
        <f t="array" ref="J795">IF(I795&lt;&gt;"",INDEX(Def!$J$6:$L$10,MATCH(F795,Def!$I$6:$I$10,0),MATCH(I795,Def!$J$5:$L$5,0)),"")</f>
        <v/>
      </c>
      <c r="K795" s="33"/>
      <c r="L795" s="34" t="str">
        <f t="shared" si="1"/>
        <v/>
      </c>
      <c r="M795" s="31"/>
    </row>
    <row r="796" ht="14.25" customHeight="1">
      <c r="A796" s="13"/>
      <c r="B796" s="30"/>
      <c r="C796" s="31"/>
      <c r="D796" s="31"/>
      <c r="E796" s="31"/>
      <c r="F796" s="30"/>
      <c r="G796" s="30"/>
      <c r="H796" s="30"/>
      <c r="I796" s="1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1" t="str">
        <f t="array" ref="J796">IF(I796&lt;&gt;"",INDEX(Def!$J$6:$L$10,MATCH(F796,Def!$I$6:$I$10,0),MATCH(I796,Def!$J$5:$L$5,0)),"")</f>
        <v/>
      </c>
      <c r="K796" s="33"/>
      <c r="L796" s="34" t="str">
        <f t="shared" si="1"/>
        <v/>
      </c>
      <c r="M796" s="31"/>
    </row>
    <row r="797" ht="14.25" customHeight="1">
      <c r="A797" s="13"/>
      <c r="B797" s="30"/>
      <c r="C797" s="31"/>
      <c r="D797" s="31"/>
      <c r="E797" s="31"/>
      <c r="F797" s="30"/>
      <c r="G797" s="30"/>
      <c r="H797" s="30"/>
      <c r="I797" s="1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1" t="str">
        <f t="array" ref="J797">IF(I797&lt;&gt;"",INDEX(Def!$J$6:$L$10,MATCH(F797,Def!$I$6:$I$10,0),MATCH(I797,Def!$J$5:$L$5,0)),"")</f>
        <v/>
      </c>
      <c r="K797" s="33"/>
      <c r="L797" s="34" t="str">
        <f t="shared" si="1"/>
        <v/>
      </c>
      <c r="M797" s="31"/>
    </row>
    <row r="798" ht="14.25" customHeight="1">
      <c r="A798" s="13"/>
      <c r="B798" s="30"/>
      <c r="C798" s="31"/>
      <c r="D798" s="31"/>
      <c r="E798" s="31"/>
      <c r="F798" s="30"/>
      <c r="G798" s="30"/>
      <c r="H798" s="30"/>
      <c r="I798" s="1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1" t="str">
        <f t="array" ref="J798">IF(I798&lt;&gt;"",INDEX(Def!$J$6:$L$10,MATCH(F798,Def!$I$6:$I$10,0),MATCH(I798,Def!$J$5:$L$5,0)),"")</f>
        <v/>
      </c>
      <c r="K798" s="33"/>
      <c r="L798" s="34" t="str">
        <f t="shared" si="1"/>
        <v/>
      </c>
      <c r="M798" s="31"/>
    </row>
    <row r="799" ht="14.25" customHeight="1">
      <c r="A799" s="13"/>
      <c r="B799" s="30"/>
      <c r="C799" s="31"/>
      <c r="D799" s="31"/>
      <c r="E799" s="31"/>
      <c r="F799" s="30"/>
      <c r="G799" s="30"/>
      <c r="H799" s="30"/>
      <c r="I799" s="1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1" t="str">
        <f t="array" ref="J799">IF(I799&lt;&gt;"",INDEX(Def!$J$6:$L$10,MATCH(F799,Def!$I$6:$I$10,0),MATCH(I799,Def!$J$5:$L$5,0)),"")</f>
        <v/>
      </c>
      <c r="K799" s="33"/>
      <c r="L799" s="34" t="str">
        <f t="shared" si="1"/>
        <v/>
      </c>
      <c r="M799" s="31"/>
    </row>
    <row r="800" ht="14.25" customHeight="1">
      <c r="A800" s="13"/>
      <c r="B800" s="30"/>
      <c r="C800" s="31"/>
      <c r="D800" s="31"/>
      <c r="E800" s="31"/>
      <c r="F800" s="30"/>
      <c r="G800" s="30"/>
      <c r="H800" s="30"/>
      <c r="I800" s="1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1" t="str">
        <f t="array" ref="J800">IF(I800&lt;&gt;"",INDEX(Def!$J$6:$L$10,MATCH(F800,Def!$I$6:$I$10,0),MATCH(I800,Def!$J$5:$L$5,0)),"")</f>
        <v/>
      </c>
      <c r="K800" s="33"/>
      <c r="L800" s="34" t="str">
        <f t="shared" si="1"/>
        <v/>
      </c>
      <c r="M800" s="31"/>
    </row>
    <row r="801" ht="14.25" customHeight="1">
      <c r="A801" s="13"/>
      <c r="B801" s="30"/>
      <c r="C801" s="31"/>
      <c r="D801" s="31"/>
      <c r="E801" s="31"/>
      <c r="F801" s="30"/>
      <c r="G801" s="30"/>
      <c r="H801" s="30"/>
      <c r="I801" s="1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1" t="str">
        <f t="array" ref="J801">IF(I801&lt;&gt;"",INDEX(Def!$J$6:$L$10,MATCH(F801,Def!$I$6:$I$10,0),MATCH(I801,Def!$J$5:$L$5,0)),"")</f>
        <v/>
      </c>
      <c r="K801" s="33"/>
      <c r="L801" s="34" t="str">
        <f t="shared" si="1"/>
        <v/>
      </c>
      <c r="M801" s="31"/>
    </row>
    <row r="802" ht="14.25" customHeight="1">
      <c r="A802" s="13"/>
      <c r="B802" s="30"/>
      <c r="C802" s="31"/>
      <c r="D802" s="31"/>
      <c r="E802" s="31"/>
      <c r="F802" s="30"/>
      <c r="G802" s="30"/>
      <c r="H802" s="30"/>
      <c r="I802" s="1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1" t="str">
        <f t="array" ref="J802">IF(I802&lt;&gt;"",INDEX(Def!$J$6:$L$10,MATCH(F802,Def!$I$6:$I$10,0),MATCH(I802,Def!$J$5:$L$5,0)),"")</f>
        <v/>
      </c>
      <c r="K802" s="33"/>
      <c r="L802" s="34" t="str">
        <f t="shared" si="1"/>
        <v/>
      </c>
      <c r="M802" s="31"/>
    </row>
    <row r="803" ht="14.25" customHeight="1">
      <c r="A803" s="13"/>
      <c r="B803" s="30"/>
      <c r="C803" s="31"/>
      <c r="D803" s="31"/>
      <c r="E803" s="31"/>
      <c r="F803" s="30"/>
      <c r="G803" s="30"/>
      <c r="H803" s="30"/>
      <c r="I803" s="1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1" t="str">
        <f t="array" ref="J803">IF(I803&lt;&gt;"",INDEX(Def!$J$6:$L$10,MATCH(F803,Def!$I$6:$I$10,0),MATCH(I803,Def!$J$5:$L$5,0)),"")</f>
        <v/>
      </c>
      <c r="K803" s="33"/>
      <c r="L803" s="34" t="str">
        <f t="shared" si="1"/>
        <v/>
      </c>
      <c r="M803" s="31"/>
    </row>
    <row r="804" ht="14.25" customHeight="1">
      <c r="A804" s="13"/>
      <c r="B804" s="30"/>
      <c r="C804" s="31"/>
      <c r="D804" s="31"/>
      <c r="E804" s="31"/>
      <c r="F804" s="30"/>
      <c r="G804" s="30"/>
      <c r="H804" s="30"/>
      <c r="I804" s="1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1" t="str">
        <f t="array" ref="J804">IF(I804&lt;&gt;"",INDEX(Def!$J$6:$L$10,MATCH(F804,Def!$I$6:$I$10,0),MATCH(I804,Def!$J$5:$L$5,0)),"")</f>
        <v/>
      </c>
      <c r="K804" s="33"/>
      <c r="L804" s="34" t="str">
        <f t="shared" si="1"/>
        <v/>
      </c>
      <c r="M804" s="31"/>
    </row>
    <row r="805" ht="14.25" customHeight="1">
      <c r="A805" s="13"/>
      <c r="B805" s="30"/>
      <c r="C805" s="31"/>
      <c r="D805" s="31"/>
      <c r="E805" s="31"/>
      <c r="F805" s="30"/>
      <c r="G805" s="30"/>
      <c r="H805" s="30"/>
      <c r="I805" s="1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1" t="str">
        <f t="array" ref="J805">IF(I805&lt;&gt;"",INDEX(Def!$J$6:$L$10,MATCH(F805,Def!$I$6:$I$10,0),MATCH(I805,Def!$J$5:$L$5,0)),"")</f>
        <v/>
      </c>
      <c r="K805" s="33"/>
      <c r="L805" s="34" t="str">
        <f t="shared" si="1"/>
        <v/>
      </c>
      <c r="M805" s="31"/>
    </row>
    <row r="806" ht="14.25" customHeight="1">
      <c r="A806" s="13"/>
      <c r="B806" s="30"/>
      <c r="C806" s="31"/>
      <c r="D806" s="31"/>
      <c r="E806" s="31"/>
      <c r="F806" s="30"/>
      <c r="G806" s="30"/>
      <c r="H806" s="30"/>
      <c r="I806" s="1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1" t="str">
        <f t="array" ref="J806">IF(I806&lt;&gt;"",INDEX(Def!$J$6:$L$10,MATCH(F806,Def!$I$6:$I$10,0),MATCH(I806,Def!$J$5:$L$5,0)),"")</f>
        <v/>
      </c>
      <c r="K806" s="33"/>
      <c r="L806" s="34" t="str">
        <f t="shared" si="1"/>
        <v/>
      </c>
      <c r="M806" s="31"/>
    </row>
    <row r="807" ht="14.25" customHeight="1">
      <c r="A807" s="13"/>
      <c r="B807" s="30"/>
      <c r="C807" s="31"/>
      <c r="D807" s="31"/>
      <c r="E807" s="31"/>
      <c r="F807" s="30"/>
      <c r="G807" s="30"/>
      <c r="H807" s="30"/>
      <c r="I807" s="1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1" t="str">
        <f t="array" ref="J807">IF(I807&lt;&gt;"",INDEX(Def!$J$6:$L$10,MATCH(F807,Def!$I$6:$I$10,0),MATCH(I807,Def!$J$5:$L$5,0)),"")</f>
        <v/>
      </c>
      <c r="K807" s="33"/>
      <c r="L807" s="34" t="str">
        <f t="shared" si="1"/>
        <v/>
      </c>
      <c r="M807" s="31"/>
    </row>
    <row r="808" ht="14.25" customHeight="1">
      <c r="A808" s="13"/>
      <c r="B808" s="30"/>
      <c r="C808" s="31"/>
      <c r="D808" s="31"/>
      <c r="E808" s="31"/>
      <c r="F808" s="30"/>
      <c r="G808" s="30"/>
      <c r="H808" s="30"/>
      <c r="I808" s="1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1" t="str">
        <f t="array" ref="J808">IF(I808&lt;&gt;"",INDEX(Def!$J$6:$L$10,MATCH(F808,Def!$I$6:$I$10,0),MATCH(I808,Def!$J$5:$L$5,0)),"")</f>
        <v/>
      </c>
      <c r="K808" s="33"/>
      <c r="L808" s="34" t="str">
        <f t="shared" si="1"/>
        <v/>
      </c>
      <c r="M808" s="31"/>
    </row>
    <row r="809" ht="14.25" customHeight="1">
      <c r="A809" s="13"/>
      <c r="B809" s="30"/>
      <c r="C809" s="31"/>
      <c r="D809" s="31"/>
      <c r="E809" s="31"/>
      <c r="F809" s="30"/>
      <c r="G809" s="30"/>
      <c r="H809" s="30"/>
      <c r="I809" s="1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1" t="str">
        <f t="array" ref="J809">IF(I809&lt;&gt;"",INDEX(Def!$J$6:$L$10,MATCH(F809,Def!$I$6:$I$10,0),MATCH(I809,Def!$J$5:$L$5,0)),"")</f>
        <v/>
      </c>
      <c r="K809" s="33"/>
      <c r="L809" s="34" t="str">
        <f t="shared" si="1"/>
        <v/>
      </c>
      <c r="M809" s="31"/>
    </row>
    <row r="810" ht="14.25" customHeight="1">
      <c r="A810" s="13"/>
      <c r="B810" s="30"/>
      <c r="C810" s="31"/>
      <c r="D810" s="31"/>
      <c r="E810" s="31"/>
      <c r="F810" s="30"/>
      <c r="G810" s="30"/>
      <c r="H810" s="30"/>
      <c r="I810" s="1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1" t="str">
        <f t="array" ref="J810">IF(I810&lt;&gt;"",INDEX(Def!$J$6:$L$10,MATCH(F810,Def!$I$6:$I$10,0),MATCH(I810,Def!$J$5:$L$5,0)),"")</f>
        <v/>
      </c>
      <c r="K810" s="33"/>
      <c r="L810" s="34" t="str">
        <f t="shared" si="1"/>
        <v/>
      </c>
      <c r="M810" s="31"/>
    </row>
    <row r="811" ht="14.25" customHeight="1">
      <c r="A811" s="13"/>
      <c r="B811" s="30"/>
      <c r="C811" s="31"/>
      <c r="D811" s="31"/>
      <c r="E811" s="31"/>
      <c r="F811" s="30"/>
      <c r="G811" s="30"/>
      <c r="H811" s="30"/>
      <c r="I811" s="1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1" t="str">
        <f t="array" ref="J811">IF(I811&lt;&gt;"",INDEX(Def!$J$6:$L$10,MATCH(F811,Def!$I$6:$I$10,0),MATCH(I811,Def!$J$5:$L$5,0)),"")</f>
        <v/>
      </c>
      <c r="K811" s="33"/>
      <c r="L811" s="34" t="str">
        <f t="shared" si="1"/>
        <v/>
      </c>
      <c r="M811" s="31"/>
    </row>
    <row r="812" ht="14.25" customHeight="1">
      <c r="A812" s="13"/>
      <c r="B812" s="30"/>
      <c r="C812" s="31"/>
      <c r="D812" s="31"/>
      <c r="E812" s="31"/>
      <c r="F812" s="30"/>
      <c r="G812" s="30"/>
      <c r="H812" s="30"/>
      <c r="I812" s="1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1" t="str">
        <f t="array" ref="J812">IF(I812&lt;&gt;"",INDEX(Def!$J$6:$L$10,MATCH(F812,Def!$I$6:$I$10,0),MATCH(I812,Def!$J$5:$L$5,0)),"")</f>
        <v/>
      </c>
      <c r="K812" s="33"/>
      <c r="L812" s="34" t="str">
        <f t="shared" si="1"/>
        <v/>
      </c>
      <c r="M812" s="31"/>
    </row>
    <row r="813" ht="14.25" customHeight="1">
      <c r="A813" s="13"/>
      <c r="B813" s="30"/>
      <c r="C813" s="31"/>
      <c r="D813" s="31"/>
      <c r="E813" s="31"/>
      <c r="F813" s="30"/>
      <c r="G813" s="30"/>
      <c r="H813" s="30"/>
      <c r="I813" s="1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1" t="str">
        <f t="array" ref="J813">IF(I813&lt;&gt;"",INDEX(Def!$J$6:$L$10,MATCH(F813,Def!$I$6:$I$10,0),MATCH(I813,Def!$J$5:$L$5,0)),"")</f>
        <v/>
      </c>
      <c r="K813" s="33"/>
      <c r="L813" s="34" t="str">
        <f t="shared" si="1"/>
        <v/>
      </c>
      <c r="M813" s="31"/>
    </row>
    <row r="814" ht="14.25" customHeight="1">
      <c r="A814" s="13"/>
      <c r="B814" s="30"/>
      <c r="C814" s="31"/>
      <c r="D814" s="31"/>
      <c r="E814" s="31"/>
      <c r="F814" s="30"/>
      <c r="G814" s="30"/>
      <c r="H814" s="30"/>
      <c r="I814" s="1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1" t="str">
        <f t="array" ref="J814">IF(I814&lt;&gt;"",INDEX(Def!$J$6:$L$10,MATCH(F814,Def!$I$6:$I$10,0),MATCH(I814,Def!$J$5:$L$5,0)),"")</f>
        <v/>
      </c>
      <c r="K814" s="33"/>
      <c r="L814" s="34" t="str">
        <f t="shared" si="1"/>
        <v/>
      </c>
      <c r="M814" s="31"/>
    </row>
    <row r="815" ht="14.25" customHeight="1">
      <c r="A815" s="13"/>
      <c r="B815" s="30"/>
      <c r="C815" s="31"/>
      <c r="D815" s="31"/>
      <c r="E815" s="31"/>
      <c r="F815" s="30"/>
      <c r="G815" s="30"/>
      <c r="H815" s="30"/>
      <c r="I815" s="1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1" t="str">
        <f t="array" ref="J815">IF(I815&lt;&gt;"",INDEX(Def!$J$6:$L$10,MATCH(F815,Def!$I$6:$I$10,0),MATCH(I815,Def!$J$5:$L$5,0)),"")</f>
        <v/>
      </c>
      <c r="K815" s="33"/>
      <c r="L815" s="34" t="str">
        <f t="shared" si="1"/>
        <v/>
      </c>
      <c r="M815" s="31"/>
    </row>
    <row r="816" ht="14.25" customHeight="1">
      <c r="A816" s="13"/>
      <c r="B816" s="30"/>
      <c r="C816" s="31"/>
      <c r="D816" s="31"/>
      <c r="E816" s="31"/>
      <c r="F816" s="30"/>
      <c r="G816" s="30"/>
      <c r="H816" s="30"/>
      <c r="I816" s="1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1" t="str">
        <f t="array" ref="J816">IF(I816&lt;&gt;"",INDEX(Def!$J$6:$L$10,MATCH(F816,Def!$I$6:$I$10,0),MATCH(I816,Def!$J$5:$L$5,0)),"")</f>
        <v/>
      </c>
      <c r="K816" s="33"/>
      <c r="L816" s="34" t="str">
        <f t="shared" si="1"/>
        <v/>
      </c>
      <c r="M816" s="31"/>
    </row>
    <row r="817" ht="14.25" customHeight="1">
      <c r="A817" s="13"/>
      <c r="B817" s="30"/>
      <c r="C817" s="31"/>
      <c r="D817" s="31"/>
      <c r="E817" s="31"/>
      <c r="F817" s="30"/>
      <c r="G817" s="30"/>
      <c r="H817" s="30"/>
      <c r="I817" s="1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1" t="str">
        <f t="array" ref="J817">IF(I817&lt;&gt;"",INDEX(Def!$J$6:$L$10,MATCH(F817,Def!$I$6:$I$10,0),MATCH(I817,Def!$J$5:$L$5,0)),"")</f>
        <v/>
      </c>
      <c r="K817" s="33"/>
      <c r="L817" s="34" t="str">
        <f t="shared" si="1"/>
        <v/>
      </c>
      <c r="M817" s="31"/>
    </row>
    <row r="818" ht="14.25" customHeight="1">
      <c r="A818" s="13"/>
      <c r="B818" s="30"/>
      <c r="C818" s="31"/>
      <c r="D818" s="31"/>
      <c r="E818" s="31"/>
      <c r="F818" s="30"/>
      <c r="G818" s="30"/>
      <c r="H818" s="30"/>
      <c r="I818" s="1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1" t="str">
        <f t="array" ref="J818">IF(I818&lt;&gt;"",INDEX(Def!$J$6:$L$10,MATCH(F818,Def!$I$6:$I$10,0),MATCH(I818,Def!$J$5:$L$5,0)),"")</f>
        <v/>
      </c>
      <c r="K818" s="33"/>
      <c r="L818" s="34" t="str">
        <f t="shared" si="1"/>
        <v/>
      </c>
      <c r="M818" s="31"/>
    </row>
    <row r="819" ht="14.25" customHeight="1">
      <c r="A819" s="13"/>
      <c r="B819" s="30"/>
      <c r="C819" s="31"/>
      <c r="D819" s="31"/>
      <c r="E819" s="31"/>
      <c r="F819" s="30"/>
      <c r="G819" s="30"/>
      <c r="H819" s="30"/>
      <c r="I819" s="1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1" t="str">
        <f t="array" ref="J819">IF(I819&lt;&gt;"",INDEX(Def!$J$6:$L$10,MATCH(F819,Def!$I$6:$I$10,0),MATCH(I819,Def!$J$5:$L$5,0)),"")</f>
        <v/>
      </c>
      <c r="K819" s="33"/>
      <c r="L819" s="34" t="str">
        <f t="shared" si="1"/>
        <v/>
      </c>
      <c r="M819" s="31"/>
    </row>
    <row r="820" ht="14.25" customHeight="1">
      <c r="A820" s="13"/>
      <c r="B820" s="30"/>
      <c r="C820" s="31"/>
      <c r="D820" s="31"/>
      <c r="E820" s="31"/>
      <c r="F820" s="30"/>
      <c r="G820" s="30"/>
      <c r="H820" s="30"/>
      <c r="I820" s="1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1" t="str">
        <f t="array" ref="J820">IF(I820&lt;&gt;"",INDEX(Def!$J$6:$L$10,MATCH(F820,Def!$I$6:$I$10,0),MATCH(I820,Def!$J$5:$L$5,0)),"")</f>
        <v/>
      </c>
      <c r="K820" s="33"/>
      <c r="L820" s="34" t="str">
        <f t="shared" si="1"/>
        <v/>
      </c>
      <c r="M820" s="31"/>
    </row>
    <row r="821" ht="14.25" customHeight="1">
      <c r="A821" s="13"/>
      <c r="B821" s="30"/>
      <c r="C821" s="31"/>
      <c r="D821" s="31"/>
      <c r="E821" s="31"/>
      <c r="F821" s="30"/>
      <c r="G821" s="30"/>
      <c r="H821" s="30"/>
      <c r="I821" s="1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1" t="str">
        <f t="array" ref="J821">IF(I821&lt;&gt;"",INDEX(Def!$J$6:$L$10,MATCH(F821,Def!$I$6:$I$10,0),MATCH(I821,Def!$J$5:$L$5,0)),"")</f>
        <v/>
      </c>
      <c r="K821" s="33"/>
      <c r="L821" s="34" t="str">
        <f t="shared" si="1"/>
        <v/>
      </c>
      <c r="M821" s="31"/>
    </row>
    <row r="822" ht="14.25" customHeight="1">
      <c r="A822" s="13"/>
      <c r="B822" s="30"/>
      <c r="C822" s="31"/>
      <c r="D822" s="31"/>
      <c r="E822" s="31"/>
      <c r="F822" s="30"/>
      <c r="G822" s="30"/>
      <c r="H822" s="30"/>
      <c r="I822" s="1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1" t="str">
        <f t="array" ref="J822">IF(I822&lt;&gt;"",INDEX(Def!$J$6:$L$10,MATCH(F822,Def!$I$6:$I$10,0),MATCH(I822,Def!$J$5:$L$5,0)),"")</f>
        <v/>
      </c>
      <c r="K822" s="33"/>
      <c r="L822" s="34" t="str">
        <f t="shared" si="1"/>
        <v/>
      </c>
      <c r="M822" s="31"/>
    </row>
    <row r="823" ht="14.25" customHeight="1">
      <c r="A823" s="13"/>
      <c r="B823" s="30"/>
      <c r="C823" s="31"/>
      <c r="D823" s="31"/>
      <c r="E823" s="31"/>
      <c r="F823" s="30"/>
      <c r="G823" s="30"/>
      <c r="H823" s="30"/>
      <c r="I823" s="1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1" t="str">
        <f t="array" ref="J823">IF(I823&lt;&gt;"",INDEX(Def!$J$6:$L$10,MATCH(F823,Def!$I$6:$I$10,0),MATCH(I823,Def!$J$5:$L$5,0)),"")</f>
        <v/>
      </c>
      <c r="K823" s="33"/>
      <c r="L823" s="34" t="str">
        <f t="shared" si="1"/>
        <v/>
      </c>
      <c r="M823" s="31"/>
    </row>
    <row r="824" ht="14.25" customHeight="1">
      <c r="A824" s="13"/>
      <c r="B824" s="30"/>
      <c r="C824" s="31"/>
      <c r="D824" s="31"/>
      <c r="E824" s="31"/>
      <c r="F824" s="30"/>
      <c r="G824" s="30"/>
      <c r="H824" s="30"/>
      <c r="I824" s="1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1" t="str">
        <f t="array" ref="J824">IF(I824&lt;&gt;"",INDEX(Def!$J$6:$L$10,MATCH(F824,Def!$I$6:$I$10,0),MATCH(I824,Def!$J$5:$L$5,0)),"")</f>
        <v/>
      </c>
      <c r="K824" s="33"/>
      <c r="L824" s="34" t="str">
        <f t="shared" si="1"/>
        <v/>
      </c>
      <c r="M824" s="31"/>
    </row>
    <row r="825" ht="14.25" customHeight="1">
      <c r="A825" s="13"/>
      <c r="B825" s="30"/>
      <c r="C825" s="31"/>
      <c r="D825" s="31"/>
      <c r="E825" s="31"/>
      <c r="F825" s="30"/>
      <c r="G825" s="30"/>
      <c r="H825" s="30"/>
      <c r="I825" s="1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1" t="str">
        <f t="array" ref="J825">IF(I825&lt;&gt;"",INDEX(Def!$J$6:$L$10,MATCH(F825,Def!$I$6:$I$10,0),MATCH(I825,Def!$J$5:$L$5,0)),"")</f>
        <v/>
      </c>
      <c r="K825" s="33"/>
      <c r="L825" s="34" t="str">
        <f t="shared" si="1"/>
        <v/>
      </c>
      <c r="M825" s="31"/>
    </row>
    <row r="826" ht="14.25" customHeight="1">
      <c r="A826" s="13"/>
      <c r="B826" s="30"/>
      <c r="C826" s="31"/>
      <c r="D826" s="31"/>
      <c r="E826" s="31"/>
      <c r="F826" s="30"/>
      <c r="G826" s="30"/>
      <c r="H826" s="30"/>
      <c r="I826" s="1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1" t="str">
        <f t="array" ref="J826">IF(I826&lt;&gt;"",INDEX(Def!$J$6:$L$10,MATCH(F826,Def!$I$6:$I$10,0),MATCH(I826,Def!$J$5:$L$5,0)),"")</f>
        <v/>
      </c>
      <c r="K826" s="33"/>
      <c r="L826" s="34" t="str">
        <f t="shared" si="1"/>
        <v/>
      </c>
      <c r="M826" s="31"/>
    </row>
    <row r="827" ht="14.25" customHeight="1">
      <c r="A827" s="13"/>
      <c r="B827" s="30"/>
      <c r="C827" s="31"/>
      <c r="D827" s="31"/>
      <c r="E827" s="31"/>
      <c r="F827" s="30"/>
      <c r="G827" s="30"/>
      <c r="H827" s="30"/>
      <c r="I827" s="1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1" t="str">
        <f t="array" ref="J827">IF(I827&lt;&gt;"",INDEX(Def!$J$6:$L$10,MATCH(F827,Def!$I$6:$I$10,0),MATCH(I827,Def!$J$5:$L$5,0)),"")</f>
        <v/>
      </c>
      <c r="K827" s="33"/>
      <c r="L827" s="34" t="str">
        <f t="shared" si="1"/>
        <v/>
      </c>
      <c r="M827" s="31"/>
    </row>
    <row r="828" ht="14.25" customHeight="1">
      <c r="A828" s="13"/>
      <c r="B828" s="30"/>
      <c r="C828" s="31"/>
      <c r="D828" s="31"/>
      <c r="E828" s="31"/>
      <c r="F828" s="30"/>
      <c r="G828" s="30"/>
      <c r="H828" s="30"/>
      <c r="I828" s="1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1" t="str">
        <f t="array" ref="J828">IF(I828&lt;&gt;"",INDEX(Def!$J$6:$L$10,MATCH(F828,Def!$I$6:$I$10,0),MATCH(I828,Def!$J$5:$L$5,0)),"")</f>
        <v/>
      </c>
      <c r="K828" s="33"/>
      <c r="L828" s="34" t="str">
        <f t="shared" si="1"/>
        <v/>
      </c>
      <c r="M828" s="31"/>
    </row>
    <row r="829" ht="14.25" customHeight="1">
      <c r="A829" s="13"/>
      <c r="B829" s="30"/>
      <c r="C829" s="31"/>
      <c r="D829" s="31"/>
      <c r="E829" s="31"/>
      <c r="F829" s="30"/>
      <c r="G829" s="30"/>
      <c r="H829" s="30"/>
      <c r="I829" s="1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1" t="str">
        <f t="array" ref="J829">IF(I829&lt;&gt;"",INDEX(Def!$J$6:$L$10,MATCH(F829,Def!$I$6:$I$10,0),MATCH(I829,Def!$J$5:$L$5,0)),"")</f>
        <v/>
      </c>
      <c r="K829" s="33"/>
      <c r="L829" s="34" t="str">
        <f t="shared" si="1"/>
        <v/>
      </c>
      <c r="M829" s="31"/>
    </row>
    <row r="830" ht="14.25" customHeight="1">
      <c r="A830" s="13"/>
      <c r="B830" s="30"/>
      <c r="C830" s="31"/>
      <c r="D830" s="31"/>
      <c r="E830" s="31"/>
      <c r="F830" s="30"/>
      <c r="G830" s="30"/>
      <c r="H830" s="30"/>
      <c r="I830" s="1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1" t="str">
        <f t="array" ref="J830">IF(I830&lt;&gt;"",INDEX(Def!$J$6:$L$10,MATCH(F830,Def!$I$6:$I$10,0),MATCH(I830,Def!$J$5:$L$5,0)),"")</f>
        <v/>
      </c>
      <c r="K830" s="33"/>
      <c r="L830" s="34" t="str">
        <f t="shared" si="1"/>
        <v/>
      </c>
      <c r="M830" s="31"/>
    </row>
    <row r="831" ht="14.25" customHeight="1">
      <c r="A831" s="13"/>
      <c r="B831" s="30"/>
      <c r="C831" s="31"/>
      <c r="D831" s="31"/>
      <c r="E831" s="31"/>
      <c r="F831" s="30"/>
      <c r="G831" s="30"/>
      <c r="H831" s="30"/>
      <c r="I831" s="1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1" t="str">
        <f t="array" ref="J831">IF(I831&lt;&gt;"",INDEX(Def!$J$6:$L$10,MATCH(F831,Def!$I$6:$I$10,0),MATCH(I831,Def!$J$5:$L$5,0)),"")</f>
        <v/>
      </c>
      <c r="K831" s="33"/>
      <c r="L831" s="34" t="str">
        <f t="shared" si="1"/>
        <v/>
      </c>
      <c r="M831" s="31"/>
    </row>
    <row r="832" ht="14.25" customHeight="1">
      <c r="A832" s="13"/>
      <c r="B832" s="30"/>
      <c r="C832" s="31"/>
      <c r="D832" s="31"/>
      <c r="E832" s="31"/>
      <c r="F832" s="30"/>
      <c r="G832" s="30"/>
      <c r="H832" s="30"/>
      <c r="I832" s="1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1" t="str">
        <f t="array" ref="J832">IF(I832&lt;&gt;"",INDEX(Def!$J$6:$L$10,MATCH(F832,Def!$I$6:$I$10,0),MATCH(I832,Def!$J$5:$L$5,0)),"")</f>
        <v/>
      </c>
      <c r="K832" s="33"/>
      <c r="L832" s="34" t="str">
        <f t="shared" si="1"/>
        <v/>
      </c>
      <c r="M832" s="31"/>
    </row>
    <row r="833" ht="14.25" customHeight="1">
      <c r="A833" s="13"/>
      <c r="B833" s="30"/>
      <c r="C833" s="31"/>
      <c r="D833" s="31"/>
      <c r="E833" s="31"/>
      <c r="F833" s="30"/>
      <c r="G833" s="30"/>
      <c r="H833" s="30"/>
      <c r="I833" s="1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1" t="str">
        <f t="array" ref="J833">IF(I833&lt;&gt;"",INDEX(Def!$J$6:$L$10,MATCH(F833,Def!$I$6:$I$10,0),MATCH(I833,Def!$J$5:$L$5,0)),"")</f>
        <v/>
      </c>
      <c r="K833" s="33"/>
      <c r="L833" s="34" t="str">
        <f t="shared" si="1"/>
        <v/>
      </c>
      <c r="M833" s="31"/>
    </row>
    <row r="834" ht="14.25" customHeight="1">
      <c r="A834" s="13"/>
      <c r="B834" s="30"/>
      <c r="C834" s="31"/>
      <c r="D834" s="31"/>
      <c r="E834" s="31"/>
      <c r="F834" s="30"/>
      <c r="G834" s="30"/>
      <c r="H834" s="30"/>
      <c r="I834" s="1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1" t="str">
        <f t="array" ref="J834">IF(I834&lt;&gt;"",INDEX(Def!$J$6:$L$10,MATCH(F834,Def!$I$6:$I$10,0),MATCH(I834,Def!$J$5:$L$5,0)),"")</f>
        <v/>
      </c>
      <c r="K834" s="33"/>
      <c r="L834" s="34" t="str">
        <f t="shared" si="1"/>
        <v/>
      </c>
      <c r="M834" s="31"/>
    </row>
    <row r="835" ht="14.25" customHeight="1">
      <c r="A835" s="13"/>
      <c r="B835" s="30"/>
      <c r="C835" s="31"/>
      <c r="D835" s="31"/>
      <c r="E835" s="31"/>
      <c r="F835" s="30"/>
      <c r="G835" s="30"/>
      <c r="H835" s="30"/>
      <c r="I835" s="1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1" t="str">
        <f t="array" ref="J835">IF(I835&lt;&gt;"",INDEX(Def!$J$6:$L$10,MATCH(F835,Def!$I$6:$I$10,0),MATCH(I835,Def!$J$5:$L$5,0)),"")</f>
        <v/>
      </c>
      <c r="K835" s="33"/>
      <c r="L835" s="34" t="str">
        <f t="shared" si="1"/>
        <v/>
      </c>
      <c r="M835" s="31"/>
    </row>
    <row r="836" ht="14.25" customHeight="1">
      <c r="A836" s="13"/>
      <c r="B836" s="30"/>
      <c r="C836" s="31"/>
      <c r="D836" s="31"/>
      <c r="E836" s="31"/>
      <c r="F836" s="30"/>
      <c r="G836" s="30"/>
      <c r="H836" s="30"/>
      <c r="I836" s="1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1" t="str">
        <f t="array" ref="J836">IF(I836&lt;&gt;"",INDEX(Def!$J$6:$L$10,MATCH(F836,Def!$I$6:$I$10,0),MATCH(I836,Def!$J$5:$L$5,0)),"")</f>
        <v/>
      </c>
      <c r="K836" s="33"/>
      <c r="L836" s="34" t="str">
        <f t="shared" si="1"/>
        <v/>
      </c>
      <c r="M836" s="31"/>
    </row>
    <row r="837" ht="14.25" customHeight="1">
      <c r="A837" s="13"/>
      <c r="B837" s="30"/>
      <c r="C837" s="31"/>
      <c r="D837" s="31"/>
      <c r="E837" s="31"/>
      <c r="F837" s="30"/>
      <c r="G837" s="30"/>
      <c r="H837" s="30"/>
      <c r="I837" s="1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1" t="str">
        <f t="array" ref="J837">IF(I837&lt;&gt;"",INDEX(Def!$J$6:$L$10,MATCH(F837,Def!$I$6:$I$10,0),MATCH(I837,Def!$J$5:$L$5,0)),"")</f>
        <v/>
      </c>
      <c r="K837" s="33"/>
      <c r="L837" s="34" t="str">
        <f t="shared" si="1"/>
        <v/>
      </c>
      <c r="M837" s="31"/>
    </row>
    <row r="838" ht="14.25" customHeight="1">
      <c r="A838" s="13"/>
      <c r="B838" s="30"/>
      <c r="C838" s="31"/>
      <c r="D838" s="31"/>
      <c r="E838" s="31"/>
      <c r="F838" s="30"/>
      <c r="G838" s="30"/>
      <c r="H838" s="30"/>
      <c r="I838" s="1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1" t="str">
        <f t="array" ref="J838">IF(I838&lt;&gt;"",INDEX(Def!$J$6:$L$10,MATCH(F838,Def!$I$6:$I$10,0),MATCH(I838,Def!$J$5:$L$5,0)),"")</f>
        <v/>
      </c>
      <c r="K838" s="33"/>
      <c r="L838" s="34" t="str">
        <f t="shared" si="1"/>
        <v/>
      </c>
      <c r="M838" s="31"/>
    </row>
    <row r="839" ht="14.25" customHeight="1">
      <c r="A839" s="13"/>
      <c r="B839" s="30"/>
      <c r="C839" s="31"/>
      <c r="D839" s="31"/>
      <c r="E839" s="31"/>
      <c r="F839" s="30"/>
      <c r="G839" s="30"/>
      <c r="H839" s="30"/>
      <c r="I839" s="1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1" t="str">
        <f t="array" ref="J839">IF(I839&lt;&gt;"",INDEX(Def!$J$6:$L$10,MATCH(F839,Def!$I$6:$I$10,0),MATCH(I839,Def!$J$5:$L$5,0)),"")</f>
        <v/>
      </c>
      <c r="K839" s="33"/>
      <c r="L839" s="34" t="str">
        <f t="shared" si="1"/>
        <v/>
      </c>
      <c r="M839" s="31"/>
    </row>
    <row r="840" ht="14.25" customHeight="1">
      <c r="A840" s="13"/>
      <c r="B840" s="30"/>
      <c r="C840" s="31"/>
      <c r="D840" s="31"/>
      <c r="E840" s="31"/>
      <c r="F840" s="30"/>
      <c r="G840" s="30"/>
      <c r="H840" s="30"/>
      <c r="I840" s="1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1" t="str">
        <f t="array" ref="J840">IF(I840&lt;&gt;"",INDEX(Def!$J$6:$L$10,MATCH(F840,Def!$I$6:$I$10,0),MATCH(I840,Def!$J$5:$L$5,0)),"")</f>
        <v/>
      </c>
      <c r="K840" s="33"/>
      <c r="L840" s="34" t="str">
        <f t="shared" si="1"/>
        <v/>
      </c>
      <c r="M840" s="31"/>
    </row>
    <row r="841" ht="14.25" customHeight="1">
      <c r="A841" s="13"/>
      <c r="B841" s="30"/>
      <c r="C841" s="31"/>
      <c r="D841" s="31"/>
      <c r="E841" s="31"/>
      <c r="F841" s="30"/>
      <c r="G841" s="30"/>
      <c r="H841" s="30"/>
      <c r="I841" s="1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1" t="str">
        <f t="array" ref="J841">IF(I841&lt;&gt;"",INDEX(Def!$J$6:$L$10,MATCH(F841,Def!$I$6:$I$10,0),MATCH(I841,Def!$J$5:$L$5,0)),"")</f>
        <v/>
      </c>
      <c r="K841" s="33"/>
      <c r="L841" s="34" t="str">
        <f t="shared" si="1"/>
        <v/>
      </c>
      <c r="M841" s="31"/>
    </row>
    <row r="842" ht="14.25" customHeight="1">
      <c r="A842" s="13"/>
      <c r="B842" s="30"/>
      <c r="C842" s="31"/>
      <c r="D842" s="31"/>
      <c r="E842" s="31"/>
      <c r="F842" s="30"/>
      <c r="G842" s="30"/>
      <c r="H842" s="30"/>
      <c r="I842" s="1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1" t="str">
        <f t="array" ref="J842">IF(I842&lt;&gt;"",INDEX(Def!$J$6:$L$10,MATCH(F842,Def!$I$6:$I$10,0),MATCH(I842,Def!$J$5:$L$5,0)),"")</f>
        <v/>
      </c>
      <c r="K842" s="33"/>
      <c r="L842" s="34" t="str">
        <f t="shared" si="1"/>
        <v/>
      </c>
      <c r="M842" s="31"/>
    </row>
    <row r="843" ht="14.25" customHeight="1">
      <c r="A843" s="13"/>
      <c r="B843" s="30"/>
      <c r="C843" s="31"/>
      <c r="D843" s="31"/>
      <c r="E843" s="31"/>
      <c r="F843" s="30"/>
      <c r="G843" s="30"/>
      <c r="H843" s="30"/>
      <c r="I843" s="1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1" t="str">
        <f t="array" ref="J843">IF(I843&lt;&gt;"",INDEX(Def!$J$6:$L$10,MATCH(F843,Def!$I$6:$I$10,0),MATCH(I843,Def!$J$5:$L$5,0)),"")</f>
        <v/>
      </c>
      <c r="K843" s="33"/>
      <c r="L843" s="34" t="str">
        <f t="shared" si="1"/>
        <v/>
      </c>
      <c r="M843" s="31"/>
    </row>
    <row r="844" ht="14.25" customHeight="1">
      <c r="A844" s="13"/>
      <c r="B844" s="30"/>
      <c r="C844" s="31"/>
      <c r="D844" s="31"/>
      <c r="E844" s="31"/>
      <c r="F844" s="30"/>
      <c r="G844" s="30"/>
      <c r="H844" s="30"/>
      <c r="I844" s="1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1" t="str">
        <f t="array" ref="J844">IF(I844&lt;&gt;"",INDEX(Def!$J$6:$L$10,MATCH(F844,Def!$I$6:$I$10,0),MATCH(I844,Def!$J$5:$L$5,0)),"")</f>
        <v/>
      </c>
      <c r="K844" s="33"/>
      <c r="L844" s="34" t="str">
        <f t="shared" si="1"/>
        <v/>
      </c>
      <c r="M844" s="31"/>
    </row>
    <row r="845" ht="14.25" customHeight="1">
      <c r="A845" s="13"/>
      <c r="B845" s="30"/>
      <c r="C845" s="31"/>
      <c r="D845" s="31"/>
      <c r="E845" s="31"/>
      <c r="F845" s="30"/>
      <c r="G845" s="30"/>
      <c r="H845" s="30"/>
      <c r="I845" s="1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1" t="str">
        <f t="array" ref="J845">IF(I845&lt;&gt;"",INDEX(Def!$J$6:$L$10,MATCH(F845,Def!$I$6:$I$10,0),MATCH(I845,Def!$J$5:$L$5,0)),"")</f>
        <v/>
      </c>
      <c r="K845" s="33"/>
      <c r="L845" s="34" t="str">
        <f t="shared" si="1"/>
        <v/>
      </c>
      <c r="M845" s="31"/>
    </row>
    <row r="846" ht="14.25" customHeight="1">
      <c r="A846" s="13"/>
      <c r="B846" s="30"/>
      <c r="C846" s="31"/>
      <c r="D846" s="31"/>
      <c r="E846" s="31"/>
      <c r="F846" s="30"/>
      <c r="G846" s="30"/>
      <c r="H846" s="30"/>
      <c r="I846" s="1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1" t="str">
        <f t="array" ref="J846">IF(I846&lt;&gt;"",INDEX(Def!$J$6:$L$10,MATCH(F846,Def!$I$6:$I$10,0),MATCH(I846,Def!$J$5:$L$5,0)),"")</f>
        <v/>
      </c>
      <c r="K846" s="33"/>
      <c r="L846" s="34" t="str">
        <f t="shared" si="1"/>
        <v/>
      </c>
      <c r="M846" s="31"/>
    </row>
    <row r="847" ht="14.25" customHeight="1">
      <c r="A847" s="13"/>
      <c r="B847" s="30"/>
      <c r="C847" s="31"/>
      <c r="D847" s="31"/>
      <c r="E847" s="31"/>
      <c r="F847" s="30"/>
      <c r="G847" s="30"/>
      <c r="H847" s="30"/>
      <c r="I847" s="1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1" t="str">
        <f t="array" ref="J847">IF(I847&lt;&gt;"",INDEX(Def!$J$6:$L$10,MATCH(F847,Def!$I$6:$I$10,0),MATCH(I847,Def!$J$5:$L$5,0)),"")</f>
        <v/>
      </c>
      <c r="K847" s="33"/>
      <c r="L847" s="34" t="str">
        <f t="shared" si="1"/>
        <v/>
      </c>
      <c r="M847" s="31"/>
    </row>
    <row r="848" ht="14.25" customHeight="1">
      <c r="A848" s="13"/>
      <c r="B848" s="30"/>
      <c r="C848" s="31"/>
      <c r="D848" s="31"/>
      <c r="E848" s="31"/>
      <c r="F848" s="30"/>
      <c r="G848" s="30"/>
      <c r="H848" s="30"/>
      <c r="I848" s="1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1" t="str">
        <f t="array" ref="J848">IF(I848&lt;&gt;"",INDEX(Def!$J$6:$L$10,MATCH(F848,Def!$I$6:$I$10,0),MATCH(I848,Def!$J$5:$L$5,0)),"")</f>
        <v/>
      </c>
      <c r="K848" s="33"/>
      <c r="L848" s="34" t="str">
        <f t="shared" si="1"/>
        <v/>
      </c>
      <c r="M848" s="31"/>
    </row>
    <row r="849" ht="14.25" customHeight="1">
      <c r="A849" s="13"/>
      <c r="B849" s="30"/>
      <c r="C849" s="31"/>
      <c r="D849" s="31"/>
      <c r="E849" s="31"/>
      <c r="F849" s="30"/>
      <c r="G849" s="30"/>
      <c r="H849" s="30"/>
      <c r="I849" s="1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1" t="str">
        <f t="array" ref="J849">IF(I849&lt;&gt;"",INDEX(Def!$J$6:$L$10,MATCH(F849,Def!$I$6:$I$10,0),MATCH(I849,Def!$J$5:$L$5,0)),"")</f>
        <v/>
      </c>
      <c r="K849" s="33"/>
      <c r="L849" s="34" t="str">
        <f t="shared" si="1"/>
        <v/>
      </c>
      <c r="M849" s="31"/>
    </row>
    <row r="850" ht="14.25" customHeight="1">
      <c r="A850" s="13"/>
      <c r="B850" s="30"/>
      <c r="C850" s="31"/>
      <c r="D850" s="31"/>
      <c r="E850" s="31"/>
      <c r="F850" s="30"/>
      <c r="G850" s="30"/>
      <c r="H850" s="30"/>
      <c r="I850" s="1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1" t="str">
        <f t="array" ref="J850">IF(I850&lt;&gt;"",INDEX(Def!$J$6:$L$10,MATCH(F850,Def!$I$6:$I$10,0),MATCH(I850,Def!$J$5:$L$5,0)),"")</f>
        <v/>
      </c>
      <c r="K850" s="33"/>
      <c r="L850" s="34" t="str">
        <f t="shared" si="1"/>
        <v/>
      </c>
      <c r="M850" s="31"/>
    </row>
    <row r="851" ht="14.25" customHeight="1">
      <c r="A851" s="13"/>
      <c r="B851" s="30"/>
      <c r="C851" s="31"/>
      <c r="D851" s="31"/>
      <c r="E851" s="31"/>
      <c r="F851" s="30"/>
      <c r="G851" s="30"/>
      <c r="H851" s="30"/>
      <c r="I851" s="1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1" t="str">
        <f t="array" ref="J851">IF(I851&lt;&gt;"",INDEX(Def!$J$6:$L$10,MATCH(F851,Def!$I$6:$I$10,0),MATCH(I851,Def!$J$5:$L$5,0)),"")</f>
        <v/>
      </c>
      <c r="K851" s="33"/>
      <c r="L851" s="34" t="str">
        <f t="shared" si="1"/>
        <v/>
      </c>
      <c r="M851" s="31"/>
    </row>
    <row r="852" ht="14.25" customHeight="1">
      <c r="A852" s="13"/>
      <c r="B852" s="30"/>
      <c r="C852" s="31"/>
      <c r="D852" s="31"/>
      <c r="E852" s="31"/>
      <c r="F852" s="30"/>
      <c r="G852" s="30"/>
      <c r="H852" s="30"/>
      <c r="I852" s="1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1" t="str">
        <f t="array" ref="J852">IF(I852&lt;&gt;"",INDEX(Def!$J$6:$L$10,MATCH(F852,Def!$I$6:$I$10,0),MATCH(I852,Def!$J$5:$L$5,0)),"")</f>
        <v/>
      </c>
      <c r="K852" s="33"/>
      <c r="L852" s="34" t="str">
        <f t="shared" si="1"/>
        <v/>
      </c>
      <c r="M852" s="31"/>
    </row>
    <row r="853" ht="14.25" customHeight="1">
      <c r="A853" s="13"/>
      <c r="B853" s="30"/>
      <c r="C853" s="31"/>
      <c r="D853" s="31"/>
      <c r="E853" s="31"/>
      <c r="F853" s="30"/>
      <c r="G853" s="30"/>
      <c r="H853" s="30"/>
      <c r="I853" s="1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1" t="str">
        <f t="array" ref="J853">IF(I853&lt;&gt;"",INDEX(Def!$J$6:$L$10,MATCH(F853,Def!$I$6:$I$10,0),MATCH(I853,Def!$J$5:$L$5,0)),"")</f>
        <v/>
      </c>
      <c r="K853" s="33"/>
      <c r="L853" s="34" t="str">
        <f t="shared" si="1"/>
        <v/>
      </c>
      <c r="M853" s="31"/>
    </row>
    <row r="854" ht="14.25" customHeight="1">
      <c r="A854" s="13"/>
      <c r="B854" s="30"/>
      <c r="C854" s="31"/>
      <c r="D854" s="31"/>
      <c r="E854" s="31"/>
      <c r="F854" s="30"/>
      <c r="G854" s="30"/>
      <c r="H854" s="30"/>
      <c r="I854" s="1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1" t="str">
        <f t="array" ref="J854">IF(I854&lt;&gt;"",INDEX(Def!$J$6:$L$10,MATCH(F854,Def!$I$6:$I$10,0),MATCH(I854,Def!$J$5:$L$5,0)),"")</f>
        <v/>
      </c>
      <c r="K854" s="33"/>
      <c r="L854" s="34" t="str">
        <f t="shared" si="1"/>
        <v/>
      </c>
      <c r="M854" s="31"/>
    </row>
    <row r="855" ht="14.25" customHeight="1">
      <c r="A855" s="13"/>
      <c r="B855" s="30"/>
      <c r="C855" s="31"/>
      <c r="D855" s="31"/>
      <c r="E855" s="31"/>
      <c r="F855" s="30"/>
      <c r="G855" s="30"/>
      <c r="H855" s="30"/>
      <c r="I855" s="1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1" t="str">
        <f t="array" ref="J855">IF(I855&lt;&gt;"",INDEX(Def!$J$6:$L$10,MATCH(F855,Def!$I$6:$I$10,0),MATCH(I855,Def!$J$5:$L$5,0)),"")</f>
        <v/>
      </c>
      <c r="K855" s="33"/>
      <c r="L855" s="34" t="str">
        <f t="shared" si="1"/>
        <v/>
      </c>
      <c r="M855" s="31"/>
    </row>
    <row r="856" ht="14.25" customHeight="1">
      <c r="A856" s="13"/>
      <c r="B856" s="30"/>
      <c r="C856" s="31"/>
      <c r="D856" s="31"/>
      <c r="E856" s="31"/>
      <c r="F856" s="30"/>
      <c r="G856" s="30"/>
      <c r="H856" s="30"/>
      <c r="I856" s="1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1" t="str">
        <f t="array" ref="J856">IF(I856&lt;&gt;"",INDEX(Def!$J$6:$L$10,MATCH(F856,Def!$I$6:$I$10,0),MATCH(I856,Def!$J$5:$L$5,0)),"")</f>
        <v/>
      </c>
      <c r="K856" s="33"/>
      <c r="L856" s="34" t="str">
        <f t="shared" si="1"/>
        <v/>
      </c>
      <c r="M856" s="31"/>
    </row>
    <row r="857" ht="14.25" customHeight="1">
      <c r="A857" s="13"/>
      <c r="B857" s="30"/>
      <c r="C857" s="31"/>
      <c r="D857" s="31"/>
      <c r="E857" s="31"/>
      <c r="F857" s="30"/>
      <c r="G857" s="30"/>
      <c r="H857" s="30"/>
      <c r="I857" s="1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1" t="str">
        <f t="array" ref="J857">IF(I857&lt;&gt;"",INDEX(Def!$J$6:$L$10,MATCH(F857,Def!$I$6:$I$10,0),MATCH(I857,Def!$J$5:$L$5,0)),"")</f>
        <v/>
      </c>
      <c r="K857" s="33"/>
      <c r="L857" s="34" t="str">
        <f t="shared" si="1"/>
        <v/>
      </c>
      <c r="M857" s="31"/>
    </row>
    <row r="858" ht="14.25" customHeight="1">
      <c r="A858" s="13"/>
      <c r="B858" s="30"/>
      <c r="C858" s="31"/>
      <c r="D858" s="31"/>
      <c r="E858" s="31"/>
      <c r="F858" s="30"/>
      <c r="G858" s="30"/>
      <c r="H858" s="30"/>
      <c r="I858" s="1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1" t="str">
        <f t="array" ref="J858">IF(I858&lt;&gt;"",INDEX(Def!$J$6:$L$10,MATCH(F858,Def!$I$6:$I$10,0),MATCH(I858,Def!$J$5:$L$5,0)),"")</f>
        <v/>
      </c>
      <c r="K858" s="33"/>
      <c r="L858" s="34" t="str">
        <f t="shared" si="1"/>
        <v/>
      </c>
      <c r="M858" s="31"/>
    </row>
    <row r="859" ht="14.25" customHeight="1">
      <c r="A859" s="13"/>
      <c r="B859" s="30"/>
      <c r="C859" s="31"/>
      <c r="D859" s="31"/>
      <c r="E859" s="31"/>
      <c r="F859" s="30"/>
      <c r="G859" s="30"/>
      <c r="H859" s="30"/>
      <c r="I859" s="1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1" t="str">
        <f t="array" ref="J859">IF(I859&lt;&gt;"",INDEX(Def!$J$6:$L$10,MATCH(F859,Def!$I$6:$I$10,0),MATCH(I859,Def!$J$5:$L$5,0)),"")</f>
        <v/>
      </c>
      <c r="K859" s="33"/>
      <c r="L859" s="34" t="str">
        <f t="shared" si="1"/>
        <v/>
      </c>
      <c r="M859" s="31"/>
    </row>
    <row r="860" ht="14.25" customHeight="1">
      <c r="A860" s="13"/>
      <c r="B860" s="30"/>
      <c r="C860" s="31"/>
      <c r="D860" s="31"/>
      <c r="E860" s="31"/>
      <c r="F860" s="30"/>
      <c r="G860" s="30"/>
      <c r="H860" s="30"/>
      <c r="I860" s="1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1" t="str">
        <f t="array" ref="J860">IF(I860&lt;&gt;"",INDEX(Def!$J$6:$L$10,MATCH(F860,Def!$I$6:$I$10,0),MATCH(I860,Def!$J$5:$L$5,0)),"")</f>
        <v/>
      </c>
      <c r="K860" s="33"/>
      <c r="L860" s="34" t="str">
        <f t="shared" si="1"/>
        <v/>
      </c>
      <c r="M860" s="31"/>
    </row>
    <row r="861" ht="14.25" customHeight="1">
      <c r="A861" s="13"/>
      <c r="B861" s="30"/>
      <c r="C861" s="31"/>
      <c r="D861" s="31"/>
      <c r="E861" s="31"/>
      <c r="F861" s="30"/>
      <c r="G861" s="30"/>
      <c r="H861" s="30"/>
      <c r="I861" s="1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1" t="str">
        <f t="array" ref="J861">IF(I861&lt;&gt;"",INDEX(Def!$J$6:$L$10,MATCH(F861,Def!$I$6:$I$10,0),MATCH(I861,Def!$J$5:$L$5,0)),"")</f>
        <v/>
      </c>
      <c r="K861" s="33"/>
      <c r="L861" s="34" t="str">
        <f t="shared" si="1"/>
        <v/>
      </c>
      <c r="M861" s="31"/>
    </row>
    <row r="862" ht="14.25" customHeight="1">
      <c r="A862" s="13"/>
      <c r="B862" s="30"/>
      <c r="C862" s="31"/>
      <c r="D862" s="31"/>
      <c r="E862" s="31"/>
      <c r="F862" s="30"/>
      <c r="G862" s="30"/>
      <c r="H862" s="30"/>
      <c r="I862" s="1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1" t="str">
        <f t="array" ref="J862">IF(I862&lt;&gt;"",INDEX(Def!$J$6:$L$10,MATCH(F862,Def!$I$6:$I$10,0),MATCH(I862,Def!$J$5:$L$5,0)),"")</f>
        <v/>
      </c>
      <c r="K862" s="33"/>
      <c r="L862" s="34" t="str">
        <f t="shared" si="1"/>
        <v/>
      </c>
      <c r="M862" s="31"/>
    </row>
    <row r="863" ht="14.25" customHeight="1">
      <c r="A863" s="13"/>
      <c r="B863" s="30"/>
      <c r="C863" s="31"/>
      <c r="D863" s="31"/>
      <c r="E863" s="31"/>
      <c r="F863" s="30"/>
      <c r="G863" s="30"/>
      <c r="H863" s="30"/>
      <c r="I863" s="1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1" t="str">
        <f t="array" ref="J863">IF(I863&lt;&gt;"",INDEX(Def!$J$6:$L$10,MATCH(F863,Def!$I$6:$I$10,0),MATCH(I863,Def!$J$5:$L$5,0)),"")</f>
        <v/>
      </c>
      <c r="K863" s="33"/>
      <c r="L863" s="34" t="str">
        <f t="shared" si="1"/>
        <v/>
      </c>
      <c r="M863" s="31"/>
    </row>
    <row r="864" ht="14.25" customHeight="1">
      <c r="A864" s="13"/>
      <c r="B864" s="30"/>
      <c r="C864" s="31"/>
      <c r="D864" s="31"/>
      <c r="E864" s="31"/>
      <c r="F864" s="30"/>
      <c r="G864" s="30"/>
      <c r="H864" s="30"/>
      <c r="I864" s="1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1" t="str">
        <f t="array" ref="J864">IF(I864&lt;&gt;"",INDEX(Def!$J$6:$L$10,MATCH(F864,Def!$I$6:$I$10,0),MATCH(I864,Def!$J$5:$L$5,0)),"")</f>
        <v/>
      </c>
      <c r="K864" s="33"/>
      <c r="L864" s="34" t="str">
        <f t="shared" si="1"/>
        <v/>
      </c>
      <c r="M864" s="31"/>
    </row>
    <row r="865" ht="14.25" customHeight="1">
      <c r="A865" s="13"/>
      <c r="B865" s="30"/>
      <c r="C865" s="31"/>
      <c r="D865" s="31"/>
      <c r="E865" s="31"/>
      <c r="F865" s="30"/>
      <c r="G865" s="30"/>
      <c r="H865" s="30"/>
      <c r="I865" s="1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1" t="str">
        <f t="array" ref="J865">IF(I865&lt;&gt;"",INDEX(Def!$J$6:$L$10,MATCH(F865,Def!$I$6:$I$10,0),MATCH(I865,Def!$J$5:$L$5,0)),"")</f>
        <v/>
      </c>
      <c r="K865" s="33"/>
      <c r="L865" s="34" t="str">
        <f t="shared" si="1"/>
        <v/>
      </c>
      <c r="M865" s="31"/>
    </row>
    <row r="866" ht="14.25" customHeight="1">
      <c r="A866" s="13"/>
      <c r="B866" s="30"/>
      <c r="C866" s="31"/>
      <c r="D866" s="31"/>
      <c r="E866" s="31"/>
      <c r="F866" s="30"/>
      <c r="G866" s="30"/>
      <c r="H866" s="30"/>
      <c r="I866" s="1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1" t="str">
        <f t="array" ref="J866">IF(I866&lt;&gt;"",INDEX(Def!$J$6:$L$10,MATCH(F866,Def!$I$6:$I$10,0),MATCH(I866,Def!$J$5:$L$5,0)),"")</f>
        <v/>
      </c>
      <c r="K866" s="33"/>
      <c r="L866" s="34" t="str">
        <f t="shared" si="1"/>
        <v/>
      </c>
      <c r="M866" s="31"/>
    </row>
    <row r="867" ht="14.25" customHeight="1">
      <c r="A867" s="13"/>
      <c r="B867" s="30"/>
      <c r="C867" s="31"/>
      <c r="D867" s="31"/>
      <c r="E867" s="31"/>
      <c r="F867" s="30"/>
      <c r="G867" s="30"/>
      <c r="H867" s="30"/>
      <c r="I867" s="1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1" t="str">
        <f t="array" ref="J867">IF(I867&lt;&gt;"",INDEX(Def!$J$6:$L$10,MATCH(F867,Def!$I$6:$I$10,0),MATCH(I867,Def!$J$5:$L$5,0)),"")</f>
        <v/>
      </c>
      <c r="K867" s="33"/>
      <c r="L867" s="34" t="str">
        <f t="shared" si="1"/>
        <v/>
      </c>
      <c r="M867" s="31"/>
    </row>
    <row r="868" ht="14.25" customHeight="1">
      <c r="A868" s="13"/>
      <c r="B868" s="30"/>
      <c r="C868" s="31"/>
      <c r="D868" s="31"/>
      <c r="E868" s="31"/>
      <c r="F868" s="30"/>
      <c r="G868" s="30"/>
      <c r="H868" s="30"/>
      <c r="I868" s="1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1" t="str">
        <f t="array" ref="J868">IF(I868&lt;&gt;"",INDEX(Def!$J$6:$L$10,MATCH(F868,Def!$I$6:$I$10,0),MATCH(I868,Def!$J$5:$L$5,0)),"")</f>
        <v/>
      </c>
      <c r="K868" s="33"/>
      <c r="L868" s="34" t="str">
        <f t="shared" si="1"/>
        <v/>
      </c>
      <c r="M868" s="31"/>
    </row>
    <row r="869" ht="14.25" customHeight="1">
      <c r="A869" s="13"/>
      <c r="B869" s="30"/>
      <c r="C869" s="31"/>
      <c r="D869" s="31"/>
      <c r="E869" s="31"/>
      <c r="F869" s="30"/>
      <c r="G869" s="30"/>
      <c r="H869" s="30"/>
      <c r="I869" s="1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1" t="str">
        <f t="array" ref="J869">IF(I869&lt;&gt;"",INDEX(Def!$J$6:$L$10,MATCH(F869,Def!$I$6:$I$10,0),MATCH(I869,Def!$J$5:$L$5,0)),"")</f>
        <v/>
      </c>
      <c r="K869" s="33"/>
      <c r="L869" s="34" t="str">
        <f t="shared" si="1"/>
        <v/>
      </c>
      <c r="M869" s="31"/>
    </row>
    <row r="870" ht="14.25" customHeight="1">
      <c r="A870" s="13"/>
      <c r="B870" s="30"/>
      <c r="C870" s="31"/>
      <c r="D870" s="31"/>
      <c r="E870" s="31"/>
      <c r="F870" s="30"/>
      <c r="G870" s="30"/>
      <c r="H870" s="30"/>
      <c r="I870" s="1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1" t="str">
        <f t="array" ref="J870">IF(I870&lt;&gt;"",INDEX(Def!$J$6:$L$10,MATCH(F870,Def!$I$6:$I$10,0),MATCH(I870,Def!$J$5:$L$5,0)),"")</f>
        <v/>
      </c>
      <c r="K870" s="33"/>
      <c r="L870" s="34" t="str">
        <f t="shared" si="1"/>
        <v/>
      </c>
      <c r="M870" s="31"/>
    </row>
    <row r="871" ht="14.25" customHeight="1">
      <c r="A871" s="13"/>
      <c r="B871" s="30"/>
      <c r="C871" s="31"/>
      <c r="D871" s="31"/>
      <c r="E871" s="31"/>
      <c r="F871" s="30"/>
      <c r="G871" s="30"/>
      <c r="H871" s="30"/>
      <c r="I871" s="1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1" t="str">
        <f t="array" ref="J871">IF(I871&lt;&gt;"",INDEX(Def!$J$6:$L$10,MATCH(F871,Def!$I$6:$I$10,0),MATCH(I871,Def!$J$5:$L$5,0)),"")</f>
        <v/>
      </c>
      <c r="K871" s="33"/>
      <c r="L871" s="34" t="str">
        <f t="shared" si="1"/>
        <v/>
      </c>
      <c r="M871" s="31"/>
    </row>
    <row r="872" ht="14.25" customHeight="1">
      <c r="A872" s="13"/>
      <c r="B872" s="30"/>
      <c r="C872" s="31"/>
      <c r="D872" s="31"/>
      <c r="E872" s="31"/>
      <c r="F872" s="30"/>
      <c r="G872" s="30"/>
      <c r="H872" s="30"/>
      <c r="I872" s="1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1" t="str">
        <f t="array" ref="J872">IF(I872&lt;&gt;"",INDEX(Def!$J$6:$L$10,MATCH(F872,Def!$I$6:$I$10,0),MATCH(I872,Def!$J$5:$L$5,0)),"")</f>
        <v/>
      </c>
      <c r="K872" s="33"/>
      <c r="L872" s="34" t="str">
        <f t="shared" si="1"/>
        <v/>
      </c>
      <c r="M872" s="31"/>
    </row>
    <row r="873" ht="14.25" customHeight="1">
      <c r="A873" s="13"/>
      <c r="B873" s="30"/>
      <c r="C873" s="31"/>
      <c r="D873" s="31"/>
      <c r="E873" s="31"/>
      <c r="F873" s="30"/>
      <c r="G873" s="30"/>
      <c r="H873" s="30"/>
      <c r="I873" s="1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1" t="str">
        <f t="array" ref="J873">IF(I873&lt;&gt;"",INDEX(Def!$J$6:$L$10,MATCH(F873,Def!$I$6:$I$10,0),MATCH(I873,Def!$J$5:$L$5,0)),"")</f>
        <v/>
      </c>
      <c r="K873" s="33"/>
      <c r="L873" s="34" t="str">
        <f t="shared" si="1"/>
        <v/>
      </c>
      <c r="M873" s="31"/>
    </row>
    <row r="874" ht="14.25" customHeight="1">
      <c r="A874" s="13"/>
      <c r="B874" s="30"/>
      <c r="C874" s="31"/>
      <c r="D874" s="31"/>
      <c r="E874" s="31"/>
      <c r="F874" s="30"/>
      <c r="G874" s="30"/>
      <c r="H874" s="30"/>
      <c r="I874" s="1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1" t="str">
        <f t="array" ref="J874">IF(I874&lt;&gt;"",INDEX(Def!$J$6:$L$10,MATCH(F874,Def!$I$6:$I$10,0),MATCH(I874,Def!$J$5:$L$5,0)),"")</f>
        <v/>
      </c>
      <c r="K874" s="33"/>
      <c r="L874" s="34" t="str">
        <f t="shared" si="1"/>
        <v/>
      </c>
      <c r="M874" s="31"/>
    </row>
    <row r="875" ht="14.25" customHeight="1">
      <c r="A875" s="13"/>
      <c r="B875" s="30"/>
      <c r="C875" s="31"/>
      <c r="D875" s="31"/>
      <c r="E875" s="31"/>
      <c r="F875" s="30"/>
      <c r="G875" s="30"/>
      <c r="H875" s="30"/>
      <c r="I875" s="1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1" t="str">
        <f t="array" ref="J875">IF(I875&lt;&gt;"",INDEX(Def!$J$6:$L$10,MATCH(F875,Def!$I$6:$I$10,0),MATCH(I875,Def!$J$5:$L$5,0)),"")</f>
        <v/>
      </c>
      <c r="K875" s="33"/>
      <c r="L875" s="34" t="str">
        <f t="shared" si="1"/>
        <v/>
      </c>
      <c r="M875" s="31"/>
    </row>
    <row r="876" ht="14.25" customHeight="1">
      <c r="A876" s="13"/>
      <c r="B876" s="30"/>
      <c r="C876" s="31"/>
      <c r="D876" s="31"/>
      <c r="E876" s="31"/>
      <c r="F876" s="30"/>
      <c r="G876" s="30"/>
      <c r="H876" s="30"/>
      <c r="I876" s="1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1" t="str">
        <f t="array" ref="J876">IF(I876&lt;&gt;"",INDEX(Def!$J$6:$L$10,MATCH(F876,Def!$I$6:$I$10,0),MATCH(I876,Def!$J$5:$L$5,0)),"")</f>
        <v/>
      </c>
      <c r="K876" s="33"/>
      <c r="L876" s="34" t="str">
        <f t="shared" si="1"/>
        <v/>
      </c>
      <c r="M876" s="31"/>
    </row>
    <row r="877" ht="14.25" customHeight="1">
      <c r="A877" s="13"/>
      <c r="B877" s="30"/>
      <c r="C877" s="31"/>
      <c r="D877" s="31"/>
      <c r="E877" s="31"/>
      <c r="F877" s="30"/>
      <c r="G877" s="30"/>
      <c r="H877" s="30"/>
      <c r="I877" s="1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1" t="str">
        <f t="array" ref="J877">IF(I877&lt;&gt;"",INDEX(Def!$J$6:$L$10,MATCH(F877,Def!$I$6:$I$10,0),MATCH(I877,Def!$J$5:$L$5,0)),"")</f>
        <v/>
      </c>
      <c r="K877" s="33"/>
      <c r="L877" s="34" t="str">
        <f t="shared" si="1"/>
        <v/>
      </c>
      <c r="M877" s="31"/>
    </row>
    <row r="878" ht="14.25" customHeight="1">
      <c r="A878" s="13"/>
      <c r="B878" s="30"/>
      <c r="C878" s="31"/>
      <c r="D878" s="31"/>
      <c r="E878" s="31"/>
      <c r="F878" s="30"/>
      <c r="G878" s="30"/>
      <c r="H878" s="30"/>
      <c r="I878" s="1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1" t="str">
        <f t="array" ref="J878">IF(I878&lt;&gt;"",INDEX(Def!$J$6:$L$10,MATCH(F878,Def!$I$6:$I$10,0),MATCH(I878,Def!$J$5:$L$5,0)),"")</f>
        <v/>
      </c>
      <c r="K878" s="33"/>
      <c r="L878" s="34" t="str">
        <f t="shared" si="1"/>
        <v/>
      </c>
      <c r="M878" s="31"/>
    </row>
    <row r="879" ht="14.25" customHeight="1">
      <c r="A879" s="13"/>
      <c r="B879" s="30"/>
      <c r="C879" s="31"/>
      <c r="D879" s="31"/>
      <c r="E879" s="31"/>
      <c r="F879" s="30"/>
      <c r="G879" s="30"/>
      <c r="H879" s="30"/>
      <c r="I879" s="1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1" t="str">
        <f t="array" ref="J879">IF(I879&lt;&gt;"",INDEX(Def!$J$6:$L$10,MATCH(F879,Def!$I$6:$I$10,0),MATCH(I879,Def!$J$5:$L$5,0)),"")</f>
        <v/>
      </c>
      <c r="K879" s="33"/>
      <c r="L879" s="34" t="str">
        <f t="shared" si="1"/>
        <v/>
      </c>
      <c r="M879" s="31"/>
    </row>
    <row r="880" ht="14.25" customHeight="1">
      <c r="A880" s="13"/>
      <c r="B880" s="30"/>
      <c r="C880" s="31"/>
      <c r="D880" s="31"/>
      <c r="E880" s="31"/>
      <c r="F880" s="30"/>
      <c r="G880" s="30"/>
      <c r="H880" s="30"/>
      <c r="I880" s="1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1" t="str">
        <f t="array" ref="J880">IF(I880&lt;&gt;"",INDEX(Def!$J$6:$L$10,MATCH(F880,Def!$I$6:$I$10,0),MATCH(I880,Def!$J$5:$L$5,0)),"")</f>
        <v/>
      </c>
      <c r="K880" s="33"/>
      <c r="L880" s="34" t="str">
        <f t="shared" si="1"/>
        <v/>
      </c>
      <c r="M880" s="31"/>
    </row>
    <row r="881" ht="14.25" customHeight="1">
      <c r="A881" s="13"/>
      <c r="B881" s="30"/>
      <c r="C881" s="31"/>
      <c r="D881" s="31"/>
      <c r="E881" s="31"/>
      <c r="F881" s="30"/>
      <c r="G881" s="30"/>
      <c r="H881" s="30"/>
      <c r="I881" s="1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1" t="str">
        <f t="array" ref="J881">IF(I881&lt;&gt;"",INDEX(Def!$J$6:$L$10,MATCH(F881,Def!$I$6:$I$10,0),MATCH(I881,Def!$J$5:$L$5,0)),"")</f>
        <v/>
      </c>
      <c r="K881" s="33"/>
      <c r="L881" s="34" t="str">
        <f t="shared" si="1"/>
        <v/>
      </c>
      <c r="M881" s="31"/>
    </row>
    <row r="882" ht="14.25" customHeight="1">
      <c r="A882" s="13"/>
      <c r="B882" s="30"/>
      <c r="C882" s="31"/>
      <c r="D882" s="31"/>
      <c r="E882" s="31"/>
      <c r="F882" s="30"/>
      <c r="G882" s="30"/>
      <c r="H882" s="30"/>
      <c r="I882" s="1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1" t="str">
        <f t="array" ref="J882">IF(I882&lt;&gt;"",INDEX(Def!$J$6:$L$10,MATCH(F882,Def!$I$6:$I$10,0),MATCH(I882,Def!$J$5:$L$5,0)),"")</f>
        <v/>
      </c>
      <c r="K882" s="33"/>
      <c r="L882" s="34" t="str">
        <f t="shared" si="1"/>
        <v/>
      </c>
      <c r="M882" s="31"/>
    </row>
    <row r="883" ht="14.25" customHeight="1">
      <c r="A883" s="13"/>
      <c r="B883" s="30"/>
      <c r="C883" s="31"/>
      <c r="D883" s="31"/>
      <c r="E883" s="31"/>
      <c r="F883" s="30"/>
      <c r="G883" s="30"/>
      <c r="H883" s="30"/>
      <c r="I883" s="1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1" t="str">
        <f t="array" ref="J883">IF(I883&lt;&gt;"",INDEX(Def!$J$6:$L$10,MATCH(F883,Def!$I$6:$I$10,0),MATCH(I883,Def!$J$5:$L$5,0)),"")</f>
        <v/>
      </c>
      <c r="K883" s="33"/>
      <c r="L883" s="34" t="str">
        <f t="shared" si="1"/>
        <v/>
      </c>
      <c r="M883" s="31"/>
    </row>
    <row r="884" ht="14.25" customHeight="1">
      <c r="A884" s="13"/>
      <c r="B884" s="30"/>
      <c r="C884" s="31"/>
      <c r="D884" s="31"/>
      <c r="E884" s="31"/>
      <c r="F884" s="30"/>
      <c r="G884" s="30"/>
      <c r="H884" s="30"/>
      <c r="I884" s="1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1" t="str">
        <f t="array" ref="J884">IF(I884&lt;&gt;"",INDEX(Def!$J$6:$L$10,MATCH(F884,Def!$I$6:$I$10,0),MATCH(I884,Def!$J$5:$L$5,0)),"")</f>
        <v/>
      </c>
      <c r="K884" s="33"/>
      <c r="L884" s="34" t="str">
        <f t="shared" si="1"/>
        <v/>
      </c>
      <c r="M884" s="31"/>
    </row>
    <row r="885" ht="14.25" customHeight="1">
      <c r="A885" s="13"/>
      <c r="B885" s="30"/>
      <c r="C885" s="31"/>
      <c r="D885" s="31"/>
      <c r="E885" s="31"/>
      <c r="F885" s="30"/>
      <c r="G885" s="30"/>
      <c r="H885" s="30"/>
      <c r="I885" s="1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1" t="str">
        <f t="array" ref="J885">IF(I885&lt;&gt;"",INDEX(Def!$J$6:$L$10,MATCH(F885,Def!$I$6:$I$10,0),MATCH(I885,Def!$J$5:$L$5,0)),"")</f>
        <v/>
      </c>
      <c r="K885" s="33"/>
      <c r="L885" s="34" t="str">
        <f t="shared" si="1"/>
        <v/>
      </c>
      <c r="M885" s="31"/>
    </row>
    <row r="886" ht="14.25" customHeight="1">
      <c r="A886" s="13"/>
      <c r="B886" s="30"/>
      <c r="C886" s="31"/>
      <c r="D886" s="31"/>
      <c r="E886" s="31"/>
      <c r="F886" s="30"/>
      <c r="G886" s="30"/>
      <c r="H886" s="30"/>
      <c r="I886" s="1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1" t="str">
        <f t="array" ref="J886">IF(I886&lt;&gt;"",INDEX(Def!$J$6:$L$10,MATCH(F886,Def!$I$6:$I$10,0),MATCH(I886,Def!$J$5:$L$5,0)),"")</f>
        <v/>
      </c>
      <c r="K886" s="33"/>
      <c r="L886" s="34" t="str">
        <f t="shared" si="1"/>
        <v/>
      </c>
      <c r="M886" s="31"/>
    </row>
    <row r="887" ht="14.25" customHeight="1">
      <c r="A887" s="13"/>
      <c r="B887" s="30"/>
      <c r="C887" s="31"/>
      <c r="D887" s="31"/>
      <c r="E887" s="31"/>
      <c r="F887" s="30"/>
      <c r="G887" s="30"/>
      <c r="H887" s="30"/>
      <c r="I887" s="1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1" t="str">
        <f t="array" ref="J887">IF(I887&lt;&gt;"",INDEX(Def!$J$6:$L$10,MATCH(F887,Def!$I$6:$I$10,0),MATCH(I887,Def!$J$5:$L$5,0)),"")</f>
        <v/>
      </c>
      <c r="K887" s="33"/>
      <c r="L887" s="34" t="str">
        <f t="shared" si="1"/>
        <v/>
      </c>
      <c r="M887" s="31"/>
    </row>
    <row r="888" ht="14.25" customHeight="1">
      <c r="A888" s="13"/>
      <c r="B888" s="30"/>
      <c r="C888" s="31"/>
      <c r="D888" s="31"/>
      <c r="E888" s="31"/>
      <c r="F888" s="30"/>
      <c r="G888" s="30"/>
      <c r="H888" s="30"/>
      <c r="I888" s="1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1" t="str">
        <f t="array" ref="J888">IF(I888&lt;&gt;"",INDEX(Def!$J$6:$L$10,MATCH(F888,Def!$I$6:$I$10,0),MATCH(I888,Def!$J$5:$L$5,0)),"")</f>
        <v/>
      </c>
      <c r="K888" s="33"/>
      <c r="L888" s="34" t="str">
        <f t="shared" si="1"/>
        <v/>
      </c>
      <c r="M888" s="31"/>
    </row>
    <row r="889" ht="14.25" customHeight="1">
      <c r="A889" s="13"/>
      <c r="B889" s="30"/>
      <c r="C889" s="31"/>
      <c r="D889" s="31"/>
      <c r="E889" s="31"/>
      <c r="F889" s="30"/>
      <c r="G889" s="30"/>
      <c r="H889" s="30"/>
      <c r="I889" s="1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1" t="str">
        <f t="array" ref="J889">IF(I889&lt;&gt;"",INDEX(Def!$J$6:$L$10,MATCH(F889,Def!$I$6:$I$10,0),MATCH(I889,Def!$J$5:$L$5,0)),"")</f>
        <v/>
      </c>
      <c r="K889" s="33"/>
      <c r="L889" s="34" t="str">
        <f t="shared" si="1"/>
        <v/>
      </c>
      <c r="M889" s="31"/>
    </row>
    <row r="890" ht="14.25" customHeight="1">
      <c r="A890" s="13"/>
      <c r="B890" s="30"/>
      <c r="C890" s="31"/>
      <c r="D890" s="31"/>
      <c r="E890" s="31"/>
      <c r="F890" s="30"/>
      <c r="G890" s="30"/>
      <c r="H890" s="30"/>
      <c r="I890" s="1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1" t="str">
        <f t="array" ref="J890">IF(I890&lt;&gt;"",INDEX(Def!$J$6:$L$10,MATCH(F890,Def!$I$6:$I$10,0),MATCH(I890,Def!$J$5:$L$5,0)),"")</f>
        <v/>
      </c>
      <c r="K890" s="33"/>
      <c r="L890" s="34" t="str">
        <f t="shared" si="1"/>
        <v/>
      </c>
      <c r="M890" s="31"/>
    </row>
    <row r="891" ht="14.25" customHeight="1">
      <c r="A891" s="13"/>
      <c r="B891" s="30"/>
      <c r="C891" s="31"/>
      <c r="D891" s="31"/>
      <c r="E891" s="31"/>
      <c r="F891" s="30"/>
      <c r="G891" s="30"/>
      <c r="H891" s="30"/>
      <c r="I891" s="1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1" t="str">
        <f t="array" ref="J891">IF(I891&lt;&gt;"",INDEX(Def!$J$6:$L$10,MATCH(F891,Def!$I$6:$I$10,0),MATCH(I891,Def!$J$5:$L$5,0)),"")</f>
        <v/>
      </c>
      <c r="K891" s="33"/>
      <c r="L891" s="34" t="str">
        <f t="shared" si="1"/>
        <v/>
      </c>
      <c r="M891" s="31"/>
    </row>
    <row r="892" ht="14.25" customHeight="1">
      <c r="A892" s="13"/>
      <c r="B892" s="30"/>
      <c r="C892" s="31"/>
      <c r="D892" s="31"/>
      <c r="E892" s="31"/>
      <c r="F892" s="30"/>
      <c r="G892" s="30"/>
      <c r="H892" s="30"/>
      <c r="I892" s="1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1" t="str">
        <f t="array" ref="J892">IF(I892&lt;&gt;"",INDEX(Def!$J$6:$L$10,MATCH(F892,Def!$I$6:$I$10,0),MATCH(I892,Def!$J$5:$L$5,0)),"")</f>
        <v/>
      </c>
      <c r="K892" s="33"/>
      <c r="L892" s="34" t="str">
        <f t="shared" si="1"/>
        <v/>
      </c>
      <c r="M892" s="31"/>
    </row>
    <row r="893" ht="14.25" customHeight="1">
      <c r="A893" s="13"/>
      <c r="B893" s="30"/>
      <c r="C893" s="31"/>
      <c r="D893" s="31"/>
      <c r="E893" s="31"/>
      <c r="F893" s="30"/>
      <c r="G893" s="30"/>
      <c r="H893" s="30"/>
      <c r="I893" s="1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1" t="str">
        <f t="array" ref="J893">IF(I893&lt;&gt;"",INDEX(Def!$J$6:$L$10,MATCH(F893,Def!$I$6:$I$10,0),MATCH(I893,Def!$J$5:$L$5,0)),"")</f>
        <v/>
      </c>
      <c r="K893" s="33"/>
      <c r="L893" s="34" t="str">
        <f t="shared" si="1"/>
        <v/>
      </c>
      <c r="M893" s="31"/>
    </row>
    <row r="894" ht="14.25" customHeight="1">
      <c r="A894" s="13"/>
      <c r="B894" s="30"/>
      <c r="C894" s="31"/>
      <c r="D894" s="31"/>
      <c r="E894" s="31"/>
      <c r="F894" s="30"/>
      <c r="G894" s="30"/>
      <c r="H894" s="30"/>
      <c r="I894" s="1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1" t="str">
        <f t="array" ref="J894">IF(I894&lt;&gt;"",INDEX(Def!$J$6:$L$10,MATCH(F894,Def!$I$6:$I$10,0),MATCH(I894,Def!$J$5:$L$5,0)),"")</f>
        <v/>
      </c>
      <c r="K894" s="33"/>
      <c r="L894" s="34" t="str">
        <f t="shared" si="1"/>
        <v/>
      </c>
      <c r="M894" s="31"/>
    </row>
    <row r="895" ht="14.25" customHeight="1">
      <c r="A895" s="13"/>
      <c r="B895" s="30"/>
      <c r="C895" s="31"/>
      <c r="D895" s="31"/>
      <c r="E895" s="31"/>
      <c r="F895" s="30"/>
      <c r="G895" s="30"/>
      <c r="H895" s="30"/>
      <c r="I895" s="1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1" t="str">
        <f t="array" ref="J895">IF(I895&lt;&gt;"",INDEX(Def!$J$6:$L$10,MATCH(F895,Def!$I$6:$I$10,0),MATCH(I895,Def!$J$5:$L$5,0)),"")</f>
        <v/>
      </c>
      <c r="K895" s="33"/>
      <c r="L895" s="34" t="str">
        <f t="shared" si="1"/>
        <v/>
      </c>
      <c r="M895" s="31"/>
    </row>
    <row r="896" ht="14.25" customHeight="1">
      <c r="A896" s="13"/>
      <c r="B896" s="30"/>
      <c r="C896" s="31"/>
      <c r="D896" s="31"/>
      <c r="E896" s="31"/>
      <c r="F896" s="30"/>
      <c r="G896" s="30"/>
      <c r="H896" s="30"/>
      <c r="I896" s="1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1" t="str">
        <f t="array" ref="J896">IF(I896&lt;&gt;"",INDEX(Def!$J$6:$L$10,MATCH(F896,Def!$I$6:$I$10,0),MATCH(I896,Def!$J$5:$L$5,0)),"")</f>
        <v/>
      </c>
      <c r="K896" s="33"/>
      <c r="L896" s="34" t="str">
        <f t="shared" si="1"/>
        <v/>
      </c>
      <c r="M896" s="31"/>
    </row>
    <row r="897" ht="14.25" customHeight="1">
      <c r="A897" s="13"/>
      <c r="B897" s="30"/>
      <c r="C897" s="31"/>
      <c r="D897" s="31"/>
      <c r="E897" s="31"/>
      <c r="F897" s="30"/>
      <c r="G897" s="30"/>
      <c r="H897" s="30"/>
      <c r="I897" s="1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1" t="str">
        <f t="array" ref="J897">IF(I897&lt;&gt;"",INDEX(Def!$J$6:$L$10,MATCH(F897,Def!$I$6:$I$10,0),MATCH(I897,Def!$J$5:$L$5,0)),"")</f>
        <v/>
      </c>
      <c r="K897" s="33"/>
      <c r="L897" s="34" t="str">
        <f t="shared" si="1"/>
        <v/>
      </c>
      <c r="M897" s="31"/>
    </row>
    <row r="898" ht="14.25" customHeight="1">
      <c r="A898" s="13"/>
      <c r="B898" s="30"/>
      <c r="C898" s="31"/>
      <c r="D898" s="31"/>
      <c r="E898" s="31"/>
      <c r="F898" s="30"/>
      <c r="G898" s="30"/>
      <c r="H898" s="30"/>
      <c r="I898" s="1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1" t="str">
        <f t="array" ref="J898">IF(I898&lt;&gt;"",INDEX(Def!$J$6:$L$10,MATCH(F898,Def!$I$6:$I$10,0),MATCH(I898,Def!$J$5:$L$5,0)),"")</f>
        <v/>
      </c>
      <c r="K898" s="33"/>
      <c r="L898" s="34" t="str">
        <f t="shared" si="1"/>
        <v/>
      </c>
      <c r="M898" s="31"/>
    </row>
    <row r="899" ht="14.25" customHeight="1">
      <c r="A899" s="13"/>
      <c r="B899" s="30"/>
      <c r="C899" s="31"/>
      <c r="D899" s="31"/>
      <c r="E899" s="31"/>
      <c r="F899" s="30"/>
      <c r="G899" s="30"/>
      <c r="H899" s="30"/>
      <c r="I899" s="1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1" t="str">
        <f t="array" ref="J899">IF(I899&lt;&gt;"",INDEX(Def!$J$6:$L$10,MATCH(F899,Def!$I$6:$I$10,0),MATCH(I899,Def!$J$5:$L$5,0)),"")</f>
        <v/>
      </c>
      <c r="K899" s="33"/>
      <c r="L899" s="34" t="str">
        <f t="shared" si="1"/>
        <v/>
      </c>
      <c r="M899" s="31"/>
    </row>
    <row r="900" ht="14.25" customHeight="1">
      <c r="A900" s="13"/>
      <c r="B900" s="30"/>
      <c r="C900" s="31"/>
      <c r="D900" s="31"/>
      <c r="E900" s="31"/>
      <c r="F900" s="30"/>
      <c r="G900" s="30"/>
      <c r="H900" s="30"/>
      <c r="I900" s="1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1" t="str">
        <f t="array" ref="J900">IF(I900&lt;&gt;"",INDEX(Def!$J$6:$L$10,MATCH(F900,Def!$I$6:$I$10,0),MATCH(I900,Def!$J$5:$L$5,0)),"")</f>
        <v/>
      </c>
      <c r="K900" s="33"/>
      <c r="L900" s="34" t="str">
        <f t="shared" si="1"/>
        <v/>
      </c>
      <c r="M900" s="31"/>
    </row>
    <row r="901" ht="14.25" customHeight="1">
      <c r="A901" s="13"/>
      <c r="B901" s="30"/>
      <c r="C901" s="31"/>
      <c r="D901" s="31"/>
      <c r="E901" s="31"/>
      <c r="F901" s="30"/>
      <c r="G901" s="30"/>
      <c r="H901" s="30"/>
      <c r="I901" s="1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1" t="str">
        <f t="array" ref="J901">IF(I901&lt;&gt;"",INDEX(Def!$J$6:$L$10,MATCH(F901,Def!$I$6:$I$10,0),MATCH(I901,Def!$J$5:$L$5,0)),"")</f>
        <v/>
      </c>
      <c r="K901" s="33"/>
      <c r="L901" s="34" t="str">
        <f t="shared" si="1"/>
        <v/>
      </c>
      <c r="M901" s="31"/>
    </row>
    <row r="902" ht="14.25" customHeight="1">
      <c r="A902" s="13"/>
      <c r="B902" s="30"/>
      <c r="C902" s="31"/>
      <c r="D902" s="31"/>
      <c r="E902" s="31"/>
      <c r="F902" s="30"/>
      <c r="G902" s="30"/>
      <c r="H902" s="30"/>
      <c r="I902" s="1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1" t="str">
        <f t="array" ref="J902">IF(I902&lt;&gt;"",INDEX(Def!$J$6:$L$10,MATCH(F902,Def!$I$6:$I$10,0),MATCH(I902,Def!$J$5:$L$5,0)),"")</f>
        <v/>
      </c>
      <c r="K902" s="33"/>
      <c r="L902" s="34" t="str">
        <f t="shared" si="1"/>
        <v/>
      </c>
      <c r="M902" s="31"/>
    </row>
    <row r="903" ht="14.25" customHeight="1">
      <c r="A903" s="13"/>
      <c r="B903" s="30"/>
      <c r="C903" s="31"/>
      <c r="D903" s="31"/>
      <c r="E903" s="31"/>
      <c r="F903" s="30"/>
      <c r="G903" s="30"/>
      <c r="H903" s="30"/>
      <c r="I903" s="1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1" t="str">
        <f t="array" ref="J903">IF(I903&lt;&gt;"",INDEX(Def!$J$6:$L$10,MATCH(F903,Def!$I$6:$I$10,0),MATCH(I903,Def!$J$5:$L$5,0)),"")</f>
        <v/>
      </c>
      <c r="K903" s="33"/>
      <c r="L903" s="34" t="str">
        <f t="shared" si="1"/>
        <v/>
      </c>
      <c r="M903" s="31"/>
    </row>
    <row r="904" ht="14.25" customHeight="1">
      <c r="A904" s="13"/>
      <c r="B904" s="30"/>
      <c r="C904" s="31"/>
      <c r="D904" s="31"/>
      <c r="E904" s="31"/>
      <c r="F904" s="30"/>
      <c r="G904" s="30"/>
      <c r="H904" s="30"/>
      <c r="I904" s="1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1" t="str">
        <f t="array" ref="J904">IF(I904&lt;&gt;"",INDEX(Def!$J$6:$L$10,MATCH(F904,Def!$I$6:$I$10,0),MATCH(I904,Def!$J$5:$L$5,0)),"")</f>
        <v/>
      </c>
      <c r="K904" s="33"/>
      <c r="L904" s="34" t="str">
        <f t="shared" si="1"/>
        <v/>
      </c>
      <c r="M904" s="31"/>
    </row>
    <row r="905" ht="14.25" customHeight="1">
      <c r="A905" s="13"/>
      <c r="B905" s="30"/>
      <c r="C905" s="31"/>
      <c r="D905" s="31"/>
      <c r="E905" s="31"/>
      <c r="F905" s="30"/>
      <c r="G905" s="30"/>
      <c r="H905" s="30"/>
      <c r="I905" s="1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1" t="str">
        <f t="array" ref="J905">IF(I905&lt;&gt;"",INDEX(Def!$J$6:$L$10,MATCH(F905,Def!$I$6:$I$10,0),MATCH(I905,Def!$J$5:$L$5,0)),"")</f>
        <v/>
      </c>
      <c r="K905" s="33"/>
      <c r="L905" s="34" t="str">
        <f t="shared" si="1"/>
        <v/>
      </c>
      <c r="M905" s="31"/>
    </row>
    <row r="906" ht="14.25" customHeight="1">
      <c r="A906" s="13"/>
      <c r="B906" s="30"/>
      <c r="C906" s="31"/>
      <c r="D906" s="31"/>
      <c r="E906" s="31"/>
      <c r="F906" s="30"/>
      <c r="G906" s="30"/>
      <c r="H906" s="30"/>
      <c r="I906" s="1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1" t="str">
        <f t="array" ref="J906">IF(I906&lt;&gt;"",INDEX(Def!$J$6:$L$10,MATCH(F906,Def!$I$6:$I$10,0),MATCH(I906,Def!$J$5:$L$5,0)),"")</f>
        <v/>
      </c>
      <c r="K906" s="33"/>
      <c r="L906" s="34" t="str">
        <f t="shared" si="1"/>
        <v/>
      </c>
      <c r="M906" s="31"/>
    </row>
    <row r="907" ht="14.25" customHeight="1">
      <c r="A907" s="13"/>
      <c r="B907" s="30"/>
      <c r="C907" s="31"/>
      <c r="D907" s="31"/>
      <c r="E907" s="31"/>
      <c r="F907" s="30"/>
      <c r="G907" s="30"/>
      <c r="H907" s="30"/>
      <c r="I907" s="1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1" t="str">
        <f t="array" ref="J907">IF(I907&lt;&gt;"",INDEX(Def!$J$6:$L$10,MATCH(F907,Def!$I$6:$I$10,0),MATCH(I907,Def!$J$5:$L$5,0)),"")</f>
        <v/>
      </c>
      <c r="K907" s="33"/>
      <c r="L907" s="34" t="str">
        <f t="shared" si="1"/>
        <v/>
      </c>
      <c r="M907" s="31"/>
    </row>
    <row r="908" ht="14.25" customHeight="1">
      <c r="A908" s="13"/>
      <c r="B908" s="30"/>
      <c r="C908" s="31"/>
      <c r="D908" s="31"/>
      <c r="E908" s="31"/>
      <c r="F908" s="30"/>
      <c r="G908" s="30"/>
      <c r="H908" s="30"/>
      <c r="I908" s="1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1" t="str">
        <f t="array" ref="J908">IF(I908&lt;&gt;"",INDEX(Def!$J$6:$L$10,MATCH(F908,Def!$I$6:$I$10,0),MATCH(I908,Def!$J$5:$L$5,0)),"")</f>
        <v/>
      </c>
      <c r="K908" s="33"/>
      <c r="L908" s="34" t="str">
        <f t="shared" si="1"/>
        <v/>
      </c>
      <c r="M908" s="31"/>
    </row>
    <row r="909" ht="14.25" customHeight="1">
      <c r="A909" s="13"/>
      <c r="B909" s="30"/>
      <c r="C909" s="31"/>
      <c r="D909" s="31"/>
      <c r="E909" s="31"/>
      <c r="F909" s="30"/>
      <c r="G909" s="30"/>
      <c r="H909" s="30"/>
      <c r="I909" s="1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1" t="str">
        <f t="array" ref="J909">IF(I909&lt;&gt;"",INDEX(Def!$J$6:$L$10,MATCH(F909,Def!$I$6:$I$10,0),MATCH(I909,Def!$J$5:$L$5,0)),"")</f>
        <v/>
      </c>
      <c r="K909" s="33"/>
      <c r="L909" s="34" t="str">
        <f t="shared" si="1"/>
        <v/>
      </c>
      <c r="M909" s="31"/>
    </row>
    <row r="910" ht="14.25" customHeight="1">
      <c r="A910" s="13"/>
      <c r="B910" s="30"/>
      <c r="C910" s="31"/>
      <c r="D910" s="31"/>
      <c r="E910" s="31"/>
      <c r="F910" s="30"/>
      <c r="G910" s="30"/>
      <c r="H910" s="30"/>
      <c r="I910" s="1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1" t="str">
        <f t="array" ref="J910">IF(I910&lt;&gt;"",INDEX(Def!$J$6:$L$10,MATCH(F910,Def!$I$6:$I$10,0),MATCH(I910,Def!$J$5:$L$5,0)),"")</f>
        <v/>
      </c>
      <c r="K910" s="33"/>
      <c r="L910" s="34" t="str">
        <f t="shared" si="1"/>
        <v/>
      </c>
      <c r="M910" s="31"/>
    </row>
    <row r="911" ht="14.25" customHeight="1">
      <c r="A911" s="13"/>
      <c r="B911" s="30"/>
      <c r="C911" s="31"/>
      <c r="D911" s="31"/>
      <c r="E911" s="31"/>
      <c r="F911" s="30"/>
      <c r="G911" s="30"/>
      <c r="H911" s="30"/>
      <c r="I911" s="1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1" t="str">
        <f t="array" ref="J911">IF(I911&lt;&gt;"",INDEX(Def!$J$6:$L$10,MATCH(F911,Def!$I$6:$I$10,0),MATCH(I911,Def!$J$5:$L$5,0)),"")</f>
        <v/>
      </c>
      <c r="K911" s="33"/>
      <c r="L911" s="34" t="str">
        <f t="shared" si="1"/>
        <v/>
      </c>
      <c r="M911" s="31"/>
    </row>
    <row r="912" ht="14.25" customHeight="1">
      <c r="A912" s="13"/>
      <c r="B912" s="30"/>
      <c r="C912" s="31"/>
      <c r="D912" s="31"/>
      <c r="E912" s="31"/>
      <c r="F912" s="30"/>
      <c r="G912" s="30"/>
      <c r="H912" s="30"/>
      <c r="I912" s="1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1" t="str">
        <f t="array" ref="J912">IF(I912&lt;&gt;"",INDEX(Def!$J$6:$L$10,MATCH(F912,Def!$I$6:$I$10,0),MATCH(I912,Def!$J$5:$L$5,0)),"")</f>
        <v/>
      </c>
      <c r="K912" s="33"/>
      <c r="L912" s="34" t="str">
        <f t="shared" si="1"/>
        <v/>
      </c>
      <c r="M912" s="31"/>
    </row>
    <row r="913" ht="14.25" customHeight="1">
      <c r="A913" s="13"/>
      <c r="B913" s="30"/>
      <c r="C913" s="31"/>
      <c r="D913" s="31"/>
      <c r="E913" s="31"/>
      <c r="F913" s="30"/>
      <c r="G913" s="30"/>
      <c r="H913" s="30"/>
      <c r="I913" s="1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1" t="str">
        <f t="array" ref="J913">IF(I913&lt;&gt;"",INDEX(Def!$J$6:$L$10,MATCH(F913,Def!$I$6:$I$10,0),MATCH(I913,Def!$J$5:$L$5,0)),"")</f>
        <v/>
      </c>
      <c r="K913" s="33"/>
      <c r="L913" s="34" t="str">
        <f t="shared" si="1"/>
        <v/>
      </c>
      <c r="M913" s="31"/>
    </row>
    <row r="914" ht="14.25" customHeight="1">
      <c r="A914" s="13"/>
      <c r="B914" s="30"/>
      <c r="C914" s="31"/>
      <c r="D914" s="31"/>
      <c r="E914" s="31"/>
      <c r="F914" s="30"/>
      <c r="G914" s="30"/>
      <c r="H914" s="30"/>
      <c r="I914" s="1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1" t="str">
        <f t="array" ref="J914">IF(I914&lt;&gt;"",INDEX(Def!$J$6:$L$10,MATCH(F914,Def!$I$6:$I$10,0),MATCH(I914,Def!$J$5:$L$5,0)),"")</f>
        <v/>
      </c>
      <c r="K914" s="33"/>
      <c r="L914" s="34" t="str">
        <f t="shared" si="1"/>
        <v/>
      </c>
      <c r="M914" s="31"/>
    </row>
    <row r="915" ht="14.25" customHeight="1">
      <c r="A915" s="13"/>
      <c r="B915" s="30"/>
      <c r="C915" s="31"/>
      <c r="D915" s="31"/>
      <c r="E915" s="31"/>
      <c r="F915" s="30"/>
      <c r="G915" s="30"/>
      <c r="H915" s="30"/>
      <c r="I915" s="1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1" t="str">
        <f t="array" ref="J915">IF(I915&lt;&gt;"",INDEX(Def!$J$6:$L$10,MATCH(F915,Def!$I$6:$I$10,0),MATCH(I915,Def!$J$5:$L$5,0)),"")</f>
        <v/>
      </c>
      <c r="K915" s="33"/>
      <c r="L915" s="34" t="str">
        <f t="shared" si="1"/>
        <v/>
      </c>
      <c r="M915" s="31"/>
    </row>
    <row r="916" ht="14.25" customHeight="1">
      <c r="A916" s="13"/>
      <c r="B916" s="30"/>
      <c r="C916" s="31"/>
      <c r="D916" s="31"/>
      <c r="E916" s="31"/>
      <c r="F916" s="30"/>
      <c r="G916" s="30"/>
      <c r="H916" s="30"/>
      <c r="I916" s="1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1" t="str">
        <f t="array" ref="J916">IF(I916&lt;&gt;"",INDEX(Def!$J$6:$L$10,MATCH(F916,Def!$I$6:$I$10,0),MATCH(I916,Def!$J$5:$L$5,0)),"")</f>
        <v/>
      </c>
      <c r="K916" s="33"/>
      <c r="L916" s="34" t="str">
        <f t="shared" si="1"/>
        <v/>
      </c>
      <c r="M916" s="31"/>
    </row>
    <row r="917" ht="14.25" customHeight="1">
      <c r="A917" s="13"/>
      <c r="B917" s="30"/>
      <c r="C917" s="31"/>
      <c r="D917" s="31"/>
      <c r="E917" s="31"/>
      <c r="F917" s="30"/>
      <c r="G917" s="30"/>
      <c r="H917" s="30"/>
      <c r="I917" s="1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1" t="str">
        <f t="array" ref="J917">IF(I917&lt;&gt;"",INDEX(Def!$J$6:$L$10,MATCH(F917,Def!$I$6:$I$10,0),MATCH(I917,Def!$J$5:$L$5,0)),"")</f>
        <v/>
      </c>
      <c r="K917" s="33"/>
      <c r="L917" s="34" t="str">
        <f t="shared" si="1"/>
        <v/>
      </c>
      <c r="M917" s="31"/>
    </row>
    <row r="918" ht="14.25" customHeight="1">
      <c r="A918" s="13"/>
      <c r="B918" s="30"/>
      <c r="C918" s="31"/>
      <c r="D918" s="31"/>
      <c r="E918" s="31"/>
      <c r="F918" s="30"/>
      <c r="G918" s="30"/>
      <c r="H918" s="30"/>
      <c r="I918" s="1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1" t="str">
        <f t="array" ref="J918">IF(I918&lt;&gt;"",INDEX(Def!$J$6:$L$10,MATCH(F918,Def!$I$6:$I$10,0),MATCH(I918,Def!$J$5:$L$5,0)),"")</f>
        <v/>
      </c>
      <c r="K918" s="33"/>
      <c r="L918" s="34" t="str">
        <f t="shared" si="1"/>
        <v/>
      </c>
      <c r="M918" s="31"/>
    </row>
    <row r="919" ht="14.25" customHeight="1">
      <c r="A919" s="13"/>
      <c r="B919" s="30"/>
      <c r="C919" s="31"/>
      <c r="D919" s="31"/>
      <c r="E919" s="31"/>
      <c r="F919" s="30"/>
      <c r="G919" s="30"/>
      <c r="H919" s="30"/>
      <c r="I919" s="1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1" t="str">
        <f t="array" ref="J919">IF(I919&lt;&gt;"",INDEX(Def!$J$6:$L$10,MATCH(F919,Def!$I$6:$I$10,0),MATCH(I919,Def!$J$5:$L$5,0)),"")</f>
        <v/>
      </c>
      <c r="K919" s="33"/>
      <c r="L919" s="34" t="str">
        <f t="shared" si="1"/>
        <v/>
      </c>
      <c r="M919" s="31"/>
    </row>
    <row r="920" ht="14.25" customHeight="1">
      <c r="A920" s="13"/>
      <c r="B920" s="30"/>
      <c r="C920" s="31"/>
      <c r="D920" s="31"/>
      <c r="E920" s="31"/>
      <c r="F920" s="30"/>
      <c r="G920" s="30"/>
      <c r="H920" s="30"/>
      <c r="I920" s="1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1" t="str">
        <f t="array" ref="J920">IF(I920&lt;&gt;"",INDEX(Def!$J$6:$L$10,MATCH(F920,Def!$I$6:$I$10,0),MATCH(I920,Def!$J$5:$L$5,0)),"")</f>
        <v/>
      </c>
      <c r="K920" s="33"/>
      <c r="L920" s="34" t="str">
        <f t="shared" si="1"/>
        <v/>
      </c>
      <c r="M920" s="31"/>
    </row>
    <row r="921" ht="14.25" customHeight="1">
      <c r="A921" s="13"/>
      <c r="B921" s="30"/>
      <c r="C921" s="31"/>
      <c r="D921" s="31"/>
      <c r="E921" s="31"/>
      <c r="F921" s="30"/>
      <c r="G921" s="30"/>
      <c r="H921" s="30"/>
      <c r="I921" s="1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1" t="str">
        <f t="array" ref="J921">IF(I921&lt;&gt;"",INDEX(Def!$J$6:$L$10,MATCH(F921,Def!$I$6:$I$10,0),MATCH(I921,Def!$J$5:$L$5,0)),"")</f>
        <v/>
      </c>
      <c r="K921" s="33"/>
      <c r="L921" s="34" t="str">
        <f t="shared" si="1"/>
        <v/>
      </c>
      <c r="M921" s="31"/>
    </row>
    <row r="922" ht="14.25" customHeight="1">
      <c r="A922" s="13"/>
      <c r="B922" s="30"/>
      <c r="C922" s="31"/>
      <c r="D922" s="31"/>
      <c r="E922" s="31"/>
      <c r="F922" s="30"/>
      <c r="G922" s="30"/>
      <c r="H922" s="30"/>
      <c r="I922" s="1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1" t="str">
        <f t="array" ref="J922">IF(I922&lt;&gt;"",INDEX(Def!$J$6:$L$10,MATCH(F922,Def!$I$6:$I$10,0),MATCH(I922,Def!$J$5:$L$5,0)),"")</f>
        <v/>
      </c>
      <c r="K922" s="33"/>
      <c r="L922" s="34" t="str">
        <f t="shared" si="1"/>
        <v/>
      </c>
      <c r="M922" s="31"/>
    </row>
    <row r="923" ht="14.25" customHeight="1">
      <c r="A923" s="13"/>
      <c r="B923" s="30"/>
      <c r="C923" s="31"/>
      <c r="D923" s="31"/>
      <c r="E923" s="31"/>
      <c r="F923" s="30"/>
      <c r="G923" s="30"/>
      <c r="H923" s="30"/>
      <c r="I923" s="1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1" t="str">
        <f t="array" ref="J923">IF(I923&lt;&gt;"",INDEX(Def!$J$6:$L$10,MATCH(F923,Def!$I$6:$I$10,0),MATCH(I923,Def!$J$5:$L$5,0)),"")</f>
        <v/>
      </c>
      <c r="K923" s="33"/>
      <c r="L923" s="34" t="str">
        <f t="shared" si="1"/>
        <v/>
      </c>
      <c r="M923" s="31"/>
    </row>
    <row r="924" ht="14.25" customHeight="1">
      <c r="A924" s="13"/>
      <c r="B924" s="30"/>
      <c r="C924" s="31"/>
      <c r="D924" s="31"/>
      <c r="E924" s="31"/>
      <c r="F924" s="30"/>
      <c r="G924" s="30"/>
      <c r="H924" s="30"/>
      <c r="I924" s="1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1" t="str">
        <f t="array" ref="J924">IF(I924&lt;&gt;"",INDEX(Def!$J$6:$L$10,MATCH(F924,Def!$I$6:$I$10,0),MATCH(I924,Def!$J$5:$L$5,0)),"")</f>
        <v/>
      </c>
      <c r="K924" s="33"/>
      <c r="L924" s="34" t="str">
        <f t="shared" si="1"/>
        <v/>
      </c>
      <c r="M924" s="31"/>
    </row>
    <row r="925" ht="14.25" customHeight="1">
      <c r="A925" s="13"/>
      <c r="B925" s="30"/>
      <c r="C925" s="31"/>
      <c r="D925" s="31"/>
      <c r="E925" s="31"/>
      <c r="F925" s="30"/>
      <c r="G925" s="30"/>
      <c r="H925" s="30"/>
      <c r="I925" s="1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1" t="str">
        <f t="array" ref="J925">IF(I925&lt;&gt;"",INDEX(Def!$J$6:$L$10,MATCH(F925,Def!$I$6:$I$10,0),MATCH(I925,Def!$J$5:$L$5,0)),"")</f>
        <v/>
      </c>
      <c r="K925" s="33"/>
      <c r="L925" s="34" t="str">
        <f t="shared" si="1"/>
        <v/>
      </c>
      <c r="M925" s="31"/>
    </row>
    <row r="926" ht="14.25" customHeight="1">
      <c r="A926" s="13"/>
      <c r="B926" s="30"/>
      <c r="C926" s="31"/>
      <c r="D926" s="31"/>
      <c r="E926" s="31"/>
      <c r="F926" s="30"/>
      <c r="G926" s="30"/>
      <c r="H926" s="30"/>
      <c r="I926" s="1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1" t="str">
        <f t="array" ref="J926">IF(I926&lt;&gt;"",INDEX(Def!$J$6:$L$10,MATCH(F926,Def!$I$6:$I$10,0),MATCH(I926,Def!$J$5:$L$5,0)),"")</f>
        <v/>
      </c>
      <c r="K926" s="33"/>
      <c r="L926" s="34" t="str">
        <f t="shared" si="1"/>
        <v/>
      </c>
      <c r="M926" s="31"/>
    </row>
    <row r="927" ht="14.25" customHeight="1">
      <c r="A927" s="13"/>
      <c r="B927" s="30"/>
      <c r="C927" s="31"/>
      <c r="D927" s="31"/>
      <c r="E927" s="31"/>
      <c r="F927" s="30"/>
      <c r="G927" s="30"/>
      <c r="H927" s="30"/>
      <c r="I927" s="1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1" t="str">
        <f t="array" ref="J927">IF(I927&lt;&gt;"",INDEX(Def!$J$6:$L$10,MATCH(F927,Def!$I$6:$I$10,0),MATCH(I927,Def!$J$5:$L$5,0)),"")</f>
        <v/>
      </c>
      <c r="K927" s="33"/>
      <c r="L927" s="34" t="str">
        <f t="shared" si="1"/>
        <v/>
      </c>
      <c r="M927" s="31"/>
    </row>
    <row r="928" ht="14.25" customHeight="1">
      <c r="A928" s="13"/>
      <c r="B928" s="30"/>
      <c r="C928" s="31"/>
      <c r="D928" s="31"/>
      <c r="E928" s="31"/>
      <c r="F928" s="30"/>
      <c r="G928" s="30"/>
      <c r="H928" s="30"/>
      <c r="I928" s="1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1" t="str">
        <f t="array" ref="J928">IF(I928&lt;&gt;"",INDEX(Def!$J$6:$L$10,MATCH(F928,Def!$I$6:$I$10,0),MATCH(I928,Def!$J$5:$L$5,0)),"")</f>
        <v/>
      </c>
      <c r="K928" s="33"/>
      <c r="L928" s="34" t="str">
        <f t="shared" si="1"/>
        <v/>
      </c>
      <c r="M928" s="31"/>
    </row>
    <row r="929" ht="14.25" customHeight="1">
      <c r="A929" s="13"/>
      <c r="B929" s="30"/>
      <c r="C929" s="31"/>
      <c r="D929" s="31"/>
      <c r="E929" s="31"/>
      <c r="F929" s="30"/>
      <c r="G929" s="30"/>
      <c r="H929" s="30"/>
      <c r="I929" s="1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1" t="str">
        <f t="array" ref="J929">IF(I929&lt;&gt;"",INDEX(Def!$J$6:$L$10,MATCH(F929,Def!$I$6:$I$10,0),MATCH(I929,Def!$J$5:$L$5,0)),"")</f>
        <v/>
      </c>
      <c r="K929" s="33"/>
      <c r="L929" s="34" t="str">
        <f t="shared" si="1"/>
        <v/>
      </c>
      <c r="M929" s="31"/>
    </row>
    <row r="930" ht="14.25" customHeight="1">
      <c r="A930" s="13"/>
      <c r="B930" s="30"/>
      <c r="C930" s="31"/>
      <c r="D930" s="31"/>
      <c r="E930" s="31"/>
      <c r="F930" s="30"/>
      <c r="G930" s="30"/>
      <c r="H930" s="30"/>
      <c r="I930" s="1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1" t="str">
        <f t="array" ref="J930">IF(I930&lt;&gt;"",INDEX(Def!$J$6:$L$10,MATCH(F930,Def!$I$6:$I$10,0),MATCH(I930,Def!$J$5:$L$5,0)),"")</f>
        <v/>
      </c>
      <c r="K930" s="33"/>
      <c r="L930" s="34" t="str">
        <f t="shared" si="1"/>
        <v/>
      </c>
      <c r="M930" s="31"/>
    </row>
    <row r="931" ht="14.25" customHeight="1">
      <c r="A931" s="13"/>
      <c r="B931" s="30"/>
      <c r="C931" s="31"/>
      <c r="D931" s="31"/>
      <c r="E931" s="31"/>
      <c r="F931" s="30"/>
      <c r="G931" s="30"/>
      <c r="H931" s="30"/>
      <c r="I931" s="1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1" t="str">
        <f t="array" ref="J931">IF(I931&lt;&gt;"",INDEX(Def!$J$6:$L$10,MATCH(F931,Def!$I$6:$I$10,0),MATCH(I931,Def!$J$5:$L$5,0)),"")</f>
        <v/>
      </c>
      <c r="K931" s="33"/>
      <c r="L931" s="34" t="str">
        <f t="shared" si="1"/>
        <v/>
      </c>
      <c r="M931" s="31"/>
    </row>
    <row r="932" ht="14.25" customHeight="1">
      <c r="A932" s="13"/>
      <c r="B932" s="30"/>
      <c r="C932" s="31"/>
      <c r="D932" s="31"/>
      <c r="E932" s="31"/>
      <c r="F932" s="30"/>
      <c r="G932" s="30"/>
      <c r="H932" s="30"/>
      <c r="I932" s="1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1" t="str">
        <f t="array" ref="J932">IF(I932&lt;&gt;"",INDEX(Def!$J$6:$L$10,MATCH(F932,Def!$I$6:$I$10,0),MATCH(I932,Def!$J$5:$L$5,0)),"")</f>
        <v/>
      </c>
      <c r="K932" s="33"/>
      <c r="L932" s="34" t="str">
        <f t="shared" si="1"/>
        <v/>
      </c>
      <c r="M932" s="31"/>
    </row>
    <row r="933" ht="14.25" customHeight="1">
      <c r="A933" s="13"/>
      <c r="B933" s="30"/>
      <c r="C933" s="31"/>
      <c r="D933" s="31"/>
      <c r="E933" s="31"/>
      <c r="F933" s="30"/>
      <c r="G933" s="30"/>
      <c r="H933" s="30"/>
      <c r="I933" s="1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1" t="str">
        <f t="array" ref="J933">IF(I933&lt;&gt;"",INDEX(Def!$J$6:$L$10,MATCH(F933,Def!$I$6:$I$10,0),MATCH(I933,Def!$J$5:$L$5,0)),"")</f>
        <v/>
      </c>
      <c r="K933" s="33"/>
      <c r="L933" s="34" t="str">
        <f t="shared" si="1"/>
        <v/>
      </c>
      <c r="M933" s="31"/>
    </row>
    <row r="934" ht="14.25" customHeight="1">
      <c r="A934" s="13"/>
      <c r="B934" s="30"/>
      <c r="C934" s="31"/>
      <c r="D934" s="31"/>
      <c r="E934" s="31"/>
      <c r="F934" s="30"/>
      <c r="G934" s="30"/>
      <c r="H934" s="30"/>
      <c r="I934" s="1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1" t="str">
        <f t="array" ref="J934">IF(I934&lt;&gt;"",INDEX(Def!$J$6:$L$10,MATCH(F934,Def!$I$6:$I$10,0),MATCH(I934,Def!$J$5:$L$5,0)),"")</f>
        <v/>
      </c>
      <c r="K934" s="33"/>
      <c r="L934" s="34" t="str">
        <f t="shared" si="1"/>
        <v/>
      </c>
      <c r="M934" s="31"/>
    </row>
    <row r="935" ht="14.25" customHeight="1">
      <c r="A935" s="13"/>
      <c r="B935" s="30"/>
      <c r="C935" s="31"/>
      <c r="D935" s="31"/>
      <c r="E935" s="31"/>
      <c r="F935" s="30"/>
      <c r="G935" s="30"/>
      <c r="H935" s="30"/>
      <c r="I935" s="1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1" t="str">
        <f t="array" ref="J935">IF(I935&lt;&gt;"",INDEX(Def!$J$6:$L$10,MATCH(F935,Def!$I$6:$I$10,0),MATCH(I935,Def!$J$5:$L$5,0)),"")</f>
        <v/>
      </c>
      <c r="K935" s="33"/>
      <c r="L935" s="34" t="str">
        <f t="shared" si="1"/>
        <v/>
      </c>
      <c r="M935" s="31"/>
    </row>
    <row r="936" ht="14.25" customHeight="1">
      <c r="A936" s="13"/>
      <c r="B936" s="30"/>
      <c r="C936" s="31"/>
      <c r="D936" s="31"/>
      <c r="E936" s="31"/>
      <c r="F936" s="30"/>
      <c r="G936" s="30"/>
      <c r="H936" s="30"/>
      <c r="I936" s="1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1" t="str">
        <f t="array" ref="J936">IF(I936&lt;&gt;"",INDEX(Def!$J$6:$L$10,MATCH(F936,Def!$I$6:$I$10,0),MATCH(I936,Def!$J$5:$L$5,0)),"")</f>
        <v/>
      </c>
      <c r="K936" s="33"/>
      <c r="L936" s="34" t="str">
        <f t="shared" si="1"/>
        <v/>
      </c>
      <c r="M936" s="31"/>
    </row>
    <row r="937" ht="14.25" customHeight="1">
      <c r="A937" s="13"/>
      <c r="B937" s="30"/>
      <c r="C937" s="31"/>
      <c r="D937" s="31"/>
      <c r="E937" s="31"/>
      <c r="F937" s="30"/>
      <c r="G937" s="30"/>
      <c r="H937" s="30"/>
      <c r="I937" s="1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1" t="str">
        <f t="array" ref="J937">IF(I937&lt;&gt;"",INDEX(Def!$J$6:$L$10,MATCH(F937,Def!$I$6:$I$10,0),MATCH(I937,Def!$J$5:$L$5,0)),"")</f>
        <v/>
      </c>
      <c r="K937" s="33"/>
      <c r="L937" s="34" t="str">
        <f t="shared" si="1"/>
        <v/>
      </c>
      <c r="M937" s="31"/>
    </row>
    <row r="938" ht="14.25" customHeight="1">
      <c r="A938" s="13"/>
      <c r="B938" s="30"/>
      <c r="C938" s="31"/>
      <c r="D938" s="31"/>
      <c r="E938" s="31"/>
      <c r="F938" s="30"/>
      <c r="G938" s="30"/>
      <c r="H938" s="30"/>
      <c r="I938" s="1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1" t="str">
        <f t="array" ref="J938">IF(I938&lt;&gt;"",INDEX(Def!$J$6:$L$10,MATCH(F938,Def!$I$6:$I$10,0),MATCH(I938,Def!$J$5:$L$5,0)),"")</f>
        <v/>
      </c>
      <c r="K938" s="33"/>
      <c r="L938" s="34" t="str">
        <f t="shared" si="1"/>
        <v/>
      </c>
      <c r="M938" s="31"/>
    </row>
    <row r="939" ht="14.25" customHeight="1">
      <c r="A939" s="13"/>
      <c r="B939" s="30"/>
      <c r="C939" s="31"/>
      <c r="D939" s="31"/>
      <c r="E939" s="31"/>
      <c r="F939" s="30"/>
      <c r="G939" s="30"/>
      <c r="H939" s="30"/>
      <c r="I939" s="1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1" t="str">
        <f t="array" ref="J939">IF(I939&lt;&gt;"",INDEX(Def!$J$6:$L$10,MATCH(F939,Def!$I$6:$I$10,0),MATCH(I939,Def!$J$5:$L$5,0)),"")</f>
        <v/>
      </c>
      <c r="K939" s="33"/>
      <c r="L939" s="34" t="str">
        <f t="shared" si="1"/>
        <v/>
      </c>
      <c r="M939" s="31"/>
    </row>
    <row r="940" ht="14.25" customHeight="1">
      <c r="A940" s="13"/>
      <c r="B940" s="30"/>
      <c r="C940" s="31"/>
      <c r="D940" s="31"/>
      <c r="E940" s="31"/>
      <c r="F940" s="30"/>
      <c r="G940" s="30"/>
      <c r="H940" s="30"/>
      <c r="I940" s="1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1" t="str">
        <f t="array" ref="J940">IF(I940&lt;&gt;"",INDEX(Def!$J$6:$L$10,MATCH(F940,Def!$I$6:$I$10,0),MATCH(I940,Def!$J$5:$L$5,0)),"")</f>
        <v/>
      </c>
      <c r="K940" s="33"/>
      <c r="L940" s="34" t="str">
        <f t="shared" si="1"/>
        <v/>
      </c>
      <c r="M940" s="31"/>
    </row>
    <row r="941" ht="14.25" customHeight="1">
      <c r="A941" s="13"/>
      <c r="B941" s="30"/>
      <c r="C941" s="31"/>
      <c r="D941" s="31"/>
      <c r="E941" s="31"/>
      <c r="F941" s="30"/>
      <c r="G941" s="30"/>
      <c r="H941" s="30"/>
      <c r="I941" s="1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1" t="str">
        <f t="array" ref="J941">IF(I941&lt;&gt;"",INDEX(Def!$J$6:$L$10,MATCH(F941,Def!$I$6:$I$10,0),MATCH(I941,Def!$J$5:$L$5,0)),"")</f>
        <v/>
      </c>
      <c r="K941" s="33"/>
      <c r="L941" s="34" t="str">
        <f t="shared" si="1"/>
        <v/>
      </c>
      <c r="M941" s="31"/>
    </row>
    <row r="942" ht="14.25" customHeight="1">
      <c r="A942" s="13"/>
      <c r="B942" s="30"/>
      <c r="C942" s="31"/>
      <c r="D942" s="31"/>
      <c r="E942" s="31"/>
      <c r="F942" s="30"/>
      <c r="G942" s="30"/>
      <c r="H942" s="30"/>
      <c r="I942" s="1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1" t="str">
        <f t="array" ref="J942">IF(I942&lt;&gt;"",INDEX(Def!$J$6:$L$10,MATCH(F942,Def!$I$6:$I$10,0),MATCH(I942,Def!$J$5:$L$5,0)),"")</f>
        <v/>
      </c>
      <c r="K942" s="33"/>
      <c r="L942" s="34" t="str">
        <f t="shared" si="1"/>
        <v/>
      </c>
      <c r="M942" s="31"/>
    </row>
    <row r="943" ht="14.25" customHeight="1">
      <c r="A943" s="13"/>
      <c r="B943" s="30"/>
      <c r="C943" s="31"/>
      <c r="D943" s="31"/>
      <c r="E943" s="31"/>
      <c r="F943" s="30"/>
      <c r="G943" s="30"/>
      <c r="H943" s="30"/>
      <c r="I943" s="1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1" t="str">
        <f t="array" ref="J943">IF(I943&lt;&gt;"",INDEX(Def!$J$6:$L$10,MATCH(F943,Def!$I$6:$I$10,0),MATCH(I943,Def!$J$5:$L$5,0)),"")</f>
        <v/>
      </c>
      <c r="K943" s="33"/>
      <c r="L943" s="34" t="str">
        <f t="shared" si="1"/>
        <v/>
      </c>
      <c r="M943" s="31"/>
    </row>
    <row r="944" ht="14.25" customHeight="1">
      <c r="A944" s="13"/>
      <c r="B944" s="30"/>
      <c r="C944" s="31"/>
      <c r="D944" s="31"/>
      <c r="E944" s="31"/>
      <c r="F944" s="30"/>
      <c r="G944" s="30"/>
      <c r="H944" s="30"/>
      <c r="I944" s="1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1" t="str">
        <f t="array" ref="J944">IF(I944&lt;&gt;"",INDEX(Def!$J$6:$L$10,MATCH(F944,Def!$I$6:$I$10,0),MATCH(I944,Def!$J$5:$L$5,0)),"")</f>
        <v/>
      </c>
      <c r="K944" s="33"/>
      <c r="L944" s="34" t="str">
        <f t="shared" si="1"/>
        <v/>
      </c>
      <c r="M944" s="31"/>
    </row>
    <row r="945" ht="14.25" customHeight="1">
      <c r="A945" s="13"/>
      <c r="B945" s="30"/>
      <c r="C945" s="31"/>
      <c r="D945" s="31"/>
      <c r="E945" s="31"/>
      <c r="F945" s="30"/>
      <c r="G945" s="30"/>
      <c r="H945" s="30"/>
      <c r="I945" s="1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1" t="str">
        <f t="array" ref="J945">IF(I945&lt;&gt;"",INDEX(Def!$J$6:$L$10,MATCH(F945,Def!$I$6:$I$10,0),MATCH(I945,Def!$J$5:$L$5,0)),"")</f>
        <v/>
      </c>
      <c r="K945" s="33"/>
      <c r="L945" s="34" t="str">
        <f t="shared" si="1"/>
        <v/>
      </c>
      <c r="M945" s="31"/>
    </row>
    <row r="946" ht="14.25" customHeight="1">
      <c r="A946" s="13"/>
      <c r="B946" s="30"/>
      <c r="C946" s="31"/>
      <c r="D946" s="31"/>
      <c r="E946" s="31"/>
      <c r="F946" s="30"/>
      <c r="G946" s="30"/>
      <c r="H946" s="30"/>
      <c r="I946" s="1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1" t="str">
        <f t="array" ref="J946">IF(I946&lt;&gt;"",INDEX(Def!$J$6:$L$10,MATCH(F946,Def!$I$6:$I$10,0),MATCH(I946,Def!$J$5:$L$5,0)),"")</f>
        <v/>
      </c>
      <c r="K946" s="33"/>
      <c r="L946" s="34" t="str">
        <f t="shared" si="1"/>
        <v/>
      </c>
      <c r="M946" s="31"/>
    </row>
    <row r="947" ht="14.25" customHeight="1">
      <c r="A947" s="13"/>
      <c r="B947" s="30"/>
      <c r="C947" s="31"/>
      <c r="D947" s="31"/>
      <c r="E947" s="31"/>
      <c r="F947" s="30"/>
      <c r="G947" s="30"/>
      <c r="H947" s="30"/>
      <c r="I947" s="1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1" t="str">
        <f t="array" ref="J947">IF(I947&lt;&gt;"",INDEX(Def!$J$6:$L$10,MATCH(F947,Def!$I$6:$I$10,0),MATCH(I947,Def!$J$5:$L$5,0)),"")</f>
        <v/>
      </c>
      <c r="K947" s="33"/>
      <c r="L947" s="34" t="str">
        <f t="shared" si="1"/>
        <v/>
      </c>
      <c r="M947" s="31"/>
    </row>
    <row r="948" ht="14.25" customHeight="1">
      <c r="A948" s="13"/>
      <c r="B948" s="30"/>
      <c r="C948" s="31"/>
      <c r="D948" s="31"/>
      <c r="E948" s="31"/>
      <c r="F948" s="30"/>
      <c r="G948" s="30"/>
      <c r="H948" s="30"/>
      <c r="I948" s="1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1" t="str">
        <f t="array" ref="J948">IF(I948&lt;&gt;"",INDEX(Def!$J$6:$L$10,MATCH(F948,Def!$I$6:$I$10,0),MATCH(I948,Def!$J$5:$L$5,0)),"")</f>
        <v/>
      </c>
      <c r="K948" s="33"/>
      <c r="L948" s="34" t="str">
        <f t="shared" si="1"/>
        <v/>
      </c>
      <c r="M948" s="31"/>
    </row>
    <row r="949" ht="14.25" customHeight="1">
      <c r="A949" s="13"/>
      <c r="B949" s="30"/>
      <c r="C949" s="31"/>
      <c r="D949" s="31"/>
      <c r="E949" s="31"/>
      <c r="F949" s="30"/>
      <c r="G949" s="30"/>
      <c r="H949" s="30"/>
      <c r="I949" s="1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1" t="str">
        <f t="array" ref="J949">IF(I949&lt;&gt;"",INDEX(Def!$J$6:$L$10,MATCH(F949,Def!$I$6:$I$10,0),MATCH(I949,Def!$J$5:$L$5,0)),"")</f>
        <v/>
      </c>
      <c r="K949" s="33"/>
      <c r="L949" s="34" t="str">
        <f t="shared" si="1"/>
        <v/>
      </c>
      <c r="M949" s="31"/>
    </row>
    <row r="950" ht="14.25" customHeight="1">
      <c r="A950" s="13"/>
      <c r="B950" s="30"/>
      <c r="C950" s="31"/>
      <c r="D950" s="31"/>
      <c r="E950" s="31"/>
      <c r="F950" s="30"/>
      <c r="G950" s="30"/>
      <c r="H950" s="30"/>
      <c r="I950" s="1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1" t="str">
        <f t="array" ref="J950">IF(I950&lt;&gt;"",INDEX(Def!$J$6:$L$10,MATCH(F950,Def!$I$6:$I$10,0),MATCH(I950,Def!$J$5:$L$5,0)),"")</f>
        <v/>
      </c>
      <c r="K950" s="33"/>
      <c r="L950" s="34" t="str">
        <f t="shared" si="1"/>
        <v/>
      </c>
      <c r="M950" s="31"/>
    </row>
    <row r="951" ht="14.25" customHeight="1">
      <c r="A951" s="13"/>
      <c r="B951" s="30"/>
      <c r="C951" s="31"/>
      <c r="D951" s="31"/>
      <c r="E951" s="31"/>
      <c r="F951" s="30"/>
      <c r="G951" s="30"/>
      <c r="H951" s="30"/>
      <c r="I951" s="1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1" t="str">
        <f t="array" ref="J951">IF(I951&lt;&gt;"",INDEX(Def!$J$6:$L$10,MATCH(F951,Def!$I$6:$I$10,0),MATCH(I951,Def!$J$5:$L$5,0)),"")</f>
        <v/>
      </c>
      <c r="K951" s="33"/>
      <c r="L951" s="34" t="str">
        <f t="shared" si="1"/>
        <v/>
      </c>
      <c r="M951" s="31"/>
    </row>
    <row r="952" ht="14.25" customHeight="1">
      <c r="A952" s="13"/>
      <c r="B952" s="30"/>
      <c r="C952" s="31"/>
      <c r="D952" s="31"/>
      <c r="E952" s="31"/>
      <c r="F952" s="30"/>
      <c r="G952" s="30"/>
      <c r="H952" s="30"/>
      <c r="I952" s="1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1" t="str">
        <f t="array" ref="J952">IF(I952&lt;&gt;"",INDEX(Def!$J$6:$L$10,MATCH(F952,Def!$I$6:$I$10,0),MATCH(I952,Def!$J$5:$L$5,0)),"")</f>
        <v/>
      </c>
      <c r="K952" s="33"/>
      <c r="L952" s="34" t="str">
        <f t="shared" si="1"/>
        <v/>
      </c>
      <c r="M952" s="31"/>
    </row>
    <row r="953" ht="14.25" customHeight="1">
      <c r="A953" s="13"/>
      <c r="B953" s="30"/>
      <c r="C953" s="31"/>
      <c r="D953" s="31"/>
      <c r="E953" s="31"/>
      <c r="F953" s="30"/>
      <c r="G953" s="30"/>
      <c r="H953" s="30"/>
      <c r="I953" s="1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1" t="str">
        <f t="array" ref="J953">IF(I953&lt;&gt;"",INDEX(Def!$J$6:$L$10,MATCH(F953,Def!$I$6:$I$10,0),MATCH(I953,Def!$J$5:$L$5,0)),"")</f>
        <v/>
      </c>
      <c r="K953" s="33"/>
      <c r="L953" s="34" t="str">
        <f t="shared" si="1"/>
        <v/>
      </c>
      <c r="M953" s="31"/>
    </row>
    <row r="954" ht="14.25" customHeight="1">
      <c r="A954" s="13"/>
      <c r="B954" s="30"/>
      <c r="C954" s="31"/>
      <c r="D954" s="31"/>
      <c r="E954" s="31"/>
      <c r="F954" s="30"/>
      <c r="G954" s="30"/>
      <c r="H954" s="30"/>
      <c r="I954" s="1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1" t="str">
        <f t="array" ref="J954">IF(I954&lt;&gt;"",INDEX(Def!$J$6:$L$10,MATCH(F954,Def!$I$6:$I$10,0),MATCH(I954,Def!$J$5:$L$5,0)),"")</f>
        <v/>
      </c>
      <c r="K954" s="33"/>
      <c r="L954" s="34" t="str">
        <f t="shared" si="1"/>
        <v/>
      </c>
      <c r="M954" s="31"/>
    </row>
    <row r="955" ht="14.25" customHeight="1">
      <c r="A955" s="13"/>
      <c r="B955" s="30"/>
      <c r="C955" s="31"/>
      <c r="D955" s="31"/>
      <c r="E955" s="31"/>
      <c r="F955" s="30"/>
      <c r="G955" s="30"/>
      <c r="H955" s="30"/>
      <c r="I955" s="1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1" t="str">
        <f t="array" ref="J955">IF(I955&lt;&gt;"",INDEX(Def!$J$6:$L$10,MATCH(F955,Def!$I$6:$I$10,0),MATCH(I955,Def!$J$5:$L$5,0)),"")</f>
        <v/>
      </c>
      <c r="K955" s="33"/>
      <c r="L955" s="34" t="str">
        <f t="shared" si="1"/>
        <v/>
      </c>
      <c r="M955" s="31"/>
    </row>
    <row r="956" ht="14.25" customHeight="1">
      <c r="A956" s="13"/>
      <c r="B956" s="30"/>
      <c r="C956" s="31"/>
      <c r="D956" s="31"/>
      <c r="E956" s="31"/>
      <c r="F956" s="30"/>
      <c r="G956" s="30"/>
      <c r="H956" s="30"/>
      <c r="I956" s="1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1" t="str">
        <f t="array" ref="J956">IF(I956&lt;&gt;"",INDEX(Def!$J$6:$L$10,MATCH(F956,Def!$I$6:$I$10,0),MATCH(I956,Def!$J$5:$L$5,0)),"")</f>
        <v/>
      </c>
      <c r="K956" s="33"/>
      <c r="L956" s="34" t="str">
        <f t="shared" si="1"/>
        <v/>
      </c>
      <c r="M956" s="31"/>
    </row>
    <row r="957" ht="14.25" customHeight="1">
      <c r="A957" s="13"/>
      <c r="B957" s="30"/>
      <c r="C957" s="31"/>
      <c r="D957" s="31"/>
      <c r="E957" s="31"/>
      <c r="F957" s="30"/>
      <c r="G957" s="30"/>
      <c r="H957" s="30"/>
      <c r="I957" s="1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1" t="str">
        <f t="array" ref="J957">IF(I957&lt;&gt;"",INDEX(Def!$J$6:$L$10,MATCH(F957,Def!$I$6:$I$10,0),MATCH(I957,Def!$J$5:$L$5,0)),"")</f>
        <v/>
      </c>
      <c r="K957" s="33"/>
      <c r="L957" s="34" t="str">
        <f t="shared" si="1"/>
        <v/>
      </c>
      <c r="M957" s="31"/>
    </row>
    <row r="958" ht="14.25" customHeight="1">
      <c r="A958" s="13"/>
      <c r="B958" s="30"/>
      <c r="C958" s="31"/>
      <c r="D958" s="31"/>
      <c r="E958" s="31"/>
      <c r="F958" s="30"/>
      <c r="G958" s="30"/>
      <c r="H958" s="30"/>
      <c r="I958" s="1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1" t="str">
        <f t="array" ref="J958">IF(I958&lt;&gt;"",INDEX(Def!$J$6:$L$10,MATCH(F958,Def!$I$6:$I$10,0),MATCH(I958,Def!$J$5:$L$5,0)),"")</f>
        <v/>
      </c>
      <c r="K958" s="33"/>
      <c r="L958" s="34" t="str">
        <f t="shared" si="1"/>
        <v/>
      </c>
      <c r="M958" s="31"/>
    </row>
    <row r="959" ht="14.25" customHeight="1">
      <c r="A959" s="13"/>
      <c r="B959" s="30"/>
      <c r="C959" s="31"/>
      <c r="D959" s="31"/>
      <c r="E959" s="31"/>
      <c r="F959" s="30"/>
      <c r="G959" s="30"/>
      <c r="H959" s="30"/>
      <c r="I959" s="1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1" t="str">
        <f t="array" ref="J959">IF(I959&lt;&gt;"",INDEX(Def!$J$6:$L$10,MATCH(F959,Def!$I$6:$I$10,0),MATCH(I959,Def!$J$5:$L$5,0)),"")</f>
        <v/>
      </c>
      <c r="K959" s="33"/>
      <c r="L959" s="34" t="str">
        <f t="shared" si="1"/>
        <v/>
      </c>
      <c r="M959" s="31"/>
    </row>
    <row r="960" ht="14.25" customHeight="1">
      <c r="A960" s="13"/>
      <c r="B960" s="30"/>
      <c r="C960" s="31"/>
      <c r="D960" s="31"/>
      <c r="E960" s="31"/>
      <c r="F960" s="30"/>
      <c r="G960" s="30"/>
      <c r="H960" s="30"/>
      <c r="I960" s="1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1" t="str">
        <f t="array" ref="J960">IF(I960&lt;&gt;"",INDEX(Def!$J$6:$L$10,MATCH(F960,Def!$I$6:$I$10,0),MATCH(I960,Def!$J$5:$L$5,0)),"")</f>
        <v/>
      </c>
      <c r="K960" s="33"/>
      <c r="L960" s="34" t="str">
        <f t="shared" si="1"/>
        <v/>
      </c>
      <c r="M960" s="31"/>
    </row>
    <row r="961" ht="14.25" customHeight="1">
      <c r="A961" s="13"/>
      <c r="B961" s="30"/>
      <c r="C961" s="31"/>
      <c r="D961" s="31"/>
      <c r="E961" s="31"/>
      <c r="F961" s="30"/>
      <c r="G961" s="30"/>
      <c r="H961" s="30"/>
      <c r="I961" s="1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1" t="str">
        <f t="array" ref="J961">IF(I961&lt;&gt;"",INDEX(Def!$J$6:$L$10,MATCH(F961,Def!$I$6:$I$10,0),MATCH(I961,Def!$J$5:$L$5,0)),"")</f>
        <v/>
      </c>
      <c r="K961" s="33"/>
      <c r="L961" s="34" t="str">
        <f t="shared" si="1"/>
        <v/>
      </c>
      <c r="M961" s="31"/>
    </row>
    <row r="962" ht="14.25" customHeight="1">
      <c r="A962" s="13"/>
      <c r="B962" s="30"/>
      <c r="C962" s="31"/>
      <c r="D962" s="31"/>
      <c r="E962" s="31"/>
      <c r="F962" s="30"/>
      <c r="G962" s="30"/>
      <c r="H962" s="30"/>
      <c r="I962" s="1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1" t="str">
        <f t="array" ref="J962">IF(I962&lt;&gt;"",INDEX(Def!$J$6:$L$10,MATCH(F962,Def!$I$6:$I$10,0),MATCH(I962,Def!$J$5:$L$5,0)),"")</f>
        <v/>
      </c>
      <c r="K962" s="33"/>
      <c r="L962" s="34" t="str">
        <f t="shared" si="1"/>
        <v/>
      </c>
      <c r="M962" s="31"/>
    </row>
    <row r="963" ht="14.25" customHeight="1">
      <c r="A963" s="13"/>
      <c r="B963" s="30"/>
      <c r="C963" s="31"/>
      <c r="D963" s="31"/>
      <c r="E963" s="31"/>
      <c r="F963" s="30"/>
      <c r="G963" s="30"/>
      <c r="H963" s="30"/>
      <c r="I963" s="1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1" t="str">
        <f t="array" ref="J963">IF(I963&lt;&gt;"",INDEX(Def!$J$6:$L$10,MATCH(F963,Def!$I$6:$I$10,0),MATCH(I963,Def!$J$5:$L$5,0)),"")</f>
        <v/>
      </c>
      <c r="K963" s="33"/>
      <c r="L963" s="34" t="str">
        <f t="shared" si="1"/>
        <v/>
      </c>
      <c r="M963" s="31"/>
    </row>
    <row r="964" ht="14.25" customHeight="1">
      <c r="A964" s="13"/>
      <c r="B964" s="30"/>
      <c r="C964" s="31"/>
      <c r="D964" s="31"/>
      <c r="E964" s="31"/>
      <c r="F964" s="30"/>
      <c r="G964" s="30"/>
      <c r="H964" s="30"/>
      <c r="I964" s="1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1" t="str">
        <f t="array" ref="J964">IF(I964&lt;&gt;"",INDEX(Def!$J$6:$L$10,MATCH(F964,Def!$I$6:$I$10,0),MATCH(I964,Def!$J$5:$L$5,0)),"")</f>
        <v/>
      </c>
      <c r="K964" s="33"/>
      <c r="L964" s="34" t="str">
        <f t="shared" si="1"/>
        <v/>
      </c>
      <c r="M964" s="31"/>
    </row>
    <row r="965" ht="14.25" customHeight="1">
      <c r="A965" s="13"/>
      <c r="B965" s="30"/>
      <c r="C965" s="31"/>
      <c r="D965" s="31"/>
      <c r="E965" s="31"/>
      <c r="F965" s="30"/>
      <c r="G965" s="30"/>
      <c r="H965" s="30"/>
      <c r="I965" s="1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1" t="str">
        <f t="array" ref="J965">IF(I965&lt;&gt;"",INDEX(Def!$J$6:$L$10,MATCH(F965,Def!$I$6:$I$10,0),MATCH(I965,Def!$J$5:$L$5,0)),"")</f>
        <v/>
      </c>
      <c r="K965" s="33"/>
      <c r="L965" s="34" t="str">
        <f t="shared" si="1"/>
        <v/>
      </c>
      <c r="M965" s="31"/>
    </row>
    <row r="966" ht="14.25" customHeight="1">
      <c r="A966" s="13"/>
      <c r="B966" s="30"/>
      <c r="C966" s="31"/>
      <c r="D966" s="31"/>
      <c r="E966" s="31"/>
      <c r="F966" s="30"/>
      <c r="G966" s="30"/>
      <c r="H966" s="30"/>
      <c r="I966" s="1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1" t="str">
        <f t="array" ref="J966">IF(I966&lt;&gt;"",INDEX(Def!$J$6:$L$10,MATCH(F966,Def!$I$6:$I$10,0),MATCH(I966,Def!$J$5:$L$5,0)),"")</f>
        <v/>
      </c>
      <c r="K966" s="33"/>
      <c r="L966" s="34" t="str">
        <f t="shared" si="1"/>
        <v/>
      </c>
      <c r="M966" s="31"/>
    </row>
    <row r="967" ht="14.25" customHeight="1">
      <c r="A967" s="13"/>
      <c r="B967" s="30"/>
      <c r="C967" s="31"/>
      <c r="D967" s="31"/>
      <c r="E967" s="31"/>
      <c r="F967" s="30"/>
      <c r="G967" s="30"/>
      <c r="H967" s="30"/>
      <c r="I967" s="1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1" t="str">
        <f t="array" ref="J967">IF(I967&lt;&gt;"",INDEX(Def!$J$6:$L$10,MATCH(F967,Def!$I$6:$I$10,0),MATCH(I967,Def!$J$5:$L$5,0)),"")</f>
        <v/>
      </c>
      <c r="K967" s="33"/>
      <c r="L967" s="34" t="str">
        <f t="shared" si="1"/>
        <v/>
      </c>
      <c r="M967" s="31"/>
    </row>
    <row r="968" ht="14.25" customHeight="1">
      <c r="A968" s="13"/>
      <c r="B968" s="30"/>
      <c r="C968" s="31"/>
      <c r="D968" s="31"/>
      <c r="E968" s="31"/>
      <c r="F968" s="30"/>
      <c r="G968" s="30"/>
      <c r="H968" s="30"/>
      <c r="I968" s="1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1" t="str">
        <f t="array" ref="J968">IF(I968&lt;&gt;"",INDEX(Def!$J$6:$L$10,MATCH(F968,Def!$I$6:$I$10,0),MATCH(I968,Def!$J$5:$L$5,0)),"")</f>
        <v/>
      </c>
      <c r="K968" s="33"/>
      <c r="L968" s="34" t="str">
        <f t="shared" si="1"/>
        <v/>
      </c>
      <c r="M968" s="31"/>
    </row>
    <row r="969" ht="14.25" customHeight="1">
      <c r="A969" s="13"/>
      <c r="B969" s="30"/>
      <c r="C969" s="31"/>
      <c r="D969" s="31"/>
      <c r="E969" s="31"/>
      <c r="F969" s="30"/>
      <c r="G969" s="30"/>
      <c r="H969" s="30"/>
      <c r="I969" s="1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1" t="str">
        <f t="array" ref="J969">IF(I969&lt;&gt;"",INDEX(Def!$J$6:$L$10,MATCH(F969,Def!$I$6:$I$10,0),MATCH(I969,Def!$J$5:$L$5,0)),"")</f>
        <v/>
      </c>
      <c r="K969" s="33"/>
      <c r="L969" s="34" t="str">
        <f t="shared" si="1"/>
        <v/>
      </c>
      <c r="M969" s="31"/>
    </row>
    <row r="970" ht="14.25" customHeight="1">
      <c r="A970" s="13"/>
      <c r="B970" s="30"/>
      <c r="C970" s="31"/>
      <c r="D970" s="31"/>
      <c r="E970" s="31"/>
      <c r="F970" s="30"/>
      <c r="G970" s="30"/>
      <c r="H970" s="30"/>
      <c r="I970" s="1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1" t="str">
        <f t="array" ref="J970">IF(I970&lt;&gt;"",INDEX(Def!$J$6:$L$10,MATCH(F970,Def!$I$6:$I$10,0),MATCH(I970,Def!$J$5:$L$5,0)),"")</f>
        <v/>
      </c>
      <c r="K970" s="33"/>
      <c r="L970" s="34" t="str">
        <f t="shared" si="1"/>
        <v/>
      </c>
      <c r="M970" s="31"/>
    </row>
    <row r="971" ht="14.25" customHeight="1">
      <c r="A971" s="13"/>
      <c r="B971" s="30"/>
      <c r="C971" s="31"/>
      <c r="D971" s="31"/>
      <c r="E971" s="31"/>
      <c r="F971" s="30"/>
      <c r="G971" s="30"/>
      <c r="H971" s="30"/>
      <c r="I971" s="1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1" t="str">
        <f t="array" ref="J971">IF(I971&lt;&gt;"",INDEX(Def!$J$6:$L$10,MATCH(F971,Def!$I$6:$I$10,0),MATCH(I971,Def!$J$5:$L$5,0)),"")</f>
        <v/>
      </c>
      <c r="K971" s="33"/>
      <c r="L971" s="34" t="str">
        <f t="shared" si="1"/>
        <v/>
      </c>
      <c r="M971" s="31"/>
    </row>
    <row r="972" ht="14.25" customHeight="1">
      <c r="A972" s="13"/>
      <c r="B972" s="30"/>
      <c r="C972" s="31"/>
      <c r="D972" s="31"/>
      <c r="E972" s="31"/>
      <c r="F972" s="30"/>
      <c r="G972" s="30"/>
      <c r="H972" s="30"/>
      <c r="I972" s="1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1" t="str">
        <f t="array" ref="J972">IF(I972&lt;&gt;"",INDEX(Def!$J$6:$L$10,MATCH(F972,Def!$I$6:$I$10,0),MATCH(I972,Def!$J$5:$L$5,0)),"")</f>
        <v/>
      </c>
      <c r="K972" s="33"/>
      <c r="L972" s="34" t="str">
        <f t="shared" si="1"/>
        <v/>
      </c>
      <c r="M972" s="31"/>
    </row>
    <row r="973" ht="14.25" customHeight="1">
      <c r="A973" s="13"/>
      <c r="B973" s="30"/>
      <c r="C973" s="31"/>
      <c r="D973" s="31"/>
      <c r="E973" s="31"/>
      <c r="F973" s="30"/>
      <c r="G973" s="30"/>
      <c r="H973" s="30"/>
      <c r="I973" s="1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1" t="str">
        <f t="array" ref="J973">IF(I973&lt;&gt;"",INDEX(Def!$J$6:$L$10,MATCH(F973,Def!$I$6:$I$10,0),MATCH(I973,Def!$J$5:$L$5,0)),"")</f>
        <v/>
      </c>
      <c r="K973" s="33"/>
      <c r="L973" s="34" t="str">
        <f t="shared" si="1"/>
        <v/>
      </c>
      <c r="M973" s="31"/>
    </row>
    <row r="974" ht="14.25" customHeight="1">
      <c r="A974" s="13"/>
      <c r="B974" s="30"/>
      <c r="C974" s="31"/>
      <c r="D974" s="31"/>
      <c r="E974" s="31"/>
      <c r="F974" s="30"/>
      <c r="G974" s="30"/>
      <c r="H974" s="30"/>
      <c r="I974" s="1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1" t="str">
        <f t="array" ref="J974">IF(I974&lt;&gt;"",INDEX(Def!$J$6:$L$10,MATCH(F974,Def!$I$6:$I$10,0),MATCH(I974,Def!$J$5:$L$5,0)),"")</f>
        <v/>
      </c>
      <c r="K974" s="33"/>
      <c r="L974" s="34" t="str">
        <f t="shared" si="1"/>
        <v/>
      </c>
      <c r="M974" s="31"/>
    </row>
    <row r="975" ht="14.25" customHeight="1">
      <c r="A975" s="13"/>
      <c r="B975" s="30"/>
      <c r="C975" s="31"/>
      <c r="D975" s="31"/>
      <c r="E975" s="31"/>
      <c r="F975" s="30"/>
      <c r="G975" s="30"/>
      <c r="H975" s="30"/>
      <c r="I975" s="1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1" t="str">
        <f t="array" ref="J975">IF(I975&lt;&gt;"",INDEX(Def!$J$6:$L$10,MATCH(F975,Def!$I$6:$I$10,0),MATCH(I975,Def!$J$5:$L$5,0)),"")</f>
        <v/>
      </c>
      <c r="K975" s="33"/>
      <c r="L975" s="34" t="str">
        <f t="shared" si="1"/>
        <v/>
      </c>
      <c r="M975" s="31"/>
    </row>
    <row r="976" ht="14.25" customHeight="1">
      <c r="A976" s="13"/>
      <c r="B976" s="30"/>
      <c r="C976" s="31"/>
      <c r="D976" s="31"/>
      <c r="E976" s="31"/>
      <c r="F976" s="30"/>
      <c r="G976" s="30"/>
      <c r="H976" s="30"/>
      <c r="I976" s="1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1" t="str">
        <f t="array" ref="J976">IF(I976&lt;&gt;"",INDEX(Def!$J$6:$L$10,MATCH(F976,Def!$I$6:$I$10,0),MATCH(I976,Def!$J$5:$L$5,0)),"")</f>
        <v/>
      </c>
      <c r="K976" s="33"/>
      <c r="L976" s="34" t="str">
        <f t="shared" si="1"/>
        <v/>
      </c>
      <c r="M976" s="31"/>
    </row>
    <row r="977" ht="14.25" customHeight="1">
      <c r="A977" s="13"/>
      <c r="B977" s="30"/>
      <c r="C977" s="31"/>
      <c r="D977" s="31"/>
      <c r="E977" s="31"/>
      <c r="F977" s="30"/>
      <c r="G977" s="30"/>
      <c r="H977" s="30"/>
      <c r="I977" s="1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1" t="str">
        <f t="array" ref="J977">IF(I977&lt;&gt;"",INDEX(Def!$J$6:$L$10,MATCH(F977,Def!$I$6:$I$10,0),MATCH(I977,Def!$J$5:$L$5,0)),"")</f>
        <v/>
      </c>
      <c r="K977" s="33"/>
      <c r="L977" s="34" t="str">
        <f t="shared" si="1"/>
        <v/>
      </c>
      <c r="M977" s="31"/>
    </row>
    <row r="978" ht="14.25" customHeight="1">
      <c r="A978" s="13"/>
      <c r="B978" s="30"/>
      <c r="C978" s="31"/>
      <c r="D978" s="31"/>
      <c r="E978" s="31"/>
      <c r="F978" s="30"/>
      <c r="G978" s="30"/>
      <c r="H978" s="30"/>
      <c r="I978" s="1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1" t="str">
        <f t="array" ref="J978">IF(I978&lt;&gt;"",INDEX(Def!$J$6:$L$10,MATCH(F978,Def!$I$6:$I$10,0),MATCH(I978,Def!$J$5:$L$5,0)),"")</f>
        <v/>
      </c>
      <c r="K978" s="33"/>
      <c r="L978" s="34" t="str">
        <f t="shared" si="1"/>
        <v/>
      </c>
      <c r="M978" s="31"/>
    </row>
    <row r="979" ht="14.25" customHeight="1">
      <c r="A979" s="13"/>
      <c r="B979" s="30"/>
      <c r="C979" s="31"/>
      <c r="D979" s="31"/>
      <c r="E979" s="31"/>
      <c r="F979" s="30"/>
      <c r="G979" s="30"/>
      <c r="H979" s="30"/>
      <c r="I979" s="1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1" t="str">
        <f t="array" ref="J979">IF(I979&lt;&gt;"",INDEX(Def!$J$6:$L$10,MATCH(F979,Def!$I$6:$I$10,0),MATCH(I979,Def!$J$5:$L$5,0)),"")</f>
        <v/>
      </c>
      <c r="K979" s="33"/>
      <c r="L979" s="34" t="str">
        <f t="shared" si="1"/>
        <v/>
      </c>
      <c r="M979" s="31"/>
    </row>
    <row r="980" ht="14.25" customHeight="1">
      <c r="A980" s="13"/>
      <c r="B980" s="30"/>
      <c r="C980" s="31"/>
      <c r="D980" s="31"/>
      <c r="E980" s="31"/>
      <c r="F980" s="30"/>
      <c r="G980" s="30"/>
      <c r="H980" s="30"/>
      <c r="I980" s="1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1" t="str">
        <f t="array" ref="J980">IF(I980&lt;&gt;"",INDEX(Def!$J$6:$L$10,MATCH(F980,Def!$I$6:$I$10,0),MATCH(I980,Def!$J$5:$L$5,0)),"")</f>
        <v/>
      </c>
      <c r="K980" s="33"/>
      <c r="L980" s="34" t="str">
        <f t="shared" si="1"/>
        <v/>
      </c>
      <c r="M980" s="31"/>
    </row>
    <row r="981" ht="14.25" customHeight="1">
      <c r="A981" s="13"/>
      <c r="B981" s="30"/>
      <c r="C981" s="31"/>
      <c r="D981" s="31"/>
      <c r="E981" s="31"/>
      <c r="F981" s="30"/>
      <c r="G981" s="30"/>
      <c r="H981" s="30"/>
      <c r="I981" s="1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1" t="str">
        <f t="array" ref="J981">IF(I981&lt;&gt;"",INDEX(Def!$J$6:$L$10,MATCH(F981,Def!$I$6:$I$10,0),MATCH(I981,Def!$J$5:$L$5,0)),"")</f>
        <v/>
      </c>
      <c r="K981" s="33"/>
      <c r="L981" s="34" t="str">
        <f t="shared" si="1"/>
        <v/>
      </c>
      <c r="M981" s="31"/>
    </row>
    <row r="982" ht="14.25" customHeight="1">
      <c r="A982" s="13"/>
      <c r="B982" s="30"/>
      <c r="C982" s="31"/>
      <c r="D982" s="31"/>
      <c r="E982" s="31"/>
      <c r="F982" s="30"/>
      <c r="G982" s="30"/>
      <c r="H982" s="30"/>
      <c r="I982" s="1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1" t="str">
        <f t="array" ref="J982">IF(I982&lt;&gt;"",INDEX(Def!$J$6:$L$10,MATCH(F982,Def!$I$6:$I$10,0),MATCH(I982,Def!$J$5:$L$5,0)),"")</f>
        <v/>
      </c>
      <c r="K982" s="33"/>
      <c r="L982" s="34" t="str">
        <f t="shared" si="1"/>
        <v/>
      </c>
      <c r="M982" s="31"/>
    </row>
    <row r="983" ht="14.25" customHeight="1">
      <c r="A983" s="13"/>
      <c r="B983" s="30"/>
      <c r="C983" s="31"/>
      <c r="D983" s="31"/>
      <c r="E983" s="31"/>
      <c r="F983" s="30"/>
      <c r="G983" s="30"/>
      <c r="H983" s="30"/>
      <c r="I983" s="1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1" t="str">
        <f t="array" ref="J983">IF(I983&lt;&gt;"",INDEX(Def!$J$6:$L$10,MATCH(F983,Def!$I$6:$I$10,0),MATCH(I983,Def!$J$5:$L$5,0)),"")</f>
        <v/>
      </c>
      <c r="K983" s="33"/>
      <c r="L983" s="34" t="str">
        <f t="shared" si="1"/>
        <v/>
      </c>
      <c r="M983" s="31"/>
    </row>
    <row r="984" ht="14.25" customHeight="1">
      <c r="A984" s="13"/>
      <c r="B984" s="30"/>
      <c r="C984" s="31"/>
      <c r="D984" s="31"/>
      <c r="E984" s="31"/>
      <c r="F984" s="30"/>
      <c r="G984" s="30"/>
      <c r="H984" s="30"/>
      <c r="I984" s="1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1" t="str">
        <f t="array" ref="J984">IF(I984&lt;&gt;"",INDEX(Def!$J$6:$L$10,MATCH(F984,Def!$I$6:$I$10,0),MATCH(I984,Def!$J$5:$L$5,0)),"")</f>
        <v/>
      </c>
      <c r="K984" s="33"/>
      <c r="L984" s="34" t="str">
        <f t="shared" si="1"/>
        <v/>
      </c>
      <c r="M984" s="31"/>
    </row>
    <row r="985" ht="14.25" customHeight="1">
      <c r="A985" s="13"/>
      <c r="B985" s="30"/>
      <c r="C985" s="31"/>
      <c r="D985" s="31"/>
      <c r="E985" s="31"/>
      <c r="F985" s="30"/>
      <c r="G985" s="30"/>
      <c r="H985" s="30"/>
      <c r="I985" s="1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1" t="str">
        <f t="array" ref="J985">IF(I985&lt;&gt;"",INDEX(Def!$J$6:$L$10,MATCH(F985,Def!$I$6:$I$10,0),MATCH(I985,Def!$J$5:$L$5,0)),"")</f>
        <v/>
      </c>
      <c r="K985" s="33"/>
      <c r="L985" s="34" t="str">
        <f t="shared" si="1"/>
        <v/>
      </c>
      <c r="M985" s="31"/>
    </row>
    <row r="986" ht="14.25" customHeight="1">
      <c r="A986" s="13"/>
      <c r="B986" s="30"/>
      <c r="C986" s="31"/>
      <c r="D986" s="31"/>
      <c r="E986" s="31"/>
      <c r="F986" s="30"/>
      <c r="G986" s="30"/>
      <c r="H986" s="30"/>
      <c r="I986" s="1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1" t="str">
        <f t="array" ref="J986">IF(I986&lt;&gt;"",INDEX(Def!$J$6:$L$10,MATCH(F986,Def!$I$6:$I$10,0),MATCH(I986,Def!$J$5:$L$5,0)),"")</f>
        <v/>
      </c>
      <c r="K986" s="33"/>
      <c r="L986" s="34" t="str">
        <f t="shared" si="1"/>
        <v/>
      </c>
      <c r="M986" s="31"/>
    </row>
    <row r="987" ht="14.25" customHeight="1">
      <c r="A987" s="13"/>
      <c r="B987" s="30"/>
      <c r="C987" s="31"/>
      <c r="D987" s="31"/>
      <c r="E987" s="31"/>
      <c r="F987" s="30"/>
      <c r="G987" s="30"/>
      <c r="H987" s="30"/>
      <c r="I987" s="1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1" t="str">
        <f t="array" ref="J987">IF(I987&lt;&gt;"",INDEX(Def!$J$6:$L$10,MATCH(F987,Def!$I$6:$I$10,0),MATCH(I987,Def!$J$5:$L$5,0)),"")</f>
        <v/>
      </c>
      <c r="K987" s="33"/>
      <c r="L987" s="34" t="str">
        <f t="shared" si="1"/>
        <v/>
      </c>
      <c r="M987" s="31"/>
    </row>
    <row r="988" ht="14.25" customHeight="1">
      <c r="A988" s="13"/>
      <c r="B988" s="30"/>
      <c r="C988" s="31"/>
      <c r="D988" s="31"/>
      <c r="E988" s="31"/>
      <c r="F988" s="30"/>
      <c r="G988" s="30"/>
      <c r="H988" s="30"/>
      <c r="I988" s="1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1" t="str">
        <f t="array" ref="J988">IF(I988&lt;&gt;"",INDEX(Def!$J$6:$L$10,MATCH(F988,Def!$I$6:$I$10,0),MATCH(I988,Def!$J$5:$L$5,0)),"")</f>
        <v/>
      </c>
      <c r="K988" s="33"/>
      <c r="L988" s="34" t="str">
        <f t="shared" si="1"/>
        <v/>
      </c>
      <c r="M988" s="31"/>
    </row>
    <row r="989" ht="14.25" customHeight="1">
      <c r="A989" s="13"/>
      <c r="B989" s="30"/>
      <c r="C989" s="31"/>
      <c r="D989" s="31"/>
      <c r="E989" s="31"/>
      <c r="F989" s="30"/>
      <c r="G989" s="30"/>
      <c r="H989" s="30"/>
      <c r="I989" s="1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1" t="str">
        <f t="array" ref="J989">IF(I989&lt;&gt;"",INDEX(Def!$J$6:$L$10,MATCH(F989,Def!$I$6:$I$10,0),MATCH(I989,Def!$J$5:$L$5,0)),"")</f>
        <v/>
      </c>
      <c r="K989" s="33"/>
      <c r="L989" s="34" t="str">
        <f t="shared" si="1"/>
        <v/>
      </c>
      <c r="M989" s="31"/>
    </row>
    <row r="990" ht="14.25" customHeight="1">
      <c r="A990" s="13"/>
      <c r="B990" s="30"/>
      <c r="C990" s="31"/>
      <c r="D990" s="31"/>
      <c r="E990" s="31"/>
      <c r="F990" s="30"/>
      <c r="G990" s="30"/>
      <c r="H990" s="30"/>
      <c r="I990" s="1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1" t="str">
        <f t="array" ref="J990">IF(I990&lt;&gt;"",INDEX(Def!$J$6:$L$10,MATCH(F990,Def!$I$6:$I$10,0),MATCH(I990,Def!$J$5:$L$5,0)),"")</f>
        <v/>
      </c>
      <c r="K990" s="33"/>
      <c r="L990" s="34" t="str">
        <f t="shared" si="1"/>
        <v/>
      </c>
      <c r="M990" s="31"/>
    </row>
    <row r="991" ht="14.25" customHeight="1">
      <c r="A991" s="13"/>
      <c r="B991" s="30"/>
      <c r="C991" s="31"/>
      <c r="D991" s="31"/>
      <c r="E991" s="31"/>
      <c r="F991" s="30"/>
      <c r="G991" s="30"/>
      <c r="H991" s="30"/>
      <c r="I991" s="1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1" t="str">
        <f t="array" ref="J991">IF(I991&lt;&gt;"",INDEX(Def!$J$6:$L$10,MATCH(F991,Def!$I$6:$I$10,0),MATCH(I991,Def!$J$5:$L$5,0)),"")</f>
        <v/>
      </c>
      <c r="K991" s="33"/>
      <c r="L991" s="34" t="str">
        <f t="shared" si="1"/>
        <v/>
      </c>
      <c r="M991" s="31"/>
    </row>
    <row r="992" ht="14.25" customHeight="1">
      <c r="A992" s="13"/>
      <c r="B992" s="30"/>
      <c r="C992" s="31"/>
      <c r="D992" s="31"/>
      <c r="E992" s="31"/>
      <c r="F992" s="30"/>
      <c r="G992" s="30"/>
      <c r="H992" s="30"/>
      <c r="I992" s="1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1" t="str">
        <f t="array" ref="J992">IF(I992&lt;&gt;"",INDEX(Def!$J$6:$L$10,MATCH(F992,Def!$I$6:$I$10,0),MATCH(I992,Def!$J$5:$L$5,0)),"")</f>
        <v/>
      </c>
      <c r="K992" s="33"/>
      <c r="L992" s="34" t="str">
        <f t="shared" si="1"/>
        <v/>
      </c>
      <c r="M992" s="31"/>
    </row>
    <row r="993" ht="14.25" customHeight="1">
      <c r="A993" s="13"/>
      <c r="B993" s="30"/>
      <c r="C993" s="31"/>
      <c r="D993" s="31"/>
      <c r="E993" s="31"/>
      <c r="F993" s="30"/>
      <c r="G993" s="30"/>
      <c r="H993" s="30"/>
      <c r="I993" s="1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1" t="str">
        <f t="array" ref="J993">IF(I993&lt;&gt;"",INDEX(Def!$J$6:$L$10,MATCH(F993,Def!$I$6:$I$10,0),MATCH(I993,Def!$J$5:$L$5,0)),"")</f>
        <v/>
      </c>
      <c r="K993" s="33"/>
      <c r="L993" s="34" t="str">
        <f t="shared" si="1"/>
        <v/>
      </c>
      <c r="M993" s="31"/>
    </row>
    <row r="994" ht="14.25" customHeight="1">
      <c r="A994" s="13"/>
      <c r="B994" s="30"/>
      <c r="C994" s="31"/>
      <c r="D994" s="31"/>
      <c r="E994" s="31"/>
      <c r="F994" s="30"/>
      <c r="G994" s="30"/>
      <c r="H994" s="30"/>
      <c r="I994" s="1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1" t="str">
        <f t="array" ref="J994">IF(I994&lt;&gt;"",INDEX(Def!$J$6:$L$10,MATCH(F994,Def!$I$6:$I$10,0),MATCH(I994,Def!$J$5:$L$5,0)),"")</f>
        <v/>
      </c>
      <c r="K994" s="33"/>
      <c r="L994" s="34" t="str">
        <f t="shared" si="1"/>
        <v/>
      </c>
      <c r="M994" s="31"/>
    </row>
    <row r="995" ht="14.25" customHeight="1">
      <c r="A995" s="13"/>
      <c r="B995" s="30"/>
      <c r="C995" s="31"/>
      <c r="D995" s="31"/>
      <c r="E995" s="31"/>
      <c r="F995" s="30"/>
      <c r="G995" s="30"/>
      <c r="H995" s="30"/>
      <c r="I995" s="1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1" t="str">
        <f t="array" ref="J995">IF(I995&lt;&gt;"",INDEX(Def!$J$6:$L$10,MATCH(F995,Def!$I$6:$I$10,0),MATCH(I995,Def!$J$5:$L$5,0)),"")</f>
        <v/>
      </c>
      <c r="K995" s="33"/>
      <c r="L995" s="34" t="str">
        <f t="shared" si="1"/>
        <v/>
      </c>
      <c r="M995" s="31"/>
    </row>
    <row r="996" ht="14.25" customHeight="1">
      <c r="A996" s="13"/>
      <c r="B996" s="30"/>
      <c r="C996" s="31"/>
      <c r="D996" s="31"/>
      <c r="E996" s="31"/>
      <c r="F996" s="30"/>
      <c r="G996" s="30"/>
      <c r="H996" s="30"/>
      <c r="I996" s="1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1" t="str">
        <f t="array" ref="J996">IF(I996&lt;&gt;"",INDEX(Def!$J$6:$L$10,MATCH(F996,Def!$I$6:$I$10,0),MATCH(I996,Def!$J$5:$L$5,0)),"")</f>
        <v/>
      </c>
      <c r="K996" s="33"/>
      <c r="L996" s="34" t="str">
        <f t="shared" si="1"/>
        <v/>
      </c>
      <c r="M996" s="31"/>
    </row>
    <row r="997" ht="14.25" customHeight="1">
      <c r="A997" s="13"/>
      <c r="B997" s="30"/>
      <c r="C997" s="31"/>
      <c r="D997" s="31"/>
      <c r="E997" s="31"/>
      <c r="F997" s="30"/>
      <c r="G997" s="30"/>
      <c r="H997" s="30"/>
      <c r="I997" s="1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1" t="str">
        <f t="array" ref="J997">IF(I997&lt;&gt;"",INDEX(Def!$J$6:$L$10,MATCH(F997,Def!$I$6:$I$10,0),MATCH(I997,Def!$J$5:$L$5,0)),"")</f>
        <v/>
      </c>
      <c r="K997" s="33"/>
      <c r="L997" s="34" t="str">
        <f t="shared" si="1"/>
        <v/>
      </c>
      <c r="M997" s="31"/>
    </row>
    <row r="998" ht="14.25" customHeight="1">
      <c r="A998" s="13"/>
      <c r="B998" s="30"/>
      <c r="C998" s="31"/>
      <c r="D998" s="31"/>
      <c r="E998" s="31"/>
      <c r="F998" s="30"/>
      <c r="G998" s="30"/>
      <c r="H998" s="30"/>
      <c r="I998" s="1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1" t="str">
        <f t="array" ref="J998">IF(I998&lt;&gt;"",INDEX(Def!$J$6:$L$10,MATCH(F998,Def!$I$6:$I$10,0),MATCH(I998,Def!$J$5:$L$5,0)),"")</f>
        <v/>
      </c>
      <c r="K998" s="33"/>
      <c r="L998" s="34" t="str">
        <f t="shared" si="1"/>
        <v/>
      </c>
      <c r="M998" s="31"/>
    </row>
    <row r="999" ht="14.25" customHeight="1">
      <c r="A999" s="13"/>
      <c r="B999" s="30"/>
      <c r="C999" s="31"/>
      <c r="D999" s="31"/>
      <c r="E999" s="31"/>
      <c r="F999" s="30"/>
      <c r="G999" s="30"/>
      <c r="H999" s="30"/>
      <c r="I999" s="1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1" t="str">
        <f t="array" ref="J999">IF(I999&lt;&gt;"",INDEX(Def!$J$6:$L$10,MATCH(F999,Def!$I$6:$I$10,0),MATCH(I999,Def!$J$5:$L$5,0)),"")</f>
        <v/>
      </c>
      <c r="K999" s="33"/>
      <c r="L999" s="34" t="str">
        <f t="shared" si="1"/>
        <v/>
      </c>
      <c r="M999" s="31"/>
    </row>
    <row r="1000" ht="14.25" customHeight="1">
      <c r="A1000" s="13"/>
      <c r="B1000" s="30"/>
      <c r="C1000" s="31"/>
      <c r="D1000" s="31"/>
      <c r="E1000" s="31"/>
      <c r="F1000" s="30"/>
      <c r="G1000" s="30"/>
      <c r="H1000" s="30"/>
      <c r="I1000" s="1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1" t="str">
        <f t="array" ref="J1000">IF(I1000&lt;&gt;"",INDEX(Def!$J$6:$L$10,MATCH(F1000,Def!$I$6:$I$10,0),MATCH(I1000,Def!$J$5:$L$5,0)),"")</f>
        <v/>
      </c>
      <c r="K1000" s="33"/>
      <c r="L1000" s="34" t="str">
        <f t="shared" si="1"/>
        <v/>
      </c>
      <c r="M1000" s="31"/>
    </row>
    <row r="1001" ht="14.25" customHeight="1">
      <c r="A1001" s="13"/>
      <c r="B1001" s="30"/>
      <c r="C1001" s="31"/>
      <c r="D1001" s="31"/>
      <c r="E1001" s="31"/>
      <c r="F1001" s="30"/>
      <c r="G1001" s="30"/>
      <c r="H1001" s="30"/>
      <c r="I1001" s="1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1" t="str">
        <f t="array" ref="J1001">IF(I1001&lt;&gt;"",INDEX(Def!$J$6:$L$10,MATCH(F1001,Def!$I$6:$I$10,0),MATCH(I1001,Def!$J$5:$L$5,0)),"")</f>
        <v/>
      </c>
      <c r="K1001" s="33"/>
      <c r="L1001" s="34" t="str">
        <f t="shared" si="1"/>
        <v/>
      </c>
      <c r="M1001" s="31"/>
    </row>
    <row r="1002" ht="14.25" customHeight="1">
      <c r="A1002" s="13"/>
      <c r="B1002" s="30"/>
      <c r="C1002" s="31"/>
      <c r="D1002" s="31"/>
      <c r="E1002" s="31"/>
      <c r="F1002" s="30"/>
      <c r="G1002" s="30"/>
      <c r="H1002" s="30"/>
      <c r="I1002" s="1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1" t="str">
        <f t="array" ref="J1002">IF(I1002&lt;&gt;"",INDEX(Def!$J$6:$L$10,MATCH(F1002,Def!$I$6:$I$10,0),MATCH(I1002,Def!$J$5:$L$5,0)),"")</f>
        <v/>
      </c>
      <c r="K1002" s="33"/>
      <c r="L1002" s="34" t="str">
        <f t="shared" si="1"/>
        <v/>
      </c>
      <c r="M1002" s="31"/>
    </row>
    <row r="1003" ht="14.25" customHeight="1">
      <c r="A1003" s="13"/>
      <c r="B1003" s="30"/>
      <c r="C1003" s="31"/>
      <c r="D1003" s="31"/>
      <c r="E1003" s="31"/>
      <c r="F1003" s="30"/>
      <c r="G1003" s="30"/>
      <c r="H1003" s="30"/>
      <c r="I1003" s="1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1" t="str">
        <f t="array" ref="J1003">IF(I1003&lt;&gt;"",INDEX(Def!$J$6:$L$10,MATCH(F1003,Def!$I$6:$I$10,0),MATCH(I1003,Def!$J$5:$L$5,0)),"")</f>
        <v/>
      </c>
      <c r="K1003" s="33"/>
      <c r="L1003" s="34" t="str">
        <f t="shared" si="1"/>
        <v/>
      </c>
      <c r="M1003" s="31"/>
    </row>
    <row r="1004" ht="14.25" customHeight="1">
      <c r="A1004" s="13"/>
      <c r="B1004" s="30"/>
      <c r="C1004" s="31"/>
      <c r="D1004" s="31"/>
      <c r="E1004" s="31"/>
      <c r="F1004" s="30"/>
      <c r="G1004" s="30"/>
      <c r="H1004" s="30"/>
      <c r="I1004" s="1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1" t="str">
        <f t="array" ref="J1004">IF(I1004&lt;&gt;"",INDEX(Def!$J$6:$L$10,MATCH(F1004,Def!$I$6:$I$10,0),MATCH(I1004,Def!$J$5:$L$5,0)),"")</f>
        <v/>
      </c>
      <c r="K1004" s="33"/>
      <c r="L1004" s="34" t="str">
        <f t="shared" si="1"/>
        <v/>
      </c>
      <c r="M1004" s="31"/>
    </row>
    <row r="1005" ht="14.25" customHeight="1">
      <c r="A1005" s="13"/>
      <c r="B1005" s="30"/>
      <c r="C1005" s="31"/>
      <c r="D1005" s="31"/>
      <c r="E1005" s="31"/>
      <c r="F1005" s="30"/>
      <c r="G1005" s="30"/>
      <c r="H1005" s="30"/>
      <c r="I1005" s="1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1" t="str">
        <f t="array" ref="J1005">IF(I1005&lt;&gt;"",INDEX(Def!$J$6:$L$10,MATCH(F1005,Def!$I$6:$I$10,0),MATCH(I1005,Def!$J$5:$L$5,0)),"")</f>
        <v/>
      </c>
      <c r="K1005" s="33"/>
      <c r="L1005" s="34" t="str">
        <f t="shared" si="1"/>
        <v/>
      </c>
      <c r="M1005" s="31"/>
    </row>
    <row r="1006" ht="14.25" customHeight="1">
      <c r="A1006" s="13"/>
      <c r="B1006" s="30"/>
      <c r="C1006" s="31"/>
      <c r="D1006" s="31"/>
      <c r="E1006" s="31"/>
      <c r="F1006" s="30"/>
      <c r="G1006" s="30"/>
      <c r="H1006" s="30"/>
      <c r="I1006" s="1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1" t="str">
        <f t="array" ref="J1006">IF(I1006&lt;&gt;"",INDEX(Def!$J$6:$L$10,MATCH(F1006,Def!$I$6:$I$10,0),MATCH(I1006,Def!$J$5:$L$5,0)),"")</f>
        <v/>
      </c>
      <c r="K1006" s="33"/>
      <c r="L1006" s="34" t="str">
        <f t="shared" si="1"/>
        <v/>
      </c>
      <c r="M1006" s="31"/>
    </row>
    <row r="1007" ht="14.25" customHeight="1">
      <c r="A1007" s="13"/>
      <c r="B1007" s="30"/>
      <c r="C1007" s="31"/>
      <c r="D1007" s="31"/>
      <c r="E1007" s="31"/>
      <c r="F1007" s="30"/>
      <c r="G1007" s="30"/>
      <c r="H1007" s="30"/>
      <c r="I1007" s="1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1" t="str">
        <f t="array" ref="J1007">IF(I1007&lt;&gt;"",INDEX(Def!$J$6:$L$10,MATCH(F1007,Def!$I$6:$I$10,0),MATCH(I1007,Def!$J$5:$L$5,0)),"")</f>
        <v/>
      </c>
      <c r="K1007" s="33"/>
      <c r="L1007" s="34" t="str">
        <f t="shared" si="1"/>
        <v/>
      </c>
      <c r="M1007" s="31"/>
    </row>
    <row r="1008" ht="14.25" customHeight="1">
      <c r="A1008" s="13"/>
      <c r="B1008" s="30"/>
      <c r="C1008" s="31"/>
      <c r="D1008" s="31"/>
      <c r="E1008" s="31"/>
      <c r="F1008" s="30"/>
      <c r="G1008" s="30"/>
      <c r="H1008" s="30"/>
      <c r="I1008" s="1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1" t="str">
        <f t="array" ref="J1008">IF(I1008&lt;&gt;"",INDEX(Def!$J$6:$L$10,MATCH(F1008,Def!$I$6:$I$10,0),MATCH(I1008,Def!$J$5:$L$5,0)),"")</f>
        <v/>
      </c>
      <c r="K1008" s="33"/>
      <c r="L1008" s="34" t="str">
        <f t="shared" si="1"/>
        <v/>
      </c>
      <c r="M1008" s="31"/>
    </row>
    <row r="1009" ht="14.25" customHeight="1">
      <c r="A1009" s="13"/>
      <c r="B1009" s="30"/>
      <c r="C1009" s="31"/>
      <c r="D1009" s="31"/>
      <c r="E1009" s="31"/>
      <c r="F1009" s="30"/>
      <c r="G1009" s="30"/>
      <c r="H1009" s="30"/>
      <c r="I1009" s="1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1" t="str">
        <f t="array" ref="J1009">IF(I1009&lt;&gt;"",INDEX(Def!$J$6:$L$10,MATCH(F1009,Def!$I$6:$I$10,0),MATCH(I1009,Def!$J$5:$L$5,0)),"")</f>
        <v/>
      </c>
      <c r="K1009" s="33"/>
      <c r="L1009" s="34" t="str">
        <f t="shared" si="1"/>
        <v/>
      </c>
      <c r="M1009" s="31"/>
    </row>
    <row r="1010" ht="14.25" customHeight="1">
      <c r="A1010" s="13"/>
      <c r="B1010" s="30"/>
      <c r="C1010" s="31"/>
      <c r="D1010" s="31"/>
      <c r="E1010" s="31"/>
      <c r="F1010" s="30"/>
      <c r="G1010" s="30"/>
      <c r="H1010" s="30"/>
      <c r="I1010" s="1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1" t="str">
        <f t="array" ref="J1010">IF(I1010&lt;&gt;"",INDEX(Def!$J$6:$L$10,MATCH(F1010,Def!$I$6:$I$10,0),MATCH(I1010,Def!$J$5:$L$5,0)),"")</f>
        <v/>
      </c>
      <c r="K1010" s="33"/>
      <c r="L1010" s="34" t="str">
        <f t="shared" si="1"/>
        <v/>
      </c>
      <c r="M1010" s="31"/>
    </row>
    <row r="1011" ht="14.25" customHeight="1">
      <c r="A1011" s="13"/>
      <c r="B1011" s="30"/>
      <c r="C1011" s="31"/>
      <c r="D1011" s="31"/>
      <c r="E1011" s="31"/>
      <c r="F1011" s="30"/>
      <c r="G1011" s="30"/>
      <c r="H1011" s="30"/>
      <c r="I1011" s="1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1" t="str">
        <f t="array" ref="J1011">IF(I1011&lt;&gt;"",INDEX(Def!$J$6:$L$10,MATCH(F1011,Def!$I$6:$I$10,0),MATCH(I1011,Def!$J$5:$L$5,0)),"")</f>
        <v/>
      </c>
      <c r="K1011" s="33"/>
      <c r="L1011" s="34" t="str">
        <f t="shared" si="1"/>
        <v/>
      </c>
      <c r="M1011" s="31"/>
    </row>
    <row r="1012" ht="14.25" customHeight="1">
      <c r="A1012" s="13"/>
      <c r="B1012" s="30"/>
      <c r="C1012" s="31"/>
      <c r="D1012" s="31"/>
      <c r="E1012" s="31"/>
      <c r="F1012" s="30"/>
      <c r="G1012" s="30"/>
      <c r="H1012" s="30"/>
      <c r="I1012" s="1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1" t="str">
        <f t="array" ref="J1012">IF(I1012&lt;&gt;"",INDEX(Def!$J$6:$L$10,MATCH(F1012,Def!$I$6:$I$10,0),MATCH(I1012,Def!$J$5:$L$5,0)),"")</f>
        <v/>
      </c>
      <c r="K1012" s="33"/>
      <c r="L1012" s="34" t="str">
        <f t="shared" si="1"/>
        <v/>
      </c>
      <c r="M1012" s="31"/>
    </row>
    <row r="1013" ht="14.25" customHeight="1">
      <c r="A1013" s="13"/>
      <c r="B1013" s="30"/>
      <c r="C1013" s="31"/>
      <c r="D1013" s="31"/>
      <c r="E1013" s="31"/>
      <c r="F1013" s="30"/>
      <c r="G1013" s="30"/>
      <c r="H1013" s="30"/>
      <c r="I1013" s="1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1" t="str">
        <f t="array" ref="J1013">IF(I1013&lt;&gt;"",INDEX(Def!$J$6:$L$10,MATCH(F1013,Def!$I$6:$I$10,0),MATCH(I1013,Def!$J$5:$L$5,0)),"")</f>
        <v/>
      </c>
      <c r="K1013" s="33"/>
      <c r="L1013" s="34" t="str">
        <f t="shared" si="1"/>
        <v/>
      </c>
      <c r="M1013" s="31"/>
    </row>
    <row r="1014" ht="14.25" customHeight="1">
      <c r="A1014" s="13"/>
      <c r="B1014" s="30"/>
      <c r="C1014" s="31"/>
      <c r="D1014" s="31"/>
      <c r="E1014" s="31"/>
      <c r="F1014" s="30"/>
      <c r="G1014" s="30"/>
      <c r="H1014" s="30"/>
      <c r="I1014" s="1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1" t="str">
        <f t="array" ref="J1014">IF(I1014&lt;&gt;"",INDEX(Def!$J$6:$L$10,MATCH(F1014,Def!$I$6:$I$10,0),MATCH(I1014,Def!$J$5:$L$5,0)),"")</f>
        <v/>
      </c>
      <c r="K1014" s="33"/>
      <c r="L1014" s="34" t="str">
        <f t="shared" si="1"/>
        <v/>
      </c>
      <c r="M1014" s="31"/>
    </row>
    <row r="1015" ht="14.25" customHeight="1">
      <c r="A1015" s="13"/>
      <c r="B1015" s="30"/>
      <c r="C1015" s="31"/>
      <c r="D1015" s="31"/>
      <c r="E1015" s="31"/>
      <c r="F1015" s="30"/>
      <c r="G1015" s="30"/>
      <c r="H1015" s="30"/>
      <c r="I1015" s="1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1" t="str">
        <f t="array" ref="J1015">IF(I1015&lt;&gt;"",INDEX(Def!$J$6:$L$10,MATCH(F1015,Def!$I$6:$I$10,0),MATCH(I1015,Def!$J$5:$L$5,0)),"")</f>
        <v/>
      </c>
      <c r="K1015" s="33"/>
      <c r="L1015" s="34" t="str">
        <f t="shared" si="1"/>
        <v/>
      </c>
      <c r="M1015" s="31"/>
    </row>
    <row r="1016" ht="14.25" customHeight="1">
      <c r="A1016" s="13"/>
      <c r="B1016" s="30"/>
      <c r="C1016" s="31"/>
      <c r="D1016" s="31"/>
      <c r="E1016" s="31"/>
      <c r="F1016" s="30"/>
      <c r="G1016" s="30"/>
      <c r="H1016" s="30"/>
      <c r="I1016" s="1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1" t="str">
        <f t="array" ref="J1016">IF(I1016&lt;&gt;"",INDEX(Def!$J$6:$L$10,MATCH(F1016,Def!$I$6:$I$10,0),MATCH(I1016,Def!$J$5:$L$5,0)),"")</f>
        <v/>
      </c>
      <c r="K1016" s="33"/>
      <c r="L1016" s="34" t="str">
        <f t="shared" si="1"/>
        <v/>
      </c>
      <c r="M1016" s="31"/>
    </row>
    <row r="1017" ht="14.25" customHeight="1">
      <c r="A1017" s="13"/>
      <c r="B1017" s="30"/>
      <c r="C1017" s="31"/>
      <c r="D1017" s="31"/>
      <c r="E1017" s="31"/>
      <c r="F1017" s="30"/>
      <c r="G1017" s="30"/>
      <c r="H1017" s="30"/>
      <c r="I1017" s="1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1" t="str">
        <f t="array" ref="J1017">IF(I1017&lt;&gt;"",INDEX(Def!$J$6:$L$10,MATCH(F1017,Def!$I$6:$I$10,0),MATCH(I1017,Def!$J$5:$L$5,0)),"")</f>
        <v/>
      </c>
      <c r="K1017" s="33"/>
      <c r="L1017" s="34" t="str">
        <f t="shared" si="1"/>
        <v/>
      </c>
      <c r="M1017" s="31"/>
    </row>
    <row r="1018" ht="14.25" customHeight="1">
      <c r="A1018" s="13"/>
      <c r="B1018" s="30"/>
      <c r="C1018" s="31"/>
      <c r="D1018" s="31"/>
      <c r="E1018" s="31"/>
      <c r="F1018" s="30"/>
      <c r="G1018" s="30"/>
      <c r="H1018" s="30"/>
      <c r="I1018" s="1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1" t="str">
        <f t="array" ref="J1018">IF(I1018&lt;&gt;"",INDEX(Def!$J$6:$L$10,MATCH(F1018,Def!$I$6:$I$10,0),MATCH(I1018,Def!$J$5:$L$5,0)),"")</f>
        <v/>
      </c>
      <c r="K1018" s="33"/>
      <c r="L1018" s="34" t="str">
        <f t="shared" si="1"/>
        <v/>
      </c>
      <c r="M1018" s="31"/>
    </row>
    <row r="1019" ht="14.25" customHeight="1">
      <c r="A1019" s="13"/>
      <c r="B1019" s="30"/>
      <c r="C1019" s="31"/>
      <c r="D1019" s="31"/>
      <c r="E1019" s="31"/>
      <c r="F1019" s="30"/>
      <c r="G1019" s="30"/>
      <c r="H1019" s="30"/>
      <c r="I1019" s="1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1" t="str">
        <f t="array" ref="J1019">IF(I1019&lt;&gt;"",INDEX(Def!$J$6:$L$10,MATCH(F1019,Def!$I$6:$I$10,0),MATCH(I1019,Def!$J$5:$L$5,0)),"")</f>
        <v/>
      </c>
      <c r="K1019" s="33"/>
      <c r="L1019" s="34" t="str">
        <f t="shared" si="1"/>
        <v/>
      </c>
      <c r="M1019" s="31"/>
    </row>
    <row r="1020" ht="14.25" customHeight="1">
      <c r="A1020" s="13"/>
      <c r="B1020" s="30"/>
      <c r="C1020" s="31"/>
      <c r="D1020" s="31"/>
      <c r="E1020" s="31"/>
      <c r="F1020" s="30"/>
      <c r="G1020" s="30"/>
      <c r="H1020" s="30"/>
      <c r="I1020" s="1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1" t="str">
        <f t="array" ref="J1020">IF(I1020&lt;&gt;"",INDEX(Def!$J$6:$L$10,MATCH(F1020,Def!$I$6:$I$10,0),MATCH(I1020,Def!$J$5:$L$5,0)),"")</f>
        <v/>
      </c>
      <c r="K1020" s="33"/>
      <c r="L1020" s="34" t="str">
        <f t="shared" si="1"/>
        <v/>
      </c>
      <c r="M1020" s="31"/>
    </row>
    <row r="1021" ht="14.25" customHeight="1">
      <c r="A1021" s="13"/>
      <c r="B1021" s="30"/>
      <c r="C1021" s="31"/>
      <c r="D1021" s="31"/>
      <c r="E1021" s="31"/>
      <c r="F1021" s="30"/>
      <c r="G1021" s="30"/>
      <c r="H1021" s="30"/>
      <c r="I1021" s="1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1" t="str">
        <f t="array" ref="J1021">IF(I1021&lt;&gt;"",INDEX(Def!$J$6:$L$10,MATCH(F1021,Def!$I$6:$I$10,0),MATCH(I1021,Def!$J$5:$L$5,0)),"")</f>
        <v/>
      </c>
      <c r="K1021" s="33"/>
      <c r="L1021" s="34" t="str">
        <f t="shared" si="1"/>
        <v/>
      </c>
      <c r="M1021" s="31"/>
    </row>
    <row r="1022" ht="14.25" customHeight="1">
      <c r="A1022" s="13"/>
      <c r="B1022" s="30"/>
      <c r="C1022" s="31"/>
      <c r="D1022" s="31"/>
      <c r="E1022" s="31"/>
      <c r="F1022" s="30"/>
      <c r="G1022" s="30"/>
      <c r="H1022" s="30"/>
      <c r="I1022" s="1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1" t="str">
        <f t="array" ref="J1022">IF(I1022&lt;&gt;"",INDEX(Def!$J$6:$L$10,MATCH(F1022,Def!$I$6:$I$10,0),MATCH(I1022,Def!$J$5:$L$5,0)),"")</f>
        <v/>
      </c>
      <c r="K1022" s="33"/>
      <c r="L1022" s="34" t="str">
        <f t="shared" si="1"/>
        <v/>
      </c>
      <c r="M1022" s="31"/>
    </row>
    <row r="1023" ht="14.25" customHeight="1">
      <c r="A1023" s="13"/>
      <c r="B1023" s="30"/>
      <c r="C1023" s="31"/>
      <c r="D1023" s="31"/>
      <c r="E1023" s="31"/>
      <c r="F1023" s="30"/>
      <c r="G1023" s="30"/>
      <c r="H1023" s="30"/>
      <c r="I1023" s="1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1" t="str">
        <f t="array" ref="J1023">IF(I1023&lt;&gt;"",INDEX(Def!$J$6:$L$10,MATCH(F1023,Def!$I$6:$I$10,0),MATCH(I1023,Def!$J$5:$L$5,0)),"")</f>
        <v/>
      </c>
      <c r="K1023" s="33"/>
      <c r="L1023" s="34" t="str">
        <f t="shared" si="1"/>
        <v/>
      </c>
      <c r="M1023" s="31"/>
    </row>
    <row r="1024" ht="14.25" customHeight="1">
      <c r="A1024" s="13"/>
      <c r="B1024" s="30"/>
      <c r="C1024" s="31"/>
      <c r="D1024" s="31"/>
      <c r="E1024" s="31"/>
      <c r="F1024" s="30"/>
      <c r="G1024" s="30"/>
      <c r="H1024" s="30"/>
      <c r="I1024" s="1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1" t="str">
        <f t="array" ref="J1024">IF(I1024&lt;&gt;"",INDEX(Def!$J$6:$L$10,MATCH(F1024,Def!$I$6:$I$10,0),MATCH(I1024,Def!$J$5:$L$5,0)),"")</f>
        <v/>
      </c>
      <c r="K1024" s="33"/>
      <c r="L1024" s="34" t="str">
        <f t="shared" si="1"/>
        <v/>
      </c>
      <c r="M1024" s="31"/>
    </row>
    <row r="1025" ht="14.25" customHeight="1">
      <c r="A1025" s="13"/>
      <c r="B1025" s="30"/>
      <c r="C1025" s="31"/>
      <c r="D1025" s="31"/>
      <c r="E1025" s="31"/>
      <c r="F1025" s="30"/>
      <c r="G1025" s="30"/>
      <c r="H1025" s="30"/>
      <c r="I1025" s="1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1" t="str">
        <f t="array" ref="J1025">IF(I1025&lt;&gt;"",INDEX(Def!$J$6:$L$10,MATCH(F1025,Def!$I$6:$I$10,0),MATCH(I1025,Def!$J$5:$L$5,0)),"")</f>
        <v/>
      </c>
      <c r="K1025" s="33"/>
      <c r="L1025" s="34" t="str">
        <f t="shared" si="1"/>
        <v/>
      </c>
      <c r="M1025" s="31"/>
    </row>
    <row r="1026" ht="14.25" customHeight="1">
      <c r="A1026" s="13"/>
      <c r="B1026" s="30"/>
      <c r="C1026" s="31"/>
      <c r="D1026" s="31"/>
      <c r="E1026" s="31"/>
      <c r="F1026" s="30"/>
      <c r="G1026" s="30"/>
      <c r="H1026" s="30"/>
      <c r="I1026" s="1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1" t="str">
        <f t="array" ref="J1026">IF(I1026&lt;&gt;"",INDEX(Def!$J$6:$L$10,MATCH(F1026,Def!$I$6:$I$10,0),MATCH(I1026,Def!$J$5:$L$5,0)),"")</f>
        <v/>
      </c>
      <c r="K1026" s="33"/>
      <c r="L1026" s="34" t="str">
        <f t="shared" si="1"/>
        <v/>
      </c>
      <c r="M1026" s="31"/>
    </row>
    <row r="1027" ht="14.25" customHeight="1">
      <c r="A1027" s="13"/>
      <c r="B1027" s="30"/>
      <c r="C1027" s="31"/>
      <c r="D1027" s="31"/>
      <c r="E1027" s="31"/>
      <c r="F1027" s="30"/>
      <c r="G1027" s="30"/>
      <c r="H1027" s="30"/>
      <c r="I1027" s="1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1" t="str">
        <f t="array" ref="J1027">IF(I1027&lt;&gt;"",INDEX(Def!$J$6:$L$10,MATCH(F1027,Def!$I$6:$I$10,0),MATCH(I1027,Def!$J$5:$L$5,0)),"")</f>
        <v/>
      </c>
      <c r="K1027" s="33"/>
      <c r="L1027" s="34" t="str">
        <f t="shared" si="1"/>
        <v/>
      </c>
      <c r="M1027" s="31"/>
    </row>
    <row r="1028" ht="14.25" customHeight="1">
      <c r="A1028" s="13"/>
      <c r="B1028" s="30"/>
      <c r="C1028" s="31"/>
      <c r="D1028" s="31"/>
      <c r="E1028" s="31"/>
      <c r="F1028" s="30"/>
      <c r="G1028" s="30"/>
      <c r="H1028" s="30"/>
      <c r="I1028" s="1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1" t="str">
        <f t="array" ref="J1028">IF(I1028&lt;&gt;"",INDEX(Def!$J$6:$L$10,MATCH(F1028,Def!$I$6:$I$10,0),MATCH(I1028,Def!$J$5:$L$5,0)),"")</f>
        <v/>
      </c>
      <c r="K1028" s="33"/>
      <c r="L1028" s="34" t="str">
        <f t="shared" si="1"/>
        <v/>
      </c>
      <c r="M1028" s="31"/>
    </row>
    <row r="1029" ht="14.25" customHeight="1">
      <c r="A1029" s="13"/>
      <c r="B1029" s="30"/>
      <c r="C1029" s="31"/>
      <c r="D1029" s="31"/>
      <c r="E1029" s="31"/>
      <c r="F1029" s="30"/>
      <c r="G1029" s="30"/>
      <c r="H1029" s="30"/>
      <c r="I1029" s="1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1" t="str">
        <f t="array" ref="J1029">IF(I1029&lt;&gt;"",INDEX(Def!$J$6:$L$10,MATCH(F1029,Def!$I$6:$I$10,0),MATCH(I1029,Def!$J$5:$L$5,0)),"")</f>
        <v/>
      </c>
      <c r="K1029" s="33"/>
      <c r="L1029" s="34" t="str">
        <f t="shared" si="1"/>
        <v/>
      </c>
      <c r="M1029" s="31"/>
    </row>
    <row r="1030" ht="14.25" customHeight="1">
      <c r="A1030" s="13"/>
      <c r="B1030" s="30"/>
      <c r="C1030" s="31"/>
      <c r="D1030" s="31"/>
      <c r="E1030" s="31"/>
      <c r="F1030" s="30"/>
      <c r="G1030" s="30"/>
      <c r="H1030" s="30"/>
      <c r="I1030" s="1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1" t="str">
        <f t="array" ref="J1030">IF(I1030&lt;&gt;"",INDEX(Def!$J$6:$L$10,MATCH(F1030,Def!$I$6:$I$10,0),MATCH(I1030,Def!$J$5:$L$5,0)),"")</f>
        <v/>
      </c>
      <c r="K1030" s="33"/>
      <c r="L1030" s="34" t="str">
        <f t="shared" si="1"/>
        <v/>
      </c>
      <c r="M1030" s="31"/>
    </row>
    <row r="1031" ht="14.25" customHeight="1">
      <c r="A1031" s="13"/>
      <c r="B1031" s="30"/>
      <c r="C1031" s="31"/>
      <c r="D1031" s="31"/>
      <c r="E1031" s="31"/>
      <c r="F1031" s="30"/>
      <c r="G1031" s="30"/>
      <c r="H1031" s="30"/>
      <c r="I1031" s="1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1" t="str">
        <f t="array" ref="J1031">IF(I1031&lt;&gt;"",INDEX(Def!$J$6:$L$10,MATCH(F1031,Def!$I$6:$I$10,0),MATCH(I1031,Def!$J$5:$L$5,0)),"")</f>
        <v/>
      </c>
      <c r="K1031" s="33"/>
      <c r="L1031" s="34" t="str">
        <f t="shared" si="1"/>
        <v/>
      </c>
      <c r="M1031" s="31"/>
    </row>
    <row r="1032" ht="14.25" customHeight="1">
      <c r="A1032" s="13"/>
      <c r="B1032" s="30"/>
      <c r="C1032" s="31"/>
      <c r="D1032" s="31"/>
      <c r="E1032" s="31"/>
      <c r="F1032" s="30"/>
      <c r="G1032" s="30"/>
      <c r="H1032" s="30"/>
      <c r="I1032" s="1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1" t="str">
        <f t="array" ref="J1032">IF(I1032&lt;&gt;"",INDEX(Def!$J$6:$L$10,MATCH(F1032,Def!$I$6:$I$10,0),MATCH(I1032,Def!$J$5:$L$5,0)),"")</f>
        <v/>
      </c>
      <c r="K1032" s="33"/>
      <c r="L1032" s="34" t="str">
        <f t="shared" si="1"/>
        <v/>
      </c>
      <c r="M1032" s="31"/>
    </row>
    <row r="1033" ht="14.25" customHeight="1">
      <c r="A1033" s="13"/>
      <c r="B1033" s="30"/>
      <c r="C1033" s="31"/>
      <c r="D1033" s="31"/>
      <c r="E1033" s="31"/>
      <c r="F1033" s="30"/>
      <c r="G1033" s="30"/>
      <c r="H1033" s="30"/>
      <c r="I1033" s="1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1" t="str">
        <f t="array" ref="J1033">IF(I1033&lt;&gt;"",INDEX(Def!$J$6:$L$10,MATCH(F1033,Def!$I$6:$I$10,0),MATCH(I1033,Def!$J$5:$L$5,0)),"")</f>
        <v/>
      </c>
      <c r="K1033" s="33"/>
      <c r="L1033" s="34" t="str">
        <f t="shared" si="1"/>
        <v/>
      </c>
      <c r="M1033" s="31"/>
    </row>
    <row r="1034" ht="14.25" customHeight="1">
      <c r="A1034" s="13"/>
      <c r="B1034" s="30"/>
      <c r="C1034" s="31"/>
      <c r="D1034" s="31"/>
      <c r="E1034" s="31"/>
      <c r="F1034" s="30"/>
      <c r="G1034" s="30"/>
      <c r="H1034" s="30"/>
      <c r="I1034" s="1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1" t="str">
        <f t="array" ref="J1034">IF(I1034&lt;&gt;"",INDEX(Def!$J$6:$L$10,MATCH(F1034,Def!$I$6:$I$10,0),MATCH(I1034,Def!$J$5:$L$5,0)),"")</f>
        <v/>
      </c>
      <c r="K1034" s="33"/>
      <c r="L1034" s="34" t="str">
        <f t="shared" si="1"/>
        <v/>
      </c>
      <c r="M1034" s="31"/>
    </row>
    <row r="1035" ht="14.25" customHeight="1">
      <c r="A1035" s="13"/>
      <c r="B1035" s="30"/>
      <c r="C1035" s="31"/>
      <c r="D1035" s="31"/>
      <c r="E1035" s="31"/>
      <c r="F1035" s="30"/>
      <c r="G1035" s="30"/>
      <c r="H1035" s="30"/>
      <c r="I1035" s="1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1" t="str">
        <f t="array" ref="J1035">IF(I1035&lt;&gt;"",INDEX(Def!$J$6:$L$10,MATCH(F1035,Def!$I$6:$I$10,0),MATCH(I1035,Def!$J$5:$L$5,0)),"")</f>
        <v/>
      </c>
      <c r="K1035" s="33"/>
      <c r="L1035" s="34" t="str">
        <f t="shared" si="1"/>
        <v/>
      </c>
      <c r="M1035" s="31"/>
    </row>
    <row r="1036" ht="14.25" customHeight="1">
      <c r="A1036" s="13"/>
      <c r="B1036" s="30"/>
      <c r="C1036" s="31"/>
      <c r="D1036" s="31"/>
      <c r="E1036" s="31"/>
      <c r="F1036" s="30"/>
      <c r="G1036" s="30"/>
      <c r="H1036" s="30"/>
      <c r="I1036" s="1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1" t="str">
        <f t="array" ref="J1036">IF(I1036&lt;&gt;"",INDEX(Def!$J$6:$L$10,MATCH(F1036,Def!$I$6:$I$10,0),MATCH(I1036,Def!$J$5:$L$5,0)),"")</f>
        <v/>
      </c>
      <c r="K1036" s="33"/>
      <c r="L1036" s="34" t="str">
        <f t="shared" si="1"/>
        <v/>
      </c>
      <c r="M1036" s="31"/>
    </row>
    <row r="1037" ht="14.25" customHeight="1">
      <c r="A1037" s="13"/>
      <c r="B1037" s="30"/>
      <c r="C1037" s="31"/>
      <c r="D1037" s="31"/>
      <c r="E1037" s="31"/>
      <c r="F1037" s="30"/>
      <c r="G1037" s="30"/>
      <c r="H1037" s="30"/>
      <c r="I1037" s="1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1" t="str">
        <f t="array" ref="J1037">IF(I1037&lt;&gt;"",INDEX(Def!$J$6:$L$10,MATCH(F1037,Def!$I$6:$I$10,0),MATCH(I1037,Def!$J$5:$L$5,0)),"")</f>
        <v/>
      </c>
      <c r="K1037" s="33"/>
      <c r="L1037" s="34" t="str">
        <f t="shared" si="1"/>
        <v/>
      </c>
      <c r="M1037" s="31"/>
    </row>
    <row r="1038" ht="14.25" customHeight="1">
      <c r="A1038" s="13"/>
      <c r="B1038" s="30"/>
      <c r="C1038" s="31"/>
      <c r="D1038" s="31"/>
      <c r="E1038" s="31"/>
      <c r="F1038" s="30"/>
      <c r="G1038" s="30"/>
      <c r="H1038" s="30"/>
      <c r="I1038" s="1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1" t="str">
        <f t="array" ref="J1038">IF(I1038&lt;&gt;"",INDEX(Def!$J$6:$L$10,MATCH(F1038,Def!$I$6:$I$10,0),MATCH(I1038,Def!$J$5:$L$5,0)),"")</f>
        <v/>
      </c>
      <c r="K1038" s="33"/>
      <c r="L1038" s="34" t="str">
        <f t="shared" si="1"/>
        <v/>
      </c>
      <c r="M1038" s="31"/>
    </row>
    <row r="1039" ht="14.25" customHeight="1">
      <c r="A1039" s="13"/>
      <c r="B1039" s="30"/>
      <c r="C1039" s="31"/>
      <c r="D1039" s="31"/>
      <c r="E1039" s="31"/>
      <c r="F1039" s="30"/>
      <c r="G1039" s="30"/>
      <c r="H1039" s="30"/>
      <c r="I1039" s="1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1" t="str">
        <f t="array" ref="J1039">IF(I1039&lt;&gt;"",INDEX(Def!$J$6:$L$10,MATCH(F1039,Def!$I$6:$I$10,0),MATCH(I1039,Def!$J$5:$L$5,0)),"")</f>
        <v/>
      </c>
      <c r="K1039" s="33"/>
      <c r="L1039" s="34" t="str">
        <f t="shared" si="1"/>
        <v/>
      </c>
      <c r="M1039" s="31"/>
    </row>
    <row r="1040" ht="14.25" customHeight="1">
      <c r="A1040" s="13"/>
      <c r="B1040" s="30"/>
      <c r="C1040" s="31"/>
      <c r="D1040" s="31"/>
      <c r="E1040" s="31"/>
      <c r="F1040" s="30"/>
      <c r="G1040" s="30"/>
      <c r="H1040" s="30"/>
      <c r="I1040" s="1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1" t="str">
        <f t="array" ref="J1040">IF(I1040&lt;&gt;"",INDEX(Def!$J$6:$L$10,MATCH(F1040,Def!$I$6:$I$10,0),MATCH(I1040,Def!$J$5:$L$5,0)),"")</f>
        <v/>
      </c>
      <c r="K1040" s="33"/>
      <c r="L1040" s="34" t="str">
        <f t="shared" si="1"/>
        <v/>
      </c>
      <c r="M1040" s="31"/>
    </row>
    <row r="1041" ht="14.25" customHeight="1">
      <c r="A1041" s="13"/>
      <c r="B1041" s="30"/>
      <c r="C1041" s="31"/>
      <c r="D1041" s="31"/>
      <c r="E1041" s="31"/>
      <c r="F1041" s="30"/>
      <c r="G1041" s="30"/>
      <c r="H1041" s="30"/>
      <c r="I1041" s="1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1" t="str">
        <f t="array" ref="J1041">IF(I1041&lt;&gt;"",INDEX(Def!$J$6:$L$10,MATCH(F1041,Def!$I$6:$I$10,0),MATCH(I1041,Def!$J$5:$L$5,0)),"")</f>
        <v/>
      </c>
      <c r="K1041" s="33"/>
      <c r="L1041" s="34" t="str">
        <f t="shared" si="1"/>
        <v/>
      </c>
      <c r="M1041" s="31"/>
    </row>
    <row r="1042" ht="14.25" customHeight="1">
      <c r="A1042" s="13"/>
      <c r="B1042" s="30"/>
      <c r="C1042" s="31"/>
      <c r="D1042" s="31"/>
      <c r="E1042" s="31"/>
      <c r="F1042" s="30"/>
      <c r="G1042" s="30"/>
      <c r="H1042" s="30"/>
      <c r="I1042" s="1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1" t="str">
        <f t="array" ref="J1042">IF(I1042&lt;&gt;"",INDEX(Def!$J$6:$L$10,MATCH(F1042,Def!$I$6:$I$10,0),MATCH(I1042,Def!$J$5:$L$5,0)),"")</f>
        <v/>
      </c>
      <c r="K1042" s="33"/>
      <c r="L1042" s="34" t="str">
        <f t="shared" si="1"/>
        <v/>
      </c>
      <c r="M1042" s="31"/>
    </row>
    <row r="1043" ht="14.25" customHeight="1">
      <c r="A1043" s="13"/>
      <c r="B1043" s="30"/>
      <c r="C1043" s="31"/>
      <c r="D1043" s="31"/>
      <c r="E1043" s="31"/>
      <c r="F1043" s="30"/>
      <c r="G1043" s="30"/>
      <c r="H1043" s="30"/>
      <c r="I1043" s="1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1" t="str">
        <f t="array" ref="J1043">IF(I1043&lt;&gt;"",INDEX(Def!$J$6:$L$10,MATCH(F1043,Def!$I$6:$I$10,0),MATCH(I1043,Def!$J$5:$L$5,0)),"")</f>
        <v/>
      </c>
      <c r="K1043" s="33"/>
      <c r="L1043" s="34" t="str">
        <f t="shared" si="1"/>
        <v/>
      </c>
      <c r="M1043" s="31"/>
    </row>
    <row r="1044" ht="14.25" customHeight="1">
      <c r="A1044" s="13"/>
      <c r="B1044" s="30"/>
      <c r="C1044" s="31"/>
      <c r="D1044" s="31"/>
      <c r="E1044" s="31"/>
      <c r="F1044" s="30"/>
      <c r="G1044" s="30"/>
      <c r="H1044" s="30"/>
      <c r="I1044" s="1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1" t="str">
        <f t="array" ref="J1044">IF(I1044&lt;&gt;"",INDEX(Def!$J$6:$L$10,MATCH(F1044,Def!$I$6:$I$10,0),MATCH(I1044,Def!$J$5:$L$5,0)),"")</f>
        <v/>
      </c>
      <c r="K1044" s="33"/>
      <c r="L1044" s="34" t="str">
        <f t="shared" si="1"/>
        <v/>
      </c>
      <c r="M1044" s="31"/>
    </row>
    <row r="1045" ht="14.25" customHeight="1">
      <c r="A1045" s="13"/>
      <c r="B1045" s="30"/>
      <c r="C1045" s="31"/>
      <c r="D1045" s="31"/>
      <c r="E1045" s="31"/>
      <c r="F1045" s="30"/>
      <c r="G1045" s="30"/>
      <c r="H1045" s="30"/>
      <c r="I1045" s="1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1" t="str">
        <f t="array" ref="J1045">IF(I1045&lt;&gt;"",INDEX(Def!$J$6:$L$10,MATCH(F1045,Def!$I$6:$I$10,0),MATCH(I1045,Def!$J$5:$L$5,0)),"")</f>
        <v/>
      </c>
      <c r="K1045" s="33"/>
      <c r="L1045" s="34" t="str">
        <f t="shared" si="1"/>
        <v/>
      </c>
      <c r="M1045" s="31"/>
    </row>
    <row r="1046" ht="14.25" customHeight="1">
      <c r="A1046" s="13"/>
      <c r="B1046" s="30"/>
      <c r="C1046" s="31"/>
      <c r="D1046" s="31"/>
      <c r="E1046" s="31"/>
      <c r="F1046" s="30"/>
      <c r="G1046" s="30"/>
      <c r="H1046" s="30"/>
      <c r="I1046" s="1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1" t="str">
        <f t="array" ref="J1046">IF(I1046&lt;&gt;"",INDEX(Def!$J$6:$L$10,MATCH(F1046,Def!$I$6:$I$10,0),MATCH(I1046,Def!$J$5:$L$5,0)),"")</f>
        <v/>
      </c>
      <c r="K1046" s="33"/>
      <c r="L1046" s="34" t="str">
        <f t="shared" si="1"/>
        <v/>
      </c>
      <c r="M1046" s="31"/>
    </row>
    <row r="1047" ht="14.25" customHeight="1">
      <c r="A1047" s="13"/>
      <c r="B1047" s="30"/>
      <c r="C1047" s="31"/>
      <c r="D1047" s="31"/>
      <c r="E1047" s="31"/>
      <c r="F1047" s="30"/>
      <c r="G1047" s="30"/>
      <c r="H1047" s="30"/>
      <c r="I1047" s="1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1" t="str">
        <f t="array" ref="J1047">IF(I1047&lt;&gt;"",INDEX(Def!$J$6:$L$10,MATCH(F1047,Def!$I$6:$I$10,0),MATCH(I1047,Def!$J$5:$L$5,0)),"")</f>
        <v/>
      </c>
      <c r="K1047" s="33"/>
      <c r="L1047" s="34" t="str">
        <f t="shared" si="1"/>
        <v/>
      </c>
      <c r="M1047" s="31"/>
    </row>
    <row r="1048" ht="14.25" customHeight="1">
      <c r="A1048" s="13"/>
      <c r="B1048" s="30"/>
      <c r="C1048" s="31"/>
      <c r="D1048" s="31"/>
      <c r="E1048" s="31"/>
      <c r="F1048" s="30"/>
      <c r="G1048" s="30"/>
      <c r="H1048" s="30"/>
      <c r="I1048" s="1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1" t="str">
        <f t="array" ref="J1048">IF(I1048&lt;&gt;"",INDEX(Def!$J$6:$L$10,MATCH(F1048,Def!$I$6:$I$10,0),MATCH(I1048,Def!$J$5:$L$5,0)),"")</f>
        <v/>
      </c>
      <c r="K1048" s="33"/>
      <c r="L1048" s="34" t="str">
        <f t="shared" si="1"/>
        <v/>
      </c>
      <c r="M1048" s="31"/>
    </row>
    <row r="1049" ht="14.25" customHeight="1">
      <c r="A1049" s="13"/>
      <c r="B1049" s="30"/>
      <c r="C1049" s="31"/>
      <c r="D1049" s="31"/>
      <c r="E1049" s="31"/>
      <c r="F1049" s="30"/>
      <c r="G1049" s="30"/>
      <c r="H1049" s="30"/>
      <c r="I1049" s="1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1" t="str">
        <f t="array" ref="J1049">IF(I1049&lt;&gt;"",INDEX(Def!$J$6:$L$10,MATCH(F1049,Def!$I$6:$I$10,0),MATCH(I1049,Def!$J$5:$L$5,0)),"")</f>
        <v/>
      </c>
      <c r="K1049" s="33"/>
      <c r="L1049" s="34" t="str">
        <f t="shared" si="1"/>
        <v/>
      </c>
      <c r="M1049" s="31"/>
    </row>
    <row r="1050" ht="14.25" customHeight="1">
      <c r="A1050" s="13"/>
      <c r="B1050" s="30"/>
      <c r="C1050" s="31"/>
      <c r="D1050" s="31"/>
      <c r="E1050" s="31"/>
      <c r="F1050" s="30"/>
      <c r="G1050" s="30"/>
      <c r="H1050" s="30"/>
      <c r="I1050" s="1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1" t="str">
        <f t="array" ref="J1050">IF(I1050&lt;&gt;"",INDEX(Def!$J$6:$L$10,MATCH(F1050,Def!$I$6:$I$10,0),MATCH(I1050,Def!$J$5:$L$5,0)),"")</f>
        <v/>
      </c>
      <c r="K1050" s="33"/>
      <c r="L1050" s="34" t="str">
        <f t="shared" si="1"/>
        <v/>
      </c>
      <c r="M1050" s="31"/>
    </row>
    <row r="1051" ht="14.25" customHeight="1">
      <c r="A1051" s="13"/>
      <c r="B1051" s="30"/>
      <c r="C1051" s="31"/>
      <c r="D1051" s="31"/>
      <c r="E1051" s="31"/>
      <c r="F1051" s="30"/>
      <c r="G1051" s="30"/>
      <c r="H1051" s="30"/>
      <c r="I1051" s="1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1" t="str">
        <f t="array" ref="J1051">IF(I1051&lt;&gt;"",INDEX(Def!$J$6:$L$10,MATCH(F1051,Def!$I$6:$I$10,0),MATCH(I1051,Def!$J$5:$L$5,0)),"")</f>
        <v/>
      </c>
      <c r="K1051" s="33"/>
      <c r="L1051" s="34" t="str">
        <f t="shared" si="1"/>
        <v/>
      </c>
      <c r="M1051" s="31"/>
    </row>
    <row r="1052" ht="14.25" customHeight="1">
      <c r="A1052" s="13"/>
      <c r="B1052" s="30"/>
      <c r="C1052" s="31"/>
      <c r="D1052" s="31"/>
      <c r="E1052" s="31"/>
      <c r="F1052" s="30"/>
      <c r="G1052" s="30"/>
      <c r="H1052" s="30"/>
      <c r="I1052" s="1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1" t="str">
        <f t="array" ref="J1052">IF(I1052&lt;&gt;"",INDEX(Def!$J$6:$L$10,MATCH(F1052,Def!$I$6:$I$10,0),MATCH(I1052,Def!$J$5:$L$5,0)),"")</f>
        <v/>
      </c>
      <c r="K1052" s="33"/>
      <c r="L1052" s="34" t="str">
        <f t="shared" si="1"/>
        <v/>
      </c>
      <c r="M1052" s="31"/>
    </row>
    <row r="1053" ht="14.25" customHeight="1">
      <c r="A1053" s="13"/>
      <c r="B1053" s="30"/>
      <c r="C1053" s="31"/>
      <c r="D1053" s="31"/>
      <c r="E1053" s="31"/>
      <c r="F1053" s="30"/>
      <c r="G1053" s="30"/>
      <c r="H1053" s="30"/>
      <c r="I1053" s="1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1" t="str">
        <f t="array" ref="J1053">IF(I1053&lt;&gt;"",INDEX(Def!$J$6:$L$10,MATCH(F1053,Def!$I$6:$I$10,0),MATCH(I1053,Def!$J$5:$L$5,0)),"")</f>
        <v/>
      </c>
      <c r="K1053" s="33"/>
      <c r="L1053" s="34" t="str">
        <f t="shared" si="1"/>
        <v/>
      </c>
      <c r="M1053" s="31"/>
    </row>
    <row r="1054" ht="14.25" customHeight="1">
      <c r="A1054" s="13"/>
      <c r="B1054" s="30"/>
      <c r="C1054" s="31"/>
      <c r="D1054" s="31"/>
      <c r="E1054" s="31"/>
      <c r="F1054" s="30"/>
      <c r="G1054" s="30"/>
      <c r="H1054" s="30"/>
      <c r="I1054" s="1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1" t="str">
        <f t="array" ref="J1054">IF(I1054&lt;&gt;"",INDEX(Def!$J$6:$L$10,MATCH(F1054,Def!$I$6:$I$10,0),MATCH(I1054,Def!$J$5:$L$5,0)),"")</f>
        <v/>
      </c>
      <c r="K1054" s="33"/>
      <c r="L1054" s="34" t="str">
        <f t="shared" si="1"/>
        <v/>
      </c>
      <c r="M1054" s="31"/>
    </row>
    <row r="1055" ht="14.25" customHeight="1">
      <c r="A1055" s="13"/>
      <c r="B1055" s="30"/>
      <c r="C1055" s="31"/>
      <c r="D1055" s="31"/>
      <c r="E1055" s="31"/>
      <c r="F1055" s="30"/>
      <c r="G1055" s="30"/>
      <c r="H1055" s="30"/>
      <c r="I1055" s="1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1" t="str">
        <f t="array" ref="J1055">IF(I1055&lt;&gt;"",INDEX(Def!$J$6:$L$10,MATCH(F1055,Def!$I$6:$I$10,0),MATCH(I1055,Def!$J$5:$L$5,0)),"")</f>
        <v/>
      </c>
      <c r="K1055" s="33"/>
      <c r="L1055" s="34" t="str">
        <f t="shared" si="1"/>
        <v/>
      </c>
      <c r="M1055" s="31"/>
    </row>
    <row r="1056" ht="14.25" customHeight="1">
      <c r="A1056" s="13"/>
      <c r="B1056" s="30"/>
      <c r="C1056" s="31"/>
      <c r="D1056" s="31"/>
      <c r="E1056" s="31"/>
      <c r="F1056" s="30"/>
      <c r="G1056" s="30"/>
      <c r="H1056" s="30"/>
      <c r="I1056" s="1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1" t="str">
        <f t="array" ref="J1056">IF(I1056&lt;&gt;"",INDEX(Def!$J$6:$L$10,MATCH(F1056,Def!$I$6:$I$10,0),MATCH(I1056,Def!$J$5:$L$5,0)),"")</f>
        <v/>
      </c>
      <c r="K1056" s="33"/>
      <c r="L1056" s="34" t="str">
        <f t="shared" si="1"/>
        <v/>
      </c>
      <c r="M1056" s="31"/>
    </row>
    <row r="1057" ht="14.25" customHeight="1">
      <c r="A1057" s="13"/>
      <c r="B1057" s="30"/>
      <c r="C1057" s="31"/>
      <c r="D1057" s="31"/>
      <c r="E1057" s="31"/>
      <c r="F1057" s="30"/>
      <c r="G1057" s="30"/>
      <c r="H1057" s="30"/>
      <c r="I1057" s="1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1" t="str">
        <f t="array" ref="J1057">IF(I1057&lt;&gt;"",INDEX(Def!$J$6:$L$10,MATCH(F1057,Def!$I$6:$I$10,0),MATCH(I1057,Def!$J$5:$L$5,0)),"")</f>
        <v/>
      </c>
      <c r="K1057" s="33"/>
      <c r="L1057" s="34" t="str">
        <f t="shared" si="1"/>
        <v/>
      </c>
      <c r="M1057" s="31"/>
    </row>
    <row r="1058" ht="14.25" customHeight="1">
      <c r="A1058" s="13"/>
      <c r="B1058" s="30"/>
      <c r="C1058" s="31"/>
      <c r="D1058" s="31"/>
      <c r="E1058" s="31"/>
      <c r="F1058" s="30"/>
      <c r="G1058" s="30"/>
      <c r="H1058" s="30"/>
      <c r="I1058" s="1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1" t="str">
        <f t="array" ref="J1058">IF(I1058&lt;&gt;"",INDEX(Def!$J$6:$L$10,MATCH(F1058,Def!$I$6:$I$10,0),MATCH(I1058,Def!$J$5:$L$5,0)),"")</f>
        <v/>
      </c>
      <c r="K1058" s="33"/>
      <c r="L1058" s="34" t="str">
        <f t="shared" si="1"/>
        <v/>
      </c>
      <c r="M1058" s="31"/>
    </row>
    <row r="1059" ht="14.25" customHeight="1">
      <c r="A1059" s="13"/>
      <c r="B1059" s="30"/>
      <c r="C1059" s="31"/>
      <c r="D1059" s="31"/>
      <c r="E1059" s="31"/>
      <c r="F1059" s="30"/>
      <c r="G1059" s="30"/>
      <c r="H1059" s="30"/>
      <c r="I1059" s="1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1" t="str">
        <f t="array" ref="J1059">IF(I1059&lt;&gt;"",INDEX(Def!$J$6:$L$10,MATCH(F1059,Def!$I$6:$I$10,0),MATCH(I1059,Def!$J$5:$L$5,0)),"")</f>
        <v/>
      </c>
      <c r="K1059" s="33"/>
      <c r="L1059" s="34" t="str">
        <f t="shared" si="1"/>
        <v/>
      </c>
      <c r="M1059" s="31"/>
    </row>
    <row r="1060" ht="14.25" customHeight="1">
      <c r="A1060" s="13"/>
      <c r="B1060" s="30"/>
      <c r="C1060" s="31"/>
      <c r="D1060" s="31"/>
      <c r="E1060" s="31"/>
      <c r="F1060" s="30"/>
      <c r="G1060" s="30"/>
      <c r="H1060" s="30"/>
      <c r="I1060" s="1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1" t="str">
        <f t="array" ref="J1060">IF(I1060&lt;&gt;"",INDEX(Def!$J$6:$L$10,MATCH(F1060,Def!$I$6:$I$10,0),MATCH(I1060,Def!$J$5:$L$5,0)),"")</f>
        <v/>
      </c>
      <c r="K1060" s="33"/>
      <c r="L1060" s="34" t="str">
        <f t="shared" si="1"/>
        <v/>
      </c>
      <c r="M1060" s="31"/>
    </row>
    <row r="1061" ht="14.25" customHeight="1">
      <c r="A1061" s="13"/>
      <c r="B1061" s="30"/>
      <c r="C1061" s="31"/>
      <c r="D1061" s="31"/>
      <c r="E1061" s="31"/>
      <c r="F1061" s="30"/>
      <c r="G1061" s="30"/>
      <c r="H1061" s="30"/>
      <c r="I1061" s="1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1" t="str">
        <f t="array" ref="J1061">IF(I1061&lt;&gt;"",INDEX(Def!$J$6:$L$10,MATCH(F1061,Def!$I$6:$I$10,0),MATCH(I1061,Def!$J$5:$L$5,0)),"")</f>
        <v/>
      </c>
      <c r="K1061" s="33"/>
      <c r="L1061" s="34" t="str">
        <f t="shared" si="1"/>
        <v/>
      </c>
      <c r="M1061" s="31"/>
    </row>
    <row r="1062" ht="14.25" customHeight="1">
      <c r="A1062" s="13"/>
      <c r="B1062" s="30"/>
      <c r="C1062" s="31"/>
      <c r="D1062" s="31"/>
      <c r="E1062" s="31"/>
      <c r="F1062" s="30"/>
      <c r="G1062" s="30"/>
      <c r="H1062" s="30"/>
      <c r="I1062" s="1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1" t="str">
        <f t="array" ref="J1062">IF(I1062&lt;&gt;"",INDEX(Def!$J$6:$L$10,MATCH(F1062,Def!$I$6:$I$10,0),MATCH(I1062,Def!$J$5:$L$5,0)),"")</f>
        <v/>
      </c>
      <c r="K1062" s="33"/>
      <c r="L1062" s="34" t="str">
        <f t="shared" si="1"/>
        <v/>
      </c>
      <c r="M1062" s="31"/>
    </row>
    <row r="1063" ht="14.25" customHeight="1">
      <c r="A1063" s="13"/>
      <c r="B1063" s="30"/>
      <c r="C1063" s="31"/>
      <c r="D1063" s="31"/>
      <c r="E1063" s="31"/>
      <c r="F1063" s="30"/>
      <c r="G1063" s="30"/>
      <c r="H1063" s="30"/>
      <c r="I1063" s="1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1" t="str">
        <f t="array" ref="J1063">IF(I1063&lt;&gt;"",INDEX(Def!$J$6:$L$10,MATCH(F1063,Def!$I$6:$I$10,0),MATCH(I1063,Def!$J$5:$L$5,0)),"")</f>
        <v/>
      </c>
      <c r="K1063" s="33"/>
      <c r="L1063" s="34" t="str">
        <f t="shared" si="1"/>
        <v/>
      </c>
      <c r="M1063" s="31"/>
    </row>
    <row r="1064" ht="14.25" customHeight="1">
      <c r="A1064" s="13"/>
      <c r="B1064" s="30"/>
      <c r="C1064" s="31"/>
      <c r="D1064" s="31"/>
      <c r="E1064" s="31"/>
      <c r="F1064" s="30"/>
      <c r="G1064" s="30"/>
      <c r="H1064" s="30"/>
      <c r="I1064" s="1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1" t="str">
        <f t="array" ref="J1064">IF(I1064&lt;&gt;"",INDEX(Def!$J$6:$L$10,MATCH(F1064,Def!$I$6:$I$10,0),MATCH(I1064,Def!$J$5:$L$5,0)),"")</f>
        <v/>
      </c>
      <c r="K1064" s="33"/>
      <c r="L1064" s="34" t="str">
        <f t="shared" si="1"/>
        <v/>
      </c>
      <c r="M1064" s="31"/>
    </row>
    <row r="1065" ht="14.25" customHeight="1">
      <c r="A1065" s="13"/>
      <c r="B1065" s="30"/>
      <c r="C1065" s="31"/>
      <c r="D1065" s="31"/>
      <c r="E1065" s="31"/>
      <c r="F1065" s="30"/>
      <c r="G1065" s="30"/>
      <c r="H1065" s="30"/>
      <c r="I1065" s="1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1" t="str">
        <f t="array" ref="J1065">IF(I1065&lt;&gt;"",INDEX(Def!$J$6:$L$10,MATCH(F1065,Def!$I$6:$I$10,0),MATCH(I1065,Def!$J$5:$L$5,0)),"")</f>
        <v/>
      </c>
      <c r="K1065" s="33"/>
      <c r="L1065" s="34" t="str">
        <f t="shared" si="1"/>
        <v/>
      </c>
      <c r="M1065" s="31"/>
    </row>
    <row r="1066" ht="14.25" customHeight="1">
      <c r="A1066" s="13"/>
      <c r="B1066" s="30"/>
      <c r="C1066" s="31"/>
      <c r="D1066" s="31"/>
      <c r="E1066" s="31"/>
      <c r="F1066" s="30"/>
      <c r="G1066" s="30"/>
      <c r="H1066" s="30"/>
      <c r="I1066" s="1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1" t="str">
        <f t="array" ref="J1066">IF(I1066&lt;&gt;"",INDEX(Def!$J$6:$L$10,MATCH(F1066,Def!$I$6:$I$10,0),MATCH(I1066,Def!$J$5:$L$5,0)),"")</f>
        <v/>
      </c>
      <c r="K1066" s="33"/>
      <c r="L1066" s="34" t="str">
        <f t="shared" si="1"/>
        <v/>
      </c>
      <c r="M1066" s="31"/>
    </row>
    <row r="1067" ht="14.25" customHeight="1">
      <c r="A1067" s="13"/>
      <c r="B1067" s="30"/>
      <c r="C1067" s="31"/>
      <c r="D1067" s="31"/>
      <c r="E1067" s="31"/>
      <c r="F1067" s="30"/>
      <c r="G1067" s="30"/>
      <c r="H1067" s="30"/>
      <c r="I1067" s="1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1" t="str">
        <f t="array" ref="J1067">IF(I1067&lt;&gt;"",INDEX(Def!$J$6:$L$10,MATCH(F1067,Def!$I$6:$I$10,0),MATCH(I1067,Def!$J$5:$L$5,0)),"")</f>
        <v/>
      </c>
      <c r="K1067" s="33"/>
      <c r="L1067" s="34" t="str">
        <f t="shared" si="1"/>
        <v/>
      </c>
      <c r="M1067" s="31"/>
    </row>
    <row r="1068" ht="14.25" customHeight="1">
      <c r="A1068" s="13"/>
      <c r="B1068" s="30"/>
      <c r="C1068" s="31"/>
      <c r="D1068" s="31"/>
      <c r="E1068" s="31"/>
      <c r="F1068" s="30"/>
      <c r="G1068" s="30"/>
      <c r="H1068" s="30"/>
      <c r="I1068" s="1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1" t="str">
        <f t="array" ref="J1068">IF(I1068&lt;&gt;"",INDEX(Def!$J$6:$L$10,MATCH(F1068,Def!$I$6:$I$10,0),MATCH(I1068,Def!$J$5:$L$5,0)),"")</f>
        <v/>
      </c>
      <c r="K1068" s="33"/>
      <c r="L1068" s="34" t="str">
        <f t="shared" si="1"/>
        <v/>
      </c>
      <c r="M1068" s="31"/>
    </row>
    <row r="1069" ht="14.25" customHeight="1">
      <c r="A1069" s="13"/>
      <c r="B1069" s="30"/>
      <c r="C1069" s="31"/>
      <c r="D1069" s="31"/>
      <c r="E1069" s="31"/>
      <c r="F1069" s="30"/>
      <c r="G1069" s="30"/>
      <c r="H1069" s="30"/>
      <c r="I1069" s="1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1" t="str">
        <f t="array" ref="J1069">IF(I1069&lt;&gt;"",INDEX(Def!$J$6:$L$10,MATCH(F1069,Def!$I$6:$I$10,0),MATCH(I1069,Def!$J$5:$L$5,0)),"")</f>
        <v/>
      </c>
      <c r="K1069" s="33"/>
      <c r="L1069" s="34" t="str">
        <f t="shared" si="1"/>
        <v/>
      </c>
      <c r="M1069" s="31"/>
    </row>
    <row r="1070" ht="14.25" customHeight="1">
      <c r="A1070" s="13"/>
      <c r="B1070" s="30"/>
      <c r="C1070" s="31"/>
      <c r="D1070" s="31"/>
      <c r="E1070" s="31"/>
      <c r="F1070" s="30"/>
      <c r="G1070" s="30"/>
      <c r="H1070" s="30"/>
      <c r="I1070" s="1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1" t="str">
        <f t="array" ref="J1070">IF(I1070&lt;&gt;"",INDEX(Def!$J$6:$L$10,MATCH(F1070,Def!$I$6:$I$10,0),MATCH(I1070,Def!$J$5:$L$5,0)),"")</f>
        <v/>
      </c>
      <c r="K1070" s="33"/>
      <c r="L1070" s="34" t="str">
        <f t="shared" si="1"/>
        <v/>
      </c>
      <c r="M1070" s="31"/>
    </row>
    <row r="1071" ht="14.25" customHeight="1">
      <c r="A1071" s="13"/>
      <c r="B1071" s="30"/>
      <c r="C1071" s="31"/>
      <c r="D1071" s="31"/>
      <c r="E1071" s="31"/>
      <c r="F1071" s="30"/>
      <c r="G1071" s="30"/>
      <c r="H1071" s="30"/>
      <c r="I1071" s="1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1" t="str">
        <f t="array" ref="J1071">IF(I1071&lt;&gt;"",INDEX(Def!$J$6:$L$10,MATCH(F1071,Def!$I$6:$I$10,0),MATCH(I1071,Def!$J$5:$L$5,0)),"")</f>
        <v/>
      </c>
      <c r="K1071" s="33"/>
      <c r="L1071" s="34" t="str">
        <f t="shared" si="1"/>
        <v/>
      </c>
      <c r="M1071" s="31"/>
    </row>
    <row r="1072" ht="14.25" customHeight="1">
      <c r="A1072" s="13"/>
      <c r="B1072" s="30"/>
      <c r="C1072" s="31"/>
      <c r="D1072" s="31"/>
      <c r="E1072" s="31"/>
      <c r="F1072" s="30"/>
      <c r="G1072" s="30"/>
      <c r="H1072" s="30"/>
      <c r="I1072" s="1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1" t="str">
        <f t="array" ref="J1072">IF(I1072&lt;&gt;"",INDEX(Def!$J$6:$L$10,MATCH(F1072,Def!$I$6:$I$10,0),MATCH(I1072,Def!$J$5:$L$5,0)),"")</f>
        <v/>
      </c>
      <c r="K1072" s="33"/>
      <c r="L1072" s="34" t="str">
        <f t="shared" si="1"/>
        <v/>
      </c>
      <c r="M1072" s="31"/>
    </row>
    <row r="1073" ht="14.25" customHeight="1">
      <c r="A1073" s="13"/>
      <c r="B1073" s="30"/>
      <c r="C1073" s="31"/>
      <c r="D1073" s="31"/>
      <c r="E1073" s="31"/>
      <c r="F1073" s="30"/>
      <c r="G1073" s="30"/>
      <c r="H1073" s="30"/>
      <c r="I1073" s="1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1" t="str">
        <f t="array" ref="J1073">IF(I1073&lt;&gt;"",INDEX(Def!$J$6:$L$10,MATCH(F1073,Def!$I$6:$I$10,0),MATCH(I1073,Def!$J$5:$L$5,0)),"")</f>
        <v/>
      </c>
      <c r="K1073" s="33"/>
      <c r="L1073" s="34" t="str">
        <f t="shared" si="1"/>
        <v/>
      </c>
      <c r="M1073" s="31"/>
    </row>
    <row r="1074" ht="14.25" customHeight="1">
      <c r="A1074" s="13"/>
      <c r="B1074" s="30"/>
      <c r="C1074" s="31"/>
      <c r="D1074" s="31"/>
      <c r="E1074" s="31"/>
      <c r="F1074" s="30"/>
      <c r="G1074" s="30"/>
      <c r="H1074" s="30"/>
      <c r="I1074" s="1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1" t="str">
        <f t="array" ref="J1074">IF(I1074&lt;&gt;"",INDEX(Def!$J$6:$L$10,MATCH(F1074,Def!$I$6:$I$10,0),MATCH(I1074,Def!$J$5:$L$5,0)),"")</f>
        <v/>
      </c>
      <c r="K1074" s="33"/>
      <c r="L1074" s="34" t="str">
        <f t="shared" si="1"/>
        <v/>
      </c>
      <c r="M1074" s="31"/>
    </row>
    <row r="1075" ht="14.25" customHeight="1">
      <c r="A1075" s="13"/>
      <c r="B1075" s="30"/>
      <c r="C1075" s="31"/>
      <c r="D1075" s="31"/>
      <c r="E1075" s="31"/>
      <c r="F1075" s="30"/>
      <c r="G1075" s="30"/>
      <c r="H1075" s="30"/>
      <c r="I1075" s="1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1" t="str">
        <f t="array" ref="J1075">IF(I1075&lt;&gt;"",INDEX(Def!$J$6:$L$10,MATCH(F1075,Def!$I$6:$I$10,0),MATCH(I1075,Def!$J$5:$L$5,0)),"")</f>
        <v/>
      </c>
      <c r="K1075" s="33"/>
      <c r="L1075" s="34" t="str">
        <f t="shared" si="1"/>
        <v/>
      </c>
      <c r="M1075" s="31"/>
    </row>
    <row r="1076" ht="14.25" customHeight="1">
      <c r="A1076" s="13"/>
      <c r="B1076" s="30"/>
      <c r="C1076" s="31"/>
      <c r="D1076" s="31"/>
      <c r="E1076" s="31"/>
      <c r="F1076" s="30"/>
      <c r="G1076" s="30"/>
      <c r="H1076" s="30"/>
      <c r="I1076" s="1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1" t="str">
        <f t="array" ref="J1076">IF(I1076&lt;&gt;"",INDEX(Def!$J$6:$L$10,MATCH(F1076,Def!$I$6:$I$10,0),MATCH(I1076,Def!$J$5:$L$5,0)),"")</f>
        <v/>
      </c>
      <c r="K1076" s="33"/>
      <c r="L1076" s="34" t="str">
        <f t="shared" si="1"/>
        <v/>
      </c>
      <c r="M1076" s="31"/>
    </row>
    <row r="1077" ht="14.25" customHeight="1">
      <c r="A1077" s="13"/>
      <c r="B1077" s="30"/>
      <c r="C1077" s="31"/>
      <c r="D1077" s="31"/>
      <c r="E1077" s="31"/>
      <c r="F1077" s="30"/>
      <c r="G1077" s="30"/>
      <c r="H1077" s="30"/>
      <c r="I1077" s="1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1" t="str">
        <f t="array" ref="J1077">IF(I1077&lt;&gt;"",INDEX(Def!$J$6:$L$10,MATCH(F1077,Def!$I$6:$I$10,0),MATCH(I1077,Def!$J$5:$L$5,0)),"")</f>
        <v/>
      </c>
      <c r="K1077" s="33"/>
      <c r="L1077" s="34" t="str">
        <f t="shared" si="1"/>
        <v/>
      </c>
      <c r="M1077" s="31"/>
    </row>
    <row r="1078" ht="14.25" customHeight="1">
      <c r="A1078" s="13"/>
      <c r="B1078" s="30"/>
      <c r="C1078" s="31"/>
      <c r="D1078" s="31"/>
      <c r="E1078" s="31"/>
      <c r="F1078" s="30"/>
      <c r="G1078" s="30"/>
      <c r="H1078" s="30"/>
      <c r="I1078" s="1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1" t="str">
        <f t="array" ref="J1078">IF(I1078&lt;&gt;"",INDEX(Def!$J$6:$L$10,MATCH(F1078,Def!$I$6:$I$10,0),MATCH(I1078,Def!$J$5:$L$5,0)),"")</f>
        <v/>
      </c>
      <c r="K1078" s="33"/>
      <c r="L1078" s="34" t="str">
        <f t="shared" si="1"/>
        <v/>
      </c>
      <c r="M1078" s="31"/>
    </row>
    <row r="1079" ht="14.25" customHeight="1">
      <c r="A1079" s="13"/>
      <c r="B1079" s="30"/>
      <c r="C1079" s="31"/>
      <c r="D1079" s="31"/>
      <c r="E1079" s="31"/>
      <c r="F1079" s="30"/>
      <c r="G1079" s="30"/>
      <c r="H1079" s="30"/>
      <c r="I1079" s="1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1" t="str">
        <f t="array" ref="J1079">IF(I1079&lt;&gt;"",INDEX(Def!$J$6:$L$10,MATCH(F1079,Def!$I$6:$I$10,0),MATCH(I1079,Def!$J$5:$L$5,0)),"")</f>
        <v/>
      </c>
      <c r="K1079" s="33"/>
      <c r="L1079" s="34" t="str">
        <f t="shared" si="1"/>
        <v/>
      </c>
      <c r="M1079" s="31"/>
    </row>
    <row r="1080" ht="14.25" customHeight="1">
      <c r="A1080" s="13"/>
      <c r="B1080" s="30"/>
      <c r="C1080" s="31"/>
      <c r="D1080" s="31"/>
      <c r="E1080" s="31"/>
      <c r="F1080" s="30"/>
      <c r="G1080" s="30"/>
      <c r="H1080" s="30"/>
      <c r="I1080" s="1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1" t="str">
        <f t="array" ref="J1080">IF(I1080&lt;&gt;"",INDEX(Def!$J$6:$L$10,MATCH(F1080,Def!$I$6:$I$10,0),MATCH(I1080,Def!$J$5:$L$5,0)),"")</f>
        <v/>
      </c>
      <c r="K1080" s="33"/>
      <c r="L1080" s="34" t="str">
        <f t="shared" si="1"/>
        <v/>
      </c>
      <c r="M1080" s="31"/>
    </row>
    <row r="1081" ht="14.25" customHeight="1">
      <c r="A1081" s="13"/>
      <c r="B1081" s="30"/>
      <c r="C1081" s="31"/>
      <c r="D1081" s="31"/>
      <c r="E1081" s="31"/>
      <c r="F1081" s="30"/>
      <c r="G1081" s="30"/>
      <c r="H1081" s="30"/>
      <c r="I1081" s="1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1" t="str">
        <f t="array" ref="J1081">IF(I1081&lt;&gt;"",INDEX(Def!$J$6:$L$10,MATCH(F1081,Def!$I$6:$I$10,0),MATCH(I1081,Def!$J$5:$L$5,0)),"")</f>
        <v/>
      </c>
      <c r="K1081" s="33"/>
      <c r="L1081" s="34" t="str">
        <f t="shared" si="1"/>
        <v/>
      </c>
      <c r="M1081" s="31"/>
    </row>
    <row r="1082" ht="14.25" customHeight="1">
      <c r="A1082" s="13"/>
      <c r="B1082" s="30"/>
      <c r="C1082" s="31"/>
      <c r="D1082" s="31"/>
      <c r="E1082" s="31"/>
      <c r="F1082" s="30"/>
      <c r="G1082" s="30"/>
      <c r="H1082" s="30"/>
      <c r="I1082" s="1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1" t="str">
        <f t="array" ref="J1082">IF(I1082&lt;&gt;"",INDEX(Def!$J$6:$L$10,MATCH(F1082,Def!$I$6:$I$10,0),MATCH(I1082,Def!$J$5:$L$5,0)),"")</f>
        <v/>
      </c>
      <c r="K1082" s="33"/>
      <c r="L1082" s="34" t="str">
        <f t="shared" si="1"/>
        <v/>
      </c>
      <c r="M1082" s="31"/>
    </row>
    <row r="1083" ht="14.25" customHeight="1">
      <c r="A1083" s="13"/>
      <c r="B1083" s="30"/>
      <c r="C1083" s="31"/>
      <c r="D1083" s="31"/>
      <c r="E1083" s="31"/>
      <c r="F1083" s="30"/>
      <c r="G1083" s="30"/>
      <c r="H1083" s="30"/>
      <c r="I1083" s="1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1" t="str">
        <f t="array" ref="J1083">IF(I1083&lt;&gt;"",INDEX(Def!$J$6:$L$10,MATCH(F1083,Def!$I$6:$I$10,0),MATCH(I1083,Def!$J$5:$L$5,0)),"")</f>
        <v/>
      </c>
      <c r="K1083" s="33"/>
      <c r="L1083" s="34" t="str">
        <f t="shared" si="1"/>
        <v/>
      </c>
      <c r="M1083" s="31"/>
    </row>
    <row r="1084" ht="14.25" customHeight="1">
      <c r="A1084" s="13"/>
      <c r="B1084" s="30"/>
      <c r="C1084" s="31"/>
      <c r="D1084" s="31"/>
      <c r="E1084" s="31"/>
      <c r="F1084" s="30"/>
      <c r="G1084" s="30"/>
      <c r="H1084" s="30"/>
      <c r="I1084" s="1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1" t="str">
        <f t="array" ref="J1084">IF(I1084&lt;&gt;"",INDEX(Def!$J$6:$L$10,MATCH(F1084,Def!$I$6:$I$10,0),MATCH(I1084,Def!$J$5:$L$5,0)),"")</f>
        <v/>
      </c>
      <c r="K1084" s="33"/>
      <c r="L1084" s="34" t="str">
        <f t="shared" si="1"/>
        <v/>
      </c>
      <c r="M1084" s="31"/>
    </row>
    <row r="1085" ht="14.25" customHeight="1">
      <c r="A1085" s="13"/>
      <c r="B1085" s="30"/>
      <c r="C1085" s="31"/>
      <c r="D1085" s="31"/>
      <c r="E1085" s="31"/>
      <c r="F1085" s="30"/>
      <c r="G1085" s="30"/>
      <c r="H1085" s="30"/>
      <c r="I1085" s="1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1" t="str">
        <f t="array" ref="J1085">IF(I1085&lt;&gt;"",INDEX(Def!$J$6:$L$10,MATCH(F1085,Def!$I$6:$I$10,0),MATCH(I1085,Def!$J$5:$L$5,0)),"")</f>
        <v/>
      </c>
      <c r="K1085" s="33"/>
      <c r="L1085" s="34" t="str">
        <f t="shared" si="1"/>
        <v/>
      </c>
      <c r="M1085" s="31"/>
    </row>
    <row r="1086" ht="14.25" customHeight="1">
      <c r="A1086" s="13"/>
      <c r="B1086" s="30"/>
      <c r="C1086" s="31"/>
      <c r="D1086" s="31"/>
      <c r="E1086" s="31"/>
      <c r="F1086" s="30"/>
      <c r="G1086" s="30"/>
      <c r="H1086" s="30"/>
      <c r="I1086" s="1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1" t="str">
        <f t="array" ref="J1086">IF(I1086&lt;&gt;"",INDEX(Def!$J$6:$L$10,MATCH(F1086,Def!$I$6:$I$10,0),MATCH(I1086,Def!$J$5:$L$5,0)),"")</f>
        <v/>
      </c>
      <c r="K1086" s="33"/>
      <c r="L1086" s="34" t="str">
        <f t="shared" si="1"/>
        <v/>
      </c>
      <c r="M1086" s="31"/>
    </row>
    <row r="1087" ht="14.25" customHeight="1">
      <c r="A1087" s="13"/>
      <c r="B1087" s="30"/>
      <c r="C1087" s="31"/>
      <c r="D1087" s="31"/>
      <c r="E1087" s="31"/>
      <c r="F1087" s="30"/>
      <c r="G1087" s="30"/>
      <c r="H1087" s="30"/>
      <c r="I1087" s="1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1" t="str">
        <f t="array" ref="J1087">IF(I1087&lt;&gt;"",INDEX(Def!$J$6:$L$10,MATCH(F1087,Def!$I$6:$I$10,0),MATCH(I1087,Def!$J$5:$L$5,0)),"")</f>
        <v/>
      </c>
      <c r="K1087" s="33"/>
      <c r="L1087" s="34" t="str">
        <f t="shared" si="1"/>
        <v/>
      </c>
      <c r="M1087" s="31"/>
    </row>
    <row r="1088" ht="14.25" customHeight="1">
      <c r="A1088" s="13"/>
      <c r="B1088" s="30"/>
      <c r="C1088" s="31"/>
      <c r="D1088" s="31"/>
      <c r="E1088" s="31"/>
      <c r="F1088" s="30"/>
      <c r="G1088" s="30"/>
      <c r="H1088" s="30"/>
      <c r="I1088" s="1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1" t="str">
        <f t="array" ref="J1088">IF(I1088&lt;&gt;"",INDEX(Def!$J$6:$L$10,MATCH(F1088,Def!$I$6:$I$10,0),MATCH(I1088,Def!$J$5:$L$5,0)),"")</f>
        <v/>
      </c>
      <c r="K1088" s="33"/>
      <c r="L1088" s="34" t="str">
        <f t="shared" si="1"/>
        <v/>
      </c>
      <c r="M1088" s="31"/>
    </row>
    <row r="1089" ht="14.25" customHeight="1">
      <c r="A1089" s="13"/>
      <c r="B1089" s="30"/>
      <c r="C1089" s="31"/>
      <c r="D1089" s="31"/>
      <c r="E1089" s="31"/>
      <c r="F1089" s="30"/>
      <c r="G1089" s="30"/>
      <c r="H1089" s="30"/>
      <c r="I1089" s="1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1" t="str">
        <f t="array" ref="J1089">IF(I1089&lt;&gt;"",INDEX(Def!$J$6:$L$10,MATCH(F1089,Def!$I$6:$I$10,0),MATCH(I1089,Def!$J$5:$L$5,0)),"")</f>
        <v/>
      </c>
      <c r="K1089" s="33"/>
      <c r="L1089" s="34" t="str">
        <f t="shared" si="1"/>
        <v/>
      </c>
      <c r="M1089" s="31"/>
    </row>
    <row r="1090" ht="14.25" customHeight="1">
      <c r="A1090" s="13"/>
      <c r="B1090" s="30"/>
      <c r="C1090" s="31"/>
      <c r="D1090" s="31"/>
      <c r="E1090" s="31"/>
      <c r="F1090" s="30"/>
      <c r="G1090" s="30"/>
      <c r="H1090" s="30"/>
      <c r="I1090" s="1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1" t="str">
        <f t="array" ref="J1090">IF(I1090&lt;&gt;"",INDEX(Def!$J$6:$L$10,MATCH(F1090,Def!$I$6:$I$10,0),MATCH(I1090,Def!$J$5:$L$5,0)),"")</f>
        <v/>
      </c>
      <c r="K1090" s="33"/>
      <c r="L1090" s="34" t="str">
        <f t="shared" si="1"/>
        <v/>
      </c>
      <c r="M1090" s="31"/>
    </row>
    <row r="1091" ht="14.25" customHeight="1">
      <c r="A1091" s="13"/>
      <c r="B1091" s="30"/>
      <c r="C1091" s="31"/>
      <c r="D1091" s="31"/>
      <c r="E1091" s="31"/>
      <c r="F1091" s="30"/>
      <c r="G1091" s="30"/>
      <c r="H1091" s="30"/>
      <c r="I1091" s="1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1" t="str">
        <f t="array" ref="J1091">IF(I1091&lt;&gt;"",INDEX(Def!$J$6:$L$10,MATCH(F1091,Def!$I$6:$I$10,0),MATCH(I1091,Def!$J$5:$L$5,0)),"")</f>
        <v/>
      </c>
      <c r="K1091" s="33"/>
      <c r="L1091" s="34" t="str">
        <f t="shared" si="1"/>
        <v/>
      </c>
      <c r="M1091" s="31"/>
    </row>
    <row r="1092" ht="14.25" customHeight="1">
      <c r="A1092" s="13"/>
      <c r="B1092" s="30"/>
      <c r="C1092" s="31"/>
      <c r="D1092" s="31"/>
      <c r="E1092" s="31"/>
      <c r="F1092" s="30"/>
      <c r="G1092" s="30"/>
      <c r="H1092" s="30"/>
      <c r="I1092" s="1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1" t="str">
        <f t="array" ref="J1092">IF(I1092&lt;&gt;"",INDEX(Def!$J$6:$L$10,MATCH(F1092,Def!$I$6:$I$10,0),MATCH(I1092,Def!$J$5:$L$5,0)),"")</f>
        <v/>
      </c>
      <c r="K1092" s="33"/>
      <c r="L1092" s="34" t="str">
        <f t="shared" si="1"/>
        <v/>
      </c>
      <c r="M1092" s="31"/>
    </row>
    <row r="1093" ht="14.25" customHeight="1">
      <c r="A1093" s="13"/>
      <c r="B1093" s="30"/>
      <c r="C1093" s="31"/>
      <c r="D1093" s="31"/>
      <c r="E1093" s="31"/>
      <c r="F1093" s="30"/>
      <c r="G1093" s="30"/>
      <c r="H1093" s="30"/>
      <c r="I1093" s="1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1" t="str">
        <f t="array" ref="J1093">IF(I1093&lt;&gt;"",INDEX(Def!$J$6:$L$10,MATCH(F1093,Def!$I$6:$I$10,0),MATCH(I1093,Def!$J$5:$L$5,0)),"")</f>
        <v/>
      </c>
      <c r="K1093" s="33"/>
      <c r="L1093" s="34" t="str">
        <f t="shared" si="1"/>
        <v/>
      </c>
      <c r="M1093" s="31"/>
    </row>
    <row r="1094" ht="14.25" customHeight="1">
      <c r="A1094" s="13"/>
      <c r="B1094" s="30"/>
      <c r="C1094" s="31"/>
      <c r="D1094" s="31"/>
      <c r="E1094" s="31"/>
      <c r="F1094" s="30"/>
      <c r="G1094" s="30"/>
      <c r="H1094" s="30"/>
      <c r="I1094" s="1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1" t="str">
        <f t="array" ref="J1094">IF(I1094&lt;&gt;"",INDEX(Def!$J$6:$L$10,MATCH(F1094,Def!$I$6:$I$10,0),MATCH(I1094,Def!$J$5:$L$5,0)),"")</f>
        <v/>
      </c>
      <c r="K1094" s="33"/>
      <c r="L1094" s="34" t="str">
        <f t="shared" si="1"/>
        <v/>
      </c>
      <c r="M1094" s="31"/>
    </row>
    <row r="1095" ht="14.25" customHeight="1">
      <c r="A1095" s="13"/>
      <c r="B1095" s="30"/>
      <c r="C1095" s="31"/>
      <c r="D1095" s="31"/>
      <c r="E1095" s="31"/>
      <c r="F1095" s="30"/>
      <c r="G1095" s="30"/>
      <c r="H1095" s="30"/>
      <c r="I1095" s="1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1" t="str">
        <f t="array" ref="J1095">IF(I1095&lt;&gt;"",INDEX(Def!$J$6:$L$10,MATCH(F1095,Def!$I$6:$I$10,0),MATCH(I1095,Def!$J$5:$L$5,0)),"")</f>
        <v/>
      </c>
      <c r="K1095" s="33"/>
      <c r="L1095" s="34" t="str">
        <f t="shared" si="1"/>
        <v/>
      </c>
      <c r="M1095" s="31"/>
    </row>
    <row r="1096" ht="14.25" customHeight="1">
      <c r="A1096" s="13"/>
      <c r="B1096" s="30"/>
      <c r="C1096" s="31"/>
      <c r="D1096" s="31"/>
      <c r="E1096" s="31"/>
      <c r="F1096" s="30"/>
      <c r="G1096" s="30"/>
      <c r="H1096" s="30"/>
      <c r="I1096" s="1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1" t="str">
        <f t="array" ref="J1096">IF(I1096&lt;&gt;"",INDEX(Def!$J$6:$L$10,MATCH(F1096,Def!$I$6:$I$10,0),MATCH(I1096,Def!$J$5:$L$5,0)),"")</f>
        <v/>
      </c>
      <c r="K1096" s="33"/>
      <c r="L1096" s="34" t="str">
        <f t="shared" si="1"/>
        <v/>
      </c>
      <c r="M1096" s="31"/>
    </row>
    <row r="1097" ht="14.25" customHeight="1">
      <c r="A1097" s="13"/>
      <c r="B1097" s="30"/>
      <c r="C1097" s="31"/>
      <c r="D1097" s="31"/>
      <c r="E1097" s="31"/>
      <c r="F1097" s="30"/>
      <c r="G1097" s="30"/>
      <c r="H1097" s="30"/>
      <c r="I1097" s="1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1" t="str">
        <f t="array" ref="J1097">IF(I1097&lt;&gt;"",INDEX(Def!$J$6:$L$10,MATCH(F1097,Def!$I$6:$I$10,0),MATCH(I1097,Def!$J$5:$L$5,0)),"")</f>
        <v/>
      </c>
      <c r="K1097" s="33"/>
      <c r="L1097" s="34" t="str">
        <f t="shared" si="1"/>
        <v/>
      </c>
      <c r="M1097" s="31"/>
    </row>
    <row r="1098" ht="14.25" customHeight="1">
      <c r="A1098" s="13"/>
      <c r="B1098" s="30"/>
      <c r="C1098" s="31"/>
      <c r="D1098" s="31"/>
      <c r="E1098" s="31"/>
      <c r="F1098" s="30"/>
      <c r="G1098" s="30"/>
      <c r="H1098" s="30"/>
      <c r="I1098" s="1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1" t="str">
        <f t="array" ref="J1098">IF(I1098&lt;&gt;"",INDEX(Def!$J$6:$L$10,MATCH(F1098,Def!$I$6:$I$10,0),MATCH(I1098,Def!$J$5:$L$5,0)),"")</f>
        <v/>
      </c>
      <c r="K1098" s="33"/>
      <c r="L1098" s="34" t="str">
        <f t="shared" si="1"/>
        <v/>
      </c>
      <c r="M1098" s="31"/>
    </row>
    <row r="1099" ht="14.25" customHeight="1">
      <c r="A1099" s="13"/>
      <c r="B1099" s="30"/>
      <c r="C1099" s="31"/>
      <c r="D1099" s="31"/>
      <c r="E1099" s="31"/>
      <c r="F1099" s="30"/>
      <c r="G1099" s="30"/>
      <c r="H1099" s="30"/>
      <c r="I1099" s="1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1" t="str">
        <f t="array" ref="J1099">IF(I1099&lt;&gt;"",INDEX(Def!$J$6:$L$10,MATCH(F1099,Def!$I$6:$I$10,0),MATCH(I1099,Def!$J$5:$L$5,0)),"")</f>
        <v/>
      </c>
      <c r="K1099" s="33"/>
      <c r="L1099" s="34" t="str">
        <f t="shared" si="1"/>
        <v/>
      </c>
      <c r="M1099" s="31"/>
    </row>
    <row r="1100" ht="14.25" customHeight="1">
      <c r="A1100" s="13"/>
      <c r="B1100" s="30"/>
      <c r="C1100" s="31"/>
      <c r="D1100" s="31"/>
      <c r="E1100" s="31"/>
      <c r="F1100" s="30"/>
      <c r="G1100" s="30"/>
      <c r="H1100" s="30"/>
      <c r="I1100" s="1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1" t="str">
        <f t="array" ref="J1100">IF(I1100&lt;&gt;"",INDEX(Def!$J$6:$L$10,MATCH(F1100,Def!$I$6:$I$10,0),MATCH(I1100,Def!$J$5:$L$5,0)),"")</f>
        <v/>
      </c>
      <c r="K1100" s="33"/>
      <c r="L1100" s="34" t="str">
        <f t="shared" si="1"/>
        <v/>
      </c>
      <c r="M1100" s="31"/>
    </row>
    <row r="1101" ht="14.25" customHeight="1">
      <c r="A1101" s="13"/>
      <c r="B1101" s="30"/>
      <c r="C1101" s="31"/>
      <c r="D1101" s="31"/>
      <c r="E1101" s="31"/>
      <c r="F1101" s="30"/>
      <c r="G1101" s="30"/>
      <c r="H1101" s="30"/>
      <c r="I1101" s="1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1" t="str">
        <f t="array" ref="J1101">IF(I1101&lt;&gt;"",INDEX(Def!$J$6:$L$10,MATCH(F1101,Def!$I$6:$I$10,0),MATCH(I1101,Def!$J$5:$L$5,0)),"")</f>
        <v/>
      </c>
      <c r="K1101" s="33"/>
      <c r="L1101" s="34" t="str">
        <f t="shared" si="1"/>
        <v/>
      </c>
      <c r="M1101" s="31"/>
    </row>
    <row r="1102" ht="14.25" customHeight="1">
      <c r="A1102" s="13"/>
      <c r="B1102" s="30"/>
      <c r="C1102" s="31"/>
      <c r="D1102" s="31"/>
      <c r="E1102" s="31"/>
      <c r="F1102" s="30"/>
      <c r="G1102" s="30"/>
      <c r="H1102" s="30"/>
      <c r="I1102" s="1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1" t="str">
        <f t="array" ref="J1102">IF(I1102&lt;&gt;"",INDEX(Def!$J$6:$L$10,MATCH(F1102,Def!$I$6:$I$10,0),MATCH(I1102,Def!$J$5:$L$5,0)),"")</f>
        <v/>
      </c>
      <c r="K1102" s="33"/>
      <c r="L1102" s="34" t="str">
        <f t="shared" si="1"/>
        <v/>
      </c>
      <c r="M1102" s="31"/>
    </row>
    <row r="1103" ht="14.25" customHeight="1">
      <c r="A1103" s="13"/>
      <c r="B1103" s="30"/>
      <c r="C1103" s="31"/>
      <c r="D1103" s="31"/>
      <c r="E1103" s="31"/>
      <c r="F1103" s="30"/>
      <c r="G1103" s="30"/>
      <c r="H1103" s="30"/>
      <c r="I1103" s="1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1" t="str">
        <f t="array" ref="J1103">IF(I1103&lt;&gt;"",INDEX(Def!$J$6:$L$10,MATCH(F1103,Def!$I$6:$I$10,0),MATCH(I1103,Def!$J$5:$L$5,0)),"")</f>
        <v/>
      </c>
      <c r="K1103" s="33"/>
      <c r="L1103" s="34" t="str">
        <f t="shared" si="1"/>
        <v/>
      </c>
      <c r="M1103" s="31"/>
    </row>
    <row r="1104" ht="14.25" customHeight="1">
      <c r="A1104" s="13"/>
      <c r="B1104" s="30"/>
      <c r="C1104" s="31"/>
      <c r="D1104" s="31"/>
      <c r="E1104" s="31"/>
      <c r="F1104" s="30"/>
      <c r="G1104" s="30"/>
      <c r="H1104" s="30"/>
      <c r="I1104" s="1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1" t="str">
        <f t="array" ref="J1104">IF(I1104&lt;&gt;"",INDEX(Def!$J$6:$L$10,MATCH(F1104,Def!$I$6:$I$10,0),MATCH(I1104,Def!$J$5:$L$5,0)),"")</f>
        <v/>
      </c>
      <c r="K1104" s="33"/>
      <c r="L1104" s="34" t="str">
        <f t="shared" si="1"/>
        <v/>
      </c>
      <c r="M1104" s="31"/>
    </row>
    <row r="1105" ht="14.25" customHeight="1">
      <c r="A1105" s="13"/>
      <c r="B1105" s="30"/>
      <c r="C1105" s="31"/>
      <c r="D1105" s="31"/>
      <c r="E1105" s="31"/>
      <c r="F1105" s="30"/>
      <c r="G1105" s="30"/>
      <c r="H1105" s="30"/>
      <c r="I1105" s="1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1" t="str">
        <f t="array" ref="J1105">IF(I1105&lt;&gt;"",INDEX(Def!$J$6:$L$10,MATCH(F1105,Def!$I$6:$I$10,0),MATCH(I1105,Def!$J$5:$L$5,0)),"")</f>
        <v/>
      </c>
      <c r="K1105" s="33"/>
      <c r="L1105" s="34" t="str">
        <f t="shared" si="1"/>
        <v/>
      </c>
      <c r="M1105" s="31"/>
    </row>
    <row r="1106" ht="14.25" customHeight="1">
      <c r="A1106" s="13"/>
      <c r="B1106" s="30"/>
      <c r="C1106" s="31"/>
      <c r="D1106" s="31"/>
      <c r="E1106" s="31"/>
      <c r="F1106" s="30"/>
      <c r="G1106" s="30"/>
      <c r="H1106" s="30"/>
      <c r="I1106" s="1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1" t="str">
        <f t="array" ref="J1106">IF(I1106&lt;&gt;"",INDEX(Def!$J$6:$L$10,MATCH(F1106,Def!$I$6:$I$10,0),MATCH(I1106,Def!$J$5:$L$5,0)),"")</f>
        <v/>
      </c>
      <c r="K1106" s="33"/>
      <c r="L1106" s="34" t="str">
        <f t="shared" si="1"/>
        <v/>
      </c>
      <c r="M1106" s="31"/>
    </row>
    <row r="1107" ht="14.25" customHeight="1">
      <c r="A1107" s="13"/>
      <c r="B1107" s="30"/>
      <c r="C1107" s="31"/>
      <c r="D1107" s="31"/>
      <c r="E1107" s="31"/>
      <c r="F1107" s="30"/>
      <c r="G1107" s="30"/>
      <c r="H1107" s="30"/>
      <c r="I1107" s="1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1" t="str">
        <f t="array" ref="J1107">IF(I1107&lt;&gt;"",INDEX(Def!$J$6:$L$10,MATCH(F1107,Def!$I$6:$I$10,0),MATCH(I1107,Def!$J$5:$L$5,0)),"")</f>
        <v/>
      </c>
      <c r="K1107" s="33"/>
      <c r="L1107" s="34" t="str">
        <f t="shared" si="1"/>
        <v/>
      </c>
      <c r="M1107" s="31"/>
    </row>
    <row r="1108" ht="14.25" customHeight="1">
      <c r="A1108" s="13"/>
      <c r="B1108" s="30"/>
      <c r="C1108" s="31"/>
      <c r="D1108" s="31"/>
      <c r="E1108" s="31"/>
      <c r="F1108" s="30"/>
      <c r="G1108" s="30"/>
      <c r="H1108" s="30"/>
      <c r="I1108" s="1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1" t="str">
        <f t="array" ref="J1108">IF(I1108&lt;&gt;"",INDEX(Def!$J$6:$L$10,MATCH(F1108,Def!$I$6:$I$10,0),MATCH(I1108,Def!$J$5:$L$5,0)),"")</f>
        <v/>
      </c>
      <c r="K1108" s="33"/>
      <c r="L1108" s="34" t="str">
        <f t="shared" si="1"/>
        <v/>
      </c>
      <c r="M1108" s="31"/>
    </row>
    <row r="1109" ht="14.25" customHeight="1">
      <c r="A1109" s="13"/>
      <c r="B1109" s="30"/>
      <c r="C1109" s="31"/>
      <c r="D1109" s="31"/>
      <c r="E1109" s="31"/>
      <c r="F1109" s="30"/>
      <c r="G1109" s="30"/>
      <c r="H1109" s="30"/>
      <c r="I1109" s="1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1" t="str">
        <f t="array" ref="J1109">IF(I1109&lt;&gt;"",INDEX(Def!$J$6:$L$10,MATCH(F1109,Def!$I$6:$I$10,0),MATCH(I1109,Def!$J$5:$L$5,0)),"")</f>
        <v/>
      </c>
      <c r="K1109" s="33"/>
      <c r="L1109" s="34" t="str">
        <f t="shared" si="1"/>
        <v/>
      </c>
      <c r="M1109" s="31"/>
    </row>
    <row r="1110" ht="14.25" customHeight="1">
      <c r="A1110" s="13"/>
      <c r="B1110" s="30"/>
      <c r="C1110" s="31"/>
      <c r="D1110" s="31"/>
      <c r="E1110" s="31"/>
      <c r="F1110" s="30"/>
      <c r="G1110" s="30"/>
      <c r="H1110" s="30"/>
      <c r="I1110" s="1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1" t="str">
        <f t="array" ref="J1110">IF(I1110&lt;&gt;"",INDEX(Def!$J$6:$L$10,MATCH(F1110,Def!$I$6:$I$10,0),MATCH(I1110,Def!$J$5:$L$5,0)),"")</f>
        <v/>
      </c>
      <c r="K1110" s="33"/>
      <c r="L1110" s="34" t="str">
        <f t="shared" si="1"/>
        <v/>
      </c>
      <c r="M1110" s="31"/>
    </row>
    <row r="1111" ht="14.25" customHeight="1">
      <c r="A1111" s="13"/>
      <c r="B1111" s="30"/>
      <c r="C1111" s="31"/>
      <c r="D1111" s="31"/>
      <c r="E1111" s="31"/>
      <c r="F1111" s="30"/>
      <c r="G1111" s="30"/>
      <c r="H1111" s="30"/>
      <c r="I1111" s="1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1" t="str">
        <f t="array" ref="J1111">IF(I1111&lt;&gt;"",INDEX(Def!$J$6:$L$10,MATCH(F1111,Def!$I$6:$I$10,0),MATCH(I1111,Def!$J$5:$L$5,0)),"")</f>
        <v/>
      </c>
      <c r="K1111" s="33"/>
      <c r="L1111" s="34" t="str">
        <f t="shared" si="1"/>
        <v/>
      </c>
      <c r="M1111" s="31"/>
    </row>
    <row r="1112" ht="14.25" customHeight="1">
      <c r="A1112" s="13"/>
      <c r="B1112" s="30"/>
      <c r="C1112" s="31"/>
      <c r="D1112" s="31"/>
      <c r="E1112" s="31"/>
      <c r="F1112" s="30"/>
      <c r="G1112" s="30"/>
      <c r="H1112" s="30"/>
      <c r="I1112" s="1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1" t="str">
        <f t="array" ref="J1112">IF(I1112&lt;&gt;"",INDEX(Def!$J$6:$L$10,MATCH(F1112,Def!$I$6:$I$10,0),MATCH(I1112,Def!$J$5:$L$5,0)),"")</f>
        <v/>
      </c>
      <c r="K1112" s="33"/>
      <c r="L1112" s="34" t="str">
        <f t="shared" si="1"/>
        <v/>
      </c>
      <c r="M1112" s="31"/>
    </row>
    <row r="1113" ht="14.25" customHeight="1">
      <c r="A1113" s="13"/>
      <c r="B1113" s="30"/>
      <c r="C1113" s="31"/>
      <c r="D1113" s="31"/>
      <c r="E1113" s="31"/>
      <c r="F1113" s="30"/>
      <c r="G1113" s="30"/>
      <c r="H1113" s="30"/>
      <c r="I1113" s="1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1" t="str">
        <f t="array" ref="J1113">IF(I1113&lt;&gt;"",INDEX(Def!$J$6:$L$10,MATCH(F1113,Def!$I$6:$I$10,0),MATCH(I1113,Def!$J$5:$L$5,0)),"")</f>
        <v/>
      </c>
      <c r="K1113" s="33"/>
      <c r="L1113" s="34" t="str">
        <f t="shared" si="1"/>
        <v/>
      </c>
      <c r="M1113" s="31"/>
    </row>
    <row r="1114" ht="14.25" customHeight="1">
      <c r="A1114" s="13"/>
      <c r="B1114" s="30"/>
      <c r="C1114" s="31"/>
      <c r="D1114" s="31"/>
      <c r="E1114" s="31"/>
      <c r="F1114" s="30"/>
      <c r="G1114" s="30"/>
      <c r="H1114" s="30"/>
      <c r="I1114" s="1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1" t="str">
        <f t="array" ref="J1114">IF(I1114&lt;&gt;"",INDEX(Def!$J$6:$L$10,MATCH(F1114,Def!$I$6:$I$10,0),MATCH(I1114,Def!$J$5:$L$5,0)),"")</f>
        <v/>
      </c>
      <c r="K1114" s="33"/>
      <c r="L1114" s="34" t="str">
        <f t="shared" si="1"/>
        <v/>
      </c>
      <c r="M1114" s="31"/>
    </row>
    <row r="1115" ht="14.25" customHeight="1">
      <c r="A1115" s="13"/>
      <c r="B1115" s="30"/>
      <c r="C1115" s="31"/>
      <c r="D1115" s="31"/>
      <c r="E1115" s="31"/>
      <c r="F1115" s="30"/>
      <c r="G1115" s="30"/>
      <c r="H1115" s="30"/>
      <c r="I1115" s="1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1" t="str">
        <f t="array" ref="J1115">IF(I1115&lt;&gt;"",INDEX(Def!$J$6:$L$10,MATCH(F1115,Def!$I$6:$I$10,0),MATCH(I1115,Def!$J$5:$L$5,0)),"")</f>
        <v/>
      </c>
      <c r="K1115" s="33"/>
      <c r="L1115" s="34" t="str">
        <f t="shared" si="1"/>
        <v/>
      </c>
      <c r="M1115" s="31"/>
    </row>
    <row r="1116" ht="14.25" customHeight="1">
      <c r="A1116" s="13"/>
      <c r="B1116" s="30"/>
      <c r="C1116" s="31"/>
      <c r="D1116" s="31"/>
      <c r="E1116" s="31"/>
      <c r="F1116" s="30"/>
      <c r="G1116" s="30"/>
      <c r="H1116" s="30"/>
      <c r="I1116" s="1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1" t="str">
        <f t="array" ref="J1116">IF(I1116&lt;&gt;"",INDEX(Def!$J$6:$L$10,MATCH(F1116,Def!$I$6:$I$10,0),MATCH(I1116,Def!$J$5:$L$5,0)),"")</f>
        <v/>
      </c>
      <c r="K1116" s="33"/>
      <c r="L1116" s="34" t="str">
        <f t="shared" si="1"/>
        <v/>
      </c>
      <c r="M1116" s="31"/>
    </row>
    <row r="1117" ht="14.25" customHeight="1">
      <c r="A1117" s="13"/>
      <c r="B1117" s="30"/>
      <c r="C1117" s="31"/>
      <c r="D1117" s="31"/>
      <c r="E1117" s="31"/>
      <c r="F1117" s="30"/>
      <c r="G1117" s="30"/>
      <c r="H1117" s="30"/>
      <c r="I1117" s="1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1" t="str">
        <f t="array" ref="J1117">IF(I1117&lt;&gt;"",INDEX(Def!$J$6:$L$10,MATCH(F1117,Def!$I$6:$I$10,0),MATCH(I1117,Def!$J$5:$L$5,0)),"")</f>
        <v/>
      </c>
      <c r="K1117" s="33"/>
      <c r="L1117" s="34" t="str">
        <f t="shared" si="1"/>
        <v/>
      </c>
      <c r="M1117" s="31"/>
    </row>
    <row r="1118" ht="14.25" customHeight="1">
      <c r="A1118" s="13"/>
      <c r="B1118" s="30"/>
      <c r="C1118" s="31"/>
      <c r="D1118" s="31"/>
      <c r="E1118" s="31"/>
      <c r="F1118" s="30"/>
      <c r="G1118" s="30"/>
      <c r="H1118" s="30"/>
      <c r="I1118" s="1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1" t="str">
        <f t="array" ref="J1118">IF(I1118&lt;&gt;"",INDEX(Def!$J$6:$L$10,MATCH(F1118,Def!$I$6:$I$10,0),MATCH(I1118,Def!$J$5:$L$5,0)),"")</f>
        <v/>
      </c>
      <c r="K1118" s="33"/>
      <c r="L1118" s="34" t="str">
        <f t="shared" si="1"/>
        <v/>
      </c>
      <c r="M1118" s="31"/>
    </row>
    <row r="1119" ht="14.25" customHeight="1">
      <c r="A1119" s="13"/>
      <c r="B1119" s="30"/>
      <c r="C1119" s="31"/>
      <c r="D1119" s="31"/>
      <c r="E1119" s="31"/>
      <c r="F1119" s="30"/>
      <c r="G1119" s="30"/>
      <c r="H1119" s="30"/>
      <c r="I1119" s="1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1" t="str">
        <f t="array" ref="J1119">IF(I1119&lt;&gt;"",INDEX(Def!$J$6:$L$10,MATCH(F1119,Def!$I$6:$I$10,0),MATCH(I1119,Def!$J$5:$L$5,0)),"")</f>
        <v/>
      </c>
      <c r="K1119" s="33"/>
      <c r="L1119" s="34" t="str">
        <f t="shared" si="1"/>
        <v/>
      </c>
      <c r="M1119" s="31"/>
    </row>
    <row r="1120" ht="14.25" customHeight="1">
      <c r="A1120" s="13"/>
      <c r="B1120" s="30"/>
      <c r="C1120" s="31"/>
      <c r="D1120" s="31"/>
      <c r="E1120" s="31"/>
      <c r="F1120" s="30"/>
      <c r="G1120" s="30"/>
      <c r="H1120" s="30"/>
      <c r="I1120" s="1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1" t="str">
        <f t="array" ref="J1120">IF(I1120&lt;&gt;"",INDEX(Def!$J$6:$L$10,MATCH(F1120,Def!$I$6:$I$10,0),MATCH(I1120,Def!$J$5:$L$5,0)),"")</f>
        <v/>
      </c>
      <c r="K1120" s="33"/>
      <c r="L1120" s="34" t="str">
        <f t="shared" si="1"/>
        <v/>
      </c>
      <c r="M1120" s="31"/>
    </row>
    <row r="1121" ht="14.25" customHeight="1">
      <c r="A1121" s="13"/>
      <c r="B1121" s="30"/>
      <c r="C1121" s="31"/>
      <c r="D1121" s="31"/>
      <c r="E1121" s="31"/>
      <c r="F1121" s="30"/>
      <c r="G1121" s="30"/>
      <c r="H1121" s="30"/>
      <c r="I1121" s="1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1" t="str">
        <f t="array" ref="J1121">IF(I1121&lt;&gt;"",INDEX(Def!$J$6:$L$10,MATCH(F1121,Def!$I$6:$I$10,0),MATCH(I1121,Def!$J$5:$L$5,0)),"")</f>
        <v/>
      </c>
      <c r="K1121" s="33"/>
      <c r="L1121" s="34" t="str">
        <f t="shared" si="1"/>
        <v/>
      </c>
      <c r="M1121" s="31"/>
    </row>
    <row r="1122" ht="14.25" customHeight="1">
      <c r="A1122" s="13"/>
      <c r="B1122" s="30"/>
      <c r="C1122" s="31"/>
      <c r="D1122" s="31"/>
      <c r="E1122" s="31"/>
      <c r="F1122" s="30"/>
      <c r="G1122" s="30"/>
      <c r="H1122" s="30"/>
      <c r="I1122" s="1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1" t="str">
        <f t="array" ref="J1122">IF(I1122&lt;&gt;"",INDEX(Def!$J$6:$L$10,MATCH(F1122,Def!$I$6:$I$10,0),MATCH(I1122,Def!$J$5:$L$5,0)),"")</f>
        <v/>
      </c>
      <c r="K1122" s="33"/>
      <c r="L1122" s="34" t="str">
        <f t="shared" si="1"/>
        <v/>
      </c>
      <c r="M1122" s="31"/>
    </row>
    <row r="1123" ht="14.25" customHeight="1">
      <c r="A1123" s="13"/>
      <c r="B1123" s="30"/>
      <c r="C1123" s="31"/>
      <c r="D1123" s="31"/>
      <c r="E1123" s="31"/>
      <c r="F1123" s="30"/>
      <c r="G1123" s="30"/>
      <c r="H1123" s="30"/>
      <c r="I1123" s="1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1" t="str">
        <f t="array" ref="J1123">IF(I1123&lt;&gt;"",INDEX(Def!$J$6:$L$10,MATCH(F1123,Def!$I$6:$I$10,0),MATCH(I1123,Def!$J$5:$L$5,0)),"")</f>
        <v/>
      </c>
      <c r="K1123" s="33"/>
      <c r="L1123" s="34" t="str">
        <f t="shared" si="1"/>
        <v/>
      </c>
      <c r="M1123" s="31"/>
    </row>
    <row r="1124" ht="14.25" customHeight="1">
      <c r="A1124" s="13"/>
      <c r="B1124" s="30"/>
      <c r="C1124" s="31"/>
      <c r="D1124" s="31"/>
      <c r="E1124" s="31"/>
      <c r="F1124" s="30"/>
      <c r="G1124" s="30"/>
      <c r="H1124" s="30"/>
      <c r="I1124" s="1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1" t="str">
        <f t="array" ref="J1124">IF(I1124&lt;&gt;"",INDEX(Def!$J$6:$L$10,MATCH(F1124,Def!$I$6:$I$10,0),MATCH(I1124,Def!$J$5:$L$5,0)),"")</f>
        <v/>
      </c>
      <c r="K1124" s="33"/>
      <c r="L1124" s="34" t="str">
        <f t="shared" si="1"/>
        <v/>
      </c>
      <c r="M1124" s="31"/>
    </row>
    <row r="1125" ht="14.25" customHeight="1">
      <c r="A1125" s="13"/>
      <c r="B1125" s="30"/>
      <c r="C1125" s="31"/>
      <c r="D1125" s="31"/>
      <c r="E1125" s="31"/>
      <c r="F1125" s="30"/>
      <c r="G1125" s="30"/>
      <c r="H1125" s="30"/>
      <c r="I1125" s="1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1" t="str">
        <f t="array" ref="J1125">IF(I1125&lt;&gt;"",INDEX(Def!$J$6:$L$10,MATCH(F1125,Def!$I$6:$I$10,0),MATCH(I1125,Def!$J$5:$L$5,0)),"")</f>
        <v/>
      </c>
      <c r="K1125" s="33"/>
      <c r="L1125" s="34" t="str">
        <f t="shared" si="1"/>
        <v/>
      </c>
      <c r="M1125" s="31"/>
    </row>
    <row r="1126" ht="14.25" customHeight="1">
      <c r="A1126" s="13"/>
      <c r="B1126" s="30"/>
      <c r="C1126" s="31"/>
      <c r="D1126" s="31"/>
      <c r="E1126" s="31"/>
      <c r="F1126" s="30"/>
      <c r="G1126" s="30"/>
      <c r="H1126" s="30"/>
      <c r="I1126" s="1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1" t="str">
        <f t="array" ref="J1126">IF(I1126&lt;&gt;"",INDEX(Def!$J$6:$L$10,MATCH(F1126,Def!$I$6:$I$10,0),MATCH(I1126,Def!$J$5:$L$5,0)),"")</f>
        <v/>
      </c>
      <c r="K1126" s="33"/>
      <c r="L1126" s="34" t="str">
        <f t="shared" si="1"/>
        <v/>
      </c>
      <c r="M1126" s="31"/>
    </row>
    <row r="1127" ht="14.25" customHeight="1">
      <c r="A1127" s="13"/>
      <c r="B1127" s="30"/>
      <c r="C1127" s="31"/>
      <c r="D1127" s="31"/>
      <c r="E1127" s="31"/>
      <c r="F1127" s="30"/>
      <c r="G1127" s="30"/>
      <c r="H1127" s="30"/>
      <c r="I1127" s="1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1" t="str">
        <f t="array" ref="J1127">IF(I1127&lt;&gt;"",INDEX(Def!$J$6:$L$10,MATCH(F1127,Def!$I$6:$I$10,0),MATCH(I1127,Def!$J$5:$L$5,0)),"")</f>
        <v/>
      </c>
      <c r="K1127" s="33"/>
      <c r="L1127" s="34" t="str">
        <f t="shared" si="1"/>
        <v/>
      </c>
      <c r="M1127" s="31"/>
    </row>
    <row r="1128" ht="14.25" customHeight="1">
      <c r="A1128" s="13"/>
      <c r="B1128" s="30"/>
      <c r="C1128" s="31"/>
      <c r="D1128" s="31"/>
      <c r="E1128" s="31"/>
      <c r="F1128" s="30"/>
      <c r="G1128" s="30"/>
      <c r="H1128" s="30"/>
      <c r="I1128" s="1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1" t="str">
        <f t="array" ref="J1128">IF(I1128&lt;&gt;"",INDEX(Def!$J$6:$L$10,MATCH(F1128,Def!$I$6:$I$10,0),MATCH(I1128,Def!$J$5:$L$5,0)),"")</f>
        <v/>
      </c>
      <c r="K1128" s="33"/>
      <c r="L1128" s="34" t="str">
        <f t="shared" si="1"/>
        <v/>
      </c>
      <c r="M1128" s="31"/>
    </row>
    <row r="1129" ht="14.25" customHeight="1">
      <c r="A1129" s="13"/>
      <c r="B1129" s="30"/>
      <c r="C1129" s="31"/>
      <c r="D1129" s="31"/>
      <c r="E1129" s="31"/>
      <c r="F1129" s="30"/>
      <c r="G1129" s="30"/>
      <c r="H1129" s="30"/>
      <c r="I1129" s="1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1" t="str">
        <f t="array" ref="J1129">IF(I1129&lt;&gt;"",INDEX(Def!$J$6:$L$10,MATCH(F1129,Def!$I$6:$I$10,0),MATCH(I1129,Def!$J$5:$L$5,0)),"")</f>
        <v/>
      </c>
      <c r="K1129" s="33"/>
      <c r="L1129" s="34" t="str">
        <f t="shared" si="1"/>
        <v/>
      </c>
      <c r="M1129" s="31"/>
    </row>
    <row r="1130" ht="14.25" customHeight="1">
      <c r="A1130" s="13"/>
      <c r="B1130" s="30"/>
      <c r="C1130" s="31"/>
      <c r="D1130" s="31"/>
      <c r="E1130" s="31"/>
      <c r="F1130" s="30"/>
      <c r="G1130" s="30"/>
      <c r="H1130" s="30"/>
      <c r="I1130" s="1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1" t="str">
        <f t="array" ref="J1130">IF(I1130&lt;&gt;"",INDEX(Def!$J$6:$L$10,MATCH(F1130,Def!$I$6:$I$10,0),MATCH(I1130,Def!$J$5:$L$5,0)),"")</f>
        <v/>
      </c>
      <c r="K1130" s="33"/>
      <c r="L1130" s="34" t="str">
        <f t="shared" si="1"/>
        <v/>
      </c>
      <c r="M1130" s="31"/>
    </row>
    <row r="1131" ht="14.25" customHeight="1">
      <c r="A1131" s="13"/>
      <c r="B1131" s="30"/>
      <c r="C1131" s="31"/>
      <c r="D1131" s="31"/>
      <c r="E1131" s="31"/>
      <c r="F1131" s="30"/>
      <c r="G1131" s="30"/>
      <c r="H1131" s="30"/>
      <c r="I1131" s="1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1" t="str">
        <f t="array" ref="J1131">IF(I1131&lt;&gt;"",INDEX(Def!$J$6:$L$10,MATCH(F1131,Def!$I$6:$I$10,0),MATCH(I1131,Def!$J$5:$L$5,0)),"")</f>
        <v/>
      </c>
      <c r="K1131" s="33"/>
      <c r="L1131" s="34" t="str">
        <f t="shared" si="1"/>
        <v/>
      </c>
      <c r="M1131" s="31"/>
    </row>
    <row r="1132" ht="14.25" customHeight="1">
      <c r="A1132" s="13"/>
      <c r="B1132" s="30"/>
      <c r="C1132" s="31"/>
      <c r="D1132" s="31"/>
      <c r="E1132" s="31"/>
      <c r="F1132" s="30"/>
      <c r="G1132" s="30"/>
      <c r="H1132" s="30"/>
      <c r="I1132" s="1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1" t="str">
        <f t="array" ref="J1132">IF(I1132&lt;&gt;"",INDEX(Def!$J$6:$L$10,MATCH(F1132,Def!$I$6:$I$10,0),MATCH(I1132,Def!$J$5:$L$5,0)),"")</f>
        <v/>
      </c>
      <c r="K1132" s="33"/>
      <c r="L1132" s="34" t="str">
        <f t="shared" si="1"/>
        <v/>
      </c>
      <c r="M1132" s="31"/>
    </row>
    <row r="1133" ht="14.25" customHeight="1">
      <c r="A1133" s="13"/>
      <c r="B1133" s="30"/>
      <c r="C1133" s="31"/>
      <c r="D1133" s="31"/>
      <c r="E1133" s="31"/>
      <c r="F1133" s="30"/>
      <c r="G1133" s="30"/>
      <c r="H1133" s="30"/>
      <c r="I1133" s="1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1" t="str">
        <f t="array" ref="J1133">IF(I1133&lt;&gt;"",INDEX(Def!$J$6:$L$10,MATCH(F1133,Def!$I$6:$I$10,0),MATCH(I1133,Def!$J$5:$L$5,0)),"")</f>
        <v/>
      </c>
      <c r="K1133" s="33"/>
      <c r="L1133" s="34" t="str">
        <f t="shared" si="1"/>
        <v/>
      </c>
      <c r="M1133" s="31"/>
    </row>
    <row r="1134" ht="14.25" customHeight="1">
      <c r="A1134" s="13"/>
      <c r="B1134" s="30"/>
      <c r="C1134" s="31"/>
      <c r="D1134" s="31"/>
      <c r="E1134" s="31"/>
      <c r="F1134" s="30"/>
      <c r="G1134" s="30"/>
      <c r="H1134" s="30"/>
      <c r="I1134" s="1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1" t="str">
        <f t="array" ref="J1134">IF(I1134&lt;&gt;"",INDEX(Def!$J$6:$L$10,MATCH(F1134,Def!$I$6:$I$10,0),MATCH(I1134,Def!$J$5:$L$5,0)),"")</f>
        <v/>
      </c>
      <c r="K1134" s="33"/>
      <c r="L1134" s="34" t="str">
        <f t="shared" si="1"/>
        <v/>
      </c>
      <c r="M1134" s="31"/>
    </row>
    <row r="1135" ht="14.25" customHeight="1">
      <c r="A1135" s="13"/>
      <c r="B1135" s="30"/>
      <c r="C1135" s="31"/>
      <c r="D1135" s="31"/>
      <c r="E1135" s="31"/>
      <c r="F1135" s="30"/>
      <c r="G1135" s="30"/>
      <c r="H1135" s="30"/>
      <c r="I1135" s="1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1" t="str">
        <f t="array" ref="J1135">IF(I1135&lt;&gt;"",INDEX(Def!$J$6:$L$10,MATCH(F1135,Def!$I$6:$I$10,0),MATCH(I1135,Def!$J$5:$L$5,0)),"")</f>
        <v/>
      </c>
      <c r="K1135" s="33"/>
      <c r="L1135" s="34" t="str">
        <f t="shared" si="1"/>
        <v/>
      </c>
      <c r="M1135" s="31"/>
    </row>
    <row r="1136" ht="14.25" customHeight="1">
      <c r="A1136" s="13"/>
      <c r="B1136" s="30"/>
      <c r="C1136" s="31"/>
      <c r="D1136" s="31"/>
      <c r="E1136" s="31"/>
      <c r="F1136" s="30"/>
      <c r="G1136" s="30"/>
      <c r="H1136" s="30"/>
      <c r="I1136" s="1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1" t="str">
        <f t="array" ref="J1136">IF(I1136&lt;&gt;"",INDEX(Def!$J$6:$L$10,MATCH(F1136,Def!$I$6:$I$10,0),MATCH(I1136,Def!$J$5:$L$5,0)),"")</f>
        <v/>
      </c>
      <c r="K1136" s="33"/>
      <c r="L1136" s="34" t="str">
        <f t="shared" si="1"/>
        <v/>
      </c>
      <c r="M1136" s="31"/>
    </row>
    <row r="1137" ht="14.25" customHeight="1">
      <c r="A1137" s="13"/>
      <c r="B1137" s="30"/>
      <c r="C1137" s="31"/>
      <c r="D1137" s="31"/>
      <c r="E1137" s="31"/>
      <c r="F1137" s="30"/>
      <c r="G1137" s="30"/>
      <c r="H1137" s="30"/>
      <c r="I1137" s="1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1" t="str">
        <f t="array" ref="J1137">IF(I1137&lt;&gt;"",INDEX(Def!$J$6:$L$10,MATCH(F1137,Def!$I$6:$I$10,0),MATCH(I1137,Def!$J$5:$L$5,0)),"")</f>
        <v/>
      </c>
      <c r="K1137" s="33"/>
      <c r="L1137" s="34" t="str">
        <f t="shared" si="1"/>
        <v/>
      </c>
      <c r="M1137" s="31"/>
    </row>
    <row r="1138" ht="14.25" customHeight="1">
      <c r="A1138" s="13"/>
      <c r="B1138" s="30"/>
      <c r="C1138" s="31"/>
      <c r="D1138" s="31"/>
      <c r="E1138" s="31"/>
      <c r="F1138" s="30"/>
      <c r="G1138" s="30"/>
      <c r="H1138" s="30"/>
      <c r="I1138" s="1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1" t="str">
        <f t="array" ref="J1138">IF(I1138&lt;&gt;"",INDEX(Def!$J$6:$L$10,MATCH(F1138,Def!$I$6:$I$10,0),MATCH(I1138,Def!$J$5:$L$5,0)),"")</f>
        <v/>
      </c>
      <c r="K1138" s="33"/>
      <c r="L1138" s="34" t="str">
        <f t="shared" si="1"/>
        <v/>
      </c>
      <c r="M1138" s="31"/>
    </row>
    <row r="1139" ht="14.25" customHeight="1">
      <c r="A1139" s="13"/>
      <c r="B1139" s="30"/>
      <c r="C1139" s="31"/>
      <c r="D1139" s="31"/>
      <c r="E1139" s="31"/>
      <c r="F1139" s="30"/>
      <c r="G1139" s="30"/>
      <c r="H1139" s="30"/>
      <c r="I1139" s="1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1" t="str">
        <f t="array" ref="J1139">IF(I1139&lt;&gt;"",INDEX(Def!$J$6:$L$10,MATCH(F1139,Def!$I$6:$I$10,0),MATCH(I1139,Def!$J$5:$L$5,0)),"")</f>
        <v/>
      </c>
      <c r="K1139" s="33"/>
      <c r="L1139" s="34" t="str">
        <f t="shared" si="1"/>
        <v/>
      </c>
      <c r="M1139" s="31"/>
    </row>
    <row r="1140" ht="14.25" customHeight="1">
      <c r="A1140" s="13"/>
      <c r="B1140" s="30"/>
      <c r="C1140" s="31"/>
      <c r="D1140" s="31"/>
      <c r="E1140" s="31"/>
      <c r="F1140" s="30"/>
      <c r="G1140" s="30"/>
      <c r="H1140" s="30"/>
      <c r="I1140" s="1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1" t="str">
        <f t="array" ref="J1140">IF(I1140&lt;&gt;"",INDEX(Def!$J$6:$L$10,MATCH(F1140,Def!$I$6:$I$10,0),MATCH(I1140,Def!$J$5:$L$5,0)),"")</f>
        <v/>
      </c>
      <c r="K1140" s="33"/>
      <c r="L1140" s="34" t="str">
        <f t="shared" si="1"/>
        <v/>
      </c>
      <c r="M1140" s="31"/>
    </row>
    <row r="1141" ht="14.25" customHeight="1">
      <c r="A1141" s="13"/>
      <c r="B1141" s="30"/>
      <c r="C1141" s="31"/>
      <c r="D1141" s="31"/>
      <c r="E1141" s="31"/>
      <c r="F1141" s="30"/>
      <c r="G1141" s="30"/>
      <c r="H1141" s="30"/>
      <c r="I1141" s="1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1" t="str">
        <f t="array" ref="J1141">IF(I1141&lt;&gt;"",INDEX(Def!$J$6:$L$10,MATCH(F1141,Def!$I$6:$I$10,0),MATCH(I1141,Def!$J$5:$L$5,0)),"")</f>
        <v/>
      </c>
      <c r="K1141" s="33"/>
      <c r="L1141" s="34" t="str">
        <f t="shared" si="1"/>
        <v/>
      </c>
      <c r="M1141" s="31"/>
    </row>
    <row r="1142" ht="14.25" customHeight="1">
      <c r="A1142" s="13"/>
      <c r="B1142" s="30"/>
      <c r="C1142" s="31"/>
      <c r="D1142" s="31"/>
      <c r="E1142" s="31"/>
      <c r="F1142" s="30"/>
      <c r="G1142" s="30"/>
      <c r="H1142" s="30"/>
      <c r="I1142" s="1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1" t="str">
        <f t="array" ref="J1142">IF(I1142&lt;&gt;"",INDEX(Def!$J$6:$L$10,MATCH(F1142,Def!$I$6:$I$10,0),MATCH(I1142,Def!$J$5:$L$5,0)),"")</f>
        <v/>
      </c>
      <c r="K1142" s="33"/>
      <c r="L1142" s="34" t="str">
        <f t="shared" si="1"/>
        <v/>
      </c>
      <c r="M1142" s="31"/>
    </row>
    <row r="1143" ht="14.25" customHeight="1">
      <c r="A1143" s="13"/>
      <c r="B1143" s="30"/>
      <c r="C1143" s="31"/>
      <c r="D1143" s="31"/>
      <c r="E1143" s="31"/>
      <c r="F1143" s="30"/>
      <c r="G1143" s="30"/>
      <c r="H1143" s="30"/>
      <c r="I1143" s="1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1" t="str">
        <f t="array" ref="J1143">IF(I1143&lt;&gt;"",INDEX(Def!$J$6:$L$10,MATCH(F1143,Def!$I$6:$I$10,0),MATCH(I1143,Def!$J$5:$L$5,0)),"")</f>
        <v/>
      </c>
      <c r="K1143" s="33"/>
      <c r="L1143" s="34" t="str">
        <f t="shared" si="1"/>
        <v/>
      </c>
      <c r="M1143" s="31"/>
    </row>
    <row r="1144" ht="14.25" customHeight="1">
      <c r="A1144" s="13"/>
      <c r="B1144" s="30"/>
      <c r="C1144" s="31"/>
      <c r="D1144" s="31"/>
      <c r="E1144" s="31"/>
      <c r="F1144" s="30"/>
      <c r="G1144" s="30"/>
      <c r="H1144" s="30"/>
      <c r="I1144" s="1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1" t="str">
        <f t="array" ref="J1144">IF(I1144&lt;&gt;"",INDEX(Def!$J$6:$L$10,MATCH(F1144,Def!$I$6:$I$10,0),MATCH(I1144,Def!$J$5:$L$5,0)),"")</f>
        <v/>
      </c>
      <c r="K1144" s="33"/>
      <c r="L1144" s="34" t="str">
        <f t="shared" si="1"/>
        <v/>
      </c>
      <c r="M1144" s="31"/>
    </row>
    <row r="1145" ht="14.25" customHeight="1">
      <c r="A1145" s="13"/>
      <c r="B1145" s="30"/>
      <c r="C1145" s="31"/>
      <c r="D1145" s="31"/>
      <c r="E1145" s="31"/>
      <c r="F1145" s="30"/>
      <c r="G1145" s="30"/>
      <c r="H1145" s="30"/>
      <c r="I1145" s="1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1" t="str">
        <f t="array" ref="J1145">IF(I1145&lt;&gt;"",INDEX(Def!$J$6:$L$10,MATCH(F1145,Def!$I$6:$I$10,0),MATCH(I1145,Def!$J$5:$L$5,0)),"")</f>
        <v/>
      </c>
      <c r="K1145" s="33"/>
      <c r="L1145" s="34" t="str">
        <f t="shared" si="1"/>
        <v/>
      </c>
      <c r="M1145" s="31"/>
    </row>
    <row r="1146" ht="14.25" customHeight="1">
      <c r="A1146" s="13"/>
      <c r="B1146" s="30"/>
      <c r="C1146" s="31"/>
      <c r="D1146" s="31"/>
      <c r="E1146" s="31"/>
      <c r="F1146" s="30"/>
      <c r="G1146" s="30"/>
      <c r="H1146" s="30"/>
      <c r="I1146" s="1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1" t="str">
        <f t="array" ref="J1146">IF(I1146&lt;&gt;"",INDEX(Def!$J$6:$L$10,MATCH(F1146,Def!$I$6:$I$10,0),MATCH(I1146,Def!$J$5:$L$5,0)),"")</f>
        <v/>
      </c>
      <c r="K1146" s="33"/>
      <c r="L1146" s="34" t="str">
        <f t="shared" si="1"/>
        <v/>
      </c>
      <c r="M1146" s="31"/>
    </row>
    <row r="1147" ht="14.25" customHeight="1">
      <c r="A1147" s="13"/>
      <c r="B1147" s="30"/>
      <c r="C1147" s="31"/>
      <c r="D1147" s="31"/>
      <c r="E1147" s="31"/>
      <c r="F1147" s="30"/>
      <c r="G1147" s="30"/>
      <c r="H1147" s="30"/>
      <c r="I1147" s="1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1" t="str">
        <f t="array" ref="J1147">IF(I1147&lt;&gt;"",INDEX(Def!$J$6:$L$10,MATCH(F1147,Def!$I$6:$I$10,0),MATCH(I1147,Def!$J$5:$L$5,0)),"")</f>
        <v/>
      </c>
      <c r="K1147" s="33"/>
      <c r="L1147" s="34" t="str">
        <f t="shared" si="1"/>
        <v/>
      </c>
      <c r="M1147" s="31"/>
    </row>
    <row r="1148" ht="14.25" customHeight="1">
      <c r="A1148" s="13"/>
      <c r="B1148" s="30"/>
      <c r="C1148" s="31"/>
      <c r="D1148" s="31"/>
      <c r="E1148" s="31"/>
      <c r="F1148" s="30"/>
      <c r="G1148" s="30"/>
      <c r="H1148" s="30"/>
      <c r="I1148" s="1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1" t="str">
        <f t="array" ref="J1148">IF(I1148&lt;&gt;"",INDEX(Def!$J$6:$L$10,MATCH(F1148,Def!$I$6:$I$10,0),MATCH(I1148,Def!$J$5:$L$5,0)),"")</f>
        <v/>
      </c>
      <c r="K1148" s="33"/>
      <c r="L1148" s="34" t="str">
        <f t="shared" si="1"/>
        <v/>
      </c>
      <c r="M1148" s="31"/>
    </row>
    <row r="1149" ht="14.25" customHeight="1">
      <c r="A1149" s="13"/>
      <c r="B1149" s="30"/>
      <c r="C1149" s="31"/>
      <c r="D1149" s="31"/>
      <c r="E1149" s="31"/>
      <c r="F1149" s="30"/>
      <c r="G1149" s="30"/>
      <c r="H1149" s="30"/>
      <c r="I1149" s="1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1" t="str">
        <f t="array" ref="J1149">IF(I1149&lt;&gt;"",INDEX(Def!$J$6:$L$10,MATCH(F1149,Def!$I$6:$I$10,0),MATCH(I1149,Def!$J$5:$L$5,0)),"")</f>
        <v/>
      </c>
      <c r="K1149" s="33"/>
      <c r="L1149" s="34" t="str">
        <f t="shared" si="1"/>
        <v/>
      </c>
      <c r="M1149" s="31"/>
    </row>
    <row r="1150" ht="14.25" customHeight="1">
      <c r="A1150" s="13"/>
      <c r="B1150" s="30"/>
      <c r="C1150" s="31"/>
      <c r="D1150" s="31"/>
      <c r="E1150" s="31"/>
      <c r="F1150" s="30"/>
      <c r="G1150" s="30"/>
      <c r="H1150" s="30"/>
      <c r="I1150" s="1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1" t="str">
        <f t="array" ref="J1150">IF(I1150&lt;&gt;"",INDEX(Def!$J$6:$L$10,MATCH(F1150,Def!$I$6:$I$10,0),MATCH(I1150,Def!$J$5:$L$5,0)),"")</f>
        <v/>
      </c>
      <c r="K1150" s="33"/>
      <c r="L1150" s="34" t="str">
        <f t="shared" si="1"/>
        <v/>
      </c>
      <c r="M1150" s="31"/>
    </row>
    <row r="1151" ht="14.25" customHeight="1">
      <c r="A1151" s="13"/>
      <c r="B1151" s="30"/>
      <c r="C1151" s="31"/>
      <c r="D1151" s="31"/>
      <c r="E1151" s="31"/>
      <c r="F1151" s="30"/>
      <c r="G1151" s="30"/>
      <c r="H1151" s="30"/>
      <c r="I1151" s="1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1" t="str">
        <f t="array" ref="J1151">IF(I1151&lt;&gt;"",INDEX(Def!$J$6:$L$10,MATCH(F1151,Def!$I$6:$I$10,0),MATCH(I1151,Def!$J$5:$L$5,0)),"")</f>
        <v/>
      </c>
      <c r="K1151" s="33"/>
      <c r="L1151" s="34" t="str">
        <f t="shared" si="1"/>
        <v/>
      </c>
      <c r="M1151" s="31"/>
    </row>
    <row r="1152" ht="14.25" customHeight="1">
      <c r="A1152" s="13"/>
      <c r="B1152" s="30"/>
      <c r="C1152" s="31"/>
      <c r="D1152" s="31"/>
      <c r="E1152" s="31"/>
      <c r="F1152" s="30"/>
      <c r="G1152" s="30"/>
      <c r="H1152" s="30"/>
      <c r="I1152" s="1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1" t="str">
        <f t="array" ref="J1152">IF(I1152&lt;&gt;"",INDEX(Def!$J$6:$L$10,MATCH(F1152,Def!$I$6:$I$10,0),MATCH(I1152,Def!$J$5:$L$5,0)),"")</f>
        <v/>
      </c>
      <c r="K1152" s="33"/>
      <c r="L1152" s="34" t="str">
        <f t="shared" si="1"/>
        <v/>
      </c>
      <c r="M1152" s="31"/>
    </row>
    <row r="1153" ht="14.25" customHeight="1">
      <c r="A1153" s="13"/>
      <c r="B1153" s="30"/>
      <c r="C1153" s="31"/>
      <c r="D1153" s="31"/>
      <c r="E1153" s="31"/>
      <c r="F1153" s="30"/>
      <c r="G1153" s="30"/>
      <c r="H1153" s="30"/>
      <c r="I1153" s="1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1" t="str">
        <f t="array" ref="J1153">IF(I1153&lt;&gt;"",INDEX(Def!$J$6:$L$10,MATCH(F1153,Def!$I$6:$I$10,0),MATCH(I1153,Def!$J$5:$L$5,0)),"")</f>
        <v/>
      </c>
      <c r="K1153" s="33"/>
      <c r="L1153" s="34" t="str">
        <f t="shared" si="1"/>
        <v/>
      </c>
      <c r="M1153" s="31"/>
    </row>
    <row r="1154" ht="14.25" customHeight="1">
      <c r="A1154" s="13"/>
      <c r="B1154" s="30"/>
      <c r="C1154" s="31"/>
      <c r="D1154" s="31"/>
      <c r="E1154" s="31"/>
      <c r="F1154" s="30"/>
      <c r="G1154" s="30"/>
      <c r="H1154" s="30"/>
      <c r="I1154" s="1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1" t="str">
        <f t="array" ref="J1154">IF(I1154&lt;&gt;"",INDEX(Def!$J$6:$L$10,MATCH(F1154,Def!$I$6:$I$10,0),MATCH(I1154,Def!$J$5:$L$5,0)),"")</f>
        <v/>
      </c>
      <c r="K1154" s="33"/>
      <c r="L1154" s="34" t="str">
        <f t="shared" si="1"/>
        <v/>
      </c>
      <c r="M1154" s="31"/>
    </row>
    <row r="1155" ht="14.25" customHeight="1">
      <c r="A1155" s="13"/>
      <c r="B1155" s="30"/>
      <c r="C1155" s="31"/>
      <c r="D1155" s="31"/>
      <c r="E1155" s="31"/>
      <c r="F1155" s="30"/>
      <c r="G1155" s="30"/>
      <c r="H1155" s="30"/>
      <c r="I1155" s="1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1" t="str">
        <f t="array" ref="J1155">IF(I1155&lt;&gt;"",INDEX(Def!$J$6:$L$10,MATCH(F1155,Def!$I$6:$I$10,0),MATCH(I1155,Def!$J$5:$L$5,0)),"")</f>
        <v/>
      </c>
      <c r="K1155" s="33"/>
      <c r="L1155" s="34" t="str">
        <f t="shared" si="1"/>
        <v/>
      </c>
      <c r="M1155" s="31"/>
    </row>
    <row r="1156" ht="14.25" customHeight="1">
      <c r="A1156" s="13"/>
      <c r="B1156" s="30"/>
      <c r="C1156" s="31"/>
      <c r="D1156" s="31"/>
      <c r="E1156" s="31"/>
      <c r="F1156" s="30"/>
      <c r="G1156" s="30"/>
      <c r="H1156" s="30"/>
      <c r="I1156" s="1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1" t="str">
        <f t="array" ref="J1156">IF(I1156&lt;&gt;"",INDEX(Def!$J$6:$L$10,MATCH(F1156,Def!$I$6:$I$10,0),MATCH(I1156,Def!$J$5:$L$5,0)),"")</f>
        <v/>
      </c>
      <c r="K1156" s="33"/>
      <c r="L1156" s="34" t="str">
        <f t="shared" si="1"/>
        <v/>
      </c>
      <c r="M1156" s="31"/>
    </row>
    <row r="1157" ht="14.25" customHeight="1">
      <c r="A1157" s="13"/>
      <c r="B1157" s="30"/>
      <c r="C1157" s="31"/>
      <c r="D1157" s="31"/>
      <c r="E1157" s="31"/>
      <c r="F1157" s="30"/>
      <c r="G1157" s="30"/>
      <c r="H1157" s="30"/>
      <c r="I1157" s="1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1" t="str">
        <f t="array" ref="J1157">IF(I1157&lt;&gt;"",INDEX(Def!$J$6:$L$10,MATCH(F1157,Def!$I$6:$I$10,0),MATCH(I1157,Def!$J$5:$L$5,0)),"")</f>
        <v/>
      </c>
      <c r="K1157" s="33"/>
      <c r="L1157" s="34" t="str">
        <f t="shared" si="1"/>
        <v/>
      </c>
      <c r="M1157" s="31"/>
    </row>
    <row r="1158" ht="14.25" customHeight="1">
      <c r="A1158" s="13"/>
      <c r="B1158" s="30"/>
      <c r="C1158" s="31"/>
      <c r="D1158" s="31"/>
      <c r="E1158" s="31"/>
      <c r="F1158" s="30"/>
      <c r="G1158" s="30"/>
      <c r="H1158" s="30"/>
      <c r="I1158" s="1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1" t="str">
        <f t="array" ref="J1158">IF(I1158&lt;&gt;"",INDEX(Def!$J$6:$L$10,MATCH(F1158,Def!$I$6:$I$10,0),MATCH(I1158,Def!$J$5:$L$5,0)),"")</f>
        <v/>
      </c>
      <c r="K1158" s="33"/>
      <c r="L1158" s="34" t="str">
        <f t="shared" si="1"/>
        <v/>
      </c>
      <c r="M1158" s="31"/>
    </row>
    <row r="1159" ht="14.25" customHeight="1">
      <c r="A1159" s="13"/>
      <c r="B1159" s="30"/>
      <c r="C1159" s="31"/>
      <c r="D1159" s="31"/>
      <c r="E1159" s="31"/>
      <c r="F1159" s="30"/>
      <c r="G1159" s="30"/>
      <c r="H1159" s="30"/>
      <c r="I1159" s="1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1" t="str">
        <f t="array" ref="J1159">IF(I1159&lt;&gt;"",INDEX(Def!$J$6:$L$10,MATCH(F1159,Def!$I$6:$I$10,0),MATCH(I1159,Def!$J$5:$L$5,0)),"")</f>
        <v/>
      </c>
      <c r="K1159" s="33"/>
      <c r="L1159" s="34" t="str">
        <f t="shared" si="1"/>
        <v/>
      </c>
      <c r="M1159" s="31"/>
    </row>
    <row r="1160" ht="14.25" customHeight="1">
      <c r="A1160" s="13"/>
      <c r="B1160" s="30"/>
      <c r="C1160" s="31"/>
      <c r="D1160" s="31"/>
      <c r="E1160" s="31"/>
      <c r="F1160" s="30"/>
      <c r="G1160" s="30"/>
      <c r="H1160" s="30"/>
      <c r="I1160" s="1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1" t="str">
        <f t="array" ref="J1160">IF(I1160&lt;&gt;"",INDEX(Def!$J$6:$L$10,MATCH(F1160,Def!$I$6:$I$10,0),MATCH(I1160,Def!$J$5:$L$5,0)),"")</f>
        <v/>
      </c>
      <c r="K1160" s="33"/>
      <c r="L1160" s="34" t="str">
        <f t="shared" si="1"/>
        <v/>
      </c>
      <c r="M1160" s="31"/>
    </row>
    <row r="1161" ht="14.25" customHeight="1">
      <c r="A1161" s="13"/>
      <c r="B1161" s="30"/>
      <c r="C1161" s="31"/>
      <c r="D1161" s="31"/>
      <c r="E1161" s="31"/>
      <c r="F1161" s="30"/>
      <c r="G1161" s="30"/>
      <c r="H1161" s="30"/>
      <c r="I1161" s="1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1" t="str">
        <f t="array" ref="J1161">IF(I1161&lt;&gt;"",INDEX(Def!$J$6:$L$10,MATCH(F1161,Def!$I$6:$I$10,0),MATCH(I1161,Def!$J$5:$L$5,0)),"")</f>
        <v/>
      </c>
      <c r="K1161" s="33"/>
      <c r="L1161" s="34" t="str">
        <f t="shared" si="1"/>
        <v/>
      </c>
      <c r="M1161" s="31"/>
    </row>
    <row r="1162" ht="14.25" customHeight="1">
      <c r="A1162" s="13"/>
      <c r="B1162" s="30"/>
      <c r="C1162" s="31"/>
      <c r="D1162" s="31"/>
      <c r="E1162" s="31"/>
      <c r="F1162" s="30"/>
      <c r="G1162" s="30"/>
      <c r="H1162" s="30"/>
      <c r="I1162" s="1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1" t="str">
        <f t="array" ref="J1162">IF(I1162&lt;&gt;"",INDEX(Def!$J$6:$L$10,MATCH(F1162,Def!$I$6:$I$10,0),MATCH(I1162,Def!$J$5:$L$5,0)),"")</f>
        <v/>
      </c>
      <c r="K1162" s="33"/>
      <c r="L1162" s="34" t="str">
        <f t="shared" si="1"/>
        <v/>
      </c>
      <c r="M1162" s="31"/>
    </row>
    <row r="1163" ht="14.25" customHeight="1">
      <c r="A1163" s="13"/>
      <c r="B1163" s="30"/>
      <c r="C1163" s="31"/>
      <c r="D1163" s="31"/>
      <c r="E1163" s="31"/>
      <c r="F1163" s="30"/>
      <c r="G1163" s="30"/>
      <c r="H1163" s="30"/>
      <c r="I1163" s="1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1" t="str">
        <f t="array" ref="J1163">IF(I1163&lt;&gt;"",INDEX(Def!$J$6:$L$10,MATCH(F1163,Def!$I$6:$I$10,0),MATCH(I1163,Def!$J$5:$L$5,0)),"")</f>
        <v/>
      </c>
      <c r="K1163" s="33"/>
      <c r="L1163" s="34" t="str">
        <f t="shared" si="1"/>
        <v/>
      </c>
      <c r="M1163" s="31"/>
    </row>
    <row r="1164" ht="14.25" customHeight="1">
      <c r="A1164" s="13"/>
      <c r="B1164" s="30"/>
      <c r="C1164" s="31"/>
      <c r="D1164" s="31"/>
      <c r="E1164" s="31"/>
      <c r="F1164" s="30"/>
      <c r="G1164" s="30"/>
      <c r="H1164" s="30"/>
      <c r="I1164" s="1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1" t="str">
        <f t="array" ref="J1164">IF(I1164&lt;&gt;"",INDEX(Def!$J$6:$L$10,MATCH(F1164,Def!$I$6:$I$10,0),MATCH(I1164,Def!$J$5:$L$5,0)),"")</f>
        <v/>
      </c>
      <c r="K1164" s="33"/>
      <c r="L1164" s="34" t="str">
        <f t="shared" si="1"/>
        <v/>
      </c>
      <c r="M1164" s="31"/>
    </row>
    <row r="1165" ht="14.25" customHeight="1">
      <c r="A1165" s="13"/>
      <c r="B1165" s="30"/>
      <c r="C1165" s="31"/>
      <c r="D1165" s="31"/>
      <c r="E1165" s="31"/>
      <c r="F1165" s="30"/>
      <c r="G1165" s="30"/>
      <c r="H1165" s="30"/>
      <c r="I1165" s="1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1" t="str">
        <f t="array" ref="J1165">IF(I1165&lt;&gt;"",INDEX(Def!$J$6:$L$10,MATCH(F1165,Def!$I$6:$I$10,0),MATCH(I1165,Def!$J$5:$L$5,0)),"")</f>
        <v/>
      </c>
      <c r="K1165" s="33"/>
      <c r="L1165" s="34" t="str">
        <f t="shared" si="1"/>
        <v/>
      </c>
      <c r="M1165" s="31"/>
    </row>
    <row r="1166" ht="14.25" customHeight="1">
      <c r="A1166" s="13"/>
      <c r="B1166" s="30"/>
      <c r="C1166" s="31"/>
      <c r="D1166" s="31"/>
      <c r="E1166" s="31"/>
      <c r="F1166" s="30"/>
      <c r="G1166" s="30"/>
      <c r="H1166" s="30"/>
      <c r="I1166" s="1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1" t="str">
        <f t="array" ref="J1166">IF(I1166&lt;&gt;"",INDEX(Def!$J$6:$L$10,MATCH(F1166,Def!$I$6:$I$10,0),MATCH(I1166,Def!$J$5:$L$5,0)),"")</f>
        <v/>
      </c>
      <c r="K1166" s="33"/>
      <c r="L1166" s="34" t="str">
        <f t="shared" si="1"/>
        <v/>
      </c>
      <c r="M1166" s="31"/>
    </row>
    <row r="1167" ht="14.25" customHeight="1">
      <c r="A1167" s="13"/>
      <c r="B1167" s="30"/>
      <c r="C1167" s="31"/>
      <c r="D1167" s="31"/>
      <c r="E1167" s="31"/>
      <c r="F1167" s="30"/>
      <c r="G1167" s="30"/>
      <c r="H1167" s="30"/>
      <c r="I1167" s="1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1" t="str">
        <f t="array" ref="J1167">IF(I1167&lt;&gt;"",INDEX(Def!$J$6:$L$10,MATCH(F1167,Def!$I$6:$I$10,0),MATCH(I1167,Def!$J$5:$L$5,0)),"")</f>
        <v/>
      </c>
      <c r="K1167" s="33"/>
      <c r="L1167" s="34" t="str">
        <f t="shared" si="1"/>
        <v/>
      </c>
      <c r="M1167" s="31"/>
    </row>
    <row r="1168" ht="14.25" customHeight="1">
      <c r="A1168" s="13"/>
      <c r="B1168" s="30"/>
      <c r="C1168" s="31"/>
      <c r="D1168" s="31"/>
      <c r="E1168" s="31"/>
      <c r="F1168" s="30"/>
      <c r="G1168" s="30"/>
      <c r="H1168" s="30"/>
      <c r="I1168" s="1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1" t="str">
        <f t="array" ref="J1168">IF(I1168&lt;&gt;"",INDEX(Def!$J$6:$L$10,MATCH(F1168,Def!$I$6:$I$10,0),MATCH(I1168,Def!$J$5:$L$5,0)),"")</f>
        <v/>
      </c>
      <c r="K1168" s="33"/>
      <c r="L1168" s="34" t="str">
        <f t="shared" si="1"/>
        <v/>
      </c>
      <c r="M1168" s="31"/>
    </row>
    <row r="1169" ht="14.25" customHeight="1">
      <c r="A1169" s="13"/>
      <c r="B1169" s="30"/>
      <c r="C1169" s="31"/>
      <c r="D1169" s="31"/>
      <c r="E1169" s="31"/>
      <c r="F1169" s="30"/>
      <c r="G1169" s="30"/>
      <c r="H1169" s="30"/>
      <c r="I1169" s="1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1" t="str">
        <f t="array" ref="J1169">IF(I1169&lt;&gt;"",INDEX(Def!$J$6:$L$10,MATCH(F1169,Def!$I$6:$I$10,0),MATCH(I1169,Def!$J$5:$L$5,0)),"")</f>
        <v/>
      </c>
      <c r="K1169" s="33"/>
      <c r="L1169" s="34" t="str">
        <f t="shared" si="1"/>
        <v/>
      </c>
      <c r="M1169" s="31"/>
    </row>
    <row r="1170" ht="14.25" customHeight="1">
      <c r="A1170" s="13"/>
      <c r="B1170" s="30"/>
      <c r="C1170" s="31"/>
      <c r="D1170" s="31"/>
      <c r="E1170" s="31"/>
      <c r="F1170" s="30"/>
      <c r="G1170" s="30"/>
      <c r="H1170" s="30"/>
      <c r="I1170" s="1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1" t="str">
        <f t="array" ref="J1170">IF(I1170&lt;&gt;"",INDEX(Def!$J$6:$L$10,MATCH(F1170,Def!$I$6:$I$10,0),MATCH(I1170,Def!$J$5:$L$5,0)),"")</f>
        <v/>
      </c>
      <c r="K1170" s="33"/>
      <c r="L1170" s="34" t="str">
        <f t="shared" si="1"/>
        <v/>
      </c>
      <c r="M1170" s="31"/>
    </row>
    <row r="1171" ht="14.25" customHeight="1">
      <c r="A1171" s="13"/>
      <c r="B1171" s="30"/>
      <c r="C1171" s="31"/>
      <c r="D1171" s="31"/>
      <c r="E1171" s="31"/>
      <c r="F1171" s="30"/>
      <c r="G1171" s="30"/>
      <c r="H1171" s="30"/>
      <c r="I1171" s="1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1" t="str">
        <f t="array" ref="J1171">IF(I1171&lt;&gt;"",INDEX(Def!$J$6:$L$10,MATCH(F1171,Def!$I$6:$I$10,0),MATCH(I1171,Def!$J$5:$L$5,0)),"")</f>
        <v/>
      </c>
      <c r="K1171" s="33"/>
      <c r="L1171" s="34" t="str">
        <f t="shared" si="1"/>
        <v/>
      </c>
      <c r="M1171" s="31"/>
    </row>
    <row r="1172" ht="14.25" customHeight="1">
      <c r="A1172" s="13"/>
      <c r="B1172" s="30"/>
      <c r="C1172" s="31"/>
      <c r="D1172" s="31"/>
      <c r="E1172" s="31"/>
      <c r="F1172" s="30"/>
      <c r="G1172" s="30"/>
      <c r="H1172" s="30"/>
      <c r="I1172" s="1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1" t="str">
        <f t="array" ref="J1172">IF(I1172&lt;&gt;"",INDEX(Def!$J$6:$L$10,MATCH(F1172,Def!$I$6:$I$10,0),MATCH(I1172,Def!$J$5:$L$5,0)),"")</f>
        <v/>
      </c>
      <c r="K1172" s="33"/>
      <c r="L1172" s="34" t="str">
        <f t="shared" si="1"/>
        <v/>
      </c>
      <c r="M1172" s="31"/>
    </row>
    <row r="1173" ht="14.25" customHeight="1">
      <c r="A1173" s="13"/>
      <c r="B1173" s="30"/>
      <c r="C1173" s="31"/>
      <c r="D1173" s="31"/>
      <c r="E1173" s="31"/>
      <c r="F1173" s="30"/>
      <c r="G1173" s="30"/>
      <c r="H1173" s="30"/>
      <c r="I1173" s="1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1" t="str">
        <f t="array" ref="J1173">IF(I1173&lt;&gt;"",INDEX(Def!$J$6:$L$10,MATCH(F1173,Def!$I$6:$I$10,0),MATCH(I1173,Def!$J$5:$L$5,0)),"")</f>
        <v/>
      </c>
      <c r="K1173" s="33"/>
      <c r="L1173" s="34" t="str">
        <f t="shared" si="1"/>
        <v/>
      </c>
      <c r="M1173" s="31"/>
    </row>
    <row r="1174" ht="14.25" customHeight="1">
      <c r="A1174" s="13"/>
      <c r="B1174" s="30"/>
      <c r="C1174" s="31"/>
      <c r="D1174" s="31"/>
      <c r="E1174" s="31"/>
      <c r="F1174" s="30"/>
      <c r="G1174" s="30"/>
      <c r="H1174" s="30"/>
      <c r="I1174" s="1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1" t="str">
        <f t="array" ref="J1174">IF(I1174&lt;&gt;"",INDEX(Def!$J$6:$L$10,MATCH(F1174,Def!$I$6:$I$10,0),MATCH(I1174,Def!$J$5:$L$5,0)),"")</f>
        <v/>
      </c>
      <c r="K1174" s="33"/>
      <c r="L1174" s="34" t="str">
        <f t="shared" si="1"/>
        <v/>
      </c>
      <c r="M1174" s="31"/>
    </row>
    <row r="1175" ht="14.25" customHeight="1">
      <c r="A1175" s="13"/>
      <c r="B1175" s="30"/>
      <c r="C1175" s="31"/>
      <c r="D1175" s="31"/>
      <c r="E1175" s="31"/>
      <c r="F1175" s="30"/>
      <c r="G1175" s="30"/>
      <c r="H1175" s="30"/>
      <c r="I1175" s="1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1" t="str">
        <f t="array" ref="J1175">IF(I1175&lt;&gt;"",INDEX(Def!$J$6:$L$10,MATCH(F1175,Def!$I$6:$I$10,0),MATCH(I1175,Def!$J$5:$L$5,0)),"")</f>
        <v/>
      </c>
      <c r="K1175" s="33"/>
      <c r="L1175" s="34" t="str">
        <f t="shared" si="1"/>
        <v/>
      </c>
      <c r="M1175" s="31"/>
    </row>
    <row r="1176" ht="14.25" customHeight="1">
      <c r="A1176" s="13"/>
      <c r="B1176" s="30"/>
      <c r="C1176" s="31"/>
      <c r="D1176" s="31"/>
      <c r="E1176" s="31"/>
      <c r="F1176" s="30"/>
      <c r="G1176" s="30"/>
      <c r="H1176" s="30"/>
      <c r="I1176" s="1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1" t="str">
        <f t="array" ref="J1176">IF(I1176&lt;&gt;"",INDEX(Def!$J$6:$L$10,MATCH(F1176,Def!$I$6:$I$10,0),MATCH(I1176,Def!$J$5:$L$5,0)),"")</f>
        <v/>
      </c>
      <c r="K1176" s="33"/>
      <c r="L1176" s="34" t="str">
        <f t="shared" si="1"/>
        <v/>
      </c>
      <c r="M1176" s="31"/>
    </row>
    <row r="1177" ht="14.25" customHeight="1">
      <c r="A1177" s="13"/>
      <c r="B1177" s="30"/>
      <c r="C1177" s="31"/>
      <c r="D1177" s="31"/>
      <c r="E1177" s="31"/>
      <c r="F1177" s="30"/>
      <c r="G1177" s="30"/>
      <c r="H1177" s="30"/>
      <c r="I1177" s="1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1" t="str">
        <f t="array" ref="J1177">IF(I1177&lt;&gt;"",INDEX(Def!$J$6:$L$10,MATCH(F1177,Def!$I$6:$I$10,0),MATCH(I1177,Def!$J$5:$L$5,0)),"")</f>
        <v/>
      </c>
      <c r="K1177" s="33"/>
      <c r="L1177" s="34" t="str">
        <f t="shared" si="1"/>
        <v/>
      </c>
      <c r="M1177" s="31"/>
    </row>
    <row r="1178" ht="14.25" customHeight="1">
      <c r="A1178" s="13"/>
      <c r="B1178" s="30"/>
      <c r="C1178" s="31"/>
      <c r="D1178" s="31"/>
      <c r="E1178" s="31"/>
      <c r="F1178" s="30"/>
      <c r="G1178" s="30"/>
      <c r="H1178" s="30"/>
      <c r="I1178" s="1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1" t="str">
        <f t="array" ref="J1178">IF(I1178&lt;&gt;"",INDEX(Def!$J$6:$L$10,MATCH(F1178,Def!$I$6:$I$10,0),MATCH(I1178,Def!$J$5:$L$5,0)),"")</f>
        <v/>
      </c>
      <c r="K1178" s="33"/>
      <c r="L1178" s="34" t="str">
        <f t="shared" si="1"/>
        <v/>
      </c>
      <c r="M1178" s="31"/>
    </row>
    <row r="1179" ht="14.25" customHeight="1">
      <c r="A1179" s="13"/>
      <c r="B1179" s="30"/>
      <c r="C1179" s="31"/>
      <c r="D1179" s="31"/>
      <c r="E1179" s="31"/>
      <c r="F1179" s="30"/>
      <c r="G1179" s="30"/>
      <c r="H1179" s="30"/>
      <c r="I1179" s="1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1" t="str">
        <f t="array" ref="J1179">IF(I1179&lt;&gt;"",INDEX(Def!$J$6:$L$10,MATCH(F1179,Def!$I$6:$I$10,0),MATCH(I1179,Def!$J$5:$L$5,0)),"")</f>
        <v/>
      </c>
      <c r="K1179" s="33"/>
      <c r="L1179" s="34" t="str">
        <f t="shared" si="1"/>
        <v/>
      </c>
      <c r="M1179" s="31"/>
    </row>
    <row r="1180" ht="14.25" customHeight="1">
      <c r="A1180" s="13"/>
      <c r="B1180" s="30"/>
      <c r="C1180" s="31"/>
      <c r="D1180" s="31"/>
      <c r="E1180" s="31"/>
      <c r="F1180" s="30"/>
      <c r="G1180" s="30"/>
      <c r="H1180" s="30"/>
      <c r="I1180" s="1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1" t="str">
        <f t="array" ref="J1180">IF(I1180&lt;&gt;"",INDEX(Def!$J$6:$L$10,MATCH(F1180,Def!$I$6:$I$10,0),MATCH(I1180,Def!$J$5:$L$5,0)),"")</f>
        <v/>
      </c>
      <c r="K1180" s="33"/>
      <c r="L1180" s="34" t="str">
        <f t="shared" si="1"/>
        <v/>
      </c>
      <c r="M1180" s="31"/>
    </row>
    <row r="1181" ht="14.25" customHeight="1">
      <c r="A1181" s="13"/>
      <c r="B1181" s="30"/>
      <c r="C1181" s="31"/>
      <c r="D1181" s="31"/>
      <c r="E1181" s="31"/>
      <c r="F1181" s="30"/>
      <c r="G1181" s="30"/>
      <c r="H1181" s="30"/>
      <c r="I1181" s="1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1" t="str">
        <f t="array" ref="J1181">IF(I1181&lt;&gt;"",INDEX(Def!$J$6:$L$10,MATCH(F1181,Def!$I$6:$I$10,0),MATCH(I1181,Def!$J$5:$L$5,0)),"")</f>
        <v/>
      </c>
      <c r="K1181" s="33"/>
      <c r="L1181" s="34" t="str">
        <f t="shared" si="1"/>
        <v/>
      </c>
      <c r="M1181" s="31"/>
    </row>
    <row r="1182" ht="14.25" customHeight="1">
      <c r="A1182" s="13"/>
      <c r="B1182" s="30"/>
      <c r="C1182" s="31"/>
      <c r="D1182" s="31"/>
      <c r="E1182" s="31"/>
      <c r="F1182" s="30"/>
      <c r="G1182" s="30"/>
      <c r="H1182" s="30"/>
      <c r="I1182" s="1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1" t="str">
        <f t="array" ref="J1182">IF(I1182&lt;&gt;"",INDEX(Def!$J$6:$L$10,MATCH(F1182,Def!$I$6:$I$10,0),MATCH(I1182,Def!$J$5:$L$5,0)),"")</f>
        <v/>
      </c>
      <c r="K1182" s="33"/>
      <c r="L1182" s="34" t="str">
        <f t="shared" si="1"/>
        <v/>
      </c>
      <c r="M1182" s="31"/>
    </row>
    <row r="1183" ht="14.25" customHeight="1">
      <c r="A1183" s="13"/>
      <c r="B1183" s="30"/>
      <c r="C1183" s="31"/>
      <c r="D1183" s="31"/>
      <c r="E1183" s="31"/>
      <c r="F1183" s="30"/>
      <c r="G1183" s="30"/>
      <c r="H1183" s="30"/>
      <c r="I1183" s="1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1" t="str">
        <f t="array" ref="J1183">IF(I1183&lt;&gt;"",INDEX(Def!$J$6:$L$10,MATCH(F1183,Def!$I$6:$I$10,0),MATCH(I1183,Def!$J$5:$L$5,0)),"")</f>
        <v/>
      </c>
      <c r="K1183" s="33"/>
      <c r="L1183" s="34" t="str">
        <f t="shared" si="1"/>
        <v/>
      </c>
      <c r="M1183" s="31"/>
    </row>
    <row r="1184" ht="14.25" customHeight="1">
      <c r="A1184" s="13"/>
      <c r="B1184" s="30"/>
      <c r="C1184" s="31"/>
      <c r="D1184" s="31"/>
      <c r="E1184" s="31"/>
      <c r="F1184" s="30"/>
      <c r="G1184" s="30"/>
      <c r="H1184" s="30"/>
      <c r="I1184" s="1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1" t="str">
        <f t="array" ref="J1184">IF(I1184&lt;&gt;"",INDEX(Def!$J$6:$L$10,MATCH(F1184,Def!$I$6:$I$10,0),MATCH(I1184,Def!$J$5:$L$5,0)),"")</f>
        <v/>
      </c>
      <c r="K1184" s="33"/>
      <c r="L1184" s="34" t="str">
        <f t="shared" si="1"/>
        <v/>
      </c>
      <c r="M1184" s="31"/>
    </row>
    <row r="1185" ht="14.25" customHeight="1">
      <c r="A1185" s="13"/>
      <c r="B1185" s="30"/>
      <c r="C1185" s="31"/>
      <c r="D1185" s="31"/>
      <c r="E1185" s="31"/>
      <c r="F1185" s="30"/>
      <c r="G1185" s="30"/>
      <c r="H1185" s="30"/>
      <c r="I1185" s="1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1" t="str">
        <f t="array" ref="J1185">IF(I1185&lt;&gt;"",INDEX(Def!$J$6:$L$10,MATCH(F1185,Def!$I$6:$I$10,0),MATCH(I1185,Def!$J$5:$L$5,0)),"")</f>
        <v/>
      </c>
      <c r="K1185" s="33"/>
      <c r="L1185" s="34" t="str">
        <f t="shared" si="1"/>
        <v/>
      </c>
      <c r="M1185" s="31"/>
    </row>
    <row r="1186" ht="14.25" customHeight="1">
      <c r="A1186" s="13"/>
      <c r="B1186" s="30"/>
      <c r="C1186" s="31"/>
      <c r="D1186" s="31"/>
      <c r="E1186" s="31"/>
      <c r="F1186" s="30"/>
      <c r="G1186" s="30"/>
      <c r="H1186" s="30"/>
      <c r="I1186" s="1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1" t="str">
        <f t="array" ref="J1186">IF(I1186&lt;&gt;"",INDEX(Def!$J$6:$L$10,MATCH(F1186,Def!$I$6:$I$10,0),MATCH(I1186,Def!$J$5:$L$5,0)),"")</f>
        <v/>
      </c>
      <c r="K1186" s="33"/>
      <c r="L1186" s="34" t="str">
        <f t="shared" si="1"/>
        <v/>
      </c>
      <c r="M1186" s="31"/>
    </row>
    <row r="1187" ht="14.25" customHeight="1">
      <c r="A1187" s="13"/>
      <c r="B1187" s="30"/>
      <c r="C1187" s="31"/>
      <c r="D1187" s="31"/>
      <c r="E1187" s="31"/>
      <c r="F1187" s="30"/>
      <c r="G1187" s="30"/>
      <c r="H1187" s="30"/>
      <c r="I1187" s="1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1" t="str">
        <f t="array" ref="J1187">IF(I1187&lt;&gt;"",INDEX(Def!$J$6:$L$10,MATCH(F1187,Def!$I$6:$I$10,0),MATCH(I1187,Def!$J$5:$L$5,0)),"")</f>
        <v/>
      </c>
      <c r="K1187" s="33"/>
      <c r="L1187" s="34" t="str">
        <f t="shared" si="1"/>
        <v/>
      </c>
      <c r="M1187" s="31"/>
    </row>
    <row r="1188" ht="14.25" customHeight="1">
      <c r="A1188" s="13"/>
      <c r="B1188" s="30"/>
      <c r="C1188" s="31"/>
      <c r="D1188" s="31"/>
      <c r="E1188" s="31"/>
      <c r="F1188" s="30"/>
      <c r="G1188" s="30"/>
      <c r="H1188" s="30"/>
      <c r="I1188" s="1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1" t="str">
        <f t="array" ref="J1188">IF(I1188&lt;&gt;"",INDEX(Def!$J$6:$L$10,MATCH(F1188,Def!$I$6:$I$10,0),MATCH(I1188,Def!$J$5:$L$5,0)),"")</f>
        <v/>
      </c>
      <c r="K1188" s="33"/>
      <c r="L1188" s="34" t="str">
        <f t="shared" si="1"/>
        <v/>
      </c>
      <c r="M1188" s="31"/>
    </row>
    <row r="1189" ht="14.25" customHeight="1">
      <c r="A1189" s="13"/>
      <c r="B1189" s="30"/>
      <c r="C1189" s="31"/>
      <c r="D1189" s="31"/>
      <c r="E1189" s="31"/>
      <c r="F1189" s="30"/>
      <c r="G1189" s="30"/>
      <c r="H1189" s="30"/>
      <c r="I1189" s="1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1" t="str">
        <f t="array" ref="J1189">IF(I1189&lt;&gt;"",INDEX(Def!$J$6:$L$10,MATCH(F1189,Def!$I$6:$I$10,0),MATCH(I1189,Def!$J$5:$L$5,0)),"")</f>
        <v/>
      </c>
      <c r="K1189" s="33"/>
      <c r="L1189" s="34" t="str">
        <f t="shared" si="1"/>
        <v/>
      </c>
      <c r="M1189" s="31"/>
    </row>
    <row r="1190" ht="14.25" customHeight="1">
      <c r="A1190" s="13"/>
      <c r="B1190" s="30"/>
      <c r="C1190" s="31"/>
      <c r="D1190" s="31"/>
      <c r="E1190" s="31"/>
      <c r="F1190" s="30"/>
      <c r="G1190" s="30"/>
      <c r="H1190" s="30"/>
      <c r="I1190" s="1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1" t="str">
        <f t="array" ref="J1190">IF(I1190&lt;&gt;"",INDEX(Def!$J$6:$L$10,MATCH(F1190,Def!$I$6:$I$10,0),MATCH(I1190,Def!$J$5:$L$5,0)),"")</f>
        <v/>
      </c>
      <c r="K1190" s="33"/>
      <c r="L1190" s="34" t="str">
        <f t="shared" si="1"/>
        <v/>
      </c>
      <c r="M1190" s="31"/>
    </row>
    <row r="1191" ht="14.25" customHeight="1">
      <c r="A1191" s="13"/>
      <c r="B1191" s="30"/>
      <c r="C1191" s="31"/>
      <c r="D1191" s="31"/>
      <c r="E1191" s="31"/>
      <c r="F1191" s="30"/>
      <c r="G1191" s="30"/>
      <c r="H1191" s="30"/>
      <c r="I1191" s="1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1" t="str">
        <f t="array" ref="J1191">IF(I1191&lt;&gt;"",INDEX(Def!$J$6:$L$10,MATCH(F1191,Def!$I$6:$I$10,0),MATCH(I1191,Def!$J$5:$L$5,0)),"")</f>
        <v/>
      </c>
      <c r="K1191" s="33"/>
      <c r="L1191" s="34" t="str">
        <f t="shared" si="1"/>
        <v/>
      </c>
      <c r="M1191" s="31"/>
    </row>
    <row r="1192" ht="14.25" customHeight="1">
      <c r="A1192" s="13"/>
      <c r="B1192" s="30"/>
      <c r="C1192" s="31"/>
      <c r="D1192" s="31"/>
      <c r="E1192" s="31"/>
      <c r="F1192" s="30"/>
      <c r="G1192" s="30"/>
      <c r="H1192" s="30"/>
      <c r="I1192" s="1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1" t="str">
        <f t="array" ref="J1192">IF(I1192&lt;&gt;"",INDEX(Def!$J$6:$L$10,MATCH(F1192,Def!$I$6:$I$10,0),MATCH(I1192,Def!$J$5:$L$5,0)),"")</f>
        <v/>
      </c>
      <c r="K1192" s="33"/>
      <c r="L1192" s="34" t="str">
        <f t="shared" si="1"/>
        <v/>
      </c>
      <c r="M1192" s="31"/>
    </row>
    <row r="1193" ht="14.25" customHeight="1">
      <c r="A1193" s="13"/>
      <c r="B1193" s="30"/>
      <c r="C1193" s="31"/>
      <c r="D1193" s="31"/>
      <c r="E1193" s="31"/>
      <c r="F1193" s="30"/>
      <c r="G1193" s="30"/>
      <c r="H1193" s="30"/>
      <c r="I1193" s="1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1" t="str">
        <f t="array" ref="J1193">IF(I1193&lt;&gt;"",INDEX(Def!$J$6:$L$10,MATCH(F1193,Def!$I$6:$I$10,0),MATCH(I1193,Def!$J$5:$L$5,0)),"")</f>
        <v/>
      </c>
      <c r="K1193" s="33"/>
      <c r="L1193" s="34" t="str">
        <f t="shared" si="1"/>
        <v/>
      </c>
      <c r="M1193" s="31"/>
    </row>
    <row r="1194" ht="14.25" customHeight="1">
      <c r="A1194" s="13"/>
      <c r="B1194" s="30"/>
      <c r="C1194" s="31"/>
      <c r="D1194" s="31"/>
      <c r="E1194" s="31"/>
      <c r="F1194" s="30"/>
      <c r="G1194" s="30"/>
      <c r="H1194" s="30"/>
      <c r="I1194" s="1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1" t="str">
        <f t="array" ref="J1194">IF(I1194&lt;&gt;"",INDEX(Def!$J$6:$L$10,MATCH(F1194,Def!$I$6:$I$10,0),MATCH(I1194,Def!$J$5:$L$5,0)),"")</f>
        <v/>
      </c>
      <c r="K1194" s="33"/>
      <c r="L1194" s="34" t="str">
        <f t="shared" si="1"/>
        <v/>
      </c>
      <c r="M1194" s="31"/>
    </row>
    <row r="1195" ht="14.25" customHeight="1">
      <c r="A1195" s="13"/>
      <c r="B1195" s="30"/>
      <c r="C1195" s="31"/>
      <c r="D1195" s="31"/>
      <c r="E1195" s="31"/>
      <c r="F1195" s="30"/>
      <c r="G1195" s="30"/>
      <c r="H1195" s="30"/>
      <c r="I1195" s="1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1" t="str">
        <f t="array" ref="J1195">IF(I1195&lt;&gt;"",INDEX(Def!$J$6:$L$10,MATCH(F1195,Def!$I$6:$I$10,0),MATCH(I1195,Def!$J$5:$L$5,0)),"")</f>
        <v/>
      </c>
      <c r="K1195" s="33"/>
      <c r="L1195" s="34" t="str">
        <f t="shared" si="1"/>
        <v/>
      </c>
      <c r="M1195" s="31"/>
    </row>
    <row r="1196" ht="14.25" customHeight="1">
      <c r="A1196" s="13"/>
      <c r="B1196" s="30"/>
      <c r="C1196" s="31"/>
      <c r="D1196" s="31"/>
      <c r="E1196" s="31"/>
      <c r="F1196" s="30"/>
      <c r="G1196" s="30"/>
      <c r="H1196" s="30"/>
      <c r="I1196" s="1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1" t="str">
        <f t="array" ref="J1196">IF(I1196&lt;&gt;"",INDEX(Def!$J$6:$L$10,MATCH(F1196,Def!$I$6:$I$10,0),MATCH(I1196,Def!$J$5:$L$5,0)),"")</f>
        <v/>
      </c>
      <c r="K1196" s="33"/>
      <c r="L1196" s="34" t="str">
        <f t="shared" si="1"/>
        <v/>
      </c>
      <c r="M1196" s="31"/>
    </row>
    <row r="1197" ht="14.25" customHeight="1">
      <c r="A1197" s="13"/>
      <c r="B1197" s="30"/>
      <c r="C1197" s="31"/>
      <c r="D1197" s="31"/>
      <c r="E1197" s="31"/>
      <c r="F1197" s="30"/>
      <c r="G1197" s="30"/>
      <c r="H1197" s="30"/>
      <c r="I1197" s="1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1" t="str">
        <f t="array" ref="J1197">IF(I1197&lt;&gt;"",INDEX(Def!$J$6:$L$10,MATCH(F1197,Def!$I$6:$I$10,0),MATCH(I1197,Def!$J$5:$L$5,0)),"")</f>
        <v/>
      </c>
      <c r="K1197" s="33"/>
      <c r="L1197" s="34" t="str">
        <f t="shared" si="1"/>
        <v/>
      </c>
      <c r="M1197" s="31"/>
    </row>
    <row r="1198" ht="14.25" customHeight="1">
      <c r="A1198" s="13"/>
      <c r="B1198" s="30"/>
      <c r="C1198" s="31"/>
      <c r="D1198" s="31"/>
      <c r="E1198" s="31"/>
      <c r="F1198" s="30"/>
      <c r="G1198" s="30"/>
      <c r="H1198" s="30"/>
      <c r="I1198" s="1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1" t="str">
        <f t="array" ref="J1198">IF(I1198&lt;&gt;"",INDEX(Def!$J$6:$L$10,MATCH(F1198,Def!$I$6:$I$10,0),MATCH(I1198,Def!$J$5:$L$5,0)),"")</f>
        <v/>
      </c>
      <c r="K1198" s="33"/>
      <c r="L1198" s="34" t="str">
        <f t="shared" si="1"/>
        <v/>
      </c>
      <c r="M1198" s="31"/>
    </row>
    <row r="1199" ht="14.25" customHeight="1">
      <c r="A1199" s="13"/>
      <c r="B1199" s="30"/>
      <c r="C1199" s="31"/>
      <c r="D1199" s="31"/>
      <c r="E1199" s="31"/>
      <c r="F1199" s="30"/>
      <c r="G1199" s="30"/>
      <c r="H1199" s="30"/>
      <c r="I1199" s="1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1" t="str">
        <f t="array" ref="J1199">IF(I1199&lt;&gt;"",INDEX(Def!$J$6:$L$10,MATCH(F1199,Def!$I$6:$I$10,0),MATCH(I1199,Def!$J$5:$L$5,0)),"")</f>
        <v/>
      </c>
      <c r="K1199" s="33"/>
      <c r="L1199" s="34" t="str">
        <f t="shared" si="1"/>
        <v/>
      </c>
      <c r="M1199" s="31"/>
    </row>
    <row r="1200" ht="14.25" customHeight="1">
      <c r="A1200" s="13"/>
      <c r="B1200" s="30"/>
      <c r="C1200" s="31"/>
      <c r="D1200" s="31"/>
      <c r="E1200" s="31"/>
      <c r="F1200" s="30"/>
      <c r="G1200" s="30"/>
      <c r="H1200" s="30"/>
      <c r="I1200" s="1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1" t="str">
        <f t="array" ref="J1200">IF(I1200&lt;&gt;"",INDEX(Def!$J$6:$L$10,MATCH(F1200,Def!$I$6:$I$10,0),MATCH(I1200,Def!$J$5:$L$5,0)),"")</f>
        <v/>
      </c>
      <c r="K1200" s="33"/>
      <c r="L1200" s="34" t="str">
        <f t="shared" si="1"/>
        <v/>
      </c>
      <c r="M1200" s="31"/>
    </row>
    <row r="1201" ht="14.25" customHeight="1">
      <c r="A1201" s="13"/>
      <c r="B1201" s="30"/>
      <c r="C1201" s="31"/>
      <c r="D1201" s="31"/>
      <c r="E1201" s="31"/>
      <c r="F1201" s="30"/>
      <c r="G1201" s="30"/>
      <c r="H1201" s="30"/>
      <c r="I1201" s="1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1" t="str">
        <f t="array" ref="J1201">IF(I1201&lt;&gt;"",INDEX(Def!$J$6:$L$10,MATCH(F1201,Def!$I$6:$I$10,0),MATCH(I1201,Def!$J$5:$L$5,0)),"")</f>
        <v/>
      </c>
      <c r="K1201" s="33"/>
      <c r="L1201" s="34" t="str">
        <f t="shared" si="1"/>
        <v/>
      </c>
      <c r="M1201" s="31"/>
    </row>
    <row r="1202" ht="14.25" customHeight="1">
      <c r="A1202" s="13"/>
      <c r="B1202" s="30"/>
      <c r="C1202" s="31"/>
      <c r="D1202" s="31"/>
      <c r="E1202" s="31"/>
      <c r="F1202" s="30"/>
      <c r="G1202" s="30"/>
      <c r="H1202" s="30"/>
      <c r="I1202" s="1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1" t="str">
        <f t="array" ref="J1202">IF(I1202&lt;&gt;"",INDEX(Def!$J$6:$L$10,MATCH(F1202,Def!$I$6:$I$10,0),MATCH(I1202,Def!$J$5:$L$5,0)),"")</f>
        <v/>
      </c>
      <c r="K1202" s="33"/>
      <c r="L1202" s="34" t="str">
        <f t="shared" si="1"/>
        <v/>
      </c>
      <c r="M1202" s="31"/>
    </row>
    <row r="1203" ht="14.25" customHeight="1">
      <c r="A1203" s="13"/>
      <c r="B1203" s="30"/>
      <c r="C1203" s="31"/>
      <c r="D1203" s="31"/>
      <c r="E1203" s="31"/>
      <c r="F1203" s="30"/>
      <c r="G1203" s="30"/>
      <c r="H1203" s="30"/>
      <c r="I1203" s="1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1" t="str">
        <f t="array" ref="J1203">IF(I1203&lt;&gt;"",INDEX(Def!$J$6:$L$10,MATCH(F1203,Def!$I$6:$I$10,0),MATCH(I1203,Def!$J$5:$L$5,0)),"")</f>
        <v/>
      </c>
      <c r="K1203" s="33"/>
      <c r="L1203" s="34" t="str">
        <f t="shared" si="1"/>
        <v/>
      </c>
      <c r="M1203" s="31"/>
    </row>
    <row r="1204" ht="14.25" customHeight="1">
      <c r="A1204" s="13"/>
      <c r="B1204" s="30"/>
      <c r="C1204" s="31"/>
      <c r="D1204" s="31"/>
      <c r="E1204" s="31"/>
      <c r="F1204" s="30"/>
      <c r="G1204" s="30"/>
      <c r="H1204" s="30"/>
      <c r="I1204" s="1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1" t="str">
        <f t="array" ref="J1204">IF(I1204&lt;&gt;"",INDEX(Def!$J$6:$L$10,MATCH(F1204,Def!$I$6:$I$10,0),MATCH(I1204,Def!$J$5:$L$5,0)),"")</f>
        <v/>
      </c>
      <c r="K1204" s="33"/>
      <c r="L1204" s="34" t="str">
        <f t="shared" si="1"/>
        <v/>
      </c>
      <c r="M1204" s="31"/>
    </row>
    <row r="1205" ht="14.25" customHeight="1">
      <c r="A1205" s="13"/>
      <c r="B1205" s="30"/>
      <c r="C1205" s="31"/>
      <c r="D1205" s="31"/>
      <c r="E1205" s="31"/>
      <c r="F1205" s="30"/>
      <c r="G1205" s="30"/>
      <c r="H1205" s="30"/>
      <c r="I1205" s="1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1" t="str">
        <f t="array" ref="J1205">IF(I1205&lt;&gt;"",INDEX(Def!$J$6:$L$10,MATCH(F1205,Def!$I$6:$I$10,0),MATCH(I1205,Def!$J$5:$L$5,0)),"")</f>
        <v/>
      </c>
      <c r="K1205" s="33"/>
      <c r="L1205" s="34" t="str">
        <f t="shared" si="1"/>
        <v/>
      </c>
      <c r="M1205" s="31"/>
    </row>
    <row r="1206" ht="14.25" customHeight="1">
      <c r="A1206" s="13"/>
      <c r="B1206" s="30"/>
      <c r="C1206" s="31"/>
      <c r="D1206" s="31"/>
      <c r="E1206" s="31"/>
      <c r="F1206" s="30"/>
      <c r="G1206" s="30"/>
      <c r="H1206" s="30"/>
      <c r="I1206" s="1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1" t="str">
        <f t="array" ref="J1206">IF(I1206&lt;&gt;"",INDEX(Def!$J$6:$L$10,MATCH(F1206,Def!$I$6:$I$10,0),MATCH(I1206,Def!$J$5:$L$5,0)),"")</f>
        <v/>
      </c>
      <c r="K1206" s="33"/>
      <c r="L1206" s="34" t="str">
        <f t="shared" si="1"/>
        <v/>
      </c>
      <c r="M1206" s="31"/>
    </row>
    <row r="1207" ht="14.25" customHeight="1">
      <c r="A1207" s="13"/>
      <c r="B1207" s="30"/>
      <c r="C1207" s="31"/>
      <c r="D1207" s="31"/>
      <c r="E1207" s="31"/>
      <c r="F1207" s="30"/>
      <c r="G1207" s="30"/>
      <c r="H1207" s="30"/>
      <c r="I1207" s="1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1" t="str">
        <f t="array" ref="J1207">IF(I1207&lt;&gt;"",INDEX(Def!$J$6:$L$10,MATCH(F1207,Def!$I$6:$I$10,0),MATCH(I1207,Def!$J$5:$L$5,0)),"")</f>
        <v/>
      </c>
      <c r="K1207" s="33"/>
      <c r="L1207" s="34" t="str">
        <f t="shared" si="1"/>
        <v/>
      </c>
      <c r="M1207" s="31"/>
    </row>
    <row r="1208" ht="14.25" customHeight="1">
      <c r="A1208" s="13"/>
      <c r="B1208" s="30"/>
      <c r="C1208" s="31"/>
      <c r="D1208" s="31"/>
      <c r="E1208" s="31"/>
      <c r="F1208" s="30"/>
      <c r="G1208" s="30"/>
      <c r="H1208" s="30"/>
      <c r="I1208" s="1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1" t="str">
        <f t="array" ref="J1208">IF(I1208&lt;&gt;"",INDEX(Def!$J$6:$L$10,MATCH(F1208,Def!$I$6:$I$10,0),MATCH(I1208,Def!$J$5:$L$5,0)),"")</f>
        <v/>
      </c>
      <c r="K1208" s="33"/>
      <c r="L1208" s="34" t="str">
        <f t="shared" si="1"/>
        <v/>
      </c>
      <c r="M1208" s="31"/>
    </row>
    <row r="1209" ht="14.25" customHeight="1">
      <c r="A1209" s="13"/>
      <c r="B1209" s="30"/>
      <c r="C1209" s="31"/>
      <c r="D1209" s="31"/>
      <c r="E1209" s="31"/>
      <c r="F1209" s="30"/>
      <c r="G1209" s="30"/>
      <c r="H1209" s="30"/>
      <c r="I1209" s="1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1" t="str">
        <f t="array" ref="J1209">IF(I1209&lt;&gt;"",INDEX(Def!$J$6:$L$10,MATCH(F1209,Def!$I$6:$I$10,0),MATCH(I1209,Def!$J$5:$L$5,0)),"")</f>
        <v/>
      </c>
      <c r="K1209" s="33"/>
      <c r="L1209" s="34" t="str">
        <f t="shared" si="1"/>
        <v/>
      </c>
      <c r="M1209" s="31"/>
    </row>
    <row r="1210" ht="14.25" customHeight="1">
      <c r="A1210" s="13"/>
      <c r="B1210" s="30"/>
      <c r="C1210" s="31"/>
      <c r="D1210" s="31"/>
      <c r="E1210" s="31"/>
      <c r="F1210" s="30"/>
      <c r="G1210" s="30"/>
      <c r="H1210" s="30"/>
      <c r="I1210" s="1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1" t="str">
        <f t="array" ref="J1210">IF(I1210&lt;&gt;"",INDEX(Def!$J$6:$L$10,MATCH(F1210,Def!$I$6:$I$10,0),MATCH(I1210,Def!$J$5:$L$5,0)),"")</f>
        <v/>
      </c>
      <c r="K1210" s="33"/>
      <c r="L1210" s="34" t="str">
        <f t="shared" si="1"/>
        <v/>
      </c>
      <c r="M1210" s="31"/>
    </row>
    <row r="1211" ht="14.25" customHeight="1">
      <c r="A1211" s="13"/>
      <c r="B1211" s="30"/>
      <c r="C1211" s="31"/>
      <c r="D1211" s="31"/>
      <c r="E1211" s="31"/>
      <c r="F1211" s="30"/>
      <c r="G1211" s="30"/>
      <c r="H1211" s="30"/>
      <c r="I1211" s="1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1" t="str">
        <f t="array" ref="J1211">IF(I1211&lt;&gt;"",INDEX(Def!$J$6:$L$10,MATCH(F1211,Def!$I$6:$I$10,0),MATCH(I1211,Def!$J$5:$L$5,0)),"")</f>
        <v/>
      </c>
      <c r="K1211" s="33"/>
      <c r="L1211" s="34" t="str">
        <f t="shared" si="1"/>
        <v/>
      </c>
      <c r="M1211" s="31"/>
    </row>
    <row r="1212" ht="14.25" customHeight="1">
      <c r="A1212" s="13"/>
      <c r="B1212" s="30"/>
      <c r="C1212" s="31"/>
      <c r="D1212" s="31"/>
      <c r="E1212" s="31"/>
      <c r="F1212" s="30"/>
      <c r="G1212" s="30"/>
      <c r="H1212" s="30"/>
      <c r="I1212" s="1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1" t="str">
        <f t="array" ref="J1212">IF(I1212&lt;&gt;"",INDEX(Def!$J$6:$L$10,MATCH(F1212,Def!$I$6:$I$10,0),MATCH(I1212,Def!$J$5:$L$5,0)),"")</f>
        <v/>
      </c>
      <c r="K1212" s="33"/>
      <c r="L1212" s="34" t="str">
        <f t="shared" si="1"/>
        <v/>
      </c>
      <c r="M1212" s="31"/>
    </row>
    <row r="1213" ht="14.25" customHeight="1">
      <c r="A1213" s="13"/>
      <c r="B1213" s="30"/>
      <c r="C1213" s="31"/>
      <c r="D1213" s="31"/>
      <c r="E1213" s="31"/>
      <c r="F1213" s="30"/>
      <c r="G1213" s="30"/>
      <c r="H1213" s="30"/>
      <c r="I1213" s="1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1" t="str">
        <f t="array" ref="J1213">IF(I1213&lt;&gt;"",INDEX(Def!$J$6:$L$10,MATCH(F1213,Def!$I$6:$I$10,0),MATCH(I1213,Def!$J$5:$L$5,0)),"")</f>
        <v/>
      </c>
      <c r="K1213" s="33"/>
      <c r="L1213" s="34" t="str">
        <f t="shared" si="1"/>
        <v/>
      </c>
      <c r="M1213" s="31"/>
    </row>
    <row r="1214" ht="14.25" customHeight="1">
      <c r="A1214" s="13"/>
      <c r="B1214" s="30"/>
      <c r="C1214" s="31"/>
      <c r="D1214" s="31"/>
      <c r="E1214" s="31"/>
      <c r="F1214" s="30"/>
      <c r="G1214" s="30"/>
      <c r="H1214" s="30"/>
      <c r="I1214" s="1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1" t="str">
        <f t="array" ref="J1214">IF(I1214&lt;&gt;"",INDEX(Def!$J$6:$L$10,MATCH(F1214,Def!$I$6:$I$10,0),MATCH(I1214,Def!$J$5:$L$5,0)),"")</f>
        <v/>
      </c>
      <c r="K1214" s="33"/>
      <c r="L1214" s="34" t="str">
        <f t="shared" si="1"/>
        <v/>
      </c>
      <c r="M1214" s="31"/>
    </row>
    <row r="1215" ht="14.25" customHeight="1">
      <c r="A1215" s="13"/>
      <c r="B1215" s="30"/>
      <c r="C1215" s="31"/>
      <c r="D1215" s="31"/>
      <c r="E1215" s="31"/>
      <c r="F1215" s="30"/>
      <c r="G1215" s="30"/>
      <c r="H1215" s="30"/>
      <c r="I1215" s="1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1" t="str">
        <f t="array" ref="J1215">IF(I1215&lt;&gt;"",INDEX(Def!$J$6:$L$10,MATCH(F1215,Def!$I$6:$I$10,0),MATCH(I1215,Def!$J$5:$L$5,0)),"")</f>
        <v/>
      </c>
      <c r="K1215" s="33"/>
      <c r="L1215" s="34" t="str">
        <f t="shared" si="1"/>
        <v/>
      </c>
      <c r="M1215" s="31"/>
    </row>
    <row r="1216" ht="14.25" customHeight="1">
      <c r="A1216" s="13"/>
      <c r="B1216" s="30"/>
      <c r="C1216" s="31"/>
      <c r="D1216" s="31"/>
      <c r="E1216" s="31"/>
      <c r="F1216" s="30"/>
      <c r="G1216" s="30"/>
      <c r="H1216" s="30"/>
      <c r="I1216" s="1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1" t="str">
        <f t="array" ref="J1216">IF(I1216&lt;&gt;"",INDEX(Def!$J$6:$L$10,MATCH(F1216,Def!$I$6:$I$10,0),MATCH(I1216,Def!$J$5:$L$5,0)),"")</f>
        <v/>
      </c>
      <c r="K1216" s="33"/>
      <c r="L1216" s="34" t="str">
        <f t="shared" si="1"/>
        <v/>
      </c>
      <c r="M1216" s="31"/>
    </row>
    <row r="1217" ht="14.25" customHeight="1">
      <c r="A1217" s="13"/>
      <c r="B1217" s="30"/>
      <c r="C1217" s="31"/>
      <c r="D1217" s="31"/>
      <c r="E1217" s="31"/>
      <c r="F1217" s="30"/>
      <c r="G1217" s="30"/>
      <c r="H1217" s="30"/>
      <c r="I1217" s="1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1" t="str">
        <f t="array" ref="J1217">IF(I1217&lt;&gt;"",INDEX(Def!$J$6:$L$10,MATCH(F1217,Def!$I$6:$I$10,0),MATCH(I1217,Def!$J$5:$L$5,0)),"")</f>
        <v/>
      </c>
      <c r="K1217" s="33"/>
      <c r="L1217" s="34" t="str">
        <f t="shared" si="1"/>
        <v/>
      </c>
      <c r="M1217" s="31"/>
    </row>
    <row r="1218" ht="14.25" customHeight="1">
      <c r="A1218" s="13"/>
      <c r="B1218" s="30"/>
      <c r="C1218" s="31"/>
      <c r="D1218" s="31"/>
      <c r="E1218" s="31"/>
      <c r="F1218" s="30"/>
      <c r="G1218" s="30"/>
      <c r="H1218" s="30"/>
      <c r="I1218" s="1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1" t="str">
        <f t="array" ref="J1218">IF(I1218&lt;&gt;"",INDEX(Def!$J$6:$L$10,MATCH(F1218,Def!$I$6:$I$10,0),MATCH(I1218,Def!$J$5:$L$5,0)),"")</f>
        <v/>
      </c>
      <c r="K1218" s="33"/>
      <c r="L1218" s="34" t="str">
        <f t="shared" si="1"/>
        <v/>
      </c>
      <c r="M1218" s="31"/>
    </row>
    <row r="1219" ht="14.25" customHeight="1">
      <c r="A1219" s="13"/>
      <c r="B1219" s="30"/>
      <c r="C1219" s="31"/>
      <c r="D1219" s="31"/>
      <c r="E1219" s="31"/>
      <c r="F1219" s="30"/>
      <c r="G1219" s="30"/>
      <c r="H1219" s="30"/>
      <c r="I1219" s="1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1" t="str">
        <f t="array" ref="J1219">IF(I1219&lt;&gt;"",INDEX(Def!$J$6:$L$10,MATCH(F1219,Def!$I$6:$I$10,0),MATCH(I1219,Def!$J$5:$L$5,0)),"")</f>
        <v/>
      </c>
      <c r="K1219" s="33"/>
      <c r="L1219" s="34" t="str">
        <f t="shared" si="1"/>
        <v/>
      </c>
      <c r="M1219" s="31"/>
    </row>
    <row r="1220" ht="14.25" customHeight="1">
      <c r="A1220" s="13"/>
      <c r="B1220" s="30"/>
      <c r="C1220" s="31"/>
      <c r="D1220" s="31"/>
      <c r="E1220" s="31"/>
      <c r="F1220" s="30"/>
      <c r="G1220" s="30"/>
      <c r="H1220" s="30"/>
      <c r="I1220" s="1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1" t="str">
        <f t="array" ref="J1220">IF(I1220&lt;&gt;"",INDEX(Def!$J$6:$L$10,MATCH(F1220,Def!$I$6:$I$10,0),MATCH(I1220,Def!$J$5:$L$5,0)),"")</f>
        <v/>
      </c>
      <c r="K1220" s="33"/>
      <c r="L1220" s="34" t="str">
        <f t="shared" si="1"/>
        <v/>
      </c>
      <c r="M1220" s="31"/>
    </row>
    <row r="1221" ht="14.25" customHeight="1">
      <c r="A1221" s="13"/>
      <c r="B1221" s="30"/>
      <c r="C1221" s="31"/>
      <c r="D1221" s="31"/>
      <c r="E1221" s="31"/>
      <c r="F1221" s="30"/>
      <c r="G1221" s="30"/>
      <c r="H1221" s="30"/>
      <c r="I1221" s="1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1" t="str">
        <f t="array" ref="J1221">IF(I1221&lt;&gt;"",INDEX(Def!$J$6:$L$10,MATCH(F1221,Def!$I$6:$I$10,0),MATCH(I1221,Def!$J$5:$L$5,0)),"")</f>
        <v/>
      </c>
      <c r="K1221" s="33"/>
      <c r="L1221" s="34" t="str">
        <f t="shared" si="1"/>
        <v/>
      </c>
      <c r="M1221" s="31"/>
    </row>
    <row r="1222" ht="14.25" customHeight="1">
      <c r="A1222" s="13"/>
      <c r="B1222" s="30"/>
      <c r="C1222" s="31"/>
      <c r="D1222" s="31"/>
      <c r="E1222" s="31"/>
      <c r="F1222" s="30"/>
      <c r="G1222" s="30"/>
      <c r="H1222" s="30"/>
      <c r="I1222" s="1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1" t="str">
        <f t="array" ref="J1222">IF(I1222&lt;&gt;"",INDEX(Def!$J$6:$L$10,MATCH(F1222,Def!$I$6:$I$10,0),MATCH(I1222,Def!$J$5:$L$5,0)),"")</f>
        <v/>
      </c>
      <c r="K1222" s="33"/>
      <c r="L1222" s="34" t="str">
        <f t="shared" si="1"/>
        <v/>
      </c>
      <c r="M1222" s="31"/>
    </row>
    <row r="1223" ht="14.25" customHeight="1">
      <c r="A1223" s="13"/>
      <c r="B1223" s="30"/>
      <c r="C1223" s="31"/>
      <c r="D1223" s="31"/>
      <c r="E1223" s="31"/>
      <c r="F1223" s="30"/>
      <c r="G1223" s="30"/>
      <c r="H1223" s="30"/>
      <c r="I1223" s="1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1" t="str">
        <f t="array" ref="J1223">IF(I1223&lt;&gt;"",INDEX(Def!$J$6:$L$10,MATCH(F1223,Def!$I$6:$I$10,0),MATCH(I1223,Def!$J$5:$L$5,0)),"")</f>
        <v/>
      </c>
      <c r="K1223" s="33"/>
      <c r="L1223" s="34" t="str">
        <f t="shared" si="1"/>
        <v/>
      </c>
      <c r="M1223" s="31"/>
    </row>
    <row r="1224" ht="14.25" customHeight="1">
      <c r="A1224" s="13"/>
      <c r="B1224" s="30"/>
      <c r="C1224" s="31"/>
      <c r="D1224" s="31"/>
      <c r="E1224" s="31"/>
      <c r="F1224" s="30"/>
      <c r="G1224" s="30"/>
      <c r="H1224" s="30"/>
      <c r="I1224" s="1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1" t="str">
        <f t="array" ref="J1224">IF(I1224&lt;&gt;"",INDEX(Def!$J$6:$L$10,MATCH(F1224,Def!$I$6:$I$10,0),MATCH(I1224,Def!$J$5:$L$5,0)),"")</f>
        <v/>
      </c>
      <c r="K1224" s="33"/>
      <c r="L1224" s="34" t="str">
        <f t="shared" si="1"/>
        <v/>
      </c>
      <c r="M1224" s="31"/>
    </row>
    <row r="1225" ht="14.25" customHeight="1">
      <c r="A1225" s="13"/>
      <c r="B1225" s="30"/>
      <c r="C1225" s="31"/>
      <c r="D1225" s="31"/>
      <c r="E1225" s="31"/>
      <c r="F1225" s="30"/>
      <c r="G1225" s="30"/>
      <c r="H1225" s="30"/>
      <c r="I1225" s="1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1" t="str">
        <f t="array" ref="J1225">IF(I1225&lt;&gt;"",INDEX(Def!$J$6:$L$10,MATCH(F1225,Def!$I$6:$I$10,0),MATCH(I1225,Def!$J$5:$L$5,0)),"")</f>
        <v/>
      </c>
      <c r="K1225" s="33"/>
      <c r="L1225" s="34" t="str">
        <f t="shared" si="1"/>
        <v/>
      </c>
      <c r="M1225" s="31"/>
    </row>
    <row r="1226" ht="14.25" customHeight="1">
      <c r="A1226" s="13"/>
      <c r="B1226" s="30"/>
      <c r="C1226" s="31"/>
      <c r="D1226" s="31"/>
      <c r="E1226" s="31"/>
      <c r="F1226" s="30"/>
      <c r="G1226" s="30"/>
      <c r="H1226" s="30"/>
      <c r="I1226" s="1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1" t="str">
        <f t="array" ref="J1226">IF(I1226&lt;&gt;"",INDEX(Def!$J$6:$L$10,MATCH(F1226,Def!$I$6:$I$10,0),MATCH(I1226,Def!$J$5:$L$5,0)),"")</f>
        <v/>
      </c>
      <c r="K1226" s="33"/>
      <c r="L1226" s="34" t="str">
        <f t="shared" si="1"/>
        <v/>
      </c>
      <c r="M1226" s="31"/>
    </row>
    <row r="1227" ht="14.25" customHeight="1">
      <c r="A1227" s="13"/>
      <c r="B1227" s="30"/>
      <c r="C1227" s="31"/>
      <c r="D1227" s="31"/>
      <c r="E1227" s="31"/>
      <c r="F1227" s="30"/>
      <c r="G1227" s="30"/>
      <c r="H1227" s="30"/>
      <c r="I1227" s="1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1" t="str">
        <f t="array" ref="J1227">IF(I1227&lt;&gt;"",INDEX(Def!$J$6:$L$10,MATCH(F1227,Def!$I$6:$I$10,0),MATCH(I1227,Def!$J$5:$L$5,0)),"")</f>
        <v/>
      </c>
      <c r="K1227" s="33"/>
      <c r="L1227" s="34" t="str">
        <f t="shared" si="1"/>
        <v/>
      </c>
      <c r="M1227" s="31"/>
    </row>
    <row r="1228" ht="14.25" customHeight="1">
      <c r="A1228" s="13"/>
      <c r="B1228" s="30"/>
      <c r="C1228" s="31"/>
      <c r="D1228" s="31"/>
      <c r="E1228" s="31"/>
      <c r="F1228" s="30"/>
      <c r="G1228" s="30"/>
      <c r="H1228" s="30"/>
      <c r="I1228" s="1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1" t="str">
        <f t="array" ref="J1228">IF(I1228&lt;&gt;"",INDEX(Def!$J$6:$L$10,MATCH(F1228,Def!$I$6:$I$10,0),MATCH(I1228,Def!$J$5:$L$5,0)),"")</f>
        <v/>
      </c>
      <c r="K1228" s="33"/>
      <c r="L1228" s="34" t="str">
        <f t="shared" si="1"/>
        <v/>
      </c>
      <c r="M1228" s="31"/>
    </row>
    <row r="1229" ht="14.25" customHeight="1">
      <c r="A1229" s="13"/>
      <c r="B1229" s="30"/>
      <c r="C1229" s="31"/>
      <c r="D1229" s="31"/>
      <c r="E1229" s="31"/>
      <c r="F1229" s="30"/>
      <c r="G1229" s="30"/>
      <c r="H1229" s="30"/>
      <c r="I1229" s="1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1" t="str">
        <f t="array" ref="J1229">IF(I1229&lt;&gt;"",INDEX(Def!$J$6:$L$10,MATCH(F1229,Def!$I$6:$I$10,0),MATCH(I1229,Def!$J$5:$L$5,0)),"")</f>
        <v/>
      </c>
      <c r="K1229" s="33"/>
      <c r="L1229" s="34" t="str">
        <f t="shared" si="1"/>
        <v/>
      </c>
      <c r="M1229" s="31"/>
    </row>
    <row r="1230" ht="14.25" customHeight="1">
      <c r="A1230" s="13"/>
      <c r="B1230" s="30"/>
      <c r="C1230" s="31"/>
      <c r="D1230" s="31"/>
      <c r="E1230" s="31"/>
      <c r="F1230" s="30"/>
      <c r="G1230" s="30"/>
      <c r="H1230" s="30"/>
      <c r="I1230" s="1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1" t="str">
        <f t="array" ref="J1230">IF(I1230&lt;&gt;"",INDEX(Def!$J$6:$L$10,MATCH(F1230,Def!$I$6:$I$10,0),MATCH(I1230,Def!$J$5:$L$5,0)),"")</f>
        <v/>
      </c>
      <c r="K1230" s="33"/>
      <c r="L1230" s="34" t="str">
        <f t="shared" si="1"/>
        <v/>
      </c>
      <c r="M1230" s="31"/>
    </row>
    <row r="1231" ht="14.25" customHeight="1">
      <c r="A1231" s="13"/>
      <c r="B1231" s="30"/>
      <c r="C1231" s="31"/>
      <c r="D1231" s="31"/>
      <c r="E1231" s="31"/>
      <c r="F1231" s="30"/>
      <c r="G1231" s="30"/>
      <c r="H1231" s="30"/>
      <c r="I1231" s="1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1" t="str">
        <f t="array" ref="J1231">IF(I1231&lt;&gt;"",INDEX(Def!$J$6:$L$10,MATCH(F1231,Def!$I$6:$I$10,0),MATCH(I1231,Def!$J$5:$L$5,0)),"")</f>
        <v/>
      </c>
      <c r="K1231" s="33"/>
      <c r="L1231" s="34" t="str">
        <f t="shared" si="1"/>
        <v/>
      </c>
      <c r="M1231" s="31"/>
    </row>
    <row r="1232" ht="14.25" customHeight="1">
      <c r="A1232" s="13"/>
      <c r="B1232" s="30"/>
      <c r="C1232" s="31"/>
      <c r="D1232" s="31"/>
      <c r="E1232" s="31"/>
      <c r="F1232" s="30"/>
      <c r="G1232" s="30"/>
      <c r="H1232" s="30"/>
      <c r="I1232" s="1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1" t="str">
        <f t="array" ref="J1232">IF(I1232&lt;&gt;"",INDEX(Def!$J$6:$L$10,MATCH(F1232,Def!$I$6:$I$10,0),MATCH(I1232,Def!$J$5:$L$5,0)),"")</f>
        <v/>
      </c>
      <c r="K1232" s="33"/>
      <c r="L1232" s="34" t="str">
        <f t="shared" si="1"/>
        <v/>
      </c>
      <c r="M1232" s="31"/>
    </row>
    <row r="1233" ht="14.25" customHeight="1">
      <c r="A1233" s="13"/>
      <c r="B1233" s="30"/>
      <c r="C1233" s="31"/>
      <c r="D1233" s="31"/>
      <c r="E1233" s="31"/>
      <c r="F1233" s="30"/>
      <c r="G1233" s="30"/>
      <c r="H1233" s="30"/>
      <c r="I1233" s="1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1" t="str">
        <f t="array" ref="J1233">IF(I1233&lt;&gt;"",INDEX(Def!$J$6:$L$10,MATCH(F1233,Def!$I$6:$I$10,0),MATCH(I1233,Def!$J$5:$L$5,0)),"")</f>
        <v/>
      </c>
      <c r="K1233" s="33"/>
      <c r="L1233" s="34" t="str">
        <f t="shared" si="1"/>
        <v/>
      </c>
      <c r="M1233" s="31"/>
    </row>
    <row r="1234" ht="14.25" customHeight="1">
      <c r="A1234" s="13"/>
      <c r="B1234" s="30"/>
      <c r="C1234" s="31"/>
      <c r="D1234" s="31"/>
      <c r="E1234" s="31"/>
      <c r="F1234" s="30"/>
      <c r="G1234" s="30"/>
      <c r="H1234" s="30"/>
      <c r="I1234" s="1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1" t="str">
        <f t="array" ref="J1234">IF(I1234&lt;&gt;"",INDEX(Def!$J$6:$L$10,MATCH(F1234,Def!$I$6:$I$10,0),MATCH(I1234,Def!$J$5:$L$5,0)),"")</f>
        <v/>
      </c>
      <c r="K1234" s="33"/>
      <c r="L1234" s="34" t="str">
        <f t="shared" si="1"/>
        <v/>
      </c>
      <c r="M1234" s="31"/>
    </row>
    <row r="1235" ht="14.25" customHeight="1">
      <c r="A1235" s="13"/>
      <c r="B1235" s="30"/>
      <c r="C1235" s="31"/>
      <c r="D1235" s="31"/>
      <c r="E1235" s="31"/>
      <c r="F1235" s="30"/>
      <c r="G1235" s="30"/>
      <c r="H1235" s="30"/>
      <c r="I1235" s="1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1" t="str">
        <f t="array" ref="J1235">IF(I1235&lt;&gt;"",INDEX(Def!$J$6:$L$10,MATCH(F1235,Def!$I$6:$I$10,0),MATCH(I1235,Def!$J$5:$L$5,0)),"")</f>
        <v/>
      </c>
      <c r="K1235" s="33"/>
      <c r="L1235" s="34" t="str">
        <f t="shared" si="1"/>
        <v/>
      </c>
      <c r="M1235" s="31"/>
    </row>
    <row r="1236" ht="14.25" customHeight="1">
      <c r="A1236" s="13"/>
      <c r="B1236" s="30"/>
      <c r="C1236" s="31"/>
      <c r="D1236" s="31"/>
      <c r="E1236" s="31"/>
      <c r="F1236" s="30"/>
      <c r="G1236" s="30"/>
      <c r="H1236" s="30"/>
      <c r="I1236" s="1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1" t="str">
        <f t="array" ref="J1236">IF(I1236&lt;&gt;"",INDEX(Def!$J$6:$L$10,MATCH(F1236,Def!$I$6:$I$10,0),MATCH(I1236,Def!$J$5:$L$5,0)),"")</f>
        <v/>
      </c>
      <c r="K1236" s="33"/>
      <c r="L1236" s="34" t="str">
        <f t="shared" si="1"/>
        <v/>
      </c>
      <c r="M1236" s="31"/>
    </row>
    <row r="1237" ht="14.25" customHeight="1">
      <c r="A1237" s="13"/>
      <c r="B1237" s="30"/>
      <c r="C1237" s="31"/>
      <c r="D1237" s="31"/>
      <c r="E1237" s="31"/>
      <c r="F1237" s="30"/>
      <c r="G1237" s="30"/>
      <c r="H1237" s="30"/>
      <c r="I1237" s="1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1" t="str">
        <f t="array" ref="J1237">IF(I1237&lt;&gt;"",INDEX(Def!$J$6:$L$10,MATCH(F1237,Def!$I$6:$I$10,0),MATCH(I1237,Def!$J$5:$L$5,0)),"")</f>
        <v/>
      </c>
      <c r="K1237" s="33"/>
      <c r="L1237" s="34" t="str">
        <f t="shared" si="1"/>
        <v/>
      </c>
      <c r="M1237" s="31"/>
    </row>
    <row r="1238" ht="14.25" customHeight="1">
      <c r="A1238" s="13"/>
      <c r="B1238" s="30"/>
      <c r="C1238" s="31"/>
      <c r="D1238" s="31"/>
      <c r="E1238" s="31"/>
      <c r="F1238" s="30"/>
      <c r="G1238" s="30"/>
      <c r="H1238" s="30"/>
      <c r="I1238" s="1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1" t="str">
        <f t="array" ref="J1238">IF(I1238&lt;&gt;"",INDEX(Def!$J$6:$L$10,MATCH(F1238,Def!$I$6:$I$10,0),MATCH(I1238,Def!$J$5:$L$5,0)),"")</f>
        <v/>
      </c>
      <c r="K1238" s="33"/>
      <c r="L1238" s="34" t="str">
        <f t="shared" si="1"/>
        <v/>
      </c>
      <c r="M1238" s="31"/>
    </row>
    <row r="1239" ht="14.25" customHeight="1">
      <c r="A1239" s="13"/>
      <c r="B1239" s="30"/>
      <c r="C1239" s="31"/>
      <c r="D1239" s="31"/>
      <c r="E1239" s="31"/>
      <c r="F1239" s="30"/>
      <c r="G1239" s="30"/>
      <c r="H1239" s="30"/>
      <c r="I1239" s="1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1" t="str">
        <f t="array" ref="J1239">IF(I1239&lt;&gt;"",INDEX(Def!$J$6:$L$10,MATCH(F1239,Def!$I$6:$I$10,0),MATCH(I1239,Def!$J$5:$L$5,0)),"")</f>
        <v/>
      </c>
      <c r="K1239" s="33"/>
      <c r="L1239" s="34" t="str">
        <f t="shared" si="1"/>
        <v/>
      </c>
      <c r="M1239" s="31"/>
    </row>
    <row r="1240" ht="14.25" customHeight="1">
      <c r="A1240" s="13"/>
      <c r="B1240" s="30"/>
      <c r="C1240" s="31"/>
      <c r="D1240" s="31"/>
      <c r="E1240" s="31"/>
      <c r="F1240" s="30"/>
      <c r="G1240" s="30"/>
      <c r="H1240" s="30"/>
      <c r="I1240" s="1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1" t="str">
        <f t="array" ref="J1240">IF(I1240&lt;&gt;"",INDEX(Def!$J$6:$L$10,MATCH(F1240,Def!$I$6:$I$10,0),MATCH(I1240,Def!$J$5:$L$5,0)),"")</f>
        <v/>
      </c>
      <c r="K1240" s="33"/>
      <c r="L1240" s="34" t="str">
        <f t="shared" si="1"/>
        <v/>
      </c>
      <c r="M1240" s="31"/>
    </row>
    <row r="1241" ht="14.25" customHeight="1">
      <c r="A1241" s="13"/>
      <c r="B1241" s="30"/>
      <c r="C1241" s="31"/>
      <c r="D1241" s="31"/>
      <c r="E1241" s="31"/>
      <c r="F1241" s="30"/>
      <c r="G1241" s="30"/>
      <c r="H1241" s="30"/>
      <c r="I1241" s="1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1" t="str">
        <f t="array" ref="J1241">IF(I1241&lt;&gt;"",INDEX(Def!$J$6:$L$10,MATCH(F1241,Def!$I$6:$I$10,0),MATCH(I1241,Def!$J$5:$L$5,0)),"")</f>
        <v/>
      </c>
      <c r="K1241" s="33"/>
      <c r="L1241" s="34" t="str">
        <f t="shared" si="1"/>
        <v/>
      </c>
      <c r="M1241" s="31"/>
    </row>
    <row r="1242" ht="14.25" customHeight="1">
      <c r="A1242" s="13"/>
      <c r="B1242" s="30"/>
      <c r="C1242" s="31"/>
      <c r="D1242" s="31"/>
      <c r="E1242" s="31"/>
      <c r="F1242" s="30"/>
      <c r="G1242" s="30"/>
      <c r="H1242" s="30"/>
      <c r="I1242" s="1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1" t="str">
        <f t="array" ref="J1242">IF(I1242&lt;&gt;"",INDEX(Def!$J$6:$L$10,MATCH(F1242,Def!$I$6:$I$10,0),MATCH(I1242,Def!$J$5:$L$5,0)),"")</f>
        <v/>
      </c>
      <c r="K1242" s="33"/>
      <c r="L1242" s="34" t="str">
        <f t="shared" si="1"/>
        <v/>
      </c>
      <c r="M1242" s="31"/>
    </row>
    <row r="1243" ht="14.25" customHeight="1">
      <c r="A1243" s="13"/>
      <c r="B1243" s="30"/>
      <c r="C1243" s="31"/>
      <c r="D1243" s="31"/>
      <c r="E1243" s="31"/>
      <c r="F1243" s="30"/>
      <c r="G1243" s="30"/>
      <c r="H1243" s="30"/>
      <c r="I1243" s="1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1" t="str">
        <f t="array" ref="J1243">IF(I1243&lt;&gt;"",INDEX(Def!$J$6:$L$10,MATCH(F1243,Def!$I$6:$I$10,0),MATCH(I1243,Def!$J$5:$L$5,0)),"")</f>
        <v/>
      </c>
      <c r="K1243" s="33"/>
      <c r="L1243" s="34" t="str">
        <f t="shared" si="1"/>
        <v/>
      </c>
      <c r="M1243" s="31"/>
    </row>
    <row r="1244" ht="14.25" customHeight="1">
      <c r="A1244" s="13"/>
      <c r="B1244" s="30"/>
      <c r="C1244" s="31"/>
      <c r="D1244" s="31"/>
      <c r="E1244" s="31"/>
      <c r="F1244" s="30"/>
      <c r="G1244" s="30"/>
      <c r="H1244" s="30"/>
      <c r="I1244" s="1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1" t="str">
        <f t="array" ref="J1244">IF(I1244&lt;&gt;"",INDEX(Def!$J$6:$L$10,MATCH(F1244,Def!$I$6:$I$10,0),MATCH(I1244,Def!$J$5:$L$5,0)),"")</f>
        <v/>
      </c>
      <c r="K1244" s="33"/>
      <c r="L1244" s="34" t="str">
        <f t="shared" si="1"/>
        <v/>
      </c>
      <c r="M1244" s="31"/>
    </row>
    <row r="1245" ht="14.25" customHeight="1">
      <c r="A1245" s="13"/>
      <c r="B1245" s="30"/>
      <c r="C1245" s="31"/>
      <c r="D1245" s="31"/>
      <c r="E1245" s="31"/>
      <c r="F1245" s="30"/>
      <c r="G1245" s="30"/>
      <c r="H1245" s="30"/>
      <c r="I1245" s="1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1" t="str">
        <f t="array" ref="J1245">IF(I1245&lt;&gt;"",INDEX(Def!$J$6:$L$10,MATCH(F1245,Def!$I$6:$I$10,0),MATCH(I1245,Def!$J$5:$L$5,0)),"")</f>
        <v/>
      </c>
      <c r="K1245" s="33"/>
      <c r="L1245" s="34" t="str">
        <f t="shared" si="1"/>
        <v/>
      </c>
      <c r="M1245" s="31"/>
    </row>
    <row r="1246" ht="14.25" customHeight="1">
      <c r="A1246" s="13"/>
      <c r="B1246" s="30"/>
      <c r="C1246" s="31"/>
      <c r="D1246" s="31"/>
      <c r="E1246" s="31"/>
      <c r="F1246" s="30"/>
      <c r="G1246" s="30"/>
      <c r="H1246" s="30"/>
      <c r="I1246" s="1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1" t="str">
        <f t="array" ref="J1246">IF(I1246&lt;&gt;"",INDEX(Def!$J$6:$L$10,MATCH(F1246,Def!$I$6:$I$10,0),MATCH(I1246,Def!$J$5:$L$5,0)),"")</f>
        <v/>
      </c>
      <c r="K1246" s="33"/>
      <c r="L1246" s="34" t="str">
        <f t="shared" si="1"/>
        <v/>
      </c>
      <c r="M1246" s="31"/>
    </row>
    <row r="1247" ht="14.25" customHeight="1">
      <c r="A1247" s="13"/>
      <c r="B1247" s="30"/>
      <c r="C1247" s="31"/>
      <c r="D1247" s="31"/>
      <c r="E1247" s="31"/>
      <c r="F1247" s="30"/>
      <c r="G1247" s="30"/>
      <c r="H1247" s="30"/>
      <c r="I1247" s="1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1" t="str">
        <f t="array" ref="J1247">IF(I1247&lt;&gt;"",INDEX(Def!$J$6:$L$10,MATCH(F1247,Def!$I$6:$I$10,0),MATCH(I1247,Def!$J$5:$L$5,0)),"")</f>
        <v/>
      </c>
      <c r="K1247" s="33"/>
      <c r="L1247" s="34" t="str">
        <f t="shared" si="1"/>
        <v/>
      </c>
      <c r="M1247" s="31"/>
    </row>
    <row r="1248" ht="14.25" customHeight="1">
      <c r="A1248" s="13"/>
      <c r="B1248" s="30"/>
      <c r="C1248" s="31"/>
      <c r="D1248" s="31"/>
      <c r="E1248" s="31"/>
      <c r="F1248" s="30"/>
      <c r="G1248" s="30"/>
      <c r="H1248" s="30"/>
      <c r="I1248" s="1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1" t="str">
        <f t="array" ref="J1248">IF(I1248&lt;&gt;"",INDEX(Def!$J$6:$L$10,MATCH(F1248,Def!$I$6:$I$10,0),MATCH(I1248,Def!$J$5:$L$5,0)),"")</f>
        <v/>
      </c>
      <c r="K1248" s="33"/>
      <c r="L1248" s="34" t="str">
        <f t="shared" si="1"/>
        <v/>
      </c>
      <c r="M1248" s="31"/>
    </row>
    <row r="1249" ht="14.25" customHeight="1">
      <c r="A1249" s="13"/>
      <c r="B1249" s="30"/>
      <c r="C1249" s="31"/>
      <c r="D1249" s="31"/>
      <c r="E1249" s="31"/>
      <c r="F1249" s="30"/>
      <c r="G1249" s="30"/>
      <c r="H1249" s="30"/>
      <c r="I1249" s="1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1" t="str">
        <f t="array" ref="J1249">IF(I1249&lt;&gt;"",INDEX(Def!$J$6:$L$10,MATCH(F1249,Def!$I$6:$I$10,0),MATCH(I1249,Def!$J$5:$L$5,0)),"")</f>
        <v/>
      </c>
      <c r="K1249" s="33"/>
      <c r="L1249" s="34" t="str">
        <f t="shared" si="1"/>
        <v/>
      </c>
      <c r="M1249" s="31"/>
    </row>
    <row r="1250" ht="14.25" customHeight="1">
      <c r="A1250" s="13"/>
      <c r="B1250" s="30"/>
      <c r="C1250" s="31"/>
      <c r="D1250" s="31"/>
      <c r="E1250" s="31"/>
      <c r="F1250" s="30"/>
      <c r="G1250" s="30"/>
      <c r="H1250" s="30"/>
      <c r="I1250" s="1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1" t="str">
        <f t="array" ref="J1250">IF(I1250&lt;&gt;"",INDEX(Def!$J$6:$L$10,MATCH(F1250,Def!$I$6:$I$10,0),MATCH(I1250,Def!$J$5:$L$5,0)),"")</f>
        <v/>
      </c>
      <c r="K1250" s="33"/>
      <c r="L1250" s="34" t="str">
        <f t="shared" si="1"/>
        <v/>
      </c>
      <c r="M1250" s="31"/>
    </row>
    <row r="1251" ht="14.25" customHeight="1">
      <c r="A1251" s="13"/>
      <c r="B1251" s="30"/>
      <c r="C1251" s="31"/>
      <c r="D1251" s="31"/>
      <c r="E1251" s="31"/>
      <c r="F1251" s="30"/>
      <c r="G1251" s="30"/>
      <c r="H1251" s="30"/>
      <c r="I1251" s="1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1" t="str">
        <f t="array" ref="J1251">IF(I1251&lt;&gt;"",INDEX(Def!$J$6:$L$10,MATCH(F1251,Def!$I$6:$I$10,0),MATCH(I1251,Def!$J$5:$L$5,0)),"")</f>
        <v/>
      </c>
      <c r="K1251" s="33"/>
      <c r="L1251" s="34" t="str">
        <f t="shared" si="1"/>
        <v/>
      </c>
      <c r="M1251" s="31"/>
    </row>
    <row r="1252" ht="14.25" customHeight="1">
      <c r="A1252" s="13"/>
      <c r="B1252" s="30"/>
      <c r="C1252" s="31"/>
      <c r="D1252" s="31"/>
      <c r="E1252" s="31"/>
      <c r="F1252" s="30"/>
      <c r="G1252" s="30"/>
      <c r="H1252" s="30"/>
      <c r="I1252" s="1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1" t="str">
        <f t="array" ref="J1252">IF(I1252&lt;&gt;"",INDEX(Def!$J$6:$L$10,MATCH(F1252,Def!$I$6:$I$10,0),MATCH(I1252,Def!$J$5:$L$5,0)),"")</f>
        <v/>
      </c>
      <c r="K1252" s="33"/>
      <c r="L1252" s="34" t="str">
        <f t="shared" si="1"/>
        <v/>
      </c>
      <c r="M1252" s="31"/>
    </row>
    <row r="1253" ht="14.25" customHeight="1">
      <c r="A1253" s="13"/>
      <c r="B1253" s="30"/>
      <c r="C1253" s="31"/>
      <c r="D1253" s="31"/>
      <c r="E1253" s="31"/>
      <c r="F1253" s="30"/>
      <c r="G1253" s="30"/>
      <c r="H1253" s="30"/>
      <c r="I1253" s="1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1" t="str">
        <f t="array" ref="J1253">IF(I1253&lt;&gt;"",INDEX(Def!$J$6:$L$10,MATCH(F1253,Def!$I$6:$I$10,0),MATCH(I1253,Def!$J$5:$L$5,0)),"")</f>
        <v/>
      </c>
      <c r="K1253" s="33"/>
      <c r="L1253" s="34" t="str">
        <f t="shared" si="1"/>
        <v/>
      </c>
      <c r="M1253" s="31"/>
    </row>
    <row r="1254" ht="14.25" customHeight="1">
      <c r="A1254" s="13"/>
      <c r="B1254" s="30"/>
      <c r="C1254" s="31"/>
      <c r="D1254" s="31"/>
      <c r="E1254" s="31"/>
      <c r="F1254" s="30"/>
      <c r="G1254" s="30"/>
      <c r="H1254" s="30"/>
      <c r="I1254" s="1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1" t="str">
        <f t="array" ref="J1254">IF(I1254&lt;&gt;"",INDEX(Def!$J$6:$L$10,MATCH(F1254,Def!$I$6:$I$10,0),MATCH(I1254,Def!$J$5:$L$5,0)),"")</f>
        <v/>
      </c>
      <c r="K1254" s="33"/>
      <c r="L1254" s="34" t="str">
        <f t="shared" si="1"/>
        <v/>
      </c>
      <c r="M1254" s="31"/>
    </row>
    <row r="1255" ht="14.25" customHeight="1">
      <c r="A1255" s="13"/>
      <c r="B1255" s="30"/>
      <c r="C1255" s="31"/>
      <c r="D1255" s="31"/>
      <c r="E1255" s="31"/>
      <c r="F1255" s="30"/>
      <c r="G1255" s="30"/>
      <c r="H1255" s="30"/>
      <c r="I1255" s="1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1" t="str">
        <f t="array" ref="J1255">IF(I1255&lt;&gt;"",INDEX(Def!$J$6:$L$10,MATCH(F1255,Def!$I$6:$I$10,0),MATCH(I1255,Def!$J$5:$L$5,0)),"")</f>
        <v/>
      </c>
      <c r="K1255" s="33"/>
      <c r="L1255" s="34" t="str">
        <f t="shared" si="1"/>
        <v/>
      </c>
      <c r="M1255" s="31"/>
    </row>
    <row r="1256" ht="14.25" customHeight="1">
      <c r="A1256" s="13"/>
      <c r="B1256" s="30"/>
      <c r="C1256" s="31"/>
      <c r="D1256" s="31"/>
      <c r="E1256" s="31"/>
      <c r="F1256" s="30"/>
      <c r="G1256" s="30"/>
      <c r="H1256" s="30"/>
      <c r="I1256" s="1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1" t="str">
        <f t="array" ref="J1256">IF(I1256&lt;&gt;"",INDEX(Def!$J$6:$L$10,MATCH(F1256,Def!$I$6:$I$10,0),MATCH(I1256,Def!$J$5:$L$5,0)),"")</f>
        <v/>
      </c>
      <c r="K1256" s="33"/>
      <c r="L1256" s="34" t="str">
        <f t="shared" si="1"/>
        <v/>
      </c>
      <c r="M1256" s="31"/>
    </row>
    <row r="1257" ht="14.25" customHeight="1">
      <c r="A1257" s="13"/>
      <c r="B1257" s="30"/>
      <c r="C1257" s="31"/>
      <c r="D1257" s="31"/>
      <c r="E1257" s="31"/>
      <c r="F1257" s="30"/>
      <c r="G1257" s="30"/>
      <c r="H1257" s="30"/>
      <c r="I1257" s="1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1" t="str">
        <f t="array" ref="J1257">IF(I1257&lt;&gt;"",INDEX(Def!$J$6:$L$10,MATCH(F1257,Def!$I$6:$I$10,0),MATCH(I1257,Def!$J$5:$L$5,0)),"")</f>
        <v/>
      </c>
      <c r="K1257" s="33"/>
      <c r="L1257" s="34" t="str">
        <f t="shared" si="1"/>
        <v/>
      </c>
      <c r="M1257" s="31"/>
    </row>
    <row r="1258" ht="14.25" customHeight="1">
      <c r="A1258" s="13"/>
      <c r="B1258" s="30"/>
      <c r="C1258" s="31"/>
      <c r="D1258" s="31"/>
      <c r="E1258" s="31"/>
      <c r="F1258" s="30"/>
      <c r="G1258" s="30"/>
      <c r="H1258" s="30"/>
      <c r="I1258" s="1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1" t="str">
        <f t="array" ref="J1258">IF(I1258&lt;&gt;"",INDEX(Def!$J$6:$L$10,MATCH(F1258,Def!$I$6:$I$10,0),MATCH(I1258,Def!$J$5:$L$5,0)),"")</f>
        <v/>
      </c>
      <c r="K1258" s="33"/>
      <c r="L1258" s="34" t="str">
        <f t="shared" si="1"/>
        <v/>
      </c>
      <c r="M1258" s="31"/>
    </row>
    <row r="1259" ht="14.25" customHeight="1">
      <c r="A1259" s="13"/>
      <c r="B1259" s="30"/>
      <c r="C1259" s="31"/>
      <c r="D1259" s="31"/>
      <c r="E1259" s="31"/>
      <c r="F1259" s="30"/>
      <c r="G1259" s="30"/>
      <c r="H1259" s="30"/>
      <c r="I1259" s="1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1" t="str">
        <f t="array" ref="J1259">IF(I1259&lt;&gt;"",INDEX(Def!$J$6:$L$10,MATCH(F1259,Def!$I$6:$I$10,0),MATCH(I1259,Def!$J$5:$L$5,0)),"")</f>
        <v/>
      </c>
      <c r="K1259" s="33"/>
      <c r="L1259" s="34" t="str">
        <f t="shared" si="1"/>
        <v/>
      </c>
      <c r="M1259" s="31"/>
    </row>
    <row r="1260" ht="14.25" customHeight="1">
      <c r="A1260" s="13"/>
      <c r="B1260" s="30"/>
      <c r="C1260" s="31"/>
      <c r="D1260" s="31"/>
      <c r="E1260" s="31"/>
      <c r="F1260" s="30"/>
      <c r="G1260" s="30"/>
      <c r="H1260" s="30"/>
      <c r="I1260" s="1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1" t="str">
        <f t="array" ref="J1260">IF(I1260&lt;&gt;"",INDEX(Def!$J$6:$L$10,MATCH(F1260,Def!$I$6:$I$10,0),MATCH(I1260,Def!$J$5:$L$5,0)),"")</f>
        <v/>
      </c>
      <c r="K1260" s="33"/>
      <c r="L1260" s="34" t="str">
        <f t="shared" si="1"/>
        <v/>
      </c>
      <c r="M1260" s="31"/>
    </row>
    <row r="1261" ht="14.25" customHeight="1">
      <c r="A1261" s="13"/>
      <c r="B1261" s="30"/>
      <c r="C1261" s="31"/>
      <c r="D1261" s="31"/>
      <c r="E1261" s="31"/>
      <c r="F1261" s="30"/>
      <c r="G1261" s="30"/>
      <c r="H1261" s="30"/>
      <c r="I1261" s="1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1" t="str">
        <f t="array" ref="J1261">IF(I1261&lt;&gt;"",INDEX(Def!$J$6:$L$10,MATCH(F1261,Def!$I$6:$I$10,0),MATCH(I1261,Def!$J$5:$L$5,0)),"")</f>
        <v/>
      </c>
      <c r="K1261" s="33"/>
      <c r="L1261" s="34" t="str">
        <f t="shared" si="1"/>
        <v/>
      </c>
      <c r="M1261" s="31"/>
    </row>
    <row r="1262" ht="14.25" customHeight="1">
      <c r="A1262" s="13"/>
      <c r="B1262" s="30"/>
      <c r="C1262" s="31"/>
      <c r="D1262" s="31"/>
      <c r="E1262" s="31"/>
      <c r="F1262" s="30"/>
      <c r="G1262" s="30"/>
      <c r="H1262" s="30"/>
      <c r="I1262" s="1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1" t="str">
        <f t="array" ref="J1262">IF(I1262&lt;&gt;"",INDEX(Def!$J$6:$L$10,MATCH(F1262,Def!$I$6:$I$10,0),MATCH(I1262,Def!$J$5:$L$5,0)),"")</f>
        <v/>
      </c>
      <c r="K1262" s="33"/>
      <c r="L1262" s="34" t="str">
        <f t="shared" si="1"/>
        <v/>
      </c>
      <c r="M1262" s="31"/>
    </row>
    <row r="1263" ht="14.25" customHeight="1">
      <c r="A1263" s="13"/>
      <c r="B1263" s="30"/>
      <c r="C1263" s="31"/>
      <c r="D1263" s="31"/>
      <c r="E1263" s="31"/>
      <c r="F1263" s="30"/>
      <c r="G1263" s="30"/>
      <c r="H1263" s="30"/>
      <c r="I1263" s="1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1" t="str">
        <f t="array" ref="J1263">IF(I1263&lt;&gt;"",INDEX(Def!$J$6:$L$10,MATCH(F1263,Def!$I$6:$I$10,0),MATCH(I1263,Def!$J$5:$L$5,0)),"")</f>
        <v/>
      </c>
      <c r="K1263" s="33"/>
      <c r="L1263" s="34" t="str">
        <f t="shared" si="1"/>
        <v/>
      </c>
      <c r="M1263" s="31"/>
    </row>
    <row r="1264" ht="14.25" customHeight="1">
      <c r="A1264" s="13"/>
      <c r="B1264" s="30"/>
      <c r="C1264" s="31"/>
      <c r="D1264" s="31"/>
      <c r="E1264" s="31"/>
      <c r="F1264" s="30"/>
      <c r="G1264" s="30"/>
      <c r="H1264" s="30"/>
      <c r="I1264" s="1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1" t="str">
        <f t="array" ref="J1264">IF(I1264&lt;&gt;"",INDEX(Def!$J$6:$L$10,MATCH(F1264,Def!$I$6:$I$10,0),MATCH(I1264,Def!$J$5:$L$5,0)),"")</f>
        <v/>
      </c>
      <c r="K1264" s="33"/>
      <c r="L1264" s="34" t="str">
        <f t="shared" si="1"/>
        <v/>
      </c>
      <c r="M1264" s="31"/>
    </row>
    <row r="1265" ht="14.25" customHeight="1">
      <c r="A1265" s="13"/>
      <c r="B1265" s="30"/>
      <c r="C1265" s="31"/>
      <c r="D1265" s="31"/>
      <c r="E1265" s="31"/>
      <c r="F1265" s="30"/>
      <c r="G1265" s="30"/>
      <c r="H1265" s="30"/>
      <c r="I1265" s="1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1" t="str">
        <f t="array" ref="J1265">IF(I1265&lt;&gt;"",INDEX(Def!$J$6:$L$10,MATCH(F1265,Def!$I$6:$I$10,0),MATCH(I1265,Def!$J$5:$L$5,0)),"")</f>
        <v/>
      </c>
      <c r="K1265" s="33"/>
      <c r="L1265" s="34" t="str">
        <f t="shared" si="1"/>
        <v/>
      </c>
      <c r="M1265" s="31"/>
    </row>
    <row r="1266" ht="14.25" customHeight="1">
      <c r="A1266" s="13"/>
      <c r="B1266" s="30"/>
      <c r="C1266" s="31"/>
      <c r="D1266" s="31"/>
      <c r="E1266" s="31"/>
      <c r="F1266" s="30"/>
      <c r="G1266" s="30"/>
      <c r="H1266" s="30"/>
      <c r="I1266" s="1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1" t="str">
        <f t="array" ref="J1266">IF(I1266&lt;&gt;"",INDEX(Def!$J$6:$L$10,MATCH(F1266,Def!$I$6:$I$10,0),MATCH(I1266,Def!$J$5:$L$5,0)),"")</f>
        <v/>
      </c>
      <c r="K1266" s="33"/>
      <c r="L1266" s="34" t="str">
        <f t="shared" si="1"/>
        <v/>
      </c>
      <c r="M1266" s="31"/>
    </row>
    <row r="1267" ht="14.25" customHeight="1">
      <c r="A1267" s="13"/>
      <c r="B1267" s="30"/>
      <c r="C1267" s="31"/>
      <c r="D1267" s="31"/>
      <c r="E1267" s="31"/>
      <c r="F1267" s="30"/>
      <c r="G1267" s="30"/>
      <c r="H1267" s="30"/>
      <c r="I1267" s="1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1" t="str">
        <f t="array" ref="J1267">IF(I1267&lt;&gt;"",INDEX(Def!$J$6:$L$10,MATCH(F1267,Def!$I$6:$I$10,0),MATCH(I1267,Def!$J$5:$L$5,0)),"")</f>
        <v/>
      </c>
      <c r="K1267" s="33"/>
      <c r="L1267" s="34" t="str">
        <f t="shared" si="1"/>
        <v/>
      </c>
      <c r="M1267" s="31"/>
    </row>
    <row r="1268" ht="14.25" customHeight="1">
      <c r="A1268" s="13"/>
      <c r="B1268" s="30"/>
      <c r="C1268" s="31"/>
      <c r="D1268" s="31"/>
      <c r="E1268" s="31"/>
      <c r="F1268" s="30"/>
      <c r="G1268" s="30"/>
      <c r="H1268" s="30"/>
      <c r="I1268" s="1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1" t="str">
        <f t="array" ref="J1268">IF(I1268&lt;&gt;"",INDEX(Def!$J$6:$L$10,MATCH(F1268,Def!$I$6:$I$10,0),MATCH(I1268,Def!$J$5:$L$5,0)),"")</f>
        <v/>
      </c>
      <c r="K1268" s="33"/>
      <c r="L1268" s="34" t="str">
        <f t="shared" si="1"/>
        <v/>
      </c>
      <c r="M1268" s="31"/>
    </row>
    <row r="1269" ht="14.25" customHeight="1">
      <c r="A1269" s="13"/>
      <c r="B1269" s="30"/>
      <c r="C1269" s="31"/>
      <c r="D1269" s="31"/>
      <c r="E1269" s="31"/>
      <c r="F1269" s="30"/>
      <c r="G1269" s="30"/>
      <c r="H1269" s="30"/>
      <c r="I1269" s="1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1" t="str">
        <f t="array" ref="J1269">IF(I1269&lt;&gt;"",INDEX(Def!$J$6:$L$10,MATCH(F1269,Def!$I$6:$I$10,0),MATCH(I1269,Def!$J$5:$L$5,0)),"")</f>
        <v/>
      </c>
      <c r="K1269" s="33"/>
      <c r="L1269" s="34" t="str">
        <f t="shared" si="1"/>
        <v/>
      </c>
      <c r="M1269" s="31"/>
    </row>
    <row r="1270" ht="14.25" customHeight="1">
      <c r="A1270" s="13"/>
      <c r="B1270" s="30"/>
      <c r="C1270" s="31"/>
      <c r="D1270" s="31"/>
      <c r="E1270" s="31"/>
      <c r="F1270" s="30"/>
      <c r="G1270" s="30"/>
      <c r="H1270" s="30"/>
      <c r="I1270" s="1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1" t="str">
        <f t="array" ref="J1270">IF(I1270&lt;&gt;"",INDEX(Def!$J$6:$L$10,MATCH(F1270,Def!$I$6:$I$10,0),MATCH(I1270,Def!$J$5:$L$5,0)),"")</f>
        <v/>
      </c>
      <c r="K1270" s="33"/>
      <c r="L1270" s="34" t="str">
        <f t="shared" si="1"/>
        <v/>
      </c>
      <c r="M1270" s="31"/>
    </row>
    <row r="1271" ht="14.25" customHeight="1">
      <c r="A1271" s="13"/>
      <c r="B1271" s="30"/>
      <c r="C1271" s="31"/>
      <c r="D1271" s="31"/>
      <c r="E1271" s="31"/>
      <c r="F1271" s="30"/>
      <c r="G1271" s="30"/>
      <c r="H1271" s="30"/>
      <c r="I1271" s="1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1" t="str">
        <f t="array" ref="J1271">IF(I1271&lt;&gt;"",INDEX(Def!$J$6:$L$10,MATCH(F1271,Def!$I$6:$I$10,0),MATCH(I1271,Def!$J$5:$L$5,0)),"")</f>
        <v/>
      </c>
      <c r="K1271" s="33"/>
      <c r="L1271" s="34" t="str">
        <f t="shared" si="1"/>
        <v/>
      </c>
      <c r="M1271" s="31"/>
    </row>
    <row r="1272" ht="14.25" customHeight="1">
      <c r="A1272" s="13"/>
      <c r="B1272" s="30"/>
      <c r="C1272" s="31"/>
      <c r="D1272" s="31"/>
      <c r="E1272" s="31"/>
      <c r="F1272" s="30"/>
      <c r="G1272" s="30"/>
      <c r="H1272" s="30"/>
      <c r="I1272" s="1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1" t="str">
        <f t="array" ref="J1272">IF(I1272&lt;&gt;"",INDEX(Def!$J$6:$L$10,MATCH(F1272,Def!$I$6:$I$10,0),MATCH(I1272,Def!$J$5:$L$5,0)),"")</f>
        <v/>
      </c>
      <c r="K1272" s="33"/>
      <c r="L1272" s="34" t="str">
        <f t="shared" si="1"/>
        <v/>
      </c>
      <c r="M1272" s="31"/>
    </row>
    <row r="1273" ht="14.25" customHeight="1">
      <c r="A1273" s="13"/>
      <c r="B1273" s="30"/>
      <c r="C1273" s="31"/>
      <c r="D1273" s="31"/>
      <c r="E1273" s="31"/>
      <c r="F1273" s="30"/>
      <c r="G1273" s="30"/>
      <c r="H1273" s="30"/>
      <c r="I1273" s="1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1" t="str">
        <f t="array" ref="J1273">IF(I1273&lt;&gt;"",INDEX(Def!$J$6:$L$10,MATCH(F1273,Def!$I$6:$I$10,0),MATCH(I1273,Def!$J$5:$L$5,0)),"")</f>
        <v/>
      </c>
      <c r="K1273" s="33"/>
      <c r="L1273" s="34" t="str">
        <f t="shared" si="1"/>
        <v/>
      </c>
      <c r="M1273" s="31"/>
    </row>
    <row r="1274" ht="14.25" customHeight="1">
      <c r="A1274" s="13"/>
      <c r="B1274" s="30"/>
      <c r="C1274" s="31"/>
      <c r="D1274" s="31"/>
      <c r="E1274" s="31"/>
      <c r="F1274" s="30"/>
      <c r="G1274" s="30"/>
      <c r="H1274" s="30"/>
      <c r="I1274" s="1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1" t="str">
        <f t="array" ref="J1274">IF(I1274&lt;&gt;"",INDEX(Def!$J$6:$L$10,MATCH(F1274,Def!$I$6:$I$10,0),MATCH(I1274,Def!$J$5:$L$5,0)),"")</f>
        <v/>
      </c>
      <c r="K1274" s="33"/>
      <c r="L1274" s="34" t="str">
        <f t="shared" si="1"/>
        <v/>
      </c>
      <c r="M1274" s="31"/>
    </row>
    <row r="1275" ht="14.25" customHeight="1">
      <c r="A1275" s="13"/>
      <c r="B1275" s="30"/>
      <c r="C1275" s="31"/>
      <c r="D1275" s="31"/>
      <c r="E1275" s="31"/>
      <c r="F1275" s="30"/>
      <c r="G1275" s="30"/>
      <c r="H1275" s="30"/>
      <c r="I1275" s="1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1" t="str">
        <f t="array" ref="J1275">IF(I1275&lt;&gt;"",INDEX(Def!$J$6:$L$10,MATCH(F1275,Def!$I$6:$I$10,0),MATCH(I1275,Def!$J$5:$L$5,0)),"")</f>
        <v/>
      </c>
      <c r="K1275" s="33"/>
      <c r="L1275" s="34" t="str">
        <f t="shared" si="1"/>
        <v/>
      </c>
      <c r="M1275" s="31"/>
    </row>
    <row r="1276" ht="14.25" customHeight="1">
      <c r="A1276" s="13"/>
      <c r="B1276" s="30"/>
      <c r="C1276" s="31"/>
      <c r="D1276" s="31"/>
      <c r="E1276" s="31"/>
      <c r="F1276" s="30"/>
      <c r="G1276" s="30"/>
      <c r="H1276" s="30"/>
      <c r="I1276" s="1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1" t="str">
        <f t="array" ref="J1276">IF(I1276&lt;&gt;"",INDEX(Def!$J$6:$L$10,MATCH(F1276,Def!$I$6:$I$10,0),MATCH(I1276,Def!$J$5:$L$5,0)),"")</f>
        <v/>
      </c>
      <c r="K1276" s="33"/>
      <c r="L1276" s="34" t="str">
        <f t="shared" si="1"/>
        <v/>
      </c>
      <c r="M1276" s="31"/>
    </row>
    <row r="1277" ht="14.25" customHeight="1">
      <c r="A1277" s="13"/>
      <c r="B1277" s="30"/>
      <c r="C1277" s="31"/>
      <c r="D1277" s="31"/>
      <c r="E1277" s="31"/>
      <c r="F1277" s="30"/>
      <c r="G1277" s="30"/>
      <c r="H1277" s="30"/>
      <c r="I1277" s="1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1" t="str">
        <f t="array" ref="J1277">IF(I1277&lt;&gt;"",INDEX(Def!$J$6:$L$10,MATCH(F1277,Def!$I$6:$I$10,0),MATCH(I1277,Def!$J$5:$L$5,0)),"")</f>
        <v/>
      </c>
      <c r="K1277" s="33"/>
      <c r="L1277" s="34" t="str">
        <f t="shared" si="1"/>
        <v/>
      </c>
      <c r="M1277" s="31"/>
    </row>
    <row r="1278" ht="14.25" customHeight="1">
      <c r="A1278" s="13"/>
      <c r="B1278" s="30"/>
      <c r="C1278" s="31"/>
      <c r="D1278" s="31"/>
      <c r="E1278" s="31"/>
      <c r="F1278" s="30"/>
      <c r="G1278" s="30"/>
      <c r="H1278" s="30"/>
      <c r="I1278" s="1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1" t="str">
        <f t="array" ref="J1278">IF(I1278&lt;&gt;"",INDEX(Def!$J$6:$L$10,MATCH(F1278,Def!$I$6:$I$10,0),MATCH(I1278,Def!$J$5:$L$5,0)),"")</f>
        <v/>
      </c>
      <c r="K1278" s="33"/>
      <c r="L1278" s="34" t="str">
        <f t="shared" si="1"/>
        <v/>
      </c>
      <c r="M1278" s="31"/>
    </row>
    <row r="1279" ht="14.25" customHeight="1">
      <c r="A1279" s="13"/>
      <c r="B1279" s="30"/>
      <c r="C1279" s="31"/>
      <c r="D1279" s="31"/>
      <c r="E1279" s="31"/>
      <c r="F1279" s="30"/>
      <c r="G1279" s="30"/>
      <c r="H1279" s="30"/>
      <c r="I1279" s="1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1" t="str">
        <f t="array" ref="J1279">IF(I1279&lt;&gt;"",INDEX(Def!$J$6:$L$10,MATCH(F1279,Def!$I$6:$I$10,0),MATCH(I1279,Def!$J$5:$L$5,0)),"")</f>
        <v/>
      </c>
      <c r="K1279" s="33"/>
      <c r="L1279" s="34" t="str">
        <f t="shared" si="1"/>
        <v/>
      </c>
      <c r="M1279" s="31"/>
    </row>
    <row r="1280" ht="14.25" customHeight="1">
      <c r="A1280" s="13"/>
      <c r="B1280" s="30"/>
      <c r="C1280" s="31"/>
      <c r="D1280" s="31"/>
      <c r="E1280" s="31"/>
      <c r="F1280" s="30"/>
      <c r="G1280" s="30"/>
      <c r="H1280" s="30"/>
      <c r="I1280" s="1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1" t="str">
        <f t="array" ref="J1280">IF(I1280&lt;&gt;"",INDEX(Def!$J$6:$L$10,MATCH(F1280,Def!$I$6:$I$10,0),MATCH(I1280,Def!$J$5:$L$5,0)),"")</f>
        <v/>
      </c>
      <c r="K1280" s="33"/>
      <c r="L1280" s="34" t="str">
        <f t="shared" si="1"/>
        <v/>
      </c>
      <c r="M1280" s="31"/>
    </row>
    <row r="1281" ht="14.25" customHeight="1">
      <c r="A1281" s="13"/>
      <c r="B1281" s="30"/>
      <c r="C1281" s="31"/>
      <c r="D1281" s="31"/>
      <c r="E1281" s="31"/>
      <c r="F1281" s="30"/>
      <c r="G1281" s="30"/>
      <c r="H1281" s="30"/>
      <c r="I1281" s="1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1" t="str">
        <f t="array" ref="J1281">IF(I1281&lt;&gt;"",INDEX(Def!$J$6:$L$10,MATCH(F1281,Def!$I$6:$I$10,0),MATCH(I1281,Def!$J$5:$L$5,0)),"")</f>
        <v/>
      </c>
      <c r="K1281" s="33"/>
      <c r="L1281" s="34" t="str">
        <f t="shared" si="1"/>
        <v/>
      </c>
      <c r="M1281" s="31"/>
    </row>
    <row r="1282" ht="14.25" customHeight="1">
      <c r="A1282" s="13"/>
      <c r="B1282" s="30"/>
      <c r="C1282" s="31"/>
      <c r="D1282" s="31"/>
      <c r="E1282" s="31"/>
      <c r="F1282" s="30"/>
      <c r="G1282" s="30"/>
      <c r="H1282" s="30"/>
      <c r="I1282" s="1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1" t="str">
        <f t="array" ref="J1282">IF(I1282&lt;&gt;"",INDEX(Def!$J$6:$L$10,MATCH(F1282,Def!$I$6:$I$10,0),MATCH(I1282,Def!$J$5:$L$5,0)),"")</f>
        <v/>
      </c>
      <c r="K1282" s="33"/>
      <c r="L1282" s="34" t="str">
        <f t="shared" si="1"/>
        <v/>
      </c>
      <c r="M1282" s="31"/>
    </row>
    <row r="1283" ht="14.25" customHeight="1">
      <c r="A1283" s="13"/>
      <c r="B1283" s="30"/>
      <c r="C1283" s="31"/>
      <c r="D1283" s="31"/>
      <c r="E1283" s="31"/>
      <c r="F1283" s="30"/>
      <c r="G1283" s="30"/>
      <c r="H1283" s="30"/>
      <c r="I1283" s="1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1" t="str">
        <f t="array" ref="J1283">IF(I1283&lt;&gt;"",INDEX(Def!$J$6:$L$10,MATCH(F1283,Def!$I$6:$I$10,0),MATCH(I1283,Def!$J$5:$L$5,0)),"")</f>
        <v/>
      </c>
      <c r="K1283" s="33"/>
      <c r="L1283" s="34" t="str">
        <f t="shared" si="1"/>
        <v/>
      </c>
      <c r="M1283" s="31"/>
    </row>
    <row r="1284" ht="14.25" customHeight="1">
      <c r="A1284" s="13"/>
      <c r="B1284" s="30"/>
      <c r="C1284" s="31"/>
      <c r="D1284" s="31"/>
      <c r="E1284" s="31"/>
      <c r="F1284" s="30"/>
      <c r="G1284" s="30"/>
      <c r="H1284" s="30"/>
      <c r="I1284" s="1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1" t="str">
        <f t="array" ref="J1284">IF(I1284&lt;&gt;"",INDEX(Def!$J$6:$L$10,MATCH(F1284,Def!$I$6:$I$10,0),MATCH(I1284,Def!$J$5:$L$5,0)),"")</f>
        <v/>
      </c>
      <c r="K1284" s="33"/>
      <c r="L1284" s="34" t="str">
        <f t="shared" si="1"/>
        <v/>
      </c>
      <c r="M1284" s="31"/>
    </row>
    <row r="1285" ht="14.25" customHeight="1">
      <c r="A1285" s="13"/>
      <c r="B1285" s="30"/>
      <c r="C1285" s="31"/>
      <c r="D1285" s="31"/>
      <c r="E1285" s="31"/>
      <c r="F1285" s="30"/>
      <c r="G1285" s="30"/>
      <c r="H1285" s="30"/>
      <c r="I1285" s="1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1" t="str">
        <f t="array" ref="J1285">IF(I1285&lt;&gt;"",INDEX(Def!$J$6:$L$10,MATCH(F1285,Def!$I$6:$I$10,0),MATCH(I1285,Def!$J$5:$L$5,0)),"")</f>
        <v/>
      </c>
      <c r="K1285" s="33"/>
      <c r="L1285" s="34" t="str">
        <f t="shared" si="1"/>
        <v/>
      </c>
      <c r="M1285" s="31"/>
    </row>
    <row r="1286" ht="14.25" customHeight="1">
      <c r="A1286" s="13"/>
      <c r="B1286" s="30"/>
      <c r="C1286" s="31"/>
      <c r="D1286" s="31"/>
      <c r="E1286" s="31"/>
      <c r="F1286" s="30"/>
      <c r="G1286" s="30"/>
      <c r="H1286" s="30"/>
      <c r="I1286" s="1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1" t="str">
        <f t="array" ref="J1286">IF(I1286&lt;&gt;"",INDEX(Def!$J$6:$L$10,MATCH(F1286,Def!$I$6:$I$10,0),MATCH(I1286,Def!$J$5:$L$5,0)),"")</f>
        <v/>
      </c>
      <c r="K1286" s="33"/>
      <c r="L1286" s="34" t="str">
        <f t="shared" si="1"/>
        <v/>
      </c>
      <c r="M1286" s="31"/>
    </row>
    <row r="1287" ht="14.25" customHeight="1">
      <c r="A1287" s="13"/>
      <c r="B1287" s="30"/>
      <c r="C1287" s="31"/>
      <c r="D1287" s="31"/>
      <c r="E1287" s="31"/>
      <c r="F1287" s="30"/>
      <c r="G1287" s="30"/>
      <c r="H1287" s="30"/>
      <c r="I1287" s="1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1" t="str">
        <f t="array" ref="J1287">IF(I1287&lt;&gt;"",INDEX(Def!$J$6:$L$10,MATCH(F1287,Def!$I$6:$I$10,0),MATCH(I1287,Def!$J$5:$L$5,0)),"")</f>
        <v/>
      </c>
      <c r="K1287" s="33"/>
      <c r="L1287" s="34" t="str">
        <f t="shared" si="1"/>
        <v/>
      </c>
      <c r="M1287" s="31"/>
    </row>
    <row r="1288" ht="14.25" customHeight="1">
      <c r="A1288" s="13"/>
      <c r="B1288" s="30"/>
      <c r="C1288" s="31"/>
      <c r="D1288" s="31"/>
      <c r="E1288" s="31"/>
      <c r="F1288" s="30"/>
      <c r="G1288" s="30"/>
      <c r="H1288" s="30"/>
      <c r="I1288" s="1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1" t="str">
        <f t="array" ref="J1288">IF(I1288&lt;&gt;"",INDEX(Def!$J$6:$L$10,MATCH(F1288,Def!$I$6:$I$10,0),MATCH(I1288,Def!$J$5:$L$5,0)),"")</f>
        <v/>
      </c>
      <c r="K1288" s="33"/>
      <c r="L1288" s="34" t="str">
        <f t="shared" si="1"/>
        <v/>
      </c>
      <c r="M1288" s="31"/>
    </row>
    <row r="1289" ht="14.25" customHeight="1">
      <c r="A1289" s="13"/>
      <c r="B1289" s="30"/>
      <c r="C1289" s="31"/>
      <c r="D1289" s="31"/>
      <c r="E1289" s="31"/>
      <c r="F1289" s="30"/>
      <c r="G1289" s="30"/>
      <c r="H1289" s="30"/>
      <c r="I1289" s="1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1" t="str">
        <f t="array" ref="J1289">IF(I1289&lt;&gt;"",INDEX(Def!$J$6:$L$10,MATCH(F1289,Def!$I$6:$I$10,0),MATCH(I1289,Def!$J$5:$L$5,0)),"")</f>
        <v/>
      </c>
      <c r="K1289" s="33"/>
      <c r="L1289" s="34" t="str">
        <f t="shared" si="1"/>
        <v/>
      </c>
      <c r="M1289" s="31"/>
    </row>
    <row r="1290" ht="14.25" customHeight="1">
      <c r="A1290" s="13"/>
      <c r="B1290" s="30"/>
      <c r="C1290" s="31"/>
      <c r="D1290" s="31"/>
      <c r="E1290" s="31"/>
      <c r="F1290" s="30"/>
      <c r="G1290" s="30"/>
      <c r="H1290" s="30"/>
      <c r="I1290" s="1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1" t="str">
        <f t="array" ref="J1290">IF(I1290&lt;&gt;"",INDEX(Def!$J$6:$L$10,MATCH(F1290,Def!$I$6:$I$10,0),MATCH(I1290,Def!$J$5:$L$5,0)),"")</f>
        <v/>
      </c>
      <c r="K1290" s="33"/>
      <c r="L1290" s="34" t="str">
        <f t="shared" si="1"/>
        <v/>
      </c>
      <c r="M1290" s="31"/>
    </row>
    <row r="1291" ht="14.25" customHeight="1">
      <c r="A1291" s="13"/>
      <c r="B1291" s="30"/>
      <c r="C1291" s="31"/>
      <c r="D1291" s="31"/>
      <c r="E1291" s="31"/>
      <c r="F1291" s="30"/>
      <c r="G1291" s="30"/>
      <c r="H1291" s="30"/>
      <c r="I1291" s="1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1" t="str">
        <f t="array" ref="J1291">IF(I1291&lt;&gt;"",INDEX(Def!$J$6:$L$10,MATCH(F1291,Def!$I$6:$I$10,0),MATCH(I1291,Def!$J$5:$L$5,0)),"")</f>
        <v/>
      </c>
      <c r="K1291" s="33"/>
      <c r="L1291" s="34" t="str">
        <f t="shared" si="1"/>
        <v/>
      </c>
      <c r="M1291" s="31"/>
    </row>
    <row r="1292" ht="14.25" customHeight="1">
      <c r="A1292" s="13"/>
      <c r="B1292" s="30"/>
      <c r="C1292" s="31"/>
      <c r="D1292" s="31"/>
      <c r="E1292" s="31"/>
      <c r="F1292" s="30"/>
      <c r="G1292" s="30"/>
      <c r="H1292" s="30"/>
      <c r="I1292" s="1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1" t="str">
        <f t="array" ref="J1292">IF(I1292&lt;&gt;"",INDEX(Def!$J$6:$L$10,MATCH(F1292,Def!$I$6:$I$10,0),MATCH(I1292,Def!$J$5:$L$5,0)),"")</f>
        <v/>
      </c>
      <c r="K1292" s="33"/>
      <c r="L1292" s="34" t="str">
        <f t="shared" si="1"/>
        <v/>
      </c>
      <c r="M1292" s="31"/>
    </row>
    <row r="1293" ht="14.25" customHeight="1">
      <c r="A1293" s="13"/>
      <c r="B1293" s="30"/>
      <c r="C1293" s="31"/>
      <c r="D1293" s="31"/>
      <c r="E1293" s="31"/>
      <c r="F1293" s="30"/>
      <c r="G1293" s="30"/>
      <c r="H1293" s="30"/>
      <c r="I1293" s="1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1" t="str">
        <f t="array" ref="J1293">IF(I1293&lt;&gt;"",INDEX(Def!$J$6:$L$10,MATCH(F1293,Def!$I$6:$I$10,0),MATCH(I1293,Def!$J$5:$L$5,0)),"")</f>
        <v/>
      </c>
      <c r="K1293" s="33"/>
      <c r="L1293" s="34" t="str">
        <f t="shared" si="1"/>
        <v/>
      </c>
      <c r="M1293" s="31"/>
    </row>
    <row r="1294" ht="14.25" customHeight="1">
      <c r="A1294" s="13"/>
      <c r="B1294" s="30"/>
      <c r="C1294" s="31"/>
      <c r="D1294" s="31"/>
      <c r="E1294" s="31"/>
      <c r="F1294" s="30"/>
      <c r="G1294" s="30"/>
      <c r="H1294" s="30"/>
      <c r="I1294" s="1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1" t="str">
        <f t="array" ref="J1294">IF(I1294&lt;&gt;"",INDEX(Def!$J$6:$L$10,MATCH(F1294,Def!$I$6:$I$10,0),MATCH(I1294,Def!$J$5:$L$5,0)),"")</f>
        <v/>
      </c>
      <c r="K1294" s="33"/>
      <c r="L1294" s="34" t="str">
        <f t="shared" si="1"/>
        <v/>
      </c>
      <c r="M1294" s="31"/>
    </row>
    <row r="1295" ht="14.25" customHeight="1">
      <c r="A1295" s="13"/>
      <c r="B1295" s="30"/>
      <c r="C1295" s="31"/>
      <c r="D1295" s="31"/>
      <c r="E1295" s="31"/>
      <c r="F1295" s="30"/>
      <c r="G1295" s="30"/>
      <c r="H1295" s="30"/>
      <c r="I1295" s="1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1" t="str">
        <f t="array" ref="J1295">IF(I1295&lt;&gt;"",INDEX(Def!$J$6:$L$10,MATCH(F1295,Def!$I$6:$I$10,0),MATCH(I1295,Def!$J$5:$L$5,0)),"")</f>
        <v/>
      </c>
      <c r="K1295" s="33"/>
      <c r="L1295" s="34" t="str">
        <f t="shared" si="1"/>
        <v/>
      </c>
      <c r="M1295" s="31"/>
    </row>
    <row r="1296" ht="14.25" customHeight="1">
      <c r="A1296" s="13"/>
      <c r="B1296" s="30"/>
      <c r="C1296" s="31"/>
      <c r="D1296" s="31"/>
      <c r="E1296" s="31"/>
      <c r="F1296" s="30"/>
      <c r="G1296" s="30"/>
      <c r="H1296" s="30"/>
      <c r="I1296" s="1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1" t="str">
        <f t="array" ref="J1296">IF(I1296&lt;&gt;"",INDEX(Def!$J$6:$L$10,MATCH(F1296,Def!$I$6:$I$10,0),MATCH(I1296,Def!$J$5:$L$5,0)),"")</f>
        <v/>
      </c>
      <c r="K1296" s="33"/>
      <c r="L1296" s="34" t="str">
        <f t="shared" si="1"/>
        <v/>
      </c>
      <c r="M1296" s="31"/>
    </row>
    <row r="1297" ht="14.25" customHeight="1">
      <c r="A1297" s="13"/>
      <c r="B1297" s="30"/>
      <c r="C1297" s="31"/>
      <c r="D1297" s="31"/>
      <c r="E1297" s="31"/>
      <c r="F1297" s="30"/>
      <c r="G1297" s="30"/>
      <c r="H1297" s="30"/>
      <c r="I1297" s="1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1" t="str">
        <f t="array" ref="J1297">IF(I1297&lt;&gt;"",INDEX(Def!$J$6:$L$10,MATCH(F1297,Def!$I$6:$I$10,0),MATCH(I1297,Def!$J$5:$L$5,0)),"")</f>
        <v/>
      </c>
      <c r="K1297" s="33"/>
      <c r="L1297" s="34" t="str">
        <f t="shared" si="1"/>
        <v/>
      </c>
      <c r="M1297" s="31"/>
    </row>
    <row r="1298" ht="14.25" customHeight="1">
      <c r="A1298" s="13"/>
      <c r="B1298" s="30"/>
      <c r="C1298" s="31"/>
      <c r="D1298" s="31"/>
      <c r="E1298" s="31"/>
      <c r="F1298" s="30"/>
      <c r="G1298" s="30"/>
      <c r="H1298" s="30"/>
      <c r="I1298" s="1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1" t="str">
        <f t="array" ref="J1298">IF(I1298&lt;&gt;"",INDEX(Def!$J$6:$L$10,MATCH(F1298,Def!$I$6:$I$10,0),MATCH(I1298,Def!$J$5:$L$5,0)),"")</f>
        <v/>
      </c>
      <c r="K1298" s="33"/>
      <c r="L1298" s="34" t="str">
        <f t="shared" si="1"/>
        <v/>
      </c>
      <c r="M1298" s="31"/>
    </row>
    <row r="1299" ht="14.25" customHeight="1">
      <c r="A1299" s="13"/>
      <c r="B1299" s="30"/>
      <c r="C1299" s="31"/>
      <c r="D1299" s="31"/>
      <c r="E1299" s="31"/>
      <c r="F1299" s="30"/>
      <c r="G1299" s="30"/>
      <c r="H1299" s="30"/>
      <c r="I1299" s="1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1" t="str">
        <f t="array" ref="J1299">IF(I1299&lt;&gt;"",INDEX(Def!$J$6:$L$10,MATCH(F1299,Def!$I$6:$I$10,0),MATCH(I1299,Def!$J$5:$L$5,0)),"")</f>
        <v/>
      </c>
      <c r="K1299" s="33"/>
      <c r="L1299" s="34" t="str">
        <f t="shared" si="1"/>
        <v/>
      </c>
      <c r="M1299" s="31"/>
    </row>
    <row r="1300" ht="14.25" customHeight="1">
      <c r="A1300" s="13"/>
      <c r="B1300" s="30"/>
      <c r="C1300" s="31"/>
      <c r="D1300" s="31"/>
      <c r="E1300" s="31"/>
      <c r="F1300" s="30"/>
      <c r="G1300" s="30"/>
      <c r="H1300" s="30"/>
      <c r="I1300" s="1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1" t="str">
        <f t="array" ref="J1300">IF(I1300&lt;&gt;"",INDEX(Def!$J$6:$L$10,MATCH(F1300,Def!$I$6:$I$10,0),MATCH(I1300,Def!$J$5:$L$5,0)),"")</f>
        <v/>
      </c>
      <c r="K1300" s="33"/>
      <c r="L1300" s="34" t="str">
        <f t="shared" si="1"/>
        <v/>
      </c>
      <c r="M1300" s="31"/>
    </row>
    <row r="1301" ht="14.25" customHeight="1">
      <c r="A1301" s="13"/>
      <c r="B1301" s="30"/>
      <c r="C1301" s="31"/>
      <c r="D1301" s="31"/>
      <c r="E1301" s="31"/>
      <c r="F1301" s="30"/>
      <c r="G1301" s="30"/>
      <c r="H1301" s="30"/>
      <c r="I1301" s="1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1" t="str">
        <f t="array" ref="J1301">IF(I1301&lt;&gt;"",INDEX(Def!$J$6:$L$10,MATCH(F1301,Def!$I$6:$I$10,0),MATCH(I1301,Def!$J$5:$L$5,0)),"")</f>
        <v/>
      </c>
      <c r="K1301" s="33"/>
      <c r="L1301" s="34" t="str">
        <f t="shared" si="1"/>
        <v/>
      </c>
      <c r="M1301" s="31"/>
    </row>
    <row r="1302" ht="14.25" customHeight="1">
      <c r="A1302" s="13"/>
      <c r="B1302" s="30"/>
      <c r="C1302" s="31"/>
      <c r="D1302" s="31"/>
      <c r="E1302" s="31"/>
      <c r="F1302" s="30"/>
      <c r="G1302" s="30"/>
      <c r="H1302" s="30"/>
      <c r="I1302" s="1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1" t="str">
        <f t="array" ref="J1302">IF(I1302&lt;&gt;"",INDEX(Def!$J$6:$L$10,MATCH(F1302,Def!$I$6:$I$10,0),MATCH(I1302,Def!$J$5:$L$5,0)),"")</f>
        <v/>
      </c>
      <c r="K1302" s="33"/>
      <c r="L1302" s="34" t="str">
        <f t="shared" si="1"/>
        <v/>
      </c>
      <c r="M1302" s="31"/>
    </row>
    <row r="1303" ht="14.25" customHeight="1">
      <c r="A1303" s="13"/>
      <c r="B1303" s="30"/>
      <c r="C1303" s="31"/>
      <c r="D1303" s="31"/>
      <c r="E1303" s="31"/>
      <c r="F1303" s="30"/>
      <c r="G1303" s="30"/>
      <c r="H1303" s="30"/>
      <c r="I1303" s="1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1" t="str">
        <f t="array" ref="J1303">IF(I1303&lt;&gt;"",INDEX(Def!$J$6:$L$10,MATCH(F1303,Def!$I$6:$I$10,0),MATCH(I1303,Def!$J$5:$L$5,0)),"")</f>
        <v/>
      </c>
      <c r="K1303" s="33"/>
      <c r="L1303" s="34" t="str">
        <f t="shared" si="1"/>
        <v/>
      </c>
      <c r="M1303" s="31"/>
    </row>
    <row r="1304" ht="14.25" customHeight="1">
      <c r="A1304" s="13"/>
      <c r="B1304" s="30"/>
      <c r="C1304" s="31"/>
      <c r="D1304" s="31"/>
      <c r="E1304" s="31"/>
      <c r="F1304" s="30"/>
      <c r="G1304" s="30"/>
      <c r="H1304" s="30"/>
      <c r="I1304" s="1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1" t="str">
        <f t="array" ref="J1304">IF(I1304&lt;&gt;"",INDEX(Def!$J$6:$L$10,MATCH(F1304,Def!$I$6:$I$10,0),MATCH(I1304,Def!$J$5:$L$5,0)),"")</f>
        <v/>
      </c>
      <c r="K1304" s="33"/>
      <c r="L1304" s="34" t="str">
        <f t="shared" si="1"/>
        <v/>
      </c>
      <c r="M1304" s="31"/>
    </row>
    <row r="1305" ht="14.25" customHeight="1">
      <c r="A1305" s="13"/>
      <c r="B1305" s="30"/>
      <c r="C1305" s="31"/>
      <c r="D1305" s="31"/>
      <c r="E1305" s="31"/>
      <c r="F1305" s="30"/>
      <c r="G1305" s="30"/>
      <c r="H1305" s="30"/>
      <c r="I1305" s="1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1" t="str">
        <f t="array" ref="J1305">IF(I1305&lt;&gt;"",INDEX(Def!$J$6:$L$10,MATCH(F1305,Def!$I$6:$I$10,0),MATCH(I1305,Def!$J$5:$L$5,0)),"")</f>
        <v/>
      </c>
      <c r="K1305" s="33"/>
      <c r="L1305" s="34" t="str">
        <f t="shared" si="1"/>
        <v/>
      </c>
      <c r="M1305" s="31"/>
    </row>
    <row r="1306" ht="14.25" customHeight="1">
      <c r="A1306" s="13"/>
      <c r="B1306" s="30"/>
      <c r="C1306" s="31"/>
      <c r="D1306" s="31"/>
      <c r="E1306" s="31"/>
      <c r="F1306" s="30"/>
      <c r="G1306" s="30"/>
      <c r="H1306" s="30"/>
      <c r="I1306" s="1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1" t="str">
        <f t="array" ref="J1306">IF(I1306&lt;&gt;"",INDEX(Def!$J$6:$L$10,MATCH(F1306,Def!$I$6:$I$10,0),MATCH(I1306,Def!$J$5:$L$5,0)),"")</f>
        <v/>
      </c>
      <c r="K1306" s="33"/>
      <c r="L1306" s="34" t="str">
        <f t="shared" si="1"/>
        <v/>
      </c>
      <c r="M1306" s="31"/>
    </row>
    <row r="1307" ht="14.25" customHeight="1">
      <c r="A1307" s="13"/>
      <c r="B1307" s="30"/>
      <c r="C1307" s="31"/>
      <c r="D1307" s="31"/>
      <c r="E1307" s="31"/>
      <c r="F1307" s="30"/>
      <c r="G1307" s="30"/>
      <c r="H1307" s="30"/>
      <c r="I1307" s="1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1" t="str">
        <f t="array" ref="J1307">IF(I1307&lt;&gt;"",INDEX(Def!$J$6:$L$10,MATCH(F1307,Def!$I$6:$I$10,0),MATCH(I1307,Def!$J$5:$L$5,0)),"")</f>
        <v/>
      </c>
      <c r="K1307" s="33"/>
      <c r="L1307" s="34" t="str">
        <f t="shared" si="1"/>
        <v/>
      </c>
      <c r="M1307" s="31"/>
    </row>
    <row r="1308" ht="14.25" customHeight="1">
      <c r="A1308" s="13"/>
      <c r="B1308" s="30"/>
      <c r="C1308" s="31"/>
      <c r="D1308" s="31"/>
      <c r="E1308" s="31"/>
      <c r="F1308" s="30"/>
      <c r="G1308" s="30"/>
      <c r="H1308" s="30"/>
      <c r="I1308" s="1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1" t="str">
        <f t="array" ref="J1308">IF(I1308&lt;&gt;"",INDEX(Def!$J$6:$L$10,MATCH(F1308,Def!$I$6:$I$10,0),MATCH(I1308,Def!$J$5:$L$5,0)),"")</f>
        <v/>
      </c>
      <c r="K1308" s="33"/>
      <c r="L1308" s="34" t="str">
        <f t="shared" si="1"/>
        <v/>
      </c>
      <c r="M1308" s="31"/>
    </row>
    <row r="1309" ht="14.25" customHeight="1">
      <c r="A1309" s="13"/>
      <c r="B1309" s="30"/>
      <c r="C1309" s="31"/>
      <c r="D1309" s="31"/>
      <c r="E1309" s="31"/>
      <c r="F1309" s="30"/>
      <c r="G1309" s="30"/>
      <c r="H1309" s="30"/>
      <c r="I1309" s="1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1" t="str">
        <f t="array" ref="J1309">IF(I1309&lt;&gt;"",INDEX(Def!$J$6:$L$10,MATCH(F1309,Def!$I$6:$I$10,0),MATCH(I1309,Def!$J$5:$L$5,0)),"")</f>
        <v/>
      </c>
      <c r="K1309" s="33"/>
      <c r="L1309" s="34" t="str">
        <f t="shared" si="1"/>
        <v/>
      </c>
      <c r="M1309" s="31"/>
    </row>
    <row r="1310" ht="14.25" customHeight="1">
      <c r="A1310" s="13"/>
      <c r="B1310" s="30"/>
      <c r="C1310" s="31"/>
      <c r="D1310" s="31"/>
      <c r="E1310" s="31"/>
      <c r="F1310" s="30"/>
      <c r="G1310" s="30"/>
      <c r="H1310" s="30"/>
      <c r="I1310" s="1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1" t="str">
        <f t="array" ref="J1310">IF(I1310&lt;&gt;"",INDEX(Def!$J$6:$L$10,MATCH(F1310,Def!$I$6:$I$10,0),MATCH(I1310,Def!$J$5:$L$5,0)),"")</f>
        <v/>
      </c>
      <c r="K1310" s="33"/>
      <c r="L1310" s="34" t="str">
        <f t="shared" si="1"/>
        <v/>
      </c>
      <c r="M1310" s="31"/>
    </row>
    <row r="1311" ht="14.25" customHeight="1">
      <c r="A1311" s="13"/>
      <c r="B1311" s="30"/>
      <c r="C1311" s="31"/>
      <c r="D1311" s="31"/>
      <c r="E1311" s="31"/>
      <c r="F1311" s="30"/>
      <c r="G1311" s="30"/>
      <c r="H1311" s="30"/>
      <c r="I1311" s="1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1" t="str">
        <f t="array" ref="J1311">IF(I1311&lt;&gt;"",INDEX(Def!$J$6:$L$10,MATCH(F1311,Def!$I$6:$I$10,0),MATCH(I1311,Def!$J$5:$L$5,0)),"")</f>
        <v/>
      </c>
      <c r="K1311" s="33"/>
      <c r="L1311" s="34" t="str">
        <f t="shared" si="1"/>
        <v/>
      </c>
      <c r="M1311" s="31"/>
    </row>
    <row r="1312" ht="14.25" customHeight="1">
      <c r="A1312" s="13"/>
      <c r="B1312" s="30"/>
      <c r="C1312" s="31"/>
      <c r="D1312" s="31"/>
      <c r="E1312" s="31"/>
      <c r="F1312" s="30"/>
      <c r="G1312" s="30"/>
      <c r="H1312" s="30"/>
      <c r="I1312" s="1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1" t="str">
        <f t="array" ref="J1312">IF(I1312&lt;&gt;"",INDEX(Def!$J$6:$L$10,MATCH(F1312,Def!$I$6:$I$10,0),MATCH(I1312,Def!$J$5:$L$5,0)),"")</f>
        <v/>
      </c>
      <c r="K1312" s="33"/>
      <c r="L1312" s="34" t="str">
        <f t="shared" si="1"/>
        <v/>
      </c>
      <c r="M1312" s="31"/>
    </row>
    <row r="1313" ht="14.25" customHeight="1">
      <c r="A1313" s="13"/>
      <c r="B1313" s="30"/>
      <c r="C1313" s="31"/>
      <c r="D1313" s="31"/>
      <c r="E1313" s="31"/>
      <c r="F1313" s="30"/>
      <c r="G1313" s="30"/>
      <c r="H1313" s="30"/>
      <c r="I1313" s="1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1" t="str">
        <f t="array" ref="J1313">IF(I1313&lt;&gt;"",INDEX(Def!$J$6:$L$10,MATCH(F1313,Def!$I$6:$I$10,0),MATCH(I1313,Def!$J$5:$L$5,0)),"")</f>
        <v/>
      </c>
      <c r="K1313" s="33"/>
      <c r="L1313" s="34" t="str">
        <f t="shared" si="1"/>
        <v/>
      </c>
      <c r="M1313" s="31"/>
    </row>
    <row r="1314" ht="14.25" customHeight="1">
      <c r="A1314" s="13"/>
      <c r="B1314" s="30"/>
      <c r="C1314" s="31"/>
      <c r="D1314" s="31"/>
      <c r="E1314" s="31"/>
      <c r="F1314" s="30"/>
      <c r="G1314" s="30"/>
      <c r="H1314" s="30"/>
      <c r="I1314" s="1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1" t="str">
        <f t="array" ref="J1314">IF(I1314&lt;&gt;"",INDEX(Def!$J$6:$L$10,MATCH(F1314,Def!$I$6:$I$10,0),MATCH(I1314,Def!$J$5:$L$5,0)),"")</f>
        <v/>
      </c>
      <c r="K1314" s="33"/>
      <c r="L1314" s="34" t="str">
        <f t="shared" si="1"/>
        <v/>
      </c>
      <c r="M1314" s="31"/>
    </row>
    <row r="1315" ht="14.25" customHeight="1">
      <c r="A1315" s="13"/>
      <c r="B1315" s="30"/>
      <c r="C1315" s="31"/>
      <c r="D1315" s="31"/>
      <c r="E1315" s="31"/>
      <c r="F1315" s="30"/>
      <c r="G1315" s="30"/>
      <c r="H1315" s="30"/>
      <c r="I1315" s="1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1" t="str">
        <f t="array" ref="J1315">IF(I1315&lt;&gt;"",INDEX(Def!$J$6:$L$10,MATCH(F1315,Def!$I$6:$I$10,0),MATCH(I1315,Def!$J$5:$L$5,0)),"")</f>
        <v/>
      </c>
      <c r="K1315" s="33"/>
      <c r="L1315" s="34" t="str">
        <f t="shared" si="1"/>
        <v/>
      </c>
      <c r="M1315" s="31"/>
    </row>
    <row r="1316" ht="14.25" customHeight="1">
      <c r="A1316" s="13"/>
      <c r="B1316" s="30"/>
      <c r="C1316" s="31"/>
      <c r="D1316" s="31"/>
      <c r="E1316" s="31"/>
      <c r="F1316" s="30"/>
      <c r="G1316" s="30"/>
      <c r="H1316" s="30"/>
      <c r="I1316" s="1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1" t="str">
        <f t="array" ref="J1316">IF(I1316&lt;&gt;"",INDEX(Def!$J$6:$L$10,MATCH(F1316,Def!$I$6:$I$10,0),MATCH(I1316,Def!$J$5:$L$5,0)),"")</f>
        <v/>
      </c>
      <c r="K1316" s="33"/>
      <c r="L1316" s="34" t="str">
        <f t="shared" si="1"/>
        <v/>
      </c>
      <c r="M1316" s="31"/>
    </row>
    <row r="1317" ht="14.25" customHeight="1">
      <c r="A1317" s="13"/>
      <c r="B1317" s="30"/>
      <c r="C1317" s="31"/>
      <c r="D1317" s="31"/>
      <c r="E1317" s="31"/>
      <c r="F1317" s="30"/>
      <c r="G1317" s="30"/>
      <c r="H1317" s="30"/>
      <c r="I1317" s="1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1" t="str">
        <f t="array" ref="J1317">IF(I1317&lt;&gt;"",INDEX(Def!$J$6:$L$10,MATCH(F1317,Def!$I$6:$I$10,0),MATCH(I1317,Def!$J$5:$L$5,0)),"")</f>
        <v/>
      </c>
      <c r="K1317" s="33"/>
      <c r="L1317" s="34" t="str">
        <f t="shared" si="1"/>
        <v/>
      </c>
      <c r="M1317" s="31"/>
    </row>
    <row r="1318" ht="14.25" customHeight="1">
      <c r="A1318" s="13"/>
      <c r="B1318" s="30"/>
      <c r="C1318" s="31"/>
      <c r="D1318" s="31"/>
      <c r="E1318" s="31"/>
      <c r="F1318" s="30"/>
      <c r="G1318" s="30"/>
      <c r="H1318" s="30"/>
      <c r="I1318" s="1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1" t="str">
        <f t="array" ref="J1318">IF(I1318&lt;&gt;"",INDEX(Def!$J$6:$L$10,MATCH(F1318,Def!$I$6:$I$10,0),MATCH(I1318,Def!$J$5:$L$5,0)),"")</f>
        <v/>
      </c>
      <c r="K1318" s="33"/>
      <c r="L1318" s="34" t="str">
        <f t="shared" si="1"/>
        <v/>
      </c>
      <c r="M1318" s="31"/>
    </row>
    <row r="1319" ht="14.25" customHeight="1">
      <c r="A1319" s="13"/>
      <c r="B1319" s="30"/>
      <c r="C1319" s="31"/>
      <c r="D1319" s="31"/>
      <c r="E1319" s="31"/>
      <c r="F1319" s="30"/>
      <c r="G1319" s="30"/>
      <c r="H1319" s="30"/>
      <c r="I1319" s="1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1" t="str">
        <f t="array" ref="J1319">IF(I1319&lt;&gt;"",INDEX(Def!$J$6:$L$10,MATCH(F1319,Def!$I$6:$I$10,0),MATCH(I1319,Def!$J$5:$L$5,0)),"")</f>
        <v/>
      </c>
      <c r="K1319" s="33"/>
      <c r="L1319" s="34" t="str">
        <f t="shared" si="1"/>
        <v/>
      </c>
      <c r="M1319" s="31"/>
    </row>
    <row r="1320" ht="14.25" customHeight="1">
      <c r="A1320" s="13"/>
      <c r="B1320" s="30"/>
      <c r="C1320" s="31"/>
      <c r="D1320" s="31"/>
      <c r="E1320" s="31"/>
      <c r="F1320" s="30"/>
      <c r="G1320" s="30"/>
      <c r="H1320" s="30"/>
      <c r="I1320" s="1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1" t="str">
        <f t="array" ref="J1320">IF(I1320&lt;&gt;"",INDEX(Def!$J$6:$L$10,MATCH(F1320,Def!$I$6:$I$10,0),MATCH(I1320,Def!$J$5:$L$5,0)),"")</f>
        <v/>
      </c>
      <c r="K1320" s="33"/>
      <c r="L1320" s="34" t="str">
        <f t="shared" si="1"/>
        <v/>
      </c>
      <c r="M1320" s="31"/>
    </row>
    <row r="1321" ht="14.25" customHeight="1">
      <c r="A1321" s="13"/>
      <c r="B1321" s="30"/>
      <c r="C1321" s="31"/>
      <c r="D1321" s="31"/>
      <c r="E1321" s="31"/>
      <c r="F1321" s="30"/>
      <c r="G1321" s="30"/>
      <c r="H1321" s="30"/>
      <c r="I1321" s="1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1" t="str">
        <f t="array" ref="J1321">IF(I1321&lt;&gt;"",INDEX(Def!$J$6:$L$10,MATCH(F1321,Def!$I$6:$I$10,0),MATCH(I1321,Def!$J$5:$L$5,0)),"")</f>
        <v/>
      </c>
      <c r="K1321" s="33"/>
      <c r="L1321" s="34" t="str">
        <f t="shared" si="1"/>
        <v/>
      </c>
      <c r="M1321" s="31"/>
    </row>
    <row r="1322" ht="14.25" customHeight="1">
      <c r="A1322" s="13"/>
      <c r="B1322" s="30"/>
      <c r="C1322" s="31"/>
      <c r="D1322" s="31"/>
      <c r="E1322" s="31"/>
      <c r="F1322" s="30"/>
      <c r="G1322" s="30"/>
      <c r="H1322" s="30"/>
      <c r="I1322" s="1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1" t="str">
        <f t="array" ref="J1322">IF(I1322&lt;&gt;"",INDEX(Def!$J$6:$L$10,MATCH(F1322,Def!$I$6:$I$10,0),MATCH(I1322,Def!$J$5:$L$5,0)),"")</f>
        <v/>
      </c>
      <c r="K1322" s="33"/>
      <c r="L1322" s="34" t="str">
        <f t="shared" si="1"/>
        <v/>
      </c>
      <c r="M1322" s="31"/>
    </row>
    <row r="1323" ht="14.25" customHeight="1">
      <c r="A1323" s="13"/>
      <c r="B1323" s="30"/>
      <c r="C1323" s="31"/>
      <c r="D1323" s="31"/>
      <c r="E1323" s="31"/>
      <c r="F1323" s="30"/>
      <c r="G1323" s="30"/>
      <c r="H1323" s="30"/>
      <c r="I1323" s="1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1" t="str">
        <f t="array" ref="J1323">IF(I1323&lt;&gt;"",INDEX(Def!$J$6:$L$10,MATCH(F1323,Def!$I$6:$I$10,0),MATCH(I1323,Def!$J$5:$L$5,0)),"")</f>
        <v/>
      </c>
      <c r="K1323" s="33"/>
      <c r="L1323" s="34" t="str">
        <f t="shared" si="1"/>
        <v/>
      </c>
      <c r="M1323" s="31"/>
    </row>
    <row r="1324" ht="14.25" customHeight="1">
      <c r="A1324" s="13"/>
      <c r="B1324" s="30"/>
      <c r="C1324" s="31"/>
      <c r="D1324" s="31"/>
      <c r="E1324" s="31"/>
      <c r="F1324" s="30"/>
      <c r="G1324" s="30"/>
      <c r="H1324" s="30"/>
      <c r="I1324" s="1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1" t="str">
        <f t="array" ref="J1324">IF(I1324&lt;&gt;"",INDEX(Def!$J$6:$L$10,MATCH(F1324,Def!$I$6:$I$10,0),MATCH(I1324,Def!$J$5:$L$5,0)),"")</f>
        <v/>
      </c>
      <c r="K1324" s="33"/>
      <c r="L1324" s="34" t="str">
        <f t="shared" si="1"/>
        <v/>
      </c>
      <c r="M1324" s="31"/>
    </row>
    <row r="1325" ht="14.25" customHeight="1">
      <c r="A1325" s="13"/>
      <c r="B1325" s="30"/>
      <c r="C1325" s="31"/>
      <c r="D1325" s="31"/>
      <c r="E1325" s="31"/>
      <c r="F1325" s="30"/>
      <c r="G1325" s="30"/>
      <c r="H1325" s="30"/>
      <c r="I1325" s="1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1" t="str">
        <f t="array" ref="J1325">IF(I1325&lt;&gt;"",INDEX(Def!$J$6:$L$10,MATCH(F1325,Def!$I$6:$I$10,0),MATCH(I1325,Def!$J$5:$L$5,0)),"")</f>
        <v/>
      </c>
      <c r="K1325" s="33"/>
      <c r="L1325" s="34" t="str">
        <f t="shared" si="1"/>
        <v/>
      </c>
      <c r="M1325" s="31"/>
    </row>
    <row r="1326" ht="14.25" customHeight="1">
      <c r="A1326" s="13"/>
      <c r="B1326" s="30"/>
      <c r="C1326" s="31"/>
      <c r="D1326" s="31"/>
      <c r="E1326" s="31"/>
      <c r="F1326" s="30"/>
      <c r="G1326" s="30"/>
      <c r="H1326" s="30"/>
      <c r="I1326" s="1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1" t="str">
        <f t="array" ref="J1326">IF(I1326&lt;&gt;"",INDEX(Def!$J$6:$L$10,MATCH(F1326,Def!$I$6:$I$10,0),MATCH(I1326,Def!$J$5:$L$5,0)),"")</f>
        <v/>
      </c>
      <c r="K1326" s="33"/>
      <c r="L1326" s="34" t="str">
        <f t="shared" si="1"/>
        <v/>
      </c>
      <c r="M1326" s="31"/>
    </row>
    <row r="1327" ht="14.25" customHeight="1">
      <c r="A1327" s="13"/>
      <c r="B1327" s="30"/>
      <c r="C1327" s="31"/>
      <c r="D1327" s="31"/>
      <c r="E1327" s="31"/>
      <c r="F1327" s="30"/>
      <c r="G1327" s="30"/>
      <c r="H1327" s="30"/>
      <c r="I1327" s="1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1" t="str">
        <f t="array" ref="J1327">IF(I1327&lt;&gt;"",INDEX(Def!$J$6:$L$10,MATCH(F1327,Def!$I$6:$I$10,0),MATCH(I1327,Def!$J$5:$L$5,0)),"")</f>
        <v/>
      </c>
      <c r="K1327" s="33"/>
      <c r="L1327" s="34" t="str">
        <f t="shared" si="1"/>
        <v/>
      </c>
      <c r="M1327" s="31"/>
    </row>
    <row r="1328" ht="14.25" customHeight="1">
      <c r="A1328" s="13"/>
      <c r="B1328" s="30"/>
      <c r="C1328" s="31"/>
      <c r="D1328" s="31"/>
      <c r="E1328" s="31"/>
      <c r="F1328" s="30"/>
      <c r="G1328" s="30"/>
      <c r="H1328" s="30"/>
      <c r="I1328" s="1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1" t="str">
        <f t="array" ref="J1328">IF(I1328&lt;&gt;"",INDEX(Def!$J$6:$L$10,MATCH(F1328,Def!$I$6:$I$10,0),MATCH(I1328,Def!$J$5:$L$5,0)),"")</f>
        <v/>
      </c>
      <c r="K1328" s="33"/>
      <c r="L1328" s="34" t="str">
        <f t="shared" si="1"/>
        <v/>
      </c>
      <c r="M1328" s="31"/>
    </row>
    <row r="1329" ht="14.25" customHeight="1">
      <c r="A1329" s="13"/>
      <c r="B1329" s="30"/>
      <c r="C1329" s="31"/>
      <c r="D1329" s="31"/>
      <c r="E1329" s="31"/>
      <c r="F1329" s="30"/>
      <c r="G1329" s="30"/>
      <c r="H1329" s="30"/>
      <c r="I1329" s="1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1" t="str">
        <f t="array" ref="J1329">IF(I1329&lt;&gt;"",INDEX(Def!$J$6:$L$10,MATCH(F1329,Def!$I$6:$I$10,0),MATCH(I1329,Def!$J$5:$L$5,0)),"")</f>
        <v/>
      </c>
      <c r="K1329" s="33"/>
      <c r="L1329" s="34" t="str">
        <f t="shared" si="1"/>
        <v/>
      </c>
      <c r="M1329" s="31"/>
    </row>
    <row r="1330" ht="14.25" customHeight="1">
      <c r="A1330" s="13"/>
      <c r="B1330" s="30"/>
      <c r="C1330" s="31"/>
      <c r="D1330" s="31"/>
      <c r="E1330" s="31"/>
      <c r="F1330" s="30"/>
      <c r="G1330" s="30"/>
      <c r="H1330" s="30"/>
      <c r="I1330" s="1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1" t="str">
        <f t="array" ref="J1330">IF(I1330&lt;&gt;"",INDEX(Def!$J$6:$L$10,MATCH(F1330,Def!$I$6:$I$10,0),MATCH(I1330,Def!$J$5:$L$5,0)),"")</f>
        <v/>
      </c>
      <c r="K1330" s="33"/>
      <c r="L1330" s="34" t="str">
        <f t="shared" si="1"/>
        <v/>
      </c>
      <c r="M1330" s="31"/>
    </row>
    <row r="1331" ht="14.25" customHeight="1">
      <c r="A1331" s="13"/>
      <c r="B1331" s="30"/>
      <c r="C1331" s="31"/>
      <c r="D1331" s="31"/>
      <c r="E1331" s="31"/>
      <c r="F1331" s="30"/>
      <c r="G1331" s="30"/>
      <c r="H1331" s="30"/>
      <c r="I1331" s="1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1" t="str">
        <f t="array" ref="J1331">IF(I1331&lt;&gt;"",INDEX(Def!$J$6:$L$10,MATCH(F1331,Def!$I$6:$I$10,0),MATCH(I1331,Def!$J$5:$L$5,0)),"")</f>
        <v/>
      </c>
      <c r="K1331" s="33"/>
      <c r="L1331" s="34" t="str">
        <f t="shared" si="1"/>
        <v/>
      </c>
      <c r="M1331" s="31"/>
    </row>
    <row r="1332" ht="14.25" customHeight="1">
      <c r="A1332" s="13"/>
      <c r="B1332" s="30"/>
      <c r="C1332" s="31"/>
      <c r="D1332" s="31"/>
      <c r="E1332" s="31"/>
      <c r="F1332" s="30"/>
      <c r="G1332" s="30"/>
      <c r="H1332" s="30"/>
      <c r="I1332" s="1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1" t="str">
        <f t="array" ref="J1332">IF(I1332&lt;&gt;"",INDEX(Def!$J$6:$L$10,MATCH(F1332,Def!$I$6:$I$10,0),MATCH(I1332,Def!$J$5:$L$5,0)),"")</f>
        <v/>
      </c>
      <c r="K1332" s="33"/>
      <c r="L1332" s="34" t="str">
        <f t="shared" si="1"/>
        <v/>
      </c>
      <c r="M1332" s="31"/>
    </row>
    <row r="1333" ht="14.25" customHeight="1">
      <c r="A1333" s="13"/>
      <c r="B1333" s="30"/>
      <c r="C1333" s="31"/>
      <c r="D1333" s="31"/>
      <c r="E1333" s="31"/>
      <c r="F1333" s="30"/>
      <c r="G1333" s="30"/>
      <c r="H1333" s="30"/>
      <c r="I1333" s="1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1" t="str">
        <f t="array" ref="J1333">IF(I1333&lt;&gt;"",INDEX(Def!$J$6:$L$10,MATCH(F1333,Def!$I$6:$I$10,0),MATCH(I1333,Def!$J$5:$L$5,0)),"")</f>
        <v/>
      </c>
      <c r="K1333" s="33"/>
      <c r="L1333" s="34" t="str">
        <f t="shared" si="1"/>
        <v/>
      </c>
      <c r="M1333" s="31"/>
    </row>
    <row r="1334" ht="14.25" customHeight="1">
      <c r="A1334" s="13"/>
      <c r="B1334" s="30"/>
      <c r="C1334" s="31"/>
      <c r="D1334" s="31"/>
      <c r="E1334" s="31"/>
      <c r="F1334" s="30"/>
      <c r="G1334" s="30"/>
      <c r="H1334" s="30"/>
      <c r="I1334" s="1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1" t="str">
        <f t="array" ref="J1334">IF(I1334&lt;&gt;"",INDEX(Def!$J$6:$L$10,MATCH(F1334,Def!$I$6:$I$10,0),MATCH(I1334,Def!$J$5:$L$5,0)),"")</f>
        <v/>
      </c>
      <c r="K1334" s="33"/>
      <c r="L1334" s="34" t="str">
        <f t="shared" si="1"/>
        <v/>
      </c>
      <c r="M1334" s="31"/>
    </row>
    <row r="1335" ht="14.25" customHeight="1">
      <c r="A1335" s="13"/>
      <c r="B1335" s="30"/>
      <c r="C1335" s="31"/>
      <c r="D1335" s="31"/>
      <c r="E1335" s="31"/>
      <c r="F1335" s="30"/>
      <c r="G1335" s="30"/>
      <c r="H1335" s="30"/>
      <c r="I1335" s="1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1" t="str">
        <f t="array" ref="J1335">IF(I1335&lt;&gt;"",INDEX(Def!$J$6:$L$10,MATCH(F1335,Def!$I$6:$I$10,0),MATCH(I1335,Def!$J$5:$L$5,0)),"")</f>
        <v/>
      </c>
      <c r="K1335" s="33"/>
      <c r="L1335" s="34" t="str">
        <f t="shared" si="1"/>
        <v/>
      </c>
      <c r="M1335" s="31"/>
    </row>
    <row r="1336" ht="14.25" customHeight="1">
      <c r="A1336" s="13"/>
      <c r="B1336" s="30"/>
      <c r="C1336" s="31"/>
      <c r="D1336" s="31"/>
      <c r="E1336" s="31"/>
      <c r="F1336" s="30"/>
      <c r="G1336" s="30"/>
      <c r="H1336" s="30"/>
      <c r="I1336" s="1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1" t="str">
        <f t="array" ref="J1336">IF(I1336&lt;&gt;"",INDEX(Def!$J$6:$L$10,MATCH(F1336,Def!$I$6:$I$10,0),MATCH(I1336,Def!$J$5:$L$5,0)),"")</f>
        <v/>
      </c>
      <c r="K1336" s="33"/>
      <c r="L1336" s="34" t="str">
        <f t="shared" si="1"/>
        <v/>
      </c>
      <c r="M1336" s="31"/>
    </row>
    <row r="1337" ht="14.25" customHeight="1">
      <c r="A1337" s="13"/>
      <c r="B1337" s="30"/>
      <c r="C1337" s="31"/>
      <c r="D1337" s="31"/>
      <c r="E1337" s="31"/>
      <c r="F1337" s="30"/>
      <c r="G1337" s="30"/>
      <c r="H1337" s="30"/>
      <c r="I1337" s="1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1" t="str">
        <f t="array" ref="J1337">IF(I1337&lt;&gt;"",INDEX(Def!$J$6:$L$10,MATCH(F1337,Def!$I$6:$I$10,0),MATCH(I1337,Def!$J$5:$L$5,0)),"")</f>
        <v/>
      </c>
      <c r="K1337" s="33"/>
      <c r="L1337" s="34" t="str">
        <f t="shared" si="1"/>
        <v/>
      </c>
      <c r="M1337" s="31"/>
    </row>
    <row r="1338" ht="14.25" customHeight="1">
      <c r="A1338" s="13"/>
      <c r="B1338" s="30"/>
      <c r="C1338" s="31"/>
      <c r="D1338" s="31"/>
      <c r="E1338" s="31"/>
      <c r="F1338" s="30"/>
      <c r="G1338" s="30"/>
      <c r="H1338" s="30"/>
      <c r="I1338" s="1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1" t="str">
        <f t="array" ref="J1338">IF(I1338&lt;&gt;"",INDEX(Def!$J$6:$L$10,MATCH(F1338,Def!$I$6:$I$10,0),MATCH(I1338,Def!$J$5:$L$5,0)),"")</f>
        <v/>
      </c>
      <c r="K1338" s="33"/>
      <c r="L1338" s="34" t="str">
        <f t="shared" si="1"/>
        <v/>
      </c>
      <c r="M1338" s="31"/>
    </row>
    <row r="1339" ht="14.25" customHeight="1">
      <c r="A1339" s="13"/>
      <c r="B1339" s="30"/>
      <c r="C1339" s="31"/>
      <c r="D1339" s="31"/>
      <c r="E1339" s="31"/>
      <c r="F1339" s="30"/>
      <c r="G1339" s="30"/>
      <c r="H1339" s="30"/>
      <c r="I1339" s="1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1" t="str">
        <f t="array" ref="J1339">IF(I1339&lt;&gt;"",INDEX(Def!$J$6:$L$10,MATCH(F1339,Def!$I$6:$I$10,0),MATCH(I1339,Def!$J$5:$L$5,0)),"")</f>
        <v/>
      </c>
      <c r="K1339" s="33"/>
      <c r="L1339" s="34" t="str">
        <f t="shared" si="1"/>
        <v/>
      </c>
      <c r="M1339" s="31"/>
    </row>
    <row r="1340" ht="14.25" customHeight="1">
      <c r="A1340" s="13"/>
      <c r="B1340" s="30"/>
      <c r="C1340" s="31"/>
      <c r="D1340" s="31"/>
      <c r="E1340" s="31"/>
      <c r="F1340" s="30"/>
      <c r="G1340" s="30"/>
      <c r="H1340" s="30"/>
      <c r="I1340" s="1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1" t="str">
        <f t="array" ref="J1340">IF(I1340&lt;&gt;"",INDEX(Def!$J$6:$L$10,MATCH(F1340,Def!$I$6:$I$10,0),MATCH(I1340,Def!$J$5:$L$5,0)),"")</f>
        <v/>
      </c>
      <c r="K1340" s="33"/>
      <c r="L1340" s="34" t="str">
        <f t="shared" si="1"/>
        <v/>
      </c>
      <c r="M1340" s="31"/>
    </row>
    <row r="1341" ht="14.25" customHeight="1">
      <c r="A1341" s="13"/>
      <c r="B1341" s="30"/>
      <c r="C1341" s="31"/>
      <c r="D1341" s="31"/>
      <c r="E1341" s="31"/>
      <c r="F1341" s="30"/>
      <c r="G1341" s="30"/>
      <c r="H1341" s="30"/>
      <c r="I1341" s="1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1" t="str">
        <f t="array" ref="J1341">IF(I1341&lt;&gt;"",INDEX(Def!$J$6:$L$10,MATCH(F1341,Def!$I$6:$I$10,0),MATCH(I1341,Def!$J$5:$L$5,0)),"")</f>
        <v/>
      </c>
      <c r="K1341" s="33"/>
      <c r="L1341" s="34" t="str">
        <f t="shared" si="1"/>
        <v/>
      </c>
      <c r="M1341" s="31"/>
    </row>
    <row r="1342" ht="14.25" customHeight="1">
      <c r="A1342" s="13"/>
      <c r="B1342" s="30"/>
      <c r="C1342" s="31"/>
      <c r="D1342" s="31"/>
      <c r="E1342" s="31"/>
      <c r="F1342" s="30"/>
      <c r="G1342" s="30"/>
      <c r="H1342" s="30"/>
      <c r="I1342" s="1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1" t="str">
        <f t="array" ref="J1342">IF(I1342&lt;&gt;"",INDEX(Def!$J$6:$L$10,MATCH(F1342,Def!$I$6:$I$10,0),MATCH(I1342,Def!$J$5:$L$5,0)),"")</f>
        <v/>
      </c>
      <c r="K1342" s="33"/>
      <c r="L1342" s="34" t="str">
        <f t="shared" si="1"/>
        <v/>
      </c>
      <c r="M1342" s="31"/>
    </row>
    <row r="1343" ht="14.25" customHeight="1">
      <c r="A1343" s="13"/>
      <c r="B1343" s="30"/>
      <c r="C1343" s="31"/>
      <c r="D1343" s="31"/>
      <c r="E1343" s="31"/>
      <c r="F1343" s="30"/>
      <c r="G1343" s="30"/>
      <c r="H1343" s="30"/>
      <c r="I1343" s="1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1" t="str">
        <f t="array" ref="J1343">IF(I1343&lt;&gt;"",INDEX(Def!$J$6:$L$10,MATCH(F1343,Def!$I$6:$I$10,0),MATCH(I1343,Def!$J$5:$L$5,0)),"")</f>
        <v/>
      </c>
      <c r="K1343" s="33"/>
      <c r="L1343" s="34" t="str">
        <f t="shared" si="1"/>
        <v/>
      </c>
      <c r="M1343" s="31"/>
    </row>
    <row r="1344" ht="14.25" customHeight="1">
      <c r="A1344" s="13"/>
      <c r="B1344" s="30"/>
      <c r="C1344" s="31"/>
      <c r="D1344" s="31"/>
      <c r="E1344" s="31"/>
      <c r="F1344" s="30"/>
      <c r="G1344" s="30"/>
      <c r="H1344" s="30"/>
      <c r="I1344" s="1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1" t="str">
        <f t="array" ref="J1344">IF(I1344&lt;&gt;"",INDEX(Def!$J$6:$L$10,MATCH(F1344,Def!$I$6:$I$10,0),MATCH(I1344,Def!$J$5:$L$5,0)),"")</f>
        <v/>
      </c>
      <c r="K1344" s="33"/>
      <c r="L1344" s="34" t="str">
        <f t="shared" si="1"/>
        <v/>
      </c>
      <c r="M1344" s="31"/>
    </row>
    <row r="1345" ht="14.25" customHeight="1">
      <c r="A1345" s="13"/>
      <c r="B1345" s="30"/>
      <c r="C1345" s="31"/>
      <c r="D1345" s="31"/>
      <c r="E1345" s="31"/>
      <c r="F1345" s="30"/>
      <c r="G1345" s="30"/>
      <c r="H1345" s="30"/>
      <c r="I1345" s="1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1" t="str">
        <f t="array" ref="J1345">IF(I1345&lt;&gt;"",INDEX(Def!$J$6:$L$10,MATCH(F1345,Def!$I$6:$I$10,0),MATCH(I1345,Def!$J$5:$L$5,0)),"")</f>
        <v/>
      </c>
      <c r="K1345" s="33"/>
      <c r="L1345" s="34" t="str">
        <f t="shared" si="1"/>
        <v/>
      </c>
      <c r="M1345" s="31"/>
    </row>
    <row r="1346" ht="14.25" customHeight="1">
      <c r="A1346" s="13"/>
      <c r="B1346" s="30"/>
      <c r="C1346" s="31"/>
      <c r="D1346" s="31"/>
      <c r="E1346" s="31"/>
      <c r="F1346" s="30"/>
      <c r="G1346" s="30"/>
      <c r="H1346" s="30"/>
      <c r="I1346" s="1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1" t="str">
        <f t="array" ref="J1346">IF(I1346&lt;&gt;"",INDEX(Def!$J$6:$L$10,MATCH(F1346,Def!$I$6:$I$10,0),MATCH(I1346,Def!$J$5:$L$5,0)),"")</f>
        <v/>
      </c>
      <c r="K1346" s="33"/>
      <c r="L1346" s="34" t="str">
        <f t="shared" si="1"/>
        <v/>
      </c>
      <c r="M1346" s="31"/>
    </row>
    <row r="1347" ht="14.25" customHeight="1">
      <c r="A1347" s="13"/>
      <c r="B1347" s="30"/>
      <c r="C1347" s="31"/>
      <c r="D1347" s="31"/>
      <c r="E1347" s="31"/>
      <c r="F1347" s="30"/>
      <c r="G1347" s="30"/>
      <c r="H1347" s="30"/>
      <c r="I1347" s="1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1" t="str">
        <f t="array" ref="J1347">IF(I1347&lt;&gt;"",INDEX(Def!$J$6:$L$10,MATCH(F1347,Def!$I$6:$I$10,0),MATCH(I1347,Def!$J$5:$L$5,0)),"")</f>
        <v/>
      </c>
      <c r="K1347" s="33"/>
      <c r="L1347" s="34" t="str">
        <f t="shared" si="1"/>
        <v/>
      </c>
      <c r="M1347" s="31"/>
    </row>
    <row r="1348" ht="14.25" customHeight="1">
      <c r="A1348" s="13"/>
      <c r="B1348" s="30"/>
      <c r="C1348" s="31"/>
      <c r="D1348" s="31"/>
      <c r="E1348" s="31"/>
      <c r="F1348" s="30"/>
      <c r="G1348" s="30"/>
      <c r="H1348" s="30"/>
      <c r="I1348" s="1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1" t="str">
        <f t="array" ref="J1348">IF(I1348&lt;&gt;"",INDEX(Def!$J$6:$L$10,MATCH(F1348,Def!$I$6:$I$10,0),MATCH(I1348,Def!$J$5:$L$5,0)),"")</f>
        <v/>
      </c>
      <c r="K1348" s="33"/>
      <c r="L1348" s="34" t="str">
        <f t="shared" si="1"/>
        <v/>
      </c>
      <c r="M1348" s="31"/>
    </row>
    <row r="1349" ht="14.25" customHeight="1">
      <c r="A1349" s="13"/>
      <c r="B1349" s="30"/>
      <c r="C1349" s="31"/>
      <c r="D1349" s="31"/>
      <c r="E1349" s="31"/>
      <c r="F1349" s="30"/>
      <c r="G1349" s="30"/>
      <c r="H1349" s="30"/>
      <c r="I1349" s="1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1" t="str">
        <f t="array" ref="J1349">IF(I1349&lt;&gt;"",INDEX(Def!$J$6:$L$10,MATCH(F1349,Def!$I$6:$I$10,0),MATCH(I1349,Def!$J$5:$L$5,0)),"")</f>
        <v/>
      </c>
      <c r="K1349" s="33"/>
      <c r="L1349" s="34" t="str">
        <f t="shared" si="1"/>
        <v/>
      </c>
      <c r="M1349" s="31"/>
    </row>
    <row r="1350" ht="14.25" customHeight="1">
      <c r="A1350" s="13"/>
      <c r="B1350" s="30"/>
      <c r="C1350" s="31"/>
      <c r="D1350" s="31"/>
      <c r="E1350" s="31"/>
      <c r="F1350" s="30"/>
      <c r="G1350" s="30"/>
      <c r="H1350" s="30"/>
      <c r="I1350" s="1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1" t="str">
        <f t="array" ref="J1350">IF(I1350&lt;&gt;"",INDEX(Def!$J$6:$L$10,MATCH(F1350,Def!$I$6:$I$10,0),MATCH(I1350,Def!$J$5:$L$5,0)),"")</f>
        <v/>
      </c>
      <c r="K1350" s="33"/>
      <c r="L1350" s="34" t="str">
        <f t="shared" si="1"/>
        <v/>
      </c>
      <c r="M1350" s="31"/>
    </row>
    <row r="1351" ht="14.25" customHeight="1">
      <c r="A1351" s="13"/>
      <c r="B1351" s="30"/>
      <c r="C1351" s="31"/>
      <c r="D1351" s="31"/>
      <c r="E1351" s="31"/>
      <c r="F1351" s="30"/>
      <c r="G1351" s="30"/>
      <c r="H1351" s="30"/>
      <c r="I1351" s="1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1" t="str">
        <f t="array" ref="J1351">IF(I1351&lt;&gt;"",INDEX(Def!$J$6:$L$10,MATCH(F1351,Def!$I$6:$I$10,0),MATCH(I1351,Def!$J$5:$L$5,0)),"")</f>
        <v/>
      </c>
      <c r="K1351" s="33"/>
      <c r="L1351" s="34" t="str">
        <f t="shared" si="1"/>
        <v/>
      </c>
      <c r="M1351" s="31"/>
    </row>
    <row r="1352" ht="14.25" customHeight="1">
      <c r="A1352" s="13"/>
      <c r="B1352" s="30"/>
      <c r="C1352" s="31"/>
      <c r="D1352" s="31"/>
      <c r="E1352" s="31"/>
      <c r="F1352" s="30"/>
      <c r="G1352" s="30"/>
      <c r="H1352" s="30"/>
      <c r="I1352" s="1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1" t="str">
        <f t="array" ref="J1352">IF(I1352&lt;&gt;"",INDEX(Def!$J$6:$L$10,MATCH(F1352,Def!$I$6:$I$10,0),MATCH(I1352,Def!$J$5:$L$5,0)),"")</f>
        <v/>
      </c>
      <c r="K1352" s="33"/>
      <c r="L1352" s="34" t="str">
        <f t="shared" si="1"/>
        <v/>
      </c>
      <c r="M1352" s="31"/>
    </row>
    <row r="1353" ht="14.25" customHeight="1">
      <c r="A1353" s="13"/>
      <c r="B1353" s="30"/>
      <c r="C1353" s="31"/>
      <c r="D1353" s="31"/>
      <c r="E1353" s="31"/>
      <c r="F1353" s="30"/>
      <c r="G1353" s="30"/>
      <c r="H1353" s="30"/>
      <c r="I1353" s="1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1" t="str">
        <f t="array" ref="J1353">IF(I1353&lt;&gt;"",INDEX(Def!$J$6:$L$10,MATCH(F1353,Def!$I$6:$I$10,0),MATCH(I1353,Def!$J$5:$L$5,0)),"")</f>
        <v/>
      </c>
      <c r="K1353" s="33"/>
      <c r="L1353" s="34" t="str">
        <f t="shared" si="1"/>
        <v/>
      </c>
      <c r="M1353" s="31"/>
    </row>
    <row r="1354" ht="14.25" customHeight="1">
      <c r="A1354" s="13"/>
      <c r="B1354" s="30"/>
      <c r="C1354" s="31"/>
      <c r="D1354" s="31"/>
      <c r="E1354" s="31"/>
      <c r="F1354" s="30"/>
      <c r="G1354" s="30"/>
      <c r="H1354" s="30"/>
      <c r="I1354" s="1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1" t="str">
        <f t="array" ref="J1354">IF(I1354&lt;&gt;"",INDEX(Def!$J$6:$L$10,MATCH(F1354,Def!$I$6:$I$10,0),MATCH(I1354,Def!$J$5:$L$5,0)),"")</f>
        <v/>
      </c>
      <c r="K1354" s="33"/>
      <c r="L1354" s="34" t="str">
        <f t="shared" si="1"/>
        <v/>
      </c>
      <c r="M1354" s="31"/>
    </row>
    <row r="1355" ht="14.25" customHeight="1">
      <c r="A1355" s="13"/>
      <c r="B1355" s="30"/>
      <c r="C1355" s="31"/>
      <c r="D1355" s="31"/>
      <c r="E1355" s="31"/>
      <c r="F1355" s="30"/>
      <c r="G1355" s="30"/>
      <c r="H1355" s="30"/>
      <c r="I1355" s="1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1" t="str">
        <f t="array" ref="J1355">IF(I1355&lt;&gt;"",INDEX(Def!$J$6:$L$10,MATCH(F1355,Def!$I$6:$I$10,0),MATCH(I1355,Def!$J$5:$L$5,0)),"")</f>
        <v/>
      </c>
      <c r="K1355" s="33"/>
      <c r="L1355" s="34" t="str">
        <f t="shared" si="1"/>
        <v/>
      </c>
      <c r="M1355" s="31"/>
    </row>
    <row r="1356" ht="14.25" customHeight="1">
      <c r="A1356" s="13"/>
      <c r="B1356" s="30"/>
      <c r="C1356" s="31"/>
      <c r="D1356" s="31"/>
      <c r="E1356" s="31"/>
      <c r="F1356" s="30"/>
      <c r="G1356" s="30"/>
      <c r="H1356" s="30"/>
      <c r="I1356" s="1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1" t="str">
        <f t="array" ref="J1356">IF(I1356&lt;&gt;"",INDEX(Def!$J$6:$L$10,MATCH(F1356,Def!$I$6:$I$10,0),MATCH(I1356,Def!$J$5:$L$5,0)),"")</f>
        <v/>
      </c>
      <c r="K1356" s="33"/>
      <c r="L1356" s="34" t="str">
        <f t="shared" si="1"/>
        <v/>
      </c>
      <c r="M1356" s="31"/>
    </row>
    <row r="1357" ht="14.25" customHeight="1">
      <c r="A1357" s="13"/>
      <c r="B1357" s="30"/>
      <c r="C1357" s="31"/>
      <c r="D1357" s="31"/>
      <c r="E1357" s="31"/>
      <c r="F1357" s="30"/>
      <c r="G1357" s="30"/>
      <c r="H1357" s="30"/>
      <c r="I1357" s="1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1" t="str">
        <f t="array" ref="J1357">IF(I1357&lt;&gt;"",INDEX(Def!$J$6:$L$10,MATCH(F1357,Def!$I$6:$I$10,0),MATCH(I1357,Def!$J$5:$L$5,0)),"")</f>
        <v/>
      </c>
      <c r="K1357" s="33"/>
      <c r="L1357" s="34" t="str">
        <f t="shared" si="1"/>
        <v/>
      </c>
      <c r="M1357" s="31"/>
    </row>
    <row r="1358" ht="14.25" customHeight="1">
      <c r="A1358" s="13"/>
      <c r="B1358" s="30"/>
      <c r="C1358" s="31"/>
      <c r="D1358" s="31"/>
      <c r="E1358" s="31"/>
      <c r="F1358" s="30"/>
      <c r="G1358" s="30"/>
      <c r="H1358" s="30"/>
      <c r="I1358" s="1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1" t="str">
        <f t="array" ref="J1358">IF(I1358&lt;&gt;"",INDEX(Def!$J$6:$L$10,MATCH(F1358,Def!$I$6:$I$10,0),MATCH(I1358,Def!$J$5:$L$5,0)),"")</f>
        <v/>
      </c>
      <c r="K1358" s="33"/>
      <c r="L1358" s="34" t="str">
        <f t="shared" si="1"/>
        <v/>
      </c>
      <c r="M1358" s="31"/>
    </row>
    <row r="1359" ht="14.25" customHeight="1">
      <c r="A1359" s="13"/>
      <c r="B1359" s="30"/>
      <c r="C1359" s="31"/>
      <c r="D1359" s="31"/>
      <c r="E1359" s="31"/>
      <c r="F1359" s="30"/>
      <c r="G1359" s="30"/>
      <c r="H1359" s="30"/>
      <c r="I1359" s="1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1" t="str">
        <f t="array" ref="J1359">IF(I1359&lt;&gt;"",INDEX(Def!$J$6:$L$10,MATCH(F1359,Def!$I$6:$I$10,0),MATCH(I1359,Def!$J$5:$L$5,0)),"")</f>
        <v/>
      </c>
      <c r="K1359" s="33"/>
      <c r="L1359" s="34" t="str">
        <f t="shared" si="1"/>
        <v/>
      </c>
      <c r="M1359" s="31"/>
    </row>
    <row r="1360" ht="14.25" customHeight="1">
      <c r="A1360" s="13"/>
      <c r="B1360" s="30"/>
      <c r="C1360" s="31"/>
      <c r="D1360" s="31"/>
      <c r="E1360" s="31"/>
      <c r="F1360" s="30"/>
      <c r="G1360" s="30"/>
      <c r="H1360" s="30"/>
      <c r="I1360" s="1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1" t="str">
        <f t="array" ref="J1360">IF(I1360&lt;&gt;"",INDEX(Def!$J$6:$L$10,MATCH(F1360,Def!$I$6:$I$10,0),MATCH(I1360,Def!$J$5:$L$5,0)),"")</f>
        <v/>
      </c>
      <c r="K1360" s="33"/>
      <c r="L1360" s="34" t="str">
        <f t="shared" si="1"/>
        <v/>
      </c>
      <c r="M1360" s="31"/>
    </row>
    <row r="1361" ht="14.25" customHeight="1">
      <c r="A1361" s="13"/>
      <c r="B1361" s="30"/>
      <c r="C1361" s="31"/>
      <c r="D1361" s="31"/>
      <c r="E1361" s="31"/>
      <c r="F1361" s="30"/>
      <c r="G1361" s="30"/>
      <c r="H1361" s="30"/>
      <c r="I1361" s="1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1" t="str">
        <f t="array" ref="J1361">IF(I1361&lt;&gt;"",INDEX(Def!$J$6:$L$10,MATCH(F1361,Def!$I$6:$I$10,0),MATCH(I1361,Def!$J$5:$L$5,0)),"")</f>
        <v/>
      </c>
      <c r="K1361" s="33"/>
      <c r="L1361" s="34" t="str">
        <f t="shared" si="1"/>
        <v/>
      </c>
      <c r="M1361" s="31"/>
    </row>
    <row r="1362" ht="14.25" customHeight="1">
      <c r="A1362" s="13"/>
      <c r="B1362" s="30"/>
      <c r="C1362" s="31"/>
      <c r="D1362" s="31"/>
      <c r="E1362" s="31"/>
      <c r="F1362" s="30"/>
      <c r="G1362" s="30"/>
      <c r="H1362" s="30"/>
      <c r="I1362" s="1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1" t="str">
        <f t="array" ref="J1362">IF(I1362&lt;&gt;"",INDEX(Def!$J$6:$L$10,MATCH(F1362,Def!$I$6:$I$10,0),MATCH(I1362,Def!$J$5:$L$5,0)),"")</f>
        <v/>
      </c>
      <c r="K1362" s="33"/>
      <c r="L1362" s="34" t="str">
        <f t="shared" si="1"/>
        <v/>
      </c>
      <c r="M1362" s="31"/>
    </row>
    <row r="1363" ht="14.25" customHeight="1">
      <c r="A1363" s="13"/>
      <c r="B1363" s="30"/>
      <c r="C1363" s="31"/>
      <c r="D1363" s="31"/>
      <c r="E1363" s="31"/>
      <c r="F1363" s="30"/>
      <c r="G1363" s="30"/>
      <c r="H1363" s="30"/>
      <c r="I1363" s="1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1" t="str">
        <f t="array" ref="J1363">IF(I1363&lt;&gt;"",INDEX(Def!$J$6:$L$10,MATCH(F1363,Def!$I$6:$I$10,0),MATCH(I1363,Def!$J$5:$L$5,0)),"")</f>
        <v/>
      </c>
      <c r="K1363" s="33"/>
      <c r="L1363" s="34" t="str">
        <f t="shared" si="1"/>
        <v/>
      </c>
      <c r="M1363" s="31"/>
    </row>
    <row r="1364" ht="14.25" customHeight="1">
      <c r="A1364" s="13"/>
      <c r="B1364" s="30"/>
      <c r="C1364" s="31"/>
      <c r="D1364" s="31"/>
      <c r="E1364" s="31"/>
      <c r="F1364" s="30"/>
      <c r="G1364" s="30"/>
      <c r="H1364" s="30"/>
      <c r="I1364" s="1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1" t="str">
        <f t="array" ref="J1364">IF(I1364&lt;&gt;"",INDEX(Def!$J$6:$L$10,MATCH(F1364,Def!$I$6:$I$10,0),MATCH(I1364,Def!$J$5:$L$5,0)),"")</f>
        <v/>
      </c>
      <c r="K1364" s="33"/>
      <c r="L1364" s="34" t="str">
        <f t="shared" si="1"/>
        <v/>
      </c>
      <c r="M1364" s="31"/>
    </row>
    <row r="1365" ht="14.25" customHeight="1">
      <c r="A1365" s="13"/>
      <c r="B1365" s="30"/>
      <c r="C1365" s="31"/>
      <c r="D1365" s="31"/>
      <c r="E1365" s="31"/>
      <c r="F1365" s="30"/>
      <c r="G1365" s="30"/>
      <c r="H1365" s="30"/>
      <c r="I1365" s="1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1" t="str">
        <f t="array" ref="J1365">IF(I1365&lt;&gt;"",INDEX(Def!$J$6:$L$10,MATCH(F1365,Def!$I$6:$I$10,0),MATCH(I1365,Def!$J$5:$L$5,0)),"")</f>
        <v/>
      </c>
      <c r="K1365" s="33"/>
      <c r="L1365" s="34" t="str">
        <f t="shared" si="1"/>
        <v/>
      </c>
      <c r="M1365" s="31"/>
    </row>
    <row r="1366" ht="14.25" customHeight="1">
      <c r="A1366" s="13"/>
      <c r="B1366" s="30"/>
      <c r="C1366" s="31"/>
      <c r="D1366" s="31"/>
      <c r="E1366" s="31"/>
      <c r="F1366" s="30"/>
      <c r="G1366" s="30"/>
      <c r="H1366" s="30"/>
      <c r="I1366" s="1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1" t="str">
        <f t="array" ref="J1366">IF(I1366&lt;&gt;"",INDEX(Def!$J$6:$L$10,MATCH(F1366,Def!$I$6:$I$10,0),MATCH(I1366,Def!$J$5:$L$5,0)),"")</f>
        <v/>
      </c>
      <c r="K1366" s="33"/>
      <c r="L1366" s="34" t="str">
        <f t="shared" si="1"/>
        <v/>
      </c>
      <c r="M1366" s="31"/>
    </row>
    <row r="1367" ht="14.25" customHeight="1">
      <c r="A1367" s="13"/>
      <c r="B1367" s="30"/>
      <c r="C1367" s="31"/>
      <c r="D1367" s="31"/>
      <c r="E1367" s="31"/>
      <c r="F1367" s="30"/>
      <c r="G1367" s="30"/>
      <c r="H1367" s="30"/>
      <c r="I1367" s="1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1" t="str">
        <f t="array" ref="J1367">IF(I1367&lt;&gt;"",INDEX(Def!$J$6:$L$10,MATCH(F1367,Def!$I$6:$I$10,0),MATCH(I1367,Def!$J$5:$L$5,0)),"")</f>
        <v/>
      </c>
      <c r="K1367" s="33"/>
      <c r="L1367" s="34" t="str">
        <f t="shared" si="1"/>
        <v/>
      </c>
      <c r="M1367" s="31"/>
    </row>
    <row r="1368" ht="14.25" customHeight="1">
      <c r="A1368" s="13"/>
      <c r="B1368" s="30"/>
      <c r="C1368" s="31"/>
      <c r="D1368" s="31"/>
      <c r="E1368" s="31"/>
      <c r="F1368" s="30"/>
      <c r="G1368" s="30"/>
      <c r="H1368" s="30"/>
      <c r="I1368" s="1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1" t="str">
        <f t="array" ref="J1368">IF(I1368&lt;&gt;"",INDEX(Def!$J$6:$L$10,MATCH(F1368,Def!$I$6:$I$10,0),MATCH(I1368,Def!$J$5:$L$5,0)),"")</f>
        <v/>
      </c>
      <c r="K1368" s="33"/>
      <c r="L1368" s="34" t="str">
        <f t="shared" si="1"/>
        <v/>
      </c>
      <c r="M1368" s="31"/>
    </row>
    <row r="1369" ht="14.25" customHeight="1">
      <c r="A1369" s="13"/>
      <c r="B1369" s="30"/>
      <c r="C1369" s="31"/>
      <c r="D1369" s="31"/>
      <c r="E1369" s="31"/>
      <c r="F1369" s="30"/>
      <c r="G1369" s="30"/>
      <c r="H1369" s="30"/>
      <c r="I1369" s="1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1" t="str">
        <f t="array" ref="J1369">IF(I1369&lt;&gt;"",INDEX(Def!$J$6:$L$10,MATCH(F1369,Def!$I$6:$I$10,0),MATCH(I1369,Def!$J$5:$L$5,0)),"")</f>
        <v/>
      </c>
      <c r="K1369" s="33"/>
      <c r="L1369" s="34" t="str">
        <f t="shared" si="1"/>
        <v/>
      </c>
      <c r="M1369" s="31"/>
    </row>
    <row r="1370" ht="14.25" customHeight="1">
      <c r="A1370" s="13"/>
      <c r="B1370" s="30"/>
      <c r="C1370" s="31"/>
      <c r="D1370" s="31"/>
      <c r="E1370" s="31"/>
      <c r="F1370" s="30"/>
      <c r="G1370" s="30"/>
      <c r="H1370" s="30"/>
      <c r="I1370" s="1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1" t="str">
        <f t="array" ref="J1370">IF(I1370&lt;&gt;"",INDEX(Def!$J$6:$L$10,MATCH(F1370,Def!$I$6:$I$10,0),MATCH(I1370,Def!$J$5:$L$5,0)),"")</f>
        <v/>
      </c>
      <c r="K1370" s="33"/>
      <c r="L1370" s="34" t="str">
        <f t="shared" si="1"/>
        <v/>
      </c>
      <c r="M1370" s="31"/>
    </row>
    <row r="1371" ht="14.25" customHeight="1">
      <c r="A1371" s="13"/>
      <c r="B1371" s="30"/>
      <c r="C1371" s="31"/>
      <c r="D1371" s="31"/>
      <c r="E1371" s="31"/>
      <c r="F1371" s="30"/>
      <c r="G1371" s="30"/>
      <c r="H1371" s="30"/>
      <c r="I1371" s="1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1" t="str">
        <f t="array" ref="J1371">IF(I1371&lt;&gt;"",INDEX(Def!$J$6:$L$10,MATCH(F1371,Def!$I$6:$I$10,0),MATCH(I1371,Def!$J$5:$L$5,0)),"")</f>
        <v/>
      </c>
      <c r="K1371" s="33"/>
      <c r="L1371" s="34" t="str">
        <f t="shared" si="1"/>
        <v/>
      </c>
      <c r="M1371" s="31"/>
    </row>
    <row r="1372" ht="14.25" customHeight="1">
      <c r="A1372" s="13"/>
      <c r="B1372" s="30"/>
      <c r="C1372" s="31"/>
      <c r="D1372" s="31"/>
      <c r="E1372" s="31"/>
      <c r="F1372" s="30"/>
      <c r="G1372" s="30"/>
      <c r="H1372" s="30"/>
      <c r="I1372" s="1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1" t="str">
        <f t="array" ref="J1372">IF(I1372&lt;&gt;"",INDEX(Def!$J$6:$L$10,MATCH(F1372,Def!$I$6:$I$10,0),MATCH(I1372,Def!$J$5:$L$5,0)),"")</f>
        <v/>
      </c>
      <c r="K1372" s="33"/>
      <c r="L1372" s="34" t="str">
        <f t="shared" si="1"/>
        <v/>
      </c>
      <c r="M1372" s="31"/>
    </row>
    <row r="1373" ht="14.25" customHeight="1">
      <c r="A1373" s="13"/>
      <c r="B1373" s="30"/>
      <c r="C1373" s="31"/>
      <c r="D1373" s="31"/>
      <c r="E1373" s="31"/>
      <c r="F1373" s="30"/>
      <c r="G1373" s="30"/>
      <c r="H1373" s="30"/>
      <c r="I1373" s="1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1" t="str">
        <f t="array" ref="J1373">IF(I1373&lt;&gt;"",INDEX(Def!$J$6:$L$10,MATCH(F1373,Def!$I$6:$I$10,0),MATCH(I1373,Def!$J$5:$L$5,0)),"")</f>
        <v/>
      </c>
      <c r="K1373" s="33"/>
      <c r="L1373" s="34" t="str">
        <f t="shared" si="1"/>
        <v/>
      </c>
      <c r="M1373" s="31"/>
    </row>
    <row r="1374" ht="14.25" customHeight="1">
      <c r="A1374" s="13"/>
      <c r="B1374" s="30"/>
      <c r="C1374" s="31"/>
      <c r="D1374" s="31"/>
      <c r="E1374" s="31"/>
      <c r="F1374" s="30"/>
      <c r="G1374" s="30"/>
      <c r="H1374" s="30"/>
      <c r="I1374" s="1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1" t="str">
        <f t="array" ref="J1374">IF(I1374&lt;&gt;"",INDEX(Def!$J$6:$L$10,MATCH(F1374,Def!$I$6:$I$10,0),MATCH(I1374,Def!$J$5:$L$5,0)),"")</f>
        <v/>
      </c>
      <c r="K1374" s="33"/>
      <c r="L1374" s="34" t="str">
        <f t="shared" si="1"/>
        <v/>
      </c>
      <c r="M1374" s="31"/>
    </row>
    <row r="1375" ht="14.25" customHeight="1">
      <c r="A1375" s="13"/>
      <c r="B1375" s="30"/>
      <c r="C1375" s="31"/>
      <c r="D1375" s="31"/>
      <c r="E1375" s="31"/>
      <c r="F1375" s="30"/>
      <c r="G1375" s="30"/>
      <c r="H1375" s="30"/>
      <c r="I1375" s="1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1" t="str">
        <f t="array" ref="J1375">IF(I1375&lt;&gt;"",INDEX(Def!$J$6:$L$10,MATCH(F1375,Def!$I$6:$I$10,0),MATCH(I1375,Def!$J$5:$L$5,0)),"")</f>
        <v/>
      </c>
      <c r="K1375" s="33"/>
      <c r="L1375" s="34" t="str">
        <f t="shared" si="1"/>
        <v/>
      </c>
      <c r="M1375" s="31"/>
    </row>
    <row r="1376" ht="14.25" customHeight="1">
      <c r="A1376" s="13"/>
      <c r="B1376" s="30"/>
      <c r="C1376" s="31"/>
      <c r="D1376" s="31"/>
      <c r="E1376" s="31"/>
      <c r="F1376" s="30"/>
      <c r="G1376" s="30"/>
      <c r="H1376" s="30"/>
      <c r="I1376" s="1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1" t="str">
        <f t="array" ref="J1376">IF(I1376&lt;&gt;"",INDEX(Def!$J$6:$L$10,MATCH(F1376,Def!$I$6:$I$10,0),MATCH(I1376,Def!$J$5:$L$5,0)),"")</f>
        <v/>
      </c>
      <c r="K1376" s="33"/>
      <c r="L1376" s="34" t="str">
        <f t="shared" si="1"/>
        <v/>
      </c>
      <c r="M1376" s="31"/>
    </row>
    <row r="1377" ht="14.25" customHeight="1">
      <c r="A1377" s="13"/>
      <c r="B1377" s="30"/>
      <c r="C1377" s="31"/>
      <c r="D1377" s="31"/>
      <c r="E1377" s="31"/>
      <c r="F1377" s="30"/>
      <c r="G1377" s="30"/>
      <c r="H1377" s="30"/>
      <c r="I1377" s="1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1" t="str">
        <f t="array" ref="J1377">IF(I1377&lt;&gt;"",INDEX(Def!$J$6:$L$10,MATCH(F1377,Def!$I$6:$I$10,0),MATCH(I1377,Def!$J$5:$L$5,0)),"")</f>
        <v/>
      </c>
      <c r="K1377" s="33"/>
      <c r="L1377" s="34" t="str">
        <f t="shared" si="1"/>
        <v/>
      </c>
      <c r="M1377" s="31"/>
    </row>
    <row r="1378" ht="14.25" customHeight="1">
      <c r="A1378" s="13"/>
      <c r="B1378" s="30"/>
      <c r="C1378" s="31"/>
      <c r="D1378" s="31"/>
      <c r="E1378" s="31"/>
      <c r="F1378" s="30"/>
      <c r="G1378" s="30"/>
      <c r="H1378" s="30"/>
      <c r="I1378" s="1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1" t="str">
        <f t="array" ref="J1378">IF(I1378&lt;&gt;"",INDEX(Def!$J$6:$L$10,MATCH(F1378,Def!$I$6:$I$10,0),MATCH(I1378,Def!$J$5:$L$5,0)),"")</f>
        <v/>
      </c>
      <c r="K1378" s="33"/>
      <c r="L1378" s="34" t="str">
        <f t="shared" si="1"/>
        <v/>
      </c>
      <c r="M1378" s="31"/>
    </row>
    <row r="1379" ht="14.25" customHeight="1">
      <c r="A1379" s="13"/>
      <c r="B1379" s="30"/>
      <c r="C1379" s="31"/>
      <c r="D1379" s="31"/>
      <c r="E1379" s="31"/>
      <c r="F1379" s="30"/>
      <c r="G1379" s="30"/>
      <c r="H1379" s="30"/>
      <c r="I1379" s="1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1" t="str">
        <f t="array" ref="J1379">IF(I1379&lt;&gt;"",INDEX(Def!$J$6:$L$10,MATCH(F1379,Def!$I$6:$I$10,0),MATCH(I1379,Def!$J$5:$L$5,0)),"")</f>
        <v/>
      </c>
      <c r="K1379" s="33"/>
      <c r="L1379" s="34" t="str">
        <f t="shared" si="1"/>
        <v/>
      </c>
      <c r="M1379" s="31"/>
    </row>
    <row r="1380" ht="14.25" customHeight="1">
      <c r="A1380" s="13"/>
      <c r="B1380" s="30"/>
      <c r="C1380" s="31"/>
      <c r="D1380" s="31"/>
      <c r="E1380" s="31"/>
      <c r="F1380" s="30"/>
      <c r="G1380" s="30"/>
      <c r="H1380" s="30"/>
      <c r="I1380" s="1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1" t="str">
        <f t="array" ref="J1380">IF(I1380&lt;&gt;"",INDEX(Def!$J$6:$L$10,MATCH(F1380,Def!$I$6:$I$10,0),MATCH(I1380,Def!$J$5:$L$5,0)),"")</f>
        <v/>
      </c>
      <c r="K1380" s="33"/>
      <c r="L1380" s="34" t="str">
        <f t="shared" si="1"/>
        <v/>
      </c>
      <c r="M1380" s="31"/>
    </row>
    <row r="1381" ht="14.25" customHeight="1">
      <c r="A1381" s="13"/>
      <c r="B1381" s="30"/>
      <c r="C1381" s="31"/>
      <c r="D1381" s="31"/>
      <c r="E1381" s="31"/>
      <c r="F1381" s="30"/>
      <c r="G1381" s="30"/>
      <c r="H1381" s="30"/>
      <c r="I1381" s="1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1" t="str">
        <f t="array" ref="J1381">IF(I1381&lt;&gt;"",INDEX(Def!$J$6:$L$10,MATCH(F1381,Def!$I$6:$I$10,0),MATCH(I1381,Def!$J$5:$L$5,0)),"")</f>
        <v/>
      </c>
      <c r="K1381" s="33"/>
      <c r="L1381" s="34" t="str">
        <f t="shared" si="1"/>
        <v/>
      </c>
      <c r="M1381" s="31"/>
    </row>
    <row r="1382" ht="14.25" customHeight="1">
      <c r="A1382" s="13"/>
      <c r="B1382" s="30"/>
      <c r="C1382" s="31"/>
      <c r="D1382" s="31"/>
      <c r="E1382" s="31"/>
      <c r="F1382" s="30"/>
      <c r="G1382" s="30"/>
      <c r="H1382" s="30"/>
      <c r="I1382" s="1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1" t="str">
        <f t="array" ref="J1382">IF(I1382&lt;&gt;"",INDEX(Def!$J$6:$L$10,MATCH(F1382,Def!$I$6:$I$10,0),MATCH(I1382,Def!$J$5:$L$5,0)),"")</f>
        <v/>
      </c>
      <c r="K1382" s="33"/>
      <c r="L1382" s="34" t="str">
        <f t="shared" si="1"/>
        <v/>
      </c>
      <c r="M1382" s="31"/>
    </row>
    <row r="1383" ht="14.25" customHeight="1">
      <c r="A1383" s="13"/>
      <c r="B1383" s="30"/>
      <c r="C1383" s="31"/>
      <c r="D1383" s="31"/>
      <c r="E1383" s="31"/>
      <c r="F1383" s="30"/>
      <c r="G1383" s="30"/>
      <c r="H1383" s="30"/>
      <c r="I1383" s="1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1" t="str">
        <f t="array" ref="J1383">IF(I1383&lt;&gt;"",INDEX(Def!$J$6:$L$10,MATCH(F1383,Def!$I$6:$I$10,0),MATCH(I1383,Def!$J$5:$L$5,0)),"")</f>
        <v/>
      </c>
      <c r="K1383" s="33"/>
      <c r="L1383" s="34" t="str">
        <f t="shared" si="1"/>
        <v/>
      </c>
      <c r="M1383" s="31"/>
    </row>
    <row r="1384" ht="14.25" customHeight="1">
      <c r="A1384" s="13"/>
      <c r="B1384" s="30"/>
      <c r="C1384" s="31"/>
      <c r="D1384" s="31"/>
      <c r="E1384" s="31"/>
      <c r="F1384" s="30"/>
      <c r="G1384" s="30"/>
      <c r="H1384" s="30"/>
      <c r="I1384" s="1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1" t="str">
        <f t="array" ref="J1384">IF(I1384&lt;&gt;"",INDEX(Def!$J$6:$L$10,MATCH(F1384,Def!$I$6:$I$10,0),MATCH(I1384,Def!$J$5:$L$5,0)),"")</f>
        <v/>
      </c>
      <c r="K1384" s="33"/>
      <c r="L1384" s="34" t="str">
        <f t="shared" si="1"/>
        <v/>
      </c>
      <c r="M1384" s="31"/>
    </row>
    <row r="1385" ht="14.25" customHeight="1">
      <c r="A1385" s="13"/>
      <c r="B1385" s="30"/>
      <c r="C1385" s="31"/>
      <c r="D1385" s="31"/>
      <c r="E1385" s="31"/>
      <c r="F1385" s="30"/>
      <c r="G1385" s="30"/>
      <c r="H1385" s="30"/>
      <c r="I1385" s="1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1" t="str">
        <f t="array" ref="J1385">IF(I1385&lt;&gt;"",INDEX(Def!$J$6:$L$10,MATCH(F1385,Def!$I$6:$I$10,0),MATCH(I1385,Def!$J$5:$L$5,0)),"")</f>
        <v/>
      </c>
      <c r="K1385" s="33"/>
      <c r="L1385" s="34" t="str">
        <f t="shared" si="1"/>
        <v/>
      </c>
      <c r="M1385" s="31"/>
    </row>
    <row r="1386" ht="14.25" customHeight="1">
      <c r="A1386" s="13"/>
      <c r="B1386" s="30"/>
      <c r="C1386" s="31"/>
      <c r="D1386" s="31"/>
      <c r="E1386" s="31"/>
      <c r="F1386" s="30"/>
      <c r="G1386" s="30"/>
      <c r="H1386" s="30"/>
      <c r="I1386" s="1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1" t="str">
        <f t="array" ref="J1386">IF(I1386&lt;&gt;"",INDEX(Def!$J$6:$L$10,MATCH(F1386,Def!$I$6:$I$10,0),MATCH(I1386,Def!$J$5:$L$5,0)),"")</f>
        <v/>
      </c>
      <c r="K1386" s="33"/>
      <c r="L1386" s="34" t="str">
        <f t="shared" si="1"/>
        <v/>
      </c>
      <c r="M1386" s="31"/>
    </row>
    <row r="1387" ht="14.25" customHeight="1">
      <c r="A1387" s="13"/>
      <c r="B1387" s="30"/>
      <c r="C1387" s="31"/>
      <c r="D1387" s="31"/>
      <c r="E1387" s="31"/>
      <c r="F1387" s="30"/>
      <c r="G1387" s="30"/>
      <c r="H1387" s="30"/>
      <c r="I1387" s="1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1" t="str">
        <f t="array" ref="J1387">IF(I1387&lt;&gt;"",INDEX(Def!$J$6:$L$10,MATCH(F1387,Def!$I$6:$I$10,0),MATCH(I1387,Def!$J$5:$L$5,0)),"")</f>
        <v/>
      </c>
      <c r="K1387" s="33"/>
      <c r="L1387" s="34" t="str">
        <f t="shared" si="1"/>
        <v/>
      </c>
      <c r="M1387" s="31"/>
    </row>
    <row r="1388" ht="14.25" customHeight="1">
      <c r="A1388" s="13"/>
      <c r="B1388" s="30"/>
      <c r="C1388" s="31"/>
      <c r="D1388" s="31"/>
      <c r="E1388" s="31"/>
      <c r="F1388" s="30"/>
      <c r="G1388" s="30"/>
      <c r="H1388" s="30"/>
      <c r="I1388" s="1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1" t="str">
        <f t="array" ref="J1388">IF(I1388&lt;&gt;"",INDEX(Def!$J$6:$L$10,MATCH(F1388,Def!$I$6:$I$10,0),MATCH(I1388,Def!$J$5:$L$5,0)),"")</f>
        <v/>
      </c>
      <c r="K1388" s="33"/>
      <c r="L1388" s="34" t="str">
        <f t="shared" si="1"/>
        <v/>
      </c>
      <c r="M1388" s="31"/>
    </row>
    <row r="1389" ht="14.25" customHeight="1">
      <c r="A1389" s="13"/>
      <c r="B1389" s="30"/>
      <c r="C1389" s="31"/>
      <c r="D1389" s="31"/>
      <c r="E1389" s="31"/>
      <c r="F1389" s="30"/>
      <c r="G1389" s="30"/>
      <c r="H1389" s="30"/>
      <c r="I1389" s="1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1" t="str">
        <f t="array" ref="J1389">IF(I1389&lt;&gt;"",INDEX(Def!$J$6:$L$10,MATCH(F1389,Def!$I$6:$I$10,0),MATCH(I1389,Def!$J$5:$L$5,0)),"")</f>
        <v/>
      </c>
      <c r="K1389" s="33"/>
      <c r="L1389" s="34" t="str">
        <f t="shared" si="1"/>
        <v/>
      </c>
      <c r="M1389" s="31"/>
    </row>
    <row r="1390" ht="14.25" customHeight="1">
      <c r="A1390" s="13"/>
      <c r="B1390" s="30"/>
      <c r="C1390" s="31"/>
      <c r="D1390" s="31"/>
      <c r="E1390" s="31"/>
      <c r="F1390" s="30"/>
      <c r="G1390" s="30"/>
      <c r="H1390" s="30"/>
      <c r="I1390" s="1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1" t="str">
        <f t="array" ref="J1390">IF(I1390&lt;&gt;"",INDEX(Def!$J$6:$L$10,MATCH(F1390,Def!$I$6:$I$10,0),MATCH(I1390,Def!$J$5:$L$5,0)),"")</f>
        <v/>
      </c>
      <c r="K1390" s="33"/>
      <c r="L1390" s="34" t="str">
        <f t="shared" si="1"/>
        <v/>
      </c>
      <c r="M1390" s="31"/>
    </row>
    <row r="1391" ht="14.25" customHeight="1">
      <c r="A1391" s="13"/>
      <c r="B1391" s="30"/>
      <c r="C1391" s="31"/>
      <c r="D1391" s="31"/>
      <c r="E1391" s="31"/>
      <c r="F1391" s="30"/>
      <c r="G1391" s="30"/>
      <c r="H1391" s="30"/>
      <c r="I1391" s="1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1" t="str">
        <f t="array" ref="J1391">IF(I1391&lt;&gt;"",INDEX(Def!$J$6:$L$10,MATCH(F1391,Def!$I$6:$I$10,0),MATCH(I1391,Def!$J$5:$L$5,0)),"")</f>
        <v/>
      </c>
      <c r="K1391" s="33"/>
      <c r="L1391" s="34" t="str">
        <f t="shared" si="1"/>
        <v/>
      </c>
      <c r="M1391" s="31"/>
    </row>
    <row r="1392" ht="14.25" customHeight="1">
      <c r="A1392" s="13"/>
      <c r="B1392" s="30"/>
      <c r="C1392" s="31"/>
      <c r="D1392" s="31"/>
      <c r="E1392" s="31"/>
      <c r="F1392" s="30"/>
      <c r="G1392" s="30"/>
      <c r="H1392" s="30"/>
      <c r="I1392" s="1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1" t="str">
        <f t="array" ref="J1392">IF(I1392&lt;&gt;"",INDEX(Def!$J$6:$L$10,MATCH(F1392,Def!$I$6:$I$10,0),MATCH(I1392,Def!$J$5:$L$5,0)),"")</f>
        <v/>
      </c>
      <c r="K1392" s="33"/>
      <c r="L1392" s="34" t="str">
        <f t="shared" si="1"/>
        <v/>
      </c>
      <c r="M1392" s="31"/>
    </row>
    <row r="1393" ht="14.25" customHeight="1">
      <c r="A1393" s="13"/>
      <c r="B1393" s="30"/>
      <c r="C1393" s="31"/>
      <c r="D1393" s="31"/>
      <c r="E1393" s="31"/>
      <c r="F1393" s="30"/>
      <c r="G1393" s="30"/>
      <c r="H1393" s="30"/>
      <c r="I1393" s="1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1" t="str">
        <f t="array" ref="J1393">IF(I1393&lt;&gt;"",INDEX(Def!$J$6:$L$10,MATCH(F1393,Def!$I$6:$I$10,0),MATCH(I1393,Def!$J$5:$L$5,0)),"")</f>
        <v/>
      </c>
      <c r="K1393" s="33"/>
      <c r="L1393" s="34" t="str">
        <f t="shared" si="1"/>
        <v/>
      </c>
      <c r="M1393" s="31"/>
    </row>
    <row r="1394" ht="14.25" customHeight="1">
      <c r="A1394" s="13"/>
      <c r="B1394" s="30"/>
      <c r="C1394" s="31"/>
      <c r="D1394" s="31"/>
      <c r="E1394" s="31"/>
      <c r="F1394" s="30"/>
      <c r="G1394" s="30"/>
      <c r="H1394" s="30"/>
      <c r="I1394" s="1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1" t="str">
        <f t="array" ref="J1394">IF(I1394&lt;&gt;"",INDEX(Def!$J$6:$L$10,MATCH(F1394,Def!$I$6:$I$10,0),MATCH(I1394,Def!$J$5:$L$5,0)),"")</f>
        <v/>
      </c>
      <c r="K1394" s="33"/>
      <c r="L1394" s="34" t="str">
        <f t="shared" si="1"/>
        <v/>
      </c>
      <c r="M1394" s="31"/>
    </row>
    <row r="1395" ht="14.25" customHeight="1">
      <c r="A1395" s="13"/>
      <c r="B1395" s="30"/>
      <c r="C1395" s="31"/>
      <c r="D1395" s="31"/>
      <c r="E1395" s="31"/>
      <c r="F1395" s="30"/>
      <c r="G1395" s="30"/>
      <c r="H1395" s="30"/>
      <c r="I1395" s="1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1" t="str">
        <f t="array" ref="J1395">IF(I1395&lt;&gt;"",INDEX(Def!$J$6:$L$10,MATCH(F1395,Def!$I$6:$I$10,0),MATCH(I1395,Def!$J$5:$L$5,0)),"")</f>
        <v/>
      </c>
      <c r="K1395" s="33"/>
      <c r="L1395" s="34" t="str">
        <f t="shared" si="1"/>
        <v/>
      </c>
      <c r="M1395" s="31"/>
    </row>
    <row r="1396" ht="14.25" customHeight="1">
      <c r="A1396" s="13"/>
      <c r="B1396" s="30"/>
      <c r="C1396" s="31"/>
      <c r="D1396" s="31"/>
      <c r="E1396" s="31"/>
      <c r="F1396" s="30"/>
      <c r="G1396" s="30"/>
      <c r="H1396" s="30"/>
      <c r="I1396" s="1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1" t="str">
        <f t="array" ref="J1396">IF(I1396&lt;&gt;"",INDEX(Def!$J$6:$L$10,MATCH(F1396,Def!$I$6:$I$10,0),MATCH(I1396,Def!$J$5:$L$5,0)),"")</f>
        <v/>
      </c>
      <c r="K1396" s="33"/>
      <c r="L1396" s="34" t="str">
        <f t="shared" si="1"/>
        <v/>
      </c>
      <c r="M1396" s="31"/>
    </row>
    <row r="1397" ht="14.25" customHeight="1">
      <c r="A1397" s="13"/>
      <c r="B1397" s="30"/>
      <c r="C1397" s="31"/>
      <c r="D1397" s="31"/>
      <c r="E1397" s="31"/>
      <c r="F1397" s="30"/>
      <c r="G1397" s="30"/>
      <c r="H1397" s="30"/>
      <c r="I1397" s="1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1" t="str">
        <f t="array" ref="J1397">IF(I1397&lt;&gt;"",INDEX(Def!$J$6:$L$10,MATCH(F1397,Def!$I$6:$I$10,0),MATCH(I1397,Def!$J$5:$L$5,0)),"")</f>
        <v/>
      </c>
      <c r="K1397" s="33"/>
      <c r="L1397" s="34" t="str">
        <f t="shared" si="1"/>
        <v/>
      </c>
      <c r="M1397" s="31"/>
    </row>
    <row r="1398" ht="14.25" customHeight="1">
      <c r="A1398" s="13"/>
      <c r="B1398" s="30"/>
      <c r="C1398" s="31"/>
      <c r="D1398" s="31"/>
      <c r="E1398" s="31"/>
      <c r="F1398" s="30"/>
      <c r="G1398" s="30"/>
      <c r="H1398" s="30"/>
      <c r="I1398" s="1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1" t="str">
        <f t="array" ref="J1398">IF(I1398&lt;&gt;"",INDEX(Def!$J$6:$L$10,MATCH(F1398,Def!$I$6:$I$10,0),MATCH(I1398,Def!$J$5:$L$5,0)),"")</f>
        <v/>
      </c>
      <c r="K1398" s="33"/>
      <c r="L1398" s="34" t="str">
        <f t="shared" si="1"/>
        <v/>
      </c>
      <c r="M1398" s="31"/>
    </row>
    <row r="1399" ht="14.25" customHeight="1">
      <c r="A1399" s="13"/>
      <c r="B1399" s="30"/>
      <c r="C1399" s="31"/>
      <c r="D1399" s="31"/>
      <c r="E1399" s="31"/>
      <c r="F1399" s="30"/>
      <c r="G1399" s="30"/>
      <c r="H1399" s="30"/>
      <c r="I1399" s="1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1" t="str">
        <f t="array" ref="J1399">IF(I1399&lt;&gt;"",INDEX(Def!$J$6:$L$10,MATCH(F1399,Def!$I$6:$I$10,0),MATCH(I1399,Def!$J$5:$L$5,0)),"")</f>
        <v/>
      </c>
      <c r="K1399" s="33"/>
      <c r="L1399" s="34" t="str">
        <f t="shared" si="1"/>
        <v/>
      </c>
      <c r="M1399" s="31"/>
    </row>
    <row r="1400" ht="14.25" customHeight="1">
      <c r="A1400" s="13"/>
      <c r="B1400" s="30"/>
      <c r="C1400" s="31"/>
      <c r="D1400" s="31"/>
      <c r="E1400" s="31"/>
      <c r="F1400" s="30"/>
      <c r="G1400" s="30"/>
      <c r="H1400" s="30"/>
      <c r="I1400" s="1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1" t="str">
        <f t="array" ref="J1400">IF(I1400&lt;&gt;"",INDEX(Def!$J$6:$L$10,MATCH(F1400,Def!$I$6:$I$10,0),MATCH(I1400,Def!$J$5:$L$5,0)),"")</f>
        <v/>
      </c>
      <c r="K1400" s="33"/>
      <c r="L1400" s="34" t="str">
        <f t="shared" si="1"/>
        <v/>
      </c>
      <c r="M1400" s="31"/>
    </row>
    <row r="1401" ht="14.25" customHeight="1">
      <c r="A1401" s="13"/>
      <c r="B1401" s="30"/>
      <c r="C1401" s="31"/>
      <c r="D1401" s="31"/>
      <c r="E1401" s="31"/>
      <c r="F1401" s="30"/>
      <c r="G1401" s="30"/>
      <c r="H1401" s="30"/>
      <c r="I1401" s="1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1" t="str">
        <f t="array" ref="J1401">IF(I1401&lt;&gt;"",INDEX(Def!$J$6:$L$10,MATCH(F1401,Def!$I$6:$I$10,0),MATCH(I1401,Def!$J$5:$L$5,0)),"")</f>
        <v/>
      </c>
      <c r="K1401" s="33"/>
      <c r="L1401" s="34" t="str">
        <f t="shared" si="1"/>
        <v/>
      </c>
      <c r="M1401" s="31"/>
    </row>
    <row r="1402" ht="14.25" customHeight="1">
      <c r="A1402" s="13"/>
      <c r="B1402" s="30"/>
      <c r="C1402" s="31"/>
      <c r="D1402" s="31"/>
      <c r="E1402" s="31"/>
      <c r="F1402" s="30"/>
      <c r="G1402" s="30"/>
      <c r="H1402" s="30"/>
      <c r="I1402" s="1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1" t="str">
        <f t="array" ref="J1402">IF(I1402&lt;&gt;"",INDEX(Def!$J$6:$L$10,MATCH(F1402,Def!$I$6:$I$10,0),MATCH(I1402,Def!$J$5:$L$5,0)),"")</f>
        <v/>
      </c>
      <c r="K1402" s="33"/>
      <c r="L1402" s="34" t="str">
        <f t="shared" si="1"/>
        <v/>
      </c>
      <c r="M1402" s="31"/>
    </row>
    <row r="1403" ht="14.25" customHeight="1">
      <c r="A1403" s="13"/>
      <c r="B1403" s="30"/>
      <c r="C1403" s="31"/>
      <c r="D1403" s="31"/>
      <c r="E1403" s="31"/>
      <c r="F1403" s="30"/>
      <c r="G1403" s="30"/>
      <c r="H1403" s="30"/>
      <c r="I1403" s="1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1" t="str">
        <f t="array" ref="J1403">IF(I1403&lt;&gt;"",INDEX(Def!$J$6:$L$10,MATCH(F1403,Def!$I$6:$I$10,0),MATCH(I1403,Def!$J$5:$L$5,0)),"")</f>
        <v/>
      </c>
      <c r="K1403" s="33"/>
      <c r="L1403" s="34" t="str">
        <f t="shared" si="1"/>
        <v/>
      </c>
      <c r="M1403" s="31"/>
    </row>
    <row r="1404" ht="14.25" customHeight="1">
      <c r="A1404" s="13"/>
      <c r="B1404" s="30"/>
      <c r="C1404" s="31"/>
      <c r="D1404" s="31"/>
      <c r="E1404" s="31"/>
      <c r="F1404" s="30"/>
      <c r="G1404" s="30"/>
      <c r="H1404" s="30"/>
      <c r="I1404" s="1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1" t="str">
        <f t="array" ref="J1404">IF(I1404&lt;&gt;"",INDEX(Def!$J$6:$L$10,MATCH(F1404,Def!$I$6:$I$10,0),MATCH(I1404,Def!$J$5:$L$5,0)),"")</f>
        <v/>
      </c>
      <c r="K1404" s="33"/>
      <c r="L1404" s="34" t="str">
        <f t="shared" si="1"/>
        <v/>
      </c>
      <c r="M1404" s="31"/>
    </row>
    <row r="1405" ht="14.25" customHeight="1">
      <c r="A1405" s="13"/>
      <c r="B1405" s="30"/>
      <c r="C1405" s="31"/>
      <c r="D1405" s="31"/>
      <c r="E1405" s="31"/>
      <c r="F1405" s="30"/>
      <c r="G1405" s="30"/>
      <c r="H1405" s="30"/>
      <c r="I1405" s="1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1" t="str">
        <f t="array" ref="J1405">IF(I1405&lt;&gt;"",INDEX(Def!$J$6:$L$10,MATCH(F1405,Def!$I$6:$I$10,0),MATCH(I1405,Def!$J$5:$L$5,0)),"")</f>
        <v/>
      </c>
      <c r="K1405" s="33"/>
      <c r="L1405" s="34" t="str">
        <f t="shared" si="1"/>
        <v/>
      </c>
      <c r="M1405" s="31"/>
    </row>
    <row r="1406" ht="14.25" customHeight="1">
      <c r="A1406" s="13"/>
      <c r="B1406" s="30"/>
      <c r="C1406" s="31"/>
      <c r="D1406" s="31"/>
      <c r="E1406" s="31"/>
      <c r="F1406" s="30"/>
      <c r="G1406" s="30"/>
      <c r="H1406" s="30"/>
      <c r="I1406" s="1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1" t="str">
        <f t="array" ref="J1406">IF(I1406&lt;&gt;"",INDEX(Def!$J$6:$L$10,MATCH(F1406,Def!$I$6:$I$10,0),MATCH(I1406,Def!$J$5:$L$5,0)),"")</f>
        <v/>
      </c>
      <c r="K1406" s="33"/>
      <c r="L1406" s="34" t="str">
        <f t="shared" si="1"/>
        <v/>
      </c>
      <c r="M1406" s="31"/>
    </row>
    <row r="1407" ht="14.25" customHeight="1">
      <c r="A1407" s="13"/>
      <c r="B1407" s="30"/>
      <c r="C1407" s="31"/>
      <c r="D1407" s="31"/>
      <c r="E1407" s="31"/>
      <c r="F1407" s="30"/>
      <c r="G1407" s="30"/>
      <c r="H1407" s="30"/>
      <c r="I1407" s="1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1" t="str">
        <f t="array" ref="J1407">IF(I1407&lt;&gt;"",INDEX(Def!$J$6:$L$10,MATCH(F1407,Def!$I$6:$I$10,0),MATCH(I1407,Def!$J$5:$L$5,0)),"")</f>
        <v/>
      </c>
      <c r="K1407" s="33"/>
      <c r="L1407" s="34" t="str">
        <f t="shared" si="1"/>
        <v/>
      </c>
      <c r="M1407" s="31"/>
    </row>
    <row r="1408" ht="14.25" customHeight="1">
      <c r="A1408" s="13"/>
      <c r="B1408" s="30"/>
      <c r="C1408" s="31"/>
      <c r="D1408" s="31"/>
      <c r="E1408" s="31"/>
      <c r="F1408" s="30"/>
      <c r="G1408" s="30"/>
      <c r="H1408" s="30"/>
      <c r="I1408" s="1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1" t="str">
        <f t="array" ref="J1408">IF(I1408&lt;&gt;"",INDEX(Def!$J$6:$L$10,MATCH(F1408,Def!$I$6:$I$10,0),MATCH(I1408,Def!$J$5:$L$5,0)),"")</f>
        <v/>
      </c>
      <c r="K1408" s="33"/>
      <c r="L1408" s="34" t="str">
        <f t="shared" si="1"/>
        <v/>
      </c>
      <c r="M1408" s="31"/>
    </row>
    <row r="1409" ht="14.25" customHeight="1">
      <c r="A1409" s="13"/>
      <c r="B1409" s="30"/>
      <c r="C1409" s="31"/>
      <c r="D1409" s="31"/>
      <c r="E1409" s="31"/>
      <c r="F1409" s="30"/>
      <c r="G1409" s="30"/>
      <c r="H1409" s="30"/>
      <c r="I1409" s="1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1" t="str">
        <f t="array" ref="J1409">IF(I1409&lt;&gt;"",INDEX(Def!$J$6:$L$10,MATCH(F1409,Def!$I$6:$I$10,0),MATCH(I1409,Def!$J$5:$L$5,0)),"")</f>
        <v/>
      </c>
      <c r="K1409" s="33"/>
      <c r="L1409" s="34" t="str">
        <f t="shared" si="1"/>
        <v/>
      </c>
      <c r="M1409" s="31"/>
    </row>
    <row r="1410" ht="14.25" customHeight="1">
      <c r="A1410" s="13"/>
      <c r="B1410" s="30"/>
      <c r="C1410" s="31"/>
      <c r="D1410" s="31"/>
      <c r="E1410" s="31"/>
      <c r="F1410" s="30"/>
      <c r="G1410" s="30"/>
      <c r="H1410" s="30"/>
      <c r="I1410" s="1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1" t="str">
        <f t="array" ref="J1410">IF(I1410&lt;&gt;"",INDEX(Def!$J$6:$L$10,MATCH(F1410,Def!$I$6:$I$10,0),MATCH(I1410,Def!$J$5:$L$5,0)),"")</f>
        <v/>
      </c>
      <c r="K1410" s="33"/>
      <c r="L1410" s="34" t="str">
        <f t="shared" si="1"/>
        <v/>
      </c>
      <c r="M1410" s="31"/>
    </row>
    <row r="1411" ht="14.25" customHeight="1">
      <c r="A1411" s="13"/>
      <c r="B1411" s="30"/>
      <c r="C1411" s="31"/>
      <c r="D1411" s="31"/>
      <c r="E1411" s="31"/>
      <c r="F1411" s="30"/>
      <c r="G1411" s="30"/>
      <c r="H1411" s="30"/>
      <c r="I1411" s="1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1" t="str">
        <f t="array" ref="J1411">IF(I1411&lt;&gt;"",INDEX(Def!$J$6:$L$10,MATCH(F1411,Def!$I$6:$I$10,0),MATCH(I1411,Def!$J$5:$L$5,0)),"")</f>
        <v/>
      </c>
      <c r="K1411" s="33"/>
      <c r="L1411" s="34" t="str">
        <f t="shared" si="1"/>
        <v/>
      </c>
      <c r="M1411" s="31"/>
    </row>
    <row r="1412" ht="14.25" customHeight="1">
      <c r="A1412" s="13"/>
      <c r="B1412" s="30"/>
      <c r="C1412" s="31"/>
      <c r="D1412" s="31"/>
      <c r="E1412" s="31"/>
      <c r="F1412" s="30"/>
      <c r="G1412" s="30"/>
      <c r="H1412" s="30"/>
      <c r="I1412" s="1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1" t="str">
        <f t="array" ref="J1412">IF(I1412&lt;&gt;"",INDEX(Def!$J$6:$L$10,MATCH(F1412,Def!$I$6:$I$10,0),MATCH(I1412,Def!$J$5:$L$5,0)),"")</f>
        <v/>
      </c>
      <c r="K1412" s="33"/>
      <c r="L1412" s="34" t="str">
        <f t="shared" si="1"/>
        <v/>
      </c>
      <c r="M1412" s="31"/>
    </row>
    <row r="1413" ht="14.25" customHeight="1">
      <c r="A1413" s="13"/>
      <c r="B1413" s="30"/>
      <c r="C1413" s="31"/>
      <c r="D1413" s="31"/>
      <c r="E1413" s="31"/>
      <c r="F1413" s="30"/>
      <c r="G1413" s="30"/>
      <c r="H1413" s="30"/>
      <c r="I1413" s="1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1" t="str">
        <f t="array" ref="J1413">IF(I1413&lt;&gt;"",INDEX(Def!$J$6:$L$10,MATCH(F1413,Def!$I$6:$I$10,0),MATCH(I1413,Def!$J$5:$L$5,0)),"")</f>
        <v/>
      </c>
      <c r="K1413" s="33"/>
      <c r="L1413" s="34" t="str">
        <f t="shared" si="1"/>
        <v/>
      </c>
      <c r="M1413" s="31"/>
    </row>
    <row r="1414" ht="14.25" customHeight="1">
      <c r="A1414" s="13"/>
      <c r="B1414" s="30"/>
      <c r="C1414" s="31"/>
      <c r="D1414" s="31"/>
      <c r="E1414" s="31"/>
      <c r="F1414" s="30"/>
      <c r="G1414" s="30"/>
      <c r="H1414" s="30"/>
      <c r="I1414" s="1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1" t="str">
        <f t="array" ref="J1414">IF(I1414&lt;&gt;"",INDEX(Def!$J$6:$L$10,MATCH(F1414,Def!$I$6:$I$10,0),MATCH(I1414,Def!$J$5:$L$5,0)),"")</f>
        <v/>
      </c>
      <c r="K1414" s="33"/>
      <c r="L1414" s="34" t="str">
        <f t="shared" si="1"/>
        <v/>
      </c>
      <c r="M1414" s="31"/>
    </row>
    <row r="1415" ht="14.25" customHeight="1">
      <c r="A1415" s="13"/>
      <c r="B1415" s="30"/>
      <c r="C1415" s="31"/>
      <c r="D1415" s="31"/>
      <c r="E1415" s="31"/>
      <c r="F1415" s="30"/>
      <c r="G1415" s="30"/>
      <c r="H1415" s="30"/>
      <c r="I1415" s="1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1" t="str">
        <f t="array" ref="J1415">IF(I1415&lt;&gt;"",INDEX(Def!$J$6:$L$10,MATCH(F1415,Def!$I$6:$I$10,0),MATCH(I1415,Def!$J$5:$L$5,0)),"")</f>
        <v/>
      </c>
      <c r="K1415" s="33"/>
      <c r="L1415" s="34" t="str">
        <f t="shared" si="1"/>
        <v/>
      </c>
      <c r="M1415" s="31"/>
    </row>
    <row r="1416" ht="14.25" customHeight="1">
      <c r="A1416" s="13"/>
      <c r="B1416" s="30"/>
      <c r="C1416" s="31"/>
      <c r="D1416" s="31"/>
      <c r="E1416" s="31"/>
      <c r="F1416" s="30"/>
      <c r="G1416" s="30"/>
      <c r="H1416" s="30"/>
      <c r="I1416" s="1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1" t="str">
        <f t="array" ref="J1416">IF(I1416&lt;&gt;"",INDEX(Def!$J$6:$L$10,MATCH(F1416,Def!$I$6:$I$10,0),MATCH(I1416,Def!$J$5:$L$5,0)),"")</f>
        <v/>
      </c>
      <c r="K1416" s="33"/>
      <c r="L1416" s="34" t="str">
        <f t="shared" si="1"/>
        <v/>
      </c>
      <c r="M1416" s="31"/>
    </row>
    <row r="1417" ht="14.25" customHeight="1">
      <c r="A1417" s="13"/>
      <c r="B1417" s="30"/>
      <c r="C1417" s="31"/>
      <c r="D1417" s="31"/>
      <c r="E1417" s="31"/>
      <c r="F1417" s="30"/>
      <c r="G1417" s="30"/>
      <c r="H1417" s="30"/>
      <c r="I1417" s="1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1" t="str">
        <f t="array" ref="J1417">IF(I1417&lt;&gt;"",INDEX(Def!$J$6:$L$10,MATCH(F1417,Def!$I$6:$I$10,0),MATCH(I1417,Def!$J$5:$L$5,0)),"")</f>
        <v/>
      </c>
      <c r="K1417" s="33"/>
      <c r="L1417" s="34" t="str">
        <f t="shared" si="1"/>
        <v/>
      </c>
      <c r="M1417" s="31"/>
    </row>
    <row r="1418" ht="14.25" customHeight="1">
      <c r="A1418" s="13"/>
      <c r="B1418" s="30"/>
      <c r="C1418" s="31"/>
      <c r="D1418" s="31"/>
      <c r="E1418" s="31"/>
      <c r="F1418" s="30"/>
      <c r="G1418" s="30"/>
      <c r="H1418" s="30"/>
      <c r="I1418" s="1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1" t="str">
        <f t="array" ref="J1418">IF(I1418&lt;&gt;"",INDEX(Def!$J$6:$L$10,MATCH(F1418,Def!$I$6:$I$10,0),MATCH(I1418,Def!$J$5:$L$5,0)),"")</f>
        <v/>
      </c>
      <c r="K1418" s="33"/>
      <c r="L1418" s="34" t="str">
        <f t="shared" si="1"/>
        <v/>
      </c>
      <c r="M1418" s="31"/>
    </row>
    <row r="1419" ht="14.25" customHeight="1">
      <c r="A1419" s="13"/>
      <c r="B1419" s="30"/>
      <c r="C1419" s="31"/>
      <c r="D1419" s="31"/>
      <c r="E1419" s="31"/>
      <c r="F1419" s="30"/>
      <c r="G1419" s="30"/>
      <c r="H1419" s="30"/>
      <c r="I1419" s="1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1" t="str">
        <f t="array" ref="J1419">IF(I1419&lt;&gt;"",INDEX(Def!$J$6:$L$10,MATCH(F1419,Def!$I$6:$I$10,0),MATCH(I1419,Def!$J$5:$L$5,0)),"")</f>
        <v/>
      </c>
      <c r="K1419" s="33"/>
      <c r="L1419" s="34" t="str">
        <f t="shared" si="1"/>
        <v/>
      </c>
      <c r="M1419" s="31"/>
    </row>
    <row r="1420" ht="14.25" customHeight="1">
      <c r="A1420" s="13"/>
      <c r="B1420" s="30"/>
      <c r="C1420" s="31"/>
      <c r="D1420" s="31"/>
      <c r="E1420" s="31"/>
      <c r="F1420" s="30"/>
      <c r="G1420" s="30"/>
      <c r="H1420" s="30"/>
      <c r="I1420" s="1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1" t="str">
        <f t="array" ref="J1420">IF(I1420&lt;&gt;"",INDEX(Def!$J$6:$L$10,MATCH(F1420,Def!$I$6:$I$10,0),MATCH(I1420,Def!$J$5:$L$5,0)),"")</f>
        <v/>
      </c>
      <c r="K1420" s="33"/>
      <c r="L1420" s="34" t="str">
        <f t="shared" si="1"/>
        <v/>
      </c>
      <c r="M1420" s="31"/>
    </row>
    <row r="1421" ht="14.25" customHeight="1">
      <c r="A1421" s="13"/>
      <c r="B1421" s="30"/>
      <c r="C1421" s="31"/>
      <c r="D1421" s="31"/>
      <c r="E1421" s="31"/>
      <c r="F1421" s="30"/>
      <c r="G1421" s="30"/>
      <c r="H1421" s="30"/>
      <c r="I1421" s="1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1" t="str">
        <f t="array" ref="J1421">IF(I1421&lt;&gt;"",INDEX(Def!$J$6:$L$10,MATCH(F1421,Def!$I$6:$I$10,0),MATCH(I1421,Def!$J$5:$L$5,0)),"")</f>
        <v/>
      </c>
      <c r="K1421" s="33"/>
      <c r="L1421" s="34" t="str">
        <f t="shared" si="1"/>
        <v/>
      </c>
      <c r="M1421" s="31"/>
    </row>
    <row r="1422" ht="14.25" customHeight="1">
      <c r="A1422" s="13"/>
      <c r="B1422" s="30"/>
      <c r="C1422" s="31"/>
      <c r="D1422" s="31"/>
      <c r="E1422" s="31"/>
      <c r="F1422" s="30"/>
      <c r="G1422" s="30"/>
      <c r="H1422" s="30"/>
      <c r="I1422" s="1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1" t="str">
        <f t="array" ref="J1422">IF(I1422&lt;&gt;"",INDEX(Def!$J$6:$L$10,MATCH(F1422,Def!$I$6:$I$10,0),MATCH(I1422,Def!$J$5:$L$5,0)),"")</f>
        <v/>
      </c>
      <c r="K1422" s="33"/>
      <c r="L1422" s="34" t="str">
        <f t="shared" si="1"/>
        <v/>
      </c>
      <c r="M1422" s="31"/>
    </row>
    <row r="1423" ht="14.25" customHeight="1">
      <c r="A1423" s="13"/>
      <c r="B1423" s="30"/>
      <c r="C1423" s="31"/>
      <c r="D1423" s="31"/>
      <c r="E1423" s="31"/>
      <c r="F1423" s="30"/>
      <c r="G1423" s="30"/>
      <c r="H1423" s="30"/>
      <c r="I1423" s="1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1" t="str">
        <f t="array" ref="J1423">IF(I1423&lt;&gt;"",INDEX(Def!$J$6:$L$10,MATCH(F1423,Def!$I$6:$I$10,0),MATCH(I1423,Def!$J$5:$L$5,0)),"")</f>
        <v/>
      </c>
      <c r="K1423" s="33"/>
      <c r="L1423" s="34" t="str">
        <f t="shared" si="1"/>
        <v/>
      </c>
      <c r="M1423" s="31"/>
    </row>
    <row r="1424" ht="14.25" customHeight="1">
      <c r="A1424" s="13"/>
      <c r="B1424" s="30"/>
      <c r="C1424" s="31"/>
      <c r="D1424" s="31"/>
      <c r="E1424" s="31"/>
      <c r="F1424" s="30"/>
      <c r="G1424" s="30"/>
      <c r="H1424" s="30"/>
      <c r="I1424" s="1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1" t="str">
        <f t="array" ref="J1424">IF(I1424&lt;&gt;"",INDEX(Def!$J$6:$L$10,MATCH(F1424,Def!$I$6:$I$10,0),MATCH(I1424,Def!$J$5:$L$5,0)),"")</f>
        <v/>
      </c>
      <c r="K1424" s="33"/>
      <c r="L1424" s="34" t="str">
        <f t="shared" si="1"/>
        <v/>
      </c>
      <c r="M1424" s="31"/>
    </row>
    <row r="1425" ht="14.25" customHeight="1">
      <c r="A1425" s="13"/>
      <c r="B1425" s="30"/>
      <c r="C1425" s="31"/>
      <c r="D1425" s="31"/>
      <c r="E1425" s="31"/>
      <c r="F1425" s="30"/>
      <c r="G1425" s="30"/>
      <c r="H1425" s="30"/>
      <c r="I1425" s="1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1" t="str">
        <f t="array" ref="J1425">IF(I1425&lt;&gt;"",INDEX(Def!$J$6:$L$10,MATCH(F1425,Def!$I$6:$I$10,0),MATCH(I1425,Def!$J$5:$L$5,0)),"")</f>
        <v/>
      </c>
      <c r="K1425" s="33"/>
      <c r="L1425" s="34" t="str">
        <f t="shared" si="1"/>
        <v/>
      </c>
      <c r="M1425" s="31"/>
    </row>
    <row r="1426" ht="14.25" customHeight="1">
      <c r="A1426" s="13"/>
      <c r="B1426" s="30"/>
      <c r="C1426" s="31"/>
      <c r="D1426" s="31"/>
      <c r="E1426" s="31"/>
      <c r="F1426" s="30"/>
      <c r="G1426" s="30"/>
      <c r="H1426" s="30"/>
      <c r="I1426" s="1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1" t="str">
        <f t="array" ref="J1426">IF(I1426&lt;&gt;"",INDEX(Def!$J$6:$L$10,MATCH(F1426,Def!$I$6:$I$10,0),MATCH(I1426,Def!$J$5:$L$5,0)),"")</f>
        <v/>
      </c>
      <c r="K1426" s="33"/>
      <c r="L1426" s="34" t="str">
        <f t="shared" si="1"/>
        <v/>
      </c>
      <c r="M1426" s="31"/>
    </row>
    <row r="1427" ht="14.25" customHeight="1">
      <c r="A1427" s="13"/>
      <c r="B1427" s="30"/>
      <c r="C1427" s="31"/>
      <c r="D1427" s="31"/>
      <c r="E1427" s="31"/>
      <c r="F1427" s="30"/>
      <c r="G1427" s="30"/>
      <c r="H1427" s="30"/>
      <c r="I1427" s="1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1" t="str">
        <f t="array" ref="J1427">IF(I1427&lt;&gt;"",INDEX(Def!$J$6:$L$10,MATCH(F1427,Def!$I$6:$I$10,0),MATCH(I1427,Def!$J$5:$L$5,0)),"")</f>
        <v/>
      </c>
      <c r="K1427" s="33"/>
      <c r="L1427" s="34" t="str">
        <f t="shared" si="1"/>
        <v/>
      </c>
      <c r="M1427" s="31"/>
    </row>
    <row r="1428" ht="14.25" customHeight="1">
      <c r="A1428" s="13"/>
      <c r="B1428" s="30"/>
      <c r="C1428" s="31"/>
      <c r="D1428" s="31"/>
      <c r="E1428" s="31"/>
      <c r="F1428" s="30"/>
      <c r="G1428" s="30"/>
      <c r="H1428" s="30"/>
      <c r="I1428" s="1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1" t="str">
        <f t="array" ref="J1428">IF(I1428&lt;&gt;"",INDEX(Def!$J$6:$L$10,MATCH(F1428,Def!$I$6:$I$10,0),MATCH(I1428,Def!$J$5:$L$5,0)),"")</f>
        <v/>
      </c>
      <c r="K1428" s="33"/>
      <c r="L1428" s="34" t="str">
        <f t="shared" si="1"/>
        <v/>
      </c>
      <c r="M1428" s="31"/>
    </row>
    <row r="1429" ht="14.25" customHeight="1">
      <c r="A1429" s="13"/>
      <c r="B1429" s="30"/>
      <c r="C1429" s="31"/>
      <c r="D1429" s="31"/>
      <c r="E1429" s="31"/>
      <c r="F1429" s="30"/>
      <c r="G1429" s="30"/>
      <c r="H1429" s="30"/>
      <c r="I1429" s="1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1" t="str">
        <f t="array" ref="J1429">IF(I1429&lt;&gt;"",INDEX(Def!$J$6:$L$10,MATCH(F1429,Def!$I$6:$I$10,0),MATCH(I1429,Def!$J$5:$L$5,0)),"")</f>
        <v/>
      </c>
      <c r="K1429" s="33"/>
      <c r="L1429" s="34" t="str">
        <f t="shared" si="1"/>
        <v/>
      </c>
      <c r="M1429" s="31"/>
    </row>
    <row r="1430" ht="14.25" customHeight="1">
      <c r="A1430" s="13"/>
      <c r="B1430" s="30"/>
      <c r="C1430" s="31"/>
      <c r="D1430" s="31"/>
      <c r="E1430" s="31"/>
      <c r="F1430" s="30"/>
      <c r="G1430" s="30"/>
      <c r="H1430" s="30"/>
      <c r="I1430" s="1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1" t="str">
        <f t="array" ref="J1430">IF(I1430&lt;&gt;"",INDEX(Def!$J$6:$L$10,MATCH(F1430,Def!$I$6:$I$10,0),MATCH(I1430,Def!$J$5:$L$5,0)),"")</f>
        <v/>
      </c>
      <c r="K1430" s="33"/>
      <c r="L1430" s="34" t="str">
        <f t="shared" si="1"/>
        <v/>
      </c>
      <c r="M1430" s="31"/>
    </row>
    <row r="1431" ht="14.25" customHeight="1">
      <c r="A1431" s="13"/>
      <c r="B1431" s="30"/>
      <c r="C1431" s="31"/>
      <c r="D1431" s="31"/>
      <c r="E1431" s="31"/>
      <c r="F1431" s="30"/>
      <c r="G1431" s="30"/>
      <c r="H1431" s="30"/>
      <c r="I1431" s="1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1" t="str">
        <f t="array" ref="J1431">IF(I1431&lt;&gt;"",INDEX(Def!$J$6:$L$10,MATCH(F1431,Def!$I$6:$I$10,0),MATCH(I1431,Def!$J$5:$L$5,0)),"")</f>
        <v/>
      </c>
      <c r="K1431" s="33"/>
      <c r="L1431" s="34" t="str">
        <f t="shared" si="1"/>
        <v/>
      </c>
      <c r="M1431" s="31"/>
    </row>
    <row r="1432" ht="14.25" customHeight="1">
      <c r="A1432" s="13"/>
      <c r="B1432" s="30"/>
      <c r="C1432" s="31"/>
      <c r="D1432" s="31"/>
      <c r="E1432" s="31"/>
      <c r="F1432" s="30"/>
      <c r="G1432" s="30"/>
      <c r="H1432" s="30"/>
      <c r="I1432" s="1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1" t="str">
        <f t="array" ref="J1432">IF(I1432&lt;&gt;"",INDEX(Def!$J$6:$L$10,MATCH(F1432,Def!$I$6:$I$10,0),MATCH(I1432,Def!$J$5:$L$5,0)),"")</f>
        <v/>
      </c>
      <c r="K1432" s="33"/>
      <c r="L1432" s="34" t="str">
        <f t="shared" si="1"/>
        <v/>
      </c>
      <c r="M1432" s="31"/>
    </row>
    <row r="1433" ht="14.25" customHeight="1">
      <c r="A1433" s="13"/>
      <c r="B1433" s="30"/>
      <c r="C1433" s="31"/>
      <c r="D1433" s="31"/>
      <c r="E1433" s="31"/>
      <c r="F1433" s="30"/>
      <c r="G1433" s="30"/>
      <c r="H1433" s="30"/>
      <c r="I1433" s="1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1" t="str">
        <f t="array" ref="J1433">IF(I1433&lt;&gt;"",INDEX(Def!$J$6:$L$10,MATCH(F1433,Def!$I$6:$I$10,0),MATCH(I1433,Def!$J$5:$L$5,0)),"")</f>
        <v/>
      </c>
      <c r="K1433" s="33"/>
      <c r="L1433" s="34" t="str">
        <f t="shared" si="1"/>
        <v/>
      </c>
      <c r="M1433" s="31"/>
    </row>
    <row r="1434" ht="14.25" customHeight="1">
      <c r="A1434" s="13"/>
      <c r="B1434" s="30"/>
      <c r="C1434" s="31"/>
      <c r="D1434" s="31"/>
      <c r="E1434" s="31"/>
      <c r="F1434" s="30"/>
      <c r="G1434" s="30"/>
      <c r="H1434" s="30"/>
      <c r="I1434" s="1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1" t="str">
        <f t="array" ref="J1434">IF(I1434&lt;&gt;"",INDEX(Def!$J$6:$L$10,MATCH(F1434,Def!$I$6:$I$10,0),MATCH(I1434,Def!$J$5:$L$5,0)),"")</f>
        <v/>
      </c>
      <c r="K1434" s="33"/>
      <c r="L1434" s="34" t="str">
        <f t="shared" si="1"/>
        <v/>
      </c>
      <c r="M1434" s="31"/>
    </row>
    <row r="1435" ht="14.25" customHeight="1">
      <c r="A1435" s="13"/>
      <c r="B1435" s="30"/>
      <c r="C1435" s="31"/>
      <c r="D1435" s="31"/>
      <c r="E1435" s="31"/>
      <c r="F1435" s="30"/>
      <c r="G1435" s="30"/>
      <c r="H1435" s="30"/>
      <c r="I1435" s="1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1" t="str">
        <f t="array" ref="J1435">IF(I1435&lt;&gt;"",INDEX(Def!$J$6:$L$10,MATCH(F1435,Def!$I$6:$I$10,0),MATCH(I1435,Def!$J$5:$L$5,0)),"")</f>
        <v/>
      </c>
      <c r="K1435" s="33"/>
      <c r="L1435" s="34" t="str">
        <f t="shared" si="1"/>
        <v/>
      </c>
      <c r="M1435" s="31"/>
    </row>
    <row r="1436" ht="14.25" customHeight="1">
      <c r="A1436" s="13"/>
      <c r="B1436" s="30"/>
      <c r="C1436" s="31"/>
      <c r="D1436" s="31"/>
      <c r="E1436" s="31"/>
      <c r="F1436" s="30"/>
      <c r="G1436" s="30"/>
      <c r="H1436" s="30"/>
      <c r="I1436" s="1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1" t="str">
        <f t="array" ref="J1436">IF(I1436&lt;&gt;"",INDEX(Def!$J$6:$L$10,MATCH(F1436,Def!$I$6:$I$10,0),MATCH(I1436,Def!$J$5:$L$5,0)),"")</f>
        <v/>
      </c>
      <c r="K1436" s="33"/>
      <c r="L1436" s="34" t="str">
        <f t="shared" si="1"/>
        <v/>
      </c>
      <c r="M1436" s="31"/>
    </row>
    <row r="1437" ht="14.25" customHeight="1">
      <c r="A1437" s="13"/>
      <c r="B1437" s="30"/>
      <c r="C1437" s="31"/>
      <c r="D1437" s="31"/>
      <c r="E1437" s="31"/>
      <c r="F1437" s="30"/>
      <c r="G1437" s="30"/>
      <c r="H1437" s="30"/>
      <c r="I1437" s="1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1" t="str">
        <f t="array" ref="J1437">IF(I1437&lt;&gt;"",INDEX(Def!$J$6:$L$10,MATCH(F1437,Def!$I$6:$I$10,0),MATCH(I1437,Def!$J$5:$L$5,0)),"")</f>
        <v/>
      </c>
      <c r="K1437" s="33"/>
      <c r="L1437" s="34" t="str">
        <f t="shared" si="1"/>
        <v/>
      </c>
      <c r="M1437" s="31"/>
    </row>
    <row r="1438" ht="14.25" customHeight="1">
      <c r="A1438" s="13"/>
      <c r="B1438" s="30"/>
      <c r="C1438" s="31"/>
      <c r="D1438" s="31"/>
      <c r="E1438" s="31"/>
      <c r="F1438" s="30"/>
      <c r="G1438" s="30"/>
      <c r="H1438" s="30"/>
      <c r="I1438" s="1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1" t="str">
        <f t="array" ref="J1438">IF(I1438&lt;&gt;"",INDEX(Def!$J$6:$L$10,MATCH(F1438,Def!$I$6:$I$10,0),MATCH(I1438,Def!$J$5:$L$5,0)),"")</f>
        <v/>
      </c>
      <c r="K1438" s="33"/>
      <c r="L1438" s="34" t="str">
        <f t="shared" si="1"/>
        <v/>
      </c>
      <c r="M1438" s="31"/>
    </row>
    <row r="1439" ht="14.25" customHeight="1">
      <c r="A1439" s="13"/>
      <c r="B1439" s="30"/>
      <c r="C1439" s="31"/>
      <c r="D1439" s="31"/>
      <c r="E1439" s="31"/>
      <c r="F1439" s="30"/>
      <c r="G1439" s="30"/>
      <c r="H1439" s="30"/>
      <c r="I1439" s="1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1" t="str">
        <f t="array" ref="J1439">IF(I1439&lt;&gt;"",INDEX(Def!$J$6:$L$10,MATCH(F1439,Def!$I$6:$I$10,0),MATCH(I1439,Def!$J$5:$L$5,0)),"")</f>
        <v/>
      </c>
      <c r="K1439" s="33"/>
      <c r="L1439" s="34" t="str">
        <f t="shared" si="1"/>
        <v/>
      </c>
      <c r="M1439" s="31"/>
    </row>
    <row r="1440" ht="14.25" customHeight="1">
      <c r="A1440" s="13"/>
      <c r="B1440" s="30"/>
      <c r="C1440" s="31"/>
      <c r="D1440" s="31"/>
      <c r="E1440" s="31"/>
      <c r="F1440" s="30"/>
      <c r="G1440" s="30"/>
      <c r="H1440" s="30"/>
      <c r="I1440" s="1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1" t="str">
        <f t="array" ref="J1440">IF(I1440&lt;&gt;"",INDEX(Def!$J$6:$L$10,MATCH(F1440,Def!$I$6:$I$10,0),MATCH(I1440,Def!$J$5:$L$5,0)),"")</f>
        <v/>
      </c>
      <c r="K1440" s="33"/>
      <c r="L1440" s="34" t="str">
        <f t="shared" si="1"/>
        <v/>
      </c>
      <c r="M1440" s="31"/>
    </row>
    <row r="1441" ht="14.25" customHeight="1">
      <c r="A1441" s="13"/>
      <c r="B1441" s="30"/>
      <c r="C1441" s="31"/>
      <c r="D1441" s="31"/>
      <c r="E1441" s="31"/>
      <c r="F1441" s="30"/>
      <c r="G1441" s="30"/>
      <c r="H1441" s="30"/>
      <c r="I1441" s="1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1" t="str">
        <f t="array" ref="J1441">IF(I1441&lt;&gt;"",INDEX(Def!$J$6:$L$10,MATCH(F1441,Def!$I$6:$I$10,0),MATCH(I1441,Def!$J$5:$L$5,0)),"")</f>
        <v/>
      </c>
      <c r="K1441" s="33"/>
      <c r="L1441" s="34" t="str">
        <f t="shared" si="1"/>
        <v/>
      </c>
      <c r="M1441" s="31"/>
    </row>
    <row r="1442" ht="14.25" customHeight="1">
      <c r="A1442" s="13"/>
      <c r="B1442" s="30"/>
      <c r="C1442" s="31"/>
      <c r="D1442" s="31"/>
      <c r="E1442" s="31"/>
      <c r="F1442" s="30"/>
      <c r="G1442" s="30"/>
      <c r="H1442" s="30"/>
      <c r="I1442" s="1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1" t="str">
        <f t="array" ref="J1442">IF(I1442&lt;&gt;"",INDEX(Def!$J$6:$L$10,MATCH(F1442,Def!$I$6:$I$10,0),MATCH(I1442,Def!$J$5:$L$5,0)),"")</f>
        <v/>
      </c>
      <c r="K1442" s="33"/>
      <c r="L1442" s="34" t="str">
        <f t="shared" si="1"/>
        <v/>
      </c>
      <c r="M1442" s="31"/>
    </row>
    <row r="1443" ht="14.25" customHeight="1">
      <c r="A1443" s="13"/>
      <c r="B1443" s="30"/>
      <c r="C1443" s="31"/>
      <c r="D1443" s="31"/>
      <c r="E1443" s="31"/>
      <c r="F1443" s="30"/>
      <c r="G1443" s="30"/>
      <c r="H1443" s="30"/>
      <c r="I1443" s="1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1" t="str">
        <f t="array" ref="J1443">IF(I1443&lt;&gt;"",INDEX(Def!$J$6:$L$10,MATCH(F1443,Def!$I$6:$I$10,0),MATCH(I1443,Def!$J$5:$L$5,0)),"")</f>
        <v/>
      </c>
      <c r="K1443" s="33"/>
      <c r="L1443" s="34" t="str">
        <f t="shared" si="1"/>
        <v/>
      </c>
      <c r="M1443" s="31"/>
    </row>
    <row r="1444" ht="14.25" customHeight="1">
      <c r="A1444" s="13"/>
      <c r="B1444" s="30"/>
      <c r="C1444" s="31"/>
      <c r="D1444" s="31"/>
      <c r="E1444" s="31"/>
      <c r="F1444" s="30"/>
      <c r="G1444" s="30"/>
      <c r="H1444" s="30"/>
      <c r="I1444" s="1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1" t="str">
        <f t="array" ref="J1444">IF(I1444&lt;&gt;"",INDEX(Def!$J$6:$L$10,MATCH(F1444,Def!$I$6:$I$10,0),MATCH(I1444,Def!$J$5:$L$5,0)),"")</f>
        <v/>
      </c>
      <c r="K1444" s="33"/>
      <c r="L1444" s="34" t="str">
        <f t="shared" si="1"/>
        <v/>
      </c>
      <c r="M1444" s="31"/>
    </row>
    <row r="1445" ht="14.25" customHeight="1">
      <c r="A1445" s="13"/>
      <c r="B1445" s="30"/>
      <c r="C1445" s="31"/>
      <c r="D1445" s="31"/>
      <c r="E1445" s="31"/>
      <c r="F1445" s="30"/>
      <c r="G1445" s="30"/>
      <c r="H1445" s="30"/>
      <c r="I1445" s="1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1" t="str">
        <f t="array" ref="J1445">IF(I1445&lt;&gt;"",INDEX(Def!$J$6:$L$10,MATCH(F1445,Def!$I$6:$I$10,0),MATCH(I1445,Def!$J$5:$L$5,0)),"")</f>
        <v/>
      </c>
      <c r="K1445" s="33"/>
      <c r="L1445" s="34" t="str">
        <f t="shared" si="1"/>
        <v/>
      </c>
      <c r="M1445" s="31"/>
    </row>
    <row r="1446" ht="14.25" customHeight="1">
      <c r="A1446" s="13"/>
      <c r="B1446" s="30"/>
      <c r="C1446" s="31"/>
      <c r="D1446" s="31"/>
      <c r="E1446" s="31"/>
      <c r="F1446" s="30"/>
      <c r="G1446" s="30"/>
      <c r="H1446" s="30"/>
      <c r="I1446" s="1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1" t="str">
        <f t="array" ref="J1446">IF(I1446&lt;&gt;"",INDEX(Def!$J$6:$L$10,MATCH(F1446,Def!$I$6:$I$10,0),MATCH(I1446,Def!$J$5:$L$5,0)),"")</f>
        <v/>
      </c>
      <c r="K1446" s="33"/>
      <c r="L1446" s="34" t="str">
        <f t="shared" si="1"/>
        <v/>
      </c>
      <c r="M1446" s="31"/>
    </row>
    <row r="1447" ht="14.25" customHeight="1">
      <c r="A1447" s="13"/>
      <c r="B1447" s="30"/>
      <c r="C1447" s="31"/>
      <c r="D1447" s="31"/>
      <c r="E1447" s="31"/>
      <c r="F1447" s="30"/>
      <c r="G1447" s="30"/>
      <c r="H1447" s="30"/>
      <c r="I1447" s="1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1" t="str">
        <f t="array" ref="J1447">IF(I1447&lt;&gt;"",INDEX(Def!$J$6:$L$10,MATCH(F1447,Def!$I$6:$I$10,0),MATCH(I1447,Def!$J$5:$L$5,0)),"")</f>
        <v/>
      </c>
      <c r="K1447" s="33"/>
      <c r="L1447" s="34" t="str">
        <f t="shared" si="1"/>
        <v/>
      </c>
      <c r="M1447" s="31"/>
    </row>
    <row r="1448" ht="14.25" customHeight="1">
      <c r="A1448" s="13"/>
      <c r="B1448" s="30"/>
      <c r="C1448" s="31"/>
      <c r="D1448" s="31"/>
      <c r="E1448" s="31"/>
      <c r="F1448" s="30"/>
      <c r="G1448" s="30"/>
      <c r="H1448" s="30"/>
      <c r="I1448" s="1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1" t="str">
        <f t="array" ref="J1448">IF(I1448&lt;&gt;"",INDEX(Def!$J$6:$L$10,MATCH(F1448,Def!$I$6:$I$10,0),MATCH(I1448,Def!$J$5:$L$5,0)),"")</f>
        <v/>
      </c>
      <c r="K1448" s="33"/>
      <c r="L1448" s="34" t="str">
        <f t="shared" si="1"/>
        <v/>
      </c>
      <c r="M1448" s="31"/>
    </row>
    <row r="1449" ht="14.25" customHeight="1">
      <c r="A1449" s="13"/>
      <c r="B1449" s="30"/>
      <c r="C1449" s="31"/>
      <c r="D1449" s="31"/>
      <c r="E1449" s="31"/>
      <c r="F1449" s="30"/>
      <c r="G1449" s="30"/>
      <c r="H1449" s="30"/>
      <c r="I1449" s="1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1" t="str">
        <f t="array" ref="J1449">IF(I1449&lt;&gt;"",INDEX(Def!$J$6:$L$10,MATCH(F1449,Def!$I$6:$I$10,0),MATCH(I1449,Def!$J$5:$L$5,0)),"")</f>
        <v/>
      </c>
      <c r="K1449" s="33"/>
      <c r="L1449" s="34" t="str">
        <f t="shared" si="1"/>
        <v/>
      </c>
      <c r="M1449" s="31"/>
    </row>
    <row r="1450" ht="14.25" customHeight="1">
      <c r="A1450" s="13"/>
      <c r="B1450" s="30"/>
      <c r="C1450" s="31"/>
      <c r="D1450" s="31"/>
      <c r="E1450" s="31"/>
      <c r="F1450" s="30"/>
      <c r="G1450" s="30"/>
      <c r="H1450" s="30"/>
      <c r="I1450" s="1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1" t="str">
        <f t="array" ref="J1450">IF(I1450&lt;&gt;"",INDEX(Def!$J$6:$L$10,MATCH(F1450,Def!$I$6:$I$10,0),MATCH(I1450,Def!$J$5:$L$5,0)),"")</f>
        <v/>
      </c>
      <c r="K1450" s="33"/>
      <c r="L1450" s="34" t="str">
        <f t="shared" si="1"/>
        <v/>
      </c>
      <c r="M1450" s="31"/>
    </row>
    <row r="1451" ht="14.25" customHeight="1">
      <c r="A1451" s="13"/>
      <c r="B1451" s="30"/>
      <c r="C1451" s="31"/>
      <c r="D1451" s="31"/>
      <c r="E1451" s="31"/>
      <c r="F1451" s="30"/>
      <c r="G1451" s="30"/>
      <c r="H1451" s="30"/>
      <c r="I1451" s="1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1" t="str">
        <f t="array" ref="J1451">IF(I1451&lt;&gt;"",INDEX(Def!$J$6:$L$10,MATCH(F1451,Def!$I$6:$I$10,0),MATCH(I1451,Def!$J$5:$L$5,0)),"")</f>
        <v/>
      </c>
      <c r="K1451" s="33"/>
      <c r="L1451" s="34" t="str">
        <f t="shared" si="1"/>
        <v/>
      </c>
      <c r="M1451" s="31"/>
    </row>
    <row r="1452" ht="14.25" customHeight="1">
      <c r="A1452" s="13"/>
      <c r="B1452" s="30"/>
      <c r="C1452" s="31"/>
      <c r="D1452" s="31"/>
      <c r="E1452" s="31"/>
      <c r="F1452" s="30"/>
      <c r="G1452" s="30"/>
      <c r="H1452" s="30"/>
      <c r="I1452" s="1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1" t="str">
        <f t="array" ref="J1452">IF(I1452&lt;&gt;"",INDEX(Def!$J$6:$L$10,MATCH(F1452,Def!$I$6:$I$10,0),MATCH(I1452,Def!$J$5:$L$5,0)),"")</f>
        <v/>
      </c>
      <c r="K1452" s="33"/>
      <c r="L1452" s="34" t="str">
        <f t="shared" si="1"/>
        <v/>
      </c>
      <c r="M1452" s="31"/>
    </row>
    <row r="1453" ht="14.25" customHeight="1">
      <c r="A1453" s="13"/>
      <c r="B1453" s="30"/>
      <c r="C1453" s="31"/>
      <c r="D1453" s="31"/>
      <c r="E1453" s="31"/>
      <c r="F1453" s="30"/>
      <c r="G1453" s="30"/>
      <c r="H1453" s="30"/>
      <c r="I1453" s="1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1" t="str">
        <f t="array" ref="J1453">IF(I1453&lt;&gt;"",INDEX(Def!$J$6:$L$10,MATCH(F1453,Def!$I$6:$I$10,0),MATCH(I1453,Def!$J$5:$L$5,0)),"")</f>
        <v/>
      </c>
      <c r="K1453" s="33"/>
      <c r="L1453" s="34" t="str">
        <f t="shared" si="1"/>
        <v/>
      </c>
      <c r="M1453" s="31"/>
    </row>
    <row r="1454" ht="14.25" customHeight="1">
      <c r="A1454" s="13"/>
      <c r="B1454" s="30"/>
      <c r="C1454" s="31"/>
      <c r="D1454" s="31"/>
      <c r="E1454" s="31"/>
      <c r="F1454" s="30"/>
      <c r="G1454" s="30"/>
      <c r="H1454" s="30"/>
      <c r="I1454" s="1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1" t="str">
        <f t="array" ref="J1454">IF(I1454&lt;&gt;"",INDEX(Def!$J$6:$L$10,MATCH(F1454,Def!$I$6:$I$10,0),MATCH(I1454,Def!$J$5:$L$5,0)),"")</f>
        <v/>
      </c>
      <c r="K1454" s="33"/>
      <c r="L1454" s="34" t="str">
        <f t="shared" si="1"/>
        <v/>
      </c>
      <c r="M1454" s="31"/>
    </row>
    <row r="1455" ht="14.25" customHeight="1">
      <c r="A1455" s="13"/>
      <c r="B1455" s="30"/>
      <c r="C1455" s="31"/>
      <c r="D1455" s="31"/>
      <c r="E1455" s="31"/>
      <c r="F1455" s="30"/>
      <c r="G1455" s="30"/>
      <c r="H1455" s="30"/>
      <c r="I1455" s="1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1" t="str">
        <f t="array" ref="J1455">IF(I1455&lt;&gt;"",INDEX(Def!$J$6:$L$10,MATCH(F1455,Def!$I$6:$I$10,0),MATCH(I1455,Def!$J$5:$L$5,0)),"")</f>
        <v/>
      </c>
      <c r="K1455" s="33"/>
      <c r="L1455" s="34" t="str">
        <f t="shared" si="1"/>
        <v/>
      </c>
      <c r="M1455" s="31"/>
    </row>
    <row r="1456" ht="14.25" customHeight="1">
      <c r="A1456" s="13"/>
      <c r="B1456" s="30"/>
      <c r="C1456" s="31"/>
      <c r="D1456" s="31"/>
      <c r="E1456" s="31"/>
      <c r="F1456" s="30"/>
      <c r="G1456" s="30"/>
      <c r="H1456" s="30"/>
      <c r="I1456" s="1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1" t="str">
        <f t="array" ref="J1456">IF(I1456&lt;&gt;"",INDEX(Def!$J$6:$L$10,MATCH(F1456,Def!$I$6:$I$10,0),MATCH(I1456,Def!$J$5:$L$5,0)),"")</f>
        <v/>
      </c>
      <c r="K1456" s="33"/>
      <c r="L1456" s="34" t="str">
        <f t="shared" si="1"/>
        <v/>
      </c>
      <c r="M1456" s="31"/>
    </row>
    <row r="1457" ht="14.25" customHeight="1">
      <c r="A1457" s="13"/>
      <c r="B1457" s="30"/>
      <c r="C1457" s="31"/>
      <c r="D1457" s="31"/>
      <c r="E1457" s="31"/>
      <c r="F1457" s="30"/>
      <c r="G1457" s="30"/>
      <c r="H1457" s="30"/>
      <c r="I1457" s="1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1" t="str">
        <f t="array" ref="J1457">IF(I1457&lt;&gt;"",INDEX(Def!$J$6:$L$10,MATCH(F1457,Def!$I$6:$I$10,0),MATCH(I1457,Def!$J$5:$L$5,0)),"")</f>
        <v/>
      </c>
      <c r="K1457" s="33"/>
      <c r="L1457" s="34" t="str">
        <f t="shared" si="1"/>
        <v/>
      </c>
      <c r="M1457" s="31"/>
    </row>
    <row r="1458" ht="14.25" customHeight="1">
      <c r="A1458" s="13"/>
      <c r="B1458" s="30"/>
      <c r="C1458" s="31"/>
      <c r="D1458" s="31"/>
      <c r="E1458" s="31"/>
      <c r="F1458" s="30"/>
      <c r="G1458" s="30"/>
      <c r="H1458" s="30"/>
      <c r="I1458" s="1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1" t="str">
        <f t="array" ref="J1458">IF(I1458&lt;&gt;"",INDEX(Def!$J$6:$L$10,MATCH(F1458,Def!$I$6:$I$10,0),MATCH(I1458,Def!$J$5:$L$5,0)),"")</f>
        <v/>
      </c>
      <c r="K1458" s="33"/>
      <c r="L1458" s="34" t="str">
        <f t="shared" si="1"/>
        <v/>
      </c>
      <c r="M1458" s="31"/>
    </row>
    <row r="1459" ht="14.25" customHeight="1">
      <c r="A1459" s="13"/>
      <c r="B1459" s="30"/>
      <c r="C1459" s="31"/>
      <c r="D1459" s="31"/>
      <c r="E1459" s="31"/>
      <c r="F1459" s="30"/>
      <c r="G1459" s="30"/>
      <c r="H1459" s="30"/>
      <c r="I1459" s="1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1" t="str">
        <f t="array" ref="J1459">IF(I1459&lt;&gt;"",INDEX(Def!$J$6:$L$10,MATCH(F1459,Def!$I$6:$I$10,0),MATCH(I1459,Def!$J$5:$L$5,0)),"")</f>
        <v/>
      </c>
      <c r="K1459" s="33"/>
      <c r="L1459" s="34" t="str">
        <f t="shared" si="1"/>
        <v/>
      </c>
      <c r="M1459" s="31"/>
    </row>
    <row r="1460" ht="14.25" customHeight="1">
      <c r="A1460" s="13"/>
      <c r="B1460" s="30"/>
      <c r="C1460" s="31"/>
      <c r="D1460" s="31"/>
      <c r="E1460" s="31"/>
      <c r="F1460" s="30"/>
      <c r="G1460" s="30"/>
      <c r="H1460" s="30"/>
      <c r="I1460" s="1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1" t="str">
        <f t="array" ref="J1460">IF(I1460&lt;&gt;"",INDEX(Def!$J$6:$L$10,MATCH(F1460,Def!$I$6:$I$10,0),MATCH(I1460,Def!$J$5:$L$5,0)),"")</f>
        <v/>
      </c>
      <c r="K1460" s="33"/>
      <c r="L1460" s="34" t="str">
        <f t="shared" si="1"/>
        <v/>
      </c>
      <c r="M1460" s="31"/>
    </row>
    <row r="1461" ht="14.25" customHeight="1">
      <c r="A1461" s="13"/>
      <c r="B1461" s="30"/>
      <c r="C1461" s="31"/>
      <c r="D1461" s="31"/>
      <c r="E1461" s="31"/>
      <c r="F1461" s="30"/>
      <c r="G1461" s="30"/>
      <c r="H1461" s="30"/>
      <c r="I1461" s="1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1" t="str">
        <f t="array" ref="J1461">IF(I1461&lt;&gt;"",INDEX(Def!$J$6:$L$10,MATCH(F1461,Def!$I$6:$I$10,0),MATCH(I1461,Def!$J$5:$L$5,0)),"")</f>
        <v/>
      </c>
      <c r="K1461" s="33"/>
      <c r="L1461" s="34" t="str">
        <f t="shared" si="1"/>
        <v/>
      </c>
      <c r="M1461" s="31"/>
    </row>
    <row r="1462" ht="14.25" customHeight="1">
      <c r="A1462" s="13"/>
      <c r="B1462" s="30"/>
      <c r="C1462" s="31"/>
      <c r="D1462" s="31"/>
      <c r="E1462" s="31"/>
      <c r="F1462" s="30"/>
      <c r="G1462" s="30"/>
      <c r="H1462" s="30"/>
      <c r="I1462" s="1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1" t="str">
        <f t="array" ref="J1462">IF(I1462&lt;&gt;"",INDEX(Def!$J$6:$L$10,MATCH(F1462,Def!$I$6:$I$10,0),MATCH(I1462,Def!$J$5:$L$5,0)),"")</f>
        <v/>
      </c>
      <c r="K1462" s="33"/>
      <c r="L1462" s="34" t="str">
        <f t="shared" si="1"/>
        <v/>
      </c>
      <c r="M1462" s="31"/>
    </row>
    <row r="1463" ht="14.25" customHeight="1">
      <c r="A1463" s="13"/>
      <c r="B1463" s="30"/>
      <c r="C1463" s="31"/>
      <c r="D1463" s="31"/>
      <c r="E1463" s="31"/>
      <c r="F1463" s="30"/>
      <c r="G1463" s="30"/>
      <c r="H1463" s="30"/>
      <c r="I1463" s="1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1" t="str">
        <f t="array" ref="J1463">IF(I1463&lt;&gt;"",INDEX(Def!$J$6:$L$10,MATCH(F1463,Def!$I$6:$I$10,0),MATCH(I1463,Def!$J$5:$L$5,0)),"")</f>
        <v/>
      </c>
      <c r="K1463" s="33"/>
      <c r="L1463" s="34" t="str">
        <f t="shared" si="1"/>
        <v/>
      </c>
      <c r="M1463" s="31"/>
    </row>
    <row r="1464" ht="14.25" customHeight="1">
      <c r="A1464" s="13"/>
      <c r="B1464" s="30"/>
      <c r="C1464" s="31"/>
      <c r="D1464" s="31"/>
      <c r="E1464" s="31"/>
      <c r="F1464" s="30"/>
      <c r="G1464" s="30"/>
      <c r="H1464" s="30"/>
      <c r="I1464" s="1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1" t="str">
        <f t="array" ref="J1464">IF(I1464&lt;&gt;"",INDEX(Def!$J$6:$L$10,MATCH(F1464,Def!$I$6:$I$10,0),MATCH(I1464,Def!$J$5:$L$5,0)),"")</f>
        <v/>
      </c>
      <c r="K1464" s="33"/>
      <c r="L1464" s="34" t="str">
        <f t="shared" si="1"/>
        <v/>
      </c>
      <c r="M1464" s="31"/>
    </row>
    <row r="1465" ht="14.25" customHeight="1">
      <c r="A1465" s="13"/>
      <c r="B1465" s="30"/>
      <c r="C1465" s="31"/>
      <c r="D1465" s="31"/>
      <c r="E1465" s="31"/>
      <c r="F1465" s="30"/>
      <c r="G1465" s="30"/>
      <c r="H1465" s="30"/>
      <c r="I1465" s="1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1" t="str">
        <f t="array" ref="J1465">IF(I1465&lt;&gt;"",INDEX(Def!$J$6:$L$10,MATCH(F1465,Def!$I$6:$I$10,0),MATCH(I1465,Def!$J$5:$L$5,0)),"")</f>
        <v/>
      </c>
      <c r="K1465" s="33"/>
      <c r="L1465" s="34" t="str">
        <f t="shared" si="1"/>
        <v/>
      </c>
      <c r="M1465" s="31"/>
    </row>
    <row r="1466" ht="14.25" customHeight="1">
      <c r="A1466" s="13"/>
      <c r="B1466" s="30"/>
      <c r="C1466" s="31"/>
      <c r="D1466" s="31"/>
      <c r="E1466" s="31"/>
      <c r="F1466" s="30"/>
      <c r="G1466" s="30"/>
      <c r="H1466" s="30"/>
      <c r="I1466" s="1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1" t="str">
        <f t="array" ref="J1466">IF(I1466&lt;&gt;"",INDEX(Def!$J$6:$L$10,MATCH(F1466,Def!$I$6:$I$10,0),MATCH(I1466,Def!$J$5:$L$5,0)),"")</f>
        <v/>
      </c>
      <c r="K1466" s="33"/>
      <c r="L1466" s="34" t="str">
        <f t="shared" si="1"/>
        <v/>
      </c>
      <c r="M1466" s="31"/>
    </row>
    <row r="1467" ht="14.25" customHeight="1">
      <c r="A1467" s="13"/>
      <c r="B1467" s="30"/>
      <c r="C1467" s="31"/>
      <c r="D1467" s="31"/>
      <c r="E1467" s="31"/>
      <c r="F1467" s="30"/>
      <c r="G1467" s="30"/>
      <c r="H1467" s="30"/>
      <c r="I1467" s="1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1" t="str">
        <f t="array" ref="J1467">IF(I1467&lt;&gt;"",INDEX(Def!$J$6:$L$10,MATCH(F1467,Def!$I$6:$I$10,0),MATCH(I1467,Def!$J$5:$L$5,0)),"")</f>
        <v/>
      </c>
      <c r="K1467" s="33"/>
      <c r="L1467" s="34" t="str">
        <f t="shared" si="1"/>
        <v/>
      </c>
      <c r="M1467" s="31"/>
    </row>
    <row r="1468" ht="14.25" customHeight="1">
      <c r="A1468" s="13"/>
      <c r="B1468" s="30"/>
      <c r="C1468" s="31"/>
      <c r="D1468" s="31"/>
      <c r="E1468" s="31"/>
      <c r="F1468" s="30"/>
      <c r="G1468" s="30"/>
      <c r="H1468" s="30"/>
      <c r="I1468" s="1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1" t="str">
        <f t="array" ref="J1468">IF(I1468&lt;&gt;"",INDEX(Def!$J$6:$L$10,MATCH(F1468,Def!$I$6:$I$10,0),MATCH(I1468,Def!$J$5:$L$5,0)),"")</f>
        <v/>
      </c>
      <c r="K1468" s="33"/>
      <c r="L1468" s="34" t="str">
        <f t="shared" si="1"/>
        <v/>
      </c>
      <c r="M1468" s="31"/>
    </row>
    <row r="1469" ht="14.25" customHeight="1">
      <c r="A1469" s="13"/>
      <c r="B1469" s="30"/>
      <c r="C1469" s="31"/>
      <c r="D1469" s="31"/>
      <c r="E1469" s="31"/>
      <c r="F1469" s="30"/>
      <c r="G1469" s="30"/>
      <c r="H1469" s="30"/>
      <c r="I1469" s="1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1" t="str">
        <f t="array" ref="J1469">IF(I1469&lt;&gt;"",INDEX(Def!$J$6:$L$10,MATCH(F1469,Def!$I$6:$I$10,0),MATCH(I1469,Def!$J$5:$L$5,0)),"")</f>
        <v/>
      </c>
      <c r="K1469" s="33"/>
      <c r="L1469" s="34" t="str">
        <f t="shared" si="1"/>
        <v/>
      </c>
      <c r="M1469" s="31"/>
    </row>
    <row r="1470" ht="14.25" customHeight="1">
      <c r="A1470" s="13"/>
      <c r="B1470" s="30"/>
      <c r="C1470" s="31"/>
      <c r="D1470" s="31"/>
      <c r="E1470" s="31"/>
      <c r="F1470" s="30"/>
      <c r="G1470" s="30"/>
      <c r="H1470" s="30"/>
      <c r="I1470" s="1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1" t="str">
        <f t="array" ref="J1470">IF(I1470&lt;&gt;"",INDEX(Def!$J$6:$L$10,MATCH(F1470,Def!$I$6:$I$10,0),MATCH(I1470,Def!$J$5:$L$5,0)),"")</f>
        <v/>
      </c>
      <c r="K1470" s="33"/>
      <c r="L1470" s="34" t="str">
        <f t="shared" si="1"/>
        <v/>
      </c>
      <c r="M1470" s="31"/>
    </row>
    <row r="1471" ht="14.25" customHeight="1">
      <c r="A1471" s="13"/>
      <c r="B1471" s="30"/>
      <c r="C1471" s="31"/>
      <c r="D1471" s="31"/>
      <c r="E1471" s="31"/>
      <c r="F1471" s="30"/>
      <c r="G1471" s="30"/>
      <c r="H1471" s="30"/>
      <c r="I1471" s="1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1" t="str">
        <f t="array" ref="J1471">IF(I1471&lt;&gt;"",INDEX(Def!$J$6:$L$10,MATCH(F1471,Def!$I$6:$I$10,0),MATCH(I1471,Def!$J$5:$L$5,0)),"")</f>
        <v/>
      </c>
      <c r="K1471" s="33"/>
      <c r="L1471" s="34" t="str">
        <f t="shared" si="1"/>
        <v/>
      </c>
      <c r="M1471" s="31"/>
    </row>
    <row r="1472" ht="14.25" customHeight="1">
      <c r="A1472" s="13"/>
      <c r="B1472" s="30"/>
      <c r="C1472" s="31"/>
      <c r="D1472" s="31"/>
      <c r="E1472" s="31"/>
      <c r="F1472" s="30"/>
      <c r="G1472" s="30"/>
      <c r="H1472" s="30"/>
      <c r="I1472" s="1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1" t="str">
        <f t="array" ref="J1472">IF(I1472&lt;&gt;"",INDEX(Def!$J$6:$L$10,MATCH(F1472,Def!$I$6:$I$10,0),MATCH(I1472,Def!$J$5:$L$5,0)),"")</f>
        <v/>
      </c>
      <c r="K1472" s="33"/>
      <c r="L1472" s="34" t="str">
        <f t="shared" si="1"/>
        <v/>
      </c>
      <c r="M1472" s="31"/>
    </row>
    <row r="1473" ht="14.25" customHeight="1">
      <c r="A1473" s="13"/>
      <c r="B1473" s="30"/>
      <c r="C1473" s="31"/>
      <c r="D1473" s="31"/>
      <c r="E1473" s="31"/>
      <c r="F1473" s="30"/>
      <c r="G1473" s="30"/>
      <c r="H1473" s="30"/>
      <c r="I1473" s="1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1" t="str">
        <f t="array" ref="J1473">IF(I1473&lt;&gt;"",INDEX(Def!$J$6:$L$10,MATCH(F1473,Def!$I$6:$I$10,0),MATCH(I1473,Def!$J$5:$L$5,0)),"")</f>
        <v/>
      </c>
      <c r="K1473" s="33"/>
      <c r="L1473" s="34" t="str">
        <f t="shared" si="1"/>
        <v/>
      </c>
      <c r="M1473" s="31"/>
    </row>
    <row r="1474" ht="14.25" customHeight="1">
      <c r="A1474" s="13"/>
      <c r="B1474" s="30"/>
      <c r="C1474" s="31"/>
      <c r="D1474" s="31"/>
      <c r="E1474" s="31"/>
      <c r="F1474" s="30"/>
      <c r="G1474" s="30"/>
      <c r="H1474" s="30"/>
      <c r="I1474" s="1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1" t="str">
        <f t="array" ref="J1474">IF(I1474&lt;&gt;"",INDEX(Def!$J$6:$L$10,MATCH(F1474,Def!$I$6:$I$10,0),MATCH(I1474,Def!$J$5:$L$5,0)),"")</f>
        <v/>
      </c>
      <c r="K1474" s="33"/>
      <c r="L1474" s="34" t="str">
        <f t="shared" si="1"/>
        <v/>
      </c>
      <c r="M1474" s="31"/>
    </row>
    <row r="1475" ht="14.25" customHeight="1">
      <c r="A1475" s="13"/>
      <c r="B1475" s="30"/>
      <c r="C1475" s="31"/>
      <c r="D1475" s="31"/>
      <c r="E1475" s="31"/>
      <c r="F1475" s="30"/>
      <c r="G1475" s="30"/>
      <c r="H1475" s="30"/>
      <c r="I1475" s="1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1" t="str">
        <f t="array" ref="J1475">IF(I1475&lt;&gt;"",INDEX(Def!$J$6:$L$10,MATCH(F1475,Def!$I$6:$I$10,0),MATCH(I1475,Def!$J$5:$L$5,0)),"")</f>
        <v/>
      </c>
      <c r="K1475" s="33"/>
      <c r="L1475" s="34" t="str">
        <f t="shared" si="1"/>
        <v/>
      </c>
      <c r="M1475" s="31"/>
    </row>
    <row r="1476" ht="14.25" customHeight="1">
      <c r="A1476" s="13"/>
      <c r="B1476" s="30"/>
      <c r="C1476" s="31"/>
      <c r="D1476" s="31"/>
      <c r="E1476" s="31"/>
      <c r="F1476" s="30"/>
      <c r="G1476" s="30"/>
      <c r="H1476" s="30"/>
      <c r="I1476" s="1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1" t="str">
        <f t="array" ref="J1476">IF(I1476&lt;&gt;"",INDEX(Def!$J$6:$L$10,MATCH(F1476,Def!$I$6:$I$10,0),MATCH(I1476,Def!$J$5:$L$5,0)),"")</f>
        <v/>
      </c>
      <c r="K1476" s="33"/>
      <c r="L1476" s="34" t="str">
        <f t="shared" si="1"/>
        <v/>
      </c>
      <c r="M1476" s="31"/>
    </row>
    <row r="1477" ht="14.25" customHeight="1">
      <c r="A1477" s="13"/>
      <c r="B1477" s="30"/>
      <c r="C1477" s="31"/>
      <c r="D1477" s="31"/>
      <c r="E1477" s="31"/>
      <c r="F1477" s="30"/>
      <c r="G1477" s="30"/>
      <c r="H1477" s="30"/>
      <c r="I1477" s="1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1" t="str">
        <f t="array" ref="J1477">IF(I1477&lt;&gt;"",INDEX(Def!$J$6:$L$10,MATCH(F1477,Def!$I$6:$I$10,0),MATCH(I1477,Def!$J$5:$L$5,0)),"")</f>
        <v/>
      </c>
      <c r="K1477" s="33"/>
      <c r="L1477" s="34" t="str">
        <f t="shared" si="1"/>
        <v/>
      </c>
      <c r="M1477" s="31"/>
    </row>
    <row r="1478" ht="14.25" customHeight="1">
      <c r="A1478" s="13"/>
      <c r="B1478" s="30"/>
      <c r="C1478" s="31"/>
      <c r="D1478" s="31"/>
      <c r="E1478" s="31"/>
      <c r="F1478" s="30"/>
      <c r="G1478" s="30"/>
      <c r="H1478" s="30"/>
      <c r="I1478" s="1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1" t="str">
        <f t="array" ref="J1478">IF(I1478&lt;&gt;"",INDEX(Def!$J$6:$L$10,MATCH(F1478,Def!$I$6:$I$10,0),MATCH(I1478,Def!$J$5:$L$5,0)),"")</f>
        <v/>
      </c>
      <c r="K1478" s="33"/>
      <c r="L1478" s="34" t="str">
        <f t="shared" si="1"/>
        <v/>
      </c>
      <c r="M1478" s="31"/>
    </row>
    <row r="1479" ht="14.25" customHeight="1">
      <c r="A1479" s="13"/>
      <c r="B1479" s="30"/>
      <c r="C1479" s="31"/>
      <c r="D1479" s="31"/>
      <c r="E1479" s="31"/>
      <c r="F1479" s="30"/>
      <c r="G1479" s="30"/>
      <c r="H1479" s="30"/>
      <c r="I1479" s="1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1" t="str">
        <f t="array" ref="J1479">IF(I1479&lt;&gt;"",INDEX(Def!$J$6:$L$10,MATCH(F1479,Def!$I$6:$I$10,0),MATCH(I1479,Def!$J$5:$L$5,0)),"")</f>
        <v/>
      </c>
      <c r="K1479" s="33"/>
      <c r="L1479" s="34" t="str">
        <f t="shared" si="1"/>
        <v/>
      </c>
      <c r="M1479" s="31"/>
    </row>
    <row r="1480" ht="14.25" customHeight="1">
      <c r="A1480" s="13"/>
      <c r="B1480" s="30"/>
      <c r="C1480" s="31"/>
      <c r="D1480" s="31"/>
      <c r="E1480" s="31"/>
      <c r="F1480" s="30"/>
      <c r="G1480" s="30"/>
      <c r="H1480" s="30"/>
      <c r="I1480" s="1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1" t="str">
        <f t="array" ref="J1480">IF(I1480&lt;&gt;"",INDEX(Def!$J$6:$L$10,MATCH(F1480,Def!$I$6:$I$10,0),MATCH(I1480,Def!$J$5:$L$5,0)),"")</f>
        <v/>
      </c>
      <c r="K1480" s="33"/>
      <c r="L1480" s="34" t="str">
        <f t="shared" si="1"/>
        <v/>
      </c>
      <c r="M1480" s="31"/>
    </row>
    <row r="1481" ht="14.25" customHeight="1">
      <c r="A1481" s="13"/>
      <c r="B1481" s="30"/>
      <c r="C1481" s="31"/>
      <c r="D1481" s="31"/>
      <c r="E1481" s="31"/>
      <c r="F1481" s="30"/>
      <c r="G1481" s="30"/>
      <c r="H1481" s="30"/>
      <c r="I1481" s="1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1" t="str">
        <f t="array" ref="J1481">IF(I1481&lt;&gt;"",INDEX(Def!$J$6:$L$10,MATCH(F1481,Def!$I$6:$I$10,0),MATCH(I1481,Def!$J$5:$L$5,0)),"")</f>
        <v/>
      </c>
      <c r="K1481" s="33"/>
      <c r="L1481" s="34" t="str">
        <f t="shared" si="1"/>
        <v/>
      </c>
      <c r="M1481" s="31"/>
    </row>
    <row r="1482" ht="14.25" customHeight="1">
      <c r="A1482" s="13"/>
      <c r="B1482" s="30"/>
      <c r="C1482" s="31"/>
      <c r="D1482" s="31"/>
      <c r="E1482" s="31"/>
      <c r="F1482" s="30"/>
      <c r="G1482" s="30"/>
      <c r="H1482" s="30"/>
      <c r="I1482" s="1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1" t="str">
        <f t="array" ref="J1482">IF(I1482&lt;&gt;"",INDEX(Def!$J$6:$L$10,MATCH(F1482,Def!$I$6:$I$10,0),MATCH(I1482,Def!$J$5:$L$5,0)),"")</f>
        <v/>
      </c>
      <c r="K1482" s="33"/>
      <c r="L1482" s="34" t="str">
        <f t="shared" si="1"/>
        <v/>
      </c>
      <c r="M1482" s="31"/>
    </row>
    <row r="1483" ht="14.25" customHeight="1">
      <c r="A1483" s="13"/>
      <c r="B1483" s="30"/>
      <c r="C1483" s="31"/>
      <c r="D1483" s="31"/>
      <c r="E1483" s="31"/>
      <c r="F1483" s="30"/>
      <c r="G1483" s="30"/>
      <c r="H1483" s="30"/>
      <c r="I1483" s="1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1" t="str">
        <f t="array" ref="J1483">IF(I1483&lt;&gt;"",INDEX(Def!$J$6:$L$10,MATCH(F1483,Def!$I$6:$I$10,0),MATCH(I1483,Def!$J$5:$L$5,0)),"")</f>
        <v/>
      </c>
      <c r="K1483" s="33"/>
      <c r="L1483" s="34" t="str">
        <f t="shared" si="1"/>
        <v/>
      </c>
      <c r="M1483" s="31"/>
    </row>
    <row r="1484" ht="14.25" customHeight="1">
      <c r="A1484" s="13"/>
      <c r="B1484" s="30"/>
      <c r="C1484" s="31"/>
      <c r="D1484" s="31"/>
      <c r="E1484" s="31"/>
      <c r="F1484" s="30"/>
      <c r="G1484" s="30"/>
      <c r="H1484" s="30"/>
      <c r="I1484" s="1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1" t="str">
        <f t="array" ref="J1484">IF(I1484&lt;&gt;"",INDEX(Def!$J$6:$L$10,MATCH(F1484,Def!$I$6:$I$10,0),MATCH(I1484,Def!$J$5:$L$5,0)),"")</f>
        <v/>
      </c>
      <c r="K1484" s="33"/>
      <c r="L1484" s="34" t="str">
        <f t="shared" si="1"/>
        <v/>
      </c>
      <c r="M1484" s="31"/>
    </row>
    <row r="1485" ht="14.25" customHeight="1">
      <c r="A1485" s="13"/>
      <c r="B1485" s="30"/>
      <c r="C1485" s="31"/>
      <c r="D1485" s="31"/>
      <c r="E1485" s="31"/>
      <c r="F1485" s="30"/>
      <c r="G1485" s="30"/>
      <c r="H1485" s="30"/>
      <c r="I1485" s="1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1" t="str">
        <f t="array" ref="J1485">IF(I1485&lt;&gt;"",INDEX(Def!$J$6:$L$10,MATCH(F1485,Def!$I$6:$I$10,0),MATCH(I1485,Def!$J$5:$L$5,0)),"")</f>
        <v/>
      </c>
      <c r="K1485" s="33"/>
      <c r="L1485" s="34" t="str">
        <f t="shared" si="1"/>
        <v/>
      </c>
      <c r="M1485" s="31"/>
    </row>
    <row r="1486" ht="14.25" customHeight="1">
      <c r="A1486" s="13"/>
      <c r="B1486" s="30"/>
      <c r="C1486" s="31"/>
      <c r="D1486" s="31"/>
      <c r="E1486" s="31"/>
      <c r="F1486" s="30"/>
      <c r="G1486" s="30"/>
      <c r="H1486" s="30"/>
      <c r="I1486" s="1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1" t="str">
        <f t="array" ref="J1486">IF(I1486&lt;&gt;"",INDEX(Def!$J$6:$L$10,MATCH(F1486,Def!$I$6:$I$10,0),MATCH(I1486,Def!$J$5:$L$5,0)),"")</f>
        <v/>
      </c>
      <c r="K1486" s="33"/>
      <c r="L1486" s="34" t="str">
        <f t="shared" si="1"/>
        <v/>
      </c>
      <c r="M1486" s="31"/>
    </row>
    <row r="1487" ht="14.25" customHeight="1">
      <c r="A1487" s="13"/>
      <c r="B1487" s="30"/>
      <c r="C1487" s="31"/>
      <c r="D1487" s="31"/>
      <c r="E1487" s="31"/>
      <c r="F1487" s="30"/>
      <c r="G1487" s="30"/>
      <c r="H1487" s="30"/>
      <c r="I1487" s="1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1" t="str">
        <f t="array" ref="J1487">IF(I1487&lt;&gt;"",INDEX(Def!$J$6:$L$10,MATCH(F1487,Def!$I$6:$I$10,0),MATCH(I1487,Def!$J$5:$L$5,0)),"")</f>
        <v/>
      </c>
      <c r="K1487" s="33"/>
      <c r="L1487" s="34" t="str">
        <f t="shared" si="1"/>
        <v/>
      </c>
      <c r="M1487" s="31"/>
    </row>
    <row r="1488" ht="14.25" customHeight="1">
      <c r="A1488" s="13"/>
      <c r="B1488" s="30"/>
      <c r="C1488" s="31"/>
      <c r="D1488" s="31"/>
      <c r="E1488" s="31"/>
      <c r="F1488" s="30"/>
      <c r="G1488" s="30"/>
      <c r="H1488" s="30"/>
      <c r="I1488" s="1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1" t="str">
        <f t="array" ref="J1488">IF(I1488&lt;&gt;"",INDEX(Def!$J$6:$L$10,MATCH(F1488,Def!$I$6:$I$10,0),MATCH(I1488,Def!$J$5:$L$5,0)),"")</f>
        <v/>
      </c>
      <c r="K1488" s="33"/>
      <c r="L1488" s="34" t="str">
        <f t="shared" si="1"/>
        <v/>
      </c>
      <c r="M1488" s="31"/>
    </row>
    <row r="1489" ht="14.25" customHeight="1">
      <c r="A1489" s="13"/>
      <c r="B1489" s="30"/>
      <c r="C1489" s="31"/>
      <c r="D1489" s="31"/>
      <c r="E1489" s="31"/>
      <c r="F1489" s="30"/>
      <c r="G1489" s="30"/>
      <c r="H1489" s="30"/>
      <c r="I1489" s="1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1" t="str">
        <f t="array" ref="J1489">IF(I1489&lt;&gt;"",INDEX(Def!$J$6:$L$10,MATCH(F1489,Def!$I$6:$I$10,0),MATCH(I1489,Def!$J$5:$L$5,0)),"")</f>
        <v/>
      </c>
      <c r="K1489" s="33"/>
      <c r="L1489" s="34" t="str">
        <f t="shared" si="1"/>
        <v/>
      </c>
      <c r="M1489" s="31"/>
    </row>
    <row r="1490" ht="14.25" customHeight="1">
      <c r="A1490" s="13"/>
      <c r="B1490" s="30"/>
      <c r="C1490" s="31"/>
      <c r="D1490" s="31"/>
      <c r="E1490" s="31"/>
      <c r="F1490" s="30"/>
      <c r="G1490" s="30"/>
      <c r="H1490" s="30"/>
      <c r="I1490" s="1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1" t="str">
        <f t="array" ref="J1490">IF(I1490&lt;&gt;"",INDEX(Def!$J$6:$L$10,MATCH(F1490,Def!$I$6:$I$10,0),MATCH(I1490,Def!$J$5:$L$5,0)),"")</f>
        <v/>
      </c>
      <c r="K1490" s="33"/>
      <c r="L1490" s="34" t="str">
        <f t="shared" si="1"/>
        <v/>
      </c>
      <c r="M1490" s="31"/>
    </row>
    <row r="1491" ht="14.25" customHeight="1">
      <c r="A1491" s="13"/>
      <c r="B1491" s="30"/>
      <c r="C1491" s="31"/>
      <c r="D1491" s="31"/>
      <c r="E1491" s="31"/>
      <c r="F1491" s="30"/>
      <c r="G1491" s="30"/>
      <c r="H1491" s="30"/>
      <c r="I1491" s="1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1" t="str">
        <f t="array" ref="J1491">IF(I1491&lt;&gt;"",INDEX(Def!$J$6:$L$10,MATCH(F1491,Def!$I$6:$I$10,0),MATCH(I1491,Def!$J$5:$L$5,0)),"")</f>
        <v/>
      </c>
      <c r="K1491" s="33"/>
      <c r="L1491" s="34" t="str">
        <f t="shared" si="1"/>
        <v/>
      </c>
      <c r="M1491" s="31"/>
    </row>
    <row r="1492" ht="14.25" customHeight="1">
      <c r="A1492" s="13"/>
      <c r="B1492" s="30"/>
      <c r="C1492" s="31"/>
      <c r="D1492" s="31"/>
      <c r="E1492" s="31"/>
      <c r="F1492" s="30"/>
      <c r="G1492" s="30"/>
      <c r="H1492" s="30"/>
      <c r="I1492" s="1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1" t="str">
        <f t="array" ref="J1492">IF(I1492&lt;&gt;"",INDEX(Def!$J$6:$L$10,MATCH(F1492,Def!$I$6:$I$10,0),MATCH(I1492,Def!$J$5:$L$5,0)),"")</f>
        <v/>
      </c>
      <c r="K1492" s="33"/>
      <c r="L1492" s="34" t="str">
        <f t="shared" si="1"/>
        <v/>
      </c>
      <c r="M1492" s="31"/>
    </row>
    <row r="1493" ht="14.25" customHeight="1">
      <c r="A1493" s="13"/>
      <c r="B1493" s="30"/>
      <c r="C1493" s="31"/>
      <c r="D1493" s="31"/>
      <c r="E1493" s="31"/>
      <c r="F1493" s="30"/>
      <c r="G1493" s="30"/>
      <c r="H1493" s="30"/>
      <c r="I1493" s="1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1" t="str">
        <f t="array" ref="J1493">IF(I1493&lt;&gt;"",INDEX(Def!$J$6:$L$10,MATCH(F1493,Def!$I$6:$I$10,0),MATCH(I1493,Def!$J$5:$L$5,0)),"")</f>
        <v/>
      </c>
      <c r="K1493" s="33"/>
      <c r="L1493" s="34" t="str">
        <f t="shared" si="1"/>
        <v/>
      </c>
      <c r="M1493" s="31"/>
    </row>
    <row r="1494" ht="14.25" customHeight="1">
      <c r="A1494" s="13"/>
      <c r="B1494" s="30"/>
      <c r="C1494" s="31"/>
      <c r="D1494" s="31"/>
      <c r="E1494" s="31"/>
      <c r="F1494" s="30"/>
      <c r="G1494" s="30"/>
      <c r="H1494" s="30"/>
      <c r="I1494" s="1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1" t="str">
        <f t="array" ref="J1494">IF(I1494&lt;&gt;"",INDEX(Def!$J$6:$L$10,MATCH(F1494,Def!$I$6:$I$10,0),MATCH(I1494,Def!$J$5:$L$5,0)),"")</f>
        <v/>
      </c>
      <c r="K1494" s="33"/>
      <c r="L1494" s="34" t="str">
        <f t="shared" si="1"/>
        <v/>
      </c>
      <c r="M1494" s="31"/>
    </row>
    <row r="1495" ht="14.25" customHeight="1">
      <c r="A1495" s="13"/>
      <c r="B1495" s="30"/>
      <c r="C1495" s="31"/>
      <c r="D1495" s="31"/>
      <c r="E1495" s="31"/>
      <c r="F1495" s="30"/>
      <c r="G1495" s="30"/>
      <c r="H1495" s="30"/>
      <c r="I1495" s="1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1" t="str">
        <f t="array" ref="J1495">IF(I1495&lt;&gt;"",INDEX(Def!$J$6:$L$10,MATCH(F1495,Def!$I$6:$I$10,0),MATCH(I1495,Def!$J$5:$L$5,0)),"")</f>
        <v/>
      </c>
      <c r="K1495" s="33"/>
      <c r="L1495" s="34" t="str">
        <f t="shared" si="1"/>
        <v/>
      </c>
      <c r="M1495" s="31"/>
    </row>
    <row r="1496" ht="14.25" customHeight="1">
      <c r="A1496" s="13"/>
      <c r="B1496" s="30"/>
      <c r="C1496" s="31"/>
      <c r="D1496" s="31"/>
      <c r="E1496" s="31"/>
      <c r="F1496" s="30"/>
      <c r="G1496" s="30"/>
      <c r="H1496" s="30"/>
      <c r="I1496" s="1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1" t="str">
        <f t="array" ref="J1496">IF(I1496&lt;&gt;"",INDEX(Def!$J$6:$L$10,MATCH(F1496,Def!$I$6:$I$10,0),MATCH(I1496,Def!$J$5:$L$5,0)),"")</f>
        <v/>
      </c>
      <c r="K1496" s="33"/>
      <c r="L1496" s="34" t="str">
        <f t="shared" si="1"/>
        <v/>
      </c>
      <c r="M1496" s="31"/>
    </row>
    <row r="1497" ht="14.25" customHeight="1">
      <c r="A1497" s="13"/>
      <c r="B1497" s="30"/>
      <c r="C1497" s="31"/>
      <c r="D1497" s="31"/>
      <c r="E1497" s="31"/>
      <c r="F1497" s="30"/>
      <c r="G1497" s="30"/>
      <c r="H1497" s="30"/>
      <c r="I1497" s="1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1" t="str">
        <f t="array" ref="J1497">IF(I1497&lt;&gt;"",INDEX(Def!$J$6:$L$10,MATCH(F1497,Def!$I$6:$I$10,0),MATCH(I1497,Def!$J$5:$L$5,0)),"")</f>
        <v/>
      </c>
      <c r="K1497" s="33"/>
      <c r="L1497" s="34" t="str">
        <f t="shared" si="1"/>
        <v/>
      </c>
      <c r="M1497" s="31"/>
    </row>
    <row r="1498" ht="14.25" customHeight="1">
      <c r="A1498" s="13"/>
      <c r="B1498" s="30"/>
      <c r="C1498" s="31"/>
      <c r="D1498" s="31"/>
      <c r="E1498" s="31"/>
      <c r="F1498" s="30"/>
      <c r="G1498" s="30"/>
      <c r="H1498" s="30"/>
      <c r="I1498" s="1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1" t="str">
        <f t="array" ref="J1498">IF(I1498&lt;&gt;"",INDEX(Def!$J$6:$L$10,MATCH(F1498,Def!$I$6:$I$10,0),MATCH(I1498,Def!$J$5:$L$5,0)),"")</f>
        <v/>
      </c>
      <c r="K1498" s="33"/>
      <c r="L1498" s="34" t="str">
        <f t="shared" si="1"/>
        <v/>
      </c>
      <c r="M1498" s="31"/>
    </row>
    <row r="1499" ht="14.25" customHeight="1">
      <c r="A1499" s="13"/>
      <c r="B1499" s="30"/>
      <c r="C1499" s="31"/>
      <c r="D1499" s="31"/>
      <c r="E1499" s="31"/>
      <c r="F1499" s="30"/>
      <c r="G1499" s="30"/>
      <c r="H1499" s="30"/>
      <c r="I1499" s="1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1" t="str">
        <f t="array" ref="J1499">IF(I1499&lt;&gt;"",INDEX(Def!$J$6:$L$10,MATCH(F1499,Def!$I$6:$I$10,0),MATCH(I1499,Def!$J$5:$L$5,0)),"")</f>
        <v/>
      </c>
      <c r="K1499" s="33"/>
      <c r="L1499" s="34" t="str">
        <f t="shared" si="1"/>
        <v/>
      </c>
      <c r="M1499" s="31"/>
    </row>
    <row r="1500" ht="14.25" customHeight="1">
      <c r="A1500" s="13"/>
      <c r="B1500" s="30"/>
      <c r="C1500" s="31"/>
      <c r="D1500" s="31"/>
      <c r="E1500" s="31"/>
      <c r="F1500" s="30"/>
      <c r="G1500" s="30"/>
      <c r="H1500" s="30"/>
      <c r="I1500" s="1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1" t="str">
        <f t="array" ref="J1500">IF(I1500&lt;&gt;"",INDEX(Def!$J$6:$L$10,MATCH(F1500,Def!$I$6:$I$10,0),MATCH(I1500,Def!$J$5:$L$5,0)),"")</f>
        <v/>
      </c>
      <c r="K1500" s="33"/>
      <c r="L1500" s="34" t="str">
        <f t="shared" si="1"/>
        <v/>
      </c>
      <c r="M1500" s="31"/>
    </row>
    <row r="1501" ht="14.25" customHeight="1">
      <c r="A1501" s="13"/>
      <c r="B1501" s="30"/>
      <c r="C1501" s="31"/>
      <c r="D1501" s="31"/>
      <c r="E1501" s="31"/>
      <c r="F1501" s="30"/>
      <c r="G1501" s="30"/>
      <c r="H1501" s="30"/>
      <c r="I1501" s="1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1" t="str">
        <f t="array" ref="J1501">IF(I1501&lt;&gt;"",INDEX(Def!$J$6:$L$10,MATCH(F1501,Def!$I$6:$I$10,0),MATCH(I1501,Def!$J$5:$L$5,0)),"")</f>
        <v/>
      </c>
      <c r="K1501" s="33"/>
      <c r="L1501" s="34" t="str">
        <f t="shared" si="1"/>
        <v/>
      </c>
      <c r="M1501" s="31"/>
    </row>
    <row r="1502" ht="14.25" customHeight="1">
      <c r="A1502" s="13"/>
      <c r="B1502" s="30"/>
      <c r="C1502" s="31"/>
      <c r="D1502" s="31"/>
      <c r="E1502" s="31"/>
      <c r="F1502" s="30"/>
      <c r="G1502" s="30"/>
      <c r="H1502" s="30"/>
      <c r="I1502" s="1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1" t="str">
        <f t="array" ref="J1502">IF(I1502&lt;&gt;"",INDEX(Def!$J$6:$L$10,MATCH(F1502,Def!$I$6:$I$10,0),MATCH(I1502,Def!$J$5:$L$5,0)),"")</f>
        <v/>
      </c>
      <c r="K1502" s="33"/>
      <c r="L1502" s="34" t="str">
        <f t="shared" si="1"/>
        <v/>
      </c>
      <c r="M1502" s="31"/>
    </row>
    <row r="1503" ht="14.25" customHeight="1">
      <c r="A1503" s="13"/>
      <c r="B1503" s="30"/>
      <c r="C1503" s="31"/>
      <c r="D1503" s="31"/>
      <c r="E1503" s="31"/>
      <c r="F1503" s="30"/>
      <c r="G1503" s="30"/>
      <c r="H1503" s="30"/>
      <c r="I1503" s="1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1" t="str">
        <f t="array" ref="J1503">IF(I1503&lt;&gt;"",INDEX(Def!$J$6:$L$10,MATCH(F1503,Def!$I$6:$I$10,0),MATCH(I1503,Def!$J$5:$L$5,0)),"")</f>
        <v/>
      </c>
      <c r="K1503" s="33"/>
      <c r="L1503" s="34" t="str">
        <f t="shared" si="1"/>
        <v/>
      </c>
      <c r="M1503" s="31"/>
    </row>
    <row r="1504" ht="14.25" customHeight="1">
      <c r="A1504" s="13"/>
      <c r="B1504" s="30"/>
      <c r="C1504" s="31"/>
      <c r="D1504" s="31"/>
      <c r="E1504" s="31"/>
      <c r="F1504" s="30"/>
      <c r="G1504" s="30"/>
      <c r="H1504" s="30"/>
      <c r="I1504" s="1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1" t="str">
        <f t="array" ref="J1504">IF(I1504&lt;&gt;"",INDEX(Def!$J$6:$L$10,MATCH(F1504,Def!$I$6:$I$10,0),MATCH(I1504,Def!$J$5:$L$5,0)),"")</f>
        <v/>
      </c>
      <c r="K1504" s="33"/>
      <c r="L1504" s="34" t="str">
        <f t="shared" si="1"/>
        <v/>
      </c>
      <c r="M1504" s="31"/>
    </row>
    <row r="1505" ht="14.25" customHeight="1">
      <c r="A1505" s="13"/>
      <c r="B1505" s="30"/>
      <c r="C1505" s="31"/>
      <c r="D1505" s="31"/>
      <c r="E1505" s="31"/>
      <c r="F1505" s="30"/>
      <c r="G1505" s="30"/>
      <c r="H1505" s="30"/>
      <c r="I1505" s="1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1" t="str">
        <f t="array" ref="J1505">IF(I1505&lt;&gt;"",INDEX(Def!$J$6:$L$10,MATCH(F1505,Def!$I$6:$I$10,0),MATCH(I1505,Def!$J$5:$L$5,0)),"")</f>
        <v/>
      </c>
      <c r="K1505" s="33"/>
      <c r="L1505" s="34" t="str">
        <f t="shared" si="1"/>
        <v/>
      </c>
      <c r="M1505" s="31"/>
    </row>
    <row r="1506" ht="14.25" customHeight="1">
      <c r="A1506" s="13"/>
      <c r="B1506" s="30"/>
      <c r="C1506" s="31"/>
      <c r="D1506" s="31"/>
      <c r="E1506" s="31"/>
      <c r="F1506" s="30"/>
      <c r="G1506" s="30"/>
      <c r="H1506" s="30"/>
      <c r="I1506" s="1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1" t="str">
        <f t="array" ref="J1506">IF(I1506&lt;&gt;"",INDEX(Def!$J$6:$L$10,MATCH(F1506,Def!$I$6:$I$10,0),MATCH(I1506,Def!$J$5:$L$5,0)),"")</f>
        <v/>
      </c>
      <c r="K1506" s="33"/>
      <c r="L1506" s="34" t="str">
        <f t="shared" si="1"/>
        <v/>
      </c>
      <c r="M1506" s="31"/>
    </row>
    <row r="1507" ht="14.25" customHeight="1">
      <c r="A1507" s="13"/>
      <c r="B1507" s="30"/>
      <c r="C1507" s="31"/>
      <c r="D1507" s="31"/>
      <c r="E1507" s="31"/>
      <c r="F1507" s="30"/>
      <c r="G1507" s="30"/>
      <c r="H1507" s="30"/>
      <c r="I1507" s="1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1" t="str">
        <f t="array" ref="J1507">IF(I1507&lt;&gt;"",INDEX(Def!$J$6:$L$10,MATCH(F1507,Def!$I$6:$I$10,0),MATCH(I1507,Def!$J$5:$L$5,0)),"")</f>
        <v/>
      </c>
      <c r="K1507" s="33"/>
      <c r="L1507" s="34" t="str">
        <f t="shared" si="1"/>
        <v/>
      </c>
      <c r="M1507" s="31"/>
    </row>
    <row r="1508" ht="14.25" customHeight="1">
      <c r="A1508" s="13"/>
      <c r="B1508" s="30"/>
      <c r="C1508" s="31"/>
      <c r="D1508" s="31"/>
      <c r="E1508" s="31"/>
      <c r="F1508" s="30"/>
      <c r="G1508" s="30"/>
      <c r="H1508" s="30"/>
      <c r="I1508" s="1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1" t="str">
        <f t="array" ref="J1508">IF(I1508&lt;&gt;"",INDEX(Def!$J$6:$L$10,MATCH(F1508,Def!$I$6:$I$10,0),MATCH(I1508,Def!$J$5:$L$5,0)),"")</f>
        <v/>
      </c>
      <c r="K1508" s="33"/>
      <c r="L1508" s="34" t="str">
        <f t="shared" si="1"/>
        <v/>
      </c>
      <c r="M1508" s="31"/>
    </row>
    <row r="1509" ht="14.25" customHeight="1">
      <c r="A1509" s="13"/>
      <c r="B1509" s="30"/>
      <c r="C1509" s="31"/>
      <c r="D1509" s="31"/>
      <c r="E1509" s="31"/>
      <c r="F1509" s="30"/>
      <c r="G1509" s="30"/>
      <c r="H1509" s="30"/>
      <c r="I1509" s="1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1" t="str">
        <f t="array" ref="J1509">IF(I1509&lt;&gt;"",INDEX(Def!$J$6:$L$10,MATCH(F1509,Def!$I$6:$I$10,0),MATCH(I1509,Def!$J$5:$L$5,0)),"")</f>
        <v/>
      </c>
      <c r="K1509" s="33"/>
      <c r="L1509" s="34" t="str">
        <f t="shared" si="1"/>
        <v/>
      </c>
      <c r="M1509" s="31"/>
    </row>
    <row r="1510" ht="14.25" customHeight="1">
      <c r="A1510" s="13"/>
      <c r="B1510" s="30"/>
      <c r="C1510" s="31"/>
      <c r="D1510" s="31"/>
      <c r="E1510" s="31"/>
      <c r="F1510" s="30"/>
      <c r="G1510" s="30"/>
      <c r="H1510" s="30"/>
      <c r="I1510" s="1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1" t="str">
        <f t="array" ref="J1510">IF(I1510&lt;&gt;"",INDEX(Def!$J$6:$L$10,MATCH(F1510,Def!$I$6:$I$10,0),MATCH(I1510,Def!$J$5:$L$5,0)),"")</f>
        <v/>
      </c>
      <c r="K1510" s="33"/>
      <c r="L1510" s="34" t="str">
        <f t="shared" si="1"/>
        <v/>
      </c>
      <c r="M1510" s="31"/>
    </row>
    <row r="1511" ht="14.25" customHeight="1">
      <c r="A1511" s="13"/>
      <c r="B1511" s="30"/>
      <c r="C1511" s="31"/>
      <c r="D1511" s="31"/>
      <c r="E1511" s="31"/>
      <c r="F1511" s="30"/>
      <c r="G1511" s="30"/>
      <c r="H1511" s="30"/>
      <c r="I1511" s="1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1" t="str">
        <f t="array" ref="J1511">IF(I1511&lt;&gt;"",INDEX(Def!$J$6:$L$10,MATCH(F1511,Def!$I$6:$I$10,0),MATCH(I1511,Def!$J$5:$L$5,0)),"")</f>
        <v/>
      </c>
      <c r="K1511" s="33"/>
      <c r="L1511" s="34" t="str">
        <f t="shared" si="1"/>
        <v/>
      </c>
      <c r="M1511" s="31"/>
    </row>
    <row r="1512" ht="14.25" customHeight="1">
      <c r="A1512" s="13"/>
      <c r="B1512" s="30"/>
      <c r="C1512" s="31"/>
      <c r="D1512" s="31"/>
      <c r="E1512" s="31"/>
      <c r="F1512" s="30"/>
      <c r="G1512" s="30"/>
      <c r="H1512" s="30"/>
      <c r="I1512" s="1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1" t="str">
        <f t="array" ref="J1512">IF(I1512&lt;&gt;"",INDEX(Def!$J$6:$L$10,MATCH(F1512,Def!$I$6:$I$10,0),MATCH(I1512,Def!$J$5:$L$5,0)),"")</f>
        <v/>
      </c>
      <c r="K1512" s="33"/>
      <c r="L1512" s="34" t="str">
        <f t="shared" si="1"/>
        <v/>
      </c>
      <c r="M1512" s="31"/>
    </row>
    <row r="1513" ht="14.25" customHeight="1">
      <c r="A1513" s="13"/>
      <c r="B1513" s="30"/>
      <c r="C1513" s="31"/>
      <c r="D1513" s="31"/>
      <c r="E1513" s="31"/>
      <c r="F1513" s="30"/>
      <c r="G1513" s="30"/>
      <c r="H1513" s="30"/>
      <c r="I1513" s="1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1" t="str">
        <f t="array" ref="J1513">IF(I1513&lt;&gt;"",INDEX(Def!$J$6:$L$10,MATCH(F1513,Def!$I$6:$I$10,0),MATCH(I1513,Def!$J$5:$L$5,0)),"")</f>
        <v/>
      </c>
      <c r="K1513" s="33"/>
      <c r="L1513" s="34" t="str">
        <f t="shared" si="1"/>
        <v/>
      </c>
      <c r="M1513" s="31"/>
    </row>
    <row r="1514" ht="14.25" customHeight="1">
      <c r="A1514" s="13"/>
      <c r="B1514" s="30"/>
      <c r="C1514" s="31"/>
      <c r="D1514" s="31"/>
      <c r="E1514" s="31"/>
      <c r="F1514" s="30"/>
      <c r="G1514" s="30"/>
      <c r="H1514" s="30"/>
      <c r="I1514" s="1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1" t="str">
        <f t="array" ref="J1514">IF(I1514&lt;&gt;"",INDEX(Def!$J$6:$L$10,MATCH(F1514,Def!$I$6:$I$10,0),MATCH(I1514,Def!$J$5:$L$5,0)),"")</f>
        <v/>
      </c>
      <c r="K1514" s="33"/>
      <c r="L1514" s="34" t="str">
        <f t="shared" si="1"/>
        <v/>
      </c>
      <c r="M1514" s="31"/>
    </row>
    <row r="1515" ht="14.25" customHeight="1">
      <c r="A1515" s="13"/>
      <c r="B1515" s="30"/>
      <c r="C1515" s="31"/>
      <c r="D1515" s="31"/>
      <c r="E1515" s="31"/>
      <c r="F1515" s="30"/>
      <c r="G1515" s="30"/>
      <c r="H1515" s="30"/>
      <c r="I1515" s="1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1" t="str">
        <f t="array" ref="J1515">IF(I1515&lt;&gt;"",INDEX(Def!$J$6:$L$10,MATCH(F1515,Def!$I$6:$I$10,0),MATCH(I1515,Def!$J$5:$L$5,0)),"")</f>
        <v/>
      </c>
      <c r="K1515" s="33"/>
      <c r="L1515" s="34" t="str">
        <f t="shared" si="1"/>
        <v/>
      </c>
      <c r="M1515" s="31"/>
    </row>
    <row r="1516" ht="14.25" customHeight="1">
      <c r="A1516" s="13"/>
      <c r="B1516" s="30"/>
      <c r="C1516" s="31"/>
      <c r="D1516" s="31"/>
      <c r="E1516" s="31"/>
      <c r="F1516" s="30"/>
      <c r="G1516" s="30"/>
      <c r="H1516" s="30"/>
      <c r="I1516" s="1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1" t="str">
        <f t="array" ref="J1516">IF(I1516&lt;&gt;"",INDEX(Def!$J$6:$L$10,MATCH(F1516,Def!$I$6:$I$10,0),MATCH(I1516,Def!$J$5:$L$5,0)),"")</f>
        <v/>
      </c>
      <c r="K1516" s="33"/>
      <c r="L1516" s="34" t="str">
        <f t="shared" si="1"/>
        <v/>
      </c>
      <c r="M1516" s="31"/>
    </row>
    <row r="1517" ht="14.25" customHeight="1">
      <c r="A1517" s="13"/>
      <c r="B1517" s="30"/>
      <c r="C1517" s="31"/>
      <c r="D1517" s="31"/>
      <c r="E1517" s="31"/>
      <c r="F1517" s="30"/>
      <c r="G1517" s="30"/>
      <c r="H1517" s="30"/>
      <c r="I1517" s="1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1" t="str">
        <f t="array" ref="J1517">IF(I1517&lt;&gt;"",INDEX(Def!$J$6:$L$10,MATCH(F1517,Def!$I$6:$I$10,0),MATCH(I1517,Def!$J$5:$L$5,0)),"")</f>
        <v/>
      </c>
      <c r="K1517" s="33"/>
      <c r="L1517" s="34" t="str">
        <f t="shared" si="1"/>
        <v/>
      </c>
      <c r="M1517" s="31"/>
    </row>
    <row r="1518" ht="14.25" customHeight="1">
      <c r="A1518" s="13"/>
      <c r="B1518" s="30"/>
      <c r="C1518" s="31"/>
      <c r="D1518" s="31"/>
      <c r="E1518" s="31"/>
      <c r="F1518" s="30"/>
      <c r="G1518" s="30"/>
      <c r="H1518" s="30"/>
      <c r="I1518" s="1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1" t="str">
        <f t="array" ref="J1518">IF(I1518&lt;&gt;"",INDEX(Def!$J$6:$L$10,MATCH(F1518,Def!$I$6:$I$10,0),MATCH(I1518,Def!$J$5:$L$5,0)),"")</f>
        <v/>
      </c>
      <c r="K1518" s="33"/>
      <c r="L1518" s="34" t="str">
        <f t="shared" si="1"/>
        <v/>
      </c>
      <c r="M1518" s="31"/>
    </row>
    <row r="1519" ht="14.25" customHeight="1">
      <c r="A1519" s="13"/>
      <c r="B1519" s="30"/>
      <c r="C1519" s="31"/>
      <c r="D1519" s="31"/>
      <c r="E1519" s="31"/>
      <c r="F1519" s="30"/>
      <c r="G1519" s="30"/>
      <c r="H1519" s="30"/>
      <c r="I1519" s="1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1" t="str">
        <f t="array" ref="J1519">IF(I1519&lt;&gt;"",INDEX(Def!$J$6:$L$10,MATCH(F1519,Def!$I$6:$I$10,0),MATCH(I1519,Def!$J$5:$L$5,0)),"")</f>
        <v/>
      </c>
      <c r="K1519" s="33"/>
      <c r="L1519" s="34" t="str">
        <f t="shared" si="1"/>
        <v/>
      </c>
      <c r="M1519" s="31"/>
    </row>
    <row r="1520" ht="14.25" customHeight="1">
      <c r="A1520" s="13"/>
      <c r="B1520" s="30"/>
      <c r="C1520" s="31"/>
      <c r="D1520" s="31"/>
      <c r="E1520" s="31"/>
      <c r="F1520" s="30"/>
      <c r="G1520" s="30"/>
      <c r="H1520" s="30"/>
      <c r="I1520" s="1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1" t="str">
        <f t="array" ref="J1520">IF(I1520&lt;&gt;"",INDEX(Def!$J$6:$L$10,MATCH(F1520,Def!$I$6:$I$10,0),MATCH(I1520,Def!$J$5:$L$5,0)),"")</f>
        <v/>
      </c>
      <c r="K1520" s="33"/>
      <c r="L1520" s="34" t="str">
        <f t="shared" si="1"/>
        <v/>
      </c>
      <c r="M1520" s="31"/>
    </row>
    <row r="1521" ht="14.25" customHeight="1">
      <c r="A1521" s="13"/>
      <c r="B1521" s="30"/>
      <c r="C1521" s="31"/>
      <c r="D1521" s="31"/>
      <c r="E1521" s="31"/>
      <c r="F1521" s="30"/>
      <c r="G1521" s="30"/>
      <c r="H1521" s="30"/>
      <c r="I1521" s="1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1" t="str">
        <f t="array" ref="J1521">IF(I1521&lt;&gt;"",INDEX(Def!$J$6:$L$10,MATCH(F1521,Def!$I$6:$I$10,0),MATCH(I1521,Def!$J$5:$L$5,0)),"")</f>
        <v/>
      </c>
      <c r="K1521" s="33"/>
      <c r="L1521" s="34" t="str">
        <f t="shared" si="1"/>
        <v/>
      </c>
      <c r="M1521" s="31"/>
    </row>
    <row r="1522" ht="14.25" customHeight="1">
      <c r="A1522" s="13"/>
      <c r="B1522" s="30"/>
      <c r="C1522" s="31"/>
      <c r="D1522" s="31"/>
      <c r="E1522" s="31"/>
      <c r="F1522" s="30"/>
      <c r="G1522" s="30"/>
      <c r="H1522" s="30"/>
      <c r="I1522" s="1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1" t="str">
        <f t="array" ref="J1522">IF(I1522&lt;&gt;"",INDEX(Def!$J$6:$L$10,MATCH(F1522,Def!$I$6:$I$10,0),MATCH(I1522,Def!$J$5:$L$5,0)),"")</f>
        <v/>
      </c>
      <c r="K1522" s="33"/>
      <c r="L1522" s="34" t="str">
        <f t="shared" si="1"/>
        <v/>
      </c>
      <c r="M1522" s="31"/>
    </row>
    <row r="1523" ht="14.25" customHeight="1">
      <c r="A1523" s="13"/>
      <c r="B1523" s="30"/>
      <c r="C1523" s="31"/>
      <c r="D1523" s="31"/>
      <c r="E1523" s="31"/>
      <c r="F1523" s="30"/>
      <c r="G1523" s="30"/>
      <c r="H1523" s="30"/>
      <c r="I1523" s="1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1" t="str">
        <f t="array" ref="J1523">IF(I1523&lt;&gt;"",INDEX(Def!$J$6:$L$10,MATCH(F1523,Def!$I$6:$I$10,0),MATCH(I1523,Def!$J$5:$L$5,0)),"")</f>
        <v/>
      </c>
      <c r="K1523" s="33"/>
      <c r="L1523" s="34" t="str">
        <f t="shared" si="1"/>
        <v/>
      </c>
      <c r="M1523" s="31"/>
    </row>
    <row r="1524" ht="14.25" customHeight="1">
      <c r="A1524" s="13"/>
      <c r="B1524" s="30"/>
      <c r="C1524" s="31"/>
      <c r="D1524" s="31"/>
      <c r="E1524" s="31"/>
      <c r="F1524" s="30"/>
      <c r="G1524" s="30"/>
      <c r="H1524" s="30"/>
      <c r="I1524" s="1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1" t="str">
        <f t="array" ref="J1524">IF(I1524&lt;&gt;"",INDEX(Def!$J$6:$L$10,MATCH(F1524,Def!$I$6:$I$10,0),MATCH(I1524,Def!$J$5:$L$5,0)),"")</f>
        <v/>
      </c>
      <c r="K1524" s="33"/>
      <c r="L1524" s="34" t="str">
        <f t="shared" si="1"/>
        <v/>
      </c>
      <c r="M1524" s="31"/>
    </row>
    <row r="1525" ht="14.25" customHeight="1">
      <c r="A1525" s="13"/>
      <c r="B1525" s="30"/>
      <c r="C1525" s="31"/>
      <c r="D1525" s="31"/>
      <c r="E1525" s="31"/>
      <c r="F1525" s="30"/>
      <c r="G1525" s="30"/>
      <c r="H1525" s="30"/>
      <c r="I1525" s="1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1" t="str">
        <f t="array" ref="J1525">IF(I1525&lt;&gt;"",INDEX(Def!$J$6:$L$10,MATCH(F1525,Def!$I$6:$I$10,0),MATCH(I1525,Def!$J$5:$L$5,0)),"")</f>
        <v/>
      </c>
      <c r="K1525" s="33"/>
      <c r="L1525" s="34" t="str">
        <f t="shared" si="1"/>
        <v/>
      </c>
      <c r="M1525" s="31"/>
    </row>
    <row r="1526" ht="14.25" customHeight="1">
      <c r="A1526" s="13"/>
      <c r="B1526" s="30"/>
      <c r="C1526" s="31"/>
      <c r="D1526" s="31"/>
      <c r="E1526" s="31"/>
      <c r="F1526" s="30"/>
      <c r="G1526" s="30"/>
      <c r="H1526" s="30"/>
      <c r="I1526" s="1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1" t="str">
        <f t="array" ref="J1526">IF(I1526&lt;&gt;"",INDEX(Def!$J$6:$L$10,MATCH(F1526,Def!$I$6:$I$10,0),MATCH(I1526,Def!$J$5:$L$5,0)),"")</f>
        <v/>
      </c>
      <c r="K1526" s="33"/>
      <c r="L1526" s="34" t="str">
        <f t="shared" si="1"/>
        <v/>
      </c>
      <c r="M1526" s="31"/>
    </row>
    <row r="1527" ht="14.25" customHeight="1">
      <c r="A1527" s="13"/>
      <c r="B1527" s="30"/>
      <c r="C1527" s="31"/>
      <c r="D1527" s="31"/>
      <c r="E1527" s="31"/>
      <c r="F1527" s="30"/>
      <c r="G1527" s="30"/>
      <c r="H1527" s="30"/>
      <c r="I1527" s="1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1" t="str">
        <f t="array" ref="J1527">IF(I1527&lt;&gt;"",INDEX(Def!$J$6:$L$10,MATCH(F1527,Def!$I$6:$I$10,0),MATCH(I1527,Def!$J$5:$L$5,0)),"")</f>
        <v/>
      </c>
      <c r="K1527" s="33"/>
      <c r="L1527" s="34" t="str">
        <f t="shared" si="1"/>
        <v/>
      </c>
      <c r="M1527" s="31"/>
    </row>
    <row r="1528" ht="14.25" customHeight="1">
      <c r="A1528" s="13"/>
      <c r="B1528" s="30"/>
      <c r="C1528" s="31"/>
      <c r="D1528" s="31"/>
      <c r="E1528" s="31"/>
      <c r="F1528" s="30"/>
      <c r="G1528" s="30"/>
      <c r="H1528" s="30"/>
      <c r="I1528" s="1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1" t="str">
        <f t="array" ref="J1528">IF(I1528&lt;&gt;"",INDEX(Def!$J$6:$L$10,MATCH(F1528,Def!$I$6:$I$10,0),MATCH(I1528,Def!$J$5:$L$5,0)),"")</f>
        <v/>
      </c>
      <c r="K1528" s="33"/>
      <c r="L1528" s="34" t="str">
        <f t="shared" si="1"/>
        <v/>
      </c>
      <c r="M1528" s="31"/>
    </row>
    <row r="1529" ht="14.25" customHeight="1">
      <c r="A1529" s="13"/>
      <c r="B1529" s="30"/>
      <c r="C1529" s="31"/>
      <c r="D1529" s="31"/>
      <c r="E1529" s="31"/>
      <c r="F1529" s="30"/>
      <c r="G1529" s="30"/>
      <c r="H1529" s="30"/>
      <c r="I1529" s="1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1" t="str">
        <f t="array" ref="J1529">IF(I1529&lt;&gt;"",INDEX(Def!$J$6:$L$10,MATCH(F1529,Def!$I$6:$I$10,0),MATCH(I1529,Def!$J$5:$L$5,0)),"")</f>
        <v/>
      </c>
      <c r="K1529" s="33"/>
      <c r="L1529" s="34" t="str">
        <f t="shared" si="1"/>
        <v/>
      </c>
      <c r="M1529" s="31"/>
    </row>
    <row r="1530" ht="14.25" customHeight="1">
      <c r="A1530" s="13"/>
      <c r="B1530" s="30"/>
      <c r="C1530" s="31"/>
      <c r="D1530" s="31"/>
      <c r="E1530" s="31"/>
      <c r="F1530" s="30"/>
      <c r="G1530" s="30"/>
      <c r="H1530" s="30"/>
      <c r="I1530" s="1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1" t="str">
        <f t="array" ref="J1530">IF(I1530&lt;&gt;"",INDEX(Def!$J$6:$L$10,MATCH(F1530,Def!$I$6:$I$10,0),MATCH(I1530,Def!$J$5:$L$5,0)),"")</f>
        <v/>
      </c>
      <c r="K1530" s="33"/>
      <c r="L1530" s="34" t="str">
        <f t="shared" si="1"/>
        <v/>
      </c>
      <c r="M1530" s="31"/>
    </row>
    <row r="1531" ht="14.25" customHeight="1">
      <c r="A1531" s="13"/>
      <c r="B1531" s="30"/>
      <c r="C1531" s="31"/>
      <c r="D1531" s="31"/>
      <c r="E1531" s="31"/>
      <c r="F1531" s="30"/>
      <c r="G1531" s="30"/>
      <c r="H1531" s="30"/>
      <c r="I1531" s="1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1" t="str">
        <f t="array" ref="J1531">IF(I1531&lt;&gt;"",INDEX(Def!$J$6:$L$10,MATCH(F1531,Def!$I$6:$I$10,0),MATCH(I1531,Def!$J$5:$L$5,0)),"")</f>
        <v/>
      </c>
      <c r="K1531" s="33"/>
      <c r="L1531" s="34" t="str">
        <f t="shared" si="1"/>
        <v/>
      </c>
      <c r="M1531" s="31"/>
    </row>
    <row r="1532" ht="14.25" customHeight="1">
      <c r="A1532" s="13"/>
      <c r="B1532" s="30"/>
      <c r="C1532" s="31"/>
      <c r="D1532" s="31"/>
      <c r="E1532" s="31"/>
      <c r="F1532" s="30"/>
      <c r="G1532" s="30"/>
      <c r="H1532" s="30"/>
      <c r="I1532" s="1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1" t="str">
        <f t="array" ref="J1532">IF(I1532&lt;&gt;"",INDEX(Def!$J$6:$L$10,MATCH(F1532,Def!$I$6:$I$10,0),MATCH(I1532,Def!$J$5:$L$5,0)),"")</f>
        <v/>
      </c>
      <c r="K1532" s="33"/>
      <c r="L1532" s="34" t="str">
        <f t="shared" si="1"/>
        <v/>
      </c>
      <c r="M1532" s="31"/>
    </row>
    <row r="1533" ht="14.25" customHeight="1">
      <c r="A1533" s="13"/>
      <c r="B1533" s="30"/>
      <c r="C1533" s="31"/>
      <c r="D1533" s="31"/>
      <c r="E1533" s="31"/>
      <c r="F1533" s="30"/>
      <c r="G1533" s="30"/>
      <c r="H1533" s="30"/>
      <c r="I1533" s="1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1" t="str">
        <f t="array" ref="J1533">IF(I1533&lt;&gt;"",INDEX(Def!$J$6:$L$10,MATCH(F1533,Def!$I$6:$I$10,0),MATCH(I1533,Def!$J$5:$L$5,0)),"")</f>
        <v/>
      </c>
      <c r="K1533" s="33"/>
      <c r="L1533" s="34" t="str">
        <f t="shared" si="1"/>
        <v/>
      </c>
      <c r="M1533" s="31"/>
    </row>
    <row r="1534" ht="14.25" customHeight="1">
      <c r="A1534" s="13"/>
      <c r="B1534" s="30"/>
      <c r="C1534" s="31"/>
      <c r="D1534" s="31"/>
      <c r="E1534" s="31"/>
      <c r="F1534" s="30"/>
      <c r="G1534" s="30"/>
      <c r="H1534" s="30"/>
      <c r="I1534" s="1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1" t="str">
        <f t="array" ref="J1534">IF(I1534&lt;&gt;"",INDEX(Def!$J$6:$L$10,MATCH(F1534,Def!$I$6:$I$10,0),MATCH(I1534,Def!$J$5:$L$5,0)),"")</f>
        <v/>
      </c>
      <c r="K1534" s="33"/>
      <c r="L1534" s="34" t="str">
        <f t="shared" si="1"/>
        <v/>
      </c>
      <c r="M1534" s="31"/>
    </row>
    <row r="1535" ht="14.25" customHeight="1">
      <c r="A1535" s="13"/>
      <c r="B1535" s="30"/>
      <c r="C1535" s="31"/>
      <c r="D1535" s="31"/>
      <c r="E1535" s="31"/>
      <c r="F1535" s="30"/>
      <c r="G1535" s="30"/>
      <c r="H1535" s="30"/>
      <c r="I1535" s="1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1" t="str">
        <f t="array" ref="J1535">IF(I1535&lt;&gt;"",INDEX(Def!$J$6:$L$10,MATCH(F1535,Def!$I$6:$I$10,0),MATCH(I1535,Def!$J$5:$L$5,0)),"")</f>
        <v/>
      </c>
      <c r="K1535" s="33"/>
      <c r="L1535" s="34" t="str">
        <f t="shared" si="1"/>
        <v/>
      </c>
      <c r="M1535" s="31"/>
    </row>
    <row r="1536" ht="14.25" customHeight="1">
      <c r="A1536" s="13"/>
      <c r="B1536" s="30"/>
      <c r="C1536" s="31"/>
      <c r="D1536" s="31"/>
      <c r="E1536" s="31"/>
      <c r="F1536" s="30"/>
      <c r="G1536" s="30"/>
      <c r="H1536" s="30"/>
      <c r="I1536" s="1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1" t="str">
        <f t="array" ref="J1536">IF(I1536&lt;&gt;"",INDEX(Def!$J$6:$L$10,MATCH(F1536,Def!$I$6:$I$10,0),MATCH(I1536,Def!$J$5:$L$5,0)),"")</f>
        <v/>
      </c>
      <c r="K1536" s="33"/>
      <c r="L1536" s="34" t="str">
        <f t="shared" si="1"/>
        <v/>
      </c>
      <c r="M1536" s="31"/>
    </row>
    <row r="1537" ht="14.25" customHeight="1">
      <c r="A1537" s="13"/>
      <c r="B1537" s="30"/>
      <c r="C1537" s="31"/>
      <c r="D1537" s="31"/>
      <c r="E1537" s="31"/>
      <c r="F1537" s="30"/>
      <c r="G1537" s="30"/>
      <c r="H1537" s="30"/>
      <c r="I1537" s="1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1" t="str">
        <f t="array" ref="J1537">IF(I1537&lt;&gt;"",INDEX(Def!$J$6:$L$10,MATCH(F1537,Def!$I$6:$I$10,0),MATCH(I1537,Def!$J$5:$L$5,0)),"")</f>
        <v/>
      </c>
      <c r="K1537" s="33"/>
      <c r="L1537" s="34" t="str">
        <f t="shared" si="1"/>
        <v/>
      </c>
      <c r="M1537" s="31"/>
    </row>
    <row r="1538" ht="14.25" customHeight="1">
      <c r="A1538" s="13"/>
      <c r="B1538" s="30"/>
      <c r="C1538" s="31"/>
      <c r="D1538" s="31"/>
      <c r="E1538" s="31"/>
      <c r="F1538" s="30"/>
      <c r="G1538" s="30"/>
      <c r="H1538" s="30"/>
      <c r="I1538" s="1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1" t="str">
        <f t="array" ref="J1538">IF(I1538&lt;&gt;"",INDEX(Def!$J$6:$L$10,MATCH(F1538,Def!$I$6:$I$10,0),MATCH(I1538,Def!$J$5:$L$5,0)),"")</f>
        <v/>
      </c>
      <c r="K1538" s="33"/>
      <c r="L1538" s="34" t="str">
        <f t="shared" si="1"/>
        <v/>
      </c>
      <c r="M1538" s="31"/>
    </row>
    <row r="1539" ht="14.25" customHeight="1">
      <c r="A1539" s="13"/>
      <c r="B1539" s="30"/>
      <c r="C1539" s="31"/>
      <c r="D1539" s="31"/>
      <c r="E1539" s="31"/>
      <c r="F1539" s="30"/>
      <c r="G1539" s="30"/>
      <c r="H1539" s="30"/>
      <c r="I1539" s="1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1" t="str">
        <f t="array" ref="J1539">IF(I1539&lt;&gt;"",INDEX(Def!$J$6:$L$10,MATCH(F1539,Def!$I$6:$I$10,0),MATCH(I1539,Def!$J$5:$L$5,0)),"")</f>
        <v/>
      </c>
      <c r="K1539" s="33"/>
      <c r="L1539" s="34" t="str">
        <f t="shared" si="1"/>
        <v/>
      </c>
      <c r="M1539" s="31"/>
    </row>
    <row r="1540" ht="14.25" customHeight="1">
      <c r="A1540" s="13"/>
      <c r="B1540" s="30"/>
      <c r="C1540" s="31"/>
      <c r="D1540" s="31"/>
      <c r="E1540" s="31"/>
      <c r="F1540" s="30"/>
      <c r="G1540" s="30"/>
      <c r="H1540" s="30"/>
      <c r="I1540" s="1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1" t="str">
        <f t="array" ref="J1540">IF(I1540&lt;&gt;"",INDEX(Def!$J$6:$L$10,MATCH(F1540,Def!$I$6:$I$10,0),MATCH(I1540,Def!$J$5:$L$5,0)),"")</f>
        <v/>
      </c>
      <c r="K1540" s="33"/>
      <c r="L1540" s="34" t="str">
        <f t="shared" si="1"/>
        <v/>
      </c>
      <c r="M1540" s="31"/>
    </row>
    <row r="1541" ht="14.25" customHeight="1">
      <c r="A1541" s="13"/>
      <c r="B1541" s="30"/>
      <c r="C1541" s="31"/>
      <c r="D1541" s="31"/>
      <c r="E1541" s="31"/>
      <c r="F1541" s="30"/>
      <c r="G1541" s="30"/>
      <c r="H1541" s="30"/>
      <c r="I1541" s="1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1" t="str">
        <f t="array" ref="J1541">IF(I1541&lt;&gt;"",INDEX(Def!$J$6:$L$10,MATCH(F1541,Def!$I$6:$I$10,0),MATCH(I1541,Def!$J$5:$L$5,0)),"")</f>
        <v/>
      </c>
      <c r="K1541" s="33"/>
      <c r="L1541" s="34" t="str">
        <f t="shared" si="1"/>
        <v/>
      </c>
      <c r="M1541" s="31"/>
    </row>
    <row r="1542" ht="14.25" customHeight="1">
      <c r="A1542" s="13"/>
      <c r="B1542" s="30"/>
      <c r="C1542" s="31"/>
      <c r="D1542" s="31"/>
      <c r="E1542" s="31"/>
      <c r="F1542" s="30"/>
      <c r="G1542" s="30"/>
      <c r="H1542" s="30"/>
      <c r="I1542" s="1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1" t="str">
        <f t="array" ref="J1542">IF(I1542&lt;&gt;"",INDEX(Def!$J$6:$L$10,MATCH(F1542,Def!$I$6:$I$10,0),MATCH(I1542,Def!$J$5:$L$5,0)),"")</f>
        <v/>
      </c>
      <c r="K1542" s="33"/>
      <c r="L1542" s="34" t="str">
        <f t="shared" si="1"/>
        <v/>
      </c>
      <c r="M1542" s="31"/>
    </row>
    <row r="1543" ht="14.25" customHeight="1">
      <c r="A1543" s="13"/>
      <c r="B1543" s="30"/>
      <c r="C1543" s="31"/>
      <c r="D1543" s="31"/>
      <c r="E1543" s="31"/>
      <c r="F1543" s="30"/>
      <c r="G1543" s="30"/>
      <c r="H1543" s="30"/>
      <c r="I1543" s="1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1" t="str">
        <f t="array" ref="J1543">IF(I1543&lt;&gt;"",INDEX(Def!$J$6:$L$10,MATCH(F1543,Def!$I$6:$I$10,0),MATCH(I1543,Def!$J$5:$L$5,0)),"")</f>
        <v/>
      </c>
      <c r="K1543" s="33"/>
      <c r="L1543" s="34" t="str">
        <f t="shared" si="1"/>
        <v/>
      </c>
      <c r="M1543" s="31"/>
    </row>
    <row r="1544" ht="14.25" customHeight="1">
      <c r="A1544" s="13"/>
      <c r="B1544" s="30"/>
      <c r="C1544" s="31"/>
      <c r="D1544" s="31"/>
      <c r="E1544" s="31"/>
      <c r="F1544" s="30"/>
      <c r="G1544" s="30"/>
      <c r="H1544" s="30"/>
      <c r="I1544" s="1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1" t="str">
        <f t="array" ref="J1544">IF(I1544&lt;&gt;"",INDEX(Def!$J$6:$L$10,MATCH(F1544,Def!$I$6:$I$10,0),MATCH(I1544,Def!$J$5:$L$5,0)),"")</f>
        <v/>
      </c>
      <c r="K1544" s="33"/>
      <c r="L1544" s="34" t="str">
        <f t="shared" si="1"/>
        <v/>
      </c>
      <c r="M1544" s="31"/>
    </row>
    <row r="1545" ht="14.25" customHeight="1">
      <c r="A1545" s="13"/>
      <c r="B1545" s="30"/>
      <c r="C1545" s="31"/>
      <c r="D1545" s="31"/>
      <c r="E1545" s="31"/>
      <c r="F1545" s="30"/>
      <c r="G1545" s="30"/>
      <c r="H1545" s="30"/>
      <c r="I1545" s="1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1" t="str">
        <f t="array" ref="J1545">IF(I1545&lt;&gt;"",INDEX(Def!$J$6:$L$10,MATCH(F1545,Def!$I$6:$I$10,0),MATCH(I1545,Def!$J$5:$L$5,0)),"")</f>
        <v/>
      </c>
      <c r="K1545" s="33"/>
      <c r="L1545" s="34" t="str">
        <f t="shared" si="1"/>
        <v/>
      </c>
      <c r="M1545" s="31"/>
    </row>
    <row r="1546" ht="14.25" customHeight="1">
      <c r="A1546" s="13"/>
      <c r="B1546" s="30"/>
      <c r="C1546" s="31"/>
      <c r="D1546" s="31"/>
      <c r="E1546" s="31"/>
      <c r="F1546" s="30"/>
      <c r="G1546" s="30"/>
      <c r="H1546" s="30"/>
      <c r="I1546" s="1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1" t="str">
        <f t="array" ref="J1546">IF(I1546&lt;&gt;"",INDEX(Def!$J$6:$L$10,MATCH(F1546,Def!$I$6:$I$10,0),MATCH(I1546,Def!$J$5:$L$5,0)),"")</f>
        <v/>
      </c>
      <c r="K1546" s="33"/>
      <c r="L1546" s="34" t="str">
        <f t="shared" si="1"/>
        <v/>
      </c>
      <c r="M1546" s="31"/>
    </row>
    <row r="1547" ht="14.25" customHeight="1">
      <c r="A1547" s="13"/>
      <c r="B1547" s="30"/>
      <c r="C1547" s="31"/>
      <c r="D1547" s="31"/>
      <c r="E1547" s="31"/>
      <c r="F1547" s="30"/>
      <c r="G1547" s="30"/>
      <c r="H1547" s="30"/>
      <c r="I1547" s="1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1" t="str">
        <f t="array" ref="J1547">IF(I1547&lt;&gt;"",INDEX(Def!$J$6:$L$10,MATCH(F1547,Def!$I$6:$I$10,0),MATCH(I1547,Def!$J$5:$L$5,0)),"")</f>
        <v/>
      </c>
      <c r="K1547" s="33"/>
      <c r="L1547" s="34" t="str">
        <f t="shared" si="1"/>
        <v/>
      </c>
      <c r="M1547" s="31"/>
    </row>
    <row r="1548" ht="14.25" customHeight="1">
      <c r="A1548" s="13"/>
      <c r="B1548" s="30"/>
      <c r="C1548" s="31"/>
      <c r="D1548" s="31"/>
      <c r="E1548" s="31"/>
      <c r="F1548" s="30"/>
      <c r="G1548" s="30"/>
      <c r="H1548" s="30"/>
      <c r="I1548" s="1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1" t="str">
        <f t="array" ref="J1548">IF(I1548&lt;&gt;"",INDEX(Def!$J$6:$L$10,MATCH(F1548,Def!$I$6:$I$10,0),MATCH(I1548,Def!$J$5:$L$5,0)),"")</f>
        <v/>
      </c>
      <c r="K1548" s="33"/>
      <c r="L1548" s="34" t="str">
        <f t="shared" si="1"/>
        <v/>
      </c>
      <c r="M1548" s="31"/>
    </row>
    <row r="1549" ht="14.25" customHeight="1">
      <c r="A1549" s="13"/>
      <c r="B1549" s="30"/>
      <c r="C1549" s="31"/>
      <c r="D1549" s="31"/>
      <c r="E1549" s="31"/>
      <c r="F1549" s="30"/>
      <c r="G1549" s="30"/>
      <c r="H1549" s="30"/>
      <c r="I1549" s="1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1" t="str">
        <f t="array" ref="J1549">IF(I1549&lt;&gt;"",INDEX(Def!$J$6:$L$10,MATCH(F1549,Def!$I$6:$I$10,0),MATCH(I1549,Def!$J$5:$L$5,0)),"")</f>
        <v/>
      </c>
      <c r="K1549" s="33"/>
      <c r="L1549" s="34" t="str">
        <f t="shared" si="1"/>
        <v/>
      </c>
      <c r="M1549" s="31"/>
    </row>
    <row r="1550" ht="14.25" customHeight="1">
      <c r="A1550" s="13"/>
      <c r="B1550" s="30"/>
      <c r="C1550" s="31"/>
      <c r="D1550" s="31"/>
      <c r="E1550" s="31"/>
      <c r="F1550" s="30"/>
      <c r="G1550" s="30"/>
      <c r="H1550" s="30"/>
      <c r="I1550" s="1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1" t="str">
        <f t="array" ref="J1550">IF(I1550&lt;&gt;"",INDEX(Def!$J$6:$L$10,MATCH(F1550,Def!$I$6:$I$10,0),MATCH(I1550,Def!$J$5:$L$5,0)),"")</f>
        <v/>
      </c>
      <c r="K1550" s="33"/>
      <c r="L1550" s="34" t="str">
        <f t="shared" si="1"/>
        <v/>
      </c>
      <c r="M1550" s="31"/>
    </row>
    <row r="1551" ht="14.25" customHeight="1">
      <c r="A1551" s="13"/>
      <c r="B1551" s="30"/>
      <c r="C1551" s="31"/>
      <c r="D1551" s="31"/>
      <c r="E1551" s="31"/>
      <c r="F1551" s="30"/>
      <c r="G1551" s="30"/>
      <c r="H1551" s="30"/>
      <c r="I1551" s="1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1" t="str">
        <f t="array" ref="J1551">IF(I1551&lt;&gt;"",INDEX(Def!$J$6:$L$10,MATCH(F1551,Def!$I$6:$I$10,0),MATCH(I1551,Def!$J$5:$L$5,0)),"")</f>
        <v/>
      </c>
      <c r="K1551" s="33"/>
      <c r="L1551" s="34" t="str">
        <f t="shared" si="1"/>
        <v/>
      </c>
      <c r="M1551" s="31"/>
    </row>
    <row r="1552" ht="14.25" customHeight="1">
      <c r="A1552" s="13"/>
      <c r="B1552" s="30"/>
      <c r="C1552" s="31"/>
      <c r="D1552" s="31"/>
      <c r="E1552" s="31"/>
      <c r="F1552" s="30"/>
      <c r="G1552" s="30"/>
      <c r="H1552" s="30"/>
      <c r="I1552" s="1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1" t="str">
        <f t="array" ref="J1552">IF(I1552&lt;&gt;"",INDEX(Def!$J$6:$L$10,MATCH(F1552,Def!$I$6:$I$10,0),MATCH(I1552,Def!$J$5:$L$5,0)),"")</f>
        <v/>
      </c>
      <c r="K1552" s="33"/>
      <c r="L1552" s="34" t="str">
        <f t="shared" si="1"/>
        <v/>
      </c>
      <c r="M1552" s="31"/>
    </row>
    <row r="1553" ht="14.25" customHeight="1">
      <c r="A1553" s="13"/>
      <c r="B1553" s="30"/>
      <c r="C1553" s="31"/>
      <c r="D1553" s="31"/>
      <c r="E1553" s="31"/>
      <c r="F1553" s="30"/>
      <c r="G1553" s="30"/>
      <c r="H1553" s="30"/>
      <c r="I1553" s="1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1" t="str">
        <f t="array" ref="J1553">IF(I1553&lt;&gt;"",INDEX(Def!$J$6:$L$10,MATCH(F1553,Def!$I$6:$I$10,0),MATCH(I1553,Def!$J$5:$L$5,0)),"")</f>
        <v/>
      </c>
      <c r="K1553" s="33"/>
      <c r="L1553" s="34" t="str">
        <f t="shared" si="1"/>
        <v/>
      </c>
      <c r="M1553" s="31"/>
    </row>
    <row r="1554" ht="14.25" customHeight="1">
      <c r="A1554" s="13"/>
      <c r="B1554" s="30"/>
      <c r="C1554" s="31"/>
      <c r="D1554" s="31"/>
      <c r="E1554" s="31"/>
      <c r="F1554" s="30"/>
      <c r="G1554" s="30"/>
      <c r="H1554" s="30"/>
      <c r="I1554" s="1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1" t="str">
        <f t="array" ref="J1554">IF(I1554&lt;&gt;"",INDEX(Def!$J$6:$L$10,MATCH(F1554,Def!$I$6:$I$10,0),MATCH(I1554,Def!$J$5:$L$5,0)),"")</f>
        <v/>
      </c>
      <c r="K1554" s="33"/>
      <c r="L1554" s="34" t="str">
        <f t="shared" si="1"/>
        <v/>
      </c>
      <c r="M1554" s="31"/>
    </row>
    <row r="1555" ht="14.25" customHeight="1">
      <c r="A1555" s="13"/>
      <c r="B1555" s="30"/>
      <c r="C1555" s="31"/>
      <c r="D1555" s="31"/>
      <c r="E1555" s="31"/>
      <c r="F1555" s="30"/>
      <c r="G1555" s="30"/>
      <c r="H1555" s="30"/>
      <c r="I1555" s="1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1" t="str">
        <f t="array" ref="J1555">IF(I1555&lt;&gt;"",INDEX(Def!$J$6:$L$10,MATCH(F1555,Def!$I$6:$I$10,0),MATCH(I1555,Def!$J$5:$L$5,0)),"")</f>
        <v/>
      </c>
      <c r="K1555" s="33"/>
      <c r="L1555" s="34" t="str">
        <f t="shared" si="1"/>
        <v/>
      </c>
      <c r="M1555" s="31"/>
    </row>
    <row r="1556" ht="14.25" customHeight="1">
      <c r="A1556" s="13"/>
      <c r="B1556" s="30"/>
      <c r="C1556" s="31"/>
      <c r="D1556" s="31"/>
      <c r="E1556" s="31"/>
      <c r="F1556" s="30"/>
      <c r="G1556" s="30"/>
      <c r="H1556" s="30"/>
      <c r="I1556" s="1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1" t="str">
        <f t="array" ref="J1556">IF(I1556&lt;&gt;"",INDEX(Def!$J$6:$L$10,MATCH(F1556,Def!$I$6:$I$10,0),MATCH(I1556,Def!$J$5:$L$5,0)),"")</f>
        <v/>
      </c>
      <c r="K1556" s="33"/>
      <c r="L1556" s="34" t="str">
        <f t="shared" si="1"/>
        <v/>
      </c>
      <c r="M1556" s="31"/>
    </row>
    <row r="1557" ht="14.25" customHeight="1">
      <c r="A1557" s="13"/>
      <c r="B1557" s="30"/>
      <c r="C1557" s="31"/>
      <c r="D1557" s="31"/>
      <c r="E1557" s="31"/>
      <c r="F1557" s="30"/>
      <c r="G1557" s="30"/>
      <c r="H1557" s="30"/>
      <c r="I1557" s="1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1" t="str">
        <f t="array" ref="J1557">IF(I1557&lt;&gt;"",INDEX(Def!$J$6:$L$10,MATCH(F1557,Def!$I$6:$I$10,0),MATCH(I1557,Def!$J$5:$L$5,0)),"")</f>
        <v/>
      </c>
      <c r="K1557" s="33"/>
      <c r="L1557" s="34" t="str">
        <f t="shared" si="1"/>
        <v/>
      </c>
      <c r="M1557" s="31"/>
    </row>
    <row r="1558" ht="14.25" customHeight="1">
      <c r="A1558" s="13"/>
      <c r="B1558" s="30"/>
      <c r="C1558" s="31"/>
      <c r="D1558" s="31"/>
      <c r="E1558" s="31"/>
      <c r="F1558" s="30"/>
      <c r="G1558" s="30"/>
      <c r="H1558" s="30"/>
      <c r="I1558" s="1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1" t="str">
        <f t="array" ref="J1558">IF(I1558&lt;&gt;"",INDEX(Def!$J$6:$L$10,MATCH(F1558,Def!$I$6:$I$10,0),MATCH(I1558,Def!$J$5:$L$5,0)),"")</f>
        <v/>
      </c>
      <c r="K1558" s="33"/>
      <c r="L1558" s="34" t="str">
        <f t="shared" si="1"/>
        <v/>
      </c>
      <c r="M1558" s="31"/>
    </row>
    <row r="1559" ht="14.25" customHeight="1">
      <c r="A1559" s="13"/>
      <c r="B1559" s="30"/>
      <c r="C1559" s="31"/>
      <c r="D1559" s="31"/>
      <c r="E1559" s="31"/>
      <c r="F1559" s="30"/>
      <c r="G1559" s="30"/>
      <c r="H1559" s="30"/>
      <c r="I1559" s="1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1" t="str">
        <f t="array" ref="J1559">IF(I1559&lt;&gt;"",INDEX(Def!$J$6:$L$10,MATCH(F1559,Def!$I$6:$I$10,0),MATCH(I1559,Def!$J$5:$L$5,0)),"")</f>
        <v/>
      </c>
      <c r="K1559" s="33"/>
      <c r="L1559" s="34" t="str">
        <f t="shared" si="1"/>
        <v/>
      </c>
      <c r="M1559" s="31"/>
    </row>
    <row r="1560" ht="14.25" customHeight="1">
      <c r="A1560" s="13"/>
      <c r="B1560" s="30"/>
      <c r="C1560" s="31"/>
      <c r="D1560" s="31"/>
      <c r="E1560" s="31"/>
      <c r="F1560" s="30"/>
      <c r="G1560" s="30"/>
      <c r="H1560" s="30"/>
      <c r="I1560" s="1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1" t="str">
        <f t="array" ref="J1560">IF(I1560&lt;&gt;"",INDEX(Def!$J$6:$L$10,MATCH(F1560,Def!$I$6:$I$10,0),MATCH(I1560,Def!$J$5:$L$5,0)),"")</f>
        <v/>
      </c>
      <c r="K1560" s="33"/>
      <c r="L1560" s="34" t="str">
        <f t="shared" si="1"/>
        <v/>
      </c>
      <c r="M1560" s="31"/>
    </row>
    <row r="1561" ht="14.25" customHeight="1">
      <c r="A1561" s="13"/>
      <c r="B1561" s="30"/>
      <c r="C1561" s="31"/>
      <c r="D1561" s="31"/>
      <c r="E1561" s="31"/>
      <c r="F1561" s="30"/>
      <c r="G1561" s="30"/>
      <c r="H1561" s="30"/>
      <c r="I1561" s="1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1" t="str">
        <f t="array" ref="J1561">IF(I1561&lt;&gt;"",INDEX(Def!$J$6:$L$10,MATCH(F1561,Def!$I$6:$I$10,0),MATCH(I1561,Def!$J$5:$L$5,0)),"")</f>
        <v/>
      </c>
      <c r="K1561" s="33"/>
      <c r="L1561" s="34" t="str">
        <f t="shared" si="1"/>
        <v/>
      </c>
      <c r="M1561" s="31"/>
    </row>
    <row r="1562" ht="14.25" customHeight="1">
      <c r="A1562" s="13"/>
      <c r="B1562" s="30"/>
      <c r="C1562" s="31"/>
      <c r="D1562" s="31"/>
      <c r="E1562" s="31"/>
      <c r="F1562" s="30"/>
      <c r="G1562" s="30"/>
      <c r="H1562" s="30"/>
      <c r="I1562" s="1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1" t="str">
        <f t="array" ref="J1562">IF(I1562&lt;&gt;"",INDEX(Def!$J$6:$L$10,MATCH(F1562,Def!$I$6:$I$10,0),MATCH(I1562,Def!$J$5:$L$5,0)),"")</f>
        <v/>
      </c>
      <c r="K1562" s="33"/>
      <c r="L1562" s="34" t="str">
        <f t="shared" si="1"/>
        <v/>
      </c>
      <c r="M1562" s="31"/>
    </row>
    <row r="1563" ht="14.25" customHeight="1">
      <c r="A1563" s="13"/>
      <c r="B1563" s="30"/>
      <c r="C1563" s="31"/>
      <c r="D1563" s="31"/>
      <c r="E1563" s="31"/>
      <c r="F1563" s="30"/>
      <c r="G1563" s="30"/>
      <c r="H1563" s="30"/>
      <c r="I1563" s="1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1" t="str">
        <f t="array" ref="J1563">IF(I1563&lt;&gt;"",INDEX(Def!$J$6:$L$10,MATCH(F1563,Def!$I$6:$I$10,0),MATCH(I1563,Def!$J$5:$L$5,0)),"")</f>
        <v/>
      </c>
      <c r="K1563" s="33"/>
      <c r="L1563" s="34" t="str">
        <f t="shared" si="1"/>
        <v/>
      </c>
      <c r="M1563" s="31"/>
    </row>
    <row r="1564" ht="14.25" customHeight="1">
      <c r="A1564" s="13"/>
      <c r="B1564" s="30"/>
      <c r="C1564" s="31"/>
      <c r="D1564" s="31"/>
      <c r="E1564" s="31"/>
      <c r="F1564" s="30"/>
      <c r="G1564" s="30"/>
      <c r="H1564" s="30"/>
      <c r="I1564" s="1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1" t="str">
        <f t="array" ref="J1564">IF(I1564&lt;&gt;"",INDEX(Def!$J$6:$L$10,MATCH(F1564,Def!$I$6:$I$10,0),MATCH(I1564,Def!$J$5:$L$5,0)),"")</f>
        <v/>
      </c>
      <c r="K1564" s="33"/>
      <c r="L1564" s="34" t="str">
        <f t="shared" si="1"/>
        <v/>
      </c>
      <c r="M1564" s="31"/>
    </row>
    <row r="1565" ht="14.25" customHeight="1">
      <c r="A1565" s="13"/>
      <c r="B1565" s="30"/>
      <c r="C1565" s="31"/>
      <c r="D1565" s="31"/>
      <c r="E1565" s="31"/>
      <c r="F1565" s="30"/>
      <c r="G1565" s="30"/>
      <c r="H1565" s="30"/>
      <c r="I1565" s="1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1" t="str">
        <f t="array" ref="J1565">IF(I1565&lt;&gt;"",INDEX(Def!$J$6:$L$10,MATCH(F1565,Def!$I$6:$I$10,0),MATCH(I1565,Def!$J$5:$L$5,0)),"")</f>
        <v/>
      </c>
      <c r="K1565" s="33"/>
      <c r="L1565" s="34" t="str">
        <f t="shared" si="1"/>
        <v/>
      </c>
      <c r="M1565" s="31"/>
    </row>
    <row r="1566" ht="14.25" customHeight="1">
      <c r="A1566" s="13"/>
      <c r="B1566" s="30"/>
      <c r="C1566" s="31"/>
      <c r="D1566" s="31"/>
      <c r="E1566" s="31"/>
      <c r="F1566" s="30"/>
      <c r="G1566" s="30"/>
      <c r="H1566" s="30"/>
      <c r="I1566" s="1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1" t="str">
        <f t="array" ref="J1566">IF(I1566&lt;&gt;"",INDEX(Def!$J$6:$L$10,MATCH(F1566,Def!$I$6:$I$10,0),MATCH(I1566,Def!$J$5:$L$5,0)),"")</f>
        <v/>
      </c>
      <c r="K1566" s="33"/>
      <c r="L1566" s="34" t="str">
        <f t="shared" si="1"/>
        <v/>
      </c>
      <c r="M1566" s="31"/>
    </row>
    <row r="1567" ht="14.25" customHeight="1">
      <c r="A1567" s="13"/>
      <c r="B1567" s="30"/>
      <c r="C1567" s="31"/>
      <c r="D1567" s="31"/>
      <c r="E1567" s="31"/>
      <c r="F1567" s="30"/>
      <c r="G1567" s="30"/>
      <c r="H1567" s="30"/>
      <c r="I1567" s="1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1" t="str">
        <f t="array" ref="J1567">IF(I1567&lt;&gt;"",INDEX(Def!$J$6:$L$10,MATCH(F1567,Def!$I$6:$I$10,0),MATCH(I1567,Def!$J$5:$L$5,0)),"")</f>
        <v/>
      </c>
      <c r="K1567" s="33"/>
      <c r="L1567" s="34" t="str">
        <f t="shared" si="1"/>
        <v/>
      </c>
      <c r="M1567" s="31"/>
    </row>
    <row r="1568" ht="14.25" customHeight="1">
      <c r="A1568" s="13"/>
      <c r="B1568" s="30"/>
      <c r="C1568" s="31"/>
      <c r="D1568" s="31"/>
      <c r="E1568" s="31"/>
      <c r="F1568" s="30"/>
      <c r="G1568" s="30"/>
      <c r="H1568" s="30"/>
      <c r="I1568" s="1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1" t="str">
        <f t="array" ref="J1568">IF(I1568&lt;&gt;"",INDEX(Def!$J$6:$L$10,MATCH(F1568,Def!$I$6:$I$10,0),MATCH(I1568,Def!$J$5:$L$5,0)),"")</f>
        <v/>
      </c>
      <c r="K1568" s="33"/>
      <c r="L1568" s="34" t="str">
        <f t="shared" si="1"/>
        <v/>
      </c>
      <c r="M1568" s="31"/>
    </row>
    <row r="1569" ht="14.25" customHeight="1">
      <c r="A1569" s="13"/>
      <c r="B1569" s="30"/>
      <c r="C1569" s="31"/>
      <c r="D1569" s="31"/>
      <c r="E1569" s="31"/>
      <c r="F1569" s="30"/>
      <c r="G1569" s="30"/>
      <c r="H1569" s="30"/>
      <c r="I1569" s="1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1" t="str">
        <f t="array" ref="J1569">IF(I1569&lt;&gt;"",INDEX(Def!$J$6:$L$10,MATCH(F1569,Def!$I$6:$I$10,0),MATCH(I1569,Def!$J$5:$L$5,0)),"")</f>
        <v/>
      </c>
      <c r="K1569" s="33"/>
      <c r="L1569" s="34" t="str">
        <f t="shared" si="1"/>
        <v/>
      </c>
      <c r="M1569" s="31"/>
    </row>
    <row r="1570" ht="14.25" customHeight="1">
      <c r="A1570" s="13"/>
      <c r="B1570" s="30"/>
      <c r="C1570" s="31"/>
      <c r="D1570" s="31"/>
      <c r="E1570" s="31"/>
      <c r="F1570" s="30"/>
      <c r="G1570" s="30"/>
      <c r="H1570" s="30"/>
      <c r="I1570" s="1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1" t="str">
        <f t="array" ref="J1570">IF(I1570&lt;&gt;"",INDEX(Def!$J$6:$L$10,MATCH(F1570,Def!$I$6:$I$10,0),MATCH(I1570,Def!$J$5:$L$5,0)),"")</f>
        <v/>
      </c>
      <c r="K1570" s="33"/>
      <c r="L1570" s="34" t="str">
        <f t="shared" si="1"/>
        <v/>
      </c>
      <c r="M1570" s="31"/>
    </row>
    <row r="1571" ht="14.25" customHeight="1">
      <c r="A1571" s="13"/>
      <c r="B1571" s="30"/>
      <c r="C1571" s="31"/>
      <c r="D1571" s="31"/>
      <c r="E1571" s="31"/>
      <c r="F1571" s="30"/>
      <c r="G1571" s="30"/>
      <c r="H1571" s="30"/>
      <c r="I1571" s="1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1" t="str">
        <f t="array" ref="J1571">IF(I1571&lt;&gt;"",INDEX(Def!$J$6:$L$10,MATCH(F1571,Def!$I$6:$I$10,0),MATCH(I1571,Def!$J$5:$L$5,0)),"")</f>
        <v/>
      </c>
      <c r="K1571" s="33"/>
      <c r="L1571" s="34" t="str">
        <f t="shared" si="1"/>
        <v/>
      </c>
      <c r="M1571" s="31"/>
    </row>
    <row r="1572" ht="14.25" customHeight="1">
      <c r="A1572" s="13"/>
      <c r="B1572" s="30"/>
      <c r="C1572" s="31"/>
      <c r="D1572" s="31"/>
      <c r="E1572" s="31"/>
      <c r="F1572" s="30"/>
      <c r="G1572" s="30"/>
      <c r="H1572" s="30"/>
      <c r="I1572" s="1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1" t="str">
        <f t="array" ref="J1572">IF(I1572&lt;&gt;"",INDEX(Def!$J$6:$L$10,MATCH(F1572,Def!$I$6:$I$10,0),MATCH(I1572,Def!$J$5:$L$5,0)),"")</f>
        <v/>
      </c>
      <c r="K1572" s="33"/>
      <c r="L1572" s="34" t="str">
        <f t="shared" si="1"/>
        <v/>
      </c>
      <c r="M1572" s="31"/>
    </row>
    <row r="1573" ht="14.25" customHeight="1">
      <c r="A1573" s="13"/>
      <c r="B1573" s="30"/>
      <c r="C1573" s="31"/>
      <c r="D1573" s="31"/>
      <c r="E1573" s="31"/>
      <c r="F1573" s="30"/>
      <c r="G1573" s="30"/>
      <c r="H1573" s="30"/>
      <c r="I1573" s="1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1" t="str">
        <f t="array" ref="J1573">IF(I1573&lt;&gt;"",INDEX(Def!$J$6:$L$10,MATCH(F1573,Def!$I$6:$I$10,0),MATCH(I1573,Def!$J$5:$L$5,0)),"")</f>
        <v/>
      </c>
      <c r="K1573" s="33"/>
      <c r="L1573" s="34" t="str">
        <f t="shared" si="1"/>
        <v/>
      </c>
      <c r="M1573" s="31"/>
    </row>
    <row r="1574" ht="14.25" customHeight="1">
      <c r="A1574" s="13"/>
      <c r="B1574" s="30"/>
      <c r="C1574" s="31"/>
      <c r="D1574" s="31"/>
      <c r="E1574" s="31"/>
      <c r="F1574" s="30"/>
      <c r="G1574" s="30"/>
      <c r="H1574" s="30"/>
      <c r="I1574" s="1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1" t="str">
        <f t="array" ref="J1574">IF(I1574&lt;&gt;"",INDEX(Def!$J$6:$L$10,MATCH(F1574,Def!$I$6:$I$10,0),MATCH(I1574,Def!$J$5:$L$5,0)),"")</f>
        <v/>
      </c>
      <c r="K1574" s="33"/>
      <c r="L1574" s="34" t="str">
        <f t="shared" si="1"/>
        <v/>
      </c>
      <c r="M1574" s="31"/>
    </row>
    <row r="1575" ht="14.25" customHeight="1">
      <c r="A1575" s="13"/>
      <c r="B1575" s="30"/>
      <c r="C1575" s="31"/>
      <c r="D1575" s="31"/>
      <c r="E1575" s="31"/>
      <c r="F1575" s="30"/>
      <c r="G1575" s="30"/>
      <c r="H1575" s="30"/>
      <c r="I1575" s="1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1" t="str">
        <f t="array" ref="J1575">IF(I1575&lt;&gt;"",INDEX(Def!$J$6:$L$10,MATCH(F1575,Def!$I$6:$I$10,0),MATCH(I1575,Def!$J$5:$L$5,0)),"")</f>
        <v/>
      </c>
      <c r="K1575" s="33"/>
      <c r="L1575" s="34" t="str">
        <f t="shared" si="1"/>
        <v/>
      </c>
      <c r="M1575" s="31"/>
    </row>
    <row r="1576" ht="14.25" customHeight="1">
      <c r="A1576" s="13"/>
      <c r="B1576" s="30"/>
      <c r="C1576" s="31"/>
      <c r="D1576" s="31"/>
      <c r="E1576" s="31"/>
      <c r="F1576" s="30"/>
      <c r="G1576" s="30"/>
      <c r="H1576" s="30"/>
      <c r="I1576" s="1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1" t="str">
        <f t="array" ref="J1576">IF(I1576&lt;&gt;"",INDEX(Def!$J$6:$L$10,MATCH(F1576,Def!$I$6:$I$10,0),MATCH(I1576,Def!$J$5:$L$5,0)),"")</f>
        <v/>
      </c>
      <c r="K1576" s="33"/>
      <c r="L1576" s="34" t="str">
        <f t="shared" si="1"/>
        <v/>
      </c>
      <c r="M1576" s="31"/>
    </row>
    <row r="1577" ht="14.25" customHeight="1">
      <c r="A1577" s="13"/>
      <c r="B1577" s="30"/>
      <c r="C1577" s="31"/>
      <c r="D1577" s="31"/>
      <c r="E1577" s="31"/>
      <c r="F1577" s="30"/>
      <c r="G1577" s="30"/>
      <c r="H1577" s="30"/>
      <c r="I1577" s="1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1" t="str">
        <f t="array" ref="J1577">IF(I1577&lt;&gt;"",INDEX(Def!$J$6:$L$10,MATCH(F1577,Def!$I$6:$I$10,0),MATCH(I1577,Def!$J$5:$L$5,0)),"")</f>
        <v/>
      </c>
      <c r="K1577" s="33"/>
      <c r="L1577" s="34" t="str">
        <f t="shared" si="1"/>
        <v/>
      </c>
      <c r="M1577" s="31"/>
    </row>
    <row r="1578" ht="14.25" customHeight="1">
      <c r="A1578" s="13"/>
      <c r="B1578" s="30"/>
      <c r="C1578" s="31"/>
      <c r="D1578" s="31"/>
      <c r="E1578" s="31"/>
      <c r="F1578" s="30"/>
      <c r="G1578" s="30"/>
      <c r="H1578" s="30"/>
      <c r="I1578" s="1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1" t="str">
        <f t="array" ref="J1578">IF(I1578&lt;&gt;"",INDEX(Def!$J$6:$L$10,MATCH(F1578,Def!$I$6:$I$10,0),MATCH(I1578,Def!$J$5:$L$5,0)),"")</f>
        <v/>
      </c>
      <c r="K1578" s="33"/>
      <c r="L1578" s="34" t="str">
        <f t="shared" si="1"/>
        <v/>
      </c>
      <c r="M1578" s="31"/>
    </row>
    <row r="1579" ht="14.25" customHeight="1">
      <c r="A1579" s="13"/>
      <c r="B1579" s="30"/>
      <c r="C1579" s="31"/>
      <c r="D1579" s="31"/>
      <c r="E1579" s="31"/>
      <c r="F1579" s="30"/>
      <c r="G1579" s="30"/>
      <c r="H1579" s="30"/>
      <c r="I1579" s="1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1" t="str">
        <f t="array" ref="J1579">IF(I1579&lt;&gt;"",INDEX(Def!$J$6:$L$10,MATCH(F1579,Def!$I$6:$I$10,0),MATCH(I1579,Def!$J$5:$L$5,0)),"")</f>
        <v/>
      </c>
      <c r="K1579" s="33"/>
      <c r="L1579" s="34" t="str">
        <f t="shared" si="1"/>
        <v/>
      </c>
      <c r="M1579" s="31"/>
    </row>
    <row r="1580" ht="14.25" customHeight="1">
      <c r="A1580" s="13"/>
      <c r="B1580" s="30"/>
      <c r="C1580" s="31"/>
      <c r="D1580" s="31"/>
      <c r="E1580" s="31"/>
      <c r="F1580" s="30"/>
      <c r="G1580" s="30"/>
      <c r="H1580" s="30"/>
      <c r="I1580" s="1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1" t="str">
        <f t="array" ref="J1580">IF(I1580&lt;&gt;"",INDEX(Def!$J$6:$L$10,MATCH(F1580,Def!$I$6:$I$10,0),MATCH(I1580,Def!$J$5:$L$5,0)),"")</f>
        <v/>
      </c>
      <c r="K1580" s="33"/>
      <c r="L1580" s="34" t="str">
        <f t="shared" si="1"/>
        <v/>
      </c>
      <c r="M1580" s="31"/>
    </row>
    <row r="1581" ht="14.25" customHeight="1">
      <c r="A1581" s="13"/>
      <c r="B1581" s="30"/>
      <c r="C1581" s="31"/>
      <c r="D1581" s="31"/>
      <c r="E1581" s="31"/>
      <c r="F1581" s="30"/>
      <c r="G1581" s="30"/>
      <c r="H1581" s="30"/>
      <c r="I1581" s="1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1" t="str">
        <f t="array" ref="J1581">IF(I1581&lt;&gt;"",INDEX(Def!$J$6:$L$10,MATCH(F1581,Def!$I$6:$I$10,0),MATCH(I1581,Def!$J$5:$L$5,0)),"")</f>
        <v/>
      </c>
      <c r="K1581" s="33"/>
      <c r="L1581" s="34" t="str">
        <f t="shared" si="1"/>
        <v/>
      </c>
      <c r="M1581" s="31"/>
    </row>
    <row r="1582" ht="14.25" customHeight="1">
      <c r="A1582" s="13"/>
      <c r="B1582" s="30"/>
      <c r="C1582" s="31"/>
      <c r="D1582" s="31"/>
      <c r="E1582" s="31"/>
      <c r="F1582" s="30"/>
      <c r="G1582" s="30"/>
      <c r="H1582" s="30"/>
      <c r="I1582" s="1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1" t="str">
        <f t="array" ref="J1582">IF(I1582&lt;&gt;"",INDEX(Def!$J$6:$L$10,MATCH(F1582,Def!$I$6:$I$10,0),MATCH(I1582,Def!$J$5:$L$5,0)),"")</f>
        <v/>
      </c>
      <c r="K1582" s="33"/>
      <c r="L1582" s="34" t="str">
        <f t="shared" si="1"/>
        <v/>
      </c>
      <c r="M1582" s="31"/>
    </row>
    <row r="1583" ht="14.25" customHeight="1">
      <c r="A1583" s="13"/>
      <c r="B1583" s="30"/>
      <c r="C1583" s="31"/>
      <c r="D1583" s="31"/>
      <c r="E1583" s="31"/>
      <c r="F1583" s="30"/>
      <c r="G1583" s="30"/>
      <c r="H1583" s="30"/>
      <c r="I1583" s="1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1" t="str">
        <f t="array" ref="J1583">IF(I1583&lt;&gt;"",INDEX(Def!$J$6:$L$10,MATCH(F1583,Def!$I$6:$I$10,0),MATCH(I1583,Def!$J$5:$L$5,0)),"")</f>
        <v/>
      </c>
      <c r="K1583" s="33"/>
      <c r="L1583" s="34" t="str">
        <f t="shared" si="1"/>
        <v/>
      </c>
      <c r="M1583" s="31"/>
    </row>
    <row r="1584" ht="14.25" customHeight="1">
      <c r="A1584" s="13"/>
      <c r="B1584" s="30"/>
      <c r="C1584" s="31"/>
      <c r="D1584" s="31"/>
      <c r="E1584" s="31"/>
      <c r="F1584" s="30"/>
      <c r="G1584" s="30"/>
      <c r="H1584" s="30"/>
      <c r="I1584" s="1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1" t="str">
        <f t="array" ref="J1584">IF(I1584&lt;&gt;"",INDEX(Def!$J$6:$L$10,MATCH(F1584,Def!$I$6:$I$10,0),MATCH(I1584,Def!$J$5:$L$5,0)),"")</f>
        <v/>
      </c>
      <c r="K1584" s="33"/>
      <c r="L1584" s="34" t="str">
        <f t="shared" si="1"/>
        <v/>
      </c>
      <c r="M1584" s="31"/>
    </row>
    <row r="1585" ht="14.25" customHeight="1">
      <c r="A1585" s="13"/>
      <c r="B1585" s="30"/>
      <c r="C1585" s="31"/>
      <c r="D1585" s="31"/>
      <c r="E1585" s="31"/>
      <c r="F1585" s="30"/>
      <c r="G1585" s="30"/>
      <c r="H1585" s="30"/>
      <c r="I1585" s="1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1" t="str">
        <f t="array" ref="J1585">IF(I1585&lt;&gt;"",INDEX(Def!$J$6:$L$10,MATCH(F1585,Def!$I$6:$I$10,0),MATCH(I1585,Def!$J$5:$L$5,0)),"")</f>
        <v/>
      </c>
      <c r="K1585" s="33"/>
      <c r="L1585" s="34" t="str">
        <f t="shared" si="1"/>
        <v/>
      </c>
      <c r="M1585" s="31"/>
    </row>
    <row r="1586" ht="14.25" customHeight="1">
      <c r="A1586" s="13"/>
      <c r="B1586" s="30"/>
      <c r="C1586" s="31"/>
      <c r="D1586" s="31"/>
      <c r="E1586" s="31"/>
      <c r="F1586" s="30"/>
      <c r="G1586" s="30"/>
      <c r="H1586" s="30"/>
      <c r="I1586" s="1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1" t="str">
        <f t="array" ref="J1586">IF(I1586&lt;&gt;"",INDEX(Def!$J$6:$L$10,MATCH(F1586,Def!$I$6:$I$10,0),MATCH(I1586,Def!$J$5:$L$5,0)),"")</f>
        <v/>
      </c>
      <c r="K1586" s="33"/>
      <c r="L1586" s="34" t="str">
        <f t="shared" si="1"/>
        <v/>
      </c>
      <c r="M1586" s="31"/>
    </row>
    <row r="1587" ht="14.25" customHeight="1">
      <c r="A1587" s="13"/>
      <c r="B1587" s="30"/>
      <c r="C1587" s="31"/>
      <c r="D1587" s="31"/>
      <c r="E1587" s="31"/>
      <c r="F1587" s="30"/>
      <c r="G1587" s="30"/>
      <c r="H1587" s="30"/>
      <c r="I1587" s="1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1" t="str">
        <f t="array" ref="J1587">IF(I1587&lt;&gt;"",INDEX(Def!$J$6:$L$10,MATCH(F1587,Def!$I$6:$I$10,0),MATCH(I1587,Def!$J$5:$L$5,0)),"")</f>
        <v/>
      </c>
      <c r="K1587" s="33"/>
      <c r="L1587" s="34" t="str">
        <f t="shared" si="1"/>
        <v/>
      </c>
      <c r="M1587" s="31"/>
    </row>
    <row r="1588" ht="14.25" customHeight="1">
      <c r="A1588" s="13"/>
      <c r="B1588" s="30"/>
      <c r="C1588" s="31"/>
      <c r="D1588" s="31"/>
      <c r="E1588" s="31"/>
      <c r="F1588" s="30"/>
      <c r="G1588" s="30"/>
      <c r="H1588" s="30"/>
      <c r="I1588" s="1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1" t="str">
        <f t="array" ref="J1588">IF(I1588&lt;&gt;"",INDEX(Def!$J$6:$L$10,MATCH(F1588,Def!$I$6:$I$10,0),MATCH(I1588,Def!$J$5:$L$5,0)),"")</f>
        <v/>
      </c>
      <c r="K1588" s="33"/>
      <c r="L1588" s="34" t="str">
        <f t="shared" si="1"/>
        <v/>
      </c>
      <c r="M1588" s="31"/>
    </row>
    <row r="1589" ht="14.25" customHeight="1">
      <c r="A1589" s="13"/>
      <c r="B1589" s="30"/>
      <c r="C1589" s="31"/>
      <c r="D1589" s="31"/>
      <c r="E1589" s="31"/>
      <c r="F1589" s="30"/>
      <c r="G1589" s="30"/>
      <c r="H1589" s="30"/>
      <c r="I1589" s="1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1" t="str">
        <f t="array" ref="J1589">IF(I1589&lt;&gt;"",INDEX(Def!$J$6:$L$10,MATCH(F1589,Def!$I$6:$I$10,0),MATCH(I1589,Def!$J$5:$L$5,0)),"")</f>
        <v/>
      </c>
      <c r="K1589" s="33"/>
      <c r="L1589" s="34" t="str">
        <f t="shared" si="1"/>
        <v/>
      </c>
      <c r="M1589" s="31"/>
    </row>
    <row r="1590" ht="14.25" customHeight="1">
      <c r="A1590" s="13"/>
      <c r="B1590" s="30"/>
      <c r="C1590" s="31"/>
      <c r="D1590" s="31"/>
      <c r="E1590" s="31"/>
      <c r="F1590" s="30"/>
      <c r="G1590" s="30"/>
      <c r="H1590" s="30"/>
      <c r="I1590" s="1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1" t="str">
        <f t="array" ref="J1590">IF(I1590&lt;&gt;"",INDEX(Def!$J$6:$L$10,MATCH(F1590,Def!$I$6:$I$10,0),MATCH(I1590,Def!$J$5:$L$5,0)),"")</f>
        <v/>
      </c>
      <c r="K1590" s="33"/>
      <c r="L1590" s="34" t="str">
        <f t="shared" si="1"/>
        <v/>
      </c>
      <c r="M1590" s="31"/>
    </row>
    <row r="1591" ht="14.25" customHeight="1">
      <c r="A1591" s="13"/>
      <c r="B1591" s="30"/>
      <c r="C1591" s="31"/>
      <c r="D1591" s="31"/>
      <c r="E1591" s="31"/>
      <c r="F1591" s="30"/>
      <c r="G1591" s="30"/>
      <c r="H1591" s="30"/>
      <c r="I1591" s="1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1" t="str">
        <f t="array" ref="J1591">IF(I1591&lt;&gt;"",INDEX(Def!$J$6:$L$10,MATCH(F1591,Def!$I$6:$I$10,0),MATCH(I1591,Def!$J$5:$L$5,0)),"")</f>
        <v/>
      </c>
      <c r="K1591" s="33"/>
      <c r="L1591" s="34" t="str">
        <f t="shared" si="1"/>
        <v/>
      </c>
      <c r="M1591" s="31"/>
    </row>
    <row r="1592" ht="14.25" customHeight="1">
      <c r="A1592" s="13"/>
      <c r="B1592" s="30"/>
      <c r="C1592" s="31"/>
      <c r="D1592" s="31"/>
      <c r="E1592" s="31"/>
      <c r="F1592" s="30"/>
      <c r="G1592" s="30"/>
      <c r="H1592" s="30"/>
      <c r="I1592" s="1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1" t="str">
        <f t="array" ref="J1592">IF(I1592&lt;&gt;"",INDEX(Def!$J$6:$L$10,MATCH(F1592,Def!$I$6:$I$10,0),MATCH(I1592,Def!$J$5:$L$5,0)),"")</f>
        <v/>
      </c>
      <c r="K1592" s="33"/>
      <c r="L1592" s="34" t="str">
        <f t="shared" si="1"/>
        <v/>
      </c>
      <c r="M1592" s="31"/>
    </row>
    <row r="1593" ht="14.25" customHeight="1">
      <c r="A1593" s="13"/>
      <c r="B1593" s="30"/>
      <c r="C1593" s="31"/>
      <c r="D1593" s="31"/>
      <c r="E1593" s="31"/>
      <c r="F1593" s="30"/>
      <c r="G1593" s="30"/>
      <c r="H1593" s="30"/>
      <c r="I1593" s="1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1" t="str">
        <f t="array" ref="J1593">IF(I1593&lt;&gt;"",INDEX(Def!$J$6:$L$10,MATCH(F1593,Def!$I$6:$I$10,0),MATCH(I1593,Def!$J$5:$L$5,0)),"")</f>
        <v/>
      </c>
      <c r="K1593" s="33"/>
      <c r="L1593" s="34" t="str">
        <f t="shared" si="1"/>
        <v/>
      </c>
      <c r="M1593" s="31"/>
    </row>
    <row r="1594" ht="14.25" customHeight="1">
      <c r="A1594" s="13"/>
      <c r="B1594" s="30"/>
      <c r="C1594" s="31"/>
      <c r="D1594" s="31"/>
      <c r="E1594" s="31"/>
      <c r="F1594" s="30"/>
      <c r="G1594" s="30"/>
      <c r="H1594" s="30"/>
      <c r="I1594" s="1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1" t="str">
        <f t="array" ref="J1594">IF(I1594&lt;&gt;"",INDEX(Def!$J$6:$L$10,MATCH(F1594,Def!$I$6:$I$10,0),MATCH(I1594,Def!$J$5:$L$5,0)),"")</f>
        <v/>
      </c>
      <c r="K1594" s="33"/>
      <c r="L1594" s="34" t="str">
        <f t="shared" si="1"/>
        <v/>
      </c>
      <c r="M1594" s="31"/>
    </row>
    <row r="1595" ht="14.25" customHeight="1">
      <c r="A1595" s="13"/>
      <c r="B1595" s="30"/>
      <c r="C1595" s="31"/>
      <c r="D1595" s="31"/>
      <c r="E1595" s="31"/>
      <c r="F1595" s="30"/>
      <c r="G1595" s="30"/>
      <c r="H1595" s="30"/>
      <c r="I1595" s="1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1" t="str">
        <f t="array" ref="J1595">IF(I1595&lt;&gt;"",INDEX(Def!$J$6:$L$10,MATCH(F1595,Def!$I$6:$I$10,0),MATCH(I1595,Def!$J$5:$L$5,0)),"")</f>
        <v/>
      </c>
      <c r="K1595" s="33"/>
      <c r="L1595" s="34" t="str">
        <f t="shared" si="1"/>
        <v/>
      </c>
      <c r="M1595" s="31"/>
    </row>
    <row r="1596" ht="14.25" customHeight="1">
      <c r="A1596" s="13"/>
      <c r="B1596" s="30"/>
      <c r="C1596" s="31"/>
      <c r="D1596" s="31"/>
      <c r="E1596" s="31"/>
      <c r="F1596" s="30"/>
      <c r="G1596" s="30"/>
      <c r="H1596" s="30"/>
      <c r="I1596" s="1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1" t="str">
        <f t="array" ref="J1596">IF(I1596&lt;&gt;"",INDEX(Def!$J$6:$L$10,MATCH(F1596,Def!$I$6:$I$10,0),MATCH(I1596,Def!$J$5:$L$5,0)),"")</f>
        <v/>
      </c>
      <c r="K1596" s="33"/>
      <c r="L1596" s="34" t="str">
        <f t="shared" si="1"/>
        <v/>
      </c>
      <c r="M1596" s="31"/>
    </row>
    <row r="1597" ht="14.25" customHeight="1">
      <c r="A1597" s="13"/>
      <c r="B1597" s="30"/>
      <c r="C1597" s="31"/>
      <c r="D1597" s="31"/>
      <c r="E1597" s="31"/>
      <c r="F1597" s="30"/>
      <c r="G1597" s="30"/>
      <c r="H1597" s="30"/>
      <c r="I1597" s="1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1" t="str">
        <f t="array" ref="J1597">IF(I1597&lt;&gt;"",INDEX(Def!$J$6:$L$10,MATCH(F1597,Def!$I$6:$I$10,0),MATCH(I1597,Def!$J$5:$L$5,0)),"")</f>
        <v/>
      </c>
      <c r="K1597" s="33"/>
      <c r="L1597" s="34" t="str">
        <f t="shared" si="1"/>
        <v/>
      </c>
      <c r="M1597" s="31"/>
    </row>
    <row r="1598" ht="14.25" customHeight="1">
      <c r="A1598" s="13"/>
      <c r="B1598" s="30"/>
      <c r="C1598" s="31"/>
      <c r="D1598" s="31"/>
      <c r="E1598" s="31"/>
      <c r="F1598" s="30"/>
      <c r="G1598" s="30"/>
      <c r="H1598" s="30"/>
      <c r="I1598" s="1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1" t="str">
        <f t="array" ref="J1598">IF(I1598&lt;&gt;"",INDEX(Def!$J$6:$L$10,MATCH(F1598,Def!$I$6:$I$10,0),MATCH(I1598,Def!$J$5:$L$5,0)),"")</f>
        <v/>
      </c>
      <c r="K1598" s="33"/>
      <c r="L1598" s="34" t="str">
        <f t="shared" si="1"/>
        <v/>
      </c>
      <c r="M1598" s="31"/>
    </row>
    <row r="1599" ht="14.25" customHeight="1">
      <c r="A1599" s="13"/>
      <c r="B1599" s="30"/>
      <c r="C1599" s="31"/>
      <c r="D1599" s="31"/>
      <c r="E1599" s="31"/>
      <c r="F1599" s="30"/>
      <c r="G1599" s="30"/>
      <c r="H1599" s="30"/>
      <c r="I1599" s="1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1" t="str">
        <f t="array" ref="J1599">IF(I1599&lt;&gt;"",INDEX(Def!$J$6:$L$10,MATCH(F1599,Def!$I$6:$I$10,0),MATCH(I1599,Def!$J$5:$L$5,0)),"")</f>
        <v/>
      </c>
      <c r="K1599" s="33"/>
      <c r="L1599" s="34" t="str">
        <f t="shared" si="1"/>
        <v/>
      </c>
      <c r="M1599" s="31"/>
    </row>
    <row r="1600" ht="14.25" customHeight="1">
      <c r="A1600" s="13"/>
      <c r="B1600" s="30"/>
      <c r="C1600" s="31"/>
      <c r="D1600" s="31"/>
      <c r="E1600" s="31"/>
      <c r="F1600" s="30"/>
      <c r="G1600" s="30"/>
      <c r="H1600" s="30"/>
      <c r="I1600" s="1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1" t="str">
        <f t="array" ref="J1600">IF(I1600&lt;&gt;"",INDEX(Def!$J$6:$L$10,MATCH(F1600,Def!$I$6:$I$10,0),MATCH(I1600,Def!$J$5:$L$5,0)),"")</f>
        <v/>
      </c>
      <c r="K1600" s="33"/>
      <c r="L1600" s="34" t="str">
        <f t="shared" si="1"/>
        <v/>
      </c>
      <c r="M1600" s="31"/>
    </row>
    <row r="1601" ht="14.25" customHeight="1">
      <c r="A1601" s="13"/>
      <c r="B1601" s="30"/>
      <c r="C1601" s="31"/>
      <c r="D1601" s="31"/>
      <c r="E1601" s="31"/>
      <c r="F1601" s="30"/>
      <c r="G1601" s="30"/>
      <c r="H1601" s="30"/>
      <c r="I1601" s="1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1" t="str">
        <f t="array" ref="J1601">IF(I1601&lt;&gt;"",INDEX(Def!$J$6:$L$10,MATCH(F1601,Def!$I$6:$I$10,0),MATCH(I1601,Def!$J$5:$L$5,0)),"")</f>
        <v/>
      </c>
      <c r="K1601" s="33"/>
      <c r="L1601" s="34" t="str">
        <f t="shared" si="1"/>
        <v/>
      </c>
      <c r="M1601" s="31"/>
    </row>
    <row r="1602" ht="14.25" customHeight="1">
      <c r="A1602" s="13"/>
      <c r="B1602" s="30"/>
      <c r="C1602" s="31"/>
      <c r="D1602" s="31"/>
      <c r="E1602" s="31"/>
      <c r="F1602" s="30"/>
      <c r="G1602" s="30"/>
      <c r="H1602" s="30"/>
      <c r="I1602" s="1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1" t="str">
        <f t="array" ref="J1602">IF(I1602&lt;&gt;"",INDEX(Def!$J$6:$L$10,MATCH(F1602,Def!$I$6:$I$10,0),MATCH(I1602,Def!$J$5:$L$5,0)),"")</f>
        <v/>
      </c>
      <c r="K1602" s="33"/>
      <c r="L1602" s="34" t="str">
        <f t="shared" si="1"/>
        <v/>
      </c>
      <c r="M1602" s="31"/>
    </row>
    <row r="1603" ht="14.25" customHeight="1">
      <c r="A1603" s="13"/>
      <c r="B1603" s="30"/>
      <c r="C1603" s="31"/>
      <c r="D1603" s="31"/>
      <c r="E1603" s="31"/>
      <c r="F1603" s="30"/>
      <c r="G1603" s="30"/>
      <c r="H1603" s="30"/>
      <c r="I1603" s="1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1" t="str">
        <f t="array" ref="J1603">IF(I1603&lt;&gt;"",INDEX(Def!$J$6:$L$10,MATCH(F1603,Def!$I$6:$I$10,0),MATCH(I1603,Def!$J$5:$L$5,0)),"")</f>
        <v/>
      </c>
      <c r="K1603" s="33"/>
      <c r="L1603" s="34" t="str">
        <f t="shared" si="1"/>
        <v/>
      </c>
      <c r="M1603" s="31"/>
    </row>
    <row r="1604" ht="14.25" customHeight="1">
      <c r="A1604" s="13"/>
      <c r="B1604" s="30"/>
      <c r="C1604" s="31"/>
      <c r="D1604" s="31"/>
      <c r="E1604" s="31"/>
      <c r="F1604" s="30"/>
      <c r="G1604" s="30"/>
      <c r="H1604" s="30"/>
      <c r="I1604" s="1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1" t="str">
        <f t="array" ref="J1604">IF(I1604&lt;&gt;"",INDEX(Def!$J$6:$L$10,MATCH(F1604,Def!$I$6:$I$10,0),MATCH(I1604,Def!$J$5:$L$5,0)),"")</f>
        <v/>
      </c>
      <c r="K1604" s="33"/>
      <c r="L1604" s="34" t="str">
        <f t="shared" si="1"/>
        <v/>
      </c>
      <c r="M1604" s="31"/>
    </row>
    <row r="1605" ht="14.25" customHeight="1">
      <c r="A1605" s="13"/>
      <c r="B1605" s="30"/>
      <c r="C1605" s="31"/>
      <c r="D1605" s="31"/>
      <c r="E1605" s="31"/>
      <c r="F1605" s="30"/>
      <c r="G1605" s="30"/>
      <c r="H1605" s="30"/>
      <c r="I1605" s="1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1" t="str">
        <f t="array" ref="J1605">IF(I1605&lt;&gt;"",INDEX(Def!$J$6:$L$10,MATCH(F1605,Def!$I$6:$I$10,0),MATCH(I1605,Def!$J$5:$L$5,0)),"")</f>
        <v/>
      </c>
      <c r="K1605" s="33"/>
      <c r="L1605" s="34" t="str">
        <f t="shared" si="1"/>
        <v/>
      </c>
      <c r="M1605" s="31"/>
    </row>
    <row r="1606" ht="14.25" customHeight="1">
      <c r="A1606" s="13"/>
      <c r="B1606" s="30"/>
      <c r="C1606" s="31"/>
      <c r="D1606" s="31"/>
      <c r="E1606" s="31"/>
      <c r="F1606" s="30"/>
      <c r="G1606" s="30"/>
      <c r="H1606" s="30"/>
      <c r="I1606" s="1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1" t="str">
        <f t="array" ref="J1606">IF(I1606&lt;&gt;"",INDEX(Def!$J$6:$L$10,MATCH(F1606,Def!$I$6:$I$10,0),MATCH(I1606,Def!$J$5:$L$5,0)),"")</f>
        <v/>
      </c>
      <c r="K1606" s="33"/>
      <c r="L1606" s="34" t="str">
        <f t="shared" si="1"/>
        <v/>
      </c>
      <c r="M1606" s="31"/>
    </row>
    <row r="1607" ht="14.25" customHeight="1">
      <c r="A1607" s="13"/>
      <c r="B1607" s="30"/>
      <c r="C1607" s="31"/>
      <c r="D1607" s="31"/>
      <c r="E1607" s="31"/>
      <c r="F1607" s="30"/>
      <c r="G1607" s="30"/>
      <c r="H1607" s="30"/>
      <c r="I1607" s="1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1" t="str">
        <f t="array" ref="J1607">IF(I1607&lt;&gt;"",INDEX(Def!$J$6:$L$10,MATCH(F1607,Def!$I$6:$I$10,0),MATCH(I1607,Def!$J$5:$L$5,0)),"")</f>
        <v/>
      </c>
      <c r="K1607" s="33"/>
      <c r="L1607" s="34" t="str">
        <f t="shared" si="1"/>
        <v/>
      </c>
      <c r="M1607" s="31"/>
    </row>
    <row r="1608" ht="14.25" customHeight="1">
      <c r="A1608" s="13"/>
      <c r="B1608" s="30"/>
      <c r="C1608" s="31"/>
      <c r="D1608" s="31"/>
      <c r="E1608" s="31"/>
      <c r="F1608" s="30"/>
      <c r="G1608" s="30"/>
      <c r="H1608" s="30"/>
      <c r="I1608" s="1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1" t="str">
        <f t="array" ref="J1608">IF(I1608&lt;&gt;"",INDEX(Def!$J$6:$L$10,MATCH(F1608,Def!$I$6:$I$10,0),MATCH(I1608,Def!$J$5:$L$5,0)),"")</f>
        <v/>
      </c>
      <c r="K1608" s="33"/>
      <c r="L1608" s="34" t="str">
        <f t="shared" si="1"/>
        <v/>
      </c>
      <c r="M1608" s="31"/>
    </row>
    <row r="1609" ht="14.25" customHeight="1">
      <c r="A1609" s="13"/>
      <c r="B1609" s="30"/>
      <c r="C1609" s="31"/>
      <c r="D1609" s="31"/>
      <c r="E1609" s="31"/>
      <c r="F1609" s="30"/>
      <c r="G1609" s="30"/>
      <c r="H1609" s="30"/>
      <c r="I1609" s="1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1" t="str">
        <f t="array" ref="J1609">IF(I1609&lt;&gt;"",INDEX(Def!$J$6:$L$10,MATCH(F1609,Def!$I$6:$I$10,0),MATCH(I1609,Def!$J$5:$L$5,0)),"")</f>
        <v/>
      </c>
      <c r="K1609" s="33"/>
      <c r="L1609" s="34" t="str">
        <f t="shared" si="1"/>
        <v/>
      </c>
      <c r="M1609" s="31"/>
    </row>
    <row r="1610" ht="14.25" customHeight="1">
      <c r="A1610" s="13"/>
      <c r="B1610" s="30"/>
      <c r="C1610" s="31"/>
      <c r="D1610" s="31"/>
      <c r="E1610" s="31"/>
      <c r="F1610" s="30"/>
      <c r="G1610" s="30"/>
      <c r="H1610" s="30"/>
      <c r="I1610" s="1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1" t="str">
        <f t="array" ref="J1610">IF(I1610&lt;&gt;"",INDEX(Def!$J$6:$L$10,MATCH(F1610,Def!$I$6:$I$10,0),MATCH(I1610,Def!$J$5:$L$5,0)),"")</f>
        <v/>
      </c>
      <c r="K1610" s="33"/>
      <c r="L1610" s="34" t="str">
        <f t="shared" si="1"/>
        <v/>
      </c>
      <c r="M1610" s="31"/>
    </row>
    <row r="1611" ht="14.25" customHeight="1">
      <c r="A1611" s="13"/>
      <c r="B1611" s="30"/>
      <c r="C1611" s="31"/>
      <c r="D1611" s="31"/>
      <c r="E1611" s="31"/>
      <c r="F1611" s="30"/>
      <c r="G1611" s="30"/>
      <c r="H1611" s="30"/>
      <c r="I1611" s="1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1" t="str">
        <f t="array" ref="J1611">IF(I1611&lt;&gt;"",INDEX(Def!$J$6:$L$10,MATCH(F1611,Def!$I$6:$I$10,0),MATCH(I1611,Def!$J$5:$L$5,0)),"")</f>
        <v/>
      </c>
      <c r="K1611" s="33"/>
      <c r="L1611" s="34" t="str">
        <f t="shared" si="1"/>
        <v/>
      </c>
      <c r="M1611" s="31"/>
    </row>
    <row r="1612" ht="14.25" customHeight="1">
      <c r="A1612" s="13"/>
      <c r="B1612" s="30"/>
      <c r="C1612" s="31"/>
      <c r="D1612" s="31"/>
      <c r="E1612" s="31"/>
      <c r="F1612" s="30"/>
      <c r="G1612" s="30"/>
      <c r="H1612" s="30"/>
      <c r="I1612" s="1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1" t="str">
        <f t="array" ref="J1612">IF(I1612&lt;&gt;"",INDEX(Def!$J$6:$L$10,MATCH(F1612,Def!$I$6:$I$10,0),MATCH(I1612,Def!$J$5:$L$5,0)),"")</f>
        <v/>
      </c>
      <c r="K1612" s="33"/>
      <c r="L1612" s="34" t="str">
        <f t="shared" si="1"/>
        <v/>
      </c>
      <c r="M1612" s="31"/>
    </row>
    <row r="1613" ht="14.25" customHeight="1">
      <c r="A1613" s="13"/>
      <c r="B1613" s="30"/>
      <c r="C1613" s="31"/>
      <c r="D1613" s="31"/>
      <c r="E1613" s="31"/>
      <c r="F1613" s="30"/>
      <c r="G1613" s="30"/>
      <c r="H1613" s="30"/>
      <c r="I1613" s="1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1" t="str">
        <f t="array" ref="J1613">IF(I1613&lt;&gt;"",INDEX(Def!$J$6:$L$10,MATCH(F1613,Def!$I$6:$I$10,0),MATCH(I1613,Def!$J$5:$L$5,0)),"")</f>
        <v/>
      </c>
      <c r="K1613" s="33"/>
      <c r="L1613" s="34" t="str">
        <f t="shared" si="1"/>
        <v/>
      </c>
      <c r="M1613" s="31"/>
    </row>
    <row r="1614" ht="14.25" customHeight="1">
      <c r="A1614" s="13"/>
      <c r="B1614" s="30"/>
      <c r="C1614" s="31"/>
      <c r="D1614" s="31"/>
      <c r="E1614" s="31"/>
      <c r="F1614" s="30"/>
      <c r="G1614" s="30"/>
      <c r="H1614" s="30"/>
      <c r="I1614" s="1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1" t="str">
        <f t="array" ref="J1614">IF(I1614&lt;&gt;"",INDEX(Def!$J$6:$L$10,MATCH(F1614,Def!$I$6:$I$10,0),MATCH(I1614,Def!$J$5:$L$5,0)),"")</f>
        <v/>
      </c>
      <c r="K1614" s="33"/>
      <c r="L1614" s="34" t="str">
        <f t="shared" si="1"/>
        <v/>
      </c>
      <c r="M1614" s="31"/>
    </row>
    <row r="1615" ht="14.25" customHeight="1">
      <c r="A1615" s="13"/>
      <c r="B1615" s="30"/>
      <c r="C1615" s="31"/>
      <c r="D1615" s="31"/>
      <c r="E1615" s="31"/>
      <c r="F1615" s="30"/>
      <c r="G1615" s="30"/>
      <c r="H1615" s="30"/>
      <c r="I1615" s="1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1" t="str">
        <f t="array" ref="J1615">IF(I1615&lt;&gt;"",INDEX(Def!$J$6:$L$10,MATCH(F1615,Def!$I$6:$I$10,0),MATCH(I1615,Def!$J$5:$L$5,0)),"")</f>
        <v/>
      </c>
      <c r="K1615" s="33"/>
      <c r="L1615" s="34" t="str">
        <f t="shared" si="1"/>
        <v/>
      </c>
      <c r="M1615" s="31"/>
    </row>
    <row r="1616" ht="14.25" customHeight="1">
      <c r="A1616" s="13"/>
      <c r="B1616" s="30"/>
      <c r="C1616" s="31"/>
      <c r="D1616" s="31"/>
      <c r="E1616" s="31"/>
      <c r="F1616" s="30"/>
      <c r="G1616" s="30"/>
      <c r="H1616" s="30"/>
      <c r="I1616" s="1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1" t="str">
        <f t="array" ref="J1616">IF(I1616&lt;&gt;"",INDEX(Def!$J$6:$L$10,MATCH(F1616,Def!$I$6:$I$10,0),MATCH(I1616,Def!$J$5:$L$5,0)),"")</f>
        <v/>
      </c>
      <c r="K1616" s="33"/>
      <c r="L1616" s="34" t="str">
        <f t="shared" si="1"/>
        <v/>
      </c>
      <c r="M1616" s="31"/>
    </row>
    <row r="1617" ht="14.25" customHeight="1">
      <c r="A1617" s="13"/>
      <c r="B1617" s="30"/>
      <c r="C1617" s="31"/>
      <c r="D1617" s="31"/>
      <c r="E1617" s="31"/>
      <c r="F1617" s="30"/>
      <c r="G1617" s="30"/>
      <c r="H1617" s="30"/>
      <c r="I1617" s="1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1" t="str">
        <f t="array" ref="J1617">IF(I1617&lt;&gt;"",INDEX(Def!$J$6:$L$10,MATCH(F1617,Def!$I$6:$I$10,0),MATCH(I1617,Def!$J$5:$L$5,0)),"")</f>
        <v/>
      </c>
      <c r="K1617" s="33"/>
      <c r="L1617" s="34" t="str">
        <f t="shared" si="1"/>
        <v/>
      </c>
      <c r="M1617" s="31"/>
    </row>
    <row r="1618" ht="14.25" customHeight="1">
      <c r="A1618" s="13"/>
      <c r="B1618" s="30"/>
      <c r="C1618" s="31"/>
      <c r="D1618" s="31"/>
      <c r="E1618" s="31"/>
      <c r="F1618" s="30"/>
      <c r="G1618" s="30"/>
      <c r="H1618" s="30"/>
      <c r="I1618" s="1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1" t="str">
        <f t="array" ref="J1618">IF(I1618&lt;&gt;"",INDEX(Def!$J$6:$L$10,MATCH(F1618,Def!$I$6:$I$10,0),MATCH(I1618,Def!$J$5:$L$5,0)),"")</f>
        <v/>
      </c>
      <c r="K1618" s="33"/>
      <c r="L1618" s="34" t="str">
        <f t="shared" si="1"/>
        <v/>
      </c>
      <c r="M1618" s="31"/>
    </row>
    <row r="1619" ht="14.25" customHeight="1">
      <c r="A1619" s="13"/>
      <c r="B1619" s="30"/>
      <c r="C1619" s="31"/>
      <c r="D1619" s="31"/>
      <c r="E1619" s="31"/>
      <c r="F1619" s="30"/>
      <c r="G1619" s="30"/>
      <c r="H1619" s="30"/>
      <c r="I1619" s="1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1" t="str">
        <f t="array" ref="J1619">IF(I1619&lt;&gt;"",INDEX(Def!$J$6:$L$10,MATCH(F1619,Def!$I$6:$I$10,0),MATCH(I1619,Def!$J$5:$L$5,0)),"")</f>
        <v/>
      </c>
      <c r="K1619" s="33"/>
      <c r="L1619" s="34" t="str">
        <f t="shared" si="1"/>
        <v/>
      </c>
      <c r="M1619" s="31"/>
    </row>
    <row r="1620" ht="14.25" customHeight="1">
      <c r="A1620" s="13"/>
      <c r="B1620" s="30"/>
      <c r="C1620" s="31"/>
      <c r="D1620" s="31"/>
      <c r="E1620" s="31"/>
      <c r="F1620" s="30"/>
      <c r="G1620" s="30"/>
      <c r="H1620" s="30"/>
      <c r="I1620" s="1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1" t="str">
        <f t="array" ref="J1620">IF(I1620&lt;&gt;"",INDEX(Def!$J$6:$L$10,MATCH(F1620,Def!$I$6:$I$10,0),MATCH(I1620,Def!$J$5:$L$5,0)),"")</f>
        <v/>
      </c>
      <c r="K1620" s="33"/>
      <c r="L1620" s="34" t="str">
        <f t="shared" si="1"/>
        <v/>
      </c>
      <c r="M1620" s="31"/>
    </row>
    <row r="1621" ht="14.25" customHeight="1">
      <c r="A1621" s="13"/>
      <c r="B1621" s="30"/>
      <c r="C1621" s="31"/>
      <c r="D1621" s="31"/>
      <c r="E1621" s="31"/>
      <c r="F1621" s="30"/>
      <c r="G1621" s="30"/>
      <c r="H1621" s="30"/>
      <c r="I1621" s="1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1" t="str">
        <f t="array" ref="J1621">IF(I1621&lt;&gt;"",INDEX(Def!$J$6:$L$10,MATCH(F1621,Def!$I$6:$I$10,0),MATCH(I1621,Def!$J$5:$L$5,0)),"")</f>
        <v/>
      </c>
      <c r="K1621" s="33"/>
      <c r="L1621" s="34" t="str">
        <f t="shared" si="1"/>
        <v/>
      </c>
      <c r="M1621" s="31"/>
    </row>
    <row r="1622" ht="14.25" customHeight="1">
      <c r="A1622" s="13"/>
      <c r="B1622" s="30"/>
      <c r="C1622" s="31"/>
      <c r="D1622" s="31"/>
      <c r="E1622" s="31"/>
      <c r="F1622" s="30"/>
      <c r="G1622" s="30"/>
      <c r="H1622" s="30"/>
      <c r="I1622" s="1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1" t="str">
        <f t="array" ref="J1622">IF(I1622&lt;&gt;"",INDEX(Def!$J$6:$L$10,MATCH(F1622,Def!$I$6:$I$10,0),MATCH(I1622,Def!$J$5:$L$5,0)),"")</f>
        <v/>
      </c>
      <c r="K1622" s="33"/>
      <c r="L1622" s="34" t="str">
        <f t="shared" si="1"/>
        <v/>
      </c>
      <c r="M1622" s="31"/>
    </row>
    <row r="1623" ht="14.25" customHeight="1">
      <c r="A1623" s="13"/>
      <c r="B1623" s="30"/>
      <c r="C1623" s="31"/>
      <c r="D1623" s="31"/>
      <c r="E1623" s="31"/>
      <c r="F1623" s="30"/>
      <c r="G1623" s="30"/>
      <c r="H1623" s="30"/>
      <c r="I1623" s="1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1" t="str">
        <f t="array" ref="J1623">IF(I1623&lt;&gt;"",INDEX(Def!$J$6:$L$10,MATCH(F1623,Def!$I$6:$I$10,0),MATCH(I1623,Def!$J$5:$L$5,0)),"")</f>
        <v/>
      </c>
      <c r="K1623" s="33"/>
      <c r="L1623" s="34" t="str">
        <f t="shared" si="1"/>
        <v/>
      </c>
      <c r="M1623" s="31"/>
    </row>
    <row r="1624" ht="14.25" customHeight="1">
      <c r="A1624" s="13"/>
      <c r="B1624" s="30"/>
      <c r="C1624" s="31"/>
      <c r="D1624" s="31"/>
      <c r="E1624" s="31"/>
      <c r="F1624" s="30"/>
      <c r="G1624" s="30"/>
      <c r="H1624" s="30"/>
      <c r="I1624" s="1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1" t="str">
        <f t="array" ref="J1624">IF(I1624&lt;&gt;"",INDEX(Def!$J$6:$L$10,MATCH(F1624,Def!$I$6:$I$10,0),MATCH(I1624,Def!$J$5:$L$5,0)),"")</f>
        <v/>
      </c>
      <c r="K1624" s="33"/>
      <c r="L1624" s="34" t="str">
        <f t="shared" si="1"/>
        <v/>
      </c>
      <c r="M1624" s="31"/>
    </row>
    <row r="1625" ht="14.25" customHeight="1">
      <c r="A1625" s="13"/>
      <c r="B1625" s="30"/>
      <c r="C1625" s="31"/>
      <c r="D1625" s="31"/>
      <c r="E1625" s="31"/>
      <c r="F1625" s="30"/>
      <c r="G1625" s="30"/>
      <c r="H1625" s="30"/>
      <c r="I1625" s="1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1" t="str">
        <f t="array" ref="J1625">IF(I1625&lt;&gt;"",INDEX(Def!$J$6:$L$10,MATCH(F1625,Def!$I$6:$I$10,0),MATCH(I1625,Def!$J$5:$L$5,0)),"")</f>
        <v/>
      </c>
      <c r="K1625" s="33"/>
      <c r="L1625" s="34" t="str">
        <f t="shared" si="1"/>
        <v/>
      </c>
      <c r="M1625" s="31"/>
    </row>
    <row r="1626" ht="14.25" customHeight="1">
      <c r="A1626" s="13"/>
      <c r="B1626" s="30"/>
      <c r="C1626" s="31"/>
      <c r="D1626" s="31"/>
      <c r="E1626" s="31"/>
      <c r="F1626" s="30"/>
      <c r="G1626" s="30"/>
      <c r="H1626" s="30"/>
      <c r="I1626" s="1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1" t="str">
        <f t="array" ref="J1626">IF(I1626&lt;&gt;"",INDEX(Def!$J$6:$L$10,MATCH(F1626,Def!$I$6:$I$10,0),MATCH(I1626,Def!$J$5:$L$5,0)),"")</f>
        <v/>
      </c>
      <c r="K1626" s="33"/>
      <c r="L1626" s="34" t="str">
        <f t="shared" si="1"/>
        <v/>
      </c>
      <c r="M1626" s="31"/>
    </row>
    <row r="1627" ht="14.25" customHeight="1">
      <c r="A1627" s="13"/>
      <c r="B1627" s="30"/>
      <c r="C1627" s="31"/>
      <c r="D1627" s="31"/>
      <c r="E1627" s="31"/>
      <c r="F1627" s="30"/>
      <c r="G1627" s="30"/>
      <c r="H1627" s="30"/>
      <c r="I1627" s="1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1" t="str">
        <f t="array" ref="J1627">IF(I1627&lt;&gt;"",INDEX(Def!$J$6:$L$10,MATCH(F1627,Def!$I$6:$I$10,0),MATCH(I1627,Def!$J$5:$L$5,0)),"")</f>
        <v/>
      </c>
      <c r="K1627" s="33"/>
      <c r="L1627" s="34" t="str">
        <f t="shared" si="1"/>
        <v/>
      </c>
      <c r="M1627" s="31"/>
    </row>
    <row r="1628" ht="14.25" customHeight="1">
      <c r="A1628" s="13"/>
      <c r="B1628" s="30"/>
      <c r="C1628" s="31"/>
      <c r="D1628" s="31"/>
      <c r="E1628" s="31"/>
      <c r="F1628" s="30"/>
      <c r="G1628" s="30"/>
      <c r="H1628" s="30"/>
      <c r="I1628" s="1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1" t="str">
        <f t="array" ref="J1628">IF(I1628&lt;&gt;"",INDEX(Def!$J$6:$L$10,MATCH(F1628,Def!$I$6:$I$10,0),MATCH(I1628,Def!$J$5:$L$5,0)),"")</f>
        <v/>
      </c>
      <c r="K1628" s="33"/>
      <c r="L1628" s="34" t="str">
        <f t="shared" si="1"/>
        <v/>
      </c>
      <c r="M1628" s="31"/>
    </row>
    <row r="1629" ht="14.25" customHeight="1">
      <c r="A1629" s="13"/>
      <c r="B1629" s="30"/>
      <c r="C1629" s="31"/>
      <c r="D1629" s="31"/>
      <c r="E1629" s="31"/>
      <c r="F1629" s="30"/>
      <c r="G1629" s="30"/>
      <c r="H1629" s="30"/>
      <c r="I1629" s="1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1" t="str">
        <f t="array" ref="J1629">IF(I1629&lt;&gt;"",INDEX(Def!$J$6:$L$10,MATCH(F1629,Def!$I$6:$I$10,0),MATCH(I1629,Def!$J$5:$L$5,0)),"")</f>
        <v/>
      </c>
      <c r="K1629" s="33"/>
      <c r="L1629" s="34" t="str">
        <f t="shared" si="1"/>
        <v/>
      </c>
      <c r="M1629" s="31"/>
    </row>
    <row r="1630" ht="14.25" customHeight="1">
      <c r="A1630" s="13"/>
      <c r="B1630" s="30"/>
      <c r="C1630" s="31"/>
      <c r="D1630" s="31"/>
      <c r="E1630" s="31"/>
      <c r="F1630" s="30"/>
      <c r="G1630" s="30"/>
      <c r="H1630" s="30"/>
      <c r="I1630" s="1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1" t="str">
        <f t="array" ref="J1630">IF(I1630&lt;&gt;"",INDEX(Def!$J$6:$L$10,MATCH(F1630,Def!$I$6:$I$10,0),MATCH(I1630,Def!$J$5:$L$5,0)),"")</f>
        <v/>
      </c>
      <c r="K1630" s="33"/>
      <c r="L1630" s="34" t="str">
        <f t="shared" si="1"/>
        <v/>
      </c>
      <c r="M1630" s="31"/>
    </row>
    <row r="1631" ht="14.25" customHeight="1">
      <c r="A1631" s="13"/>
      <c r="B1631" s="30"/>
      <c r="C1631" s="31"/>
      <c r="D1631" s="31"/>
      <c r="E1631" s="31"/>
      <c r="F1631" s="30"/>
      <c r="G1631" s="30"/>
      <c r="H1631" s="30"/>
      <c r="I1631" s="1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1" t="str">
        <f t="array" ref="J1631">IF(I1631&lt;&gt;"",INDEX(Def!$J$6:$L$10,MATCH(F1631,Def!$I$6:$I$10,0),MATCH(I1631,Def!$J$5:$L$5,0)),"")</f>
        <v/>
      </c>
      <c r="K1631" s="33"/>
      <c r="L1631" s="34" t="str">
        <f t="shared" si="1"/>
        <v/>
      </c>
      <c r="M1631" s="31"/>
    </row>
    <row r="1632" ht="14.25" customHeight="1">
      <c r="A1632" s="13"/>
      <c r="B1632" s="30"/>
      <c r="C1632" s="31"/>
      <c r="D1632" s="31"/>
      <c r="E1632" s="31"/>
      <c r="F1632" s="30"/>
      <c r="G1632" s="30"/>
      <c r="H1632" s="30"/>
      <c r="I1632" s="1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1" t="str">
        <f t="array" ref="J1632">IF(I1632&lt;&gt;"",INDEX(Def!$J$6:$L$10,MATCH(F1632,Def!$I$6:$I$10,0),MATCH(I1632,Def!$J$5:$L$5,0)),"")</f>
        <v/>
      </c>
      <c r="K1632" s="33"/>
      <c r="L1632" s="34" t="str">
        <f t="shared" si="1"/>
        <v/>
      </c>
      <c r="M1632" s="31"/>
    </row>
    <row r="1633" ht="14.25" customHeight="1">
      <c r="A1633" s="13"/>
      <c r="B1633" s="30"/>
      <c r="C1633" s="31"/>
      <c r="D1633" s="31"/>
      <c r="E1633" s="31"/>
      <c r="F1633" s="30"/>
      <c r="G1633" s="30"/>
      <c r="H1633" s="30"/>
      <c r="I1633" s="1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1" t="str">
        <f t="array" ref="J1633">IF(I1633&lt;&gt;"",INDEX(Def!$J$6:$L$10,MATCH(F1633,Def!$I$6:$I$10,0),MATCH(I1633,Def!$J$5:$L$5,0)),"")</f>
        <v/>
      </c>
      <c r="K1633" s="33"/>
      <c r="L1633" s="34" t="str">
        <f t="shared" si="1"/>
        <v/>
      </c>
      <c r="M1633" s="31"/>
    </row>
    <row r="1634" ht="14.25" customHeight="1">
      <c r="A1634" s="13"/>
      <c r="B1634" s="30"/>
      <c r="C1634" s="31"/>
      <c r="D1634" s="31"/>
      <c r="E1634" s="31"/>
      <c r="F1634" s="30"/>
      <c r="G1634" s="30"/>
      <c r="H1634" s="30"/>
      <c r="I1634" s="1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1" t="str">
        <f t="array" ref="J1634">IF(I1634&lt;&gt;"",INDEX(Def!$J$6:$L$10,MATCH(F1634,Def!$I$6:$I$10,0),MATCH(I1634,Def!$J$5:$L$5,0)),"")</f>
        <v/>
      </c>
      <c r="K1634" s="33"/>
      <c r="L1634" s="34" t="str">
        <f t="shared" si="1"/>
        <v/>
      </c>
      <c r="M1634" s="31"/>
    </row>
    <row r="1635" ht="14.25" customHeight="1">
      <c r="A1635" s="13"/>
      <c r="B1635" s="30"/>
      <c r="C1635" s="31"/>
      <c r="D1635" s="31"/>
      <c r="E1635" s="31"/>
      <c r="F1635" s="30"/>
      <c r="G1635" s="30"/>
      <c r="H1635" s="30"/>
      <c r="I1635" s="1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1" t="str">
        <f t="array" ref="J1635">IF(I1635&lt;&gt;"",INDEX(Def!$J$6:$L$10,MATCH(F1635,Def!$I$6:$I$10,0),MATCH(I1635,Def!$J$5:$L$5,0)),"")</f>
        <v/>
      </c>
      <c r="K1635" s="33"/>
      <c r="L1635" s="34" t="str">
        <f t="shared" si="1"/>
        <v/>
      </c>
      <c r="M1635" s="31"/>
    </row>
    <row r="1636" ht="14.25" customHeight="1">
      <c r="A1636" s="13"/>
      <c r="B1636" s="30"/>
      <c r="C1636" s="31"/>
      <c r="D1636" s="31"/>
      <c r="E1636" s="31"/>
      <c r="F1636" s="30"/>
      <c r="G1636" s="30"/>
      <c r="H1636" s="30"/>
      <c r="I1636" s="1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1" t="str">
        <f t="array" ref="J1636">IF(I1636&lt;&gt;"",INDEX(Def!$J$6:$L$10,MATCH(F1636,Def!$I$6:$I$10,0),MATCH(I1636,Def!$J$5:$L$5,0)),"")</f>
        <v/>
      </c>
      <c r="K1636" s="33"/>
      <c r="L1636" s="34" t="str">
        <f t="shared" si="1"/>
        <v/>
      </c>
      <c r="M1636" s="31"/>
    </row>
    <row r="1637" ht="14.25" customHeight="1">
      <c r="A1637" s="13"/>
      <c r="B1637" s="30"/>
      <c r="C1637" s="31"/>
      <c r="D1637" s="31"/>
      <c r="E1637" s="31"/>
      <c r="F1637" s="30"/>
      <c r="G1637" s="30"/>
      <c r="H1637" s="30"/>
      <c r="I1637" s="1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1" t="str">
        <f t="array" ref="J1637">IF(I1637&lt;&gt;"",INDEX(Def!$J$6:$L$10,MATCH(F1637,Def!$I$6:$I$10,0),MATCH(I1637,Def!$J$5:$L$5,0)),"")</f>
        <v/>
      </c>
      <c r="K1637" s="33"/>
      <c r="L1637" s="34" t="str">
        <f t="shared" si="1"/>
        <v/>
      </c>
      <c r="M1637" s="31"/>
    </row>
    <row r="1638" ht="14.25" customHeight="1">
      <c r="A1638" s="13"/>
      <c r="B1638" s="30"/>
      <c r="C1638" s="31"/>
      <c r="D1638" s="31"/>
      <c r="E1638" s="31"/>
      <c r="F1638" s="30"/>
      <c r="G1638" s="30"/>
      <c r="H1638" s="30"/>
      <c r="I1638" s="1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1" t="str">
        <f t="array" ref="J1638">IF(I1638&lt;&gt;"",INDEX(Def!$J$6:$L$10,MATCH(F1638,Def!$I$6:$I$10,0),MATCH(I1638,Def!$J$5:$L$5,0)),"")</f>
        <v/>
      </c>
      <c r="K1638" s="33"/>
      <c r="L1638" s="34" t="str">
        <f t="shared" si="1"/>
        <v/>
      </c>
      <c r="M1638" s="31"/>
    </row>
    <row r="1639" ht="14.25" customHeight="1">
      <c r="A1639" s="13"/>
      <c r="B1639" s="30"/>
      <c r="C1639" s="31"/>
      <c r="D1639" s="31"/>
      <c r="E1639" s="31"/>
      <c r="F1639" s="30"/>
      <c r="G1639" s="30"/>
      <c r="H1639" s="30"/>
      <c r="I1639" s="1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1" t="str">
        <f t="array" ref="J1639">IF(I1639&lt;&gt;"",INDEX(Def!$J$6:$L$10,MATCH(F1639,Def!$I$6:$I$10,0),MATCH(I1639,Def!$J$5:$L$5,0)),"")</f>
        <v/>
      </c>
      <c r="K1639" s="33"/>
      <c r="L1639" s="34" t="str">
        <f t="shared" si="1"/>
        <v/>
      </c>
      <c r="M1639" s="31"/>
    </row>
    <row r="1640" ht="14.25" customHeight="1">
      <c r="A1640" s="13"/>
      <c r="B1640" s="30"/>
      <c r="C1640" s="31"/>
      <c r="D1640" s="31"/>
      <c r="E1640" s="31"/>
      <c r="F1640" s="30"/>
      <c r="G1640" s="30"/>
      <c r="H1640" s="30"/>
      <c r="I1640" s="1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1" t="str">
        <f t="array" ref="J1640">IF(I1640&lt;&gt;"",INDEX(Def!$J$6:$L$10,MATCH(F1640,Def!$I$6:$I$10,0),MATCH(I1640,Def!$J$5:$L$5,0)),"")</f>
        <v/>
      </c>
      <c r="K1640" s="33"/>
      <c r="L1640" s="34" t="str">
        <f t="shared" si="1"/>
        <v/>
      </c>
      <c r="M1640" s="31"/>
    </row>
    <row r="1641" ht="14.25" customHeight="1">
      <c r="A1641" s="13"/>
      <c r="B1641" s="30"/>
      <c r="C1641" s="31"/>
      <c r="D1641" s="31"/>
      <c r="E1641" s="31"/>
      <c r="F1641" s="30"/>
      <c r="G1641" s="30"/>
      <c r="H1641" s="30"/>
      <c r="I1641" s="1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1" t="str">
        <f t="array" ref="J1641">IF(I1641&lt;&gt;"",INDEX(Def!$J$6:$L$10,MATCH(F1641,Def!$I$6:$I$10,0),MATCH(I1641,Def!$J$5:$L$5,0)),"")</f>
        <v/>
      </c>
      <c r="K1641" s="33"/>
      <c r="L1641" s="34" t="str">
        <f t="shared" si="1"/>
        <v/>
      </c>
      <c r="M1641" s="31"/>
    </row>
    <row r="1642" ht="14.25" customHeight="1">
      <c r="A1642" s="13"/>
      <c r="B1642" s="30"/>
      <c r="C1642" s="31"/>
      <c r="D1642" s="31"/>
      <c r="E1642" s="31"/>
      <c r="F1642" s="30"/>
      <c r="G1642" s="30"/>
      <c r="H1642" s="30"/>
      <c r="I1642" s="1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1" t="str">
        <f t="array" ref="J1642">IF(I1642&lt;&gt;"",INDEX(Def!$J$6:$L$10,MATCH(F1642,Def!$I$6:$I$10,0),MATCH(I1642,Def!$J$5:$L$5,0)),"")</f>
        <v/>
      </c>
      <c r="K1642" s="33"/>
      <c r="L1642" s="34" t="str">
        <f t="shared" si="1"/>
        <v/>
      </c>
      <c r="M1642" s="31"/>
    </row>
    <row r="1643" ht="14.25" customHeight="1">
      <c r="A1643" s="13"/>
      <c r="B1643" s="30"/>
      <c r="C1643" s="31"/>
      <c r="D1643" s="31"/>
      <c r="E1643" s="31"/>
      <c r="F1643" s="30"/>
      <c r="G1643" s="30"/>
      <c r="H1643" s="30"/>
      <c r="I1643" s="1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1" t="str">
        <f t="array" ref="J1643">IF(I1643&lt;&gt;"",INDEX(Def!$J$6:$L$10,MATCH(F1643,Def!$I$6:$I$10,0),MATCH(I1643,Def!$J$5:$L$5,0)),"")</f>
        <v/>
      </c>
      <c r="K1643" s="33"/>
      <c r="L1643" s="34" t="str">
        <f t="shared" si="1"/>
        <v/>
      </c>
      <c r="M1643" s="31"/>
    </row>
    <row r="1644" ht="14.25" customHeight="1">
      <c r="A1644" s="13"/>
      <c r="B1644" s="30"/>
      <c r="C1644" s="31"/>
      <c r="D1644" s="31"/>
      <c r="E1644" s="31"/>
      <c r="F1644" s="30"/>
      <c r="G1644" s="30"/>
      <c r="H1644" s="30"/>
      <c r="I1644" s="1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1" t="str">
        <f t="array" ref="J1644">IF(I1644&lt;&gt;"",INDEX(Def!$J$6:$L$10,MATCH(F1644,Def!$I$6:$I$10,0),MATCH(I1644,Def!$J$5:$L$5,0)),"")</f>
        <v/>
      </c>
      <c r="K1644" s="33"/>
      <c r="L1644" s="34" t="str">
        <f t="shared" si="1"/>
        <v/>
      </c>
      <c r="M1644" s="31"/>
    </row>
    <row r="1645" ht="14.25" customHeight="1">
      <c r="A1645" s="13"/>
      <c r="B1645" s="30"/>
      <c r="C1645" s="31"/>
      <c r="D1645" s="31"/>
      <c r="E1645" s="31"/>
      <c r="F1645" s="30"/>
      <c r="G1645" s="30"/>
      <c r="H1645" s="30"/>
      <c r="I1645" s="1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1" t="str">
        <f t="array" ref="J1645">IF(I1645&lt;&gt;"",INDEX(Def!$J$6:$L$10,MATCH(F1645,Def!$I$6:$I$10,0),MATCH(I1645,Def!$J$5:$L$5,0)),"")</f>
        <v/>
      </c>
      <c r="K1645" s="33"/>
      <c r="L1645" s="34" t="str">
        <f t="shared" si="1"/>
        <v/>
      </c>
      <c r="M1645" s="31"/>
    </row>
    <row r="1646" ht="14.25" customHeight="1">
      <c r="A1646" s="13"/>
      <c r="B1646" s="30"/>
      <c r="C1646" s="31"/>
      <c r="D1646" s="31"/>
      <c r="E1646" s="31"/>
      <c r="F1646" s="30"/>
      <c r="G1646" s="30"/>
      <c r="H1646" s="30"/>
      <c r="I1646" s="1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1" t="str">
        <f t="array" ref="J1646">IF(I1646&lt;&gt;"",INDEX(Def!$J$6:$L$10,MATCH(F1646,Def!$I$6:$I$10,0),MATCH(I1646,Def!$J$5:$L$5,0)),"")</f>
        <v/>
      </c>
      <c r="K1646" s="33"/>
      <c r="L1646" s="34" t="str">
        <f t="shared" si="1"/>
        <v/>
      </c>
      <c r="M1646" s="31"/>
    </row>
    <row r="1647" ht="14.25" customHeight="1">
      <c r="A1647" s="13"/>
      <c r="B1647" s="30"/>
      <c r="C1647" s="31"/>
      <c r="D1647" s="31"/>
      <c r="E1647" s="31"/>
      <c r="F1647" s="30"/>
      <c r="G1647" s="30"/>
      <c r="H1647" s="30"/>
      <c r="I1647" s="1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1" t="str">
        <f t="array" ref="J1647">IF(I1647&lt;&gt;"",INDEX(Def!$J$6:$L$10,MATCH(F1647,Def!$I$6:$I$10,0),MATCH(I1647,Def!$J$5:$L$5,0)),"")</f>
        <v/>
      </c>
      <c r="K1647" s="33"/>
      <c r="L1647" s="34" t="str">
        <f t="shared" si="1"/>
        <v/>
      </c>
      <c r="M1647" s="31"/>
    </row>
    <row r="1648" ht="14.25" customHeight="1">
      <c r="A1648" s="13"/>
      <c r="B1648" s="30"/>
      <c r="C1648" s="31"/>
      <c r="D1648" s="31"/>
      <c r="E1648" s="31"/>
      <c r="F1648" s="30"/>
      <c r="G1648" s="30"/>
      <c r="H1648" s="30"/>
      <c r="I1648" s="1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1" t="str">
        <f t="array" ref="J1648">IF(I1648&lt;&gt;"",INDEX(Def!$J$6:$L$10,MATCH(F1648,Def!$I$6:$I$10,0),MATCH(I1648,Def!$J$5:$L$5,0)),"")</f>
        <v/>
      </c>
      <c r="K1648" s="33"/>
      <c r="L1648" s="34" t="str">
        <f t="shared" si="1"/>
        <v/>
      </c>
      <c r="M1648" s="31"/>
    </row>
    <row r="1649" ht="14.25" customHeight="1">
      <c r="A1649" s="13"/>
      <c r="B1649" s="30"/>
      <c r="C1649" s="31"/>
      <c r="D1649" s="31"/>
      <c r="E1649" s="31"/>
      <c r="F1649" s="30"/>
      <c r="G1649" s="30"/>
      <c r="H1649" s="30"/>
      <c r="I1649" s="1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1" t="str">
        <f t="array" ref="J1649">IF(I1649&lt;&gt;"",INDEX(Def!$J$6:$L$10,MATCH(F1649,Def!$I$6:$I$10,0),MATCH(I1649,Def!$J$5:$L$5,0)),"")</f>
        <v/>
      </c>
      <c r="K1649" s="33"/>
      <c r="L1649" s="34" t="str">
        <f t="shared" si="1"/>
        <v/>
      </c>
      <c r="M1649" s="31"/>
    </row>
    <row r="1650" ht="14.25" customHeight="1">
      <c r="A1650" s="13"/>
      <c r="B1650" s="30"/>
      <c r="C1650" s="31"/>
      <c r="D1650" s="31"/>
      <c r="E1650" s="31"/>
      <c r="F1650" s="30"/>
      <c r="G1650" s="30"/>
      <c r="H1650" s="30"/>
      <c r="I1650" s="1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1" t="str">
        <f t="array" ref="J1650">IF(I1650&lt;&gt;"",INDEX(Def!$J$6:$L$10,MATCH(F1650,Def!$I$6:$I$10,0),MATCH(I1650,Def!$J$5:$L$5,0)),"")</f>
        <v/>
      </c>
      <c r="K1650" s="33"/>
      <c r="L1650" s="34" t="str">
        <f t="shared" si="1"/>
        <v/>
      </c>
      <c r="M1650" s="31"/>
    </row>
    <row r="1651" ht="14.25" customHeight="1">
      <c r="A1651" s="13"/>
      <c r="B1651" s="30"/>
      <c r="C1651" s="31"/>
      <c r="D1651" s="31"/>
      <c r="E1651" s="31"/>
      <c r="F1651" s="30"/>
      <c r="G1651" s="30"/>
      <c r="H1651" s="30"/>
      <c r="I1651" s="1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1" t="str">
        <f t="array" ref="J1651">IF(I1651&lt;&gt;"",INDEX(Def!$J$6:$L$10,MATCH(F1651,Def!$I$6:$I$10,0),MATCH(I1651,Def!$J$5:$L$5,0)),"")</f>
        <v/>
      </c>
      <c r="K1651" s="33"/>
      <c r="L1651" s="34" t="str">
        <f t="shared" si="1"/>
        <v/>
      </c>
      <c r="M1651" s="31"/>
    </row>
    <row r="1652" ht="14.25" customHeight="1">
      <c r="A1652" s="13"/>
      <c r="B1652" s="30"/>
      <c r="C1652" s="31"/>
      <c r="D1652" s="31"/>
      <c r="E1652" s="31"/>
      <c r="F1652" s="30"/>
      <c r="G1652" s="30"/>
      <c r="H1652" s="30"/>
      <c r="I1652" s="1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1" t="str">
        <f t="array" ref="J1652">IF(I1652&lt;&gt;"",INDEX(Def!$J$6:$L$10,MATCH(F1652,Def!$I$6:$I$10,0),MATCH(I1652,Def!$J$5:$L$5,0)),"")</f>
        <v/>
      </c>
      <c r="K1652" s="33"/>
      <c r="L1652" s="34" t="str">
        <f t="shared" si="1"/>
        <v/>
      </c>
      <c r="M1652" s="31"/>
    </row>
    <row r="1653" ht="14.25" customHeight="1">
      <c r="A1653" s="13"/>
      <c r="B1653" s="30"/>
      <c r="C1653" s="31"/>
      <c r="D1653" s="31"/>
      <c r="E1653" s="31"/>
      <c r="F1653" s="30"/>
      <c r="G1653" s="30"/>
      <c r="H1653" s="30"/>
      <c r="I1653" s="1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1" t="str">
        <f t="array" ref="J1653">IF(I1653&lt;&gt;"",INDEX(Def!$J$6:$L$10,MATCH(F1653,Def!$I$6:$I$10,0),MATCH(I1653,Def!$J$5:$L$5,0)),"")</f>
        <v/>
      </c>
      <c r="K1653" s="33"/>
      <c r="L1653" s="34" t="str">
        <f t="shared" si="1"/>
        <v/>
      </c>
      <c r="M1653" s="31"/>
    </row>
    <row r="1654" ht="14.25" customHeight="1">
      <c r="A1654" s="13"/>
      <c r="B1654" s="30"/>
      <c r="C1654" s="31"/>
      <c r="D1654" s="31"/>
      <c r="E1654" s="31"/>
      <c r="F1654" s="30"/>
      <c r="G1654" s="30"/>
      <c r="H1654" s="30"/>
      <c r="I1654" s="1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1" t="str">
        <f t="array" ref="J1654">IF(I1654&lt;&gt;"",INDEX(Def!$J$6:$L$10,MATCH(F1654,Def!$I$6:$I$10,0),MATCH(I1654,Def!$J$5:$L$5,0)),"")</f>
        <v/>
      </c>
      <c r="K1654" s="33"/>
      <c r="L1654" s="34" t="str">
        <f t="shared" si="1"/>
        <v/>
      </c>
      <c r="M1654" s="31"/>
    </row>
    <row r="1655" ht="14.25" customHeight="1">
      <c r="A1655" s="13"/>
      <c r="B1655" s="30"/>
      <c r="C1655" s="31"/>
      <c r="D1655" s="31"/>
      <c r="E1655" s="31"/>
      <c r="F1655" s="30"/>
      <c r="G1655" s="30"/>
      <c r="H1655" s="30"/>
      <c r="I1655" s="1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1" t="str">
        <f t="array" ref="J1655">IF(I1655&lt;&gt;"",INDEX(Def!$J$6:$L$10,MATCH(F1655,Def!$I$6:$I$10,0),MATCH(I1655,Def!$J$5:$L$5,0)),"")</f>
        <v/>
      </c>
      <c r="K1655" s="33"/>
      <c r="L1655" s="34" t="str">
        <f t="shared" si="1"/>
        <v/>
      </c>
      <c r="M1655" s="31"/>
    </row>
    <row r="1656" ht="14.25" customHeight="1">
      <c r="A1656" s="13"/>
      <c r="B1656" s="30"/>
      <c r="C1656" s="31"/>
      <c r="D1656" s="31"/>
      <c r="E1656" s="31"/>
      <c r="F1656" s="30"/>
      <c r="G1656" s="30"/>
      <c r="H1656" s="30"/>
      <c r="I1656" s="1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1" t="str">
        <f t="array" ref="J1656">IF(I1656&lt;&gt;"",INDEX(Def!$J$6:$L$10,MATCH(F1656,Def!$I$6:$I$10,0),MATCH(I1656,Def!$J$5:$L$5,0)),"")</f>
        <v/>
      </c>
      <c r="K1656" s="33"/>
      <c r="L1656" s="34" t="str">
        <f t="shared" si="1"/>
        <v/>
      </c>
      <c r="M1656" s="31"/>
    </row>
    <row r="1657" ht="14.25" customHeight="1">
      <c r="A1657" s="13"/>
      <c r="B1657" s="30"/>
      <c r="C1657" s="31"/>
      <c r="D1657" s="31"/>
      <c r="E1657" s="31"/>
      <c r="F1657" s="30"/>
      <c r="G1657" s="30"/>
      <c r="H1657" s="30"/>
      <c r="I1657" s="1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1" t="str">
        <f t="array" ref="J1657">IF(I1657&lt;&gt;"",INDEX(Def!$J$6:$L$10,MATCH(F1657,Def!$I$6:$I$10,0),MATCH(I1657,Def!$J$5:$L$5,0)),"")</f>
        <v/>
      </c>
      <c r="K1657" s="33"/>
      <c r="L1657" s="34" t="str">
        <f t="shared" si="1"/>
        <v/>
      </c>
      <c r="M1657" s="31"/>
    </row>
    <row r="1658" ht="14.25" customHeight="1">
      <c r="A1658" s="13"/>
      <c r="B1658" s="30"/>
      <c r="C1658" s="31"/>
      <c r="D1658" s="31"/>
      <c r="E1658" s="31"/>
      <c r="F1658" s="30"/>
      <c r="G1658" s="30"/>
      <c r="H1658" s="30"/>
      <c r="I1658" s="1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1" t="str">
        <f t="array" ref="J1658">IF(I1658&lt;&gt;"",INDEX(Def!$J$6:$L$10,MATCH(F1658,Def!$I$6:$I$10,0),MATCH(I1658,Def!$J$5:$L$5,0)),"")</f>
        <v/>
      </c>
      <c r="K1658" s="33"/>
      <c r="L1658" s="34" t="str">
        <f t="shared" si="1"/>
        <v/>
      </c>
      <c r="M1658" s="31"/>
    </row>
    <row r="1659" ht="14.25" customHeight="1">
      <c r="A1659" s="13"/>
      <c r="B1659" s="30"/>
      <c r="C1659" s="31"/>
      <c r="D1659" s="31"/>
      <c r="E1659" s="31"/>
      <c r="F1659" s="30"/>
      <c r="G1659" s="30"/>
      <c r="H1659" s="30"/>
      <c r="I1659" s="1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1" t="str">
        <f t="array" ref="J1659">IF(I1659&lt;&gt;"",INDEX(Def!$J$6:$L$10,MATCH(F1659,Def!$I$6:$I$10,0),MATCH(I1659,Def!$J$5:$L$5,0)),"")</f>
        <v/>
      </c>
      <c r="K1659" s="33"/>
      <c r="L1659" s="34" t="str">
        <f t="shared" si="1"/>
        <v/>
      </c>
      <c r="M1659" s="31"/>
    </row>
    <row r="1660" ht="14.25" customHeight="1">
      <c r="A1660" s="13"/>
      <c r="B1660" s="30"/>
      <c r="C1660" s="31"/>
      <c r="D1660" s="31"/>
      <c r="E1660" s="31"/>
      <c r="F1660" s="30"/>
      <c r="G1660" s="30"/>
      <c r="H1660" s="30"/>
      <c r="I1660" s="1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1" t="str">
        <f t="array" ref="J1660">IF(I1660&lt;&gt;"",INDEX(Def!$J$6:$L$10,MATCH(F1660,Def!$I$6:$I$10,0),MATCH(I1660,Def!$J$5:$L$5,0)),"")</f>
        <v/>
      </c>
      <c r="K1660" s="33"/>
      <c r="L1660" s="34" t="str">
        <f t="shared" si="1"/>
        <v/>
      </c>
      <c r="M1660" s="31"/>
    </row>
    <row r="1661" ht="14.25" customHeight="1">
      <c r="A1661" s="13"/>
      <c r="B1661" s="30"/>
      <c r="C1661" s="31"/>
      <c r="D1661" s="31"/>
      <c r="E1661" s="31"/>
      <c r="F1661" s="30"/>
      <c r="G1661" s="30"/>
      <c r="H1661" s="30"/>
      <c r="I1661" s="1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1" t="str">
        <f t="array" ref="J1661">IF(I1661&lt;&gt;"",INDEX(Def!$J$6:$L$10,MATCH(F1661,Def!$I$6:$I$10,0),MATCH(I1661,Def!$J$5:$L$5,0)),"")</f>
        <v/>
      </c>
      <c r="K1661" s="33"/>
      <c r="L1661" s="34" t="str">
        <f t="shared" si="1"/>
        <v/>
      </c>
      <c r="M1661" s="31"/>
    </row>
    <row r="1662" ht="14.25" customHeight="1">
      <c r="A1662" s="13"/>
      <c r="B1662" s="30"/>
      <c r="C1662" s="31"/>
      <c r="D1662" s="31"/>
      <c r="E1662" s="31"/>
      <c r="F1662" s="30"/>
      <c r="G1662" s="30"/>
      <c r="H1662" s="30"/>
      <c r="I1662" s="1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1" t="str">
        <f t="array" ref="J1662">IF(I1662&lt;&gt;"",INDEX(Def!$J$6:$L$10,MATCH(F1662,Def!$I$6:$I$10,0),MATCH(I1662,Def!$J$5:$L$5,0)),"")</f>
        <v/>
      </c>
      <c r="K1662" s="33"/>
      <c r="L1662" s="34" t="str">
        <f t="shared" si="1"/>
        <v/>
      </c>
      <c r="M1662" s="31"/>
    </row>
    <row r="1663" ht="14.25" customHeight="1">
      <c r="A1663" s="13"/>
      <c r="B1663" s="30"/>
      <c r="C1663" s="31"/>
      <c r="D1663" s="31"/>
      <c r="E1663" s="31"/>
      <c r="F1663" s="30"/>
      <c r="G1663" s="30"/>
      <c r="H1663" s="30"/>
      <c r="I1663" s="1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1" t="str">
        <f t="array" ref="J1663">IF(I1663&lt;&gt;"",INDEX(Def!$J$6:$L$10,MATCH(F1663,Def!$I$6:$I$10,0),MATCH(I1663,Def!$J$5:$L$5,0)),"")</f>
        <v/>
      </c>
      <c r="K1663" s="33"/>
      <c r="L1663" s="34" t="str">
        <f t="shared" si="1"/>
        <v/>
      </c>
      <c r="M1663" s="31"/>
    </row>
    <row r="1664" ht="14.25" customHeight="1">
      <c r="A1664" s="13"/>
      <c r="B1664" s="30"/>
      <c r="C1664" s="31"/>
      <c r="D1664" s="31"/>
      <c r="E1664" s="31"/>
      <c r="F1664" s="30"/>
      <c r="G1664" s="30"/>
      <c r="H1664" s="30"/>
      <c r="I1664" s="1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1" t="str">
        <f t="array" ref="J1664">IF(I1664&lt;&gt;"",INDEX(Def!$J$6:$L$10,MATCH(F1664,Def!$I$6:$I$10,0),MATCH(I1664,Def!$J$5:$L$5,0)),"")</f>
        <v/>
      </c>
      <c r="K1664" s="33"/>
      <c r="L1664" s="34" t="str">
        <f t="shared" si="1"/>
        <v/>
      </c>
      <c r="M1664" s="31"/>
    </row>
    <row r="1665" ht="14.25" customHeight="1">
      <c r="A1665" s="13"/>
      <c r="B1665" s="30"/>
      <c r="C1665" s="31"/>
      <c r="D1665" s="31"/>
      <c r="E1665" s="31"/>
      <c r="F1665" s="30"/>
      <c r="G1665" s="30"/>
      <c r="H1665" s="30"/>
      <c r="I1665" s="1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1" t="str">
        <f t="array" ref="J1665">IF(I1665&lt;&gt;"",INDEX(Def!$J$6:$L$10,MATCH(F1665,Def!$I$6:$I$10,0),MATCH(I1665,Def!$J$5:$L$5,0)),"")</f>
        <v/>
      </c>
      <c r="K1665" s="33"/>
      <c r="L1665" s="34" t="str">
        <f t="shared" si="1"/>
        <v/>
      </c>
      <c r="M1665" s="31"/>
    </row>
    <row r="1666" ht="14.25" customHeight="1">
      <c r="A1666" s="13"/>
      <c r="B1666" s="30"/>
      <c r="C1666" s="31"/>
      <c r="D1666" s="31"/>
      <c r="E1666" s="31"/>
      <c r="F1666" s="30"/>
      <c r="G1666" s="30"/>
      <c r="H1666" s="30"/>
      <c r="I1666" s="1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1" t="str">
        <f t="array" ref="J1666">IF(I1666&lt;&gt;"",INDEX(Def!$J$6:$L$10,MATCH(F1666,Def!$I$6:$I$10,0),MATCH(I1666,Def!$J$5:$L$5,0)),"")</f>
        <v/>
      </c>
      <c r="K1666" s="33"/>
      <c r="L1666" s="34" t="str">
        <f t="shared" si="1"/>
        <v/>
      </c>
      <c r="M1666" s="31"/>
    </row>
    <row r="1667" ht="14.25" customHeight="1">
      <c r="A1667" s="13"/>
      <c r="B1667" s="30"/>
      <c r="C1667" s="31"/>
      <c r="D1667" s="31"/>
      <c r="E1667" s="31"/>
      <c r="F1667" s="30"/>
      <c r="G1667" s="30"/>
      <c r="H1667" s="30"/>
      <c r="I1667" s="1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1" t="str">
        <f t="array" ref="J1667">IF(I1667&lt;&gt;"",INDEX(Def!$J$6:$L$10,MATCH(F1667,Def!$I$6:$I$10,0),MATCH(I1667,Def!$J$5:$L$5,0)),"")</f>
        <v/>
      </c>
      <c r="K1667" s="33"/>
      <c r="L1667" s="34" t="str">
        <f t="shared" si="1"/>
        <v/>
      </c>
      <c r="M1667" s="31"/>
    </row>
    <row r="1668" ht="14.25" customHeight="1">
      <c r="A1668" s="13"/>
      <c r="B1668" s="30"/>
      <c r="C1668" s="31"/>
      <c r="D1668" s="31"/>
      <c r="E1668" s="31"/>
      <c r="F1668" s="30"/>
      <c r="G1668" s="30"/>
      <c r="H1668" s="30"/>
      <c r="I1668" s="1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1" t="str">
        <f t="array" ref="J1668">IF(I1668&lt;&gt;"",INDEX(Def!$J$6:$L$10,MATCH(F1668,Def!$I$6:$I$10,0),MATCH(I1668,Def!$J$5:$L$5,0)),"")</f>
        <v/>
      </c>
      <c r="K1668" s="33"/>
      <c r="L1668" s="34" t="str">
        <f t="shared" si="1"/>
        <v/>
      </c>
      <c r="M1668" s="31"/>
    </row>
    <row r="1669" ht="14.25" customHeight="1">
      <c r="A1669" s="13"/>
      <c r="B1669" s="30"/>
      <c r="C1669" s="31"/>
      <c r="D1669" s="31"/>
      <c r="E1669" s="31"/>
      <c r="F1669" s="30"/>
      <c r="G1669" s="30"/>
      <c r="H1669" s="30"/>
      <c r="I1669" s="1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1" t="str">
        <f t="array" ref="J1669">IF(I1669&lt;&gt;"",INDEX(Def!$J$6:$L$10,MATCH(F1669,Def!$I$6:$I$10,0),MATCH(I1669,Def!$J$5:$L$5,0)),"")</f>
        <v/>
      </c>
      <c r="K1669" s="33"/>
      <c r="L1669" s="34" t="str">
        <f t="shared" si="1"/>
        <v/>
      </c>
      <c r="M1669" s="31"/>
    </row>
    <row r="1670" ht="14.25" customHeight="1">
      <c r="A1670" s="13"/>
      <c r="B1670" s="30"/>
      <c r="C1670" s="31"/>
      <c r="D1670" s="31"/>
      <c r="E1670" s="31"/>
      <c r="F1670" s="30"/>
      <c r="G1670" s="30"/>
      <c r="H1670" s="30"/>
      <c r="I1670" s="1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1" t="str">
        <f t="array" ref="J1670">IF(I1670&lt;&gt;"",INDEX(Def!$J$6:$L$10,MATCH(F1670,Def!$I$6:$I$10,0),MATCH(I1670,Def!$J$5:$L$5,0)),"")</f>
        <v/>
      </c>
      <c r="K1670" s="33"/>
      <c r="L1670" s="34" t="str">
        <f t="shared" si="1"/>
        <v/>
      </c>
      <c r="M1670" s="31"/>
    </row>
    <row r="1671" ht="14.25" customHeight="1">
      <c r="A1671" s="13"/>
      <c r="B1671" s="30"/>
      <c r="C1671" s="31"/>
      <c r="D1671" s="31"/>
      <c r="E1671" s="31"/>
      <c r="F1671" s="30"/>
      <c r="G1671" s="30"/>
      <c r="H1671" s="30"/>
      <c r="I1671" s="1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1" t="str">
        <f t="array" ref="J1671">IF(I1671&lt;&gt;"",INDEX(Def!$J$6:$L$10,MATCH(F1671,Def!$I$6:$I$10,0),MATCH(I1671,Def!$J$5:$L$5,0)),"")</f>
        <v/>
      </c>
      <c r="K1671" s="33"/>
      <c r="L1671" s="34" t="str">
        <f t="shared" si="1"/>
        <v/>
      </c>
      <c r="M1671" s="31"/>
    </row>
    <row r="1672" ht="14.25" customHeight="1">
      <c r="A1672" s="13"/>
      <c r="B1672" s="30"/>
      <c r="C1672" s="31"/>
      <c r="D1672" s="31"/>
      <c r="E1672" s="31"/>
      <c r="F1672" s="30"/>
      <c r="G1672" s="30"/>
      <c r="H1672" s="30"/>
      <c r="I1672" s="1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1" t="str">
        <f t="array" ref="J1672">IF(I1672&lt;&gt;"",INDEX(Def!$J$6:$L$10,MATCH(F1672,Def!$I$6:$I$10,0),MATCH(I1672,Def!$J$5:$L$5,0)),"")</f>
        <v/>
      </c>
      <c r="K1672" s="33"/>
      <c r="L1672" s="34" t="str">
        <f t="shared" si="1"/>
        <v/>
      </c>
      <c r="M1672" s="31"/>
    </row>
    <row r="1673" ht="14.25" customHeight="1">
      <c r="A1673" s="13"/>
      <c r="B1673" s="30"/>
      <c r="C1673" s="31"/>
      <c r="D1673" s="31"/>
      <c r="E1673" s="31"/>
      <c r="F1673" s="30"/>
      <c r="G1673" s="30"/>
      <c r="H1673" s="30"/>
      <c r="I1673" s="1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1" t="str">
        <f t="array" ref="J1673">IF(I1673&lt;&gt;"",INDEX(Def!$J$6:$L$10,MATCH(F1673,Def!$I$6:$I$10,0),MATCH(I1673,Def!$J$5:$L$5,0)),"")</f>
        <v/>
      </c>
      <c r="K1673" s="33"/>
      <c r="L1673" s="34" t="str">
        <f t="shared" si="1"/>
        <v/>
      </c>
      <c r="M1673" s="31"/>
    </row>
    <row r="1674" ht="14.25" customHeight="1">
      <c r="A1674" s="13"/>
      <c r="B1674" s="30"/>
      <c r="C1674" s="31"/>
      <c r="D1674" s="31"/>
      <c r="E1674" s="31"/>
      <c r="F1674" s="30"/>
      <c r="G1674" s="30"/>
      <c r="H1674" s="30"/>
      <c r="I1674" s="1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1" t="str">
        <f t="array" ref="J1674">IF(I1674&lt;&gt;"",INDEX(Def!$J$6:$L$10,MATCH(F1674,Def!$I$6:$I$10,0),MATCH(I1674,Def!$J$5:$L$5,0)),"")</f>
        <v/>
      </c>
      <c r="K1674" s="33"/>
      <c r="L1674" s="34" t="str">
        <f t="shared" si="1"/>
        <v/>
      </c>
      <c r="M1674" s="31"/>
    </row>
    <row r="1675" ht="14.25" customHeight="1">
      <c r="A1675" s="13"/>
      <c r="B1675" s="30"/>
      <c r="C1675" s="31"/>
      <c r="D1675" s="31"/>
      <c r="E1675" s="31"/>
      <c r="F1675" s="30"/>
      <c r="G1675" s="30"/>
      <c r="H1675" s="30"/>
      <c r="I1675" s="1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1" t="str">
        <f t="array" ref="J1675">IF(I1675&lt;&gt;"",INDEX(Def!$J$6:$L$10,MATCH(F1675,Def!$I$6:$I$10,0),MATCH(I1675,Def!$J$5:$L$5,0)),"")</f>
        <v/>
      </c>
      <c r="K1675" s="33"/>
      <c r="L1675" s="34" t="str">
        <f t="shared" si="1"/>
        <v/>
      </c>
      <c r="M1675" s="31"/>
    </row>
    <row r="1676" ht="14.25" customHeight="1">
      <c r="A1676" s="13"/>
      <c r="B1676" s="30"/>
      <c r="C1676" s="31"/>
      <c r="D1676" s="31"/>
      <c r="E1676" s="31"/>
      <c r="F1676" s="30"/>
      <c r="G1676" s="30"/>
      <c r="H1676" s="30"/>
      <c r="I1676" s="1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1" t="str">
        <f t="array" ref="J1676">IF(I1676&lt;&gt;"",INDEX(Def!$J$6:$L$10,MATCH(F1676,Def!$I$6:$I$10,0),MATCH(I1676,Def!$J$5:$L$5,0)),"")</f>
        <v/>
      </c>
      <c r="K1676" s="33"/>
      <c r="L1676" s="34" t="str">
        <f t="shared" si="1"/>
        <v/>
      </c>
      <c r="M1676" s="31"/>
    </row>
    <row r="1677" ht="14.25" customHeight="1">
      <c r="A1677" s="13"/>
      <c r="B1677" s="30"/>
      <c r="C1677" s="31"/>
      <c r="D1677" s="31"/>
      <c r="E1677" s="31"/>
      <c r="F1677" s="30"/>
      <c r="G1677" s="30"/>
      <c r="H1677" s="30"/>
      <c r="I1677" s="1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1" t="str">
        <f t="array" ref="J1677">IF(I1677&lt;&gt;"",INDEX(Def!$J$6:$L$10,MATCH(F1677,Def!$I$6:$I$10,0),MATCH(I1677,Def!$J$5:$L$5,0)),"")</f>
        <v/>
      </c>
      <c r="K1677" s="33"/>
      <c r="L1677" s="34" t="str">
        <f t="shared" si="1"/>
        <v/>
      </c>
      <c r="M1677" s="31"/>
    </row>
    <row r="1678" ht="14.25" customHeight="1">
      <c r="A1678" s="13"/>
      <c r="B1678" s="30"/>
      <c r="C1678" s="31"/>
      <c r="D1678" s="31"/>
      <c r="E1678" s="31"/>
      <c r="F1678" s="30"/>
      <c r="G1678" s="30"/>
      <c r="H1678" s="30"/>
      <c r="I1678" s="1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1" t="str">
        <f t="array" ref="J1678">IF(I1678&lt;&gt;"",INDEX(Def!$J$6:$L$10,MATCH(F1678,Def!$I$6:$I$10,0),MATCH(I1678,Def!$J$5:$L$5,0)),"")</f>
        <v/>
      </c>
      <c r="K1678" s="33"/>
      <c r="L1678" s="34" t="str">
        <f t="shared" si="1"/>
        <v/>
      </c>
      <c r="M1678" s="31"/>
    </row>
    <row r="1679" ht="14.25" customHeight="1">
      <c r="A1679" s="13"/>
      <c r="B1679" s="30"/>
      <c r="C1679" s="31"/>
      <c r="D1679" s="31"/>
      <c r="E1679" s="31"/>
      <c r="F1679" s="30"/>
      <c r="G1679" s="30"/>
      <c r="H1679" s="30"/>
      <c r="I1679" s="1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1" t="str">
        <f t="array" ref="J1679">IF(I1679&lt;&gt;"",INDEX(Def!$J$6:$L$10,MATCH(F1679,Def!$I$6:$I$10,0),MATCH(I1679,Def!$J$5:$L$5,0)),"")</f>
        <v/>
      </c>
      <c r="K1679" s="33"/>
      <c r="L1679" s="34" t="str">
        <f t="shared" si="1"/>
        <v/>
      </c>
      <c r="M1679" s="31"/>
    </row>
    <row r="1680" ht="14.25" customHeight="1">
      <c r="A1680" s="13"/>
      <c r="B1680" s="30"/>
      <c r="C1680" s="31"/>
      <c r="D1680" s="31"/>
      <c r="E1680" s="31"/>
      <c r="F1680" s="30"/>
      <c r="G1680" s="30"/>
      <c r="H1680" s="30"/>
      <c r="I1680" s="1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1" t="str">
        <f t="array" ref="J1680">IF(I1680&lt;&gt;"",INDEX(Def!$J$6:$L$10,MATCH(F1680,Def!$I$6:$I$10,0),MATCH(I1680,Def!$J$5:$L$5,0)),"")</f>
        <v/>
      </c>
      <c r="K1680" s="33"/>
      <c r="L1680" s="34" t="str">
        <f t="shared" si="1"/>
        <v/>
      </c>
      <c r="M1680" s="31"/>
    </row>
    <row r="1681" ht="14.25" customHeight="1">
      <c r="A1681" s="13"/>
      <c r="B1681" s="30"/>
      <c r="C1681" s="31"/>
      <c r="D1681" s="31"/>
      <c r="E1681" s="31"/>
      <c r="F1681" s="30"/>
      <c r="G1681" s="30"/>
      <c r="H1681" s="30"/>
      <c r="I1681" s="1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1" t="str">
        <f t="array" ref="J1681">IF(I1681&lt;&gt;"",INDEX(Def!$J$6:$L$10,MATCH(F1681,Def!$I$6:$I$10,0),MATCH(I1681,Def!$J$5:$L$5,0)),"")</f>
        <v/>
      </c>
      <c r="K1681" s="33"/>
      <c r="L1681" s="34" t="str">
        <f t="shared" si="1"/>
        <v/>
      </c>
      <c r="M1681" s="31"/>
    </row>
    <row r="1682" ht="14.25" customHeight="1">
      <c r="A1682" s="13"/>
      <c r="B1682" s="30"/>
      <c r="C1682" s="31"/>
      <c r="D1682" s="31"/>
      <c r="E1682" s="31"/>
      <c r="F1682" s="30"/>
      <c r="G1682" s="30"/>
      <c r="H1682" s="30"/>
      <c r="I1682" s="1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1" t="str">
        <f t="array" ref="J1682">IF(I1682&lt;&gt;"",INDEX(Def!$J$6:$L$10,MATCH(F1682,Def!$I$6:$I$10,0),MATCH(I1682,Def!$J$5:$L$5,0)),"")</f>
        <v/>
      </c>
      <c r="K1682" s="33"/>
      <c r="L1682" s="34" t="str">
        <f t="shared" si="1"/>
        <v/>
      </c>
      <c r="M1682" s="31"/>
    </row>
    <row r="1683" ht="14.25" customHeight="1">
      <c r="A1683" s="13"/>
      <c r="B1683" s="30"/>
      <c r="C1683" s="31"/>
      <c r="D1683" s="31"/>
      <c r="E1683" s="31"/>
      <c r="F1683" s="30"/>
      <c r="G1683" s="30"/>
      <c r="H1683" s="30"/>
      <c r="I1683" s="1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1" t="str">
        <f t="array" ref="J1683">IF(I1683&lt;&gt;"",INDEX(Def!$J$6:$L$10,MATCH(F1683,Def!$I$6:$I$10,0),MATCH(I1683,Def!$J$5:$L$5,0)),"")</f>
        <v/>
      </c>
      <c r="K1683" s="33"/>
      <c r="L1683" s="34" t="str">
        <f t="shared" si="1"/>
        <v/>
      </c>
      <c r="M1683" s="31"/>
    </row>
    <row r="1684" ht="14.25" customHeight="1">
      <c r="A1684" s="13"/>
      <c r="B1684" s="30"/>
      <c r="C1684" s="31"/>
      <c r="D1684" s="31"/>
      <c r="E1684" s="31"/>
      <c r="F1684" s="30"/>
      <c r="G1684" s="30"/>
      <c r="H1684" s="30"/>
      <c r="I1684" s="1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1" t="str">
        <f t="array" ref="J1684">IF(I1684&lt;&gt;"",INDEX(Def!$J$6:$L$10,MATCH(F1684,Def!$I$6:$I$10,0),MATCH(I1684,Def!$J$5:$L$5,0)),"")</f>
        <v/>
      </c>
      <c r="K1684" s="33"/>
      <c r="L1684" s="34" t="str">
        <f t="shared" si="1"/>
        <v/>
      </c>
      <c r="M1684" s="31"/>
    </row>
    <row r="1685" ht="14.25" customHeight="1">
      <c r="A1685" s="13"/>
      <c r="B1685" s="30"/>
      <c r="C1685" s="31"/>
      <c r="D1685" s="31"/>
      <c r="E1685" s="31"/>
      <c r="F1685" s="30"/>
      <c r="G1685" s="30"/>
      <c r="H1685" s="30"/>
      <c r="I1685" s="1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1" t="str">
        <f t="array" ref="J1685">IF(I1685&lt;&gt;"",INDEX(Def!$J$6:$L$10,MATCH(F1685,Def!$I$6:$I$10,0),MATCH(I1685,Def!$J$5:$L$5,0)),"")</f>
        <v/>
      </c>
      <c r="K1685" s="33"/>
      <c r="L1685" s="34" t="str">
        <f t="shared" si="1"/>
        <v/>
      </c>
      <c r="M1685" s="31"/>
    </row>
    <row r="1686" ht="14.25" customHeight="1">
      <c r="A1686" s="13"/>
      <c r="B1686" s="30"/>
      <c r="C1686" s="31"/>
      <c r="D1686" s="31"/>
      <c r="E1686" s="31"/>
      <c r="F1686" s="30"/>
      <c r="G1686" s="30"/>
      <c r="H1686" s="30"/>
      <c r="I1686" s="1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1" t="str">
        <f t="array" ref="J1686">IF(I1686&lt;&gt;"",INDEX(Def!$J$6:$L$10,MATCH(F1686,Def!$I$6:$I$10,0),MATCH(I1686,Def!$J$5:$L$5,0)),"")</f>
        <v/>
      </c>
      <c r="K1686" s="33"/>
      <c r="L1686" s="34" t="str">
        <f t="shared" si="1"/>
        <v/>
      </c>
      <c r="M1686" s="31"/>
    </row>
    <row r="1687" ht="14.25" customHeight="1">
      <c r="A1687" s="13"/>
      <c r="B1687" s="30"/>
      <c r="C1687" s="31"/>
      <c r="D1687" s="31"/>
      <c r="E1687" s="31"/>
      <c r="F1687" s="30"/>
      <c r="G1687" s="30"/>
      <c r="H1687" s="30"/>
      <c r="I1687" s="1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1" t="str">
        <f t="array" ref="J1687">IF(I1687&lt;&gt;"",INDEX(Def!$J$6:$L$10,MATCH(F1687,Def!$I$6:$I$10,0),MATCH(I1687,Def!$J$5:$L$5,0)),"")</f>
        <v/>
      </c>
      <c r="K1687" s="33"/>
      <c r="L1687" s="34" t="str">
        <f t="shared" si="1"/>
        <v/>
      </c>
      <c r="M1687" s="31"/>
    </row>
    <row r="1688" ht="14.25" customHeight="1">
      <c r="A1688" s="13"/>
      <c r="B1688" s="30"/>
      <c r="C1688" s="31"/>
      <c r="D1688" s="31"/>
      <c r="E1688" s="31"/>
      <c r="F1688" s="30"/>
      <c r="G1688" s="30"/>
      <c r="H1688" s="30"/>
      <c r="I1688" s="1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1" t="str">
        <f t="array" ref="J1688">IF(I1688&lt;&gt;"",INDEX(Def!$J$6:$L$10,MATCH(F1688,Def!$I$6:$I$10,0),MATCH(I1688,Def!$J$5:$L$5,0)),"")</f>
        <v/>
      </c>
      <c r="K1688" s="33"/>
      <c r="L1688" s="34" t="str">
        <f t="shared" si="1"/>
        <v/>
      </c>
      <c r="M1688" s="31"/>
    </row>
    <row r="1689" ht="14.25" customHeight="1">
      <c r="A1689" s="13"/>
      <c r="B1689" s="30"/>
      <c r="C1689" s="31"/>
      <c r="D1689" s="31"/>
      <c r="E1689" s="31"/>
      <c r="F1689" s="30"/>
      <c r="G1689" s="30"/>
      <c r="H1689" s="30"/>
      <c r="I1689" s="1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1" t="str">
        <f t="array" ref="J1689">IF(I1689&lt;&gt;"",INDEX(Def!$J$6:$L$10,MATCH(F1689,Def!$I$6:$I$10,0),MATCH(I1689,Def!$J$5:$L$5,0)),"")</f>
        <v/>
      </c>
      <c r="K1689" s="33"/>
      <c r="L1689" s="34" t="str">
        <f t="shared" si="1"/>
        <v/>
      </c>
      <c r="M1689" s="31"/>
    </row>
    <row r="1690" ht="14.25" customHeight="1">
      <c r="A1690" s="13"/>
      <c r="B1690" s="30"/>
      <c r="C1690" s="31"/>
      <c r="D1690" s="31"/>
      <c r="E1690" s="31"/>
      <c r="F1690" s="30"/>
      <c r="G1690" s="30"/>
      <c r="H1690" s="30"/>
      <c r="I1690" s="1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1" t="str">
        <f t="array" ref="J1690">IF(I1690&lt;&gt;"",INDEX(Def!$J$6:$L$10,MATCH(F1690,Def!$I$6:$I$10,0),MATCH(I1690,Def!$J$5:$L$5,0)),"")</f>
        <v/>
      </c>
      <c r="K1690" s="33"/>
      <c r="L1690" s="34" t="str">
        <f t="shared" si="1"/>
        <v/>
      </c>
      <c r="M1690" s="31"/>
    </row>
    <row r="1691" ht="14.25" customHeight="1">
      <c r="A1691" s="13"/>
      <c r="B1691" s="30"/>
      <c r="C1691" s="31"/>
      <c r="D1691" s="31"/>
      <c r="E1691" s="31"/>
      <c r="F1691" s="30"/>
      <c r="G1691" s="30"/>
      <c r="H1691" s="30"/>
      <c r="I1691" s="1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1" t="str">
        <f t="array" ref="J1691">IF(I1691&lt;&gt;"",INDEX(Def!$J$6:$L$10,MATCH(F1691,Def!$I$6:$I$10,0),MATCH(I1691,Def!$J$5:$L$5,0)),"")</f>
        <v/>
      </c>
      <c r="K1691" s="33"/>
      <c r="L1691" s="34" t="str">
        <f t="shared" si="1"/>
        <v/>
      </c>
      <c r="M1691" s="31"/>
    </row>
    <row r="1692" ht="14.25" customHeight="1">
      <c r="A1692" s="13"/>
      <c r="B1692" s="30"/>
      <c r="C1692" s="31"/>
      <c r="D1692" s="31"/>
      <c r="E1692" s="31"/>
      <c r="F1692" s="30"/>
      <c r="G1692" s="30"/>
      <c r="H1692" s="30"/>
      <c r="I1692" s="1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1" t="str">
        <f t="array" ref="J1692">IF(I1692&lt;&gt;"",INDEX(Def!$J$6:$L$10,MATCH(F1692,Def!$I$6:$I$10,0),MATCH(I1692,Def!$J$5:$L$5,0)),"")</f>
        <v/>
      </c>
      <c r="K1692" s="33"/>
      <c r="L1692" s="34" t="str">
        <f t="shared" si="1"/>
        <v/>
      </c>
      <c r="M1692" s="31"/>
    </row>
    <row r="1693" ht="14.25" customHeight="1">
      <c r="A1693" s="13"/>
      <c r="B1693" s="30"/>
      <c r="C1693" s="31"/>
      <c r="D1693" s="31"/>
      <c r="E1693" s="31"/>
      <c r="F1693" s="30"/>
      <c r="G1693" s="30"/>
      <c r="H1693" s="30"/>
      <c r="I1693" s="1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1" t="str">
        <f t="array" ref="J1693">IF(I1693&lt;&gt;"",INDEX(Def!$J$6:$L$10,MATCH(F1693,Def!$I$6:$I$10,0),MATCH(I1693,Def!$J$5:$L$5,0)),"")</f>
        <v/>
      </c>
      <c r="K1693" s="33"/>
      <c r="L1693" s="34" t="str">
        <f t="shared" si="1"/>
        <v/>
      </c>
      <c r="M1693" s="31"/>
    </row>
    <row r="1694" ht="14.25" customHeight="1">
      <c r="A1694" s="13"/>
      <c r="B1694" s="30"/>
      <c r="C1694" s="31"/>
      <c r="D1694" s="31"/>
      <c r="E1694" s="31"/>
      <c r="F1694" s="30"/>
      <c r="G1694" s="30"/>
      <c r="H1694" s="30"/>
      <c r="I1694" s="1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1" t="str">
        <f t="array" ref="J1694">IF(I1694&lt;&gt;"",INDEX(Def!$J$6:$L$10,MATCH(F1694,Def!$I$6:$I$10,0),MATCH(I1694,Def!$J$5:$L$5,0)),"")</f>
        <v/>
      </c>
      <c r="K1694" s="33"/>
      <c r="L1694" s="34" t="str">
        <f t="shared" si="1"/>
        <v/>
      </c>
      <c r="M1694" s="31"/>
    </row>
    <row r="1695" ht="14.25" customHeight="1">
      <c r="A1695" s="13"/>
      <c r="B1695" s="30"/>
      <c r="C1695" s="31"/>
      <c r="D1695" s="31"/>
      <c r="E1695" s="31"/>
      <c r="F1695" s="30"/>
      <c r="G1695" s="30"/>
      <c r="H1695" s="30"/>
      <c r="I1695" s="1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1" t="str">
        <f t="array" ref="J1695">IF(I1695&lt;&gt;"",INDEX(Def!$J$6:$L$10,MATCH(F1695,Def!$I$6:$I$10,0),MATCH(I1695,Def!$J$5:$L$5,0)),"")</f>
        <v/>
      </c>
      <c r="K1695" s="33"/>
      <c r="L1695" s="34" t="str">
        <f t="shared" si="1"/>
        <v/>
      </c>
      <c r="M1695" s="31"/>
    </row>
    <row r="1696" ht="14.25" customHeight="1">
      <c r="A1696" s="13"/>
      <c r="B1696" s="30"/>
      <c r="C1696" s="31"/>
      <c r="D1696" s="31"/>
      <c r="E1696" s="31"/>
      <c r="F1696" s="30"/>
      <c r="G1696" s="30"/>
      <c r="H1696" s="30"/>
      <c r="I1696" s="1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1" t="str">
        <f t="array" ref="J1696">IF(I1696&lt;&gt;"",INDEX(Def!$J$6:$L$10,MATCH(F1696,Def!$I$6:$I$10,0),MATCH(I1696,Def!$J$5:$L$5,0)),"")</f>
        <v/>
      </c>
      <c r="K1696" s="33"/>
      <c r="L1696" s="34" t="str">
        <f t="shared" si="1"/>
        <v/>
      </c>
      <c r="M1696" s="31"/>
    </row>
    <row r="1697" ht="14.25" customHeight="1">
      <c r="A1697" s="13"/>
      <c r="B1697" s="30"/>
      <c r="C1697" s="31"/>
      <c r="D1697" s="31"/>
      <c r="E1697" s="31"/>
      <c r="F1697" s="30"/>
      <c r="G1697" s="30"/>
      <c r="H1697" s="30"/>
      <c r="I1697" s="1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1" t="str">
        <f t="array" ref="J1697">IF(I1697&lt;&gt;"",INDEX(Def!$J$6:$L$10,MATCH(F1697,Def!$I$6:$I$10,0),MATCH(I1697,Def!$J$5:$L$5,0)),"")</f>
        <v/>
      </c>
      <c r="K1697" s="33"/>
      <c r="L1697" s="34" t="str">
        <f t="shared" si="1"/>
        <v/>
      </c>
      <c r="M1697" s="31"/>
    </row>
    <row r="1698" ht="14.25" customHeight="1">
      <c r="A1698" s="13"/>
      <c r="B1698" s="30"/>
      <c r="C1698" s="31"/>
      <c r="D1698" s="31"/>
      <c r="E1698" s="31"/>
      <c r="F1698" s="30"/>
      <c r="G1698" s="30"/>
      <c r="H1698" s="30"/>
      <c r="I1698" s="1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1" t="str">
        <f t="array" ref="J1698">IF(I1698&lt;&gt;"",INDEX(Def!$J$6:$L$10,MATCH(F1698,Def!$I$6:$I$10,0),MATCH(I1698,Def!$J$5:$L$5,0)),"")</f>
        <v/>
      </c>
      <c r="K1698" s="33"/>
      <c r="L1698" s="34" t="str">
        <f t="shared" si="1"/>
        <v/>
      </c>
      <c r="M1698" s="31"/>
    </row>
    <row r="1699" ht="14.25" customHeight="1">
      <c r="A1699" s="13"/>
      <c r="B1699" s="30"/>
      <c r="C1699" s="31"/>
      <c r="D1699" s="31"/>
      <c r="E1699" s="31"/>
      <c r="F1699" s="30"/>
      <c r="G1699" s="30"/>
      <c r="H1699" s="30"/>
      <c r="I1699" s="1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1" t="str">
        <f t="array" ref="J1699">IF(I1699&lt;&gt;"",INDEX(Def!$J$6:$L$10,MATCH(F1699,Def!$I$6:$I$10,0),MATCH(I1699,Def!$J$5:$L$5,0)),"")</f>
        <v/>
      </c>
      <c r="K1699" s="33"/>
      <c r="L1699" s="34" t="str">
        <f t="shared" si="1"/>
        <v/>
      </c>
      <c r="M1699" s="31"/>
    </row>
    <row r="1700" ht="14.25" customHeight="1">
      <c r="A1700" s="13"/>
      <c r="B1700" s="30"/>
      <c r="C1700" s="31"/>
      <c r="D1700" s="31"/>
      <c r="E1700" s="31"/>
      <c r="F1700" s="30"/>
      <c r="G1700" s="30"/>
      <c r="H1700" s="30"/>
      <c r="I1700" s="1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1" t="str">
        <f t="array" ref="J1700">IF(I1700&lt;&gt;"",INDEX(Def!$J$6:$L$10,MATCH(F1700,Def!$I$6:$I$10,0),MATCH(I1700,Def!$J$5:$L$5,0)),"")</f>
        <v/>
      </c>
      <c r="K1700" s="33"/>
      <c r="L1700" s="34" t="str">
        <f t="shared" si="1"/>
        <v/>
      </c>
      <c r="M1700" s="31"/>
    </row>
    <row r="1701" ht="14.25" customHeight="1">
      <c r="A1701" s="13"/>
      <c r="B1701" s="30"/>
      <c r="C1701" s="31"/>
      <c r="D1701" s="31"/>
      <c r="E1701" s="31"/>
      <c r="F1701" s="30"/>
      <c r="G1701" s="30"/>
      <c r="H1701" s="30"/>
      <c r="I1701" s="1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1" t="str">
        <f t="array" ref="J1701">IF(I1701&lt;&gt;"",INDEX(Def!$J$6:$L$10,MATCH(F1701,Def!$I$6:$I$10,0),MATCH(I1701,Def!$J$5:$L$5,0)),"")</f>
        <v/>
      </c>
      <c r="K1701" s="33"/>
      <c r="L1701" s="34" t="str">
        <f t="shared" si="1"/>
        <v/>
      </c>
      <c r="M1701" s="31"/>
    </row>
    <row r="1702" ht="14.25" customHeight="1">
      <c r="A1702" s="13"/>
      <c r="B1702" s="30"/>
      <c r="C1702" s="31"/>
      <c r="D1702" s="31"/>
      <c r="E1702" s="31"/>
      <c r="F1702" s="30"/>
      <c r="G1702" s="30"/>
      <c r="H1702" s="30"/>
      <c r="I1702" s="1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1" t="str">
        <f t="array" ref="J1702">IF(I1702&lt;&gt;"",INDEX(Def!$J$6:$L$10,MATCH(F1702,Def!$I$6:$I$10,0),MATCH(I1702,Def!$J$5:$L$5,0)),"")</f>
        <v/>
      </c>
      <c r="K1702" s="33"/>
      <c r="L1702" s="34" t="str">
        <f t="shared" si="1"/>
        <v/>
      </c>
      <c r="M1702" s="31"/>
    </row>
    <row r="1703" ht="14.25" customHeight="1">
      <c r="A1703" s="13"/>
      <c r="B1703" s="30"/>
      <c r="C1703" s="31"/>
      <c r="D1703" s="31"/>
      <c r="E1703" s="31"/>
      <c r="F1703" s="30"/>
      <c r="G1703" s="30"/>
      <c r="H1703" s="30"/>
      <c r="I1703" s="1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1" t="str">
        <f t="array" ref="J1703">IF(I1703&lt;&gt;"",INDEX(Def!$J$6:$L$10,MATCH(F1703,Def!$I$6:$I$10,0),MATCH(I1703,Def!$J$5:$L$5,0)),"")</f>
        <v/>
      </c>
      <c r="K1703" s="33"/>
      <c r="L1703" s="34" t="str">
        <f t="shared" si="1"/>
        <v/>
      </c>
      <c r="M1703" s="31"/>
    </row>
    <row r="1704" ht="14.25" customHeight="1">
      <c r="A1704" s="13"/>
      <c r="B1704" s="30"/>
      <c r="C1704" s="31"/>
      <c r="D1704" s="31"/>
      <c r="E1704" s="31"/>
      <c r="F1704" s="30"/>
      <c r="G1704" s="30"/>
      <c r="H1704" s="30"/>
      <c r="I1704" s="1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1" t="str">
        <f t="array" ref="J1704">IF(I1704&lt;&gt;"",INDEX(Def!$J$6:$L$10,MATCH(F1704,Def!$I$6:$I$10,0),MATCH(I1704,Def!$J$5:$L$5,0)),"")</f>
        <v/>
      </c>
      <c r="K1704" s="33"/>
      <c r="L1704" s="34" t="str">
        <f t="shared" si="1"/>
        <v/>
      </c>
      <c r="M1704" s="31"/>
    </row>
    <row r="1705" ht="14.25" customHeight="1">
      <c r="A1705" s="13"/>
      <c r="B1705" s="30"/>
      <c r="C1705" s="31"/>
      <c r="D1705" s="31"/>
      <c r="E1705" s="31"/>
      <c r="F1705" s="30"/>
      <c r="G1705" s="30"/>
      <c r="H1705" s="30"/>
      <c r="I1705" s="1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1" t="str">
        <f t="array" ref="J1705">IF(I1705&lt;&gt;"",INDEX(Def!$J$6:$L$10,MATCH(F1705,Def!$I$6:$I$10,0),MATCH(I1705,Def!$J$5:$L$5,0)),"")</f>
        <v/>
      </c>
      <c r="K1705" s="33"/>
      <c r="L1705" s="34" t="str">
        <f t="shared" si="1"/>
        <v/>
      </c>
      <c r="M1705" s="31"/>
    </row>
    <row r="1706" ht="14.25" customHeight="1">
      <c r="A1706" s="13"/>
      <c r="B1706" s="30"/>
      <c r="C1706" s="31"/>
      <c r="D1706" s="31"/>
      <c r="E1706" s="31"/>
      <c r="F1706" s="30"/>
      <c r="G1706" s="30"/>
      <c r="H1706" s="30"/>
      <c r="I1706" s="1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1" t="str">
        <f t="array" ref="J1706">IF(I1706&lt;&gt;"",INDEX(Def!$J$6:$L$10,MATCH(F1706,Def!$I$6:$I$10,0),MATCH(I1706,Def!$J$5:$L$5,0)),"")</f>
        <v/>
      </c>
      <c r="K1706" s="33"/>
      <c r="L1706" s="34" t="str">
        <f t="shared" si="1"/>
        <v/>
      </c>
      <c r="M1706" s="31"/>
    </row>
    <row r="1707" ht="14.25" customHeight="1">
      <c r="A1707" s="13"/>
      <c r="B1707" s="30"/>
      <c r="C1707" s="31"/>
      <c r="D1707" s="31"/>
      <c r="E1707" s="31"/>
      <c r="F1707" s="30"/>
      <c r="G1707" s="30"/>
      <c r="H1707" s="30"/>
      <c r="I1707" s="1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1" t="str">
        <f t="array" ref="J1707">IF(I1707&lt;&gt;"",INDEX(Def!$J$6:$L$10,MATCH(F1707,Def!$I$6:$I$10,0),MATCH(I1707,Def!$J$5:$L$5,0)),"")</f>
        <v/>
      </c>
      <c r="K1707" s="33"/>
      <c r="L1707" s="34" t="str">
        <f t="shared" si="1"/>
        <v/>
      </c>
      <c r="M1707" s="31"/>
    </row>
    <row r="1708" ht="14.25" customHeight="1">
      <c r="A1708" s="13"/>
      <c r="B1708" s="30"/>
      <c r="C1708" s="31"/>
      <c r="D1708" s="31"/>
      <c r="E1708" s="31"/>
      <c r="F1708" s="30"/>
      <c r="G1708" s="30"/>
      <c r="H1708" s="30"/>
      <c r="I1708" s="1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1" t="str">
        <f t="array" ref="J1708">IF(I1708&lt;&gt;"",INDEX(Def!$J$6:$L$10,MATCH(F1708,Def!$I$6:$I$10,0),MATCH(I1708,Def!$J$5:$L$5,0)),"")</f>
        <v/>
      </c>
      <c r="K1708" s="33"/>
      <c r="L1708" s="34" t="str">
        <f t="shared" si="1"/>
        <v/>
      </c>
      <c r="M1708" s="31"/>
    </row>
    <row r="1709" ht="14.25" customHeight="1">
      <c r="A1709" s="13"/>
      <c r="B1709" s="30"/>
      <c r="C1709" s="31"/>
      <c r="D1709" s="31"/>
      <c r="E1709" s="31"/>
      <c r="F1709" s="30"/>
      <c r="G1709" s="30"/>
      <c r="H1709" s="30"/>
      <c r="I1709" s="1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1" t="str">
        <f t="array" ref="J1709">IF(I1709&lt;&gt;"",INDEX(Def!$J$6:$L$10,MATCH(F1709,Def!$I$6:$I$10,0),MATCH(I1709,Def!$J$5:$L$5,0)),"")</f>
        <v/>
      </c>
      <c r="K1709" s="33"/>
      <c r="L1709" s="34" t="str">
        <f t="shared" si="1"/>
        <v/>
      </c>
      <c r="M1709" s="31"/>
    </row>
    <row r="1710" ht="14.25" customHeight="1">
      <c r="A1710" s="13"/>
      <c r="B1710" s="30"/>
      <c r="C1710" s="31"/>
      <c r="D1710" s="31"/>
      <c r="E1710" s="31"/>
      <c r="F1710" s="30"/>
      <c r="G1710" s="30"/>
      <c r="H1710" s="30"/>
      <c r="I1710" s="1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1" t="str">
        <f t="array" ref="J1710">IF(I1710&lt;&gt;"",INDEX(Def!$J$6:$L$10,MATCH(F1710,Def!$I$6:$I$10,0),MATCH(I1710,Def!$J$5:$L$5,0)),"")</f>
        <v/>
      </c>
      <c r="K1710" s="33"/>
      <c r="L1710" s="34" t="str">
        <f t="shared" si="1"/>
        <v/>
      </c>
      <c r="M1710" s="31"/>
    </row>
    <row r="1711" ht="14.25" customHeight="1">
      <c r="A1711" s="13"/>
      <c r="B1711" s="30"/>
      <c r="C1711" s="31"/>
      <c r="D1711" s="31"/>
      <c r="E1711" s="31"/>
      <c r="F1711" s="30"/>
      <c r="G1711" s="30"/>
      <c r="H1711" s="30"/>
      <c r="I1711" s="1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1" t="str">
        <f t="array" ref="J1711">IF(I1711&lt;&gt;"",INDEX(Def!$J$6:$L$10,MATCH(F1711,Def!$I$6:$I$10,0),MATCH(I1711,Def!$J$5:$L$5,0)),"")</f>
        <v/>
      </c>
      <c r="K1711" s="33"/>
      <c r="L1711" s="34" t="str">
        <f t="shared" si="1"/>
        <v/>
      </c>
      <c r="M1711" s="31"/>
    </row>
    <row r="1712" ht="14.25" customHeight="1">
      <c r="A1712" s="13"/>
      <c r="B1712" s="30"/>
      <c r="C1712" s="31"/>
      <c r="D1712" s="31"/>
      <c r="E1712" s="31"/>
      <c r="F1712" s="30"/>
      <c r="G1712" s="30"/>
      <c r="H1712" s="30"/>
      <c r="I1712" s="1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1" t="str">
        <f t="array" ref="J1712">IF(I1712&lt;&gt;"",INDEX(Def!$J$6:$L$10,MATCH(F1712,Def!$I$6:$I$10,0),MATCH(I1712,Def!$J$5:$L$5,0)),"")</f>
        <v/>
      </c>
      <c r="K1712" s="33"/>
      <c r="L1712" s="34" t="str">
        <f t="shared" si="1"/>
        <v/>
      </c>
      <c r="M1712" s="31"/>
    </row>
    <row r="1713" ht="14.25" customHeight="1">
      <c r="A1713" s="13"/>
      <c r="B1713" s="30"/>
      <c r="C1713" s="31"/>
      <c r="D1713" s="31"/>
      <c r="E1713" s="31"/>
      <c r="F1713" s="30"/>
      <c r="G1713" s="30"/>
      <c r="H1713" s="30"/>
      <c r="I1713" s="1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1" t="str">
        <f t="array" ref="J1713">IF(I1713&lt;&gt;"",INDEX(Def!$J$6:$L$10,MATCH(F1713,Def!$I$6:$I$10,0),MATCH(I1713,Def!$J$5:$L$5,0)),"")</f>
        <v/>
      </c>
      <c r="K1713" s="33"/>
      <c r="L1713" s="34" t="str">
        <f t="shared" si="1"/>
        <v/>
      </c>
      <c r="M1713" s="31"/>
    </row>
    <row r="1714" ht="14.25" customHeight="1">
      <c r="A1714" s="13"/>
      <c r="B1714" s="30"/>
      <c r="C1714" s="31"/>
      <c r="D1714" s="31"/>
      <c r="E1714" s="31"/>
      <c r="F1714" s="30"/>
      <c r="G1714" s="30"/>
      <c r="H1714" s="30"/>
      <c r="I1714" s="1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1" t="str">
        <f t="array" ref="J1714">IF(I1714&lt;&gt;"",INDEX(Def!$J$6:$L$10,MATCH(F1714,Def!$I$6:$I$10,0),MATCH(I1714,Def!$J$5:$L$5,0)),"")</f>
        <v/>
      </c>
      <c r="K1714" s="33"/>
      <c r="L1714" s="34" t="str">
        <f t="shared" si="1"/>
        <v/>
      </c>
      <c r="M1714" s="31"/>
    </row>
    <row r="1715" ht="14.25" customHeight="1">
      <c r="A1715" s="13"/>
      <c r="B1715" s="30"/>
      <c r="C1715" s="31"/>
      <c r="D1715" s="31"/>
      <c r="E1715" s="31"/>
      <c r="F1715" s="30"/>
      <c r="G1715" s="30"/>
      <c r="H1715" s="30"/>
      <c r="I1715" s="1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1" t="str">
        <f t="array" ref="J1715">IF(I1715&lt;&gt;"",INDEX(Def!$J$6:$L$10,MATCH(F1715,Def!$I$6:$I$10,0),MATCH(I1715,Def!$J$5:$L$5,0)),"")</f>
        <v/>
      </c>
      <c r="K1715" s="33"/>
      <c r="L1715" s="34" t="str">
        <f t="shared" si="1"/>
        <v/>
      </c>
      <c r="M1715" s="31"/>
    </row>
    <row r="1716" ht="14.25" customHeight="1">
      <c r="A1716" s="13"/>
      <c r="B1716" s="30"/>
      <c r="C1716" s="31"/>
      <c r="D1716" s="31"/>
      <c r="E1716" s="31"/>
      <c r="F1716" s="30"/>
      <c r="G1716" s="30"/>
      <c r="H1716" s="30"/>
      <c r="I1716" s="1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1" t="str">
        <f t="array" ref="J1716">IF(I1716&lt;&gt;"",INDEX(Def!$J$6:$L$10,MATCH(F1716,Def!$I$6:$I$10,0),MATCH(I1716,Def!$J$5:$L$5,0)),"")</f>
        <v/>
      </c>
      <c r="K1716" s="33"/>
      <c r="L1716" s="34" t="str">
        <f t="shared" si="1"/>
        <v/>
      </c>
      <c r="M1716" s="31"/>
    </row>
    <row r="1717" ht="14.25" customHeight="1">
      <c r="A1717" s="13"/>
      <c r="B1717" s="30"/>
      <c r="C1717" s="31"/>
      <c r="D1717" s="31"/>
      <c r="E1717" s="31"/>
      <c r="F1717" s="30"/>
      <c r="G1717" s="30"/>
      <c r="H1717" s="30"/>
      <c r="I1717" s="1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1" t="str">
        <f t="array" ref="J1717">IF(I1717&lt;&gt;"",INDEX(Def!$J$6:$L$10,MATCH(F1717,Def!$I$6:$I$10,0),MATCH(I1717,Def!$J$5:$L$5,0)),"")</f>
        <v/>
      </c>
      <c r="K1717" s="33"/>
      <c r="L1717" s="34" t="str">
        <f t="shared" si="1"/>
        <v/>
      </c>
      <c r="M1717" s="31"/>
    </row>
    <row r="1718" ht="14.25" customHeight="1">
      <c r="A1718" s="13"/>
      <c r="B1718" s="30"/>
      <c r="C1718" s="31"/>
      <c r="D1718" s="31"/>
      <c r="E1718" s="31"/>
      <c r="F1718" s="30"/>
      <c r="G1718" s="30"/>
      <c r="H1718" s="30"/>
      <c r="I1718" s="1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1" t="str">
        <f t="array" ref="J1718">IF(I1718&lt;&gt;"",INDEX(Def!$J$6:$L$10,MATCH(F1718,Def!$I$6:$I$10,0),MATCH(I1718,Def!$J$5:$L$5,0)),"")</f>
        <v/>
      </c>
      <c r="K1718" s="33"/>
      <c r="L1718" s="34" t="str">
        <f t="shared" si="1"/>
        <v/>
      </c>
      <c r="M1718" s="31"/>
    </row>
    <row r="1719" ht="14.25" customHeight="1">
      <c r="A1719" s="13"/>
      <c r="B1719" s="30"/>
      <c r="C1719" s="31"/>
      <c r="D1719" s="31"/>
      <c r="E1719" s="31"/>
      <c r="F1719" s="30"/>
      <c r="G1719" s="30"/>
      <c r="H1719" s="30"/>
      <c r="I1719" s="1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1" t="str">
        <f t="array" ref="J1719">IF(I1719&lt;&gt;"",INDEX(Def!$J$6:$L$10,MATCH(F1719,Def!$I$6:$I$10,0),MATCH(I1719,Def!$J$5:$L$5,0)),"")</f>
        <v/>
      </c>
      <c r="K1719" s="33"/>
      <c r="L1719" s="34" t="str">
        <f t="shared" si="1"/>
        <v/>
      </c>
      <c r="M1719" s="31"/>
    </row>
    <row r="1720" ht="14.25" customHeight="1">
      <c r="A1720" s="13"/>
      <c r="B1720" s="30"/>
      <c r="C1720" s="31"/>
      <c r="D1720" s="31"/>
      <c r="E1720" s="31"/>
      <c r="F1720" s="30"/>
      <c r="G1720" s="30"/>
      <c r="H1720" s="30"/>
      <c r="I1720" s="1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1" t="str">
        <f t="array" ref="J1720">IF(I1720&lt;&gt;"",INDEX(Def!$J$6:$L$10,MATCH(F1720,Def!$I$6:$I$10,0),MATCH(I1720,Def!$J$5:$L$5,0)),"")</f>
        <v/>
      </c>
      <c r="K1720" s="33"/>
      <c r="L1720" s="34" t="str">
        <f t="shared" si="1"/>
        <v/>
      </c>
      <c r="M1720" s="31"/>
    </row>
    <row r="1721" ht="14.25" customHeight="1">
      <c r="A1721" s="13"/>
      <c r="B1721" s="30"/>
      <c r="C1721" s="31"/>
      <c r="D1721" s="31"/>
      <c r="E1721" s="31"/>
      <c r="F1721" s="30"/>
      <c r="G1721" s="30"/>
      <c r="H1721" s="30"/>
      <c r="I1721" s="1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1" t="str">
        <f t="array" ref="J1721">IF(I1721&lt;&gt;"",INDEX(Def!$J$6:$L$10,MATCH(F1721,Def!$I$6:$I$10,0),MATCH(I1721,Def!$J$5:$L$5,0)),"")</f>
        <v/>
      </c>
      <c r="K1721" s="33"/>
      <c r="L1721" s="34" t="str">
        <f t="shared" si="1"/>
        <v/>
      </c>
      <c r="M1721" s="31"/>
    </row>
    <row r="1722" ht="14.25" customHeight="1">
      <c r="A1722" s="13"/>
      <c r="B1722" s="30"/>
      <c r="C1722" s="31"/>
      <c r="D1722" s="31"/>
      <c r="E1722" s="31"/>
      <c r="F1722" s="30"/>
      <c r="G1722" s="30"/>
      <c r="H1722" s="30"/>
      <c r="I1722" s="1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1" t="str">
        <f t="array" ref="J1722">IF(I1722&lt;&gt;"",INDEX(Def!$J$6:$L$10,MATCH(F1722,Def!$I$6:$I$10,0),MATCH(I1722,Def!$J$5:$L$5,0)),"")</f>
        <v/>
      </c>
      <c r="K1722" s="33"/>
      <c r="L1722" s="34" t="str">
        <f t="shared" si="1"/>
        <v/>
      </c>
      <c r="M1722" s="31"/>
    </row>
    <row r="1723" ht="14.25" customHeight="1">
      <c r="A1723" s="13"/>
      <c r="B1723" s="30"/>
      <c r="C1723" s="31"/>
      <c r="D1723" s="31"/>
      <c r="E1723" s="31"/>
      <c r="F1723" s="30"/>
      <c r="G1723" s="30"/>
      <c r="H1723" s="30"/>
      <c r="I1723" s="1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1" t="str">
        <f t="array" ref="J1723">IF(I1723&lt;&gt;"",INDEX(Def!$J$6:$L$10,MATCH(F1723,Def!$I$6:$I$10,0),MATCH(I1723,Def!$J$5:$L$5,0)),"")</f>
        <v/>
      </c>
      <c r="K1723" s="33"/>
      <c r="L1723" s="34" t="str">
        <f t="shared" si="1"/>
        <v/>
      </c>
      <c r="M1723" s="31"/>
    </row>
    <row r="1724" ht="14.25" customHeight="1">
      <c r="A1724" s="13"/>
      <c r="B1724" s="30"/>
      <c r="C1724" s="31"/>
      <c r="D1724" s="31"/>
      <c r="E1724" s="31"/>
      <c r="F1724" s="30"/>
      <c r="G1724" s="30"/>
      <c r="H1724" s="30"/>
      <c r="I1724" s="1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1" t="str">
        <f t="array" ref="J1724">IF(I1724&lt;&gt;"",INDEX(Def!$J$6:$L$10,MATCH(F1724,Def!$I$6:$I$10,0),MATCH(I1724,Def!$J$5:$L$5,0)),"")</f>
        <v/>
      </c>
      <c r="K1724" s="33"/>
      <c r="L1724" s="34" t="str">
        <f t="shared" si="1"/>
        <v/>
      </c>
      <c r="M1724" s="31"/>
    </row>
    <row r="1725" ht="14.25" customHeight="1">
      <c r="A1725" s="13"/>
      <c r="B1725" s="30"/>
      <c r="C1725" s="31"/>
      <c r="D1725" s="31"/>
      <c r="E1725" s="31"/>
      <c r="F1725" s="30"/>
      <c r="G1725" s="30"/>
      <c r="H1725" s="30"/>
      <c r="I1725" s="1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1" t="str">
        <f t="array" ref="J1725">IF(I1725&lt;&gt;"",INDEX(Def!$J$6:$L$10,MATCH(F1725,Def!$I$6:$I$10,0),MATCH(I1725,Def!$J$5:$L$5,0)),"")</f>
        <v/>
      </c>
      <c r="K1725" s="33"/>
      <c r="L1725" s="34" t="str">
        <f t="shared" si="1"/>
        <v/>
      </c>
      <c r="M1725" s="31"/>
    </row>
    <row r="1726" ht="14.25" customHeight="1">
      <c r="A1726" s="13"/>
      <c r="B1726" s="30"/>
      <c r="C1726" s="31"/>
      <c r="D1726" s="31"/>
      <c r="E1726" s="31"/>
      <c r="F1726" s="30"/>
      <c r="G1726" s="30"/>
      <c r="H1726" s="30"/>
      <c r="I1726" s="1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1" t="str">
        <f t="array" ref="J1726">IF(I1726&lt;&gt;"",INDEX(Def!$J$6:$L$10,MATCH(F1726,Def!$I$6:$I$10,0),MATCH(I1726,Def!$J$5:$L$5,0)),"")</f>
        <v/>
      </c>
      <c r="K1726" s="33"/>
      <c r="L1726" s="34" t="str">
        <f t="shared" si="1"/>
        <v/>
      </c>
      <c r="M1726" s="31"/>
    </row>
    <row r="1727" ht="14.25" customHeight="1">
      <c r="A1727" s="13"/>
      <c r="B1727" s="30"/>
      <c r="C1727" s="31"/>
      <c r="D1727" s="31"/>
      <c r="E1727" s="31"/>
      <c r="F1727" s="30"/>
      <c r="G1727" s="30"/>
      <c r="H1727" s="30"/>
      <c r="I1727" s="1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1" t="str">
        <f t="array" ref="J1727">IF(I1727&lt;&gt;"",INDEX(Def!$J$6:$L$10,MATCH(F1727,Def!$I$6:$I$10,0),MATCH(I1727,Def!$J$5:$L$5,0)),"")</f>
        <v/>
      </c>
      <c r="K1727" s="33"/>
      <c r="L1727" s="34" t="str">
        <f t="shared" si="1"/>
        <v/>
      </c>
      <c r="M1727" s="31"/>
    </row>
    <row r="1728" ht="14.25" customHeight="1">
      <c r="A1728" s="13"/>
      <c r="B1728" s="30"/>
      <c r="C1728" s="31"/>
      <c r="D1728" s="31"/>
      <c r="E1728" s="31"/>
      <c r="F1728" s="30"/>
      <c r="G1728" s="30"/>
      <c r="H1728" s="30"/>
      <c r="I1728" s="1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1" t="str">
        <f t="array" ref="J1728">IF(I1728&lt;&gt;"",INDEX(Def!$J$6:$L$10,MATCH(F1728,Def!$I$6:$I$10,0),MATCH(I1728,Def!$J$5:$L$5,0)),"")</f>
        <v/>
      </c>
      <c r="K1728" s="33"/>
      <c r="L1728" s="34" t="str">
        <f t="shared" si="1"/>
        <v/>
      </c>
      <c r="M1728" s="31"/>
    </row>
    <row r="1729" ht="14.25" customHeight="1">
      <c r="A1729" s="13"/>
      <c r="B1729" s="30"/>
      <c r="C1729" s="31"/>
      <c r="D1729" s="31"/>
      <c r="E1729" s="31"/>
      <c r="F1729" s="30"/>
      <c r="G1729" s="30"/>
      <c r="H1729" s="30"/>
      <c r="I1729" s="1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1" t="str">
        <f t="array" ref="J1729">IF(I1729&lt;&gt;"",INDEX(Def!$J$6:$L$10,MATCH(F1729,Def!$I$6:$I$10,0),MATCH(I1729,Def!$J$5:$L$5,0)),"")</f>
        <v/>
      </c>
      <c r="K1729" s="33"/>
      <c r="L1729" s="34" t="str">
        <f t="shared" si="1"/>
        <v/>
      </c>
      <c r="M1729" s="31"/>
    </row>
    <row r="1730" ht="14.25" customHeight="1">
      <c r="A1730" s="13"/>
      <c r="B1730" s="30"/>
      <c r="C1730" s="31"/>
      <c r="D1730" s="31"/>
      <c r="E1730" s="31"/>
      <c r="F1730" s="30"/>
      <c r="G1730" s="30"/>
      <c r="H1730" s="30"/>
      <c r="I1730" s="1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1" t="str">
        <f t="array" ref="J1730">IF(I1730&lt;&gt;"",INDEX(Def!$J$6:$L$10,MATCH(F1730,Def!$I$6:$I$10,0),MATCH(I1730,Def!$J$5:$L$5,0)),"")</f>
        <v/>
      </c>
      <c r="K1730" s="33"/>
      <c r="L1730" s="34" t="str">
        <f t="shared" si="1"/>
        <v/>
      </c>
      <c r="M1730" s="31"/>
    </row>
    <row r="1731" ht="14.25" customHeight="1">
      <c r="A1731" s="13"/>
      <c r="B1731" s="30"/>
      <c r="C1731" s="31"/>
      <c r="D1731" s="31"/>
      <c r="E1731" s="31"/>
      <c r="F1731" s="30"/>
      <c r="G1731" s="30"/>
      <c r="H1731" s="30"/>
      <c r="I1731" s="1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1" t="str">
        <f t="array" ref="J1731">IF(I1731&lt;&gt;"",INDEX(Def!$J$6:$L$10,MATCH(F1731,Def!$I$6:$I$10,0),MATCH(I1731,Def!$J$5:$L$5,0)),"")</f>
        <v/>
      </c>
      <c r="K1731" s="33"/>
      <c r="L1731" s="34" t="str">
        <f t="shared" si="1"/>
        <v/>
      </c>
      <c r="M1731" s="31"/>
    </row>
    <row r="1732" ht="14.25" customHeight="1">
      <c r="A1732" s="13"/>
      <c r="B1732" s="30"/>
      <c r="C1732" s="31"/>
      <c r="D1732" s="31"/>
      <c r="E1732" s="31"/>
      <c r="F1732" s="30"/>
      <c r="G1732" s="30"/>
      <c r="H1732" s="30"/>
      <c r="I1732" s="1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1" t="str">
        <f t="array" ref="J1732">IF(I1732&lt;&gt;"",INDEX(Def!$J$6:$L$10,MATCH(F1732,Def!$I$6:$I$10,0),MATCH(I1732,Def!$J$5:$L$5,0)),"")</f>
        <v/>
      </c>
      <c r="K1732" s="33"/>
      <c r="L1732" s="34" t="str">
        <f t="shared" si="1"/>
        <v/>
      </c>
      <c r="M1732" s="31"/>
    </row>
    <row r="1733" ht="14.25" customHeight="1">
      <c r="A1733" s="13"/>
      <c r="B1733" s="30"/>
      <c r="C1733" s="31"/>
      <c r="D1733" s="31"/>
      <c r="E1733" s="31"/>
      <c r="F1733" s="30"/>
      <c r="G1733" s="30"/>
      <c r="H1733" s="30"/>
      <c r="I1733" s="1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1" t="str">
        <f t="array" ref="J1733">IF(I1733&lt;&gt;"",INDEX(Def!$J$6:$L$10,MATCH(F1733,Def!$I$6:$I$10,0),MATCH(I1733,Def!$J$5:$L$5,0)),"")</f>
        <v/>
      </c>
      <c r="K1733" s="33"/>
      <c r="L1733" s="34" t="str">
        <f t="shared" si="1"/>
        <v/>
      </c>
      <c r="M1733" s="31"/>
    </row>
    <row r="1734" ht="14.25" customHeight="1">
      <c r="A1734" s="13"/>
      <c r="B1734" s="30"/>
      <c r="C1734" s="31"/>
      <c r="D1734" s="31"/>
      <c r="E1734" s="31"/>
      <c r="F1734" s="30"/>
      <c r="G1734" s="30"/>
      <c r="H1734" s="30"/>
      <c r="I1734" s="1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1" t="str">
        <f t="array" ref="J1734">IF(I1734&lt;&gt;"",INDEX(Def!$J$6:$L$10,MATCH(F1734,Def!$I$6:$I$10,0),MATCH(I1734,Def!$J$5:$L$5,0)),"")</f>
        <v/>
      </c>
      <c r="K1734" s="33"/>
      <c r="L1734" s="34" t="str">
        <f t="shared" si="1"/>
        <v/>
      </c>
      <c r="M1734" s="31"/>
    </row>
    <row r="1735" ht="14.25" customHeight="1">
      <c r="A1735" s="13"/>
      <c r="B1735" s="30"/>
      <c r="C1735" s="31"/>
      <c r="D1735" s="31"/>
      <c r="E1735" s="31"/>
      <c r="F1735" s="30"/>
      <c r="G1735" s="30"/>
      <c r="H1735" s="30"/>
      <c r="I1735" s="1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1" t="str">
        <f t="array" ref="J1735">IF(I1735&lt;&gt;"",INDEX(Def!$J$6:$L$10,MATCH(F1735,Def!$I$6:$I$10,0),MATCH(I1735,Def!$J$5:$L$5,0)),"")</f>
        <v/>
      </c>
      <c r="K1735" s="33"/>
      <c r="L1735" s="34" t="str">
        <f t="shared" si="1"/>
        <v/>
      </c>
      <c r="M1735" s="31"/>
    </row>
    <row r="1736" ht="14.25" customHeight="1">
      <c r="A1736" s="13"/>
      <c r="B1736" s="30"/>
      <c r="C1736" s="31"/>
      <c r="D1736" s="31"/>
      <c r="E1736" s="31"/>
      <c r="F1736" s="30"/>
      <c r="G1736" s="30"/>
      <c r="H1736" s="30"/>
      <c r="I1736" s="1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1" t="str">
        <f t="array" ref="J1736">IF(I1736&lt;&gt;"",INDEX(Def!$J$6:$L$10,MATCH(F1736,Def!$I$6:$I$10,0),MATCH(I1736,Def!$J$5:$L$5,0)),"")</f>
        <v/>
      </c>
      <c r="K1736" s="33"/>
      <c r="L1736" s="34" t="str">
        <f t="shared" si="1"/>
        <v/>
      </c>
      <c r="M1736" s="31"/>
    </row>
    <row r="1737" ht="14.25" customHeight="1">
      <c r="A1737" s="13"/>
      <c r="B1737" s="30"/>
      <c r="C1737" s="31"/>
      <c r="D1737" s="31"/>
      <c r="E1737" s="31"/>
      <c r="F1737" s="30"/>
      <c r="G1737" s="30"/>
      <c r="H1737" s="30"/>
      <c r="I1737" s="1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1" t="str">
        <f t="array" ref="J1737">IF(I1737&lt;&gt;"",INDEX(Def!$J$6:$L$10,MATCH(F1737,Def!$I$6:$I$10,0),MATCH(I1737,Def!$J$5:$L$5,0)),"")</f>
        <v/>
      </c>
      <c r="K1737" s="33"/>
      <c r="L1737" s="34" t="str">
        <f t="shared" si="1"/>
        <v/>
      </c>
      <c r="M1737" s="31"/>
    </row>
    <row r="1738" ht="14.25" customHeight="1">
      <c r="A1738" s="13"/>
      <c r="B1738" s="30"/>
      <c r="C1738" s="31"/>
      <c r="D1738" s="31"/>
      <c r="E1738" s="31"/>
      <c r="F1738" s="30"/>
      <c r="G1738" s="30"/>
      <c r="H1738" s="30"/>
      <c r="I1738" s="1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1" t="str">
        <f t="array" ref="J1738">IF(I1738&lt;&gt;"",INDEX(Def!$J$6:$L$10,MATCH(F1738,Def!$I$6:$I$10,0),MATCH(I1738,Def!$J$5:$L$5,0)),"")</f>
        <v/>
      </c>
      <c r="K1738" s="33"/>
      <c r="L1738" s="34" t="str">
        <f t="shared" si="1"/>
        <v/>
      </c>
      <c r="M1738" s="31"/>
    </row>
    <row r="1739" ht="14.25" customHeight="1">
      <c r="A1739" s="13"/>
      <c r="B1739" s="30"/>
      <c r="C1739" s="31"/>
      <c r="D1739" s="31"/>
      <c r="E1739" s="31"/>
      <c r="F1739" s="30"/>
      <c r="G1739" s="30"/>
      <c r="H1739" s="30"/>
      <c r="I1739" s="1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1" t="str">
        <f t="array" ref="J1739">IF(I1739&lt;&gt;"",INDEX(Def!$J$6:$L$10,MATCH(F1739,Def!$I$6:$I$10,0),MATCH(I1739,Def!$J$5:$L$5,0)),"")</f>
        <v/>
      </c>
      <c r="K1739" s="33"/>
      <c r="L1739" s="34" t="str">
        <f t="shared" si="1"/>
        <v/>
      </c>
      <c r="M1739" s="31"/>
    </row>
    <row r="1740" ht="14.25" customHeight="1">
      <c r="A1740" s="13"/>
      <c r="B1740" s="30"/>
      <c r="C1740" s="31"/>
      <c r="D1740" s="31"/>
      <c r="E1740" s="31"/>
      <c r="F1740" s="30"/>
      <c r="G1740" s="30"/>
      <c r="H1740" s="30"/>
      <c r="I1740" s="1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1" t="str">
        <f t="array" ref="J1740">IF(I1740&lt;&gt;"",INDEX(Def!$J$6:$L$10,MATCH(F1740,Def!$I$6:$I$10,0),MATCH(I1740,Def!$J$5:$L$5,0)),"")</f>
        <v/>
      </c>
      <c r="K1740" s="33"/>
      <c r="L1740" s="34" t="str">
        <f t="shared" si="1"/>
        <v/>
      </c>
      <c r="M1740" s="31"/>
    </row>
    <row r="1741" ht="14.25" customHeight="1">
      <c r="A1741" s="13"/>
      <c r="B1741" s="30"/>
      <c r="C1741" s="31"/>
      <c r="D1741" s="31"/>
      <c r="E1741" s="31"/>
      <c r="F1741" s="30"/>
      <c r="G1741" s="30"/>
      <c r="H1741" s="30"/>
      <c r="I1741" s="1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1" t="str">
        <f t="array" ref="J1741">IF(I1741&lt;&gt;"",INDEX(Def!$J$6:$L$10,MATCH(F1741,Def!$I$6:$I$10,0),MATCH(I1741,Def!$J$5:$L$5,0)),"")</f>
        <v/>
      </c>
      <c r="K1741" s="33"/>
      <c r="L1741" s="34" t="str">
        <f t="shared" si="1"/>
        <v/>
      </c>
      <c r="M1741" s="31"/>
    </row>
    <row r="1742" ht="14.25" customHeight="1">
      <c r="A1742" s="13"/>
      <c r="B1742" s="30"/>
      <c r="C1742" s="31"/>
      <c r="D1742" s="31"/>
      <c r="E1742" s="31"/>
      <c r="F1742" s="30"/>
      <c r="G1742" s="30"/>
      <c r="H1742" s="30"/>
      <c r="I1742" s="1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1" t="str">
        <f t="array" ref="J1742">IF(I1742&lt;&gt;"",INDEX(Def!$J$6:$L$10,MATCH(F1742,Def!$I$6:$I$10,0),MATCH(I1742,Def!$J$5:$L$5,0)),"")</f>
        <v/>
      </c>
      <c r="K1742" s="33"/>
      <c r="L1742" s="34" t="str">
        <f t="shared" si="1"/>
        <v/>
      </c>
      <c r="M1742" s="31"/>
    </row>
    <row r="1743" ht="14.25" customHeight="1">
      <c r="A1743" s="13"/>
      <c r="B1743" s="30"/>
      <c r="C1743" s="31"/>
      <c r="D1743" s="31"/>
      <c r="E1743" s="31"/>
      <c r="F1743" s="30"/>
      <c r="G1743" s="30"/>
      <c r="H1743" s="30"/>
      <c r="I1743" s="1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1" t="str">
        <f t="array" ref="J1743">IF(I1743&lt;&gt;"",INDEX(Def!$J$6:$L$10,MATCH(F1743,Def!$I$6:$I$10,0),MATCH(I1743,Def!$J$5:$L$5,0)),"")</f>
        <v/>
      </c>
      <c r="K1743" s="33"/>
      <c r="L1743" s="34" t="str">
        <f t="shared" si="1"/>
        <v/>
      </c>
      <c r="M1743" s="31"/>
    </row>
    <row r="1744" ht="14.25" customHeight="1">
      <c r="A1744" s="13"/>
      <c r="B1744" s="30"/>
      <c r="C1744" s="31"/>
      <c r="D1744" s="31"/>
      <c r="E1744" s="31"/>
      <c r="F1744" s="30"/>
      <c r="G1744" s="30"/>
      <c r="H1744" s="30"/>
      <c r="I1744" s="1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1" t="str">
        <f t="array" ref="J1744">IF(I1744&lt;&gt;"",INDEX(Def!$J$6:$L$10,MATCH(F1744,Def!$I$6:$I$10,0),MATCH(I1744,Def!$J$5:$L$5,0)),"")</f>
        <v/>
      </c>
      <c r="K1744" s="33"/>
      <c r="L1744" s="34" t="str">
        <f t="shared" si="1"/>
        <v/>
      </c>
      <c r="M1744" s="31"/>
    </row>
    <row r="1745" ht="14.25" customHeight="1">
      <c r="A1745" s="13"/>
      <c r="B1745" s="30"/>
      <c r="C1745" s="31"/>
      <c r="D1745" s="31"/>
      <c r="E1745" s="31"/>
      <c r="F1745" s="30"/>
      <c r="G1745" s="30"/>
      <c r="H1745" s="30"/>
      <c r="I1745" s="1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1" t="str">
        <f t="array" ref="J1745">IF(I1745&lt;&gt;"",INDEX(Def!$J$6:$L$10,MATCH(F1745,Def!$I$6:$I$10,0),MATCH(I1745,Def!$J$5:$L$5,0)),"")</f>
        <v/>
      </c>
      <c r="K1745" s="33"/>
      <c r="L1745" s="34" t="str">
        <f t="shared" si="1"/>
        <v/>
      </c>
      <c r="M1745" s="31"/>
    </row>
    <row r="1746" ht="14.25" customHeight="1">
      <c r="A1746" s="13"/>
      <c r="B1746" s="30"/>
      <c r="C1746" s="31"/>
      <c r="D1746" s="31"/>
      <c r="E1746" s="31"/>
      <c r="F1746" s="30"/>
      <c r="G1746" s="30"/>
      <c r="H1746" s="30"/>
      <c r="I1746" s="1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1" t="str">
        <f t="array" ref="J1746">IF(I1746&lt;&gt;"",INDEX(Def!$J$6:$L$10,MATCH(F1746,Def!$I$6:$I$10,0),MATCH(I1746,Def!$J$5:$L$5,0)),"")</f>
        <v/>
      </c>
      <c r="K1746" s="33"/>
      <c r="L1746" s="34" t="str">
        <f t="shared" si="1"/>
        <v/>
      </c>
      <c r="M1746" s="31"/>
    </row>
    <row r="1747" ht="14.25" customHeight="1">
      <c r="A1747" s="13"/>
      <c r="B1747" s="30"/>
      <c r="C1747" s="31"/>
      <c r="D1747" s="31"/>
      <c r="E1747" s="31"/>
      <c r="F1747" s="30"/>
      <c r="G1747" s="30"/>
      <c r="H1747" s="30"/>
      <c r="I1747" s="1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1" t="str">
        <f t="array" ref="J1747">IF(I1747&lt;&gt;"",INDEX(Def!$J$6:$L$10,MATCH(F1747,Def!$I$6:$I$10,0),MATCH(I1747,Def!$J$5:$L$5,0)),"")</f>
        <v/>
      </c>
      <c r="K1747" s="33"/>
      <c r="L1747" s="34" t="str">
        <f t="shared" si="1"/>
        <v/>
      </c>
      <c r="M1747" s="31"/>
    </row>
    <row r="1748" ht="14.25" customHeight="1">
      <c r="A1748" s="13"/>
      <c r="B1748" s="30"/>
      <c r="C1748" s="31"/>
      <c r="D1748" s="31"/>
      <c r="E1748" s="31"/>
      <c r="F1748" s="30"/>
      <c r="G1748" s="30"/>
      <c r="H1748" s="30"/>
      <c r="I1748" s="1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1" t="str">
        <f t="array" ref="J1748">IF(I1748&lt;&gt;"",INDEX(Def!$J$6:$L$10,MATCH(F1748,Def!$I$6:$I$10,0),MATCH(I1748,Def!$J$5:$L$5,0)),"")</f>
        <v/>
      </c>
      <c r="K1748" s="33"/>
      <c r="L1748" s="34" t="str">
        <f t="shared" si="1"/>
        <v/>
      </c>
      <c r="M1748" s="31"/>
    </row>
    <row r="1749" ht="14.25" customHeight="1">
      <c r="A1749" s="13"/>
      <c r="B1749" s="30"/>
      <c r="C1749" s="31"/>
      <c r="D1749" s="31"/>
      <c r="E1749" s="31"/>
      <c r="F1749" s="30"/>
      <c r="G1749" s="30"/>
      <c r="H1749" s="30"/>
      <c r="I1749" s="1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1" t="str">
        <f t="array" ref="J1749">IF(I1749&lt;&gt;"",INDEX(Def!$J$6:$L$10,MATCH(F1749,Def!$I$6:$I$10,0),MATCH(I1749,Def!$J$5:$L$5,0)),"")</f>
        <v/>
      </c>
      <c r="K1749" s="33"/>
      <c r="L1749" s="34" t="str">
        <f t="shared" si="1"/>
        <v/>
      </c>
      <c r="M1749" s="31"/>
    </row>
    <row r="1750" ht="14.25" customHeight="1">
      <c r="A1750" s="13"/>
      <c r="B1750" s="30"/>
      <c r="C1750" s="31"/>
      <c r="D1750" s="31"/>
      <c r="E1750" s="31"/>
      <c r="F1750" s="30"/>
      <c r="G1750" s="30"/>
      <c r="H1750" s="30"/>
      <c r="I1750" s="1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1" t="str">
        <f t="array" ref="J1750">IF(I1750&lt;&gt;"",INDEX(Def!$J$6:$L$10,MATCH(F1750,Def!$I$6:$I$10,0),MATCH(I1750,Def!$J$5:$L$5,0)),"")</f>
        <v/>
      </c>
      <c r="K1750" s="33"/>
      <c r="L1750" s="34" t="str">
        <f t="shared" si="1"/>
        <v/>
      </c>
      <c r="M1750" s="31"/>
    </row>
    <row r="1751" ht="14.25" customHeight="1">
      <c r="A1751" s="13"/>
      <c r="B1751" s="30"/>
      <c r="C1751" s="31"/>
      <c r="D1751" s="31"/>
      <c r="E1751" s="31"/>
      <c r="F1751" s="30"/>
      <c r="G1751" s="30"/>
      <c r="H1751" s="30"/>
      <c r="I1751" s="1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1" t="str">
        <f t="array" ref="J1751">IF(I1751&lt;&gt;"",INDEX(Def!$J$6:$L$10,MATCH(F1751,Def!$I$6:$I$10,0),MATCH(I1751,Def!$J$5:$L$5,0)),"")</f>
        <v/>
      </c>
      <c r="K1751" s="33"/>
      <c r="L1751" s="34" t="str">
        <f t="shared" si="1"/>
        <v/>
      </c>
      <c r="M1751" s="31"/>
    </row>
    <row r="1752" ht="14.25" customHeight="1">
      <c r="A1752" s="13"/>
      <c r="B1752" s="30"/>
      <c r="C1752" s="31"/>
      <c r="D1752" s="31"/>
      <c r="E1752" s="31"/>
      <c r="F1752" s="30"/>
      <c r="G1752" s="30"/>
      <c r="H1752" s="30"/>
      <c r="I1752" s="1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1" t="str">
        <f t="array" ref="J1752">IF(I1752&lt;&gt;"",INDEX(Def!$J$6:$L$10,MATCH(F1752,Def!$I$6:$I$10,0),MATCH(I1752,Def!$J$5:$L$5,0)),"")</f>
        <v/>
      </c>
      <c r="K1752" s="33"/>
      <c r="L1752" s="34" t="str">
        <f t="shared" si="1"/>
        <v/>
      </c>
      <c r="M1752" s="31"/>
    </row>
    <row r="1753" ht="14.25" customHeight="1">
      <c r="A1753" s="13"/>
      <c r="B1753" s="30"/>
      <c r="C1753" s="31"/>
      <c r="D1753" s="31"/>
      <c r="E1753" s="31"/>
      <c r="F1753" s="30"/>
      <c r="G1753" s="30"/>
      <c r="H1753" s="30"/>
      <c r="I1753" s="1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1" t="str">
        <f t="array" ref="J1753">IF(I1753&lt;&gt;"",INDEX(Def!$J$6:$L$10,MATCH(F1753,Def!$I$6:$I$10,0),MATCH(I1753,Def!$J$5:$L$5,0)),"")</f>
        <v/>
      </c>
      <c r="K1753" s="33"/>
      <c r="L1753" s="34" t="str">
        <f t="shared" si="1"/>
        <v/>
      </c>
      <c r="M1753" s="31"/>
    </row>
    <row r="1754" ht="14.25" customHeight="1">
      <c r="A1754" s="13"/>
      <c r="B1754" s="30"/>
      <c r="C1754" s="31"/>
      <c r="D1754" s="31"/>
      <c r="E1754" s="31"/>
      <c r="F1754" s="30"/>
      <c r="G1754" s="30"/>
      <c r="H1754" s="30"/>
      <c r="I1754" s="1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1" t="str">
        <f t="array" ref="J1754">IF(I1754&lt;&gt;"",INDEX(Def!$J$6:$L$10,MATCH(F1754,Def!$I$6:$I$10,0),MATCH(I1754,Def!$J$5:$L$5,0)),"")</f>
        <v/>
      </c>
      <c r="K1754" s="33"/>
      <c r="L1754" s="34" t="str">
        <f t="shared" si="1"/>
        <v/>
      </c>
      <c r="M1754" s="31"/>
    </row>
    <row r="1755" ht="14.25" customHeight="1">
      <c r="A1755" s="13"/>
      <c r="B1755" s="30"/>
      <c r="C1755" s="31"/>
      <c r="D1755" s="31"/>
      <c r="E1755" s="31"/>
      <c r="F1755" s="30"/>
      <c r="G1755" s="30"/>
      <c r="H1755" s="30"/>
      <c r="I1755" s="1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1" t="str">
        <f t="array" ref="J1755">IF(I1755&lt;&gt;"",INDEX(Def!$J$6:$L$10,MATCH(F1755,Def!$I$6:$I$10,0),MATCH(I1755,Def!$J$5:$L$5,0)),"")</f>
        <v/>
      </c>
      <c r="K1755" s="33"/>
      <c r="L1755" s="34" t="str">
        <f t="shared" si="1"/>
        <v/>
      </c>
      <c r="M1755" s="31"/>
    </row>
    <row r="1756" ht="14.25" customHeight="1">
      <c r="A1756" s="13"/>
      <c r="B1756" s="30"/>
      <c r="C1756" s="31"/>
      <c r="D1756" s="31"/>
      <c r="E1756" s="31"/>
      <c r="F1756" s="30"/>
      <c r="G1756" s="30"/>
      <c r="H1756" s="30"/>
      <c r="I1756" s="1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1" t="str">
        <f t="array" ref="J1756">IF(I1756&lt;&gt;"",INDEX(Def!$J$6:$L$10,MATCH(F1756,Def!$I$6:$I$10,0),MATCH(I1756,Def!$J$5:$L$5,0)),"")</f>
        <v/>
      </c>
      <c r="K1756" s="33"/>
      <c r="L1756" s="34" t="str">
        <f t="shared" si="1"/>
        <v/>
      </c>
      <c r="M1756" s="31"/>
    </row>
    <row r="1757" ht="14.25" customHeight="1">
      <c r="A1757" s="13"/>
      <c r="B1757" s="30"/>
      <c r="C1757" s="31"/>
      <c r="D1757" s="31"/>
      <c r="E1757" s="31"/>
      <c r="F1757" s="30"/>
      <c r="G1757" s="30"/>
      <c r="H1757" s="30"/>
      <c r="I1757" s="1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1" t="str">
        <f t="array" ref="J1757">IF(I1757&lt;&gt;"",INDEX(Def!$J$6:$L$10,MATCH(F1757,Def!$I$6:$I$10,0),MATCH(I1757,Def!$J$5:$L$5,0)),"")</f>
        <v/>
      </c>
      <c r="K1757" s="33"/>
      <c r="L1757" s="34" t="str">
        <f t="shared" si="1"/>
        <v/>
      </c>
      <c r="M1757" s="31"/>
    </row>
    <row r="1758" ht="14.25" customHeight="1">
      <c r="A1758" s="13"/>
      <c r="B1758" s="30"/>
      <c r="C1758" s="31"/>
      <c r="D1758" s="31"/>
      <c r="E1758" s="31"/>
      <c r="F1758" s="30"/>
      <c r="G1758" s="30"/>
      <c r="H1758" s="30"/>
      <c r="I1758" s="1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1" t="str">
        <f t="array" ref="J1758">IF(I1758&lt;&gt;"",INDEX(Def!$J$6:$L$10,MATCH(F1758,Def!$I$6:$I$10,0),MATCH(I1758,Def!$J$5:$L$5,0)),"")</f>
        <v/>
      </c>
      <c r="K1758" s="33"/>
      <c r="L1758" s="34" t="str">
        <f t="shared" si="1"/>
        <v/>
      </c>
      <c r="M1758" s="31"/>
    </row>
    <row r="1759" ht="14.25" customHeight="1">
      <c r="A1759" s="13"/>
      <c r="B1759" s="30"/>
      <c r="C1759" s="31"/>
      <c r="D1759" s="31"/>
      <c r="E1759" s="31"/>
      <c r="F1759" s="30"/>
      <c r="G1759" s="30"/>
      <c r="H1759" s="30"/>
      <c r="I1759" s="1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1" t="str">
        <f t="array" ref="J1759">IF(I1759&lt;&gt;"",INDEX(Def!$J$6:$L$10,MATCH(F1759,Def!$I$6:$I$10,0),MATCH(I1759,Def!$J$5:$L$5,0)),"")</f>
        <v/>
      </c>
      <c r="K1759" s="33"/>
      <c r="L1759" s="34" t="str">
        <f t="shared" si="1"/>
        <v/>
      </c>
      <c r="M1759" s="31"/>
    </row>
    <row r="1760" ht="14.25" customHeight="1">
      <c r="A1760" s="13"/>
      <c r="B1760" s="30"/>
      <c r="C1760" s="31"/>
      <c r="D1760" s="31"/>
      <c r="E1760" s="31"/>
      <c r="F1760" s="30"/>
      <c r="G1760" s="30"/>
      <c r="H1760" s="30"/>
      <c r="I1760" s="1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1" t="str">
        <f t="array" ref="J1760">IF(I1760&lt;&gt;"",INDEX(Def!$J$6:$L$10,MATCH(F1760,Def!$I$6:$I$10,0),MATCH(I1760,Def!$J$5:$L$5,0)),"")</f>
        <v/>
      </c>
      <c r="K1760" s="33"/>
      <c r="L1760" s="34" t="str">
        <f t="shared" si="1"/>
        <v/>
      </c>
      <c r="M1760" s="31"/>
    </row>
    <row r="1761" ht="14.25" customHeight="1">
      <c r="A1761" s="13"/>
      <c r="B1761" s="30"/>
      <c r="C1761" s="31"/>
      <c r="D1761" s="31"/>
      <c r="E1761" s="31"/>
      <c r="F1761" s="30"/>
      <c r="G1761" s="30"/>
      <c r="H1761" s="30"/>
      <c r="I1761" s="1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1" t="str">
        <f t="array" ref="J1761">IF(I1761&lt;&gt;"",INDEX(Def!$J$6:$L$10,MATCH(F1761,Def!$I$6:$I$10,0),MATCH(I1761,Def!$J$5:$L$5,0)),"")</f>
        <v/>
      </c>
      <c r="K1761" s="33"/>
      <c r="L1761" s="34" t="str">
        <f t="shared" si="1"/>
        <v/>
      </c>
      <c r="M1761" s="31"/>
    </row>
    <row r="1762" ht="14.25" customHeight="1">
      <c r="A1762" s="13"/>
      <c r="B1762" s="30"/>
      <c r="C1762" s="31"/>
      <c r="D1762" s="31"/>
      <c r="E1762" s="31"/>
      <c r="F1762" s="30"/>
      <c r="G1762" s="30"/>
      <c r="H1762" s="30"/>
      <c r="I1762" s="1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1" t="str">
        <f t="array" ref="J1762">IF(I1762&lt;&gt;"",INDEX(Def!$J$6:$L$10,MATCH(F1762,Def!$I$6:$I$10,0),MATCH(I1762,Def!$J$5:$L$5,0)),"")</f>
        <v/>
      </c>
      <c r="K1762" s="33"/>
      <c r="L1762" s="34" t="str">
        <f t="shared" si="1"/>
        <v/>
      </c>
      <c r="M1762" s="31"/>
    </row>
    <row r="1763" ht="14.25" customHeight="1">
      <c r="A1763" s="13"/>
      <c r="B1763" s="30"/>
      <c r="C1763" s="31"/>
      <c r="D1763" s="31"/>
      <c r="E1763" s="31"/>
      <c r="F1763" s="30"/>
      <c r="G1763" s="30"/>
      <c r="H1763" s="30"/>
      <c r="I1763" s="1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1" t="str">
        <f t="array" ref="J1763">IF(I1763&lt;&gt;"",INDEX(Def!$J$6:$L$10,MATCH(F1763,Def!$I$6:$I$10,0),MATCH(I1763,Def!$J$5:$L$5,0)),"")</f>
        <v/>
      </c>
      <c r="K1763" s="33"/>
      <c r="L1763" s="34" t="str">
        <f t="shared" si="1"/>
        <v/>
      </c>
      <c r="M1763" s="31"/>
    </row>
    <row r="1764" ht="14.25" customHeight="1">
      <c r="A1764" s="13"/>
      <c r="B1764" s="30"/>
      <c r="C1764" s="31"/>
      <c r="D1764" s="31"/>
      <c r="E1764" s="31"/>
      <c r="F1764" s="30"/>
      <c r="G1764" s="30"/>
      <c r="H1764" s="30"/>
      <c r="I1764" s="1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1" t="str">
        <f t="array" ref="J1764">IF(I1764&lt;&gt;"",INDEX(Def!$J$6:$L$10,MATCH(F1764,Def!$I$6:$I$10,0),MATCH(I1764,Def!$J$5:$L$5,0)),"")</f>
        <v/>
      </c>
      <c r="K1764" s="33"/>
      <c r="L1764" s="34" t="str">
        <f t="shared" si="1"/>
        <v/>
      </c>
      <c r="M1764" s="31"/>
    </row>
    <row r="1765" ht="14.25" customHeight="1">
      <c r="A1765" s="13"/>
      <c r="B1765" s="30"/>
      <c r="C1765" s="31"/>
      <c r="D1765" s="31"/>
      <c r="E1765" s="31"/>
      <c r="F1765" s="30"/>
      <c r="G1765" s="30"/>
      <c r="H1765" s="30"/>
      <c r="I1765" s="1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1" t="str">
        <f t="array" ref="J1765">IF(I1765&lt;&gt;"",INDEX(Def!$J$6:$L$10,MATCH(F1765,Def!$I$6:$I$10,0),MATCH(I1765,Def!$J$5:$L$5,0)),"")</f>
        <v/>
      </c>
      <c r="K1765" s="33"/>
      <c r="L1765" s="34" t="str">
        <f t="shared" si="1"/>
        <v/>
      </c>
      <c r="M1765" s="31"/>
    </row>
    <row r="1766" ht="14.25" customHeight="1">
      <c r="A1766" s="13"/>
      <c r="B1766" s="30"/>
      <c r="C1766" s="31"/>
      <c r="D1766" s="31"/>
      <c r="E1766" s="31"/>
      <c r="F1766" s="30"/>
      <c r="G1766" s="30"/>
      <c r="H1766" s="30"/>
      <c r="I1766" s="1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1" t="str">
        <f t="array" ref="J1766">IF(I1766&lt;&gt;"",INDEX(Def!$J$6:$L$10,MATCH(F1766,Def!$I$6:$I$10,0),MATCH(I1766,Def!$J$5:$L$5,0)),"")</f>
        <v/>
      </c>
      <c r="K1766" s="33"/>
      <c r="L1766" s="34" t="str">
        <f t="shared" si="1"/>
        <v/>
      </c>
      <c r="M1766" s="31"/>
    </row>
    <row r="1767" ht="14.25" customHeight="1">
      <c r="A1767" s="13"/>
      <c r="B1767" s="30"/>
      <c r="C1767" s="31"/>
      <c r="D1767" s="31"/>
      <c r="E1767" s="31"/>
      <c r="F1767" s="30"/>
      <c r="G1767" s="30"/>
      <c r="H1767" s="30"/>
      <c r="I1767" s="1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1" t="str">
        <f t="array" ref="J1767">IF(I1767&lt;&gt;"",INDEX(Def!$J$6:$L$10,MATCH(F1767,Def!$I$6:$I$10,0),MATCH(I1767,Def!$J$5:$L$5,0)),"")</f>
        <v/>
      </c>
      <c r="K1767" s="33"/>
      <c r="L1767" s="34" t="str">
        <f t="shared" si="1"/>
        <v/>
      </c>
      <c r="M1767" s="31"/>
    </row>
    <row r="1768" ht="14.25" customHeight="1">
      <c r="A1768" s="13"/>
      <c r="B1768" s="30"/>
      <c r="C1768" s="31"/>
      <c r="D1768" s="31"/>
      <c r="E1768" s="31"/>
      <c r="F1768" s="30"/>
      <c r="G1768" s="30"/>
      <c r="H1768" s="30"/>
      <c r="I1768" s="1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1" t="str">
        <f t="array" ref="J1768">IF(I1768&lt;&gt;"",INDEX(Def!$J$6:$L$10,MATCH(F1768,Def!$I$6:$I$10,0),MATCH(I1768,Def!$J$5:$L$5,0)),"")</f>
        <v/>
      </c>
      <c r="K1768" s="33"/>
      <c r="L1768" s="34" t="str">
        <f t="shared" si="1"/>
        <v/>
      </c>
      <c r="M1768" s="31"/>
    </row>
    <row r="1769" ht="14.25" customHeight="1">
      <c r="A1769" s="13"/>
      <c r="B1769" s="30"/>
      <c r="C1769" s="31"/>
      <c r="D1769" s="31"/>
      <c r="E1769" s="31"/>
      <c r="F1769" s="30"/>
      <c r="G1769" s="30"/>
      <c r="H1769" s="30"/>
      <c r="I1769" s="1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1" t="str">
        <f t="array" ref="J1769">IF(I1769&lt;&gt;"",INDEX(Def!$J$6:$L$10,MATCH(F1769,Def!$I$6:$I$10,0),MATCH(I1769,Def!$J$5:$L$5,0)),"")</f>
        <v/>
      </c>
      <c r="K1769" s="33"/>
      <c r="L1769" s="34" t="str">
        <f t="shared" si="1"/>
        <v/>
      </c>
      <c r="M1769" s="31"/>
    </row>
    <row r="1770" ht="14.25" customHeight="1">
      <c r="A1770" s="13"/>
      <c r="B1770" s="30"/>
      <c r="C1770" s="31"/>
      <c r="D1770" s="31"/>
      <c r="E1770" s="31"/>
      <c r="F1770" s="30"/>
      <c r="G1770" s="30"/>
      <c r="H1770" s="30"/>
      <c r="I1770" s="1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1" t="str">
        <f t="array" ref="J1770">IF(I1770&lt;&gt;"",INDEX(Def!$J$6:$L$10,MATCH(F1770,Def!$I$6:$I$10,0),MATCH(I1770,Def!$J$5:$L$5,0)),"")</f>
        <v/>
      </c>
      <c r="K1770" s="33"/>
      <c r="L1770" s="34" t="str">
        <f t="shared" si="1"/>
        <v/>
      </c>
      <c r="M1770" s="31"/>
    </row>
    <row r="1771" ht="14.25" customHeight="1">
      <c r="A1771" s="13"/>
      <c r="B1771" s="30"/>
      <c r="C1771" s="31"/>
      <c r="D1771" s="31"/>
      <c r="E1771" s="31"/>
      <c r="F1771" s="30"/>
      <c r="G1771" s="30"/>
      <c r="H1771" s="30"/>
      <c r="I1771" s="1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1" t="str">
        <f t="array" ref="J1771">IF(I1771&lt;&gt;"",INDEX(Def!$J$6:$L$10,MATCH(F1771,Def!$I$6:$I$10,0),MATCH(I1771,Def!$J$5:$L$5,0)),"")</f>
        <v/>
      </c>
      <c r="K1771" s="33"/>
      <c r="L1771" s="34" t="str">
        <f t="shared" si="1"/>
        <v/>
      </c>
      <c r="M1771" s="31"/>
    </row>
    <row r="1772" ht="14.25" customHeight="1">
      <c r="A1772" s="13"/>
      <c r="B1772" s="30"/>
      <c r="C1772" s="31"/>
      <c r="D1772" s="31"/>
      <c r="E1772" s="31"/>
      <c r="F1772" s="30"/>
      <c r="G1772" s="30"/>
      <c r="H1772" s="30"/>
      <c r="I1772" s="1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1" t="str">
        <f t="array" ref="J1772">IF(I1772&lt;&gt;"",INDEX(Def!$J$6:$L$10,MATCH(F1772,Def!$I$6:$I$10,0),MATCH(I1772,Def!$J$5:$L$5,0)),"")</f>
        <v/>
      </c>
      <c r="K1772" s="33"/>
      <c r="L1772" s="34" t="str">
        <f t="shared" si="1"/>
        <v/>
      </c>
      <c r="M1772" s="31"/>
    </row>
    <row r="1773" ht="14.25" customHeight="1">
      <c r="A1773" s="13"/>
      <c r="B1773" s="30"/>
      <c r="C1773" s="31"/>
      <c r="D1773" s="31"/>
      <c r="E1773" s="31"/>
      <c r="F1773" s="30"/>
      <c r="G1773" s="30"/>
      <c r="H1773" s="30"/>
      <c r="I1773" s="1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1" t="str">
        <f t="array" ref="J1773">IF(I1773&lt;&gt;"",INDEX(Def!$J$6:$L$10,MATCH(F1773,Def!$I$6:$I$10,0),MATCH(I1773,Def!$J$5:$L$5,0)),"")</f>
        <v/>
      </c>
      <c r="K1773" s="33"/>
      <c r="L1773" s="34" t="str">
        <f t="shared" si="1"/>
        <v/>
      </c>
      <c r="M1773" s="31"/>
    </row>
    <row r="1774" ht="14.25" customHeight="1">
      <c r="A1774" s="13"/>
      <c r="B1774" s="30"/>
      <c r="C1774" s="31"/>
      <c r="D1774" s="31"/>
      <c r="E1774" s="31"/>
      <c r="F1774" s="30"/>
      <c r="G1774" s="30"/>
      <c r="H1774" s="30"/>
      <c r="I1774" s="1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1" t="str">
        <f t="array" ref="J1774">IF(I1774&lt;&gt;"",INDEX(Def!$J$6:$L$10,MATCH(F1774,Def!$I$6:$I$10,0),MATCH(I1774,Def!$J$5:$L$5,0)),"")</f>
        <v/>
      </c>
      <c r="K1774" s="33"/>
      <c r="L1774" s="34" t="str">
        <f t="shared" si="1"/>
        <v/>
      </c>
      <c r="M1774" s="31"/>
    </row>
    <row r="1775" ht="14.25" customHeight="1">
      <c r="A1775" s="13"/>
      <c r="B1775" s="30"/>
      <c r="C1775" s="31"/>
      <c r="D1775" s="31"/>
      <c r="E1775" s="31"/>
      <c r="F1775" s="30"/>
      <c r="G1775" s="30"/>
      <c r="H1775" s="30"/>
      <c r="I1775" s="1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1" t="str">
        <f t="array" ref="J1775">IF(I1775&lt;&gt;"",INDEX(Def!$J$6:$L$10,MATCH(F1775,Def!$I$6:$I$10,0),MATCH(I1775,Def!$J$5:$L$5,0)),"")</f>
        <v/>
      </c>
      <c r="K1775" s="33"/>
      <c r="L1775" s="34" t="str">
        <f t="shared" si="1"/>
        <v/>
      </c>
      <c r="M1775" s="31"/>
    </row>
    <row r="1776" ht="14.25" customHeight="1">
      <c r="A1776" s="13"/>
      <c r="B1776" s="30"/>
      <c r="C1776" s="31"/>
      <c r="D1776" s="31"/>
      <c r="E1776" s="31"/>
      <c r="F1776" s="30"/>
      <c r="G1776" s="30"/>
      <c r="H1776" s="30"/>
      <c r="I1776" s="1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1" t="str">
        <f t="array" ref="J1776">IF(I1776&lt;&gt;"",INDEX(Def!$J$6:$L$10,MATCH(F1776,Def!$I$6:$I$10,0),MATCH(I1776,Def!$J$5:$L$5,0)),"")</f>
        <v/>
      </c>
      <c r="K1776" s="33"/>
      <c r="L1776" s="34" t="str">
        <f t="shared" si="1"/>
        <v/>
      </c>
      <c r="M1776" s="31"/>
    </row>
    <row r="1777" ht="14.25" customHeight="1">
      <c r="A1777" s="13"/>
      <c r="B1777" s="30"/>
      <c r="C1777" s="31"/>
      <c r="D1777" s="31"/>
      <c r="E1777" s="31"/>
      <c r="F1777" s="30"/>
      <c r="G1777" s="30"/>
      <c r="H1777" s="30"/>
      <c r="I1777" s="1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1" t="str">
        <f t="array" ref="J1777">IF(I1777&lt;&gt;"",INDEX(Def!$J$6:$L$10,MATCH(F1777,Def!$I$6:$I$10,0),MATCH(I1777,Def!$J$5:$L$5,0)),"")</f>
        <v/>
      </c>
      <c r="K1777" s="33"/>
      <c r="L1777" s="34" t="str">
        <f t="shared" si="1"/>
        <v/>
      </c>
      <c r="M1777" s="31"/>
    </row>
    <row r="1778" ht="14.25" customHeight="1">
      <c r="A1778" s="13"/>
      <c r="B1778" s="30"/>
      <c r="C1778" s="31"/>
      <c r="D1778" s="31"/>
      <c r="E1778" s="31"/>
      <c r="F1778" s="30"/>
      <c r="G1778" s="30"/>
      <c r="H1778" s="30"/>
      <c r="I1778" s="1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1" t="str">
        <f t="array" ref="J1778">IF(I1778&lt;&gt;"",INDEX(Def!$J$6:$L$10,MATCH(F1778,Def!$I$6:$I$10,0),MATCH(I1778,Def!$J$5:$L$5,0)),"")</f>
        <v/>
      </c>
      <c r="K1778" s="33"/>
      <c r="L1778" s="34" t="str">
        <f t="shared" si="1"/>
        <v/>
      </c>
      <c r="M1778" s="31"/>
    </row>
    <row r="1779" ht="14.25" customHeight="1">
      <c r="A1779" s="13"/>
      <c r="B1779" s="30"/>
      <c r="C1779" s="31"/>
      <c r="D1779" s="31"/>
      <c r="E1779" s="31"/>
      <c r="F1779" s="30"/>
      <c r="G1779" s="30"/>
      <c r="H1779" s="30"/>
      <c r="I1779" s="1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1" t="str">
        <f t="array" ref="J1779">IF(I1779&lt;&gt;"",INDEX(Def!$J$6:$L$10,MATCH(F1779,Def!$I$6:$I$10,0),MATCH(I1779,Def!$J$5:$L$5,0)),"")</f>
        <v/>
      </c>
      <c r="K1779" s="33"/>
      <c r="L1779" s="34" t="str">
        <f t="shared" si="1"/>
        <v/>
      </c>
      <c r="M1779" s="31"/>
    </row>
    <row r="1780" ht="14.25" customHeight="1">
      <c r="A1780" s="13"/>
      <c r="B1780" s="30"/>
      <c r="C1780" s="31"/>
      <c r="D1780" s="31"/>
      <c r="E1780" s="31"/>
      <c r="F1780" s="30"/>
      <c r="G1780" s="30"/>
      <c r="H1780" s="30"/>
      <c r="I1780" s="1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1" t="str">
        <f t="array" ref="J1780">IF(I1780&lt;&gt;"",INDEX(Def!$J$6:$L$10,MATCH(F1780,Def!$I$6:$I$10,0),MATCH(I1780,Def!$J$5:$L$5,0)),"")</f>
        <v/>
      </c>
      <c r="K1780" s="33"/>
      <c r="L1780" s="34" t="str">
        <f t="shared" si="1"/>
        <v/>
      </c>
      <c r="M1780" s="31"/>
    </row>
    <row r="1781" ht="14.25" customHeight="1">
      <c r="A1781" s="13"/>
      <c r="B1781" s="30"/>
      <c r="C1781" s="31"/>
      <c r="D1781" s="31"/>
      <c r="E1781" s="31"/>
      <c r="F1781" s="30"/>
      <c r="G1781" s="30"/>
      <c r="H1781" s="30"/>
      <c r="I1781" s="1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1" t="str">
        <f t="array" ref="J1781">IF(I1781&lt;&gt;"",INDEX(Def!$J$6:$L$10,MATCH(F1781,Def!$I$6:$I$10,0),MATCH(I1781,Def!$J$5:$L$5,0)),"")</f>
        <v/>
      </c>
      <c r="K1781" s="33"/>
      <c r="L1781" s="34" t="str">
        <f t="shared" si="1"/>
        <v/>
      </c>
      <c r="M1781" s="31"/>
    </row>
    <row r="1782" ht="14.25" customHeight="1">
      <c r="A1782" s="13"/>
      <c r="B1782" s="30"/>
      <c r="C1782" s="31"/>
      <c r="D1782" s="31"/>
      <c r="E1782" s="31"/>
      <c r="F1782" s="30"/>
      <c r="G1782" s="30"/>
      <c r="H1782" s="30"/>
      <c r="I1782" s="1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1" t="str">
        <f t="array" ref="J1782">IF(I1782&lt;&gt;"",INDEX(Def!$J$6:$L$10,MATCH(F1782,Def!$I$6:$I$10,0),MATCH(I1782,Def!$J$5:$L$5,0)),"")</f>
        <v/>
      </c>
      <c r="K1782" s="33"/>
      <c r="L1782" s="34" t="str">
        <f t="shared" si="1"/>
        <v/>
      </c>
      <c r="M1782" s="31"/>
    </row>
    <row r="1783" ht="14.25" customHeight="1">
      <c r="A1783" s="13"/>
      <c r="B1783" s="30"/>
      <c r="C1783" s="31"/>
      <c r="D1783" s="31"/>
      <c r="E1783" s="31"/>
      <c r="F1783" s="30"/>
      <c r="G1783" s="30"/>
      <c r="H1783" s="30"/>
      <c r="I1783" s="1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1" t="str">
        <f t="array" ref="J1783">IF(I1783&lt;&gt;"",INDEX(Def!$J$6:$L$10,MATCH(F1783,Def!$I$6:$I$10,0),MATCH(I1783,Def!$J$5:$L$5,0)),"")</f>
        <v/>
      </c>
      <c r="K1783" s="33"/>
      <c r="L1783" s="34" t="str">
        <f t="shared" si="1"/>
        <v/>
      </c>
      <c r="M1783" s="31"/>
    </row>
    <row r="1784" ht="14.25" customHeight="1">
      <c r="A1784" s="13"/>
      <c r="B1784" s="30"/>
      <c r="C1784" s="31"/>
      <c r="D1784" s="31"/>
      <c r="E1784" s="31"/>
      <c r="F1784" s="30"/>
      <c r="G1784" s="30"/>
      <c r="H1784" s="30"/>
      <c r="I1784" s="1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1" t="str">
        <f t="array" ref="J1784">IF(I1784&lt;&gt;"",INDEX(Def!$J$6:$L$10,MATCH(F1784,Def!$I$6:$I$10,0),MATCH(I1784,Def!$J$5:$L$5,0)),"")</f>
        <v/>
      </c>
      <c r="K1784" s="33"/>
      <c r="L1784" s="34" t="str">
        <f t="shared" si="1"/>
        <v/>
      </c>
      <c r="M1784" s="31"/>
    </row>
    <row r="1785" ht="14.25" customHeight="1">
      <c r="A1785" s="13"/>
      <c r="B1785" s="30"/>
      <c r="C1785" s="31"/>
      <c r="D1785" s="31"/>
      <c r="E1785" s="31"/>
      <c r="F1785" s="30"/>
      <c r="G1785" s="30"/>
      <c r="H1785" s="30"/>
      <c r="I1785" s="1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1" t="str">
        <f t="array" ref="J1785">IF(I1785&lt;&gt;"",INDEX(Def!$J$6:$L$10,MATCH(F1785,Def!$I$6:$I$10,0),MATCH(I1785,Def!$J$5:$L$5,0)),"")</f>
        <v/>
      </c>
      <c r="K1785" s="33"/>
      <c r="L1785" s="34" t="str">
        <f t="shared" si="1"/>
        <v/>
      </c>
      <c r="M1785" s="31"/>
    </row>
    <row r="1786" ht="14.25" customHeight="1">
      <c r="A1786" s="13"/>
      <c r="B1786" s="30"/>
      <c r="C1786" s="31"/>
      <c r="D1786" s="31"/>
      <c r="E1786" s="31"/>
      <c r="F1786" s="30"/>
      <c r="G1786" s="30"/>
      <c r="H1786" s="30"/>
      <c r="I1786" s="1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1" t="str">
        <f t="array" ref="J1786">IF(I1786&lt;&gt;"",INDEX(Def!$J$6:$L$10,MATCH(F1786,Def!$I$6:$I$10,0),MATCH(I1786,Def!$J$5:$L$5,0)),"")</f>
        <v/>
      </c>
      <c r="K1786" s="33"/>
      <c r="L1786" s="34" t="str">
        <f t="shared" si="1"/>
        <v/>
      </c>
      <c r="M1786" s="31"/>
    </row>
    <row r="1787" ht="14.25" customHeight="1">
      <c r="A1787" s="13"/>
      <c r="B1787" s="30"/>
      <c r="C1787" s="31"/>
      <c r="D1787" s="31"/>
      <c r="E1787" s="31"/>
      <c r="F1787" s="30"/>
      <c r="G1787" s="30"/>
      <c r="H1787" s="30"/>
      <c r="I1787" s="1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1" t="str">
        <f t="array" ref="J1787">IF(I1787&lt;&gt;"",INDEX(Def!$J$6:$L$10,MATCH(F1787,Def!$I$6:$I$10,0),MATCH(I1787,Def!$J$5:$L$5,0)),"")</f>
        <v/>
      </c>
      <c r="K1787" s="33"/>
      <c r="L1787" s="34" t="str">
        <f t="shared" si="1"/>
        <v/>
      </c>
      <c r="M1787" s="31"/>
    </row>
    <row r="1788" ht="14.25" customHeight="1">
      <c r="A1788" s="13"/>
      <c r="B1788" s="30"/>
      <c r="C1788" s="31"/>
      <c r="D1788" s="31"/>
      <c r="E1788" s="31"/>
      <c r="F1788" s="30"/>
      <c r="G1788" s="30"/>
      <c r="H1788" s="30"/>
      <c r="I1788" s="1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1" t="str">
        <f t="array" ref="J1788">IF(I1788&lt;&gt;"",INDEX(Def!$J$6:$L$10,MATCH(F1788,Def!$I$6:$I$10,0),MATCH(I1788,Def!$J$5:$L$5,0)),"")</f>
        <v/>
      </c>
      <c r="K1788" s="33"/>
      <c r="L1788" s="34" t="str">
        <f t="shared" si="1"/>
        <v/>
      </c>
      <c r="M1788" s="31"/>
    </row>
    <row r="1789" ht="14.25" customHeight="1">
      <c r="A1789" s="13"/>
      <c r="B1789" s="30"/>
      <c r="C1789" s="31"/>
      <c r="D1789" s="31"/>
      <c r="E1789" s="31"/>
      <c r="F1789" s="30"/>
      <c r="G1789" s="30"/>
      <c r="H1789" s="30"/>
      <c r="I1789" s="1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1" t="str">
        <f t="array" ref="J1789">IF(I1789&lt;&gt;"",INDEX(Def!$J$6:$L$10,MATCH(F1789,Def!$I$6:$I$10,0),MATCH(I1789,Def!$J$5:$L$5,0)),"")</f>
        <v/>
      </c>
      <c r="K1789" s="33"/>
      <c r="L1789" s="34" t="str">
        <f t="shared" si="1"/>
        <v/>
      </c>
      <c r="M1789" s="31"/>
    </row>
    <row r="1790" ht="14.25" customHeight="1">
      <c r="A1790" s="13"/>
      <c r="B1790" s="30"/>
      <c r="C1790" s="31"/>
      <c r="D1790" s="31"/>
      <c r="E1790" s="31"/>
      <c r="F1790" s="30"/>
      <c r="G1790" s="30"/>
      <c r="H1790" s="30"/>
      <c r="I1790" s="1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1" t="str">
        <f t="array" ref="J1790">IF(I1790&lt;&gt;"",INDEX(Def!$J$6:$L$10,MATCH(F1790,Def!$I$6:$I$10,0),MATCH(I1790,Def!$J$5:$L$5,0)),"")</f>
        <v/>
      </c>
      <c r="K1790" s="33"/>
      <c r="L1790" s="34" t="str">
        <f t="shared" si="1"/>
        <v/>
      </c>
      <c r="M1790" s="31"/>
    </row>
    <row r="1791" ht="14.25" customHeight="1">
      <c r="A1791" s="13"/>
      <c r="B1791" s="30"/>
      <c r="C1791" s="31"/>
      <c r="D1791" s="31"/>
      <c r="E1791" s="31"/>
      <c r="F1791" s="30"/>
      <c r="G1791" s="30"/>
      <c r="H1791" s="30"/>
      <c r="I1791" s="1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1" t="str">
        <f t="array" ref="J1791">IF(I1791&lt;&gt;"",INDEX(Def!$J$6:$L$10,MATCH(F1791,Def!$I$6:$I$10,0),MATCH(I1791,Def!$J$5:$L$5,0)),"")</f>
        <v/>
      </c>
      <c r="K1791" s="33"/>
      <c r="L1791" s="34" t="str">
        <f t="shared" si="1"/>
        <v/>
      </c>
      <c r="M1791" s="31"/>
    </row>
    <row r="1792" ht="14.25" customHeight="1">
      <c r="A1792" s="13"/>
      <c r="B1792" s="30"/>
      <c r="C1792" s="31"/>
      <c r="D1792" s="31"/>
      <c r="E1792" s="31"/>
      <c r="F1792" s="30"/>
      <c r="G1792" s="30"/>
      <c r="H1792" s="30"/>
      <c r="I1792" s="1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1" t="str">
        <f t="array" ref="J1792">IF(I1792&lt;&gt;"",INDEX(Def!$J$6:$L$10,MATCH(F1792,Def!$I$6:$I$10,0),MATCH(I1792,Def!$J$5:$L$5,0)),"")</f>
        <v/>
      </c>
      <c r="K1792" s="33"/>
      <c r="L1792" s="34" t="str">
        <f t="shared" si="1"/>
        <v/>
      </c>
      <c r="M1792" s="31"/>
    </row>
    <row r="1793" ht="14.25" customHeight="1">
      <c r="A1793" s="13"/>
      <c r="B1793" s="30"/>
      <c r="C1793" s="31"/>
      <c r="D1793" s="31"/>
      <c r="E1793" s="31"/>
      <c r="F1793" s="30"/>
      <c r="G1793" s="30"/>
      <c r="H1793" s="30"/>
      <c r="I1793" s="1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1" t="str">
        <f t="array" ref="J1793">IF(I1793&lt;&gt;"",INDEX(Def!$J$6:$L$10,MATCH(F1793,Def!$I$6:$I$10,0),MATCH(I1793,Def!$J$5:$L$5,0)),"")</f>
        <v/>
      </c>
      <c r="K1793" s="33"/>
      <c r="L1793" s="34" t="str">
        <f t="shared" si="1"/>
        <v/>
      </c>
      <c r="M1793" s="31"/>
    </row>
    <row r="1794" ht="14.25" customHeight="1">
      <c r="A1794" s="13"/>
      <c r="B1794" s="30"/>
      <c r="C1794" s="31"/>
      <c r="D1794" s="31"/>
      <c r="E1794" s="31"/>
      <c r="F1794" s="30"/>
      <c r="G1794" s="30"/>
      <c r="H1794" s="30"/>
      <c r="I1794" s="1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1" t="str">
        <f t="array" ref="J1794">IF(I1794&lt;&gt;"",INDEX(Def!$J$6:$L$10,MATCH(F1794,Def!$I$6:$I$10,0),MATCH(I1794,Def!$J$5:$L$5,0)),"")</f>
        <v/>
      </c>
      <c r="K1794" s="33"/>
      <c r="L1794" s="34" t="str">
        <f t="shared" si="1"/>
        <v/>
      </c>
      <c r="M1794" s="31"/>
    </row>
    <row r="1795" ht="14.25" customHeight="1">
      <c r="A1795" s="13"/>
      <c r="B1795" s="30"/>
      <c r="C1795" s="31"/>
      <c r="D1795" s="31"/>
      <c r="E1795" s="31"/>
      <c r="F1795" s="30"/>
      <c r="G1795" s="30"/>
      <c r="H1795" s="30"/>
      <c r="I1795" s="1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1" t="str">
        <f t="array" ref="J1795">IF(I1795&lt;&gt;"",INDEX(Def!$J$6:$L$10,MATCH(F1795,Def!$I$6:$I$10,0),MATCH(I1795,Def!$J$5:$L$5,0)),"")</f>
        <v/>
      </c>
      <c r="K1795" s="33"/>
      <c r="L1795" s="34" t="str">
        <f t="shared" si="1"/>
        <v/>
      </c>
      <c r="M1795" s="31"/>
    </row>
    <row r="1796" ht="14.25" customHeight="1">
      <c r="A1796" s="13"/>
      <c r="B1796" s="30"/>
      <c r="C1796" s="31"/>
      <c r="D1796" s="31"/>
      <c r="E1796" s="31"/>
      <c r="F1796" s="30"/>
      <c r="G1796" s="30"/>
      <c r="H1796" s="30"/>
      <c r="I1796" s="1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1" t="str">
        <f t="array" ref="J1796">IF(I1796&lt;&gt;"",INDEX(Def!$J$6:$L$10,MATCH(F1796,Def!$I$6:$I$10,0),MATCH(I1796,Def!$J$5:$L$5,0)),"")</f>
        <v/>
      </c>
      <c r="K1796" s="33"/>
      <c r="L1796" s="34" t="str">
        <f t="shared" si="1"/>
        <v/>
      </c>
      <c r="M1796" s="31"/>
    </row>
    <row r="1797" ht="14.25" customHeight="1">
      <c r="A1797" s="13"/>
      <c r="B1797" s="30"/>
      <c r="C1797" s="31"/>
      <c r="D1797" s="31"/>
      <c r="E1797" s="31"/>
      <c r="F1797" s="30"/>
      <c r="G1797" s="30"/>
      <c r="H1797" s="30"/>
      <c r="I1797" s="1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1" t="str">
        <f t="array" ref="J1797">IF(I1797&lt;&gt;"",INDEX(Def!$J$6:$L$10,MATCH(F1797,Def!$I$6:$I$10,0),MATCH(I1797,Def!$J$5:$L$5,0)),"")</f>
        <v/>
      </c>
      <c r="K1797" s="33"/>
      <c r="L1797" s="34" t="str">
        <f t="shared" si="1"/>
        <v/>
      </c>
      <c r="M1797" s="31"/>
    </row>
    <row r="1798" ht="14.25" customHeight="1">
      <c r="A1798" s="13"/>
      <c r="B1798" s="30"/>
      <c r="C1798" s="31"/>
      <c r="D1798" s="31"/>
      <c r="E1798" s="31"/>
      <c r="F1798" s="30"/>
      <c r="G1798" s="30"/>
      <c r="H1798" s="30"/>
      <c r="I1798" s="1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1" t="str">
        <f t="array" ref="J1798">IF(I1798&lt;&gt;"",INDEX(Def!$J$6:$L$10,MATCH(F1798,Def!$I$6:$I$10,0),MATCH(I1798,Def!$J$5:$L$5,0)),"")</f>
        <v/>
      </c>
      <c r="K1798" s="33"/>
      <c r="L1798" s="34" t="str">
        <f t="shared" si="1"/>
        <v/>
      </c>
      <c r="M1798" s="31"/>
    </row>
    <row r="1799" ht="14.25" customHeight="1">
      <c r="A1799" s="13"/>
      <c r="B1799" s="30"/>
      <c r="C1799" s="31"/>
      <c r="D1799" s="31"/>
      <c r="E1799" s="31"/>
      <c r="F1799" s="30"/>
      <c r="G1799" s="30"/>
      <c r="H1799" s="30"/>
      <c r="I1799" s="1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1" t="str">
        <f t="array" ref="J1799">IF(I1799&lt;&gt;"",INDEX(Def!$J$6:$L$10,MATCH(F1799,Def!$I$6:$I$10,0),MATCH(I1799,Def!$J$5:$L$5,0)),"")</f>
        <v/>
      </c>
      <c r="K1799" s="33"/>
      <c r="L1799" s="34" t="str">
        <f t="shared" si="1"/>
        <v/>
      </c>
      <c r="M1799" s="31"/>
    </row>
    <row r="1800" ht="14.25" customHeight="1">
      <c r="A1800" s="13"/>
      <c r="B1800" s="30"/>
      <c r="C1800" s="31"/>
      <c r="D1800" s="31"/>
      <c r="E1800" s="31"/>
      <c r="F1800" s="30"/>
      <c r="G1800" s="30"/>
      <c r="H1800" s="30"/>
      <c r="I1800" s="1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1" t="str">
        <f t="array" ref="J1800">IF(I1800&lt;&gt;"",INDEX(Def!$J$6:$L$10,MATCH(F1800,Def!$I$6:$I$10,0),MATCH(I1800,Def!$J$5:$L$5,0)),"")</f>
        <v/>
      </c>
      <c r="K1800" s="33"/>
      <c r="L1800" s="34" t="str">
        <f t="shared" si="1"/>
        <v/>
      </c>
      <c r="M1800" s="31"/>
    </row>
    <row r="1801" ht="14.25" customHeight="1">
      <c r="A1801" s="13"/>
      <c r="B1801" s="30"/>
      <c r="C1801" s="31"/>
      <c r="D1801" s="31"/>
      <c r="E1801" s="31"/>
      <c r="F1801" s="30"/>
      <c r="G1801" s="30"/>
      <c r="H1801" s="30"/>
      <c r="I1801" s="1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1" t="str">
        <f t="array" ref="J1801">IF(I1801&lt;&gt;"",INDEX(Def!$J$6:$L$10,MATCH(F1801,Def!$I$6:$I$10,0),MATCH(I1801,Def!$J$5:$L$5,0)),"")</f>
        <v/>
      </c>
      <c r="K1801" s="33"/>
      <c r="L1801" s="34" t="str">
        <f t="shared" si="1"/>
        <v/>
      </c>
      <c r="M1801" s="31"/>
    </row>
    <row r="1802" ht="14.25" customHeight="1">
      <c r="A1802" s="13"/>
      <c r="B1802" s="30"/>
      <c r="C1802" s="31"/>
      <c r="D1802" s="31"/>
      <c r="E1802" s="31"/>
      <c r="F1802" s="30"/>
      <c r="G1802" s="30"/>
      <c r="H1802" s="30"/>
      <c r="I1802" s="1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1" t="str">
        <f t="array" ref="J1802">IF(I1802&lt;&gt;"",INDEX(Def!$J$6:$L$10,MATCH(F1802,Def!$I$6:$I$10,0),MATCH(I1802,Def!$J$5:$L$5,0)),"")</f>
        <v/>
      </c>
      <c r="K1802" s="33"/>
      <c r="L1802" s="34" t="str">
        <f t="shared" si="1"/>
        <v/>
      </c>
      <c r="M1802" s="31"/>
    </row>
    <row r="1803" ht="14.25" customHeight="1">
      <c r="A1803" s="13"/>
      <c r="B1803" s="30"/>
      <c r="C1803" s="31"/>
      <c r="D1803" s="31"/>
      <c r="E1803" s="31"/>
      <c r="F1803" s="30"/>
      <c r="G1803" s="30"/>
      <c r="H1803" s="30"/>
      <c r="I1803" s="1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1" t="str">
        <f t="array" ref="J1803">IF(I1803&lt;&gt;"",INDEX(Def!$J$6:$L$10,MATCH(F1803,Def!$I$6:$I$10,0),MATCH(I1803,Def!$J$5:$L$5,0)),"")</f>
        <v/>
      </c>
      <c r="K1803" s="33"/>
      <c r="L1803" s="34" t="str">
        <f t="shared" si="1"/>
        <v/>
      </c>
      <c r="M1803" s="31"/>
    </row>
    <row r="1804" ht="14.25" customHeight="1">
      <c r="A1804" s="13"/>
      <c r="B1804" s="30"/>
      <c r="C1804" s="31"/>
      <c r="D1804" s="31"/>
      <c r="E1804" s="31"/>
      <c r="F1804" s="30"/>
      <c r="G1804" s="30"/>
      <c r="H1804" s="30"/>
      <c r="I1804" s="1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1" t="str">
        <f t="array" ref="J1804">IF(I1804&lt;&gt;"",INDEX(Def!$J$6:$L$10,MATCH(F1804,Def!$I$6:$I$10,0),MATCH(I1804,Def!$J$5:$L$5,0)),"")</f>
        <v/>
      </c>
      <c r="K1804" s="33"/>
      <c r="L1804" s="34" t="str">
        <f t="shared" si="1"/>
        <v/>
      </c>
      <c r="M1804" s="31"/>
    </row>
    <row r="1805" ht="14.25" customHeight="1">
      <c r="A1805" s="13"/>
      <c r="B1805" s="30"/>
      <c r="C1805" s="31"/>
      <c r="D1805" s="31"/>
      <c r="E1805" s="31"/>
      <c r="F1805" s="30"/>
      <c r="G1805" s="30"/>
      <c r="H1805" s="30"/>
      <c r="I1805" s="1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1" t="str">
        <f t="array" ref="J1805">IF(I1805&lt;&gt;"",INDEX(Def!$J$6:$L$10,MATCH(F1805,Def!$I$6:$I$10,0),MATCH(I1805,Def!$J$5:$L$5,0)),"")</f>
        <v/>
      </c>
      <c r="K1805" s="33"/>
      <c r="L1805" s="34" t="str">
        <f t="shared" si="1"/>
        <v/>
      </c>
      <c r="M1805" s="31"/>
    </row>
    <row r="1806" ht="14.25" customHeight="1">
      <c r="A1806" s="13"/>
      <c r="B1806" s="30"/>
      <c r="C1806" s="31"/>
      <c r="D1806" s="31"/>
      <c r="E1806" s="31"/>
      <c r="F1806" s="30"/>
      <c r="G1806" s="30"/>
      <c r="H1806" s="30"/>
      <c r="I1806" s="1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1" t="str">
        <f t="array" ref="J1806">IF(I1806&lt;&gt;"",INDEX(Def!$J$6:$L$10,MATCH(F1806,Def!$I$6:$I$10,0),MATCH(I1806,Def!$J$5:$L$5,0)),"")</f>
        <v/>
      </c>
      <c r="K1806" s="33"/>
      <c r="L1806" s="34" t="str">
        <f t="shared" si="1"/>
        <v/>
      </c>
      <c r="M1806" s="31"/>
    </row>
    <row r="1807" ht="14.25" customHeight="1">
      <c r="A1807" s="13"/>
      <c r="B1807" s="30"/>
      <c r="C1807" s="31"/>
      <c r="D1807" s="31"/>
      <c r="E1807" s="31"/>
      <c r="F1807" s="30"/>
      <c r="G1807" s="30"/>
      <c r="H1807" s="30"/>
      <c r="I1807" s="1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1" t="str">
        <f t="array" ref="J1807">IF(I1807&lt;&gt;"",INDEX(Def!$J$6:$L$10,MATCH(F1807,Def!$I$6:$I$10,0),MATCH(I1807,Def!$J$5:$L$5,0)),"")</f>
        <v/>
      </c>
      <c r="K1807" s="33"/>
      <c r="L1807" s="34" t="str">
        <f t="shared" si="1"/>
        <v/>
      </c>
      <c r="M1807" s="31"/>
    </row>
    <row r="1808" ht="14.25" customHeight="1">
      <c r="A1808" s="13"/>
      <c r="B1808" s="30"/>
      <c r="C1808" s="31"/>
      <c r="D1808" s="31"/>
      <c r="E1808" s="31"/>
      <c r="F1808" s="30"/>
      <c r="G1808" s="30"/>
      <c r="H1808" s="30"/>
      <c r="I1808" s="1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1" t="str">
        <f t="array" ref="J1808">IF(I1808&lt;&gt;"",INDEX(Def!$J$6:$L$10,MATCH(F1808,Def!$I$6:$I$10,0),MATCH(I1808,Def!$J$5:$L$5,0)),"")</f>
        <v/>
      </c>
      <c r="K1808" s="33"/>
      <c r="L1808" s="34" t="str">
        <f t="shared" si="1"/>
        <v/>
      </c>
      <c r="M1808" s="31"/>
    </row>
    <row r="1809" ht="14.25" customHeight="1">
      <c r="A1809" s="13"/>
      <c r="B1809" s="30"/>
      <c r="C1809" s="31"/>
      <c r="D1809" s="31"/>
      <c r="E1809" s="31"/>
      <c r="F1809" s="30"/>
      <c r="G1809" s="30"/>
      <c r="H1809" s="30"/>
      <c r="I1809" s="1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1" t="str">
        <f t="array" ref="J1809">IF(I1809&lt;&gt;"",INDEX(Def!$J$6:$L$10,MATCH(F1809,Def!$I$6:$I$10,0),MATCH(I1809,Def!$J$5:$L$5,0)),"")</f>
        <v/>
      </c>
      <c r="K1809" s="33"/>
      <c r="L1809" s="34" t="str">
        <f t="shared" si="1"/>
        <v/>
      </c>
      <c r="M1809" s="31"/>
    </row>
    <row r="1810" ht="14.25" customHeight="1">
      <c r="A1810" s="13"/>
      <c r="B1810" s="30"/>
      <c r="C1810" s="31"/>
      <c r="D1810" s="31"/>
      <c r="E1810" s="31"/>
      <c r="F1810" s="30"/>
      <c r="G1810" s="30"/>
      <c r="H1810" s="30"/>
      <c r="I1810" s="1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1" t="str">
        <f t="array" ref="J1810">IF(I1810&lt;&gt;"",INDEX(Def!$J$6:$L$10,MATCH(F1810,Def!$I$6:$I$10,0),MATCH(I1810,Def!$J$5:$L$5,0)),"")</f>
        <v/>
      </c>
      <c r="K1810" s="33"/>
      <c r="L1810" s="34" t="str">
        <f t="shared" si="1"/>
        <v/>
      </c>
      <c r="M1810" s="31"/>
    </row>
    <row r="1811" ht="14.25" customHeight="1">
      <c r="A1811" s="13"/>
      <c r="B1811" s="30"/>
      <c r="C1811" s="31"/>
      <c r="D1811" s="31"/>
      <c r="E1811" s="31"/>
      <c r="F1811" s="30"/>
      <c r="G1811" s="30"/>
      <c r="H1811" s="30"/>
      <c r="I1811" s="1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1" t="str">
        <f t="array" ref="J1811">IF(I1811&lt;&gt;"",INDEX(Def!$J$6:$L$10,MATCH(F1811,Def!$I$6:$I$10,0),MATCH(I1811,Def!$J$5:$L$5,0)),"")</f>
        <v/>
      </c>
      <c r="K1811" s="33"/>
      <c r="L1811" s="34" t="str">
        <f t="shared" si="1"/>
        <v/>
      </c>
      <c r="M1811" s="31"/>
    </row>
    <row r="1812" ht="14.25" customHeight="1">
      <c r="A1812" s="13"/>
      <c r="B1812" s="30"/>
      <c r="C1812" s="31"/>
      <c r="D1812" s="31"/>
      <c r="E1812" s="31"/>
      <c r="F1812" s="30"/>
      <c r="G1812" s="30"/>
      <c r="H1812" s="30"/>
      <c r="I1812" s="1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1" t="str">
        <f t="array" ref="J1812">IF(I1812&lt;&gt;"",INDEX(Def!$J$6:$L$10,MATCH(F1812,Def!$I$6:$I$10,0),MATCH(I1812,Def!$J$5:$L$5,0)),"")</f>
        <v/>
      </c>
      <c r="K1812" s="33"/>
      <c r="L1812" s="34" t="str">
        <f t="shared" si="1"/>
        <v/>
      </c>
      <c r="M1812" s="31"/>
    </row>
    <row r="1813" ht="14.25" customHeight="1">
      <c r="A1813" s="13"/>
      <c r="B1813" s="30"/>
      <c r="C1813" s="31"/>
      <c r="D1813" s="31"/>
      <c r="E1813" s="31"/>
      <c r="F1813" s="30"/>
      <c r="G1813" s="30"/>
      <c r="H1813" s="30"/>
      <c r="I1813" s="1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1" t="str">
        <f t="array" ref="J1813">IF(I1813&lt;&gt;"",INDEX(Def!$J$6:$L$10,MATCH(F1813,Def!$I$6:$I$10,0),MATCH(I1813,Def!$J$5:$L$5,0)),"")</f>
        <v/>
      </c>
      <c r="K1813" s="33"/>
      <c r="L1813" s="34" t="str">
        <f t="shared" si="1"/>
        <v/>
      </c>
      <c r="M1813" s="31"/>
    </row>
    <row r="1814" ht="14.25" customHeight="1">
      <c r="A1814" s="13"/>
      <c r="B1814" s="30"/>
      <c r="C1814" s="31"/>
      <c r="D1814" s="31"/>
      <c r="E1814" s="31"/>
      <c r="F1814" s="30"/>
      <c r="G1814" s="30"/>
      <c r="H1814" s="30"/>
      <c r="I1814" s="1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1" t="str">
        <f t="array" ref="J1814">IF(I1814&lt;&gt;"",INDEX(Def!$J$6:$L$10,MATCH(F1814,Def!$I$6:$I$10,0),MATCH(I1814,Def!$J$5:$L$5,0)),"")</f>
        <v/>
      </c>
      <c r="K1814" s="33"/>
      <c r="L1814" s="34" t="str">
        <f t="shared" si="1"/>
        <v/>
      </c>
      <c r="M1814" s="31"/>
    </row>
    <row r="1815" ht="14.25" customHeight="1">
      <c r="A1815" s="13"/>
      <c r="B1815" s="30"/>
      <c r="C1815" s="31"/>
      <c r="D1815" s="31"/>
      <c r="E1815" s="31"/>
      <c r="F1815" s="30"/>
      <c r="G1815" s="30"/>
      <c r="H1815" s="30"/>
      <c r="I1815" s="1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1" t="str">
        <f t="array" ref="J1815">IF(I1815&lt;&gt;"",INDEX(Def!$J$6:$L$10,MATCH(F1815,Def!$I$6:$I$10,0),MATCH(I1815,Def!$J$5:$L$5,0)),"")</f>
        <v/>
      </c>
      <c r="K1815" s="33"/>
      <c r="L1815" s="34" t="str">
        <f t="shared" si="1"/>
        <v/>
      </c>
      <c r="M1815" s="31"/>
    </row>
    <row r="1816" ht="14.25" customHeight="1">
      <c r="A1816" s="13"/>
      <c r="B1816" s="30"/>
      <c r="C1816" s="31"/>
      <c r="D1816" s="31"/>
      <c r="E1816" s="31"/>
      <c r="F1816" s="30"/>
      <c r="G1816" s="30"/>
      <c r="H1816" s="30"/>
      <c r="I1816" s="1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1" t="str">
        <f t="array" ref="J1816">IF(I1816&lt;&gt;"",INDEX(Def!$J$6:$L$10,MATCH(F1816,Def!$I$6:$I$10,0),MATCH(I1816,Def!$J$5:$L$5,0)),"")</f>
        <v/>
      </c>
      <c r="K1816" s="33"/>
      <c r="L1816" s="34" t="str">
        <f t="shared" si="1"/>
        <v/>
      </c>
      <c r="M1816" s="31"/>
    </row>
    <row r="1817" ht="14.25" customHeight="1">
      <c r="A1817" s="13"/>
      <c r="B1817" s="30"/>
      <c r="C1817" s="31"/>
      <c r="D1817" s="31"/>
      <c r="E1817" s="31"/>
      <c r="F1817" s="30"/>
      <c r="G1817" s="30"/>
      <c r="H1817" s="30"/>
      <c r="I1817" s="1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1" t="str">
        <f t="array" ref="J1817">IF(I1817&lt;&gt;"",INDEX(Def!$J$6:$L$10,MATCH(F1817,Def!$I$6:$I$10,0),MATCH(I1817,Def!$J$5:$L$5,0)),"")</f>
        <v/>
      </c>
      <c r="K1817" s="33"/>
      <c r="L1817" s="34" t="str">
        <f t="shared" si="1"/>
        <v/>
      </c>
      <c r="M1817" s="31"/>
    </row>
    <row r="1818" ht="14.25" customHeight="1">
      <c r="A1818" s="13"/>
      <c r="B1818" s="30"/>
      <c r="C1818" s="31"/>
      <c r="D1818" s="31"/>
      <c r="E1818" s="31"/>
      <c r="F1818" s="30"/>
      <c r="G1818" s="30"/>
      <c r="H1818" s="30"/>
      <c r="I1818" s="1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1" t="str">
        <f t="array" ref="J1818">IF(I1818&lt;&gt;"",INDEX(Def!$J$6:$L$10,MATCH(F1818,Def!$I$6:$I$10,0),MATCH(I1818,Def!$J$5:$L$5,0)),"")</f>
        <v/>
      </c>
      <c r="K1818" s="33"/>
      <c r="L1818" s="34" t="str">
        <f t="shared" si="1"/>
        <v/>
      </c>
      <c r="M1818" s="31"/>
    </row>
    <row r="1819" ht="14.25" customHeight="1">
      <c r="A1819" s="13"/>
      <c r="B1819" s="30"/>
      <c r="C1819" s="31"/>
      <c r="D1819" s="31"/>
      <c r="E1819" s="31"/>
      <c r="F1819" s="30"/>
      <c r="G1819" s="30"/>
      <c r="H1819" s="30"/>
      <c r="I1819" s="1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1" t="str">
        <f t="array" ref="J1819">IF(I1819&lt;&gt;"",INDEX(Def!$J$6:$L$10,MATCH(F1819,Def!$I$6:$I$10,0),MATCH(I1819,Def!$J$5:$L$5,0)),"")</f>
        <v/>
      </c>
      <c r="K1819" s="33"/>
      <c r="L1819" s="34" t="str">
        <f t="shared" si="1"/>
        <v/>
      </c>
      <c r="M1819" s="31"/>
    </row>
    <row r="1820" ht="14.25" customHeight="1">
      <c r="A1820" s="13"/>
      <c r="B1820" s="30"/>
      <c r="C1820" s="31"/>
      <c r="D1820" s="31"/>
      <c r="E1820" s="31"/>
      <c r="F1820" s="30"/>
      <c r="G1820" s="30"/>
      <c r="H1820" s="30"/>
      <c r="I1820" s="1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1" t="str">
        <f t="array" ref="J1820">IF(I1820&lt;&gt;"",INDEX(Def!$J$6:$L$10,MATCH(F1820,Def!$I$6:$I$10,0),MATCH(I1820,Def!$J$5:$L$5,0)),"")</f>
        <v/>
      </c>
      <c r="K1820" s="33"/>
      <c r="L1820" s="34" t="str">
        <f t="shared" si="1"/>
        <v/>
      </c>
      <c r="M1820" s="31"/>
    </row>
    <row r="1821" ht="14.25" customHeight="1">
      <c r="A1821" s="13"/>
      <c r="B1821" s="30"/>
      <c r="C1821" s="31"/>
      <c r="D1821" s="31"/>
      <c r="E1821" s="31"/>
      <c r="F1821" s="30"/>
      <c r="G1821" s="30"/>
      <c r="H1821" s="30"/>
      <c r="I1821" s="1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1" t="str">
        <f t="array" ref="J1821">IF(I1821&lt;&gt;"",INDEX(Def!$J$6:$L$10,MATCH(F1821,Def!$I$6:$I$10,0),MATCH(I1821,Def!$J$5:$L$5,0)),"")</f>
        <v/>
      </c>
      <c r="K1821" s="33"/>
      <c r="L1821" s="34" t="str">
        <f t="shared" si="1"/>
        <v/>
      </c>
      <c r="M1821" s="31"/>
    </row>
    <row r="1822" ht="14.25" customHeight="1">
      <c r="A1822" s="13"/>
      <c r="B1822" s="30"/>
      <c r="C1822" s="31"/>
      <c r="D1822" s="31"/>
      <c r="E1822" s="31"/>
      <c r="F1822" s="30"/>
      <c r="G1822" s="30"/>
      <c r="H1822" s="30"/>
      <c r="I1822" s="1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1" t="str">
        <f t="array" ref="J1822">IF(I1822&lt;&gt;"",INDEX(Def!$J$6:$L$10,MATCH(F1822,Def!$I$6:$I$10,0),MATCH(I1822,Def!$J$5:$L$5,0)),"")</f>
        <v/>
      </c>
      <c r="K1822" s="33"/>
      <c r="L1822" s="34" t="str">
        <f t="shared" si="1"/>
        <v/>
      </c>
      <c r="M1822" s="31"/>
    </row>
    <row r="1823" ht="14.25" customHeight="1">
      <c r="A1823" s="13"/>
      <c r="B1823" s="30"/>
      <c r="C1823" s="31"/>
      <c r="D1823" s="31"/>
      <c r="E1823" s="31"/>
      <c r="F1823" s="30"/>
      <c r="G1823" s="30"/>
      <c r="H1823" s="30"/>
      <c r="I1823" s="1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1" t="str">
        <f t="array" ref="J1823">IF(I1823&lt;&gt;"",INDEX(Def!$J$6:$L$10,MATCH(F1823,Def!$I$6:$I$10,0),MATCH(I1823,Def!$J$5:$L$5,0)),"")</f>
        <v/>
      </c>
      <c r="K1823" s="33"/>
      <c r="L1823" s="34" t="str">
        <f t="shared" si="1"/>
        <v/>
      </c>
      <c r="M1823" s="31"/>
    </row>
    <row r="1824" ht="14.25" customHeight="1">
      <c r="A1824" s="13"/>
      <c r="B1824" s="30"/>
      <c r="C1824" s="31"/>
      <c r="D1824" s="31"/>
      <c r="E1824" s="31"/>
      <c r="F1824" s="30"/>
      <c r="G1824" s="30"/>
      <c r="H1824" s="30"/>
      <c r="I1824" s="1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1" t="str">
        <f t="array" ref="J1824">IF(I1824&lt;&gt;"",INDEX(Def!$J$6:$L$10,MATCH(F1824,Def!$I$6:$I$10,0),MATCH(I1824,Def!$J$5:$L$5,0)),"")</f>
        <v/>
      </c>
      <c r="K1824" s="33"/>
      <c r="L1824" s="34" t="str">
        <f t="shared" si="1"/>
        <v/>
      </c>
      <c r="M1824" s="31"/>
    </row>
    <row r="1825" ht="14.25" customHeight="1">
      <c r="A1825" s="13"/>
      <c r="B1825" s="30"/>
      <c r="C1825" s="31"/>
      <c r="D1825" s="31"/>
      <c r="E1825" s="31"/>
      <c r="F1825" s="30"/>
      <c r="G1825" s="30"/>
      <c r="H1825" s="30"/>
      <c r="I1825" s="1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1" t="str">
        <f t="array" ref="J1825">IF(I1825&lt;&gt;"",INDEX(Def!$J$6:$L$10,MATCH(F1825,Def!$I$6:$I$10,0),MATCH(I1825,Def!$J$5:$L$5,0)),"")</f>
        <v/>
      </c>
      <c r="K1825" s="33"/>
      <c r="L1825" s="34" t="str">
        <f t="shared" si="1"/>
        <v/>
      </c>
      <c r="M1825" s="31"/>
    </row>
    <row r="1826" ht="14.25" customHeight="1">
      <c r="A1826" s="13"/>
      <c r="B1826" s="30"/>
      <c r="C1826" s="31"/>
      <c r="D1826" s="31"/>
      <c r="E1826" s="31"/>
      <c r="F1826" s="30"/>
      <c r="G1826" s="30"/>
      <c r="H1826" s="30"/>
      <c r="I1826" s="1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1" t="str">
        <f t="array" ref="J1826">IF(I1826&lt;&gt;"",INDEX(Def!$J$6:$L$10,MATCH(F1826,Def!$I$6:$I$10,0),MATCH(I1826,Def!$J$5:$L$5,0)),"")</f>
        <v/>
      </c>
      <c r="K1826" s="33"/>
      <c r="L1826" s="34" t="str">
        <f t="shared" si="1"/>
        <v/>
      </c>
      <c r="M1826" s="31"/>
    </row>
    <row r="1827" ht="14.25" customHeight="1">
      <c r="A1827" s="13"/>
      <c r="B1827" s="30"/>
      <c r="C1827" s="31"/>
      <c r="D1827" s="31"/>
      <c r="E1827" s="31"/>
      <c r="F1827" s="30"/>
      <c r="G1827" s="30"/>
      <c r="H1827" s="30"/>
      <c r="I1827" s="1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1" t="str">
        <f t="array" ref="J1827">IF(I1827&lt;&gt;"",INDEX(Def!$J$6:$L$10,MATCH(F1827,Def!$I$6:$I$10,0),MATCH(I1827,Def!$J$5:$L$5,0)),"")</f>
        <v/>
      </c>
      <c r="K1827" s="33"/>
      <c r="L1827" s="34" t="str">
        <f t="shared" si="1"/>
        <v/>
      </c>
      <c r="M1827" s="31"/>
    </row>
    <row r="1828" ht="14.25" customHeight="1">
      <c r="A1828" s="13"/>
      <c r="B1828" s="30"/>
      <c r="C1828" s="31"/>
      <c r="D1828" s="31"/>
      <c r="E1828" s="31"/>
      <c r="F1828" s="30"/>
      <c r="G1828" s="30"/>
      <c r="H1828" s="30"/>
      <c r="I1828" s="1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1" t="str">
        <f t="array" ref="J1828">IF(I1828&lt;&gt;"",INDEX(Def!$J$6:$L$10,MATCH(F1828,Def!$I$6:$I$10,0),MATCH(I1828,Def!$J$5:$L$5,0)),"")</f>
        <v/>
      </c>
      <c r="K1828" s="33"/>
      <c r="L1828" s="34" t="str">
        <f t="shared" si="1"/>
        <v/>
      </c>
      <c r="M1828" s="31"/>
    </row>
    <row r="1829" ht="14.25" customHeight="1">
      <c r="A1829" s="13"/>
      <c r="B1829" s="30"/>
      <c r="C1829" s="31"/>
      <c r="D1829" s="31"/>
      <c r="E1829" s="31"/>
      <c r="F1829" s="30"/>
      <c r="G1829" s="30"/>
      <c r="H1829" s="30"/>
      <c r="I1829" s="1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1" t="str">
        <f t="array" ref="J1829">IF(I1829&lt;&gt;"",INDEX(Def!$J$6:$L$10,MATCH(F1829,Def!$I$6:$I$10,0),MATCH(I1829,Def!$J$5:$L$5,0)),"")</f>
        <v/>
      </c>
      <c r="K1829" s="33"/>
      <c r="L1829" s="34" t="str">
        <f t="shared" si="1"/>
        <v/>
      </c>
      <c r="M1829" s="31"/>
    </row>
    <row r="1830" ht="14.25" customHeight="1">
      <c r="A1830" s="13"/>
      <c r="B1830" s="30"/>
      <c r="C1830" s="31"/>
      <c r="D1830" s="31"/>
      <c r="E1830" s="31"/>
      <c r="F1830" s="30"/>
      <c r="G1830" s="30"/>
      <c r="H1830" s="30"/>
      <c r="I1830" s="1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1" t="str">
        <f t="array" ref="J1830">IF(I1830&lt;&gt;"",INDEX(Def!$J$6:$L$10,MATCH(F1830,Def!$I$6:$I$10,0),MATCH(I1830,Def!$J$5:$L$5,0)),"")</f>
        <v/>
      </c>
      <c r="K1830" s="33"/>
      <c r="L1830" s="34" t="str">
        <f t="shared" si="1"/>
        <v/>
      </c>
      <c r="M1830" s="31"/>
    </row>
    <row r="1831" ht="14.25" customHeight="1">
      <c r="A1831" s="13"/>
      <c r="B1831" s="30"/>
      <c r="C1831" s="31"/>
      <c r="D1831" s="31"/>
      <c r="E1831" s="31"/>
      <c r="F1831" s="30"/>
      <c r="G1831" s="30"/>
      <c r="H1831" s="30"/>
      <c r="I1831" s="1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1" t="str">
        <f t="array" ref="J1831">IF(I1831&lt;&gt;"",INDEX(Def!$J$6:$L$10,MATCH(F1831,Def!$I$6:$I$10,0),MATCH(I1831,Def!$J$5:$L$5,0)),"")</f>
        <v/>
      </c>
      <c r="K1831" s="33"/>
      <c r="L1831" s="34" t="str">
        <f t="shared" si="1"/>
        <v/>
      </c>
      <c r="M1831" s="31"/>
    </row>
    <row r="1832" ht="14.25" customHeight="1">
      <c r="A1832" s="13"/>
      <c r="B1832" s="30"/>
      <c r="C1832" s="31"/>
      <c r="D1832" s="31"/>
      <c r="E1832" s="31"/>
      <c r="F1832" s="30"/>
      <c r="G1832" s="30"/>
      <c r="H1832" s="30"/>
      <c r="I1832" s="1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1" t="str">
        <f t="array" ref="J1832">IF(I1832&lt;&gt;"",INDEX(Def!$J$6:$L$10,MATCH(F1832,Def!$I$6:$I$10,0),MATCH(I1832,Def!$J$5:$L$5,0)),"")</f>
        <v/>
      </c>
      <c r="K1832" s="33"/>
      <c r="L1832" s="34" t="str">
        <f t="shared" si="1"/>
        <v/>
      </c>
      <c r="M1832" s="31"/>
    </row>
    <row r="1833" ht="14.25" customHeight="1">
      <c r="A1833" s="13"/>
      <c r="B1833" s="30"/>
      <c r="C1833" s="31"/>
      <c r="D1833" s="31"/>
      <c r="E1833" s="31"/>
      <c r="F1833" s="30"/>
      <c r="G1833" s="30"/>
      <c r="H1833" s="30"/>
      <c r="I1833" s="1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1" t="str">
        <f t="array" ref="J1833">IF(I1833&lt;&gt;"",INDEX(Def!$J$6:$L$10,MATCH(F1833,Def!$I$6:$I$10,0),MATCH(I1833,Def!$J$5:$L$5,0)),"")</f>
        <v/>
      </c>
      <c r="K1833" s="33"/>
      <c r="L1833" s="34" t="str">
        <f t="shared" si="1"/>
        <v/>
      </c>
      <c r="M1833" s="31"/>
    </row>
    <row r="1834" ht="14.25" customHeight="1">
      <c r="A1834" s="13"/>
      <c r="B1834" s="30"/>
      <c r="C1834" s="31"/>
      <c r="D1834" s="31"/>
      <c r="E1834" s="31"/>
      <c r="F1834" s="30"/>
      <c r="G1834" s="30"/>
      <c r="H1834" s="30"/>
      <c r="I1834" s="1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1" t="str">
        <f t="array" ref="J1834">IF(I1834&lt;&gt;"",INDEX(Def!$J$6:$L$10,MATCH(F1834,Def!$I$6:$I$10,0),MATCH(I1834,Def!$J$5:$L$5,0)),"")</f>
        <v/>
      </c>
      <c r="K1834" s="33"/>
      <c r="L1834" s="34" t="str">
        <f t="shared" si="1"/>
        <v/>
      </c>
      <c r="M1834" s="31"/>
    </row>
    <row r="1835" ht="14.25" customHeight="1">
      <c r="A1835" s="13"/>
      <c r="B1835" s="30"/>
      <c r="C1835" s="31"/>
      <c r="D1835" s="31"/>
      <c r="E1835" s="31"/>
      <c r="F1835" s="30"/>
      <c r="G1835" s="30"/>
      <c r="H1835" s="30"/>
      <c r="I1835" s="1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1" t="str">
        <f t="array" ref="J1835">IF(I1835&lt;&gt;"",INDEX(Def!$J$6:$L$10,MATCH(F1835,Def!$I$6:$I$10,0),MATCH(I1835,Def!$J$5:$L$5,0)),"")</f>
        <v/>
      </c>
      <c r="K1835" s="33"/>
      <c r="L1835" s="34" t="str">
        <f t="shared" si="1"/>
        <v/>
      </c>
      <c r="M1835" s="31"/>
    </row>
    <row r="1836" ht="14.25" customHeight="1">
      <c r="A1836" s="13"/>
      <c r="B1836" s="30"/>
      <c r="C1836" s="31"/>
      <c r="D1836" s="31"/>
      <c r="E1836" s="31"/>
      <c r="F1836" s="30"/>
      <c r="G1836" s="30"/>
      <c r="H1836" s="30"/>
      <c r="I1836" s="1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1" t="str">
        <f t="array" ref="J1836">IF(I1836&lt;&gt;"",INDEX(Def!$J$6:$L$10,MATCH(F1836,Def!$I$6:$I$10,0),MATCH(I1836,Def!$J$5:$L$5,0)),"")</f>
        <v/>
      </c>
      <c r="K1836" s="33"/>
      <c r="L1836" s="34" t="str">
        <f t="shared" si="1"/>
        <v/>
      </c>
      <c r="M1836" s="31"/>
    </row>
    <row r="1837" ht="14.25" customHeight="1">
      <c r="A1837" s="13"/>
      <c r="B1837" s="30"/>
      <c r="C1837" s="31"/>
      <c r="D1837" s="31"/>
      <c r="E1837" s="31"/>
      <c r="F1837" s="30"/>
      <c r="G1837" s="30"/>
      <c r="H1837" s="30"/>
      <c r="I1837" s="1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1" t="str">
        <f t="array" ref="J1837">IF(I1837&lt;&gt;"",INDEX(Def!$J$6:$L$10,MATCH(F1837,Def!$I$6:$I$10,0),MATCH(I1837,Def!$J$5:$L$5,0)),"")</f>
        <v/>
      </c>
      <c r="K1837" s="33"/>
      <c r="L1837" s="34" t="str">
        <f t="shared" si="1"/>
        <v/>
      </c>
      <c r="M1837" s="31"/>
    </row>
    <row r="1838" ht="14.25" customHeight="1">
      <c r="A1838" s="13"/>
      <c r="B1838" s="30"/>
      <c r="C1838" s="31"/>
      <c r="D1838" s="31"/>
      <c r="E1838" s="31"/>
      <c r="F1838" s="30"/>
      <c r="G1838" s="30"/>
      <c r="H1838" s="30"/>
      <c r="I1838" s="1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1" t="str">
        <f t="array" ref="J1838">IF(I1838&lt;&gt;"",INDEX(Def!$J$6:$L$10,MATCH(F1838,Def!$I$6:$I$10,0),MATCH(I1838,Def!$J$5:$L$5,0)),"")</f>
        <v/>
      </c>
      <c r="K1838" s="33"/>
      <c r="L1838" s="34" t="str">
        <f t="shared" si="1"/>
        <v/>
      </c>
      <c r="M1838" s="31"/>
    </row>
    <row r="1839" ht="14.25" customHeight="1">
      <c r="A1839" s="13"/>
      <c r="B1839" s="30"/>
      <c r="C1839" s="31"/>
      <c r="D1839" s="31"/>
      <c r="E1839" s="31"/>
      <c r="F1839" s="30"/>
      <c r="G1839" s="30"/>
      <c r="H1839" s="30"/>
      <c r="I1839" s="1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1" t="str">
        <f t="array" ref="J1839">IF(I1839&lt;&gt;"",INDEX(Def!$J$6:$L$10,MATCH(F1839,Def!$I$6:$I$10,0),MATCH(I1839,Def!$J$5:$L$5,0)),"")</f>
        <v/>
      </c>
      <c r="K1839" s="33"/>
      <c r="L1839" s="34" t="str">
        <f t="shared" si="1"/>
        <v/>
      </c>
      <c r="M1839" s="31"/>
    </row>
    <row r="1840" ht="14.25" customHeight="1">
      <c r="A1840" s="13"/>
      <c r="B1840" s="30"/>
      <c r="C1840" s="31"/>
      <c r="D1840" s="31"/>
      <c r="E1840" s="31"/>
      <c r="F1840" s="30"/>
      <c r="G1840" s="30"/>
      <c r="H1840" s="30"/>
      <c r="I1840" s="1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1" t="str">
        <f t="array" ref="J1840">IF(I1840&lt;&gt;"",INDEX(Def!$J$6:$L$10,MATCH(F1840,Def!$I$6:$I$10,0),MATCH(I1840,Def!$J$5:$L$5,0)),"")</f>
        <v/>
      </c>
      <c r="K1840" s="33"/>
      <c r="L1840" s="34" t="str">
        <f t="shared" si="1"/>
        <v/>
      </c>
      <c r="M1840" s="31"/>
    </row>
    <row r="1841" ht="14.25" customHeight="1">
      <c r="A1841" s="13"/>
      <c r="B1841" s="30"/>
      <c r="C1841" s="31"/>
      <c r="D1841" s="31"/>
      <c r="E1841" s="31"/>
      <c r="F1841" s="30"/>
      <c r="G1841" s="30"/>
      <c r="H1841" s="30"/>
      <c r="I1841" s="1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1" t="str">
        <f t="array" ref="J1841">IF(I1841&lt;&gt;"",INDEX(Def!$J$6:$L$10,MATCH(F1841,Def!$I$6:$I$10,0),MATCH(I1841,Def!$J$5:$L$5,0)),"")</f>
        <v/>
      </c>
      <c r="K1841" s="33"/>
      <c r="L1841" s="34" t="str">
        <f t="shared" si="1"/>
        <v/>
      </c>
      <c r="M1841" s="31"/>
    </row>
    <row r="1842" ht="14.25" customHeight="1">
      <c r="A1842" s="13"/>
      <c r="B1842" s="30"/>
      <c r="C1842" s="31"/>
      <c r="D1842" s="31"/>
      <c r="E1842" s="31"/>
      <c r="F1842" s="30"/>
      <c r="G1842" s="30"/>
      <c r="H1842" s="30"/>
      <c r="I1842" s="1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1" t="str">
        <f t="array" ref="J1842">IF(I1842&lt;&gt;"",INDEX(Def!$J$6:$L$10,MATCH(F1842,Def!$I$6:$I$10,0),MATCH(I1842,Def!$J$5:$L$5,0)),"")</f>
        <v/>
      </c>
      <c r="K1842" s="33"/>
      <c r="L1842" s="34" t="str">
        <f t="shared" si="1"/>
        <v/>
      </c>
      <c r="M1842" s="31"/>
    </row>
    <row r="1843" ht="14.25" customHeight="1">
      <c r="A1843" s="13"/>
      <c r="B1843" s="30"/>
      <c r="C1843" s="31"/>
      <c r="D1843" s="31"/>
      <c r="E1843" s="31"/>
      <c r="F1843" s="30"/>
      <c r="G1843" s="30"/>
      <c r="H1843" s="30"/>
      <c r="I1843" s="1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1" t="str">
        <f t="array" ref="J1843">IF(I1843&lt;&gt;"",INDEX(Def!$J$6:$L$10,MATCH(F1843,Def!$I$6:$I$10,0),MATCH(I1843,Def!$J$5:$L$5,0)),"")</f>
        <v/>
      </c>
      <c r="K1843" s="33"/>
      <c r="L1843" s="34" t="str">
        <f t="shared" si="1"/>
        <v/>
      </c>
      <c r="M1843" s="31"/>
    </row>
    <row r="1844" ht="14.25" customHeight="1">
      <c r="A1844" s="13"/>
      <c r="B1844" s="30"/>
      <c r="C1844" s="31"/>
      <c r="D1844" s="31"/>
      <c r="E1844" s="31"/>
      <c r="F1844" s="30"/>
      <c r="G1844" s="30"/>
      <c r="H1844" s="30"/>
      <c r="I1844" s="1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1" t="str">
        <f t="array" ref="J1844">IF(I1844&lt;&gt;"",INDEX(Def!$J$6:$L$10,MATCH(F1844,Def!$I$6:$I$10,0),MATCH(I1844,Def!$J$5:$L$5,0)),"")</f>
        <v/>
      </c>
      <c r="K1844" s="33"/>
      <c r="L1844" s="34" t="str">
        <f t="shared" si="1"/>
        <v/>
      </c>
      <c r="M1844" s="31"/>
    </row>
    <row r="1845" ht="14.25" customHeight="1">
      <c r="A1845" s="13"/>
      <c r="B1845" s="30"/>
      <c r="C1845" s="31"/>
      <c r="D1845" s="31"/>
      <c r="E1845" s="31"/>
      <c r="F1845" s="30"/>
      <c r="G1845" s="30"/>
      <c r="H1845" s="30"/>
      <c r="I1845" s="1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1" t="str">
        <f t="array" ref="J1845">IF(I1845&lt;&gt;"",INDEX(Def!$J$6:$L$10,MATCH(F1845,Def!$I$6:$I$10,0),MATCH(I1845,Def!$J$5:$L$5,0)),"")</f>
        <v/>
      </c>
      <c r="K1845" s="33"/>
      <c r="L1845" s="34" t="str">
        <f t="shared" si="1"/>
        <v/>
      </c>
      <c r="M1845" s="31"/>
    </row>
    <row r="1846" ht="14.25" customHeight="1">
      <c r="A1846" s="13"/>
      <c r="B1846" s="30"/>
      <c r="C1846" s="31"/>
      <c r="D1846" s="31"/>
      <c r="E1846" s="31"/>
      <c r="F1846" s="30"/>
      <c r="G1846" s="30"/>
      <c r="H1846" s="30"/>
      <c r="I1846" s="1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1" t="str">
        <f t="array" ref="J1846">IF(I1846&lt;&gt;"",INDEX(Def!$J$6:$L$10,MATCH(F1846,Def!$I$6:$I$10,0),MATCH(I1846,Def!$J$5:$L$5,0)),"")</f>
        <v/>
      </c>
      <c r="K1846" s="33"/>
      <c r="L1846" s="34" t="str">
        <f t="shared" si="1"/>
        <v/>
      </c>
      <c r="M1846" s="31"/>
    </row>
    <row r="1847" ht="14.25" customHeight="1">
      <c r="A1847" s="13"/>
      <c r="B1847" s="30"/>
      <c r="C1847" s="31"/>
      <c r="D1847" s="31"/>
      <c r="E1847" s="31"/>
      <c r="F1847" s="30"/>
      <c r="G1847" s="30"/>
      <c r="H1847" s="30"/>
      <c r="I1847" s="1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1" t="str">
        <f t="array" ref="J1847">IF(I1847&lt;&gt;"",INDEX(Def!$J$6:$L$10,MATCH(F1847,Def!$I$6:$I$10,0),MATCH(I1847,Def!$J$5:$L$5,0)),"")</f>
        <v/>
      </c>
      <c r="K1847" s="33"/>
      <c r="L1847" s="34" t="str">
        <f t="shared" si="1"/>
        <v/>
      </c>
      <c r="M1847" s="31"/>
    </row>
    <row r="1848" ht="14.25" customHeight="1">
      <c r="A1848" s="13"/>
      <c r="B1848" s="30"/>
      <c r="C1848" s="31"/>
      <c r="D1848" s="31"/>
      <c r="E1848" s="31"/>
      <c r="F1848" s="30"/>
      <c r="G1848" s="30"/>
      <c r="H1848" s="30"/>
      <c r="I1848" s="1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1" t="str">
        <f t="array" ref="J1848">IF(I1848&lt;&gt;"",INDEX(Def!$J$6:$L$10,MATCH(F1848,Def!$I$6:$I$10,0),MATCH(I1848,Def!$J$5:$L$5,0)),"")</f>
        <v/>
      </c>
      <c r="K1848" s="33"/>
      <c r="L1848" s="34" t="str">
        <f t="shared" si="1"/>
        <v/>
      </c>
      <c r="M1848" s="31"/>
    </row>
    <row r="1849" ht="14.25" customHeight="1">
      <c r="A1849" s="13"/>
      <c r="B1849" s="30"/>
      <c r="C1849" s="31"/>
      <c r="D1849" s="31"/>
      <c r="E1849" s="31"/>
      <c r="F1849" s="30"/>
      <c r="G1849" s="30"/>
      <c r="H1849" s="30"/>
      <c r="I1849" s="1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1" t="str">
        <f t="array" ref="J1849">IF(I1849&lt;&gt;"",INDEX(Def!$J$6:$L$10,MATCH(F1849,Def!$I$6:$I$10,0),MATCH(I1849,Def!$J$5:$L$5,0)),"")</f>
        <v/>
      </c>
      <c r="K1849" s="33"/>
      <c r="L1849" s="34" t="str">
        <f t="shared" si="1"/>
        <v/>
      </c>
      <c r="M1849" s="31"/>
    </row>
    <row r="1850" ht="14.25" customHeight="1">
      <c r="A1850" s="13"/>
      <c r="B1850" s="30"/>
      <c r="C1850" s="31"/>
      <c r="D1850" s="31"/>
      <c r="E1850" s="31"/>
      <c r="F1850" s="30"/>
      <c r="G1850" s="30"/>
      <c r="H1850" s="30"/>
      <c r="I1850" s="1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1" t="str">
        <f t="array" ref="J1850">IF(I1850&lt;&gt;"",INDEX(Def!$J$6:$L$10,MATCH(F1850,Def!$I$6:$I$10,0),MATCH(I1850,Def!$J$5:$L$5,0)),"")</f>
        <v/>
      </c>
      <c r="K1850" s="33"/>
      <c r="L1850" s="34" t="str">
        <f t="shared" si="1"/>
        <v/>
      </c>
      <c r="M1850" s="31"/>
    </row>
    <row r="1851" ht="14.25" customHeight="1">
      <c r="A1851" s="13"/>
      <c r="B1851" s="30"/>
      <c r="C1851" s="31"/>
      <c r="D1851" s="31"/>
      <c r="E1851" s="31"/>
      <c r="F1851" s="30"/>
      <c r="G1851" s="30"/>
      <c r="H1851" s="30"/>
      <c r="I1851" s="1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1" t="str">
        <f t="array" ref="J1851">IF(I1851&lt;&gt;"",INDEX(Def!$J$6:$L$10,MATCH(F1851,Def!$I$6:$I$10,0),MATCH(I1851,Def!$J$5:$L$5,0)),"")</f>
        <v/>
      </c>
      <c r="K1851" s="33"/>
      <c r="L1851" s="34" t="str">
        <f t="shared" si="1"/>
        <v/>
      </c>
      <c r="M1851" s="31"/>
    </row>
    <row r="1852" ht="14.25" customHeight="1">
      <c r="A1852" s="13"/>
      <c r="B1852" s="30"/>
      <c r="C1852" s="31"/>
      <c r="D1852" s="31"/>
      <c r="E1852" s="31"/>
      <c r="F1852" s="30"/>
      <c r="G1852" s="30"/>
      <c r="H1852" s="30"/>
      <c r="I1852" s="1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1" t="str">
        <f t="array" ref="J1852">IF(I1852&lt;&gt;"",INDEX(Def!$J$6:$L$10,MATCH(F1852,Def!$I$6:$I$10,0),MATCH(I1852,Def!$J$5:$L$5,0)),"")</f>
        <v/>
      </c>
      <c r="K1852" s="33"/>
      <c r="L1852" s="34" t="str">
        <f t="shared" si="1"/>
        <v/>
      </c>
      <c r="M1852" s="31"/>
    </row>
    <row r="1853" ht="14.25" customHeight="1">
      <c r="A1853" s="13"/>
      <c r="B1853" s="30"/>
      <c r="C1853" s="31"/>
      <c r="D1853" s="31"/>
      <c r="E1853" s="31"/>
      <c r="F1853" s="30"/>
      <c r="G1853" s="30"/>
      <c r="H1853" s="30"/>
      <c r="I1853" s="1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1" t="str">
        <f t="array" ref="J1853">IF(I1853&lt;&gt;"",INDEX(Def!$J$6:$L$10,MATCH(F1853,Def!$I$6:$I$10,0),MATCH(I1853,Def!$J$5:$L$5,0)),"")</f>
        <v/>
      </c>
      <c r="K1853" s="33"/>
      <c r="L1853" s="34" t="str">
        <f t="shared" si="1"/>
        <v/>
      </c>
      <c r="M1853" s="31"/>
    </row>
    <row r="1854" ht="14.25" customHeight="1">
      <c r="A1854" s="13"/>
      <c r="B1854" s="30"/>
      <c r="C1854" s="31"/>
      <c r="D1854" s="31"/>
      <c r="E1854" s="31"/>
      <c r="F1854" s="30"/>
      <c r="G1854" s="30"/>
      <c r="H1854" s="30"/>
      <c r="I1854" s="1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1" t="str">
        <f t="array" ref="J1854">IF(I1854&lt;&gt;"",INDEX(Def!$J$6:$L$10,MATCH(F1854,Def!$I$6:$I$10,0),MATCH(I1854,Def!$J$5:$L$5,0)),"")</f>
        <v/>
      </c>
      <c r="K1854" s="33"/>
      <c r="L1854" s="34" t="str">
        <f t="shared" si="1"/>
        <v/>
      </c>
      <c r="M1854" s="31"/>
    </row>
    <row r="1855" ht="14.25" customHeight="1">
      <c r="A1855" s="13"/>
      <c r="B1855" s="30"/>
      <c r="C1855" s="31"/>
      <c r="D1855" s="31"/>
      <c r="E1855" s="31"/>
      <c r="F1855" s="30"/>
      <c r="G1855" s="30"/>
      <c r="H1855" s="30"/>
      <c r="I1855" s="1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1" t="str">
        <f t="array" ref="J1855">IF(I1855&lt;&gt;"",INDEX(Def!$J$6:$L$10,MATCH(F1855,Def!$I$6:$I$10,0),MATCH(I1855,Def!$J$5:$L$5,0)),"")</f>
        <v/>
      </c>
      <c r="K1855" s="33"/>
      <c r="L1855" s="34" t="str">
        <f t="shared" si="1"/>
        <v/>
      </c>
      <c r="M1855" s="31"/>
    </row>
    <row r="1856" ht="14.25" customHeight="1">
      <c r="A1856" s="13"/>
      <c r="B1856" s="30"/>
      <c r="C1856" s="31"/>
      <c r="D1856" s="31"/>
      <c r="E1856" s="31"/>
      <c r="F1856" s="30"/>
      <c r="G1856" s="30"/>
      <c r="H1856" s="30"/>
      <c r="I1856" s="1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1" t="str">
        <f t="array" ref="J1856">IF(I1856&lt;&gt;"",INDEX(Def!$J$6:$L$10,MATCH(F1856,Def!$I$6:$I$10,0),MATCH(I1856,Def!$J$5:$L$5,0)),"")</f>
        <v/>
      </c>
      <c r="K1856" s="33"/>
      <c r="L1856" s="34" t="str">
        <f t="shared" si="1"/>
        <v/>
      </c>
      <c r="M1856" s="31"/>
    </row>
    <row r="1857" ht="14.25" customHeight="1">
      <c r="A1857" s="13"/>
      <c r="B1857" s="30"/>
      <c r="C1857" s="31"/>
      <c r="D1857" s="31"/>
      <c r="E1857" s="31"/>
      <c r="F1857" s="30"/>
      <c r="G1857" s="30"/>
      <c r="H1857" s="30"/>
      <c r="I1857" s="1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1" t="str">
        <f t="array" ref="J1857">IF(I1857&lt;&gt;"",INDEX(Def!$J$6:$L$10,MATCH(F1857,Def!$I$6:$I$10,0),MATCH(I1857,Def!$J$5:$L$5,0)),"")</f>
        <v/>
      </c>
      <c r="K1857" s="33"/>
      <c r="L1857" s="34" t="str">
        <f t="shared" si="1"/>
        <v/>
      </c>
      <c r="M1857" s="31"/>
    </row>
    <row r="1858" ht="14.25" customHeight="1">
      <c r="A1858" s="13"/>
      <c r="B1858" s="30"/>
      <c r="C1858" s="31"/>
      <c r="D1858" s="31"/>
      <c r="E1858" s="31"/>
      <c r="F1858" s="30"/>
      <c r="G1858" s="30"/>
      <c r="H1858" s="30"/>
      <c r="I1858" s="1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1" t="str">
        <f t="array" ref="J1858">IF(I1858&lt;&gt;"",INDEX(Def!$J$6:$L$10,MATCH(F1858,Def!$I$6:$I$10,0),MATCH(I1858,Def!$J$5:$L$5,0)),"")</f>
        <v/>
      </c>
      <c r="K1858" s="33"/>
      <c r="L1858" s="34" t="str">
        <f t="shared" si="1"/>
        <v/>
      </c>
      <c r="M1858" s="31"/>
    </row>
    <row r="1859" ht="14.25" customHeight="1">
      <c r="A1859" s="13"/>
      <c r="B1859" s="30"/>
      <c r="C1859" s="31"/>
      <c r="D1859" s="31"/>
      <c r="E1859" s="31"/>
      <c r="F1859" s="30"/>
      <c r="G1859" s="30"/>
      <c r="H1859" s="30"/>
      <c r="I1859" s="1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1" t="str">
        <f t="array" ref="J1859">IF(I1859&lt;&gt;"",INDEX(Def!$J$6:$L$10,MATCH(F1859,Def!$I$6:$I$10,0),MATCH(I1859,Def!$J$5:$L$5,0)),"")</f>
        <v/>
      </c>
      <c r="K1859" s="33"/>
      <c r="L1859" s="34" t="str">
        <f t="shared" si="1"/>
        <v/>
      </c>
      <c r="M1859" s="31"/>
    </row>
    <row r="1860" ht="14.25" customHeight="1">
      <c r="A1860" s="13"/>
      <c r="B1860" s="30"/>
      <c r="C1860" s="31"/>
      <c r="D1860" s="31"/>
      <c r="E1860" s="31"/>
      <c r="F1860" s="30"/>
      <c r="G1860" s="30"/>
      <c r="H1860" s="30"/>
      <c r="I1860" s="1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1" t="str">
        <f t="array" ref="J1860">IF(I1860&lt;&gt;"",INDEX(Def!$J$6:$L$10,MATCH(F1860,Def!$I$6:$I$10,0),MATCH(I1860,Def!$J$5:$L$5,0)),"")</f>
        <v/>
      </c>
      <c r="K1860" s="33"/>
      <c r="L1860" s="34" t="str">
        <f t="shared" si="1"/>
        <v/>
      </c>
      <c r="M1860" s="31"/>
    </row>
    <row r="1861" ht="14.25" customHeight="1">
      <c r="A1861" s="13"/>
      <c r="B1861" s="30"/>
      <c r="C1861" s="31"/>
      <c r="D1861" s="31"/>
      <c r="E1861" s="31"/>
      <c r="F1861" s="30"/>
      <c r="G1861" s="30"/>
      <c r="H1861" s="30"/>
      <c r="I1861" s="1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1" t="str">
        <f t="array" ref="J1861">IF(I1861&lt;&gt;"",INDEX(Def!$J$6:$L$10,MATCH(F1861,Def!$I$6:$I$10,0),MATCH(I1861,Def!$J$5:$L$5,0)),"")</f>
        <v/>
      </c>
      <c r="K1861" s="33"/>
      <c r="L1861" s="34" t="str">
        <f t="shared" si="1"/>
        <v/>
      </c>
      <c r="M1861" s="31"/>
    </row>
    <row r="1862" ht="14.25" customHeight="1">
      <c r="A1862" s="13"/>
      <c r="B1862" s="30"/>
      <c r="C1862" s="31"/>
      <c r="D1862" s="31"/>
      <c r="E1862" s="31"/>
      <c r="F1862" s="30"/>
      <c r="G1862" s="30"/>
      <c r="H1862" s="30"/>
      <c r="I1862" s="1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1" t="str">
        <f t="array" ref="J1862">IF(I1862&lt;&gt;"",INDEX(Def!$J$6:$L$10,MATCH(F1862,Def!$I$6:$I$10,0),MATCH(I1862,Def!$J$5:$L$5,0)),"")</f>
        <v/>
      </c>
      <c r="K1862" s="33"/>
      <c r="L1862" s="34" t="str">
        <f t="shared" si="1"/>
        <v/>
      </c>
      <c r="M1862" s="31"/>
    </row>
    <row r="1863" ht="14.25" customHeight="1">
      <c r="A1863" s="13"/>
      <c r="B1863" s="30"/>
      <c r="C1863" s="31"/>
      <c r="D1863" s="31"/>
      <c r="E1863" s="31"/>
      <c r="F1863" s="30"/>
      <c r="G1863" s="30"/>
      <c r="H1863" s="30"/>
      <c r="I1863" s="1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1" t="str">
        <f t="array" ref="J1863">IF(I1863&lt;&gt;"",INDEX(Def!$J$6:$L$10,MATCH(F1863,Def!$I$6:$I$10,0),MATCH(I1863,Def!$J$5:$L$5,0)),"")</f>
        <v/>
      </c>
      <c r="K1863" s="33"/>
      <c r="L1863" s="34" t="str">
        <f t="shared" si="1"/>
        <v/>
      </c>
      <c r="M1863" s="31"/>
    </row>
    <row r="1864" ht="14.25" customHeight="1">
      <c r="A1864" s="13"/>
      <c r="B1864" s="30"/>
      <c r="C1864" s="31"/>
      <c r="D1864" s="31"/>
      <c r="E1864" s="31"/>
      <c r="F1864" s="30"/>
      <c r="G1864" s="30"/>
      <c r="H1864" s="30"/>
      <c r="I1864" s="1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1" t="str">
        <f t="array" ref="J1864">IF(I1864&lt;&gt;"",INDEX(Def!$J$6:$L$10,MATCH(F1864,Def!$I$6:$I$10,0),MATCH(I1864,Def!$J$5:$L$5,0)),"")</f>
        <v/>
      </c>
      <c r="K1864" s="33"/>
      <c r="L1864" s="34" t="str">
        <f t="shared" si="1"/>
        <v/>
      </c>
      <c r="M1864" s="31"/>
    </row>
    <row r="1865" ht="14.25" customHeight="1">
      <c r="A1865" s="13"/>
      <c r="B1865" s="30"/>
      <c r="C1865" s="31"/>
      <c r="D1865" s="31"/>
      <c r="E1865" s="31"/>
      <c r="F1865" s="30"/>
      <c r="G1865" s="30"/>
      <c r="H1865" s="30"/>
      <c r="I1865" s="1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1" t="str">
        <f t="array" ref="J1865">IF(I1865&lt;&gt;"",INDEX(Def!$J$6:$L$10,MATCH(F1865,Def!$I$6:$I$10,0),MATCH(I1865,Def!$J$5:$L$5,0)),"")</f>
        <v/>
      </c>
      <c r="K1865" s="33"/>
      <c r="L1865" s="34" t="str">
        <f t="shared" si="1"/>
        <v/>
      </c>
      <c r="M1865" s="31"/>
    </row>
    <row r="1866" ht="14.25" customHeight="1">
      <c r="A1866" s="13"/>
      <c r="B1866" s="30"/>
      <c r="C1866" s="31"/>
      <c r="D1866" s="31"/>
      <c r="E1866" s="31"/>
      <c r="F1866" s="30"/>
      <c r="G1866" s="30"/>
      <c r="H1866" s="30"/>
      <c r="I1866" s="1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1" t="str">
        <f t="array" ref="J1866">IF(I1866&lt;&gt;"",INDEX(Def!$J$6:$L$10,MATCH(F1866,Def!$I$6:$I$10,0),MATCH(I1866,Def!$J$5:$L$5,0)),"")</f>
        <v/>
      </c>
      <c r="K1866" s="33"/>
      <c r="L1866" s="34" t="str">
        <f t="shared" si="1"/>
        <v/>
      </c>
      <c r="M1866" s="31"/>
    </row>
    <row r="1867" ht="14.25" customHeight="1">
      <c r="A1867" s="13"/>
      <c r="B1867" s="30"/>
      <c r="C1867" s="31"/>
      <c r="D1867" s="31"/>
      <c r="E1867" s="31"/>
      <c r="F1867" s="30"/>
      <c r="G1867" s="30"/>
      <c r="H1867" s="30"/>
      <c r="I1867" s="1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1" t="str">
        <f t="array" ref="J1867">IF(I1867&lt;&gt;"",INDEX(Def!$J$6:$L$10,MATCH(F1867,Def!$I$6:$I$10,0),MATCH(I1867,Def!$J$5:$L$5,0)),"")</f>
        <v/>
      </c>
      <c r="K1867" s="33"/>
      <c r="L1867" s="34" t="str">
        <f t="shared" si="1"/>
        <v/>
      </c>
      <c r="M1867" s="31"/>
    </row>
    <row r="1868" ht="14.25" customHeight="1">
      <c r="A1868" s="13"/>
      <c r="B1868" s="30"/>
      <c r="C1868" s="31"/>
      <c r="D1868" s="31"/>
      <c r="E1868" s="31"/>
      <c r="F1868" s="30"/>
      <c r="G1868" s="30"/>
      <c r="H1868" s="30"/>
      <c r="I1868" s="1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1" t="str">
        <f t="array" ref="J1868">IF(I1868&lt;&gt;"",INDEX(Def!$J$6:$L$10,MATCH(F1868,Def!$I$6:$I$10,0),MATCH(I1868,Def!$J$5:$L$5,0)),"")</f>
        <v/>
      </c>
      <c r="K1868" s="33"/>
      <c r="L1868" s="34" t="str">
        <f t="shared" si="1"/>
        <v/>
      </c>
      <c r="M1868" s="31"/>
    </row>
    <row r="1869" ht="14.25" customHeight="1">
      <c r="A1869" s="13"/>
      <c r="B1869" s="30"/>
      <c r="C1869" s="31"/>
      <c r="D1869" s="31"/>
      <c r="E1869" s="31"/>
      <c r="F1869" s="30"/>
      <c r="G1869" s="30"/>
      <c r="H1869" s="30"/>
      <c r="I1869" s="1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1" t="str">
        <f t="array" ref="J1869">IF(I1869&lt;&gt;"",INDEX(Def!$J$6:$L$10,MATCH(F1869,Def!$I$6:$I$10,0),MATCH(I1869,Def!$J$5:$L$5,0)),"")</f>
        <v/>
      </c>
      <c r="K1869" s="33"/>
      <c r="L1869" s="34" t="str">
        <f t="shared" si="1"/>
        <v/>
      </c>
      <c r="M1869" s="31"/>
    </row>
    <row r="1870" ht="14.25" customHeight="1">
      <c r="A1870" s="13"/>
      <c r="B1870" s="30"/>
      <c r="C1870" s="31"/>
      <c r="D1870" s="31"/>
      <c r="E1870" s="31"/>
      <c r="F1870" s="30"/>
      <c r="G1870" s="30"/>
      <c r="H1870" s="30"/>
      <c r="I1870" s="1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1" t="str">
        <f t="array" ref="J1870">IF(I1870&lt;&gt;"",INDEX(Def!$J$6:$L$10,MATCH(F1870,Def!$I$6:$I$10,0),MATCH(I1870,Def!$J$5:$L$5,0)),"")</f>
        <v/>
      </c>
      <c r="K1870" s="33"/>
      <c r="L1870" s="34" t="str">
        <f t="shared" si="1"/>
        <v/>
      </c>
      <c r="M1870" s="31"/>
    </row>
    <row r="1871" ht="14.25" customHeight="1">
      <c r="A1871" s="13"/>
      <c r="B1871" s="30"/>
      <c r="C1871" s="31"/>
      <c r="D1871" s="31"/>
      <c r="E1871" s="31"/>
      <c r="F1871" s="30"/>
      <c r="G1871" s="30"/>
      <c r="H1871" s="30"/>
      <c r="I1871" s="1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1" t="str">
        <f t="array" ref="J1871">IF(I1871&lt;&gt;"",INDEX(Def!$J$6:$L$10,MATCH(F1871,Def!$I$6:$I$10,0),MATCH(I1871,Def!$J$5:$L$5,0)),"")</f>
        <v/>
      </c>
      <c r="K1871" s="33"/>
      <c r="L1871" s="34" t="str">
        <f t="shared" si="1"/>
        <v/>
      </c>
      <c r="M1871" s="31"/>
    </row>
    <row r="1872" ht="14.25" customHeight="1">
      <c r="A1872" s="13"/>
      <c r="B1872" s="30"/>
      <c r="C1872" s="31"/>
      <c r="D1872" s="31"/>
      <c r="E1872" s="31"/>
      <c r="F1872" s="30"/>
      <c r="G1872" s="30"/>
      <c r="H1872" s="30"/>
      <c r="I1872" s="1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1" t="str">
        <f t="array" ref="J1872">IF(I1872&lt;&gt;"",INDEX(Def!$J$6:$L$10,MATCH(F1872,Def!$I$6:$I$10,0),MATCH(I1872,Def!$J$5:$L$5,0)),"")</f>
        <v/>
      </c>
      <c r="K1872" s="33"/>
      <c r="L1872" s="34" t="str">
        <f t="shared" si="1"/>
        <v/>
      </c>
      <c r="M1872" s="31"/>
    </row>
    <row r="1873" ht="14.25" customHeight="1">
      <c r="A1873" s="13"/>
      <c r="B1873" s="30"/>
      <c r="C1873" s="31"/>
      <c r="D1873" s="31"/>
      <c r="E1873" s="31"/>
      <c r="F1873" s="30"/>
      <c r="G1873" s="30"/>
      <c r="H1873" s="30"/>
      <c r="I1873" s="1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1" t="str">
        <f t="array" ref="J1873">IF(I1873&lt;&gt;"",INDEX(Def!$J$6:$L$10,MATCH(F1873,Def!$I$6:$I$10,0),MATCH(I1873,Def!$J$5:$L$5,0)),"")</f>
        <v/>
      </c>
      <c r="K1873" s="33"/>
      <c r="L1873" s="34" t="str">
        <f t="shared" si="1"/>
        <v/>
      </c>
      <c r="M1873" s="31"/>
    </row>
    <row r="1874" ht="14.25" customHeight="1">
      <c r="A1874" s="13"/>
      <c r="B1874" s="30"/>
      <c r="C1874" s="31"/>
      <c r="D1874" s="31"/>
      <c r="E1874" s="31"/>
      <c r="F1874" s="30"/>
      <c r="G1874" s="30"/>
      <c r="H1874" s="30"/>
      <c r="I1874" s="1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1" t="str">
        <f t="array" ref="J1874">IF(I1874&lt;&gt;"",INDEX(Def!$J$6:$L$10,MATCH(F1874,Def!$I$6:$I$10,0),MATCH(I1874,Def!$J$5:$L$5,0)),"")</f>
        <v/>
      </c>
      <c r="K1874" s="33"/>
      <c r="L1874" s="34" t="str">
        <f t="shared" si="1"/>
        <v/>
      </c>
      <c r="M1874" s="31"/>
    </row>
    <row r="1875" ht="14.25" customHeight="1">
      <c r="A1875" s="13"/>
      <c r="B1875" s="30"/>
      <c r="C1875" s="31"/>
      <c r="D1875" s="31"/>
      <c r="E1875" s="31"/>
      <c r="F1875" s="30"/>
      <c r="G1875" s="30"/>
      <c r="H1875" s="30"/>
      <c r="I1875" s="1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1" t="str">
        <f t="array" ref="J1875">IF(I1875&lt;&gt;"",INDEX(Def!$J$6:$L$10,MATCH(F1875,Def!$I$6:$I$10,0),MATCH(I1875,Def!$J$5:$L$5,0)),"")</f>
        <v/>
      </c>
      <c r="K1875" s="33"/>
      <c r="L1875" s="34" t="str">
        <f t="shared" si="1"/>
        <v/>
      </c>
      <c r="M1875" s="31"/>
    </row>
    <row r="1876" ht="14.25" customHeight="1">
      <c r="A1876" s="13"/>
      <c r="B1876" s="30"/>
      <c r="C1876" s="31"/>
      <c r="D1876" s="31"/>
      <c r="E1876" s="31"/>
      <c r="F1876" s="30"/>
      <c r="G1876" s="30"/>
      <c r="H1876" s="30"/>
      <c r="I1876" s="1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1" t="str">
        <f t="array" ref="J1876">IF(I1876&lt;&gt;"",INDEX(Def!$J$6:$L$10,MATCH(F1876,Def!$I$6:$I$10,0),MATCH(I1876,Def!$J$5:$L$5,0)),"")</f>
        <v/>
      </c>
      <c r="K1876" s="33"/>
      <c r="L1876" s="34" t="str">
        <f t="shared" si="1"/>
        <v/>
      </c>
      <c r="M1876" s="31"/>
    </row>
    <row r="1877" ht="14.25" customHeight="1">
      <c r="A1877" s="13"/>
      <c r="B1877" s="30"/>
      <c r="C1877" s="31"/>
      <c r="D1877" s="31"/>
      <c r="E1877" s="31"/>
      <c r="F1877" s="30"/>
      <c r="G1877" s="30"/>
      <c r="H1877" s="30"/>
      <c r="I1877" s="1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1" t="str">
        <f t="array" ref="J1877">IF(I1877&lt;&gt;"",INDEX(Def!$J$6:$L$10,MATCH(F1877,Def!$I$6:$I$10,0),MATCH(I1877,Def!$J$5:$L$5,0)),"")</f>
        <v/>
      </c>
      <c r="K1877" s="33"/>
      <c r="L1877" s="34" t="str">
        <f t="shared" si="1"/>
        <v/>
      </c>
      <c r="M1877" s="31"/>
    </row>
    <row r="1878" ht="14.25" customHeight="1">
      <c r="A1878" s="13"/>
      <c r="B1878" s="30"/>
      <c r="C1878" s="31"/>
      <c r="D1878" s="31"/>
      <c r="E1878" s="31"/>
      <c r="F1878" s="30"/>
      <c r="G1878" s="30"/>
      <c r="H1878" s="30"/>
      <c r="I1878" s="1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1" t="str">
        <f t="array" ref="J1878">IF(I1878&lt;&gt;"",INDEX(Def!$J$6:$L$10,MATCH(F1878,Def!$I$6:$I$10,0),MATCH(I1878,Def!$J$5:$L$5,0)),"")</f>
        <v/>
      </c>
      <c r="K1878" s="33"/>
      <c r="L1878" s="34" t="str">
        <f t="shared" si="1"/>
        <v/>
      </c>
      <c r="M1878" s="31"/>
    </row>
    <row r="1879" ht="14.25" customHeight="1">
      <c r="A1879" s="13"/>
      <c r="B1879" s="30"/>
      <c r="C1879" s="31"/>
      <c r="D1879" s="31"/>
      <c r="E1879" s="31"/>
      <c r="F1879" s="30"/>
      <c r="G1879" s="30"/>
      <c r="H1879" s="30"/>
      <c r="I1879" s="1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1" t="str">
        <f t="array" ref="J1879">IF(I1879&lt;&gt;"",INDEX(Def!$J$6:$L$10,MATCH(F1879,Def!$I$6:$I$10,0),MATCH(I1879,Def!$J$5:$L$5,0)),"")</f>
        <v/>
      </c>
      <c r="K1879" s="33"/>
      <c r="L1879" s="34" t="str">
        <f t="shared" si="1"/>
        <v/>
      </c>
      <c r="M1879" s="31"/>
    </row>
    <row r="1880" ht="14.25" customHeight="1">
      <c r="A1880" s="13"/>
      <c r="B1880" s="30"/>
      <c r="C1880" s="31"/>
      <c r="D1880" s="31"/>
      <c r="E1880" s="31"/>
      <c r="F1880" s="30"/>
      <c r="G1880" s="30"/>
      <c r="H1880" s="30"/>
      <c r="I1880" s="1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1" t="str">
        <f t="array" ref="J1880">IF(I1880&lt;&gt;"",INDEX(Def!$J$6:$L$10,MATCH(F1880,Def!$I$6:$I$10,0),MATCH(I1880,Def!$J$5:$L$5,0)),"")</f>
        <v/>
      </c>
      <c r="K1880" s="33"/>
      <c r="L1880" s="34" t="str">
        <f t="shared" si="1"/>
        <v/>
      </c>
      <c r="M1880" s="31"/>
    </row>
    <row r="1881" ht="14.25" customHeight="1">
      <c r="A1881" s="13"/>
      <c r="B1881" s="30"/>
      <c r="C1881" s="31"/>
      <c r="D1881" s="31"/>
      <c r="E1881" s="31"/>
      <c r="F1881" s="30"/>
      <c r="G1881" s="30"/>
      <c r="H1881" s="30"/>
      <c r="I1881" s="1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1" t="str">
        <f t="array" ref="J1881">IF(I1881&lt;&gt;"",INDEX(Def!$J$6:$L$10,MATCH(F1881,Def!$I$6:$I$10,0),MATCH(I1881,Def!$J$5:$L$5,0)),"")</f>
        <v/>
      </c>
      <c r="K1881" s="33"/>
      <c r="L1881" s="34" t="str">
        <f t="shared" si="1"/>
        <v/>
      </c>
      <c r="M1881" s="31"/>
    </row>
    <row r="1882" ht="14.25" customHeight="1">
      <c r="A1882" s="13"/>
      <c r="B1882" s="30"/>
      <c r="C1882" s="31"/>
      <c r="D1882" s="31"/>
      <c r="E1882" s="31"/>
      <c r="F1882" s="30"/>
      <c r="G1882" s="30"/>
      <c r="H1882" s="30"/>
      <c r="I1882" s="1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1" t="str">
        <f t="array" ref="J1882">IF(I1882&lt;&gt;"",INDEX(Def!$J$6:$L$10,MATCH(F1882,Def!$I$6:$I$10,0),MATCH(I1882,Def!$J$5:$L$5,0)),"")</f>
        <v/>
      </c>
      <c r="K1882" s="33"/>
      <c r="L1882" s="34" t="str">
        <f t="shared" si="1"/>
        <v/>
      </c>
      <c r="M1882" s="31"/>
    </row>
    <row r="1883" ht="14.25" customHeight="1">
      <c r="A1883" s="13"/>
      <c r="B1883" s="30"/>
      <c r="C1883" s="31"/>
      <c r="D1883" s="31"/>
      <c r="E1883" s="31"/>
      <c r="F1883" s="30"/>
      <c r="G1883" s="30"/>
      <c r="H1883" s="30"/>
      <c r="I1883" s="1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1" t="str">
        <f t="array" ref="J1883">IF(I1883&lt;&gt;"",INDEX(Def!$J$6:$L$10,MATCH(F1883,Def!$I$6:$I$10,0),MATCH(I1883,Def!$J$5:$L$5,0)),"")</f>
        <v/>
      </c>
      <c r="K1883" s="33"/>
      <c r="L1883" s="34" t="str">
        <f t="shared" si="1"/>
        <v/>
      </c>
      <c r="M1883" s="31"/>
    </row>
    <row r="1884" ht="14.25" customHeight="1">
      <c r="A1884" s="13"/>
      <c r="B1884" s="30"/>
      <c r="C1884" s="31"/>
      <c r="D1884" s="31"/>
      <c r="E1884" s="31"/>
      <c r="F1884" s="30"/>
      <c r="G1884" s="30"/>
      <c r="H1884" s="30"/>
      <c r="I1884" s="1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1" t="str">
        <f t="array" ref="J1884">IF(I1884&lt;&gt;"",INDEX(Def!$J$6:$L$10,MATCH(F1884,Def!$I$6:$I$10,0),MATCH(I1884,Def!$J$5:$L$5,0)),"")</f>
        <v/>
      </c>
      <c r="K1884" s="33"/>
      <c r="L1884" s="34" t="str">
        <f t="shared" si="1"/>
        <v/>
      </c>
      <c r="M1884" s="31"/>
    </row>
    <row r="1885" ht="14.25" customHeight="1">
      <c r="A1885" s="13"/>
      <c r="B1885" s="30"/>
      <c r="C1885" s="31"/>
      <c r="D1885" s="31"/>
      <c r="E1885" s="31"/>
      <c r="F1885" s="30"/>
      <c r="G1885" s="30"/>
      <c r="H1885" s="30"/>
      <c r="I1885" s="1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1" t="str">
        <f t="array" ref="J1885">IF(I1885&lt;&gt;"",INDEX(Def!$J$6:$L$10,MATCH(F1885,Def!$I$6:$I$10,0),MATCH(I1885,Def!$J$5:$L$5,0)),"")</f>
        <v/>
      </c>
      <c r="K1885" s="33"/>
      <c r="L1885" s="34" t="str">
        <f t="shared" si="1"/>
        <v/>
      </c>
      <c r="M1885" s="31"/>
    </row>
    <row r="1886" ht="14.25" customHeight="1">
      <c r="A1886" s="13"/>
      <c r="B1886" s="30"/>
      <c r="C1886" s="31"/>
      <c r="D1886" s="31"/>
      <c r="E1886" s="31"/>
      <c r="F1886" s="30"/>
      <c r="G1886" s="30"/>
      <c r="H1886" s="30"/>
      <c r="I1886" s="1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1" t="str">
        <f t="array" ref="J1886">IF(I1886&lt;&gt;"",INDEX(Def!$J$6:$L$10,MATCH(F1886,Def!$I$6:$I$10,0),MATCH(I1886,Def!$J$5:$L$5,0)),"")</f>
        <v/>
      </c>
      <c r="K1886" s="33"/>
      <c r="L1886" s="34" t="str">
        <f t="shared" si="1"/>
        <v/>
      </c>
      <c r="M1886" s="31"/>
    </row>
    <row r="1887" ht="14.25" customHeight="1">
      <c r="A1887" s="13"/>
      <c r="B1887" s="30"/>
      <c r="C1887" s="31"/>
      <c r="D1887" s="31"/>
      <c r="E1887" s="31"/>
      <c r="F1887" s="30"/>
      <c r="G1887" s="30"/>
      <c r="H1887" s="30"/>
      <c r="I1887" s="1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1" t="str">
        <f t="array" ref="J1887">IF(I1887&lt;&gt;"",INDEX(Def!$J$6:$L$10,MATCH(F1887,Def!$I$6:$I$10,0),MATCH(I1887,Def!$J$5:$L$5,0)),"")</f>
        <v/>
      </c>
      <c r="K1887" s="33"/>
      <c r="L1887" s="34" t="str">
        <f t="shared" si="1"/>
        <v/>
      </c>
      <c r="M1887" s="31"/>
    </row>
    <row r="1888" ht="14.25" customHeight="1">
      <c r="A1888" s="13"/>
      <c r="B1888" s="30"/>
      <c r="C1888" s="31"/>
      <c r="D1888" s="31"/>
      <c r="E1888" s="31"/>
      <c r="F1888" s="30"/>
      <c r="G1888" s="30"/>
      <c r="H1888" s="30"/>
      <c r="I1888" s="1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1" t="str">
        <f t="array" ref="J1888">IF(I1888&lt;&gt;"",INDEX(Def!$J$6:$L$10,MATCH(F1888,Def!$I$6:$I$10,0),MATCH(I1888,Def!$J$5:$L$5,0)),"")</f>
        <v/>
      </c>
      <c r="K1888" s="33"/>
      <c r="L1888" s="34" t="str">
        <f t="shared" si="1"/>
        <v/>
      </c>
      <c r="M1888" s="31"/>
    </row>
    <row r="1889" ht="14.25" customHeight="1">
      <c r="A1889" s="13"/>
      <c r="B1889" s="30"/>
      <c r="C1889" s="31"/>
      <c r="D1889" s="31"/>
      <c r="E1889" s="31"/>
      <c r="F1889" s="30"/>
      <c r="G1889" s="30"/>
      <c r="H1889" s="30"/>
      <c r="I1889" s="1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1" t="str">
        <f t="array" ref="J1889">IF(I1889&lt;&gt;"",INDEX(Def!$J$6:$L$10,MATCH(F1889,Def!$I$6:$I$10,0),MATCH(I1889,Def!$J$5:$L$5,0)),"")</f>
        <v/>
      </c>
      <c r="K1889" s="33"/>
      <c r="L1889" s="34" t="str">
        <f t="shared" si="1"/>
        <v/>
      </c>
      <c r="M1889" s="31"/>
    </row>
    <row r="1890" ht="14.25" customHeight="1">
      <c r="A1890" s="13"/>
      <c r="B1890" s="30"/>
      <c r="C1890" s="31"/>
      <c r="D1890" s="31"/>
      <c r="E1890" s="31"/>
      <c r="F1890" s="30"/>
      <c r="G1890" s="30"/>
      <c r="H1890" s="30"/>
      <c r="I1890" s="1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1" t="str">
        <f t="array" ref="J1890">IF(I1890&lt;&gt;"",INDEX(Def!$J$6:$L$10,MATCH(F1890,Def!$I$6:$I$10,0),MATCH(I1890,Def!$J$5:$L$5,0)),"")</f>
        <v/>
      </c>
      <c r="K1890" s="33"/>
      <c r="L1890" s="34" t="str">
        <f t="shared" si="1"/>
        <v/>
      </c>
      <c r="M1890" s="31"/>
    </row>
    <row r="1891" ht="14.25" customHeight="1">
      <c r="A1891" s="13"/>
      <c r="B1891" s="30"/>
      <c r="C1891" s="31"/>
      <c r="D1891" s="31"/>
      <c r="E1891" s="31"/>
      <c r="F1891" s="30"/>
      <c r="G1891" s="30"/>
      <c r="H1891" s="30"/>
      <c r="I1891" s="1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1" t="str">
        <f t="array" ref="J1891">IF(I1891&lt;&gt;"",INDEX(Def!$J$6:$L$10,MATCH(F1891,Def!$I$6:$I$10,0),MATCH(I1891,Def!$J$5:$L$5,0)),"")</f>
        <v/>
      </c>
      <c r="K1891" s="33"/>
      <c r="L1891" s="34" t="str">
        <f t="shared" si="1"/>
        <v/>
      </c>
      <c r="M1891" s="31"/>
    </row>
    <row r="1892" ht="14.25" customHeight="1">
      <c r="A1892" s="13"/>
      <c r="B1892" s="30"/>
      <c r="C1892" s="31"/>
      <c r="D1892" s="31"/>
      <c r="E1892" s="31"/>
      <c r="F1892" s="30"/>
      <c r="G1892" s="30"/>
      <c r="H1892" s="30"/>
      <c r="I1892" s="1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1" t="str">
        <f t="array" ref="J1892">IF(I1892&lt;&gt;"",INDEX(Def!$J$6:$L$10,MATCH(F1892,Def!$I$6:$I$10,0),MATCH(I1892,Def!$J$5:$L$5,0)),"")</f>
        <v/>
      </c>
      <c r="K1892" s="33"/>
      <c r="L1892" s="34" t="str">
        <f t="shared" si="1"/>
        <v/>
      </c>
      <c r="M1892" s="31"/>
    </row>
    <row r="1893" ht="14.25" customHeight="1">
      <c r="A1893" s="13"/>
      <c r="B1893" s="30"/>
      <c r="C1893" s="31"/>
      <c r="D1893" s="31"/>
      <c r="E1893" s="31"/>
      <c r="F1893" s="30"/>
      <c r="G1893" s="30"/>
      <c r="H1893" s="30"/>
      <c r="I1893" s="1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1" t="str">
        <f t="array" ref="J1893">IF(I1893&lt;&gt;"",INDEX(Def!$J$6:$L$10,MATCH(F1893,Def!$I$6:$I$10,0),MATCH(I1893,Def!$J$5:$L$5,0)),"")</f>
        <v/>
      </c>
      <c r="K1893" s="33"/>
      <c r="L1893" s="34" t="str">
        <f t="shared" si="1"/>
        <v/>
      </c>
      <c r="M1893" s="31"/>
    </row>
    <row r="1894" ht="14.25" customHeight="1">
      <c r="A1894" s="13"/>
      <c r="B1894" s="30"/>
      <c r="C1894" s="31"/>
      <c r="D1894" s="31"/>
      <c r="E1894" s="31"/>
      <c r="F1894" s="30"/>
      <c r="G1894" s="30"/>
      <c r="H1894" s="30"/>
      <c r="I1894" s="1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1" t="str">
        <f t="array" ref="J1894">IF(I1894&lt;&gt;"",INDEX(Def!$J$6:$L$10,MATCH(F1894,Def!$I$6:$I$10,0),MATCH(I1894,Def!$J$5:$L$5,0)),"")</f>
        <v/>
      </c>
      <c r="K1894" s="33"/>
      <c r="L1894" s="34" t="str">
        <f t="shared" si="1"/>
        <v/>
      </c>
      <c r="M1894" s="31"/>
    </row>
    <row r="1895" ht="14.25" customHeight="1">
      <c r="A1895" s="13"/>
      <c r="B1895" s="30"/>
      <c r="C1895" s="31"/>
      <c r="D1895" s="31"/>
      <c r="E1895" s="31"/>
      <c r="F1895" s="30"/>
      <c r="G1895" s="30"/>
      <c r="H1895" s="30"/>
      <c r="I1895" s="1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1" t="str">
        <f t="array" ref="J1895">IF(I1895&lt;&gt;"",INDEX(Def!$J$6:$L$10,MATCH(F1895,Def!$I$6:$I$10,0),MATCH(I1895,Def!$J$5:$L$5,0)),"")</f>
        <v/>
      </c>
      <c r="K1895" s="33"/>
      <c r="L1895" s="34" t="str">
        <f t="shared" si="1"/>
        <v/>
      </c>
      <c r="M1895" s="31"/>
    </row>
    <row r="1896" ht="14.25" customHeight="1">
      <c r="A1896" s="13"/>
      <c r="B1896" s="30"/>
      <c r="C1896" s="31"/>
      <c r="D1896" s="31"/>
      <c r="E1896" s="31"/>
      <c r="F1896" s="30"/>
      <c r="G1896" s="30"/>
      <c r="H1896" s="30"/>
      <c r="I1896" s="1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1" t="str">
        <f t="array" ref="J1896">IF(I1896&lt;&gt;"",INDEX(Def!$J$6:$L$10,MATCH(F1896,Def!$I$6:$I$10,0),MATCH(I1896,Def!$J$5:$L$5,0)),"")</f>
        <v/>
      </c>
      <c r="K1896" s="33"/>
      <c r="L1896" s="34" t="str">
        <f t="shared" si="1"/>
        <v/>
      </c>
      <c r="M1896" s="31"/>
    </row>
    <row r="1897" ht="14.25" customHeight="1">
      <c r="A1897" s="13"/>
      <c r="B1897" s="30"/>
      <c r="C1897" s="31"/>
      <c r="D1897" s="31"/>
      <c r="E1897" s="31"/>
      <c r="F1897" s="30"/>
      <c r="G1897" s="30"/>
      <c r="H1897" s="30"/>
      <c r="I1897" s="1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1" t="str">
        <f t="array" ref="J1897">IF(I1897&lt;&gt;"",INDEX(Def!$J$6:$L$10,MATCH(F1897,Def!$I$6:$I$10,0),MATCH(I1897,Def!$J$5:$L$5,0)),"")</f>
        <v/>
      </c>
      <c r="K1897" s="33"/>
      <c r="L1897" s="34" t="str">
        <f t="shared" si="1"/>
        <v/>
      </c>
      <c r="M1897" s="31"/>
    </row>
    <row r="1898" ht="14.25" customHeight="1">
      <c r="A1898" s="13"/>
      <c r="B1898" s="30"/>
      <c r="C1898" s="31"/>
      <c r="D1898" s="31"/>
      <c r="E1898" s="31"/>
      <c r="F1898" s="30"/>
      <c r="G1898" s="30"/>
      <c r="H1898" s="30"/>
      <c r="I1898" s="1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1" t="str">
        <f t="array" ref="J1898">IF(I1898&lt;&gt;"",INDEX(Def!$J$6:$L$10,MATCH(F1898,Def!$I$6:$I$10,0),MATCH(I1898,Def!$J$5:$L$5,0)),"")</f>
        <v/>
      </c>
      <c r="K1898" s="33"/>
      <c r="L1898" s="34" t="str">
        <f t="shared" si="1"/>
        <v/>
      </c>
      <c r="M1898" s="31"/>
    </row>
    <row r="1899" ht="14.25" customHeight="1">
      <c r="A1899" s="13"/>
      <c r="B1899" s="30"/>
      <c r="C1899" s="31"/>
      <c r="D1899" s="31"/>
      <c r="E1899" s="31"/>
      <c r="F1899" s="30"/>
      <c r="G1899" s="30"/>
      <c r="H1899" s="30"/>
      <c r="I1899" s="1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1" t="str">
        <f t="array" ref="J1899">IF(I1899&lt;&gt;"",INDEX(Def!$J$6:$L$10,MATCH(F1899,Def!$I$6:$I$10,0),MATCH(I1899,Def!$J$5:$L$5,0)),"")</f>
        <v/>
      </c>
      <c r="K1899" s="33"/>
      <c r="L1899" s="34" t="str">
        <f t="shared" si="1"/>
        <v/>
      </c>
      <c r="M1899" s="31"/>
    </row>
    <row r="1900" ht="14.25" customHeight="1">
      <c r="A1900" s="13"/>
      <c r="B1900" s="30"/>
      <c r="C1900" s="31"/>
      <c r="D1900" s="31"/>
      <c r="E1900" s="31"/>
      <c r="F1900" s="30"/>
      <c r="G1900" s="30"/>
      <c r="H1900" s="30"/>
      <c r="I1900" s="1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1" t="str">
        <f t="array" ref="J1900">IF(I1900&lt;&gt;"",INDEX(Def!$J$6:$L$10,MATCH(F1900,Def!$I$6:$I$10,0),MATCH(I1900,Def!$J$5:$L$5,0)),"")</f>
        <v/>
      </c>
      <c r="K1900" s="33"/>
      <c r="L1900" s="34" t="str">
        <f t="shared" si="1"/>
        <v/>
      </c>
      <c r="M1900" s="31"/>
    </row>
    <row r="1901" ht="14.25" customHeight="1">
      <c r="A1901" s="13"/>
      <c r="B1901" s="30"/>
      <c r="C1901" s="31"/>
      <c r="D1901" s="31"/>
      <c r="E1901" s="31"/>
      <c r="F1901" s="30"/>
      <c r="G1901" s="30"/>
      <c r="H1901" s="30"/>
      <c r="I1901" s="1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1" t="str">
        <f t="array" ref="J1901">IF(I1901&lt;&gt;"",INDEX(Def!$J$6:$L$10,MATCH(F1901,Def!$I$6:$I$10,0),MATCH(I1901,Def!$J$5:$L$5,0)),"")</f>
        <v/>
      </c>
      <c r="K1901" s="33"/>
      <c r="L1901" s="34" t="str">
        <f t="shared" si="1"/>
        <v/>
      </c>
      <c r="M1901" s="31"/>
    </row>
    <row r="1902" ht="14.25" customHeight="1">
      <c r="A1902" s="13"/>
      <c r="B1902" s="30"/>
      <c r="C1902" s="31"/>
      <c r="D1902" s="31"/>
      <c r="E1902" s="31"/>
      <c r="F1902" s="30"/>
      <c r="G1902" s="30"/>
      <c r="H1902" s="30"/>
      <c r="I1902" s="1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1" t="str">
        <f t="array" ref="J1902">IF(I1902&lt;&gt;"",INDEX(Def!$J$6:$L$10,MATCH(F1902,Def!$I$6:$I$10,0),MATCH(I1902,Def!$J$5:$L$5,0)),"")</f>
        <v/>
      </c>
      <c r="K1902" s="33"/>
      <c r="L1902" s="34" t="str">
        <f t="shared" si="1"/>
        <v/>
      </c>
      <c r="M1902" s="31"/>
    </row>
    <row r="1903" ht="14.25" customHeight="1">
      <c r="A1903" s="13"/>
      <c r="B1903" s="30"/>
      <c r="C1903" s="31"/>
      <c r="D1903" s="31"/>
      <c r="E1903" s="31"/>
      <c r="F1903" s="30"/>
      <c r="G1903" s="30"/>
      <c r="H1903" s="30"/>
      <c r="I1903" s="1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1" t="str">
        <f t="array" ref="J1903">IF(I1903&lt;&gt;"",INDEX(Def!$J$6:$L$10,MATCH(F1903,Def!$I$6:$I$10,0),MATCH(I1903,Def!$J$5:$L$5,0)),"")</f>
        <v/>
      </c>
      <c r="K1903" s="33"/>
      <c r="L1903" s="34" t="str">
        <f t="shared" si="1"/>
        <v/>
      </c>
      <c r="M1903" s="31"/>
    </row>
    <row r="1904" ht="14.25" customHeight="1">
      <c r="A1904" s="13"/>
      <c r="B1904" s="30"/>
      <c r="C1904" s="31"/>
      <c r="D1904" s="31"/>
      <c r="E1904" s="31"/>
      <c r="F1904" s="30"/>
      <c r="G1904" s="30"/>
      <c r="H1904" s="30"/>
      <c r="I1904" s="1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1" t="str">
        <f t="array" ref="J1904">IF(I1904&lt;&gt;"",INDEX(Def!$J$6:$L$10,MATCH(F1904,Def!$I$6:$I$10,0),MATCH(I1904,Def!$J$5:$L$5,0)),"")</f>
        <v/>
      </c>
      <c r="K1904" s="33"/>
      <c r="L1904" s="34" t="str">
        <f t="shared" si="1"/>
        <v/>
      </c>
      <c r="M1904" s="31"/>
    </row>
    <row r="1905" ht="14.25" customHeight="1">
      <c r="A1905" s="13"/>
      <c r="B1905" s="30"/>
      <c r="C1905" s="31"/>
      <c r="D1905" s="31"/>
      <c r="E1905" s="31"/>
      <c r="F1905" s="30"/>
      <c r="G1905" s="30"/>
      <c r="H1905" s="30"/>
      <c r="I1905" s="1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1" t="str">
        <f t="array" ref="J1905">IF(I1905&lt;&gt;"",INDEX(Def!$J$6:$L$10,MATCH(F1905,Def!$I$6:$I$10,0),MATCH(I1905,Def!$J$5:$L$5,0)),"")</f>
        <v/>
      </c>
      <c r="K1905" s="33"/>
      <c r="L1905" s="34" t="str">
        <f t="shared" si="1"/>
        <v/>
      </c>
      <c r="M1905" s="31"/>
    </row>
    <row r="1906" ht="14.25" customHeight="1">
      <c r="A1906" s="13"/>
      <c r="B1906" s="30"/>
      <c r="C1906" s="31"/>
      <c r="D1906" s="31"/>
      <c r="E1906" s="31"/>
      <c r="F1906" s="30"/>
      <c r="G1906" s="30"/>
      <c r="H1906" s="30"/>
      <c r="I1906" s="1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1" t="str">
        <f t="array" ref="J1906">IF(I1906&lt;&gt;"",INDEX(Def!$J$6:$L$10,MATCH(F1906,Def!$I$6:$I$10,0),MATCH(I1906,Def!$J$5:$L$5,0)),"")</f>
        <v/>
      </c>
      <c r="K1906" s="33"/>
      <c r="L1906" s="34" t="str">
        <f t="shared" si="1"/>
        <v/>
      </c>
      <c r="M1906" s="31"/>
    </row>
    <row r="1907" ht="14.25" customHeight="1">
      <c r="A1907" s="13"/>
      <c r="B1907" s="30"/>
      <c r="C1907" s="31"/>
      <c r="D1907" s="31"/>
      <c r="E1907" s="31"/>
      <c r="F1907" s="30"/>
      <c r="G1907" s="30"/>
      <c r="H1907" s="30"/>
      <c r="I1907" s="1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1" t="str">
        <f t="array" ref="J1907">IF(I1907&lt;&gt;"",INDEX(Def!$J$6:$L$10,MATCH(F1907,Def!$I$6:$I$10,0),MATCH(I1907,Def!$J$5:$L$5,0)),"")</f>
        <v/>
      </c>
      <c r="K1907" s="33"/>
      <c r="L1907" s="34" t="str">
        <f t="shared" si="1"/>
        <v/>
      </c>
      <c r="M1907" s="31"/>
    </row>
    <row r="1908" ht="14.25" customHeight="1">
      <c r="A1908" s="13"/>
      <c r="B1908" s="30"/>
      <c r="C1908" s="31"/>
      <c r="D1908" s="31"/>
      <c r="E1908" s="31"/>
      <c r="F1908" s="30"/>
      <c r="G1908" s="30"/>
      <c r="H1908" s="30"/>
      <c r="I1908" s="1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1" t="str">
        <f t="array" ref="J1908">IF(I1908&lt;&gt;"",INDEX(Def!$J$6:$L$10,MATCH(F1908,Def!$I$6:$I$10,0),MATCH(I1908,Def!$J$5:$L$5,0)),"")</f>
        <v/>
      </c>
      <c r="K1908" s="33"/>
      <c r="L1908" s="34" t="str">
        <f t="shared" si="1"/>
        <v/>
      </c>
      <c r="M1908" s="31"/>
    </row>
    <row r="1909" ht="14.25" customHeight="1">
      <c r="A1909" s="13"/>
      <c r="B1909" s="30"/>
      <c r="C1909" s="31"/>
      <c r="D1909" s="31"/>
      <c r="E1909" s="31"/>
      <c r="F1909" s="30"/>
      <c r="G1909" s="30"/>
      <c r="H1909" s="30"/>
      <c r="I1909" s="1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1" t="str">
        <f t="array" ref="J1909">IF(I1909&lt;&gt;"",INDEX(Def!$J$6:$L$10,MATCH(F1909,Def!$I$6:$I$10,0),MATCH(I1909,Def!$J$5:$L$5,0)),"")</f>
        <v/>
      </c>
      <c r="K1909" s="33"/>
      <c r="L1909" s="34" t="str">
        <f t="shared" si="1"/>
        <v/>
      </c>
      <c r="M1909" s="31"/>
    </row>
    <row r="1910" ht="14.25" customHeight="1">
      <c r="A1910" s="13"/>
      <c r="B1910" s="30"/>
      <c r="C1910" s="31"/>
      <c r="D1910" s="31"/>
      <c r="E1910" s="31"/>
      <c r="F1910" s="30"/>
      <c r="G1910" s="30"/>
      <c r="H1910" s="30"/>
      <c r="I1910" s="1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1" t="str">
        <f t="array" ref="J1910">IF(I1910&lt;&gt;"",INDEX(Def!$J$6:$L$10,MATCH(F1910,Def!$I$6:$I$10,0),MATCH(I1910,Def!$J$5:$L$5,0)),"")</f>
        <v/>
      </c>
      <c r="K1910" s="33"/>
      <c r="L1910" s="34" t="str">
        <f t="shared" si="1"/>
        <v/>
      </c>
      <c r="M1910" s="31"/>
    </row>
    <row r="1911" ht="14.25" customHeight="1">
      <c r="A1911" s="13"/>
      <c r="B1911" s="30"/>
      <c r="C1911" s="31"/>
      <c r="D1911" s="31"/>
      <c r="E1911" s="31"/>
      <c r="F1911" s="30"/>
      <c r="G1911" s="30"/>
      <c r="H1911" s="30"/>
      <c r="I1911" s="1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1" t="str">
        <f t="array" ref="J1911">IF(I1911&lt;&gt;"",INDEX(Def!$J$6:$L$10,MATCH(F1911,Def!$I$6:$I$10,0),MATCH(I1911,Def!$J$5:$L$5,0)),"")</f>
        <v/>
      </c>
      <c r="K1911" s="33"/>
      <c r="L1911" s="34" t="str">
        <f t="shared" si="1"/>
        <v/>
      </c>
      <c r="M1911" s="31"/>
    </row>
    <row r="1912" ht="14.25" customHeight="1">
      <c r="A1912" s="13"/>
      <c r="B1912" s="30"/>
      <c r="C1912" s="31"/>
      <c r="D1912" s="31"/>
      <c r="E1912" s="31"/>
      <c r="F1912" s="30"/>
      <c r="G1912" s="30"/>
      <c r="H1912" s="30"/>
      <c r="I1912" s="1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1" t="str">
        <f t="array" ref="J1912">IF(I1912&lt;&gt;"",INDEX(Def!$J$6:$L$10,MATCH(F1912,Def!$I$6:$I$10,0),MATCH(I1912,Def!$J$5:$L$5,0)),"")</f>
        <v/>
      </c>
      <c r="K1912" s="33"/>
      <c r="L1912" s="34" t="str">
        <f t="shared" si="1"/>
        <v/>
      </c>
      <c r="M1912" s="31"/>
    </row>
    <row r="1913" ht="14.25" customHeight="1">
      <c r="A1913" s="13"/>
      <c r="B1913" s="30"/>
      <c r="C1913" s="31"/>
      <c r="D1913" s="31"/>
      <c r="E1913" s="31"/>
      <c r="F1913" s="30"/>
      <c r="G1913" s="30"/>
      <c r="H1913" s="30"/>
      <c r="I1913" s="1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1" t="str">
        <f t="array" ref="J1913">IF(I1913&lt;&gt;"",INDEX(Def!$J$6:$L$10,MATCH(F1913,Def!$I$6:$I$10,0),MATCH(I1913,Def!$J$5:$L$5,0)),"")</f>
        <v/>
      </c>
      <c r="K1913" s="33"/>
      <c r="L1913" s="34" t="str">
        <f t="shared" si="1"/>
        <v/>
      </c>
      <c r="M1913" s="31"/>
    </row>
    <row r="1914" ht="14.25" customHeight="1">
      <c r="A1914" s="13"/>
      <c r="B1914" s="30"/>
      <c r="C1914" s="31"/>
      <c r="D1914" s="31"/>
      <c r="E1914" s="31"/>
      <c r="F1914" s="30"/>
      <c r="G1914" s="30"/>
      <c r="H1914" s="30"/>
      <c r="I1914" s="1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1" t="str">
        <f t="array" ref="J1914">IF(I1914&lt;&gt;"",INDEX(Def!$J$6:$L$10,MATCH(F1914,Def!$I$6:$I$10,0),MATCH(I1914,Def!$J$5:$L$5,0)),"")</f>
        <v/>
      </c>
      <c r="K1914" s="33"/>
      <c r="L1914" s="34" t="str">
        <f t="shared" si="1"/>
        <v/>
      </c>
      <c r="M1914" s="31"/>
    </row>
    <row r="1915" ht="14.25" customHeight="1">
      <c r="A1915" s="13"/>
      <c r="B1915" s="30"/>
      <c r="C1915" s="31"/>
      <c r="D1915" s="31"/>
      <c r="E1915" s="31"/>
      <c r="F1915" s="30"/>
      <c r="G1915" s="30"/>
      <c r="H1915" s="30"/>
      <c r="I1915" s="1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1" t="str">
        <f t="array" ref="J1915">IF(I1915&lt;&gt;"",INDEX(Def!$J$6:$L$10,MATCH(F1915,Def!$I$6:$I$10,0),MATCH(I1915,Def!$J$5:$L$5,0)),"")</f>
        <v/>
      </c>
      <c r="K1915" s="33"/>
      <c r="L1915" s="34" t="str">
        <f t="shared" si="1"/>
        <v/>
      </c>
      <c r="M1915" s="31"/>
    </row>
    <row r="1916" ht="14.25" customHeight="1">
      <c r="A1916" s="13"/>
      <c r="B1916" s="30"/>
      <c r="C1916" s="31"/>
      <c r="D1916" s="31"/>
      <c r="E1916" s="31"/>
      <c r="F1916" s="30"/>
      <c r="G1916" s="30"/>
      <c r="H1916" s="30"/>
      <c r="I1916" s="1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1" t="str">
        <f t="array" ref="J1916">IF(I1916&lt;&gt;"",INDEX(Def!$J$6:$L$10,MATCH(F1916,Def!$I$6:$I$10,0),MATCH(I1916,Def!$J$5:$L$5,0)),"")</f>
        <v/>
      </c>
      <c r="K1916" s="33"/>
      <c r="L1916" s="34" t="str">
        <f t="shared" si="1"/>
        <v/>
      </c>
      <c r="M1916" s="31"/>
    </row>
    <row r="1917" ht="14.25" customHeight="1">
      <c r="A1917" s="13"/>
      <c r="B1917" s="30"/>
      <c r="C1917" s="31"/>
      <c r="D1917" s="31"/>
      <c r="E1917" s="31"/>
      <c r="F1917" s="30"/>
      <c r="G1917" s="30"/>
      <c r="H1917" s="30"/>
      <c r="I1917" s="1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1" t="str">
        <f t="array" ref="J1917">IF(I1917&lt;&gt;"",INDEX(Def!$J$6:$L$10,MATCH(F1917,Def!$I$6:$I$10,0),MATCH(I1917,Def!$J$5:$L$5,0)),"")</f>
        <v/>
      </c>
      <c r="K1917" s="33"/>
      <c r="L1917" s="34" t="str">
        <f t="shared" si="1"/>
        <v/>
      </c>
      <c r="M1917" s="31"/>
    </row>
    <row r="1918" ht="14.25" customHeight="1">
      <c r="A1918" s="13"/>
      <c r="B1918" s="30"/>
      <c r="C1918" s="31"/>
      <c r="D1918" s="31"/>
      <c r="E1918" s="31"/>
      <c r="F1918" s="30"/>
      <c r="G1918" s="30"/>
      <c r="H1918" s="30"/>
      <c r="I1918" s="1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1" t="str">
        <f t="array" ref="J1918">IF(I1918&lt;&gt;"",INDEX(Def!$J$6:$L$10,MATCH(F1918,Def!$I$6:$I$10,0),MATCH(I1918,Def!$J$5:$L$5,0)),"")</f>
        <v/>
      </c>
      <c r="K1918" s="33"/>
      <c r="L1918" s="34" t="str">
        <f t="shared" si="1"/>
        <v/>
      </c>
      <c r="M1918" s="31"/>
    </row>
    <row r="1919" ht="14.25" customHeight="1">
      <c r="A1919" s="13"/>
      <c r="B1919" s="30"/>
      <c r="C1919" s="31"/>
      <c r="D1919" s="31"/>
      <c r="E1919" s="31"/>
      <c r="F1919" s="30"/>
      <c r="G1919" s="30"/>
      <c r="H1919" s="30"/>
      <c r="I1919" s="1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1" t="str">
        <f t="array" ref="J1919">IF(I1919&lt;&gt;"",INDEX(Def!$J$6:$L$10,MATCH(F1919,Def!$I$6:$I$10,0),MATCH(I1919,Def!$J$5:$L$5,0)),"")</f>
        <v/>
      </c>
      <c r="K1919" s="33"/>
      <c r="L1919" s="34" t="str">
        <f t="shared" si="1"/>
        <v/>
      </c>
      <c r="M1919" s="31"/>
    </row>
    <row r="1920" ht="14.25" customHeight="1">
      <c r="A1920" s="13"/>
      <c r="B1920" s="30"/>
      <c r="C1920" s="31"/>
      <c r="D1920" s="31"/>
      <c r="E1920" s="31"/>
      <c r="F1920" s="30"/>
      <c r="G1920" s="30"/>
      <c r="H1920" s="30"/>
      <c r="I1920" s="1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1" t="str">
        <f t="array" ref="J1920">IF(I1920&lt;&gt;"",INDEX(Def!$J$6:$L$10,MATCH(F1920,Def!$I$6:$I$10,0),MATCH(I1920,Def!$J$5:$L$5,0)),"")</f>
        <v/>
      </c>
      <c r="K1920" s="33"/>
      <c r="L1920" s="34" t="str">
        <f t="shared" si="1"/>
        <v/>
      </c>
      <c r="M1920" s="31"/>
    </row>
    <row r="1921" ht="14.25" customHeight="1">
      <c r="A1921" s="13"/>
      <c r="B1921" s="30"/>
      <c r="C1921" s="31"/>
      <c r="D1921" s="31"/>
      <c r="E1921" s="31"/>
      <c r="F1921" s="30"/>
      <c r="G1921" s="30"/>
      <c r="H1921" s="30"/>
      <c r="I1921" s="1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1" t="str">
        <f t="array" ref="J1921">IF(I1921&lt;&gt;"",INDEX(Def!$J$6:$L$10,MATCH(F1921,Def!$I$6:$I$10,0),MATCH(I1921,Def!$J$5:$L$5,0)),"")</f>
        <v/>
      </c>
      <c r="K1921" s="33"/>
      <c r="L1921" s="34" t="str">
        <f t="shared" si="1"/>
        <v/>
      </c>
      <c r="M1921" s="31"/>
    </row>
    <row r="1922" ht="14.25" customHeight="1">
      <c r="A1922" s="13"/>
      <c r="B1922" s="30"/>
      <c r="C1922" s="31"/>
      <c r="D1922" s="31"/>
      <c r="E1922" s="31"/>
      <c r="F1922" s="30"/>
      <c r="G1922" s="30"/>
      <c r="H1922" s="30"/>
      <c r="I1922" s="1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1" t="str">
        <f t="array" ref="J1922">IF(I1922&lt;&gt;"",INDEX(Def!$J$6:$L$10,MATCH(F1922,Def!$I$6:$I$10,0),MATCH(I1922,Def!$J$5:$L$5,0)),"")</f>
        <v/>
      </c>
      <c r="K1922" s="33"/>
      <c r="L1922" s="34" t="str">
        <f t="shared" si="1"/>
        <v/>
      </c>
      <c r="M1922" s="31"/>
    </row>
    <row r="1923" ht="14.25" customHeight="1">
      <c r="A1923" s="13"/>
      <c r="B1923" s="30"/>
      <c r="C1923" s="31"/>
      <c r="D1923" s="31"/>
      <c r="E1923" s="31"/>
      <c r="F1923" s="30"/>
      <c r="G1923" s="30"/>
      <c r="H1923" s="30"/>
      <c r="I1923" s="1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1" t="str">
        <f t="array" ref="J1923">IF(I1923&lt;&gt;"",INDEX(Def!$J$6:$L$10,MATCH(F1923,Def!$I$6:$I$10,0),MATCH(I1923,Def!$J$5:$L$5,0)),"")</f>
        <v/>
      </c>
      <c r="K1923" s="33"/>
      <c r="L1923" s="34" t="str">
        <f t="shared" si="1"/>
        <v/>
      </c>
      <c r="M1923" s="31"/>
    </row>
    <row r="1924" ht="14.25" customHeight="1">
      <c r="A1924" s="13"/>
      <c r="B1924" s="30"/>
      <c r="C1924" s="31"/>
      <c r="D1924" s="31"/>
      <c r="E1924" s="31"/>
      <c r="F1924" s="30"/>
      <c r="G1924" s="30"/>
      <c r="H1924" s="30"/>
      <c r="I1924" s="1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1" t="str">
        <f t="array" ref="J1924">IF(I1924&lt;&gt;"",INDEX(Def!$J$6:$L$10,MATCH(F1924,Def!$I$6:$I$10,0),MATCH(I1924,Def!$J$5:$L$5,0)),"")</f>
        <v/>
      </c>
      <c r="K1924" s="33"/>
      <c r="L1924" s="34" t="str">
        <f t="shared" si="1"/>
        <v/>
      </c>
      <c r="M1924" s="31"/>
    </row>
    <row r="1925" ht="14.25" customHeight="1">
      <c r="A1925" s="13"/>
      <c r="B1925" s="30"/>
      <c r="C1925" s="31"/>
      <c r="D1925" s="31"/>
      <c r="E1925" s="31"/>
      <c r="F1925" s="30"/>
      <c r="G1925" s="30"/>
      <c r="H1925" s="30"/>
      <c r="I1925" s="1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1" t="str">
        <f t="array" ref="J1925">IF(I1925&lt;&gt;"",INDEX(Def!$J$6:$L$10,MATCH(F1925,Def!$I$6:$I$10,0),MATCH(I1925,Def!$J$5:$L$5,0)),"")</f>
        <v/>
      </c>
      <c r="K1925" s="33"/>
      <c r="L1925" s="34" t="str">
        <f t="shared" si="1"/>
        <v/>
      </c>
      <c r="M1925" s="31"/>
    </row>
    <row r="1926" ht="14.25" customHeight="1">
      <c r="A1926" s="13"/>
      <c r="B1926" s="30"/>
      <c r="C1926" s="31"/>
      <c r="D1926" s="31"/>
      <c r="E1926" s="31"/>
      <c r="F1926" s="30"/>
      <c r="G1926" s="30"/>
      <c r="H1926" s="30"/>
      <c r="I1926" s="1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1" t="str">
        <f t="array" ref="J1926">IF(I1926&lt;&gt;"",INDEX(Def!$J$6:$L$10,MATCH(F1926,Def!$I$6:$I$10,0),MATCH(I1926,Def!$J$5:$L$5,0)),"")</f>
        <v/>
      </c>
      <c r="K1926" s="33"/>
      <c r="L1926" s="34" t="str">
        <f t="shared" si="1"/>
        <v/>
      </c>
      <c r="M1926" s="31"/>
    </row>
    <row r="1927" ht="14.25" customHeight="1">
      <c r="A1927" s="13"/>
      <c r="B1927" s="30"/>
      <c r="C1927" s="31"/>
      <c r="D1927" s="31"/>
      <c r="E1927" s="31"/>
      <c r="F1927" s="30"/>
      <c r="G1927" s="30"/>
      <c r="H1927" s="30"/>
      <c r="I1927" s="1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1" t="str">
        <f t="array" ref="J1927">IF(I1927&lt;&gt;"",INDEX(Def!$J$6:$L$10,MATCH(F1927,Def!$I$6:$I$10,0),MATCH(I1927,Def!$J$5:$L$5,0)),"")</f>
        <v/>
      </c>
      <c r="K1927" s="33"/>
      <c r="L1927" s="34" t="str">
        <f t="shared" si="1"/>
        <v/>
      </c>
      <c r="M1927" s="31"/>
    </row>
    <row r="1928" ht="14.25" customHeight="1">
      <c r="A1928" s="13"/>
      <c r="B1928" s="30"/>
      <c r="C1928" s="31"/>
      <c r="D1928" s="31"/>
      <c r="E1928" s="31"/>
      <c r="F1928" s="30"/>
      <c r="G1928" s="30"/>
      <c r="H1928" s="30"/>
      <c r="I1928" s="1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1" t="str">
        <f t="array" ref="J1928">IF(I1928&lt;&gt;"",INDEX(Def!$J$6:$L$10,MATCH(F1928,Def!$I$6:$I$10,0),MATCH(I1928,Def!$J$5:$L$5,0)),"")</f>
        <v/>
      </c>
      <c r="K1928" s="33"/>
      <c r="L1928" s="34" t="str">
        <f t="shared" si="1"/>
        <v/>
      </c>
      <c r="M1928" s="31"/>
    </row>
    <row r="1929" ht="14.25" customHeight="1">
      <c r="A1929" s="13"/>
      <c r="B1929" s="30"/>
      <c r="C1929" s="31"/>
      <c r="D1929" s="31"/>
      <c r="E1929" s="31"/>
      <c r="F1929" s="30"/>
      <c r="G1929" s="30"/>
      <c r="H1929" s="30"/>
      <c r="I1929" s="1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1" t="str">
        <f t="array" ref="J1929">IF(I1929&lt;&gt;"",INDEX(Def!$J$6:$L$10,MATCH(F1929,Def!$I$6:$I$10,0),MATCH(I1929,Def!$J$5:$L$5,0)),"")</f>
        <v/>
      </c>
      <c r="K1929" s="33"/>
      <c r="L1929" s="34" t="str">
        <f t="shared" si="1"/>
        <v/>
      </c>
      <c r="M1929" s="31"/>
    </row>
    <row r="1930" ht="14.25" customHeight="1">
      <c r="A1930" s="13"/>
      <c r="B1930" s="30"/>
      <c r="C1930" s="31"/>
      <c r="D1930" s="31"/>
      <c r="E1930" s="31"/>
      <c r="F1930" s="30"/>
      <c r="G1930" s="30"/>
      <c r="H1930" s="30"/>
      <c r="I1930" s="1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1" t="str">
        <f t="array" ref="J1930">IF(I1930&lt;&gt;"",INDEX(Def!$J$6:$L$10,MATCH(F1930,Def!$I$6:$I$10,0),MATCH(I1930,Def!$J$5:$L$5,0)),"")</f>
        <v/>
      </c>
      <c r="K1930" s="33"/>
      <c r="L1930" s="34" t="str">
        <f t="shared" si="1"/>
        <v/>
      </c>
      <c r="M1930" s="31"/>
    </row>
    <row r="1931" ht="14.25" customHeight="1">
      <c r="A1931" s="13"/>
      <c r="B1931" s="30"/>
      <c r="C1931" s="31"/>
      <c r="D1931" s="31"/>
      <c r="E1931" s="31"/>
      <c r="F1931" s="30"/>
      <c r="G1931" s="30"/>
      <c r="H1931" s="30"/>
      <c r="I1931" s="1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1" t="str">
        <f t="array" ref="J1931">IF(I1931&lt;&gt;"",INDEX(Def!$J$6:$L$10,MATCH(F1931,Def!$I$6:$I$10,0),MATCH(I1931,Def!$J$5:$L$5,0)),"")</f>
        <v/>
      </c>
      <c r="K1931" s="33"/>
      <c r="L1931" s="34" t="str">
        <f t="shared" si="1"/>
        <v/>
      </c>
      <c r="M1931" s="31"/>
    </row>
    <row r="1932" ht="14.25" customHeight="1">
      <c r="A1932" s="13"/>
      <c r="B1932" s="30"/>
      <c r="C1932" s="31"/>
      <c r="D1932" s="31"/>
      <c r="E1932" s="31"/>
      <c r="F1932" s="30"/>
      <c r="G1932" s="30"/>
      <c r="H1932" s="30"/>
      <c r="I1932" s="1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1" t="str">
        <f t="array" ref="J1932">IF(I1932&lt;&gt;"",INDEX(Def!$J$6:$L$10,MATCH(F1932,Def!$I$6:$I$10,0),MATCH(I1932,Def!$J$5:$L$5,0)),"")</f>
        <v/>
      </c>
      <c r="K1932" s="33"/>
      <c r="L1932" s="34" t="str">
        <f t="shared" si="1"/>
        <v/>
      </c>
      <c r="M1932" s="31"/>
    </row>
    <row r="1933" ht="14.25" customHeight="1">
      <c r="A1933" s="13"/>
      <c r="B1933" s="30"/>
      <c r="C1933" s="31"/>
      <c r="D1933" s="31"/>
      <c r="E1933" s="31"/>
      <c r="F1933" s="30"/>
      <c r="G1933" s="30"/>
      <c r="H1933" s="30"/>
      <c r="I1933" s="1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1" t="str">
        <f t="array" ref="J1933">IF(I1933&lt;&gt;"",INDEX(Def!$J$6:$L$10,MATCH(F1933,Def!$I$6:$I$10,0),MATCH(I1933,Def!$J$5:$L$5,0)),"")</f>
        <v/>
      </c>
      <c r="K1933" s="33"/>
      <c r="L1933" s="34" t="str">
        <f t="shared" si="1"/>
        <v/>
      </c>
      <c r="M1933" s="31"/>
    </row>
    <row r="1934" ht="14.25" customHeight="1">
      <c r="A1934" s="13"/>
      <c r="B1934" s="30"/>
      <c r="C1934" s="31"/>
      <c r="D1934" s="31"/>
      <c r="E1934" s="31"/>
      <c r="F1934" s="30"/>
      <c r="G1934" s="30"/>
      <c r="H1934" s="30"/>
      <c r="I1934" s="1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1" t="str">
        <f t="array" ref="J1934">IF(I1934&lt;&gt;"",INDEX(Def!$J$6:$L$10,MATCH(F1934,Def!$I$6:$I$10,0),MATCH(I1934,Def!$J$5:$L$5,0)),"")</f>
        <v/>
      </c>
      <c r="K1934" s="33"/>
      <c r="L1934" s="34" t="str">
        <f t="shared" si="1"/>
        <v/>
      </c>
      <c r="M1934" s="31"/>
    </row>
    <row r="1935" ht="14.25" customHeight="1">
      <c r="A1935" s="13"/>
      <c r="B1935" s="30"/>
      <c r="C1935" s="31"/>
      <c r="D1935" s="31"/>
      <c r="E1935" s="31"/>
      <c r="F1935" s="30"/>
      <c r="G1935" s="30"/>
      <c r="H1935" s="30"/>
      <c r="I1935" s="1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1" t="str">
        <f t="array" ref="J1935">IF(I1935&lt;&gt;"",INDEX(Def!$J$6:$L$10,MATCH(F1935,Def!$I$6:$I$10,0),MATCH(I1935,Def!$J$5:$L$5,0)),"")</f>
        <v/>
      </c>
      <c r="K1935" s="33"/>
      <c r="L1935" s="34" t="str">
        <f t="shared" si="1"/>
        <v/>
      </c>
      <c r="M1935" s="31"/>
    </row>
    <row r="1936" ht="14.25" customHeight="1">
      <c r="A1936" s="13"/>
      <c r="B1936" s="30"/>
      <c r="C1936" s="31"/>
      <c r="D1936" s="31"/>
      <c r="E1936" s="31"/>
      <c r="F1936" s="30"/>
      <c r="G1936" s="30"/>
      <c r="H1936" s="30"/>
      <c r="I1936" s="1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1" t="str">
        <f t="array" ref="J1936">IF(I1936&lt;&gt;"",INDEX(Def!$J$6:$L$10,MATCH(F1936,Def!$I$6:$I$10,0),MATCH(I1936,Def!$J$5:$L$5,0)),"")</f>
        <v/>
      </c>
      <c r="K1936" s="33"/>
      <c r="L1936" s="34" t="str">
        <f t="shared" si="1"/>
        <v/>
      </c>
      <c r="M1936" s="31"/>
    </row>
    <row r="1937" ht="14.25" customHeight="1">
      <c r="A1937" s="13"/>
      <c r="B1937" s="30"/>
      <c r="C1937" s="31"/>
      <c r="D1937" s="31"/>
      <c r="E1937" s="31"/>
      <c r="F1937" s="30"/>
      <c r="G1937" s="30"/>
      <c r="H1937" s="30"/>
      <c r="I1937" s="1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1" t="str">
        <f t="array" ref="J1937">IF(I1937&lt;&gt;"",INDEX(Def!$J$6:$L$10,MATCH(F1937,Def!$I$6:$I$10,0),MATCH(I1937,Def!$J$5:$L$5,0)),"")</f>
        <v/>
      </c>
      <c r="K1937" s="33"/>
      <c r="L1937" s="34" t="str">
        <f t="shared" si="1"/>
        <v/>
      </c>
      <c r="M1937" s="31"/>
    </row>
    <row r="1938" ht="14.25" customHeight="1">
      <c r="A1938" s="13"/>
      <c r="B1938" s="30"/>
      <c r="C1938" s="31"/>
      <c r="D1938" s="31"/>
      <c r="E1938" s="31"/>
      <c r="F1938" s="30"/>
      <c r="G1938" s="30"/>
      <c r="H1938" s="30"/>
      <c r="I1938" s="1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1" t="str">
        <f t="array" ref="J1938">IF(I1938&lt;&gt;"",INDEX(Def!$J$6:$L$10,MATCH(F1938,Def!$I$6:$I$10,0),MATCH(I1938,Def!$J$5:$L$5,0)),"")</f>
        <v/>
      </c>
      <c r="K1938" s="33"/>
      <c r="L1938" s="34" t="str">
        <f t="shared" si="1"/>
        <v/>
      </c>
      <c r="M1938" s="31"/>
    </row>
    <row r="1939" ht="14.25" customHeight="1">
      <c r="A1939" s="13"/>
      <c r="B1939" s="30"/>
      <c r="C1939" s="31"/>
      <c r="D1939" s="31"/>
      <c r="E1939" s="31"/>
      <c r="F1939" s="30"/>
      <c r="G1939" s="30"/>
      <c r="H1939" s="30"/>
      <c r="I1939" s="1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1" t="str">
        <f t="array" ref="J1939">IF(I1939&lt;&gt;"",INDEX(Def!$J$6:$L$10,MATCH(F1939,Def!$I$6:$I$10,0),MATCH(I1939,Def!$J$5:$L$5,0)),"")</f>
        <v/>
      </c>
      <c r="K1939" s="33"/>
      <c r="L1939" s="34" t="str">
        <f t="shared" si="1"/>
        <v/>
      </c>
      <c r="M1939" s="31"/>
    </row>
    <row r="1940" ht="14.25" customHeight="1">
      <c r="A1940" s="13"/>
      <c r="B1940" s="30"/>
      <c r="C1940" s="31"/>
      <c r="D1940" s="31"/>
      <c r="E1940" s="31"/>
      <c r="F1940" s="30"/>
      <c r="G1940" s="30"/>
      <c r="H1940" s="30"/>
      <c r="I1940" s="1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1" t="str">
        <f t="array" ref="J1940">IF(I1940&lt;&gt;"",INDEX(Def!$J$6:$L$10,MATCH(F1940,Def!$I$6:$I$10,0),MATCH(I1940,Def!$J$5:$L$5,0)),"")</f>
        <v/>
      </c>
      <c r="K1940" s="33"/>
      <c r="L1940" s="34" t="str">
        <f t="shared" si="1"/>
        <v/>
      </c>
      <c r="M1940" s="31"/>
    </row>
    <row r="1941" ht="14.25" customHeight="1">
      <c r="A1941" s="13"/>
      <c r="B1941" s="30"/>
      <c r="C1941" s="31"/>
      <c r="D1941" s="31"/>
      <c r="E1941" s="31"/>
      <c r="F1941" s="30"/>
      <c r="G1941" s="30"/>
      <c r="H1941" s="30"/>
      <c r="I1941" s="1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1" t="str">
        <f t="array" ref="J1941">IF(I1941&lt;&gt;"",INDEX(Def!$J$6:$L$10,MATCH(F1941,Def!$I$6:$I$10,0),MATCH(I1941,Def!$J$5:$L$5,0)),"")</f>
        <v/>
      </c>
      <c r="K1941" s="33"/>
      <c r="L1941" s="34" t="str">
        <f t="shared" si="1"/>
        <v/>
      </c>
      <c r="M1941" s="31"/>
    </row>
    <row r="1942" ht="14.25" customHeight="1">
      <c r="A1942" s="13"/>
      <c r="B1942" s="30"/>
      <c r="C1942" s="31"/>
      <c r="D1942" s="31"/>
      <c r="E1942" s="31"/>
      <c r="F1942" s="30"/>
      <c r="G1942" s="30"/>
      <c r="H1942" s="30"/>
      <c r="I1942" s="1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1" t="str">
        <f t="array" ref="J1942">IF(I1942&lt;&gt;"",INDEX(Def!$J$6:$L$10,MATCH(F1942,Def!$I$6:$I$10,0),MATCH(I1942,Def!$J$5:$L$5,0)),"")</f>
        <v/>
      </c>
      <c r="K1942" s="33"/>
      <c r="L1942" s="34" t="str">
        <f t="shared" si="1"/>
        <v/>
      </c>
      <c r="M1942" s="31"/>
    </row>
    <row r="1943" ht="14.25" customHeight="1">
      <c r="A1943" s="13"/>
      <c r="B1943" s="30"/>
      <c r="C1943" s="31"/>
      <c r="D1943" s="31"/>
      <c r="E1943" s="31"/>
      <c r="F1943" s="30"/>
      <c r="G1943" s="30"/>
      <c r="H1943" s="30"/>
      <c r="I1943" s="1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1" t="str">
        <f t="array" ref="J1943">IF(I1943&lt;&gt;"",INDEX(Def!$J$6:$L$10,MATCH(F1943,Def!$I$6:$I$10,0),MATCH(I1943,Def!$J$5:$L$5,0)),"")</f>
        <v/>
      </c>
      <c r="K1943" s="33"/>
      <c r="L1943" s="34" t="str">
        <f t="shared" si="1"/>
        <v/>
      </c>
      <c r="M1943" s="31"/>
    </row>
    <row r="1944" ht="14.25" customHeight="1">
      <c r="A1944" s="13"/>
      <c r="B1944" s="30"/>
      <c r="C1944" s="31"/>
      <c r="D1944" s="31"/>
      <c r="E1944" s="31"/>
      <c r="F1944" s="30"/>
      <c r="G1944" s="30"/>
      <c r="H1944" s="30"/>
      <c r="I1944" s="1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1" t="str">
        <f t="array" ref="J1944">IF(I1944&lt;&gt;"",INDEX(Def!$J$6:$L$10,MATCH(F1944,Def!$I$6:$I$10,0),MATCH(I1944,Def!$J$5:$L$5,0)),"")</f>
        <v/>
      </c>
      <c r="K1944" s="33"/>
      <c r="L1944" s="34" t="str">
        <f t="shared" si="1"/>
        <v/>
      </c>
      <c r="M1944" s="31"/>
    </row>
    <row r="1945" ht="14.25" customHeight="1">
      <c r="A1945" s="13"/>
      <c r="B1945" s="30"/>
      <c r="C1945" s="31"/>
      <c r="D1945" s="31"/>
      <c r="E1945" s="31"/>
      <c r="F1945" s="30"/>
      <c r="G1945" s="30"/>
      <c r="H1945" s="30"/>
      <c r="I1945" s="1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1" t="str">
        <f t="array" ref="J1945">IF(I1945&lt;&gt;"",INDEX(Def!$J$6:$L$10,MATCH(F1945,Def!$I$6:$I$10,0),MATCH(I1945,Def!$J$5:$L$5,0)),"")</f>
        <v/>
      </c>
      <c r="K1945" s="33"/>
      <c r="L1945" s="34" t="str">
        <f t="shared" si="1"/>
        <v/>
      </c>
      <c r="M1945" s="31"/>
    </row>
    <row r="1946" ht="14.25" customHeight="1">
      <c r="A1946" s="13"/>
      <c r="B1946" s="30"/>
      <c r="C1946" s="31"/>
      <c r="D1946" s="31"/>
      <c r="E1946" s="31"/>
      <c r="F1946" s="30"/>
      <c r="G1946" s="30"/>
      <c r="H1946" s="30"/>
      <c r="I1946" s="1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1" t="str">
        <f t="array" ref="J1946">IF(I1946&lt;&gt;"",INDEX(Def!$J$6:$L$10,MATCH(F1946,Def!$I$6:$I$10,0),MATCH(I1946,Def!$J$5:$L$5,0)),"")</f>
        <v/>
      </c>
      <c r="K1946" s="33"/>
      <c r="L1946" s="34" t="str">
        <f t="shared" si="1"/>
        <v/>
      </c>
      <c r="M1946" s="31"/>
    </row>
    <row r="1947" ht="14.25" customHeight="1">
      <c r="A1947" s="13"/>
      <c r="B1947" s="30"/>
      <c r="C1947" s="31"/>
      <c r="D1947" s="31"/>
      <c r="E1947" s="31"/>
      <c r="F1947" s="30"/>
      <c r="G1947" s="30"/>
      <c r="H1947" s="30"/>
      <c r="I1947" s="1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1" t="str">
        <f t="array" ref="J1947">IF(I1947&lt;&gt;"",INDEX(Def!$J$6:$L$10,MATCH(F1947,Def!$I$6:$I$10,0),MATCH(I1947,Def!$J$5:$L$5,0)),"")</f>
        <v/>
      </c>
      <c r="K1947" s="33"/>
      <c r="L1947" s="34" t="str">
        <f t="shared" si="1"/>
        <v/>
      </c>
      <c r="M1947" s="31"/>
    </row>
    <row r="1948" ht="14.25" customHeight="1">
      <c r="A1948" s="13"/>
      <c r="B1948" s="30"/>
      <c r="C1948" s="31"/>
      <c r="D1948" s="31"/>
      <c r="E1948" s="31"/>
      <c r="F1948" s="30"/>
      <c r="G1948" s="30"/>
      <c r="H1948" s="30"/>
      <c r="I1948" s="1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1" t="str">
        <f t="array" ref="J1948">IF(I1948&lt;&gt;"",INDEX(Def!$J$6:$L$10,MATCH(F1948,Def!$I$6:$I$10,0),MATCH(I1948,Def!$J$5:$L$5,0)),"")</f>
        <v/>
      </c>
      <c r="K1948" s="33"/>
      <c r="L1948" s="34" t="str">
        <f t="shared" si="1"/>
        <v/>
      </c>
      <c r="M1948" s="31"/>
    </row>
    <row r="1949" ht="14.25" customHeight="1">
      <c r="A1949" s="13"/>
      <c r="B1949" s="30"/>
      <c r="C1949" s="31"/>
      <c r="D1949" s="31"/>
      <c r="E1949" s="31"/>
      <c r="F1949" s="30"/>
      <c r="G1949" s="30"/>
      <c r="H1949" s="30"/>
      <c r="I1949" s="1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1" t="str">
        <f t="array" ref="J1949">IF(I1949&lt;&gt;"",INDEX(Def!$J$6:$L$10,MATCH(F1949,Def!$I$6:$I$10,0),MATCH(I1949,Def!$J$5:$L$5,0)),"")</f>
        <v/>
      </c>
      <c r="K1949" s="33"/>
      <c r="L1949" s="34" t="str">
        <f t="shared" si="1"/>
        <v/>
      </c>
      <c r="M1949" s="31"/>
    </row>
    <row r="1950" ht="14.25" customHeight="1">
      <c r="A1950" s="13"/>
      <c r="B1950" s="30"/>
      <c r="C1950" s="31"/>
      <c r="D1950" s="31"/>
      <c r="E1950" s="31"/>
      <c r="F1950" s="30"/>
      <c r="G1950" s="30"/>
      <c r="H1950" s="30"/>
      <c r="I1950" s="1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1" t="str">
        <f t="array" ref="J1950">IF(I1950&lt;&gt;"",INDEX(Def!$J$6:$L$10,MATCH(F1950,Def!$I$6:$I$10,0),MATCH(I1950,Def!$J$5:$L$5,0)),"")</f>
        <v/>
      </c>
      <c r="K1950" s="33"/>
      <c r="L1950" s="34" t="str">
        <f t="shared" si="1"/>
        <v/>
      </c>
      <c r="M1950" s="31"/>
    </row>
    <row r="1951" ht="14.25" customHeight="1">
      <c r="A1951" s="13"/>
      <c r="B1951" s="30"/>
      <c r="C1951" s="31"/>
      <c r="D1951" s="31"/>
      <c r="E1951" s="31"/>
      <c r="F1951" s="30"/>
      <c r="G1951" s="30"/>
      <c r="H1951" s="30"/>
      <c r="I1951" s="1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1" t="str">
        <f t="array" ref="J1951">IF(I1951&lt;&gt;"",INDEX(Def!$J$6:$L$10,MATCH(F1951,Def!$I$6:$I$10,0),MATCH(I1951,Def!$J$5:$L$5,0)),"")</f>
        <v/>
      </c>
      <c r="K1951" s="33"/>
      <c r="L1951" s="34" t="str">
        <f t="shared" si="1"/>
        <v/>
      </c>
      <c r="M1951" s="31"/>
    </row>
    <row r="1952" ht="14.25" customHeight="1">
      <c r="A1952" s="13"/>
      <c r="B1952" s="30"/>
      <c r="C1952" s="31"/>
      <c r="D1952" s="31"/>
      <c r="E1952" s="31"/>
      <c r="F1952" s="30"/>
      <c r="G1952" s="30"/>
      <c r="H1952" s="30"/>
      <c r="I1952" s="1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1" t="str">
        <f t="array" ref="J1952">IF(I1952&lt;&gt;"",INDEX(Def!$J$6:$L$10,MATCH(F1952,Def!$I$6:$I$10,0),MATCH(I1952,Def!$J$5:$L$5,0)),"")</f>
        <v/>
      </c>
      <c r="K1952" s="33"/>
      <c r="L1952" s="34" t="str">
        <f t="shared" si="1"/>
        <v/>
      </c>
      <c r="M1952" s="31"/>
    </row>
    <row r="1953" ht="14.25" customHeight="1">
      <c r="A1953" s="13"/>
      <c r="B1953" s="30"/>
      <c r="C1953" s="31"/>
      <c r="D1953" s="31"/>
      <c r="E1953" s="31"/>
      <c r="F1953" s="30"/>
      <c r="G1953" s="30"/>
      <c r="H1953" s="30"/>
      <c r="I1953" s="1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1" t="str">
        <f t="array" ref="J1953">IF(I1953&lt;&gt;"",INDEX(Def!$J$6:$L$10,MATCH(F1953,Def!$I$6:$I$10,0),MATCH(I1953,Def!$J$5:$L$5,0)),"")</f>
        <v/>
      </c>
      <c r="K1953" s="33"/>
      <c r="L1953" s="34" t="str">
        <f t="shared" si="1"/>
        <v/>
      </c>
      <c r="M1953" s="31"/>
    </row>
    <row r="1954" ht="14.25" customHeight="1">
      <c r="A1954" s="13"/>
      <c r="B1954" s="30"/>
      <c r="C1954" s="31"/>
      <c r="D1954" s="31"/>
      <c r="E1954" s="31"/>
      <c r="F1954" s="30"/>
      <c r="G1954" s="30"/>
      <c r="H1954" s="30"/>
      <c r="I1954" s="1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1" t="str">
        <f t="array" ref="J1954">IF(I1954&lt;&gt;"",INDEX(Def!$J$6:$L$10,MATCH(F1954,Def!$I$6:$I$10,0),MATCH(I1954,Def!$J$5:$L$5,0)),"")</f>
        <v/>
      </c>
      <c r="K1954" s="33"/>
      <c r="L1954" s="34" t="str">
        <f t="shared" si="1"/>
        <v/>
      </c>
      <c r="M1954" s="31"/>
    </row>
    <row r="1955" ht="14.25" customHeight="1">
      <c r="A1955" s="13"/>
      <c r="B1955" s="30"/>
      <c r="C1955" s="31"/>
      <c r="D1955" s="31"/>
      <c r="E1955" s="31"/>
      <c r="F1955" s="30"/>
      <c r="G1955" s="30"/>
      <c r="H1955" s="30"/>
      <c r="I1955" s="1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1" t="str">
        <f t="array" ref="J1955">IF(I1955&lt;&gt;"",INDEX(Def!$J$6:$L$10,MATCH(F1955,Def!$I$6:$I$10,0),MATCH(I1955,Def!$J$5:$L$5,0)),"")</f>
        <v/>
      </c>
      <c r="K1955" s="33"/>
      <c r="L1955" s="34" t="str">
        <f t="shared" si="1"/>
        <v/>
      </c>
      <c r="M1955" s="31"/>
    </row>
    <row r="1956" ht="14.25" customHeight="1">
      <c r="A1956" s="13"/>
      <c r="B1956" s="30"/>
      <c r="C1956" s="31"/>
      <c r="D1956" s="31"/>
      <c r="E1956" s="31"/>
      <c r="F1956" s="30"/>
      <c r="G1956" s="30"/>
      <c r="H1956" s="30"/>
      <c r="I1956" s="1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1" t="str">
        <f t="array" ref="J1956">IF(I1956&lt;&gt;"",INDEX(Def!$J$6:$L$10,MATCH(F1956,Def!$I$6:$I$10,0),MATCH(I1956,Def!$J$5:$L$5,0)),"")</f>
        <v/>
      </c>
      <c r="K1956" s="33"/>
      <c r="L1956" s="34" t="str">
        <f t="shared" si="1"/>
        <v/>
      </c>
      <c r="M1956" s="31"/>
    </row>
    <row r="1957" ht="14.25" customHeight="1">
      <c r="A1957" s="13"/>
      <c r="B1957" s="30"/>
      <c r="C1957" s="31"/>
      <c r="D1957" s="31"/>
      <c r="E1957" s="31"/>
      <c r="F1957" s="30"/>
      <c r="G1957" s="30"/>
      <c r="H1957" s="30"/>
      <c r="I1957" s="1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1" t="str">
        <f t="array" ref="J1957">IF(I1957&lt;&gt;"",INDEX(Def!$J$6:$L$10,MATCH(F1957,Def!$I$6:$I$10,0),MATCH(I1957,Def!$J$5:$L$5,0)),"")</f>
        <v/>
      </c>
      <c r="K1957" s="33"/>
      <c r="L1957" s="34" t="str">
        <f t="shared" si="1"/>
        <v/>
      </c>
      <c r="M1957" s="31"/>
    </row>
    <row r="1958" ht="14.25" customHeight="1">
      <c r="A1958" s="13"/>
      <c r="B1958" s="30"/>
      <c r="C1958" s="31"/>
      <c r="D1958" s="31"/>
      <c r="E1958" s="31"/>
      <c r="F1958" s="30"/>
      <c r="G1958" s="30"/>
      <c r="H1958" s="30"/>
      <c r="I1958" s="1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1" t="str">
        <f t="array" ref="J1958">IF(I1958&lt;&gt;"",INDEX(Def!$J$6:$L$10,MATCH(F1958,Def!$I$6:$I$10,0),MATCH(I1958,Def!$J$5:$L$5,0)),"")</f>
        <v/>
      </c>
      <c r="K1958" s="33"/>
      <c r="L1958" s="34" t="str">
        <f t="shared" si="1"/>
        <v/>
      </c>
      <c r="M1958" s="31"/>
    </row>
    <row r="1959" ht="14.25" customHeight="1">
      <c r="A1959" s="13"/>
      <c r="B1959" s="30"/>
      <c r="C1959" s="31"/>
      <c r="D1959" s="31"/>
      <c r="E1959" s="31"/>
      <c r="F1959" s="30"/>
      <c r="G1959" s="30"/>
      <c r="H1959" s="30"/>
      <c r="I1959" s="1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1" t="str">
        <f t="array" ref="J1959">IF(I1959&lt;&gt;"",INDEX(Def!$J$6:$L$10,MATCH(F1959,Def!$I$6:$I$10,0),MATCH(I1959,Def!$J$5:$L$5,0)),"")</f>
        <v/>
      </c>
      <c r="K1959" s="33"/>
      <c r="L1959" s="34" t="str">
        <f t="shared" si="1"/>
        <v/>
      </c>
      <c r="M1959" s="31"/>
    </row>
    <row r="1960" ht="14.25" customHeight="1">
      <c r="A1960" s="13"/>
      <c r="B1960" s="30"/>
      <c r="C1960" s="31"/>
      <c r="D1960" s="31"/>
      <c r="E1960" s="31"/>
      <c r="F1960" s="30"/>
      <c r="G1960" s="30"/>
      <c r="H1960" s="30"/>
      <c r="I1960" s="1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1" t="str">
        <f t="array" ref="J1960">IF(I1960&lt;&gt;"",INDEX(Def!$J$6:$L$10,MATCH(F1960,Def!$I$6:$I$10,0),MATCH(I1960,Def!$J$5:$L$5,0)),"")</f>
        <v/>
      </c>
      <c r="K1960" s="33"/>
      <c r="L1960" s="34" t="str">
        <f t="shared" si="1"/>
        <v/>
      </c>
      <c r="M1960" s="31"/>
    </row>
    <row r="1961" ht="14.25" customHeight="1">
      <c r="A1961" s="13"/>
      <c r="B1961" s="30"/>
      <c r="C1961" s="31"/>
      <c r="D1961" s="31"/>
      <c r="E1961" s="31"/>
      <c r="F1961" s="30"/>
      <c r="G1961" s="30"/>
      <c r="H1961" s="30"/>
      <c r="I1961" s="1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1" t="str">
        <f t="array" ref="J1961">IF(I1961&lt;&gt;"",INDEX(Def!$J$6:$L$10,MATCH(F1961,Def!$I$6:$I$10,0),MATCH(I1961,Def!$J$5:$L$5,0)),"")</f>
        <v/>
      </c>
      <c r="K1961" s="33"/>
      <c r="L1961" s="34" t="str">
        <f t="shared" si="1"/>
        <v/>
      </c>
      <c r="M1961" s="31"/>
    </row>
    <row r="1962" ht="14.25" customHeight="1">
      <c r="A1962" s="13"/>
      <c r="B1962" s="30"/>
      <c r="C1962" s="31"/>
      <c r="D1962" s="31"/>
      <c r="E1962" s="31"/>
      <c r="F1962" s="30"/>
      <c r="G1962" s="30"/>
      <c r="H1962" s="30"/>
      <c r="I1962" s="1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1" t="str">
        <f t="array" ref="J1962">IF(I1962&lt;&gt;"",INDEX(Def!$J$6:$L$10,MATCH(F1962,Def!$I$6:$I$10,0),MATCH(I1962,Def!$J$5:$L$5,0)),"")</f>
        <v/>
      </c>
      <c r="K1962" s="33"/>
      <c r="L1962" s="34" t="str">
        <f t="shared" si="1"/>
        <v/>
      </c>
      <c r="M1962" s="31"/>
    </row>
    <row r="1963" ht="14.25" customHeight="1">
      <c r="A1963" s="13"/>
      <c r="B1963" s="30"/>
      <c r="C1963" s="31"/>
      <c r="D1963" s="31"/>
      <c r="E1963" s="31"/>
      <c r="F1963" s="30"/>
      <c r="G1963" s="30"/>
      <c r="H1963" s="30"/>
      <c r="I1963" s="1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1" t="str">
        <f t="array" ref="J1963">IF(I1963&lt;&gt;"",INDEX(Def!$J$6:$L$10,MATCH(F1963,Def!$I$6:$I$10,0),MATCH(I1963,Def!$J$5:$L$5,0)),"")</f>
        <v/>
      </c>
      <c r="K1963" s="33"/>
      <c r="L1963" s="34" t="str">
        <f t="shared" si="1"/>
        <v/>
      </c>
      <c r="M1963" s="31"/>
    </row>
    <row r="1964" ht="14.25" customHeight="1">
      <c r="A1964" s="13"/>
      <c r="B1964" s="30"/>
      <c r="C1964" s="31"/>
      <c r="D1964" s="31"/>
      <c r="E1964" s="31"/>
      <c r="F1964" s="30"/>
      <c r="G1964" s="30"/>
      <c r="H1964" s="30"/>
      <c r="I1964" s="1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1" t="str">
        <f t="array" ref="J1964">IF(I1964&lt;&gt;"",INDEX(Def!$J$6:$L$10,MATCH(F1964,Def!$I$6:$I$10,0),MATCH(I1964,Def!$J$5:$L$5,0)),"")</f>
        <v/>
      </c>
      <c r="K1964" s="33"/>
      <c r="L1964" s="34" t="str">
        <f t="shared" si="1"/>
        <v/>
      </c>
      <c r="M1964" s="31"/>
    </row>
    <row r="1965" ht="14.25" customHeight="1">
      <c r="A1965" s="13"/>
      <c r="B1965" s="30"/>
      <c r="C1965" s="31"/>
      <c r="D1965" s="31"/>
      <c r="E1965" s="31"/>
      <c r="F1965" s="30"/>
      <c r="G1965" s="30"/>
      <c r="H1965" s="30"/>
      <c r="I1965" s="1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1" t="str">
        <f t="array" ref="J1965">IF(I1965&lt;&gt;"",INDEX(Def!$J$6:$L$10,MATCH(F1965,Def!$I$6:$I$10,0),MATCH(I1965,Def!$J$5:$L$5,0)),"")</f>
        <v/>
      </c>
      <c r="K1965" s="33"/>
      <c r="L1965" s="34" t="str">
        <f t="shared" si="1"/>
        <v/>
      </c>
      <c r="M1965" s="31"/>
    </row>
    <row r="1966" ht="14.25" customHeight="1">
      <c r="A1966" s="13"/>
      <c r="B1966" s="30"/>
      <c r="C1966" s="31"/>
      <c r="D1966" s="31"/>
      <c r="E1966" s="31"/>
      <c r="F1966" s="30"/>
      <c r="G1966" s="30"/>
      <c r="H1966" s="30"/>
      <c r="I1966" s="1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1" t="str">
        <f t="array" ref="J1966">IF(I1966&lt;&gt;"",INDEX(Def!$J$6:$L$10,MATCH(F1966,Def!$I$6:$I$10,0),MATCH(I1966,Def!$J$5:$L$5,0)),"")</f>
        <v/>
      </c>
      <c r="K1966" s="33"/>
      <c r="L1966" s="34" t="str">
        <f t="shared" si="1"/>
        <v/>
      </c>
      <c r="M1966" s="31"/>
    </row>
    <row r="1967" ht="14.25" customHeight="1">
      <c r="A1967" s="13"/>
      <c r="B1967" s="30"/>
      <c r="C1967" s="31"/>
      <c r="D1967" s="31"/>
      <c r="E1967" s="31"/>
      <c r="F1967" s="30"/>
      <c r="G1967" s="30"/>
      <c r="H1967" s="30"/>
      <c r="I1967" s="1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1" t="str">
        <f t="array" ref="J1967">IF(I1967&lt;&gt;"",INDEX(Def!$J$6:$L$10,MATCH(F1967,Def!$I$6:$I$10,0),MATCH(I1967,Def!$J$5:$L$5,0)),"")</f>
        <v/>
      </c>
      <c r="K1967" s="33"/>
      <c r="L1967" s="34" t="str">
        <f t="shared" si="1"/>
        <v/>
      </c>
      <c r="M1967" s="31"/>
    </row>
    <row r="1968" ht="14.25" customHeight="1">
      <c r="A1968" s="13"/>
      <c r="B1968" s="30"/>
      <c r="C1968" s="31"/>
      <c r="D1968" s="31"/>
      <c r="E1968" s="31"/>
      <c r="F1968" s="30"/>
      <c r="G1968" s="30"/>
      <c r="H1968" s="30"/>
      <c r="I1968" s="1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1" t="str">
        <f t="array" ref="J1968">IF(I1968&lt;&gt;"",INDEX(Def!$J$6:$L$10,MATCH(F1968,Def!$I$6:$I$10,0),MATCH(I1968,Def!$J$5:$L$5,0)),"")</f>
        <v/>
      </c>
      <c r="K1968" s="33"/>
      <c r="L1968" s="34" t="str">
        <f t="shared" si="1"/>
        <v/>
      </c>
      <c r="M1968" s="31"/>
    </row>
    <row r="1969" ht="14.25" customHeight="1">
      <c r="A1969" s="13"/>
      <c r="B1969" s="30"/>
      <c r="C1969" s="31"/>
      <c r="D1969" s="31"/>
      <c r="E1969" s="31"/>
      <c r="F1969" s="30"/>
      <c r="G1969" s="30"/>
      <c r="H1969" s="30"/>
      <c r="I1969" s="1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1" t="str">
        <f t="array" ref="J1969">IF(I1969&lt;&gt;"",INDEX(Def!$J$6:$L$10,MATCH(F1969,Def!$I$6:$I$10,0),MATCH(I1969,Def!$J$5:$L$5,0)),"")</f>
        <v/>
      </c>
      <c r="K1969" s="33"/>
      <c r="L1969" s="34" t="str">
        <f t="shared" si="1"/>
        <v/>
      </c>
      <c r="M1969" s="31"/>
    </row>
    <row r="1970" ht="14.25" customHeight="1">
      <c r="A1970" s="13"/>
      <c r="B1970" s="30"/>
      <c r="C1970" s="31"/>
      <c r="D1970" s="31"/>
      <c r="E1970" s="31"/>
      <c r="F1970" s="30"/>
      <c r="G1970" s="30"/>
      <c r="H1970" s="30"/>
      <c r="I1970" s="1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1" t="str">
        <f t="array" ref="J1970">IF(I1970&lt;&gt;"",INDEX(Def!$J$6:$L$10,MATCH(F1970,Def!$I$6:$I$10,0),MATCH(I1970,Def!$J$5:$L$5,0)),"")</f>
        <v/>
      </c>
      <c r="K1970" s="33"/>
      <c r="L1970" s="34" t="str">
        <f t="shared" si="1"/>
        <v/>
      </c>
      <c r="M1970" s="31"/>
    </row>
    <row r="1971" ht="14.25" customHeight="1">
      <c r="A1971" s="13"/>
      <c r="B1971" s="30"/>
      <c r="C1971" s="31"/>
      <c r="D1971" s="31"/>
      <c r="E1971" s="31"/>
      <c r="F1971" s="30"/>
      <c r="G1971" s="30"/>
      <c r="H1971" s="30"/>
      <c r="I1971" s="1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1" t="str">
        <f t="array" ref="J1971">IF(I1971&lt;&gt;"",INDEX(Def!$J$6:$L$10,MATCH(F1971,Def!$I$6:$I$10,0),MATCH(I1971,Def!$J$5:$L$5,0)),"")</f>
        <v/>
      </c>
      <c r="K1971" s="33"/>
      <c r="L1971" s="34" t="str">
        <f t="shared" si="1"/>
        <v/>
      </c>
      <c r="M1971" s="31"/>
    </row>
    <row r="1972" ht="14.25" customHeight="1">
      <c r="A1972" s="13"/>
      <c r="B1972" s="30"/>
      <c r="C1972" s="31"/>
      <c r="D1972" s="31"/>
      <c r="E1972" s="31"/>
      <c r="F1972" s="30"/>
      <c r="G1972" s="30"/>
      <c r="H1972" s="30"/>
      <c r="I1972" s="1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1" t="str">
        <f t="array" ref="J1972">IF(I1972&lt;&gt;"",INDEX(Def!$J$6:$L$10,MATCH(F1972,Def!$I$6:$I$10,0),MATCH(I1972,Def!$J$5:$L$5,0)),"")</f>
        <v/>
      </c>
      <c r="K1972" s="33"/>
      <c r="L1972" s="34" t="str">
        <f t="shared" si="1"/>
        <v/>
      </c>
      <c r="M1972" s="31"/>
    </row>
    <row r="1973" ht="14.25" customHeight="1">
      <c r="A1973" s="13"/>
      <c r="B1973" s="30"/>
      <c r="C1973" s="31"/>
      <c r="D1973" s="31"/>
      <c r="E1973" s="31"/>
      <c r="F1973" s="30"/>
      <c r="G1973" s="30"/>
      <c r="H1973" s="30"/>
      <c r="I1973" s="1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1" t="str">
        <f t="array" ref="J1973">IF(I1973&lt;&gt;"",INDEX(Def!$J$6:$L$10,MATCH(F1973,Def!$I$6:$I$10,0),MATCH(I1973,Def!$J$5:$L$5,0)),"")</f>
        <v/>
      </c>
      <c r="K1973" s="33"/>
      <c r="L1973" s="34" t="str">
        <f t="shared" si="1"/>
        <v/>
      </c>
      <c r="M1973" s="31"/>
    </row>
    <row r="1974" ht="14.25" customHeight="1">
      <c r="A1974" s="13"/>
      <c r="B1974" s="30"/>
      <c r="C1974" s="31"/>
      <c r="D1974" s="31"/>
      <c r="E1974" s="31"/>
      <c r="F1974" s="30"/>
      <c r="G1974" s="30"/>
      <c r="H1974" s="30"/>
      <c r="I1974" s="1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1" t="str">
        <f t="array" ref="J1974">IF(I1974&lt;&gt;"",INDEX(Def!$J$6:$L$10,MATCH(F1974,Def!$I$6:$I$10,0),MATCH(I1974,Def!$J$5:$L$5,0)),"")</f>
        <v/>
      </c>
      <c r="K1974" s="33"/>
      <c r="L1974" s="34" t="str">
        <f t="shared" si="1"/>
        <v/>
      </c>
      <c r="M1974" s="31"/>
    </row>
    <row r="1975" ht="14.25" customHeight="1">
      <c r="A1975" s="13"/>
      <c r="B1975" s="30"/>
      <c r="C1975" s="31"/>
      <c r="D1975" s="31"/>
      <c r="E1975" s="31"/>
      <c r="F1975" s="30"/>
      <c r="G1975" s="30"/>
      <c r="H1975" s="30"/>
      <c r="I1975" s="1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1" t="str">
        <f t="array" ref="J1975">IF(I1975&lt;&gt;"",INDEX(Def!$J$6:$L$10,MATCH(F1975,Def!$I$6:$I$10,0),MATCH(I1975,Def!$J$5:$L$5,0)),"")</f>
        <v/>
      </c>
      <c r="K1975" s="33"/>
      <c r="L1975" s="34" t="str">
        <f t="shared" si="1"/>
        <v/>
      </c>
      <c r="M1975" s="31"/>
    </row>
    <row r="1976" ht="14.25" customHeight="1">
      <c r="A1976" s="13"/>
      <c r="B1976" s="30"/>
      <c r="C1976" s="31"/>
      <c r="D1976" s="31"/>
      <c r="E1976" s="31"/>
      <c r="F1976" s="30"/>
      <c r="G1976" s="30"/>
      <c r="H1976" s="30"/>
      <c r="I1976" s="1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1" t="str">
        <f t="array" ref="J1976">IF(I1976&lt;&gt;"",INDEX(Def!$J$6:$L$10,MATCH(F1976,Def!$I$6:$I$10,0),MATCH(I1976,Def!$J$5:$L$5,0)),"")</f>
        <v/>
      </c>
      <c r="K1976" s="33"/>
      <c r="L1976" s="34" t="str">
        <f t="shared" si="1"/>
        <v/>
      </c>
      <c r="M1976" s="31"/>
    </row>
    <row r="1977" ht="14.25" customHeight="1">
      <c r="A1977" s="13"/>
      <c r="B1977" s="30"/>
      <c r="C1977" s="31"/>
      <c r="D1977" s="31"/>
      <c r="E1977" s="31"/>
      <c r="F1977" s="30"/>
      <c r="G1977" s="30"/>
      <c r="H1977" s="30"/>
      <c r="I1977" s="1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1" t="str">
        <f t="array" ref="J1977">IF(I1977&lt;&gt;"",INDEX(Def!$J$6:$L$10,MATCH(F1977,Def!$I$6:$I$10,0),MATCH(I1977,Def!$J$5:$L$5,0)),"")</f>
        <v/>
      </c>
      <c r="K1977" s="33"/>
      <c r="L1977" s="34" t="str">
        <f t="shared" si="1"/>
        <v/>
      </c>
      <c r="M1977" s="31"/>
    </row>
    <row r="1978" ht="14.25" customHeight="1">
      <c r="A1978" s="13"/>
      <c r="B1978" s="30"/>
      <c r="C1978" s="31"/>
      <c r="D1978" s="31"/>
      <c r="E1978" s="31"/>
      <c r="F1978" s="30"/>
      <c r="G1978" s="30"/>
      <c r="H1978" s="30"/>
      <c r="I1978" s="1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1" t="str">
        <f t="array" ref="J1978">IF(I1978&lt;&gt;"",INDEX(Def!$J$6:$L$10,MATCH(F1978,Def!$I$6:$I$10,0),MATCH(I1978,Def!$J$5:$L$5,0)),"")</f>
        <v/>
      </c>
      <c r="K1978" s="33"/>
      <c r="L1978" s="34" t="str">
        <f t="shared" si="1"/>
        <v/>
      </c>
      <c r="M1978" s="31"/>
    </row>
    <row r="1979" ht="14.25" customHeight="1">
      <c r="A1979" s="13"/>
      <c r="B1979" s="30"/>
      <c r="C1979" s="31"/>
      <c r="D1979" s="31"/>
      <c r="E1979" s="31"/>
      <c r="F1979" s="30"/>
      <c r="G1979" s="30"/>
      <c r="H1979" s="30"/>
      <c r="I1979" s="1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1" t="str">
        <f t="array" ref="J1979">IF(I1979&lt;&gt;"",INDEX(Def!$J$6:$L$10,MATCH(F1979,Def!$I$6:$I$10,0),MATCH(I1979,Def!$J$5:$L$5,0)),"")</f>
        <v/>
      </c>
      <c r="K1979" s="33"/>
      <c r="L1979" s="34" t="str">
        <f t="shared" si="1"/>
        <v/>
      </c>
      <c r="M1979" s="31"/>
    </row>
    <row r="1980" ht="14.25" customHeight="1">
      <c r="A1980" s="13"/>
      <c r="B1980" s="30"/>
      <c r="C1980" s="31"/>
      <c r="D1980" s="31"/>
      <c r="E1980" s="31"/>
      <c r="F1980" s="30"/>
      <c r="G1980" s="30"/>
      <c r="H1980" s="30"/>
      <c r="I1980" s="1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1" t="str">
        <f t="array" ref="J1980">IF(I1980&lt;&gt;"",INDEX(Def!$J$6:$L$10,MATCH(F1980,Def!$I$6:$I$10,0),MATCH(I1980,Def!$J$5:$L$5,0)),"")</f>
        <v/>
      </c>
      <c r="K1980" s="33"/>
      <c r="L1980" s="34" t="str">
        <f t="shared" si="1"/>
        <v/>
      </c>
      <c r="M1980" s="31"/>
    </row>
    <row r="1981" ht="14.25" customHeight="1">
      <c r="A1981" s="13"/>
      <c r="B1981" s="30"/>
      <c r="C1981" s="31"/>
      <c r="D1981" s="31"/>
      <c r="E1981" s="31"/>
      <c r="F1981" s="30"/>
      <c r="G1981" s="30"/>
      <c r="H1981" s="30"/>
      <c r="I1981" s="1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1" t="str">
        <f t="array" ref="J1981">IF(I1981&lt;&gt;"",INDEX(Def!$J$6:$L$10,MATCH(F1981,Def!$I$6:$I$10,0),MATCH(I1981,Def!$J$5:$L$5,0)),"")</f>
        <v/>
      </c>
      <c r="K1981" s="33"/>
      <c r="L1981" s="34" t="str">
        <f t="shared" si="1"/>
        <v/>
      </c>
      <c r="M1981" s="31"/>
    </row>
    <row r="1982" ht="14.25" customHeight="1">
      <c r="A1982" s="13"/>
      <c r="B1982" s="30"/>
      <c r="C1982" s="31"/>
      <c r="D1982" s="31"/>
      <c r="E1982" s="31"/>
      <c r="F1982" s="30"/>
      <c r="G1982" s="30"/>
      <c r="H1982" s="30"/>
      <c r="I1982" s="1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1" t="str">
        <f t="array" ref="J1982">IF(I1982&lt;&gt;"",INDEX(Def!$J$6:$L$10,MATCH(F1982,Def!$I$6:$I$10,0),MATCH(I1982,Def!$J$5:$L$5,0)),"")</f>
        <v/>
      </c>
      <c r="K1982" s="33"/>
      <c r="L1982" s="34" t="str">
        <f t="shared" si="1"/>
        <v/>
      </c>
      <c r="M1982" s="31"/>
    </row>
    <row r="1983" ht="14.25" customHeight="1">
      <c r="A1983" s="13"/>
      <c r="B1983" s="30"/>
      <c r="C1983" s="31"/>
      <c r="D1983" s="31"/>
      <c r="E1983" s="31"/>
      <c r="F1983" s="30"/>
      <c r="G1983" s="30"/>
      <c r="H1983" s="30"/>
      <c r="I1983" s="1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1" t="str">
        <f t="array" ref="J1983">IF(I1983&lt;&gt;"",INDEX(Def!$J$6:$L$10,MATCH(F1983,Def!$I$6:$I$10,0),MATCH(I1983,Def!$J$5:$L$5,0)),"")</f>
        <v/>
      </c>
      <c r="K1983" s="33"/>
      <c r="L1983" s="34" t="str">
        <f t="shared" si="1"/>
        <v/>
      </c>
      <c r="M1983" s="31"/>
    </row>
    <row r="1984" ht="14.25" customHeight="1">
      <c r="A1984" s="13"/>
      <c r="B1984" s="30"/>
      <c r="C1984" s="31"/>
      <c r="D1984" s="31"/>
      <c r="E1984" s="31"/>
      <c r="F1984" s="30"/>
      <c r="G1984" s="30"/>
      <c r="H1984" s="30"/>
      <c r="I1984" s="1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1" t="str">
        <f t="array" ref="J1984">IF(I1984&lt;&gt;"",INDEX(Def!$J$6:$L$10,MATCH(F1984,Def!$I$6:$I$10,0),MATCH(I1984,Def!$J$5:$L$5,0)),"")</f>
        <v/>
      </c>
      <c r="K1984" s="33"/>
      <c r="L1984" s="34" t="str">
        <f t="shared" si="1"/>
        <v/>
      </c>
      <c r="M1984" s="31"/>
    </row>
    <row r="1985" ht="14.25" customHeight="1">
      <c r="A1985" s="13"/>
      <c r="B1985" s="30"/>
      <c r="C1985" s="31"/>
      <c r="D1985" s="31"/>
      <c r="E1985" s="31"/>
      <c r="F1985" s="30"/>
      <c r="G1985" s="30"/>
      <c r="H1985" s="30"/>
      <c r="I1985" s="1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1" t="str">
        <f t="array" ref="J1985">IF(I1985&lt;&gt;"",INDEX(Def!$J$6:$L$10,MATCH(F1985,Def!$I$6:$I$10,0),MATCH(I1985,Def!$J$5:$L$5,0)),"")</f>
        <v/>
      </c>
      <c r="K1985" s="33"/>
      <c r="L1985" s="34" t="str">
        <f t="shared" si="1"/>
        <v/>
      </c>
      <c r="M1985" s="31"/>
    </row>
    <row r="1986" ht="14.25" customHeight="1">
      <c r="A1986" s="13"/>
      <c r="B1986" s="30"/>
      <c r="C1986" s="31"/>
      <c r="D1986" s="31"/>
      <c r="E1986" s="31"/>
      <c r="F1986" s="30"/>
      <c r="G1986" s="30"/>
      <c r="H1986" s="30"/>
      <c r="I1986" s="1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1" t="str">
        <f t="array" ref="J1986">IF(I1986&lt;&gt;"",INDEX(Def!$J$6:$L$10,MATCH(F1986,Def!$I$6:$I$10,0),MATCH(I1986,Def!$J$5:$L$5,0)),"")</f>
        <v/>
      </c>
      <c r="K1986" s="33"/>
      <c r="L1986" s="34" t="str">
        <f t="shared" si="1"/>
        <v/>
      </c>
      <c r="M1986" s="31"/>
    </row>
    <row r="1987" ht="14.25" customHeight="1">
      <c r="A1987" s="13"/>
      <c r="B1987" s="30"/>
      <c r="C1987" s="31"/>
      <c r="D1987" s="31"/>
      <c r="E1987" s="31"/>
      <c r="F1987" s="30"/>
      <c r="G1987" s="30"/>
      <c r="H1987" s="30"/>
      <c r="I1987" s="1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1" t="str">
        <f t="array" ref="J1987">IF(I1987&lt;&gt;"",INDEX(Def!$J$6:$L$10,MATCH(F1987,Def!$I$6:$I$10,0),MATCH(I1987,Def!$J$5:$L$5,0)),"")</f>
        <v/>
      </c>
      <c r="K1987" s="33"/>
      <c r="L1987" s="34" t="str">
        <f t="shared" si="1"/>
        <v/>
      </c>
      <c r="M1987" s="31"/>
    </row>
    <row r="1988" ht="14.25" customHeight="1">
      <c r="A1988" s="13"/>
      <c r="B1988" s="30"/>
      <c r="C1988" s="31"/>
      <c r="D1988" s="31"/>
      <c r="E1988" s="31"/>
      <c r="F1988" s="30"/>
      <c r="G1988" s="30"/>
      <c r="H1988" s="30"/>
      <c r="I1988" s="1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1" t="str">
        <f t="array" ref="J1988">IF(I1988&lt;&gt;"",INDEX(Def!$J$6:$L$10,MATCH(F1988,Def!$I$6:$I$10,0),MATCH(I1988,Def!$J$5:$L$5,0)),"")</f>
        <v/>
      </c>
      <c r="K1988" s="33"/>
      <c r="L1988" s="34" t="str">
        <f t="shared" si="1"/>
        <v/>
      </c>
      <c r="M1988" s="31"/>
    </row>
    <row r="1989" ht="14.25" customHeight="1">
      <c r="A1989" s="13"/>
      <c r="B1989" s="30"/>
      <c r="C1989" s="31"/>
      <c r="D1989" s="31"/>
      <c r="E1989" s="31"/>
      <c r="F1989" s="30"/>
      <c r="G1989" s="30"/>
      <c r="H1989" s="30"/>
      <c r="I1989" s="1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1" t="str">
        <f t="array" ref="J1989">IF(I1989&lt;&gt;"",INDEX(Def!$J$6:$L$10,MATCH(F1989,Def!$I$6:$I$10,0),MATCH(I1989,Def!$J$5:$L$5,0)),"")</f>
        <v/>
      </c>
      <c r="K1989" s="33"/>
      <c r="L1989" s="34" t="str">
        <f t="shared" si="1"/>
        <v/>
      </c>
      <c r="M1989" s="31"/>
    </row>
    <row r="1990" ht="14.25" customHeight="1">
      <c r="A1990" s="13"/>
      <c r="B1990" s="30"/>
      <c r="C1990" s="31"/>
      <c r="D1990" s="31"/>
      <c r="E1990" s="31"/>
      <c r="F1990" s="30"/>
      <c r="G1990" s="30"/>
      <c r="H1990" s="30"/>
      <c r="I1990" s="1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1" t="str">
        <f t="array" ref="J1990">IF(I1990&lt;&gt;"",INDEX(Def!$J$6:$L$10,MATCH(F1990,Def!$I$6:$I$10,0),MATCH(I1990,Def!$J$5:$L$5,0)),"")</f>
        <v/>
      </c>
      <c r="K1990" s="33"/>
      <c r="L1990" s="34" t="str">
        <f t="shared" si="1"/>
        <v/>
      </c>
      <c r="M1990" s="31"/>
    </row>
    <row r="1991" ht="14.25" customHeight="1">
      <c r="A1991" s="13"/>
      <c r="B1991" s="30"/>
      <c r="C1991" s="31"/>
      <c r="D1991" s="31"/>
      <c r="E1991" s="31"/>
      <c r="F1991" s="30"/>
      <c r="G1991" s="30"/>
      <c r="H1991" s="30"/>
      <c r="I1991" s="1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1" t="str">
        <f t="array" ref="J1991">IF(I1991&lt;&gt;"",INDEX(Def!$J$6:$L$10,MATCH(F1991,Def!$I$6:$I$10,0),MATCH(I1991,Def!$J$5:$L$5,0)),"")</f>
        <v/>
      </c>
      <c r="K1991" s="33"/>
      <c r="L1991" s="34" t="str">
        <f t="shared" si="1"/>
        <v/>
      </c>
      <c r="M1991" s="31"/>
    </row>
    <row r="1992" ht="14.25" customHeight="1">
      <c r="A1992" s="13"/>
      <c r="B1992" s="30"/>
      <c r="C1992" s="31"/>
      <c r="D1992" s="31"/>
      <c r="E1992" s="31"/>
      <c r="F1992" s="30"/>
      <c r="G1992" s="30"/>
      <c r="H1992" s="30"/>
      <c r="I1992" s="1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1" t="str">
        <f t="array" ref="J1992">IF(I1992&lt;&gt;"",INDEX(Def!$J$6:$L$10,MATCH(F1992,Def!$I$6:$I$10,0),MATCH(I1992,Def!$J$5:$L$5,0)),"")</f>
        <v/>
      </c>
      <c r="K1992" s="33"/>
      <c r="L1992" s="34" t="str">
        <f t="shared" si="1"/>
        <v/>
      </c>
      <c r="M1992" s="31"/>
    </row>
    <row r="1993" ht="14.25" customHeight="1">
      <c r="A1993" s="13"/>
      <c r="B1993" s="30"/>
      <c r="C1993" s="31"/>
      <c r="D1993" s="31"/>
      <c r="E1993" s="31"/>
      <c r="F1993" s="30"/>
      <c r="G1993" s="30"/>
      <c r="H1993" s="30"/>
      <c r="I1993" s="1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1" t="str">
        <f t="array" ref="J1993">IF(I1993&lt;&gt;"",INDEX(Def!$J$6:$L$10,MATCH(F1993,Def!$I$6:$I$10,0),MATCH(I1993,Def!$J$5:$L$5,0)),"")</f>
        <v/>
      </c>
      <c r="K1993" s="33"/>
      <c r="L1993" s="34" t="str">
        <f t="shared" si="1"/>
        <v/>
      </c>
      <c r="M1993" s="31"/>
    </row>
    <row r="1994" ht="14.25" customHeight="1">
      <c r="A1994" s="13"/>
      <c r="B1994" s="30"/>
      <c r="C1994" s="31"/>
      <c r="D1994" s="31"/>
      <c r="E1994" s="31"/>
      <c r="F1994" s="30"/>
      <c r="G1994" s="30"/>
      <c r="H1994" s="30"/>
      <c r="I1994" s="1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1" t="str">
        <f t="array" ref="J1994">IF(I1994&lt;&gt;"",INDEX(Def!$J$6:$L$10,MATCH(F1994,Def!$I$6:$I$10,0),MATCH(I1994,Def!$J$5:$L$5,0)),"")</f>
        <v/>
      </c>
      <c r="K1994" s="33"/>
      <c r="L1994" s="34" t="str">
        <f t="shared" si="1"/>
        <v/>
      </c>
      <c r="M1994" s="31"/>
    </row>
    <row r="1995" ht="14.25" customHeight="1">
      <c r="A1995" s="13"/>
      <c r="B1995" s="30"/>
      <c r="C1995" s="31"/>
      <c r="D1995" s="31"/>
      <c r="E1995" s="31"/>
      <c r="F1995" s="30"/>
      <c r="G1995" s="30"/>
      <c r="H1995" s="30"/>
      <c r="I1995" s="1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1" t="str">
        <f t="array" ref="J1995">IF(I1995&lt;&gt;"",INDEX(Def!$J$6:$L$10,MATCH(F1995,Def!$I$6:$I$10,0),MATCH(I1995,Def!$J$5:$L$5,0)),"")</f>
        <v/>
      </c>
      <c r="K1995" s="33"/>
      <c r="L1995" s="34" t="str">
        <f t="shared" si="1"/>
        <v/>
      </c>
      <c r="M1995" s="31"/>
    </row>
    <row r="1996" ht="14.25" customHeight="1">
      <c r="A1996" s="13"/>
      <c r="B1996" s="30"/>
      <c r="C1996" s="31"/>
      <c r="D1996" s="31"/>
      <c r="E1996" s="31"/>
      <c r="F1996" s="30"/>
      <c r="G1996" s="30"/>
      <c r="H1996" s="30"/>
      <c r="I1996" s="1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1" t="str">
        <f t="array" ref="J1996">IF(I1996&lt;&gt;"",INDEX(Def!$J$6:$L$10,MATCH(F1996,Def!$I$6:$I$10,0),MATCH(I1996,Def!$J$5:$L$5,0)),"")</f>
        <v/>
      </c>
      <c r="K1996" s="33"/>
      <c r="L1996" s="34" t="str">
        <f t="shared" si="1"/>
        <v/>
      </c>
      <c r="M1996" s="31"/>
    </row>
    <row r="1997" ht="14.25" customHeight="1">
      <c r="A1997" s="13"/>
      <c r="B1997" s="30"/>
      <c r="C1997" s="31"/>
      <c r="D1997" s="31"/>
      <c r="E1997" s="31"/>
      <c r="F1997" s="30"/>
      <c r="G1997" s="30"/>
      <c r="H1997" s="30"/>
      <c r="I1997" s="1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1" t="str">
        <f t="array" ref="J1997">IF(I1997&lt;&gt;"",INDEX(Def!$J$6:$L$10,MATCH(F1997,Def!$I$6:$I$10,0),MATCH(I1997,Def!$J$5:$L$5,0)),"")</f>
        <v/>
      </c>
      <c r="K1997" s="33"/>
      <c r="L1997" s="34" t="str">
        <f t="shared" si="1"/>
        <v/>
      </c>
      <c r="M1997" s="31"/>
    </row>
    <row r="1998" ht="14.25" customHeight="1">
      <c r="A1998" s="13"/>
      <c r="B1998" s="30"/>
      <c r="C1998" s="31"/>
      <c r="D1998" s="31"/>
      <c r="E1998" s="31"/>
      <c r="F1998" s="30"/>
      <c r="G1998" s="30"/>
      <c r="H1998" s="30"/>
      <c r="I1998" s="1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1" t="str">
        <f t="array" ref="J1998">IF(I1998&lt;&gt;"",INDEX(Def!$J$6:$L$10,MATCH(F1998,Def!$I$6:$I$10,0),MATCH(I1998,Def!$J$5:$L$5,0)),"")</f>
        <v/>
      </c>
      <c r="K1998" s="33"/>
      <c r="L1998" s="34" t="str">
        <f t="shared" si="1"/>
        <v/>
      </c>
      <c r="M1998" s="31"/>
    </row>
    <row r="1999" ht="14.25" customHeight="1">
      <c r="A1999" s="13"/>
      <c r="B1999" s="30"/>
      <c r="C1999" s="31"/>
      <c r="D1999" s="31"/>
      <c r="E1999" s="31"/>
      <c r="F1999" s="30"/>
      <c r="G1999" s="30"/>
      <c r="H1999" s="30"/>
      <c r="I1999" s="1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1" t="str">
        <f t="array" ref="J1999">IF(I1999&lt;&gt;"",INDEX(Def!$J$6:$L$10,MATCH(F1999,Def!$I$6:$I$10,0),MATCH(I1999,Def!$J$5:$L$5,0)),"")</f>
        <v/>
      </c>
      <c r="K1999" s="33"/>
      <c r="L1999" s="34" t="str">
        <f t="shared" si="1"/>
        <v/>
      </c>
      <c r="M1999" s="31"/>
    </row>
    <row r="2000" ht="14.25" customHeight="1">
      <c r="A2000" s="13"/>
      <c r="B2000" s="30"/>
      <c r="C2000" s="31"/>
      <c r="D2000" s="31"/>
      <c r="E2000" s="31"/>
      <c r="F2000" s="30"/>
      <c r="G2000" s="30"/>
      <c r="H2000" s="30"/>
      <c r="I2000" s="1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1" t="str">
        <f t="array" ref="J2000">IF(I2000&lt;&gt;"",INDEX(Def!$J$6:$L$10,MATCH(F2000,Def!$I$6:$I$10,0),MATCH(I2000,Def!$J$5:$L$5,0)),"")</f>
        <v/>
      </c>
      <c r="K2000" s="33"/>
      <c r="L2000" s="34" t="str">
        <f t="shared" si="1"/>
        <v/>
      </c>
      <c r="M2000" s="31"/>
    </row>
    <row r="2001" ht="14.25" customHeight="1">
      <c r="A2001" s="13"/>
      <c r="B2001" s="30"/>
      <c r="C2001" s="31"/>
      <c r="D2001" s="31"/>
      <c r="E2001" s="31"/>
      <c r="F2001" s="30"/>
      <c r="G2001" s="30"/>
      <c r="H2001" s="30"/>
      <c r="I2001" s="1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1" t="str">
        <f t="array" ref="J2001">IF(I2001&lt;&gt;"",INDEX(Def!$J$6:$L$10,MATCH(F2001,Def!$I$6:$I$10,0),MATCH(I2001,Def!$J$5:$L$5,0)),"")</f>
        <v/>
      </c>
      <c r="K2001" s="33"/>
      <c r="L2001" s="34" t="str">
        <f t="shared" si="1"/>
        <v/>
      </c>
      <c r="M2001" s="31"/>
    </row>
    <row r="2002" ht="14.25" customHeight="1">
      <c r="A2002" s="13"/>
      <c r="B2002" s="30"/>
      <c r="C2002" s="31"/>
      <c r="D2002" s="31"/>
      <c r="E2002" s="31"/>
      <c r="F2002" s="30"/>
      <c r="G2002" s="30"/>
      <c r="H2002" s="30"/>
      <c r="I2002" s="1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1" t="str">
        <f t="array" ref="J2002">IF(I2002&lt;&gt;"",INDEX(Def!$J$6:$L$10,MATCH(F2002,Def!$I$6:$I$10,0),MATCH(I2002,Def!$J$5:$L$5,0)),"")</f>
        <v/>
      </c>
      <c r="K2002" s="33"/>
      <c r="L2002" s="34" t="str">
        <f t="shared" si="1"/>
        <v/>
      </c>
      <c r="M2002" s="31"/>
    </row>
    <row r="2003" ht="14.25" customHeight="1">
      <c r="A2003" s="13"/>
      <c r="B2003" s="30"/>
      <c r="C2003" s="31"/>
      <c r="D2003" s="31"/>
      <c r="E2003" s="31"/>
      <c r="F2003" s="30"/>
      <c r="G2003" s="30"/>
      <c r="H2003" s="30"/>
      <c r="I2003" s="1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1" t="str">
        <f t="array" ref="J2003">IF(I2003&lt;&gt;"",INDEX(Def!$J$6:$L$10,MATCH(F2003,Def!$I$6:$I$10,0),MATCH(I2003,Def!$J$5:$L$5,0)),"")</f>
        <v/>
      </c>
      <c r="K2003" s="33"/>
      <c r="L2003" s="34" t="str">
        <f t="shared" si="1"/>
        <v/>
      </c>
      <c r="M2003" s="31"/>
    </row>
    <row r="2004" ht="14.25" customHeight="1">
      <c r="A2004" s="13"/>
      <c r="B2004" s="30"/>
      <c r="C2004" s="31"/>
      <c r="D2004" s="31"/>
      <c r="E2004" s="31"/>
      <c r="F2004" s="30"/>
      <c r="G2004" s="30"/>
      <c r="H2004" s="30"/>
      <c r="I2004" s="1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1" t="str">
        <f t="array" ref="J2004">IF(I2004&lt;&gt;"",INDEX(Def!$J$6:$L$10,MATCH(F2004,Def!$I$6:$I$10,0),MATCH(I2004,Def!$J$5:$L$5,0)),"")</f>
        <v/>
      </c>
      <c r="K2004" s="33"/>
      <c r="L2004" s="34" t="str">
        <f t="shared" si="1"/>
        <v/>
      </c>
      <c r="M2004" s="31"/>
    </row>
    <row r="2005" ht="14.25" customHeight="1">
      <c r="A2005" s="13"/>
      <c r="B2005" s="30"/>
      <c r="C2005" s="31"/>
      <c r="D2005" s="31"/>
      <c r="E2005" s="31"/>
      <c r="F2005" s="30"/>
      <c r="G2005" s="30"/>
      <c r="H2005" s="30"/>
      <c r="I2005" s="1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1" t="str">
        <f t="array" ref="J2005">IF(I2005&lt;&gt;"",INDEX(Def!$J$6:$L$10,MATCH(F2005,Def!$I$6:$I$10,0),MATCH(I2005,Def!$J$5:$L$5,0)),"")</f>
        <v/>
      </c>
      <c r="K2005" s="33"/>
      <c r="L2005" s="34" t="str">
        <f t="shared" si="1"/>
        <v/>
      </c>
      <c r="M2005" s="31"/>
    </row>
    <row r="2006" ht="14.25" customHeight="1">
      <c r="A2006" s="13"/>
      <c r="B2006" s="30"/>
      <c r="C2006" s="31"/>
      <c r="D2006" s="31"/>
      <c r="E2006" s="31"/>
      <c r="F2006" s="30"/>
      <c r="G2006" s="30"/>
      <c r="H2006" s="30"/>
      <c r="I2006" s="1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1" t="str">
        <f t="array" ref="J2006">IF(I2006&lt;&gt;"",INDEX(Def!$J$6:$L$10,MATCH(F2006,Def!$I$6:$I$10,0),MATCH(I2006,Def!$J$5:$L$5,0)),"")</f>
        <v/>
      </c>
      <c r="K2006" s="33"/>
      <c r="L2006" s="34" t="str">
        <f t="shared" si="1"/>
        <v/>
      </c>
      <c r="M2006" s="31"/>
    </row>
    <row r="2007" ht="14.25" customHeight="1">
      <c r="A2007" s="13"/>
      <c r="B2007" s="30"/>
      <c r="C2007" s="31"/>
      <c r="D2007" s="31"/>
      <c r="E2007" s="31"/>
      <c r="F2007" s="30"/>
      <c r="G2007" s="30"/>
      <c r="H2007" s="30"/>
      <c r="I2007" s="1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1" t="str">
        <f t="array" ref="J2007">IF(I2007&lt;&gt;"",INDEX(Def!$J$6:$L$10,MATCH(F2007,Def!$I$6:$I$10,0),MATCH(I2007,Def!$J$5:$L$5,0)),"")</f>
        <v/>
      </c>
      <c r="K2007" s="33"/>
      <c r="L2007" s="34" t="str">
        <f t="shared" si="1"/>
        <v/>
      </c>
      <c r="M2007" s="31"/>
    </row>
    <row r="2008" ht="14.25" customHeight="1">
      <c r="A2008" s="13"/>
      <c r="B2008" s="30"/>
      <c r="C2008" s="31"/>
      <c r="D2008" s="31"/>
      <c r="E2008" s="31"/>
      <c r="F2008" s="30"/>
      <c r="G2008" s="30"/>
      <c r="H2008" s="30"/>
      <c r="I2008" s="1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1" t="str">
        <f t="array" ref="J2008">IF(I2008&lt;&gt;"",INDEX(Def!$J$6:$L$10,MATCH(F2008,Def!$I$6:$I$10,0),MATCH(I2008,Def!$J$5:$L$5,0)),"")</f>
        <v/>
      </c>
      <c r="K2008" s="33"/>
      <c r="L2008" s="34" t="str">
        <f t="shared" si="1"/>
        <v/>
      </c>
      <c r="M2008" s="31"/>
    </row>
    <row r="2009" ht="14.25" customHeight="1">
      <c r="A2009" s="13"/>
      <c r="B2009" s="30"/>
      <c r="C2009" s="31"/>
      <c r="D2009" s="31"/>
      <c r="E2009" s="31"/>
      <c r="F2009" s="30"/>
      <c r="G2009" s="30"/>
      <c r="H2009" s="30"/>
      <c r="I2009" s="1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1" t="str">
        <f t="array" ref="J2009">IF(I2009&lt;&gt;"",INDEX(Def!$J$6:$L$10,MATCH(F2009,Def!$I$6:$I$10,0),MATCH(I2009,Def!$J$5:$L$5,0)),"")</f>
        <v/>
      </c>
      <c r="K2009" s="33"/>
      <c r="L2009" s="34" t="str">
        <f t="shared" si="1"/>
        <v/>
      </c>
      <c r="M2009" s="31"/>
    </row>
    <row r="2010" ht="14.25" customHeight="1">
      <c r="A2010" s="13"/>
      <c r="B2010" s="30"/>
      <c r="C2010" s="31"/>
      <c r="D2010" s="31"/>
      <c r="E2010" s="31"/>
      <c r="F2010" s="30"/>
      <c r="G2010" s="30"/>
      <c r="H2010" s="30"/>
      <c r="I2010" s="1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1" t="str">
        <f t="array" ref="J2010">IF(I2010&lt;&gt;"",INDEX(Def!$J$6:$L$10,MATCH(F2010,Def!$I$6:$I$10,0),MATCH(I2010,Def!$J$5:$L$5,0)),"")</f>
        <v/>
      </c>
      <c r="K2010" s="33"/>
      <c r="L2010" s="34" t="str">
        <f t="shared" si="1"/>
        <v/>
      </c>
      <c r="M2010" s="31"/>
    </row>
    <row r="2011" ht="14.25" customHeight="1">
      <c r="A2011" s="13"/>
      <c r="B2011" s="30"/>
      <c r="C2011" s="31"/>
      <c r="D2011" s="31"/>
      <c r="E2011" s="31"/>
      <c r="F2011" s="30"/>
      <c r="G2011" s="30"/>
      <c r="H2011" s="30"/>
      <c r="I2011" s="1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1" t="str">
        <f t="array" ref="J2011">IF(I2011&lt;&gt;"",INDEX(Def!$J$6:$L$10,MATCH(F2011,Def!$I$6:$I$10,0),MATCH(I2011,Def!$J$5:$L$5,0)),"")</f>
        <v/>
      </c>
      <c r="K2011" s="33"/>
      <c r="L2011" s="34" t="str">
        <f t="shared" si="1"/>
        <v/>
      </c>
      <c r="M2011" s="31"/>
    </row>
    <row r="2012" ht="14.25" customHeight="1">
      <c r="A2012" s="13"/>
      <c r="B2012" s="30"/>
      <c r="C2012" s="31"/>
      <c r="D2012" s="31"/>
      <c r="E2012" s="31"/>
      <c r="F2012" s="30"/>
      <c r="G2012" s="30"/>
      <c r="H2012" s="30"/>
      <c r="I2012" s="1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1" t="str">
        <f t="array" ref="J2012">IF(I2012&lt;&gt;"",INDEX(Def!$J$6:$L$10,MATCH(F2012,Def!$I$6:$I$10,0),MATCH(I2012,Def!$J$5:$L$5,0)),"")</f>
        <v/>
      </c>
      <c r="K2012" s="33"/>
      <c r="L2012" s="34" t="str">
        <f t="shared" si="1"/>
        <v/>
      </c>
      <c r="M2012" s="31"/>
    </row>
    <row r="2013" ht="14.25" customHeight="1">
      <c r="A2013" s="13"/>
      <c r="B2013" s="30"/>
      <c r="C2013" s="31"/>
      <c r="D2013" s="31"/>
      <c r="E2013" s="31"/>
      <c r="F2013" s="30"/>
      <c r="G2013" s="30"/>
      <c r="H2013" s="30"/>
      <c r="I2013" s="1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1" t="str">
        <f t="array" ref="J2013">IF(I2013&lt;&gt;"",INDEX(Def!$J$6:$L$10,MATCH(F2013,Def!$I$6:$I$10,0),MATCH(I2013,Def!$J$5:$L$5,0)),"")</f>
        <v/>
      </c>
      <c r="K2013" s="33"/>
      <c r="L2013" s="34" t="str">
        <f t="shared" si="1"/>
        <v/>
      </c>
      <c r="M2013" s="31"/>
    </row>
    <row r="2014" ht="14.25" customHeight="1">
      <c r="A2014" s="13"/>
      <c r="B2014" s="30"/>
      <c r="C2014" s="31"/>
      <c r="D2014" s="31"/>
      <c r="E2014" s="31"/>
      <c r="F2014" s="30"/>
      <c r="G2014" s="30"/>
      <c r="H2014" s="30"/>
      <c r="I2014" s="1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1" t="str">
        <f t="array" ref="J2014">IF(I2014&lt;&gt;"",INDEX(Def!$J$6:$L$10,MATCH(F2014,Def!$I$6:$I$10,0),MATCH(I2014,Def!$J$5:$L$5,0)),"")</f>
        <v/>
      </c>
      <c r="K2014" s="33"/>
      <c r="L2014" s="34" t="str">
        <f t="shared" si="1"/>
        <v/>
      </c>
      <c r="M2014" s="31"/>
    </row>
    <row r="2015" ht="14.25" customHeight="1">
      <c r="A2015" s="13"/>
      <c r="B2015" s="30"/>
      <c r="C2015" s="31"/>
      <c r="D2015" s="31"/>
      <c r="E2015" s="31"/>
      <c r="F2015" s="30"/>
      <c r="G2015" s="30"/>
      <c r="H2015" s="30"/>
      <c r="I2015" s="1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1" t="str">
        <f t="array" ref="J2015">IF(I2015&lt;&gt;"",INDEX(Def!$J$6:$L$10,MATCH(F2015,Def!$I$6:$I$10,0),MATCH(I2015,Def!$J$5:$L$5,0)),"")</f>
        <v/>
      </c>
      <c r="K2015" s="33"/>
      <c r="L2015" s="34" t="str">
        <f t="shared" si="1"/>
        <v/>
      </c>
      <c r="M2015" s="31"/>
    </row>
    <row r="2016" ht="14.25" customHeight="1">
      <c r="A2016" s="13"/>
      <c r="B2016" s="30"/>
      <c r="C2016" s="31"/>
      <c r="D2016" s="31"/>
      <c r="E2016" s="31"/>
      <c r="F2016" s="30"/>
      <c r="G2016" s="30"/>
      <c r="H2016" s="30"/>
      <c r="I2016" s="1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1" t="str">
        <f t="array" ref="J2016">IF(I2016&lt;&gt;"",INDEX(Def!$J$6:$L$10,MATCH(F2016,Def!$I$6:$I$10,0),MATCH(I2016,Def!$J$5:$L$5,0)),"")</f>
        <v/>
      </c>
      <c r="K2016" s="33"/>
      <c r="L2016" s="34" t="str">
        <f t="shared" si="1"/>
        <v/>
      </c>
      <c r="M2016" s="31"/>
    </row>
    <row r="2017" ht="14.25" customHeight="1">
      <c r="A2017" s="13"/>
      <c r="B2017" s="30"/>
      <c r="C2017" s="31"/>
      <c r="D2017" s="31"/>
      <c r="E2017" s="31"/>
      <c r="F2017" s="30"/>
      <c r="G2017" s="30"/>
      <c r="H2017" s="30"/>
      <c r="I2017" s="1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1" t="str">
        <f t="array" ref="J2017">IF(I2017&lt;&gt;"",INDEX(Def!$J$6:$L$10,MATCH(F2017,Def!$I$6:$I$10,0),MATCH(I2017,Def!$J$5:$L$5,0)),"")</f>
        <v/>
      </c>
      <c r="K2017" s="33"/>
      <c r="L2017" s="34" t="str">
        <f t="shared" si="1"/>
        <v/>
      </c>
      <c r="M2017" s="31"/>
    </row>
    <row r="2018" ht="14.25" customHeight="1">
      <c r="A2018" s="13"/>
      <c r="B2018" s="30"/>
      <c r="C2018" s="31"/>
      <c r="D2018" s="31"/>
      <c r="E2018" s="31"/>
      <c r="F2018" s="30"/>
      <c r="G2018" s="30"/>
      <c r="H2018" s="30"/>
      <c r="I2018" s="1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1" t="str">
        <f t="array" ref="J2018">IF(I2018&lt;&gt;"",INDEX(Def!$J$6:$L$10,MATCH(F2018,Def!$I$6:$I$10,0),MATCH(I2018,Def!$J$5:$L$5,0)),"")</f>
        <v/>
      </c>
      <c r="K2018" s="33"/>
      <c r="L2018" s="34" t="str">
        <f t="shared" si="1"/>
        <v/>
      </c>
      <c r="M2018" s="31"/>
    </row>
    <row r="2019" ht="14.25" customHeight="1">
      <c r="A2019" s="13"/>
      <c r="B2019" s="30"/>
      <c r="C2019" s="31"/>
      <c r="D2019" s="31"/>
      <c r="E2019" s="31"/>
      <c r="F2019" s="30"/>
      <c r="G2019" s="30"/>
      <c r="H2019" s="30"/>
      <c r="I2019" s="1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1" t="str">
        <f t="array" ref="J2019">IF(I2019&lt;&gt;"",INDEX(Def!$J$6:$L$10,MATCH(F2019,Def!$I$6:$I$10,0),MATCH(I2019,Def!$J$5:$L$5,0)),"")</f>
        <v/>
      </c>
      <c r="K2019" s="33"/>
      <c r="L2019" s="34" t="str">
        <f t="shared" si="1"/>
        <v/>
      </c>
      <c r="M2019" s="31"/>
    </row>
    <row r="2020" ht="14.25" customHeight="1">
      <c r="A2020" s="13"/>
      <c r="B2020" s="30"/>
      <c r="C2020" s="31"/>
      <c r="D2020" s="31"/>
      <c r="E2020" s="31"/>
      <c r="F2020" s="30"/>
      <c r="G2020" s="30"/>
      <c r="H2020" s="30"/>
      <c r="I2020" s="1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1" t="str">
        <f t="array" ref="J2020">IF(I2020&lt;&gt;"",INDEX(Def!$J$6:$L$10,MATCH(F2020,Def!$I$6:$I$10,0),MATCH(I2020,Def!$J$5:$L$5,0)),"")</f>
        <v/>
      </c>
      <c r="K2020" s="33"/>
      <c r="L2020" s="34" t="str">
        <f t="shared" si="1"/>
        <v/>
      </c>
      <c r="M2020" s="31"/>
    </row>
    <row r="2021" ht="14.25" customHeight="1">
      <c r="A2021" s="13"/>
      <c r="B2021" s="30"/>
      <c r="C2021" s="31"/>
      <c r="D2021" s="31"/>
      <c r="E2021" s="31"/>
      <c r="F2021" s="30"/>
      <c r="G2021" s="30"/>
      <c r="H2021" s="30"/>
      <c r="I2021" s="1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1" t="str">
        <f t="array" ref="J2021">IF(I2021&lt;&gt;"",INDEX(Def!$J$6:$L$10,MATCH(F2021,Def!$I$6:$I$10,0),MATCH(I2021,Def!$J$5:$L$5,0)),"")</f>
        <v/>
      </c>
      <c r="K2021" s="33"/>
      <c r="L2021" s="34" t="str">
        <f t="shared" si="1"/>
        <v/>
      </c>
      <c r="M2021" s="31"/>
    </row>
    <row r="2022" ht="14.25" customHeight="1">
      <c r="A2022" s="13"/>
      <c r="B2022" s="30"/>
      <c r="C2022" s="31"/>
      <c r="D2022" s="31"/>
      <c r="E2022" s="31"/>
      <c r="F2022" s="30"/>
      <c r="G2022" s="30"/>
      <c r="H2022" s="30"/>
      <c r="I2022" s="1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1" t="str">
        <f t="array" ref="J2022">IF(I2022&lt;&gt;"",INDEX(Def!$J$6:$L$10,MATCH(F2022,Def!$I$6:$I$10,0),MATCH(I2022,Def!$J$5:$L$5,0)),"")</f>
        <v/>
      </c>
      <c r="K2022" s="33"/>
      <c r="L2022" s="34" t="str">
        <f t="shared" si="1"/>
        <v/>
      </c>
      <c r="M2022" s="31"/>
    </row>
    <row r="2023" ht="14.25" customHeight="1">
      <c r="A2023" s="13"/>
      <c r="B2023" s="30"/>
      <c r="C2023" s="31"/>
      <c r="D2023" s="31"/>
      <c r="E2023" s="31"/>
      <c r="F2023" s="30"/>
      <c r="G2023" s="30"/>
      <c r="H2023" s="30"/>
      <c r="I2023" s="1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1" t="str">
        <f t="array" ref="J2023">IF(I2023&lt;&gt;"",INDEX(Def!$J$6:$L$10,MATCH(F2023,Def!$I$6:$I$10,0),MATCH(I2023,Def!$J$5:$L$5,0)),"")</f>
        <v/>
      </c>
      <c r="K2023" s="33"/>
      <c r="L2023" s="34" t="str">
        <f t="shared" si="1"/>
        <v/>
      </c>
      <c r="M2023" s="31"/>
    </row>
    <row r="2024" ht="14.25" customHeight="1">
      <c r="A2024" s="13"/>
      <c r="B2024" s="30"/>
      <c r="C2024" s="31"/>
      <c r="D2024" s="31"/>
      <c r="E2024" s="31"/>
      <c r="F2024" s="30"/>
      <c r="G2024" s="30"/>
      <c r="H2024" s="30"/>
      <c r="I2024" s="1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1" t="str">
        <f t="array" ref="J2024">IF(I2024&lt;&gt;"",INDEX(Def!$J$6:$L$10,MATCH(F2024,Def!$I$6:$I$10,0),MATCH(I2024,Def!$J$5:$L$5,0)),"")</f>
        <v/>
      </c>
      <c r="K2024" s="33"/>
      <c r="L2024" s="34" t="str">
        <f t="shared" si="1"/>
        <v/>
      </c>
      <c r="M2024" s="31"/>
    </row>
    <row r="2025" ht="14.25" customHeight="1">
      <c r="A2025" s="13"/>
      <c r="B2025" s="30"/>
      <c r="C2025" s="31"/>
      <c r="D2025" s="31"/>
      <c r="E2025" s="31"/>
      <c r="F2025" s="30"/>
      <c r="G2025" s="30"/>
      <c r="H2025" s="30"/>
      <c r="I2025" s="1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1" t="str">
        <f t="array" ref="J2025">IF(I2025&lt;&gt;"",INDEX(Def!$J$6:$L$10,MATCH(F2025,Def!$I$6:$I$10,0),MATCH(I2025,Def!$J$5:$L$5,0)),"")</f>
        <v/>
      </c>
      <c r="K2025" s="33"/>
      <c r="L2025" s="34" t="str">
        <f t="shared" si="1"/>
        <v/>
      </c>
      <c r="M2025" s="31"/>
    </row>
    <row r="2026" ht="14.25" customHeight="1">
      <c r="A2026" s="13"/>
      <c r="B2026" s="30"/>
      <c r="C2026" s="31"/>
      <c r="D2026" s="31"/>
      <c r="E2026" s="31"/>
      <c r="F2026" s="30"/>
      <c r="G2026" s="30"/>
      <c r="H2026" s="30"/>
      <c r="I2026" s="1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1" t="str">
        <f t="array" ref="J2026">IF(I2026&lt;&gt;"",INDEX(Def!$J$6:$L$10,MATCH(F2026,Def!$I$6:$I$10,0),MATCH(I2026,Def!$J$5:$L$5,0)),"")</f>
        <v/>
      </c>
      <c r="K2026" s="33"/>
      <c r="L2026" s="34" t="str">
        <f t="shared" si="1"/>
        <v/>
      </c>
      <c r="M2026" s="31"/>
    </row>
    <row r="2027" ht="14.25" customHeight="1">
      <c r="A2027" s="13"/>
      <c r="B2027" s="30"/>
      <c r="C2027" s="31"/>
      <c r="D2027" s="31"/>
      <c r="E2027" s="31"/>
      <c r="F2027" s="30"/>
      <c r="G2027" s="30"/>
      <c r="H2027" s="30"/>
      <c r="I2027" s="1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1" t="str">
        <f t="array" ref="J2027">IF(I2027&lt;&gt;"",INDEX(Def!$J$6:$L$10,MATCH(F2027,Def!$I$6:$I$10,0),MATCH(I2027,Def!$J$5:$L$5,0)),"")</f>
        <v/>
      </c>
      <c r="K2027" s="33"/>
      <c r="L2027" s="34" t="str">
        <f t="shared" si="1"/>
        <v/>
      </c>
      <c r="M2027" s="31"/>
    </row>
    <row r="2028" ht="14.25" customHeight="1">
      <c r="A2028" s="13"/>
      <c r="B2028" s="30"/>
      <c r="C2028" s="31"/>
      <c r="D2028" s="31"/>
      <c r="E2028" s="31"/>
      <c r="F2028" s="30"/>
      <c r="G2028" s="30"/>
      <c r="H2028" s="30"/>
      <c r="I2028" s="1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1" t="str">
        <f t="array" ref="J2028">IF(I2028&lt;&gt;"",INDEX(Def!$J$6:$L$10,MATCH(F2028,Def!$I$6:$I$10,0),MATCH(I2028,Def!$J$5:$L$5,0)),"")</f>
        <v/>
      </c>
      <c r="K2028" s="33"/>
      <c r="L2028" s="34" t="str">
        <f t="shared" si="1"/>
        <v/>
      </c>
      <c r="M2028" s="31"/>
    </row>
    <row r="2029" ht="14.25" customHeight="1">
      <c r="A2029" s="13"/>
      <c r="B2029" s="30"/>
      <c r="C2029" s="31"/>
      <c r="D2029" s="31"/>
      <c r="E2029" s="31"/>
      <c r="F2029" s="30"/>
      <c r="G2029" s="30"/>
      <c r="H2029" s="30"/>
      <c r="I2029" s="1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1" t="str">
        <f t="array" ref="J2029">IF(I2029&lt;&gt;"",INDEX(Def!$J$6:$L$10,MATCH(F2029,Def!$I$6:$I$10,0),MATCH(I2029,Def!$J$5:$L$5,0)),"")</f>
        <v/>
      </c>
      <c r="K2029" s="33"/>
      <c r="L2029" s="34" t="str">
        <f t="shared" si="1"/>
        <v/>
      </c>
      <c r="M2029" s="31"/>
    </row>
    <row r="2030" ht="14.25" customHeight="1">
      <c r="A2030" s="13"/>
      <c r="B2030" s="30"/>
      <c r="C2030" s="31"/>
      <c r="D2030" s="31"/>
      <c r="E2030" s="31"/>
      <c r="F2030" s="30"/>
      <c r="G2030" s="30"/>
      <c r="H2030" s="30"/>
      <c r="I2030" s="1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1" t="str">
        <f t="array" ref="J2030">IF(I2030&lt;&gt;"",INDEX(Def!$J$6:$L$10,MATCH(F2030,Def!$I$6:$I$10,0),MATCH(I2030,Def!$J$5:$L$5,0)),"")</f>
        <v/>
      </c>
      <c r="K2030" s="33"/>
      <c r="L2030" s="34" t="str">
        <f t="shared" si="1"/>
        <v/>
      </c>
      <c r="M2030" s="31"/>
    </row>
    <row r="2031" ht="14.25" customHeight="1">
      <c r="A2031" s="13"/>
      <c r="B2031" s="30"/>
      <c r="C2031" s="31"/>
      <c r="D2031" s="31"/>
      <c r="E2031" s="31"/>
      <c r="F2031" s="30"/>
      <c r="G2031" s="30"/>
      <c r="H2031" s="30"/>
      <c r="I2031" s="1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1" t="str">
        <f t="array" ref="J2031">IF(I2031&lt;&gt;"",INDEX(Def!$J$6:$L$10,MATCH(F2031,Def!$I$6:$I$10,0),MATCH(I2031,Def!$J$5:$L$5,0)),"")</f>
        <v/>
      </c>
      <c r="K2031" s="33"/>
      <c r="L2031" s="34" t="str">
        <f t="shared" si="1"/>
        <v/>
      </c>
      <c r="M2031" s="31"/>
    </row>
    <row r="2032" ht="14.25" customHeight="1">
      <c r="A2032" s="13"/>
      <c r="B2032" s="30"/>
      <c r="C2032" s="31"/>
      <c r="D2032" s="31"/>
      <c r="E2032" s="31"/>
      <c r="F2032" s="30"/>
      <c r="G2032" s="30"/>
      <c r="H2032" s="30"/>
      <c r="I2032" s="1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1" t="str">
        <f t="array" ref="J2032">IF(I2032&lt;&gt;"",INDEX(Def!$J$6:$L$10,MATCH(F2032,Def!$I$6:$I$10,0),MATCH(I2032,Def!$J$5:$L$5,0)),"")</f>
        <v/>
      </c>
      <c r="K2032" s="33"/>
      <c r="L2032" s="34" t="str">
        <f t="shared" si="1"/>
        <v/>
      </c>
      <c r="M2032" s="31"/>
    </row>
    <row r="2033" ht="14.25" customHeight="1">
      <c r="A2033" s="13"/>
      <c r="B2033" s="30"/>
      <c r="C2033" s="31"/>
      <c r="D2033" s="31"/>
      <c r="E2033" s="31"/>
      <c r="F2033" s="30"/>
      <c r="G2033" s="30"/>
      <c r="H2033" s="30"/>
      <c r="I2033" s="1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1" t="str">
        <f t="array" ref="J2033">IF(I2033&lt;&gt;"",INDEX(Def!$J$6:$L$10,MATCH(F2033,Def!$I$6:$I$10,0),MATCH(I2033,Def!$J$5:$L$5,0)),"")</f>
        <v/>
      </c>
      <c r="K2033" s="33"/>
      <c r="L2033" s="34" t="str">
        <f t="shared" si="1"/>
        <v/>
      </c>
      <c r="M2033" s="31"/>
    </row>
    <row r="2034" ht="14.25" customHeight="1">
      <c r="A2034" s="13"/>
      <c r="B2034" s="30"/>
      <c r="C2034" s="31"/>
      <c r="D2034" s="31"/>
      <c r="E2034" s="31"/>
      <c r="F2034" s="30"/>
      <c r="G2034" s="30"/>
      <c r="H2034" s="30"/>
      <c r="I2034" s="1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1" t="str">
        <f t="array" ref="J2034">IF(I2034&lt;&gt;"",INDEX(Def!$J$6:$L$10,MATCH(F2034,Def!$I$6:$I$10,0),MATCH(I2034,Def!$J$5:$L$5,0)),"")</f>
        <v/>
      </c>
      <c r="K2034" s="33"/>
      <c r="L2034" s="34" t="str">
        <f t="shared" si="1"/>
        <v/>
      </c>
      <c r="M2034" s="31"/>
    </row>
    <row r="2035" ht="14.25" customHeight="1">
      <c r="A2035" s="13"/>
      <c r="B2035" s="30"/>
      <c r="C2035" s="31"/>
      <c r="D2035" s="31"/>
      <c r="E2035" s="31"/>
      <c r="F2035" s="30"/>
      <c r="G2035" s="30"/>
      <c r="H2035" s="30"/>
      <c r="I2035" s="1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1" t="str">
        <f t="array" ref="J2035">IF(I2035&lt;&gt;"",INDEX(Def!$J$6:$L$10,MATCH(F2035,Def!$I$6:$I$10,0),MATCH(I2035,Def!$J$5:$L$5,0)),"")</f>
        <v/>
      </c>
      <c r="K2035" s="33"/>
      <c r="L2035" s="34" t="str">
        <f t="shared" si="1"/>
        <v/>
      </c>
      <c r="M2035" s="31"/>
    </row>
    <row r="2036" ht="14.25" customHeight="1">
      <c r="A2036" s="13"/>
      <c r="B2036" s="30"/>
      <c r="C2036" s="31"/>
      <c r="D2036" s="31"/>
      <c r="E2036" s="31"/>
      <c r="F2036" s="30"/>
      <c r="G2036" s="30"/>
      <c r="H2036" s="30"/>
      <c r="I2036" s="1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1" t="str">
        <f t="array" ref="J2036">IF(I2036&lt;&gt;"",INDEX(Def!$J$6:$L$10,MATCH(F2036,Def!$I$6:$I$10,0),MATCH(I2036,Def!$J$5:$L$5,0)),"")</f>
        <v/>
      </c>
      <c r="K2036" s="33"/>
      <c r="L2036" s="34" t="str">
        <f t="shared" si="1"/>
        <v/>
      </c>
      <c r="M2036" s="31"/>
    </row>
    <row r="2037" ht="14.25" customHeight="1">
      <c r="A2037" s="13"/>
      <c r="B2037" s="30"/>
      <c r="C2037" s="31"/>
      <c r="D2037" s="31"/>
      <c r="E2037" s="31"/>
      <c r="F2037" s="30"/>
      <c r="G2037" s="30"/>
      <c r="H2037" s="30"/>
      <c r="I2037" s="1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1" t="str">
        <f t="array" ref="J2037">IF(I2037&lt;&gt;"",INDEX(Def!$J$6:$L$10,MATCH(F2037,Def!$I$6:$I$10,0),MATCH(I2037,Def!$J$5:$L$5,0)),"")</f>
        <v/>
      </c>
      <c r="K2037" s="33"/>
      <c r="L2037" s="34" t="str">
        <f t="shared" si="1"/>
        <v/>
      </c>
      <c r="M2037" s="31"/>
    </row>
    <row r="2038" ht="14.25" customHeight="1">
      <c r="A2038" s="13"/>
      <c r="B2038" s="30"/>
      <c r="C2038" s="31"/>
      <c r="D2038" s="31"/>
      <c r="E2038" s="31"/>
      <c r="F2038" s="30"/>
      <c r="G2038" s="30"/>
      <c r="H2038" s="30"/>
      <c r="I2038" s="1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1" t="str">
        <f t="array" ref="J2038">IF(I2038&lt;&gt;"",INDEX(Def!$J$6:$L$10,MATCH(F2038,Def!$I$6:$I$10,0),MATCH(I2038,Def!$J$5:$L$5,0)),"")</f>
        <v/>
      </c>
      <c r="K2038" s="33"/>
      <c r="L2038" s="34" t="str">
        <f t="shared" si="1"/>
        <v/>
      </c>
      <c r="M2038" s="31"/>
    </row>
    <row r="2039" ht="14.25" customHeight="1">
      <c r="A2039" s="13"/>
      <c r="B2039" s="30"/>
      <c r="C2039" s="31"/>
      <c r="D2039" s="31"/>
      <c r="E2039" s="31"/>
      <c r="F2039" s="30"/>
      <c r="G2039" s="30"/>
      <c r="H2039" s="30"/>
      <c r="I2039" s="1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1" t="str">
        <f t="array" ref="J2039">IF(I2039&lt;&gt;"",INDEX(Def!$J$6:$L$10,MATCH(F2039,Def!$I$6:$I$10,0),MATCH(I2039,Def!$J$5:$L$5,0)),"")</f>
        <v/>
      </c>
      <c r="K2039" s="33"/>
      <c r="L2039" s="34" t="str">
        <f t="shared" si="1"/>
        <v/>
      </c>
      <c r="M2039" s="31"/>
    </row>
    <row r="2040" ht="14.25" customHeight="1">
      <c r="A2040" s="13"/>
      <c r="B2040" s="30"/>
      <c r="C2040" s="31"/>
      <c r="D2040" s="31"/>
      <c r="E2040" s="31"/>
      <c r="F2040" s="30"/>
      <c r="G2040" s="30"/>
      <c r="H2040" s="30"/>
      <c r="I2040" s="1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1" t="str">
        <f t="array" ref="J2040">IF(I2040&lt;&gt;"",INDEX(Def!$J$6:$L$10,MATCH(F2040,Def!$I$6:$I$10,0),MATCH(I2040,Def!$J$5:$L$5,0)),"")</f>
        <v/>
      </c>
      <c r="K2040" s="33"/>
      <c r="L2040" s="34" t="str">
        <f t="shared" si="1"/>
        <v/>
      </c>
      <c r="M2040" s="31"/>
    </row>
    <row r="2041" ht="14.25" customHeight="1">
      <c r="A2041" s="13"/>
      <c r="B2041" s="30"/>
      <c r="C2041" s="31"/>
      <c r="D2041" s="31"/>
      <c r="E2041" s="31"/>
      <c r="F2041" s="30"/>
      <c r="G2041" s="30"/>
      <c r="H2041" s="30"/>
      <c r="I2041" s="1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1" t="str">
        <f t="array" ref="J2041">IF(I2041&lt;&gt;"",INDEX(Def!$J$6:$L$10,MATCH(F2041,Def!$I$6:$I$10,0),MATCH(I2041,Def!$J$5:$L$5,0)),"")</f>
        <v/>
      </c>
      <c r="K2041" s="33"/>
      <c r="L2041" s="34" t="str">
        <f t="shared" si="1"/>
        <v/>
      </c>
      <c r="M2041" s="31"/>
    </row>
    <row r="2042" ht="14.25" customHeight="1">
      <c r="A2042" s="13"/>
      <c r="B2042" s="30"/>
      <c r="C2042" s="31"/>
      <c r="D2042" s="31"/>
      <c r="E2042" s="31"/>
      <c r="F2042" s="30"/>
      <c r="G2042" s="30"/>
      <c r="H2042" s="30"/>
      <c r="I2042" s="1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1" t="str">
        <f t="array" ref="J2042">IF(I2042&lt;&gt;"",INDEX(Def!$J$6:$L$10,MATCH(F2042,Def!$I$6:$I$10,0),MATCH(I2042,Def!$J$5:$L$5,0)),"")</f>
        <v/>
      </c>
      <c r="K2042" s="33"/>
      <c r="L2042" s="34" t="str">
        <f t="shared" si="1"/>
        <v/>
      </c>
      <c r="M2042" s="31"/>
    </row>
    <row r="2043" ht="14.25" customHeight="1">
      <c r="A2043" s="13"/>
      <c r="B2043" s="30"/>
      <c r="C2043" s="31"/>
      <c r="D2043" s="31"/>
      <c r="E2043" s="31"/>
      <c r="F2043" s="30"/>
      <c r="G2043" s="30"/>
      <c r="H2043" s="30"/>
      <c r="I2043" s="1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1" t="str">
        <f t="array" ref="J2043">IF(I2043&lt;&gt;"",INDEX(Def!$J$6:$L$10,MATCH(F2043,Def!$I$6:$I$10,0),MATCH(I2043,Def!$J$5:$L$5,0)),"")</f>
        <v/>
      </c>
      <c r="K2043" s="33"/>
      <c r="L2043" s="34" t="str">
        <f t="shared" si="1"/>
        <v/>
      </c>
      <c r="M2043" s="31"/>
    </row>
    <row r="2044" ht="14.25" customHeight="1">
      <c r="A2044" s="13"/>
      <c r="B2044" s="30"/>
      <c r="C2044" s="31"/>
      <c r="D2044" s="31"/>
      <c r="E2044" s="31"/>
      <c r="F2044" s="30"/>
      <c r="G2044" s="30"/>
      <c r="H2044" s="30"/>
      <c r="I2044" s="1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1" t="str">
        <f t="array" ref="J2044">IF(I2044&lt;&gt;"",INDEX(Def!$J$6:$L$10,MATCH(F2044,Def!$I$6:$I$10,0),MATCH(I2044,Def!$J$5:$L$5,0)),"")</f>
        <v/>
      </c>
      <c r="K2044" s="33"/>
      <c r="L2044" s="34" t="str">
        <f t="shared" si="1"/>
        <v/>
      </c>
      <c r="M2044" s="31"/>
    </row>
    <row r="2045" ht="14.25" customHeight="1">
      <c r="A2045" s="13"/>
      <c r="B2045" s="30"/>
      <c r="C2045" s="31"/>
      <c r="D2045" s="31"/>
      <c r="E2045" s="31"/>
      <c r="F2045" s="30"/>
      <c r="G2045" s="30"/>
      <c r="H2045" s="30"/>
      <c r="I2045" s="1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1" t="str">
        <f t="array" ref="J2045">IF(I2045&lt;&gt;"",INDEX(Def!$J$6:$L$10,MATCH(F2045,Def!$I$6:$I$10,0),MATCH(I2045,Def!$J$5:$L$5,0)),"")</f>
        <v/>
      </c>
      <c r="K2045" s="33"/>
      <c r="L2045" s="34" t="str">
        <f t="shared" si="1"/>
        <v/>
      </c>
      <c r="M2045" s="31"/>
    </row>
    <row r="2046" ht="14.25" customHeight="1">
      <c r="A2046" s="13"/>
      <c r="B2046" s="30"/>
      <c r="C2046" s="31"/>
      <c r="D2046" s="31"/>
      <c r="E2046" s="31"/>
      <c r="F2046" s="30"/>
      <c r="G2046" s="30"/>
      <c r="H2046" s="30"/>
      <c r="I2046" s="1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1" t="str">
        <f t="array" ref="J2046">IF(I2046&lt;&gt;"",INDEX(Def!$J$6:$L$10,MATCH(F2046,Def!$I$6:$I$10,0),MATCH(I2046,Def!$J$5:$L$5,0)),"")</f>
        <v/>
      </c>
      <c r="K2046" s="33"/>
      <c r="L2046" s="34" t="str">
        <f t="shared" si="1"/>
        <v/>
      </c>
      <c r="M2046" s="31"/>
    </row>
    <row r="2047" ht="14.25" customHeight="1">
      <c r="A2047" s="13"/>
      <c r="B2047" s="30"/>
      <c r="C2047" s="31"/>
      <c r="D2047" s="31"/>
      <c r="E2047" s="31"/>
      <c r="F2047" s="30"/>
      <c r="G2047" s="30"/>
      <c r="H2047" s="30"/>
      <c r="I2047" s="1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1" t="str">
        <f t="array" ref="J2047">IF(I2047&lt;&gt;"",INDEX(Def!$J$6:$L$10,MATCH(F2047,Def!$I$6:$I$10,0),MATCH(I2047,Def!$J$5:$L$5,0)),"")</f>
        <v/>
      </c>
      <c r="K2047" s="33"/>
      <c r="L2047" s="34" t="str">
        <f t="shared" si="1"/>
        <v/>
      </c>
      <c r="M2047" s="31"/>
    </row>
    <row r="2048" ht="14.25" customHeight="1">
      <c r="A2048" s="13"/>
      <c r="B2048" s="30"/>
      <c r="C2048" s="31"/>
      <c r="D2048" s="31"/>
      <c r="E2048" s="31"/>
      <c r="F2048" s="30"/>
      <c r="G2048" s="30"/>
      <c r="H2048" s="30"/>
      <c r="I2048" s="1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1" t="str">
        <f t="array" ref="J2048">IF(I2048&lt;&gt;"",INDEX(Def!$J$6:$L$10,MATCH(F2048,Def!$I$6:$I$10,0),MATCH(I2048,Def!$J$5:$L$5,0)),"")</f>
        <v/>
      </c>
      <c r="K2048" s="33"/>
      <c r="L2048" s="34" t="str">
        <f t="shared" si="1"/>
        <v/>
      </c>
      <c r="M2048" s="31"/>
    </row>
    <row r="2049" ht="14.25" customHeight="1">
      <c r="A2049" s="13"/>
      <c r="B2049" s="30"/>
      <c r="C2049" s="31"/>
      <c r="D2049" s="31"/>
      <c r="E2049" s="31"/>
      <c r="F2049" s="30"/>
      <c r="G2049" s="30"/>
      <c r="H2049" s="30"/>
      <c r="I2049" s="1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1" t="str">
        <f t="array" ref="J2049">IF(I2049&lt;&gt;"",INDEX(Def!$J$6:$L$10,MATCH(F2049,Def!$I$6:$I$10,0),MATCH(I2049,Def!$J$5:$L$5,0)),"")</f>
        <v/>
      </c>
      <c r="K2049" s="33"/>
      <c r="L2049" s="34" t="str">
        <f t="shared" si="1"/>
        <v/>
      </c>
      <c r="M2049" s="31"/>
    </row>
    <row r="2050" ht="14.25" customHeight="1">
      <c r="A2050" s="13"/>
      <c r="B2050" s="30"/>
      <c r="C2050" s="31"/>
      <c r="D2050" s="31"/>
      <c r="E2050" s="31"/>
      <c r="F2050" s="30"/>
      <c r="G2050" s="30"/>
      <c r="H2050" s="30"/>
      <c r="I2050" s="1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1" t="str">
        <f t="array" ref="J2050">IF(I2050&lt;&gt;"",INDEX(Def!$J$6:$L$10,MATCH(F2050,Def!$I$6:$I$10,0),MATCH(I2050,Def!$J$5:$L$5,0)),"")</f>
        <v/>
      </c>
      <c r="K2050" s="33"/>
      <c r="L2050" s="34" t="str">
        <f t="shared" si="1"/>
        <v/>
      </c>
      <c r="M2050" s="31"/>
    </row>
    <row r="2051" ht="14.25" customHeight="1">
      <c r="A2051" s="13"/>
      <c r="B2051" s="30"/>
      <c r="C2051" s="31"/>
      <c r="D2051" s="31"/>
      <c r="E2051" s="31"/>
      <c r="F2051" s="30"/>
      <c r="G2051" s="30"/>
      <c r="H2051" s="30"/>
      <c r="I2051" s="1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1" t="str">
        <f t="array" ref="J2051">IF(I2051&lt;&gt;"",INDEX(Def!$J$6:$L$10,MATCH(F2051,Def!$I$6:$I$10,0),MATCH(I2051,Def!$J$5:$L$5,0)),"")</f>
        <v/>
      </c>
      <c r="K2051" s="33"/>
      <c r="L2051" s="34" t="str">
        <f t="shared" si="1"/>
        <v/>
      </c>
      <c r="M2051" s="31"/>
    </row>
    <row r="2052" ht="14.25" customHeight="1">
      <c r="A2052" s="13"/>
      <c r="B2052" s="30"/>
      <c r="C2052" s="31"/>
      <c r="D2052" s="31"/>
      <c r="E2052" s="31"/>
      <c r="F2052" s="30"/>
      <c r="G2052" s="30"/>
      <c r="H2052" s="30"/>
      <c r="I2052" s="1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1" t="str">
        <f t="array" ref="J2052">IF(I2052&lt;&gt;"",INDEX(Def!$J$6:$L$10,MATCH(F2052,Def!$I$6:$I$10,0),MATCH(I2052,Def!$J$5:$L$5,0)),"")</f>
        <v/>
      </c>
      <c r="K2052" s="33"/>
      <c r="L2052" s="34" t="str">
        <f t="shared" si="1"/>
        <v/>
      </c>
      <c r="M2052" s="31"/>
    </row>
    <row r="2053" ht="14.25" customHeight="1">
      <c r="A2053" s="13"/>
      <c r="B2053" s="30"/>
      <c r="C2053" s="31"/>
      <c r="D2053" s="31"/>
      <c r="E2053" s="31"/>
      <c r="F2053" s="30"/>
      <c r="G2053" s="30"/>
      <c r="H2053" s="30"/>
      <c r="I2053" s="1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1" t="str">
        <f t="array" ref="J2053">IF(I2053&lt;&gt;"",INDEX(Def!$J$6:$L$10,MATCH(F2053,Def!$I$6:$I$10,0),MATCH(I2053,Def!$J$5:$L$5,0)),"")</f>
        <v/>
      </c>
      <c r="K2053" s="33"/>
      <c r="L2053" s="34" t="str">
        <f t="shared" si="1"/>
        <v/>
      </c>
      <c r="M2053" s="31"/>
    </row>
    <row r="2054" ht="14.25" customHeight="1">
      <c r="A2054" s="13"/>
      <c r="B2054" s="30"/>
      <c r="C2054" s="31"/>
      <c r="D2054" s="31"/>
      <c r="E2054" s="31"/>
      <c r="F2054" s="30"/>
      <c r="G2054" s="30"/>
      <c r="H2054" s="30"/>
      <c r="I2054" s="1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1" t="str">
        <f t="array" ref="J2054">IF(I2054&lt;&gt;"",INDEX(Def!$J$6:$L$10,MATCH(F2054,Def!$I$6:$I$10,0),MATCH(I2054,Def!$J$5:$L$5,0)),"")</f>
        <v/>
      </c>
      <c r="K2054" s="33"/>
      <c r="L2054" s="34" t="str">
        <f t="shared" si="1"/>
        <v/>
      </c>
      <c r="M2054" s="31"/>
    </row>
    <row r="2055" ht="14.25" customHeight="1">
      <c r="A2055" s="13"/>
      <c r="B2055" s="30"/>
      <c r="C2055" s="31"/>
      <c r="D2055" s="31"/>
      <c r="E2055" s="31"/>
      <c r="F2055" s="30"/>
      <c r="G2055" s="30"/>
      <c r="H2055" s="30"/>
      <c r="I2055" s="1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1" t="str">
        <f t="array" ref="J2055">IF(I2055&lt;&gt;"",INDEX(Def!$J$6:$L$10,MATCH(F2055,Def!$I$6:$I$10,0),MATCH(I2055,Def!$J$5:$L$5,0)),"")</f>
        <v/>
      </c>
      <c r="K2055" s="33"/>
      <c r="L2055" s="34" t="str">
        <f t="shared" si="1"/>
        <v/>
      </c>
      <c r="M2055" s="31"/>
    </row>
    <row r="2056" ht="14.25" customHeight="1">
      <c r="A2056" s="13"/>
      <c r="B2056" s="30"/>
      <c r="C2056" s="31"/>
      <c r="D2056" s="31"/>
      <c r="E2056" s="31"/>
      <c r="F2056" s="30"/>
      <c r="G2056" s="30"/>
      <c r="H2056" s="30"/>
      <c r="I2056" s="1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1" t="str">
        <f t="array" ref="J2056">IF(I2056&lt;&gt;"",INDEX(Def!$J$6:$L$10,MATCH(F2056,Def!$I$6:$I$10,0),MATCH(I2056,Def!$J$5:$L$5,0)),"")</f>
        <v/>
      </c>
      <c r="K2056" s="33"/>
      <c r="L2056" s="34" t="str">
        <f t="shared" si="1"/>
        <v/>
      </c>
      <c r="M2056" s="31"/>
    </row>
    <row r="2057" ht="14.25" customHeight="1">
      <c r="A2057" s="13"/>
      <c r="B2057" s="30"/>
      <c r="C2057" s="31"/>
      <c r="D2057" s="31"/>
      <c r="E2057" s="31"/>
      <c r="F2057" s="30"/>
      <c r="G2057" s="30"/>
      <c r="H2057" s="30"/>
      <c r="I2057" s="1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1" t="str">
        <f t="array" ref="J2057">IF(I2057&lt;&gt;"",INDEX(Def!$J$6:$L$10,MATCH(F2057,Def!$I$6:$I$10,0),MATCH(I2057,Def!$J$5:$L$5,0)),"")</f>
        <v/>
      </c>
      <c r="K2057" s="33"/>
      <c r="L2057" s="34" t="str">
        <f t="shared" si="1"/>
        <v/>
      </c>
      <c r="M2057" s="31"/>
    </row>
    <row r="2058" ht="14.25" customHeight="1">
      <c r="A2058" s="13"/>
      <c r="B2058" s="30"/>
      <c r="C2058" s="31"/>
      <c r="D2058" s="31"/>
      <c r="E2058" s="31"/>
      <c r="F2058" s="30"/>
      <c r="G2058" s="30"/>
      <c r="H2058" s="30"/>
      <c r="I2058" s="1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1" t="str">
        <f t="array" ref="J2058">IF(I2058&lt;&gt;"",INDEX(Def!$J$6:$L$10,MATCH(F2058,Def!$I$6:$I$10,0),MATCH(I2058,Def!$J$5:$L$5,0)),"")</f>
        <v/>
      </c>
      <c r="K2058" s="33"/>
      <c r="L2058" s="34" t="str">
        <f t="shared" si="1"/>
        <v/>
      </c>
      <c r="M2058" s="31"/>
    </row>
    <row r="2059" ht="14.25" customHeight="1">
      <c r="A2059" s="13"/>
      <c r="B2059" s="30"/>
      <c r="C2059" s="31"/>
      <c r="D2059" s="31"/>
      <c r="E2059" s="31"/>
      <c r="F2059" s="30"/>
      <c r="G2059" s="30"/>
      <c r="H2059" s="30"/>
      <c r="I2059" s="1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1" t="str">
        <f t="array" ref="J2059">IF(I2059&lt;&gt;"",INDEX(Def!$J$6:$L$10,MATCH(F2059,Def!$I$6:$I$10,0),MATCH(I2059,Def!$J$5:$L$5,0)),"")</f>
        <v/>
      </c>
      <c r="K2059" s="33"/>
      <c r="L2059" s="34" t="str">
        <f t="shared" si="1"/>
        <v/>
      </c>
      <c r="M2059" s="31"/>
    </row>
    <row r="2060" ht="14.25" customHeight="1">
      <c r="A2060" s="13"/>
      <c r="B2060" s="30"/>
      <c r="C2060" s="31"/>
      <c r="D2060" s="31"/>
      <c r="E2060" s="31"/>
      <c r="F2060" s="30"/>
      <c r="G2060" s="30"/>
      <c r="H2060" s="30"/>
      <c r="I2060" s="1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1" t="str">
        <f t="array" ref="J2060">IF(I2060&lt;&gt;"",INDEX(Def!$J$6:$L$10,MATCH(F2060,Def!$I$6:$I$10,0),MATCH(I2060,Def!$J$5:$L$5,0)),"")</f>
        <v/>
      </c>
      <c r="K2060" s="33"/>
      <c r="L2060" s="34" t="str">
        <f t="shared" si="1"/>
        <v/>
      </c>
      <c r="M2060" s="31"/>
    </row>
    <row r="2061" ht="14.25" customHeight="1">
      <c r="A2061" s="13"/>
      <c r="B2061" s="30"/>
      <c r="C2061" s="31"/>
      <c r="D2061" s="31"/>
      <c r="E2061" s="31"/>
      <c r="F2061" s="30"/>
      <c r="G2061" s="30"/>
      <c r="H2061" s="30"/>
      <c r="I2061" s="1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1" t="str">
        <f t="array" ref="J2061">IF(I2061&lt;&gt;"",INDEX(Def!$J$6:$L$10,MATCH(F2061,Def!$I$6:$I$10,0),MATCH(I2061,Def!$J$5:$L$5,0)),"")</f>
        <v/>
      </c>
      <c r="K2061" s="33"/>
      <c r="L2061" s="34" t="str">
        <f t="shared" si="1"/>
        <v/>
      </c>
      <c r="M2061" s="31"/>
    </row>
    <row r="2062" ht="14.25" customHeight="1">
      <c r="A2062" s="13"/>
      <c r="B2062" s="30"/>
      <c r="C2062" s="31"/>
      <c r="D2062" s="31"/>
      <c r="E2062" s="31"/>
      <c r="F2062" s="30"/>
      <c r="G2062" s="30"/>
      <c r="H2062" s="30"/>
      <c r="I2062" s="1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1" t="str">
        <f t="array" ref="J2062">IF(I2062&lt;&gt;"",INDEX(Def!$J$6:$L$10,MATCH(F2062,Def!$I$6:$I$10,0),MATCH(I2062,Def!$J$5:$L$5,0)),"")</f>
        <v/>
      </c>
      <c r="K2062" s="33"/>
      <c r="L2062" s="34" t="str">
        <f t="shared" si="1"/>
        <v/>
      </c>
      <c r="M2062" s="31"/>
    </row>
    <row r="2063" ht="14.25" customHeight="1">
      <c r="A2063" s="13"/>
      <c r="B2063" s="30"/>
      <c r="C2063" s="31"/>
      <c r="D2063" s="31"/>
      <c r="E2063" s="31"/>
      <c r="F2063" s="30"/>
      <c r="G2063" s="30"/>
      <c r="H2063" s="30"/>
      <c r="I2063" s="1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1" t="str">
        <f t="array" ref="J2063">IF(I2063&lt;&gt;"",INDEX(Def!$J$6:$L$10,MATCH(F2063,Def!$I$6:$I$10,0),MATCH(I2063,Def!$J$5:$L$5,0)),"")</f>
        <v/>
      </c>
      <c r="K2063" s="33"/>
      <c r="L2063" s="34" t="str">
        <f t="shared" si="1"/>
        <v/>
      </c>
      <c r="M2063" s="31"/>
    </row>
    <row r="2064" ht="14.25" customHeight="1">
      <c r="A2064" s="13"/>
      <c r="B2064" s="30"/>
      <c r="C2064" s="31"/>
      <c r="D2064" s="31"/>
      <c r="E2064" s="31"/>
      <c r="F2064" s="30"/>
      <c r="G2064" s="30"/>
      <c r="H2064" s="30"/>
      <c r="I2064" s="1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1" t="str">
        <f t="array" ref="J2064">IF(I2064&lt;&gt;"",INDEX(Def!$J$6:$L$10,MATCH(F2064,Def!$I$6:$I$10,0),MATCH(I2064,Def!$J$5:$L$5,0)),"")</f>
        <v/>
      </c>
      <c r="K2064" s="33"/>
      <c r="L2064" s="34" t="str">
        <f t="shared" si="1"/>
        <v/>
      </c>
      <c r="M2064" s="31"/>
    </row>
    <row r="2065" ht="14.25" customHeight="1">
      <c r="A2065" s="13"/>
      <c r="B2065" s="30"/>
      <c r="C2065" s="31"/>
      <c r="D2065" s="31"/>
      <c r="E2065" s="31"/>
      <c r="F2065" s="30"/>
      <c r="G2065" s="30"/>
      <c r="H2065" s="30"/>
      <c r="I2065" s="1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1" t="str">
        <f t="array" ref="J2065">IF(I2065&lt;&gt;"",INDEX(Def!$J$6:$L$10,MATCH(F2065,Def!$I$6:$I$10,0),MATCH(I2065,Def!$J$5:$L$5,0)),"")</f>
        <v/>
      </c>
      <c r="K2065" s="33"/>
      <c r="L2065" s="34" t="str">
        <f t="shared" si="1"/>
        <v/>
      </c>
      <c r="M2065" s="31"/>
    </row>
    <row r="2066" ht="14.25" customHeight="1">
      <c r="A2066" s="13"/>
      <c r="B2066" s="30"/>
      <c r="C2066" s="31"/>
      <c r="D2066" s="31"/>
      <c r="E2066" s="31"/>
      <c r="F2066" s="30"/>
      <c r="G2066" s="30"/>
      <c r="H2066" s="30"/>
      <c r="I2066" s="1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1" t="str">
        <f t="array" ref="J2066">IF(I2066&lt;&gt;"",INDEX(Def!$J$6:$L$10,MATCH(F2066,Def!$I$6:$I$10,0),MATCH(I2066,Def!$J$5:$L$5,0)),"")</f>
        <v/>
      </c>
      <c r="K2066" s="33"/>
      <c r="L2066" s="34" t="str">
        <f t="shared" si="1"/>
        <v/>
      </c>
      <c r="M2066" s="31"/>
    </row>
    <row r="2067" ht="14.25" customHeight="1">
      <c r="A2067" s="13"/>
      <c r="B2067" s="30"/>
      <c r="C2067" s="31"/>
      <c r="D2067" s="31"/>
      <c r="E2067" s="31"/>
      <c r="F2067" s="30"/>
      <c r="G2067" s="30"/>
      <c r="H2067" s="30"/>
      <c r="I2067" s="1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1" t="str">
        <f t="array" ref="J2067">IF(I2067&lt;&gt;"",INDEX(Def!$J$6:$L$10,MATCH(F2067,Def!$I$6:$I$10,0),MATCH(I2067,Def!$J$5:$L$5,0)),"")</f>
        <v/>
      </c>
      <c r="K2067" s="33"/>
      <c r="L2067" s="34" t="str">
        <f t="shared" si="1"/>
        <v/>
      </c>
      <c r="M2067" s="31"/>
    </row>
    <row r="2068" ht="14.25" customHeight="1">
      <c r="A2068" s="13"/>
      <c r="B2068" s="30"/>
      <c r="C2068" s="31"/>
      <c r="D2068" s="31"/>
      <c r="E2068" s="31"/>
      <c r="F2068" s="30"/>
      <c r="G2068" s="30"/>
      <c r="H2068" s="30"/>
      <c r="I2068" s="1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1" t="str">
        <f t="array" ref="J2068">IF(I2068&lt;&gt;"",INDEX(Def!$J$6:$L$10,MATCH(F2068,Def!$I$6:$I$10,0),MATCH(I2068,Def!$J$5:$L$5,0)),"")</f>
        <v/>
      </c>
      <c r="K2068" s="33"/>
      <c r="L2068" s="34" t="str">
        <f t="shared" si="1"/>
        <v/>
      </c>
      <c r="M2068" s="31"/>
    </row>
    <row r="2069" ht="14.25" customHeight="1">
      <c r="A2069" s="13"/>
      <c r="B2069" s="30"/>
      <c r="C2069" s="31"/>
      <c r="D2069" s="31"/>
      <c r="E2069" s="31"/>
      <c r="F2069" s="30"/>
      <c r="G2069" s="30"/>
      <c r="H2069" s="30"/>
      <c r="I2069" s="1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1" t="str">
        <f t="array" ref="J2069">IF(I2069&lt;&gt;"",INDEX(Def!$J$6:$L$10,MATCH(F2069,Def!$I$6:$I$10,0),MATCH(I2069,Def!$J$5:$L$5,0)),"")</f>
        <v/>
      </c>
      <c r="K2069" s="33"/>
      <c r="L2069" s="34" t="str">
        <f t="shared" si="1"/>
        <v/>
      </c>
      <c r="M2069" s="31"/>
    </row>
    <row r="2070" ht="14.25" customHeight="1">
      <c r="A2070" s="13"/>
      <c r="B2070" s="30"/>
      <c r="C2070" s="31"/>
      <c r="D2070" s="31"/>
      <c r="E2070" s="31"/>
      <c r="F2070" s="30"/>
      <c r="G2070" s="30"/>
      <c r="H2070" s="30"/>
      <c r="I2070" s="1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1" t="str">
        <f t="array" ref="J2070">IF(I2070&lt;&gt;"",INDEX(Def!$J$6:$L$10,MATCH(F2070,Def!$I$6:$I$10,0),MATCH(I2070,Def!$J$5:$L$5,0)),"")</f>
        <v/>
      </c>
      <c r="K2070" s="33"/>
      <c r="L2070" s="34" t="str">
        <f t="shared" si="1"/>
        <v/>
      </c>
      <c r="M2070" s="31"/>
    </row>
    <row r="2071" ht="14.25" customHeight="1">
      <c r="A2071" s="13"/>
      <c r="B2071" s="30"/>
      <c r="C2071" s="31"/>
      <c r="D2071" s="31"/>
      <c r="E2071" s="31"/>
      <c r="F2071" s="30"/>
      <c r="G2071" s="30"/>
      <c r="H2071" s="30"/>
      <c r="I2071" s="1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1" t="str">
        <f t="array" ref="J2071">IF(I2071&lt;&gt;"",INDEX(Def!$J$6:$L$10,MATCH(F2071,Def!$I$6:$I$10,0),MATCH(I2071,Def!$J$5:$L$5,0)),"")</f>
        <v/>
      </c>
      <c r="K2071" s="33"/>
      <c r="L2071" s="34" t="str">
        <f t="shared" si="1"/>
        <v/>
      </c>
      <c r="M2071" s="31"/>
    </row>
    <row r="2072" ht="14.25" customHeight="1">
      <c r="A2072" s="13"/>
      <c r="B2072" s="30"/>
      <c r="C2072" s="31"/>
      <c r="D2072" s="31"/>
      <c r="E2072" s="31"/>
      <c r="F2072" s="30"/>
      <c r="G2072" s="30"/>
      <c r="H2072" s="30"/>
      <c r="I2072" s="1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1" t="str">
        <f t="array" ref="J2072">IF(I2072&lt;&gt;"",INDEX(Def!$J$6:$L$10,MATCH(F2072,Def!$I$6:$I$10,0),MATCH(I2072,Def!$J$5:$L$5,0)),"")</f>
        <v/>
      </c>
      <c r="K2072" s="33"/>
      <c r="L2072" s="34" t="str">
        <f t="shared" si="1"/>
        <v/>
      </c>
      <c r="M2072" s="31"/>
    </row>
    <row r="2073" ht="14.25" customHeight="1">
      <c r="A2073" s="13"/>
      <c r="B2073" s="30"/>
      <c r="C2073" s="31"/>
      <c r="D2073" s="31"/>
      <c r="E2073" s="31"/>
      <c r="F2073" s="30"/>
      <c r="G2073" s="30"/>
      <c r="H2073" s="30"/>
      <c r="I2073" s="1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1" t="str">
        <f t="array" ref="J2073">IF(I2073&lt;&gt;"",INDEX(Def!$J$6:$L$10,MATCH(F2073,Def!$I$6:$I$10,0),MATCH(I2073,Def!$J$5:$L$5,0)),"")</f>
        <v/>
      </c>
      <c r="K2073" s="33"/>
      <c r="L2073" s="34" t="str">
        <f t="shared" si="1"/>
        <v/>
      </c>
      <c r="M2073" s="31"/>
    </row>
    <row r="2074" ht="14.25" customHeight="1">
      <c r="A2074" s="13"/>
      <c r="B2074" s="30"/>
      <c r="C2074" s="31"/>
      <c r="D2074" s="31"/>
      <c r="E2074" s="31"/>
      <c r="F2074" s="30"/>
      <c r="G2074" s="30"/>
      <c r="H2074" s="30"/>
      <c r="I2074" s="1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1" t="str">
        <f t="array" ref="J2074">IF(I2074&lt;&gt;"",INDEX(Def!$J$6:$L$10,MATCH(F2074,Def!$I$6:$I$10,0),MATCH(I2074,Def!$J$5:$L$5,0)),"")</f>
        <v/>
      </c>
      <c r="K2074" s="33"/>
      <c r="L2074" s="34" t="str">
        <f t="shared" si="1"/>
        <v/>
      </c>
      <c r="M2074" s="31"/>
    </row>
    <row r="2075" ht="14.25" customHeight="1">
      <c r="A2075" s="13"/>
      <c r="B2075" s="30"/>
      <c r="C2075" s="31"/>
      <c r="D2075" s="31"/>
      <c r="E2075" s="31"/>
      <c r="F2075" s="30"/>
      <c r="G2075" s="30"/>
      <c r="H2075" s="30"/>
      <c r="I2075" s="1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1" t="str">
        <f t="array" ref="J2075">IF(I2075&lt;&gt;"",INDEX(Def!$J$6:$L$10,MATCH(F2075,Def!$I$6:$I$10,0),MATCH(I2075,Def!$J$5:$L$5,0)),"")</f>
        <v/>
      </c>
      <c r="K2075" s="33"/>
      <c r="L2075" s="34" t="str">
        <f t="shared" si="1"/>
        <v/>
      </c>
      <c r="M2075" s="31"/>
    </row>
    <row r="2076" ht="14.25" customHeight="1">
      <c r="A2076" s="13"/>
      <c r="B2076" s="30"/>
      <c r="C2076" s="31"/>
      <c r="D2076" s="31"/>
      <c r="E2076" s="31"/>
      <c r="F2076" s="30"/>
      <c r="G2076" s="30"/>
      <c r="H2076" s="30"/>
      <c r="I2076" s="1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1" t="str">
        <f t="array" ref="J2076">IF(I2076&lt;&gt;"",INDEX(Def!$J$6:$L$10,MATCH(F2076,Def!$I$6:$I$10,0),MATCH(I2076,Def!$J$5:$L$5,0)),"")</f>
        <v/>
      </c>
      <c r="K2076" s="33"/>
      <c r="L2076" s="34" t="str">
        <f t="shared" si="1"/>
        <v/>
      </c>
      <c r="M2076" s="31"/>
    </row>
    <row r="2077" ht="14.25" customHeight="1">
      <c r="A2077" s="13"/>
      <c r="B2077" s="30"/>
      <c r="C2077" s="31"/>
      <c r="D2077" s="31"/>
      <c r="E2077" s="31"/>
      <c r="F2077" s="30"/>
      <c r="G2077" s="30"/>
      <c r="H2077" s="30"/>
      <c r="I2077" s="1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1" t="str">
        <f t="array" ref="J2077">IF(I2077&lt;&gt;"",INDEX(Def!$J$6:$L$10,MATCH(F2077,Def!$I$6:$I$10,0),MATCH(I2077,Def!$J$5:$L$5,0)),"")</f>
        <v/>
      </c>
      <c r="K2077" s="33"/>
      <c r="L2077" s="34" t="str">
        <f t="shared" si="1"/>
        <v/>
      </c>
      <c r="M2077" s="31"/>
    </row>
    <row r="2078" ht="14.25" customHeight="1">
      <c r="A2078" s="13"/>
      <c r="B2078" s="30"/>
      <c r="C2078" s="31"/>
      <c r="D2078" s="31"/>
      <c r="E2078" s="31"/>
      <c r="F2078" s="30"/>
      <c r="G2078" s="30"/>
      <c r="H2078" s="30"/>
      <c r="I2078" s="1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1" t="str">
        <f t="array" ref="J2078">IF(I2078&lt;&gt;"",INDEX(Def!$J$6:$L$10,MATCH(F2078,Def!$I$6:$I$10,0),MATCH(I2078,Def!$J$5:$L$5,0)),"")</f>
        <v/>
      </c>
      <c r="K2078" s="33"/>
      <c r="L2078" s="34" t="str">
        <f t="shared" si="1"/>
        <v/>
      </c>
      <c r="M2078" s="31"/>
    </row>
    <row r="2079" ht="14.25" customHeight="1">
      <c r="A2079" s="13"/>
      <c r="B2079" s="30"/>
      <c r="C2079" s="31"/>
      <c r="D2079" s="31"/>
      <c r="E2079" s="31"/>
      <c r="F2079" s="30"/>
      <c r="G2079" s="30"/>
      <c r="H2079" s="30"/>
      <c r="I2079" s="1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1" t="str">
        <f t="array" ref="J2079">IF(I2079&lt;&gt;"",INDEX(Def!$J$6:$L$10,MATCH(F2079,Def!$I$6:$I$10,0),MATCH(I2079,Def!$J$5:$L$5,0)),"")</f>
        <v/>
      </c>
      <c r="K2079" s="33"/>
      <c r="L2079" s="34" t="str">
        <f t="shared" si="1"/>
        <v/>
      </c>
      <c r="M2079" s="31"/>
    </row>
    <row r="2080" ht="14.25" customHeight="1">
      <c r="A2080" s="13"/>
      <c r="B2080" s="30"/>
      <c r="C2080" s="31"/>
      <c r="D2080" s="31"/>
      <c r="E2080" s="31"/>
      <c r="F2080" s="30"/>
      <c r="G2080" s="30"/>
      <c r="H2080" s="30"/>
      <c r="I2080" s="1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1" t="str">
        <f t="array" ref="J2080">IF(I2080&lt;&gt;"",INDEX(Def!$J$6:$L$10,MATCH(F2080,Def!$I$6:$I$10,0),MATCH(I2080,Def!$J$5:$L$5,0)),"")</f>
        <v/>
      </c>
      <c r="K2080" s="33"/>
      <c r="L2080" s="34" t="str">
        <f t="shared" si="1"/>
        <v/>
      </c>
      <c r="M2080" s="31"/>
    </row>
    <row r="2081" ht="14.25" customHeight="1">
      <c r="A2081" s="13"/>
      <c r="B2081" s="30"/>
      <c r="C2081" s="31"/>
      <c r="D2081" s="31"/>
      <c r="E2081" s="31"/>
      <c r="F2081" s="30"/>
      <c r="G2081" s="30"/>
      <c r="H2081" s="30"/>
      <c r="I2081" s="1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1" t="str">
        <f t="array" ref="J2081">IF(I2081&lt;&gt;"",INDEX(Def!$J$6:$L$10,MATCH(F2081,Def!$I$6:$I$10,0),MATCH(I2081,Def!$J$5:$L$5,0)),"")</f>
        <v/>
      </c>
      <c r="K2081" s="33"/>
      <c r="L2081" s="34" t="str">
        <f t="shared" si="1"/>
        <v/>
      </c>
      <c r="M2081" s="31"/>
    </row>
    <row r="2082" ht="14.25" customHeight="1">
      <c r="A2082" s="13"/>
      <c r="B2082" s="30"/>
      <c r="C2082" s="31"/>
      <c r="D2082" s="31"/>
      <c r="E2082" s="31"/>
      <c r="F2082" s="30"/>
      <c r="G2082" s="30"/>
      <c r="H2082" s="30"/>
      <c r="I2082" s="1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1" t="str">
        <f t="array" ref="J2082">IF(I2082&lt;&gt;"",INDEX(Def!$J$6:$L$10,MATCH(F2082,Def!$I$6:$I$10,0),MATCH(I2082,Def!$J$5:$L$5,0)),"")</f>
        <v/>
      </c>
      <c r="K2082" s="33"/>
      <c r="L2082" s="34" t="str">
        <f t="shared" si="1"/>
        <v/>
      </c>
      <c r="M2082" s="31"/>
    </row>
    <row r="2083" ht="14.25" customHeight="1">
      <c r="A2083" s="13"/>
      <c r="B2083" s="30"/>
      <c r="C2083" s="31"/>
      <c r="D2083" s="31"/>
      <c r="E2083" s="31"/>
      <c r="F2083" s="30"/>
      <c r="G2083" s="30"/>
      <c r="H2083" s="30"/>
      <c r="I2083" s="1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1" t="str">
        <f t="array" ref="J2083">IF(I2083&lt;&gt;"",INDEX(Def!$J$6:$L$10,MATCH(F2083,Def!$I$6:$I$10,0),MATCH(I2083,Def!$J$5:$L$5,0)),"")</f>
        <v/>
      </c>
      <c r="K2083" s="33"/>
      <c r="L2083" s="34" t="str">
        <f t="shared" si="1"/>
        <v/>
      </c>
      <c r="M2083" s="31"/>
    </row>
    <row r="2084" ht="14.25" customHeight="1">
      <c r="A2084" s="13"/>
      <c r="B2084" s="30"/>
      <c r="C2084" s="31"/>
      <c r="D2084" s="31"/>
      <c r="E2084" s="31"/>
      <c r="F2084" s="30"/>
      <c r="G2084" s="30"/>
      <c r="H2084" s="30"/>
      <c r="I2084" s="1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1" t="str">
        <f t="array" ref="J2084">IF(I2084&lt;&gt;"",INDEX(Def!$J$6:$L$10,MATCH(F2084,Def!$I$6:$I$10,0),MATCH(I2084,Def!$J$5:$L$5,0)),"")</f>
        <v/>
      </c>
      <c r="K2084" s="33"/>
      <c r="L2084" s="34" t="str">
        <f t="shared" si="1"/>
        <v/>
      </c>
      <c r="M2084" s="31"/>
    </row>
    <row r="2085" ht="14.25" customHeight="1">
      <c r="A2085" s="13"/>
      <c r="B2085" s="30"/>
      <c r="C2085" s="31"/>
      <c r="D2085" s="31"/>
      <c r="E2085" s="31"/>
      <c r="F2085" s="30"/>
      <c r="G2085" s="30"/>
      <c r="H2085" s="30"/>
      <c r="I2085" s="1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1" t="str">
        <f t="array" ref="J2085">IF(I2085&lt;&gt;"",INDEX(Def!$J$6:$L$10,MATCH(F2085,Def!$I$6:$I$10,0),MATCH(I2085,Def!$J$5:$L$5,0)),"")</f>
        <v/>
      </c>
      <c r="K2085" s="33"/>
      <c r="L2085" s="34" t="str">
        <f t="shared" si="1"/>
        <v/>
      </c>
      <c r="M2085" s="31"/>
    </row>
    <row r="2086" ht="14.25" customHeight="1">
      <c r="A2086" s="13"/>
      <c r="B2086" s="30"/>
      <c r="C2086" s="31"/>
      <c r="D2086" s="31"/>
      <c r="E2086" s="31"/>
      <c r="F2086" s="30"/>
      <c r="G2086" s="30"/>
      <c r="H2086" s="30"/>
      <c r="I2086" s="1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1" t="str">
        <f t="array" ref="J2086">IF(I2086&lt;&gt;"",INDEX(Def!$J$6:$L$10,MATCH(F2086,Def!$I$6:$I$10,0),MATCH(I2086,Def!$J$5:$L$5,0)),"")</f>
        <v/>
      </c>
      <c r="K2086" s="33"/>
      <c r="L2086" s="34" t="str">
        <f t="shared" si="1"/>
        <v/>
      </c>
      <c r="M2086" s="31"/>
    </row>
    <row r="2087" ht="14.25" customHeight="1">
      <c r="A2087" s="13"/>
      <c r="B2087" s="30"/>
      <c r="C2087" s="31"/>
      <c r="D2087" s="31"/>
      <c r="E2087" s="31"/>
      <c r="F2087" s="30"/>
      <c r="G2087" s="30"/>
      <c r="H2087" s="30"/>
      <c r="I2087" s="1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1" t="str">
        <f t="array" ref="J2087">IF(I2087&lt;&gt;"",INDEX(Def!$J$6:$L$10,MATCH(F2087,Def!$I$6:$I$10,0),MATCH(I2087,Def!$J$5:$L$5,0)),"")</f>
        <v/>
      </c>
      <c r="K2087" s="33"/>
      <c r="L2087" s="34" t="str">
        <f t="shared" si="1"/>
        <v/>
      </c>
      <c r="M2087" s="31"/>
    </row>
    <row r="2088" ht="14.25" customHeight="1">
      <c r="A2088" s="13"/>
      <c r="B2088" s="30"/>
      <c r="C2088" s="31"/>
      <c r="D2088" s="31"/>
      <c r="E2088" s="31"/>
      <c r="F2088" s="30"/>
      <c r="G2088" s="30"/>
      <c r="H2088" s="30"/>
      <c r="I2088" s="1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1" t="str">
        <f t="array" ref="J2088">IF(I2088&lt;&gt;"",INDEX(Def!$J$6:$L$10,MATCH(F2088,Def!$I$6:$I$10,0),MATCH(I2088,Def!$J$5:$L$5,0)),"")</f>
        <v/>
      </c>
      <c r="K2088" s="33"/>
      <c r="L2088" s="34" t="str">
        <f t="shared" si="1"/>
        <v/>
      </c>
      <c r="M2088" s="31"/>
    </row>
    <row r="2089" ht="14.25" customHeight="1">
      <c r="A2089" s="13"/>
      <c r="B2089" s="30"/>
      <c r="C2089" s="31"/>
      <c r="D2089" s="31"/>
      <c r="E2089" s="31"/>
      <c r="F2089" s="30"/>
      <c r="G2089" s="30"/>
      <c r="H2089" s="30"/>
      <c r="I2089" s="1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1" t="str">
        <f t="array" ref="J2089">IF(I2089&lt;&gt;"",INDEX(Def!$J$6:$L$10,MATCH(F2089,Def!$I$6:$I$10,0),MATCH(I2089,Def!$J$5:$L$5,0)),"")</f>
        <v/>
      </c>
      <c r="K2089" s="33"/>
      <c r="L2089" s="34" t="str">
        <f t="shared" si="1"/>
        <v/>
      </c>
      <c r="M2089" s="31"/>
    </row>
    <row r="2090" ht="14.25" customHeight="1">
      <c r="A2090" s="13"/>
      <c r="B2090" s="30"/>
      <c r="C2090" s="31"/>
      <c r="D2090" s="31"/>
      <c r="E2090" s="31"/>
      <c r="F2090" s="30"/>
      <c r="G2090" s="30"/>
      <c r="H2090" s="30"/>
      <c r="I2090" s="1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1" t="str">
        <f t="array" ref="J2090">IF(I2090&lt;&gt;"",INDEX(Def!$J$6:$L$10,MATCH(F2090,Def!$I$6:$I$10,0),MATCH(I2090,Def!$J$5:$L$5,0)),"")</f>
        <v/>
      </c>
      <c r="K2090" s="33"/>
      <c r="L2090" s="34" t="str">
        <f t="shared" si="1"/>
        <v/>
      </c>
      <c r="M2090" s="31"/>
    </row>
    <row r="2091" ht="14.25" customHeight="1">
      <c r="A2091" s="13"/>
      <c r="B2091" s="30"/>
      <c r="C2091" s="31"/>
      <c r="D2091" s="31"/>
      <c r="E2091" s="31"/>
      <c r="F2091" s="30"/>
      <c r="G2091" s="30"/>
      <c r="H2091" s="30"/>
      <c r="I2091" s="1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1" t="str">
        <f t="array" ref="J2091">IF(I2091&lt;&gt;"",INDEX(Def!$J$6:$L$10,MATCH(F2091,Def!$I$6:$I$10,0),MATCH(I2091,Def!$J$5:$L$5,0)),"")</f>
        <v/>
      </c>
      <c r="K2091" s="33"/>
      <c r="L2091" s="34" t="str">
        <f t="shared" si="1"/>
        <v/>
      </c>
      <c r="M2091" s="31"/>
    </row>
    <row r="2092" ht="14.25" customHeight="1">
      <c r="A2092" s="13"/>
      <c r="B2092" s="30"/>
      <c r="C2092" s="31"/>
      <c r="D2092" s="31"/>
      <c r="E2092" s="31"/>
      <c r="F2092" s="30"/>
      <c r="G2092" s="30"/>
      <c r="H2092" s="30"/>
      <c r="I2092" s="1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1" t="str">
        <f t="array" ref="J2092">IF(I2092&lt;&gt;"",INDEX(Def!$J$6:$L$10,MATCH(F2092,Def!$I$6:$I$10,0),MATCH(I2092,Def!$J$5:$L$5,0)),"")</f>
        <v/>
      </c>
      <c r="K2092" s="33"/>
      <c r="L2092" s="34" t="str">
        <f t="shared" si="1"/>
        <v/>
      </c>
      <c r="M2092" s="31"/>
    </row>
    <row r="2093" ht="14.25" customHeight="1">
      <c r="A2093" s="13"/>
      <c r="B2093" s="30"/>
      <c r="C2093" s="31"/>
      <c r="D2093" s="31"/>
      <c r="E2093" s="31"/>
      <c r="F2093" s="30"/>
      <c r="G2093" s="30"/>
      <c r="H2093" s="30"/>
      <c r="I2093" s="1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1" t="str">
        <f t="array" ref="J2093">IF(I2093&lt;&gt;"",INDEX(Def!$J$6:$L$10,MATCH(F2093,Def!$I$6:$I$10,0),MATCH(I2093,Def!$J$5:$L$5,0)),"")</f>
        <v/>
      </c>
      <c r="K2093" s="33"/>
      <c r="L2093" s="34" t="str">
        <f t="shared" si="1"/>
        <v/>
      </c>
      <c r="M2093" s="31"/>
    </row>
    <row r="2094" ht="14.25" customHeight="1">
      <c r="A2094" s="13"/>
      <c r="B2094" s="30"/>
      <c r="C2094" s="31"/>
      <c r="D2094" s="31"/>
      <c r="E2094" s="31"/>
      <c r="F2094" s="30"/>
      <c r="G2094" s="30"/>
      <c r="H2094" s="30"/>
      <c r="I2094" s="1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1" t="str">
        <f t="array" ref="J2094">IF(I2094&lt;&gt;"",INDEX(Def!$J$6:$L$10,MATCH(F2094,Def!$I$6:$I$10,0),MATCH(I2094,Def!$J$5:$L$5,0)),"")</f>
        <v/>
      </c>
      <c r="K2094" s="33"/>
      <c r="L2094" s="34" t="str">
        <f t="shared" si="1"/>
        <v/>
      </c>
      <c r="M2094" s="31"/>
    </row>
    <row r="2095" ht="14.25" customHeight="1">
      <c r="A2095" s="13"/>
      <c r="B2095" s="30"/>
      <c r="C2095" s="31"/>
      <c r="D2095" s="31"/>
      <c r="E2095" s="31"/>
      <c r="F2095" s="30"/>
      <c r="G2095" s="30"/>
      <c r="H2095" s="30"/>
      <c r="I2095" s="1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1" t="str">
        <f t="array" ref="J2095">IF(I2095&lt;&gt;"",INDEX(Def!$J$6:$L$10,MATCH(F2095,Def!$I$6:$I$10,0),MATCH(I2095,Def!$J$5:$L$5,0)),"")</f>
        <v/>
      </c>
      <c r="K2095" s="33"/>
      <c r="L2095" s="34" t="str">
        <f t="shared" si="1"/>
        <v/>
      </c>
      <c r="M2095" s="31"/>
    </row>
    <row r="2096" ht="14.25" customHeight="1">
      <c r="A2096" s="13"/>
      <c r="B2096" s="30"/>
      <c r="C2096" s="31"/>
      <c r="D2096" s="31"/>
      <c r="E2096" s="31"/>
      <c r="F2096" s="30"/>
      <c r="G2096" s="30"/>
      <c r="H2096" s="30"/>
      <c r="I2096" s="1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1" t="str">
        <f t="array" ref="J2096">IF(I2096&lt;&gt;"",INDEX(Def!$J$6:$L$10,MATCH(F2096,Def!$I$6:$I$10,0),MATCH(I2096,Def!$J$5:$L$5,0)),"")</f>
        <v/>
      </c>
      <c r="K2096" s="33"/>
      <c r="L2096" s="34" t="str">
        <f t="shared" si="1"/>
        <v/>
      </c>
      <c r="M2096" s="31"/>
    </row>
    <row r="2097" ht="14.25" customHeight="1">
      <c r="A2097" s="13"/>
      <c r="B2097" s="30"/>
      <c r="C2097" s="31"/>
      <c r="D2097" s="31"/>
      <c r="E2097" s="31"/>
      <c r="F2097" s="30"/>
      <c r="G2097" s="30"/>
      <c r="H2097" s="30"/>
      <c r="I2097" s="1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1" t="str">
        <f t="array" ref="J2097">IF(I2097&lt;&gt;"",INDEX(Def!$J$6:$L$10,MATCH(F2097,Def!$I$6:$I$10,0),MATCH(I2097,Def!$J$5:$L$5,0)),"")</f>
        <v/>
      </c>
      <c r="K2097" s="33"/>
      <c r="L2097" s="34" t="str">
        <f t="shared" si="1"/>
        <v/>
      </c>
      <c r="M2097" s="31"/>
    </row>
    <row r="2098" ht="14.25" customHeight="1">
      <c r="A2098" s="13"/>
      <c r="B2098" s="30"/>
      <c r="C2098" s="31"/>
      <c r="D2098" s="31"/>
      <c r="E2098" s="31"/>
      <c r="F2098" s="30"/>
      <c r="G2098" s="30"/>
      <c r="H2098" s="30"/>
      <c r="I2098" s="1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1" t="str">
        <f t="array" ref="J2098">IF(I2098&lt;&gt;"",INDEX(Def!$J$6:$L$10,MATCH(F2098,Def!$I$6:$I$10,0),MATCH(I2098,Def!$J$5:$L$5,0)),"")</f>
        <v/>
      </c>
      <c r="K2098" s="33"/>
      <c r="L2098" s="34" t="str">
        <f t="shared" si="1"/>
        <v/>
      </c>
      <c r="M2098" s="31"/>
    </row>
    <row r="2099" ht="14.25" customHeight="1">
      <c r="A2099" s="13"/>
      <c r="B2099" s="30"/>
      <c r="C2099" s="31"/>
      <c r="D2099" s="31"/>
      <c r="E2099" s="31"/>
      <c r="F2099" s="30"/>
      <c r="G2099" s="30"/>
      <c r="H2099" s="30"/>
      <c r="I2099" s="1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1" t="str">
        <f t="array" ref="J2099">IF(I2099&lt;&gt;"",INDEX(Def!$J$6:$L$10,MATCH(F2099,Def!$I$6:$I$10,0),MATCH(I2099,Def!$J$5:$L$5,0)),"")</f>
        <v/>
      </c>
      <c r="K2099" s="33"/>
      <c r="L2099" s="34" t="str">
        <f t="shared" si="1"/>
        <v/>
      </c>
      <c r="M2099" s="31"/>
    </row>
    <row r="2100" ht="14.25" customHeight="1">
      <c r="A2100" s="13"/>
      <c r="B2100" s="30"/>
      <c r="C2100" s="31"/>
      <c r="D2100" s="31"/>
      <c r="E2100" s="31"/>
      <c r="F2100" s="30"/>
      <c r="G2100" s="30"/>
      <c r="H2100" s="30"/>
      <c r="I2100" s="1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1" t="str">
        <f t="array" ref="J2100">IF(I2100&lt;&gt;"",INDEX(Def!$J$6:$L$10,MATCH(F2100,Def!$I$6:$I$10,0),MATCH(I2100,Def!$J$5:$L$5,0)),"")</f>
        <v/>
      </c>
      <c r="K2100" s="33"/>
      <c r="L2100" s="34" t="str">
        <f t="shared" si="1"/>
        <v/>
      </c>
      <c r="M2100" s="31"/>
    </row>
    <row r="2101" ht="14.25" customHeight="1">
      <c r="A2101" s="13"/>
      <c r="B2101" s="30"/>
      <c r="C2101" s="31"/>
      <c r="D2101" s="31"/>
      <c r="E2101" s="31"/>
      <c r="F2101" s="30"/>
      <c r="G2101" s="30"/>
      <c r="H2101" s="30"/>
      <c r="I2101" s="1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1" t="str">
        <f t="array" ref="J2101">IF(I2101&lt;&gt;"",INDEX(Def!$J$6:$L$10,MATCH(F2101,Def!$I$6:$I$10,0),MATCH(I2101,Def!$J$5:$L$5,0)),"")</f>
        <v/>
      </c>
      <c r="K2101" s="33"/>
      <c r="L2101" s="34" t="str">
        <f t="shared" si="1"/>
        <v/>
      </c>
      <c r="M2101" s="31"/>
    </row>
    <row r="2102" ht="14.25" customHeight="1">
      <c r="A2102" s="13"/>
      <c r="B2102" s="30"/>
      <c r="C2102" s="31"/>
      <c r="D2102" s="31"/>
      <c r="E2102" s="31"/>
      <c r="F2102" s="30"/>
      <c r="G2102" s="30"/>
      <c r="H2102" s="30"/>
      <c r="I2102" s="1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1" t="str">
        <f t="array" ref="J2102">IF(I2102&lt;&gt;"",INDEX(Def!$J$6:$L$10,MATCH(F2102,Def!$I$6:$I$10,0),MATCH(I2102,Def!$J$5:$L$5,0)),"")</f>
        <v/>
      </c>
      <c r="K2102" s="33"/>
      <c r="L2102" s="34" t="str">
        <f t="shared" si="1"/>
        <v/>
      </c>
      <c r="M2102" s="31"/>
    </row>
    <row r="2103" ht="14.25" customHeight="1">
      <c r="A2103" s="13"/>
      <c r="B2103" s="30"/>
      <c r="C2103" s="31"/>
      <c r="D2103" s="31"/>
      <c r="E2103" s="31"/>
      <c r="F2103" s="30"/>
      <c r="G2103" s="30"/>
      <c r="H2103" s="30"/>
      <c r="I2103" s="1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1" t="str">
        <f t="array" ref="J2103">IF(I2103&lt;&gt;"",INDEX(Def!$J$6:$L$10,MATCH(F2103,Def!$I$6:$I$10,0),MATCH(I2103,Def!$J$5:$L$5,0)),"")</f>
        <v/>
      </c>
      <c r="K2103" s="33"/>
      <c r="L2103" s="34" t="str">
        <f t="shared" si="1"/>
        <v/>
      </c>
      <c r="M2103" s="31"/>
    </row>
    <row r="2104" ht="14.25" customHeight="1">
      <c r="A2104" s="13"/>
      <c r="B2104" s="30"/>
      <c r="C2104" s="31"/>
      <c r="D2104" s="31"/>
      <c r="E2104" s="31"/>
      <c r="F2104" s="30"/>
      <c r="G2104" s="30"/>
      <c r="H2104" s="30"/>
      <c r="I2104" s="1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1" t="str">
        <f t="array" ref="J2104">IF(I2104&lt;&gt;"",INDEX(Def!$J$6:$L$10,MATCH(F2104,Def!$I$6:$I$10,0),MATCH(I2104,Def!$J$5:$L$5,0)),"")</f>
        <v/>
      </c>
      <c r="K2104" s="33"/>
      <c r="L2104" s="34" t="str">
        <f t="shared" si="1"/>
        <v/>
      </c>
      <c r="M2104" s="31"/>
    </row>
    <row r="2105" ht="14.25" customHeight="1">
      <c r="A2105" s="13"/>
      <c r="B2105" s="30"/>
      <c r="C2105" s="31"/>
      <c r="D2105" s="31"/>
      <c r="E2105" s="31"/>
      <c r="F2105" s="30"/>
      <c r="G2105" s="30"/>
      <c r="H2105" s="30"/>
      <c r="I2105" s="1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1" t="str">
        <f t="array" ref="J2105">IF(I2105&lt;&gt;"",INDEX(Def!$J$6:$L$10,MATCH(F2105,Def!$I$6:$I$10,0),MATCH(I2105,Def!$J$5:$L$5,0)),"")</f>
        <v/>
      </c>
      <c r="K2105" s="33"/>
      <c r="L2105" s="34" t="str">
        <f t="shared" si="1"/>
        <v/>
      </c>
      <c r="M2105" s="31"/>
    </row>
    <row r="2106" ht="14.25" customHeight="1">
      <c r="A2106" s="13"/>
      <c r="B2106" s="30"/>
      <c r="C2106" s="31"/>
      <c r="D2106" s="31"/>
      <c r="E2106" s="31"/>
      <c r="F2106" s="30"/>
      <c r="G2106" s="30"/>
      <c r="H2106" s="30"/>
      <c r="I2106" s="1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1" t="str">
        <f t="array" ref="J2106">IF(I2106&lt;&gt;"",INDEX(Def!$J$6:$L$10,MATCH(F2106,Def!$I$6:$I$10,0),MATCH(I2106,Def!$J$5:$L$5,0)),"")</f>
        <v/>
      </c>
      <c r="K2106" s="33"/>
      <c r="L2106" s="34" t="str">
        <f t="shared" si="1"/>
        <v/>
      </c>
      <c r="M2106" s="31"/>
    </row>
    <row r="2107" ht="14.25" customHeight="1">
      <c r="A2107" s="13"/>
      <c r="B2107" s="30"/>
      <c r="C2107" s="31"/>
      <c r="D2107" s="31"/>
      <c r="E2107" s="31"/>
      <c r="F2107" s="30"/>
      <c r="G2107" s="30"/>
      <c r="H2107" s="30"/>
      <c r="I2107" s="1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1" t="str">
        <f t="array" ref="J2107">IF(I2107&lt;&gt;"",INDEX(Def!$J$6:$L$10,MATCH(F2107,Def!$I$6:$I$10,0),MATCH(I2107,Def!$J$5:$L$5,0)),"")</f>
        <v/>
      </c>
      <c r="K2107" s="33"/>
      <c r="L2107" s="34" t="str">
        <f t="shared" si="1"/>
        <v/>
      </c>
      <c r="M2107" s="31"/>
    </row>
    <row r="2108" ht="14.25" customHeight="1">
      <c r="A2108" s="13"/>
      <c r="B2108" s="30"/>
      <c r="C2108" s="31"/>
      <c r="D2108" s="31"/>
      <c r="E2108" s="31"/>
      <c r="F2108" s="30"/>
      <c r="G2108" s="30"/>
      <c r="H2108" s="30"/>
      <c r="I2108" s="1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1" t="str">
        <f t="array" ref="J2108">IF(I2108&lt;&gt;"",INDEX(Def!$J$6:$L$10,MATCH(F2108,Def!$I$6:$I$10,0),MATCH(I2108,Def!$J$5:$L$5,0)),"")</f>
        <v/>
      </c>
      <c r="K2108" s="33"/>
      <c r="L2108" s="34" t="str">
        <f t="shared" si="1"/>
        <v/>
      </c>
      <c r="M2108" s="31"/>
    </row>
    <row r="2109" ht="14.25" customHeight="1">
      <c r="A2109" s="13"/>
      <c r="B2109" s="30"/>
      <c r="C2109" s="31"/>
      <c r="D2109" s="31"/>
      <c r="E2109" s="31"/>
      <c r="F2109" s="30"/>
      <c r="G2109" s="30"/>
      <c r="H2109" s="30"/>
      <c r="I2109" s="1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1" t="str">
        <f t="array" ref="J2109">IF(I2109&lt;&gt;"",INDEX(Def!$J$6:$L$10,MATCH(F2109,Def!$I$6:$I$10,0),MATCH(I2109,Def!$J$5:$L$5,0)),"")</f>
        <v/>
      </c>
      <c r="K2109" s="33"/>
      <c r="L2109" s="34" t="str">
        <f t="shared" si="1"/>
        <v/>
      </c>
      <c r="M2109" s="31"/>
    </row>
    <row r="2110" ht="14.25" customHeight="1">
      <c r="A2110" s="13"/>
      <c r="B2110" s="30"/>
      <c r="C2110" s="31"/>
      <c r="D2110" s="31"/>
      <c r="E2110" s="31"/>
      <c r="F2110" s="30"/>
      <c r="G2110" s="30"/>
      <c r="H2110" s="30"/>
      <c r="I2110" s="1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1" t="str">
        <f t="array" ref="J2110">IF(I2110&lt;&gt;"",INDEX(Def!$J$6:$L$10,MATCH(F2110,Def!$I$6:$I$10,0),MATCH(I2110,Def!$J$5:$L$5,0)),"")</f>
        <v/>
      </c>
      <c r="K2110" s="33"/>
      <c r="L2110" s="34" t="str">
        <f t="shared" si="1"/>
        <v/>
      </c>
      <c r="M2110" s="31"/>
    </row>
    <row r="2111" ht="14.25" customHeight="1">
      <c r="A2111" s="13"/>
      <c r="B2111" s="30"/>
      <c r="C2111" s="31"/>
      <c r="D2111" s="31"/>
      <c r="E2111" s="31"/>
      <c r="F2111" s="30"/>
      <c r="G2111" s="30"/>
      <c r="H2111" s="30"/>
      <c r="I2111" s="1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1" t="str">
        <f t="array" ref="J2111">IF(I2111&lt;&gt;"",INDEX(Def!$J$6:$L$10,MATCH(F2111,Def!$I$6:$I$10,0),MATCH(I2111,Def!$J$5:$L$5,0)),"")</f>
        <v/>
      </c>
      <c r="K2111" s="33"/>
      <c r="L2111" s="34" t="str">
        <f t="shared" si="1"/>
        <v/>
      </c>
      <c r="M2111" s="31"/>
    </row>
    <row r="2112" ht="14.25" customHeight="1">
      <c r="A2112" s="13"/>
      <c r="B2112" s="30"/>
      <c r="C2112" s="31"/>
      <c r="D2112" s="31"/>
      <c r="E2112" s="31"/>
      <c r="F2112" s="30"/>
      <c r="G2112" s="30"/>
      <c r="H2112" s="30"/>
      <c r="I2112" s="1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1" t="str">
        <f t="array" ref="J2112">IF(I2112&lt;&gt;"",INDEX(Def!$J$6:$L$10,MATCH(F2112,Def!$I$6:$I$10,0),MATCH(I2112,Def!$J$5:$L$5,0)),"")</f>
        <v/>
      </c>
      <c r="K2112" s="33"/>
      <c r="L2112" s="34" t="str">
        <f t="shared" si="1"/>
        <v/>
      </c>
      <c r="M2112" s="31"/>
    </row>
    <row r="2113" ht="14.25" customHeight="1">
      <c r="A2113" s="13"/>
      <c r="B2113" s="30"/>
      <c r="C2113" s="31"/>
      <c r="D2113" s="31"/>
      <c r="E2113" s="31"/>
      <c r="F2113" s="30"/>
      <c r="G2113" s="30"/>
      <c r="H2113" s="30"/>
      <c r="I2113" s="1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1" t="str">
        <f t="array" ref="J2113">IF(I2113&lt;&gt;"",INDEX(Def!$J$6:$L$10,MATCH(F2113,Def!$I$6:$I$10,0),MATCH(I2113,Def!$J$5:$L$5,0)),"")</f>
        <v/>
      </c>
      <c r="K2113" s="33"/>
      <c r="L2113" s="34" t="str">
        <f t="shared" si="1"/>
        <v/>
      </c>
      <c r="M2113" s="31"/>
    </row>
    <row r="2114" ht="14.25" customHeight="1">
      <c r="A2114" s="13"/>
      <c r="B2114" s="30"/>
      <c r="C2114" s="31"/>
      <c r="D2114" s="31"/>
      <c r="E2114" s="31"/>
      <c r="F2114" s="30"/>
      <c r="G2114" s="30"/>
      <c r="H2114" s="30"/>
      <c r="I2114" s="1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1" t="str">
        <f t="array" ref="J2114">IF(I2114&lt;&gt;"",INDEX(Def!$J$6:$L$10,MATCH(F2114,Def!$I$6:$I$10,0),MATCH(I2114,Def!$J$5:$L$5,0)),"")</f>
        <v/>
      </c>
      <c r="K2114" s="33"/>
      <c r="L2114" s="34" t="str">
        <f t="shared" si="1"/>
        <v/>
      </c>
      <c r="M2114" s="31"/>
    </row>
    <row r="2115" ht="14.25" customHeight="1">
      <c r="A2115" s="13"/>
      <c r="B2115" s="30"/>
      <c r="C2115" s="31"/>
      <c r="D2115" s="31"/>
      <c r="E2115" s="31"/>
      <c r="F2115" s="30"/>
      <c r="G2115" s="30"/>
      <c r="H2115" s="30"/>
      <c r="I2115" s="1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1" t="str">
        <f t="array" ref="J2115">IF(I2115&lt;&gt;"",INDEX(Def!$J$6:$L$10,MATCH(F2115,Def!$I$6:$I$10,0),MATCH(I2115,Def!$J$5:$L$5,0)),"")</f>
        <v/>
      </c>
      <c r="K2115" s="33"/>
      <c r="L2115" s="34" t="str">
        <f t="shared" si="1"/>
        <v/>
      </c>
      <c r="M2115" s="31"/>
    </row>
    <row r="2116" ht="14.25" customHeight="1">
      <c r="A2116" s="13"/>
      <c r="B2116" s="30"/>
      <c r="C2116" s="31"/>
      <c r="D2116" s="31"/>
      <c r="E2116" s="31"/>
      <c r="F2116" s="30"/>
      <c r="G2116" s="30"/>
      <c r="H2116" s="30"/>
      <c r="I2116" s="1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1" t="str">
        <f t="array" ref="J2116">IF(I2116&lt;&gt;"",INDEX(Def!$J$6:$L$10,MATCH(F2116,Def!$I$6:$I$10,0),MATCH(I2116,Def!$J$5:$L$5,0)),"")</f>
        <v/>
      </c>
      <c r="K2116" s="33"/>
      <c r="L2116" s="34" t="str">
        <f t="shared" si="1"/>
        <v/>
      </c>
      <c r="M2116" s="31"/>
    </row>
    <row r="2117" ht="14.25" customHeight="1">
      <c r="A2117" s="13"/>
      <c r="B2117" s="30"/>
      <c r="C2117" s="31"/>
      <c r="D2117" s="31"/>
      <c r="E2117" s="31"/>
      <c r="F2117" s="30"/>
      <c r="G2117" s="30"/>
      <c r="H2117" s="30"/>
      <c r="I2117" s="1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1" t="str">
        <f t="array" ref="J2117">IF(I2117&lt;&gt;"",INDEX(Def!$J$6:$L$10,MATCH(F2117,Def!$I$6:$I$10,0),MATCH(I2117,Def!$J$5:$L$5,0)),"")</f>
        <v/>
      </c>
      <c r="K2117" s="33"/>
      <c r="L2117" s="34" t="str">
        <f t="shared" si="1"/>
        <v/>
      </c>
      <c r="M2117" s="31"/>
    </row>
    <row r="2118" ht="14.25" customHeight="1">
      <c r="A2118" s="13"/>
      <c r="B2118" s="30"/>
      <c r="C2118" s="31"/>
      <c r="D2118" s="31"/>
      <c r="E2118" s="31"/>
      <c r="F2118" s="30"/>
      <c r="G2118" s="30"/>
      <c r="H2118" s="30"/>
      <c r="I2118" s="1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1" t="str">
        <f t="array" ref="J2118">IF(I2118&lt;&gt;"",INDEX(Def!$J$6:$L$10,MATCH(F2118,Def!$I$6:$I$10,0),MATCH(I2118,Def!$J$5:$L$5,0)),"")</f>
        <v/>
      </c>
      <c r="K2118" s="33"/>
      <c r="L2118" s="34" t="str">
        <f t="shared" si="1"/>
        <v/>
      </c>
      <c r="M2118" s="31"/>
    </row>
    <row r="2119" ht="14.25" customHeight="1">
      <c r="A2119" s="13"/>
      <c r="B2119" s="30"/>
      <c r="C2119" s="31"/>
      <c r="D2119" s="31"/>
      <c r="E2119" s="31"/>
      <c r="F2119" s="30"/>
      <c r="G2119" s="30"/>
      <c r="H2119" s="30"/>
      <c r="I2119" s="1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1" t="str">
        <f t="array" ref="J2119">IF(I2119&lt;&gt;"",INDEX(Def!$J$6:$L$10,MATCH(F2119,Def!$I$6:$I$10,0),MATCH(I2119,Def!$J$5:$L$5,0)),"")</f>
        <v/>
      </c>
      <c r="K2119" s="33"/>
      <c r="L2119" s="34" t="str">
        <f t="shared" si="1"/>
        <v/>
      </c>
      <c r="M2119" s="31"/>
    </row>
    <row r="2120" ht="14.25" customHeight="1">
      <c r="A2120" s="13"/>
      <c r="B2120" s="30"/>
      <c r="C2120" s="31"/>
      <c r="D2120" s="31"/>
      <c r="E2120" s="31"/>
      <c r="F2120" s="30"/>
      <c r="G2120" s="30"/>
      <c r="H2120" s="30"/>
      <c r="I2120" s="1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1" t="str">
        <f t="array" ref="J2120">IF(I2120&lt;&gt;"",INDEX(Def!$J$6:$L$10,MATCH(F2120,Def!$I$6:$I$10,0),MATCH(I2120,Def!$J$5:$L$5,0)),"")</f>
        <v/>
      </c>
      <c r="K2120" s="33"/>
      <c r="L2120" s="34" t="str">
        <f t="shared" si="1"/>
        <v/>
      </c>
      <c r="M2120" s="31"/>
    </row>
    <row r="2121" ht="14.25" customHeight="1">
      <c r="A2121" s="13"/>
      <c r="B2121" s="30"/>
      <c r="C2121" s="31"/>
      <c r="D2121" s="31"/>
      <c r="E2121" s="31"/>
      <c r="F2121" s="30"/>
      <c r="G2121" s="30"/>
      <c r="H2121" s="30"/>
      <c r="I2121" s="1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1" t="str">
        <f t="array" ref="J2121">IF(I2121&lt;&gt;"",INDEX(Def!$J$6:$L$10,MATCH(F2121,Def!$I$6:$I$10,0),MATCH(I2121,Def!$J$5:$L$5,0)),"")</f>
        <v/>
      </c>
      <c r="K2121" s="33"/>
      <c r="L2121" s="34" t="str">
        <f t="shared" si="1"/>
        <v/>
      </c>
      <c r="M2121" s="31"/>
    </row>
    <row r="2122" ht="14.25" customHeight="1">
      <c r="A2122" s="13"/>
      <c r="B2122" s="30"/>
      <c r="C2122" s="31"/>
      <c r="D2122" s="31"/>
      <c r="E2122" s="31"/>
      <c r="F2122" s="30"/>
      <c r="G2122" s="30"/>
      <c r="H2122" s="30"/>
      <c r="I2122" s="1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1" t="str">
        <f t="array" ref="J2122">IF(I2122&lt;&gt;"",INDEX(Def!$J$6:$L$10,MATCH(F2122,Def!$I$6:$I$10,0),MATCH(I2122,Def!$J$5:$L$5,0)),"")</f>
        <v/>
      </c>
      <c r="K2122" s="33"/>
      <c r="L2122" s="34" t="str">
        <f t="shared" si="1"/>
        <v/>
      </c>
      <c r="M2122" s="31"/>
    </row>
    <row r="2123" ht="14.25" customHeight="1">
      <c r="A2123" s="13"/>
      <c r="B2123" s="30"/>
      <c r="C2123" s="31"/>
      <c r="D2123" s="31"/>
      <c r="E2123" s="31"/>
      <c r="F2123" s="30"/>
      <c r="G2123" s="30"/>
      <c r="H2123" s="30"/>
      <c r="I2123" s="1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1" t="str">
        <f t="array" ref="J2123">IF(I2123&lt;&gt;"",INDEX(Def!$J$6:$L$10,MATCH(F2123,Def!$I$6:$I$10,0),MATCH(I2123,Def!$J$5:$L$5,0)),"")</f>
        <v/>
      </c>
      <c r="K2123" s="33"/>
      <c r="L2123" s="34" t="str">
        <f t="shared" si="1"/>
        <v/>
      </c>
      <c r="M2123" s="31"/>
    </row>
    <row r="2124" ht="14.25" customHeight="1">
      <c r="A2124" s="2"/>
      <c r="B2124" s="30"/>
      <c r="C2124" s="31"/>
      <c r="D2124" s="31"/>
      <c r="E2124" s="31"/>
      <c r="F2124" s="30"/>
      <c r="G2124" s="30"/>
      <c r="H2124" s="30"/>
      <c r="I2124" s="1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1" t="str">
        <f t="array" ref="J2124">IF(I2124&lt;&gt;"",INDEX(Def!$J$6:$L$10,MATCH(F2124,Def!$I$6:$I$10,0),MATCH(I2124,Def!$J$5:$L$5,0)),"")</f>
        <v/>
      </c>
      <c r="K2124" s="33"/>
      <c r="L2124" s="34" t="str">
        <f t="shared" si="1"/>
        <v/>
      </c>
      <c r="M2124" s="31"/>
    </row>
    <row r="2125" ht="14.25" customHeight="1">
      <c r="A2125" s="2"/>
      <c r="B2125" s="30"/>
      <c r="C2125" s="31"/>
      <c r="D2125" s="31"/>
      <c r="E2125" s="31"/>
      <c r="F2125" s="30"/>
      <c r="G2125" s="30"/>
      <c r="H2125" s="30"/>
      <c r="I2125" s="1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1" t="str">
        <f t="array" ref="J2125">IF(I2125&lt;&gt;"",INDEX(Def!$J$6:$L$10,MATCH(F2125,Def!$I$6:$I$10,0),MATCH(I2125,Def!$J$5:$L$5,0)),"")</f>
        <v/>
      </c>
      <c r="K2125" s="33"/>
      <c r="L2125" s="34" t="str">
        <f t="shared" si="1"/>
        <v/>
      </c>
      <c r="M2125" s="31"/>
    </row>
    <row r="2126" ht="14.25" customHeight="1">
      <c r="A2126" s="2"/>
      <c r="B2126" s="30"/>
      <c r="C2126" s="31"/>
      <c r="D2126" s="31"/>
      <c r="E2126" s="31"/>
      <c r="F2126" s="30"/>
      <c r="G2126" s="30"/>
      <c r="H2126" s="30"/>
      <c r="I2126" s="1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1" t="str">
        <f t="array" ref="J2126">IF(I2126&lt;&gt;"",INDEX(Def!$J$6:$L$10,MATCH(F2126,Def!$I$6:$I$10,0),MATCH(I2126,Def!$J$5:$L$5,0)),"")</f>
        <v/>
      </c>
      <c r="K2126" s="33"/>
      <c r="L2126" s="34" t="str">
        <f t="shared" si="1"/>
        <v/>
      </c>
      <c r="M2126" s="31"/>
    </row>
    <row r="2127" ht="14.25" customHeight="1">
      <c r="A2127" s="2"/>
      <c r="B2127" s="30"/>
      <c r="C2127" s="31"/>
      <c r="D2127" s="31"/>
      <c r="E2127" s="31"/>
      <c r="F2127" s="30"/>
      <c r="G2127" s="30"/>
      <c r="H2127" s="30"/>
      <c r="I2127" s="1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1" t="str">
        <f t="array" ref="J2127">IF(I2127&lt;&gt;"",INDEX(Def!$J$6:$L$10,MATCH(F2127,Def!$I$6:$I$10,0),MATCH(I2127,Def!$J$5:$L$5,0)),"")</f>
        <v/>
      </c>
      <c r="K2127" s="33"/>
      <c r="L2127" s="34" t="str">
        <f t="shared" si="1"/>
        <v/>
      </c>
      <c r="M2127" s="31"/>
    </row>
    <row r="2128" ht="14.25" customHeight="1">
      <c r="A2128" s="2"/>
      <c r="B2128" s="30"/>
      <c r="C2128" s="31"/>
      <c r="D2128" s="31"/>
      <c r="E2128" s="31"/>
      <c r="F2128" s="30"/>
      <c r="G2128" s="30"/>
      <c r="H2128" s="30"/>
      <c r="I2128" s="1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1" t="str">
        <f t="array" ref="J2128">IF(I2128&lt;&gt;"",INDEX(Def!$J$6:$L$10,MATCH(F2128,Def!$I$6:$I$10,0),MATCH(I2128,Def!$J$5:$L$5,0)),"")</f>
        <v/>
      </c>
      <c r="K2128" s="33"/>
      <c r="L2128" s="34" t="str">
        <f t="shared" si="1"/>
        <v/>
      </c>
      <c r="M2128" s="31"/>
    </row>
    <row r="2129" ht="14.25" customHeight="1">
      <c r="A2129" s="2"/>
      <c r="B2129" s="30"/>
      <c r="C2129" s="31"/>
      <c r="D2129" s="31"/>
      <c r="E2129" s="31"/>
      <c r="F2129" s="30"/>
      <c r="G2129" s="30"/>
      <c r="H2129" s="30"/>
      <c r="I2129" s="1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1" t="str">
        <f t="array" ref="J2129">IF(I2129&lt;&gt;"",INDEX(Def!$J$6:$L$10,MATCH(F2129,Def!$I$6:$I$10,0),MATCH(I2129,Def!$J$5:$L$5,0)),"")</f>
        <v/>
      </c>
      <c r="K2129" s="33"/>
      <c r="L2129" s="34" t="str">
        <f t="shared" si="1"/>
        <v/>
      </c>
      <c r="M2129" s="31"/>
    </row>
    <row r="2130" ht="14.25" customHeight="1">
      <c r="A2130" s="2"/>
      <c r="B2130" s="30"/>
      <c r="C2130" s="31"/>
      <c r="D2130" s="31"/>
      <c r="E2130" s="31"/>
      <c r="F2130" s="30"/>
      <c r="G2130" s="30"/>
      <c r="H2130" s="30"/>
      <c r="I2130" s="1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1" t="str">
        <f t="array" ref="J2130">IF(I2130&lt;&gt;"",INDEX(Def!$J$6:$L$10,MATCH(F2130,Def!$I$6:$I$10,0),MATCH(I2130,Def!$J$5:$L$5,0)),"")</f>
        <v/>
      </c>
      <c r="K2130" s="33"/>
      <c r="L2130" s="34" t="str">
        <f t="shared" si="1"/>
        <v/>
      </c>
      <c r="M2130" s="31"/>
    </row>
    <row r="2131" ht="14.25" customHeight="1">
      <c r="A2131" s="2"/>
      <c r="B2131" s="30"/>
      <c r="C2131" s="31"/>
      <c r="D2131" s="31"/>
      <c r="E2131" s="31"/>
      <c r="F2131" s="30"/>
      <c r="G2131" s="30"/>
      <c r="H2131" s="30"/>
      <c r="I2131" s="1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1" t="str">
        <f t="array" ref="J2131">IF(I2131&lt;&gt;"",INDEX(Def!$J$6:$L$10,MATCH(F2131,Def!$I$6:$I$10,0),MATCH(I2131,Def!$J$5:$L$5,0)),"")</f>
        <v/>
      </c>
      <c r="K2131" s="33"/>
      <c r="L2131" s="34" t="str">
        <f t="shared" si="1"/>
        <v/>
      </c>
      <c r="M2131" s="31"/>
    </row>
    <row r="2132" ht="14.25" customHeight="1">
      <c r="A2132" s="2"/>
      <c r="B2132" s="30"/>
      <c r="C2132" s="31"/>
      <c r="D2132" s="31"/>
      <c r="E2132" s="31"/>
      <c r="F2132" s="30"/>
      <c r="G2132" s="30"/>
      <c r="H2132" s="30"/>
      <c r="I2132" s="1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1" t="str">
        <f t="array" ref="J2132">IF(I2132&lt;&gt;"",INDEX(Def!$J$6:$L$10,MATCH(F2132,Def!$I$6:$I$10,0),MATCH(I2132,Def!$J$5:$L$5,0)),"")</f>
        <v/>
      </c>
      <c r="K2132" s="33"/>
      <c r="L2132" s="34" t="str">
        <f t="shared" si="1"/>
        <v/>
      </c>
      <c r="M2132" s="31"/>
    </row>
    <row r="2133" ht="14.25" customHeight="1">
      <c r="A2133" s="2"/>
      <c r="B2133" s="30"/>
      <c r="C2133" s="31"/>
      <c r="D2133" s="31"/>
      <c r="E2133" s="31"/>
      <c r="F2133" s="30"/>
      <c r="G2133" s="30"/>
      <c r="H2133" s="30"/>
      <c r="I2133" s="1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1" t="str">
        <f t="array" ref="J2133">IF(I2133&lt;&gt;"",INDEX(Def!$J$6:$L$10,MATCH(F2133,Def!$I$6:$I$10,0),MATCH(I2133,Def!$J$5:$L$5,0)),"")</f>
        <v/>
      </c>
      <c r="K2133" s="33"/>
      <c r="L2133" s="34" t="str">
        <f t="shared" si="1"/>
        <v/>
      </c>
      <c r="M2133" s="31"/>
    </row>
    <row r="2134" ht="14.25" customHeight="1">
      <c r="A2134" s="2"/>
      <c r="B2134" s="30"/>
      <c r="C2134" s="31"/>
      <c r="D2134" s="31"/>
      <c r="E2134" s="31"/>
      <c r="F2134" s="30"/>
      <c r="G2134" s="30"/>
      <c r="H2134" s="30"/>
      <c r="I2134" s="1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1" t="str">
        <f t="array" ref="J2134">IF(I2134&lt;&gt;"",INDEX(Def!$J$6:$L$10,MATCH(F2134,Def!$I$6:$I$10,0),MATCH(I2134,Def!$J$5:$L$5,0)),"")</f>
        <v/>
      </c>
      <c r="K2134" s="33"/>
      <c r="L2134" s="34" t="str">
        <f t="shared" si="1"/>
        <v/>
      </c>
      <c r="M2134" s="31"/>
    </row>
    <row r="2135" ht="14.25" customHeight="1">
      <c r="A2135" s="2"/>
      <c r="B2135" s="30"/>
      <c r="C2135" s="31"/>
      <c r="D2135" s="31"/>
      <c r="E2135" s="31"/>
      <c r="F2135" s="30"/>
      <c r="G2135" s="30"/>
      <c r="H2135" s="30"/>
      <c r="I2135" s="1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1" t="str">
        <f t="array" ref="J2135">IF(I2135&lt;&gt;"",INDEX(Def!$J$6:$L$10,MATCH(F2135,Def!$I$6:$I$10,0),MATCH(I2135,Def!$J$5:$L$5,0)),"")</f>
        <v/>
      </c>
      <c r="K2135" s="33"/>
      <c r="L2135" s="34" t="str">
        <f t="shared" si="1"/>
        <v/>
      </c>
      <c r="M2135" s="31"/>
    </row>
    <row r="2136" ht="14.25" customHeight="1">
      <c r="A2136" s="2"/>
      <c r="B2136" s="30"/>
      <c r="C2136" s="31"/>
      <c r="D2136" s="31"/>
      <c r="E2136" s="31"/>
      <c r="F2136" s="30"/>
      <c r="G2136" s="30"/>
      <c r="H2136" s="30"/>
      <c r="I2136" s="1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1" t="str">
        <f t="array" ref="J2136">IF(I2136&lt;&gt;"",INDEX(Def!$J$6:$L$10,MATCH(F2136,Def!$I$6:$I$10,0),MATCH(I2136,Def!$J$5:$L$5,0)),"")</f>
        <v/>
      </c>
      <c r="K2136" s="33"/>
      <c r="L2136" s="34" t="str">
        <f t="shared" si="1"/>
        <v/>
      </c>
      <c r="M2136" s="31"/>
    </row>
    <row r="2137" ht="14.25" customHeight="1">
      <c r="A2137" s="2"/>
      <c r="B2137" s="30"/>
      <c r="C2137" s="31"/>
      <c r="D2137" s="31"/>
      <c r="E2137" s="31"/>
      <c r="F2137" s="30"/>
      <c r="G2137" s="30"/>
      <c r="H2137" s="30"/>
      <c r="I2137" s="1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1" t="str">
        <f t="array" ref="J2137">IF(I2137&lt;&gt;"",INDEX(Def!$J$6:$L$10,MATCH(F2137,Def!$I$6:$I$10,0),MATCH(I2137,Def!$J$5:$L$5,0)),"")</f>
        <v/>
      </c>
      <c r="K2137" s="33"/>
      <c r="L2137" s="34" t="str">
        <f t="shared" si="1"/>
        <v/>
      </c>
      <c r="M2137" s="31"/>
    </row>
    <row r="2138" ht="14.25" customHeight="1">
      <c r="A2138" s="2"/>
      <c r="B2138" s="30"/>
      <c r="C2138" s="31"/>
      <c r="D2138" s="31"/>
      <c r="E2138" s="31"/>
      <c r="F2138" s="30"/>
      <c r="G2138" s="30"/>
      <c r="H2138" s="30"/>
      <c r="I2138" s="1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1" t="str">
        <f t="array" ref="J2138">IF(I2138&lt;&gt;"",INDEX(Def!$J$6:$L$10,MATCH(F2138,Def!$I$6:$I$10,0),MATCH(I2138,Def!$J$5:$L$5,0)),"")</f>
        <v/>
      </c>
      <c r="K2138" s="33"/>
      <c r="L2138" s="34" t="str">
        <f t="shared" si="1"/>
        <v/>
      </c>
      <c r="M2138" s="31"/>
    </row>
    <row r="2139" ht="14.25" customHeight="1">
      <c r="A2139" s="2"/>
      <c r="B2139" s="30"/>
      <c r="C2139" s="31"/>
      <c r="D2139" s="31"/>
      <c r="E2139" s="31"/>
      <c r="F2139" s="30"/>
      <c r="G2139" s="30"/>
      <c r="H2139" s="30"/>
      <c r="I2139" s="1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1" t="str">
        <f t="array" ref="J2139">IF(I2139&lt;&gt;"",INDEX(Def!$J$6:$L$10,MATCH(F2139,Def!$I$6:$I$10,0),MATCH(I2139,Def!$J$5:$L$5,0)),"")</f>
        <v/>
      </c>
      <c r="K2139" s="33"/>
      <c r="L2139" s="34" t="str">
        <f t="shared" si="1"/>
        <v/>
      </c>
      <c r="M2139" s="31"/>
    </row>
    <row r="2140" ht="14.25" customHeight="1">
      <c r="A2140" s="2"/>
      <c r="B2140" s="30"/>
      <c r="C2140" s="31"/>
      <c r="D2140" s="31"/>
      <c r="E2140" s="31"/>
      <c r="F2140" s="30"/>
      <c r="G2140" s="30"/>
      <c r="H2140" s="30"/>
      <c r="I2140" s="1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1" t="str">
        <f t="array" ref="J2140">IF(I2140&lt;&gt;"",INDEX(Def!$J$6:$L$10,MATCH(F2140,Def!$I$6:$I$10,0),MATCH(I2140,Def!$J$5:$L$5,0)),"")</f>
        <v/>
      </c>
      <c r="K2140" s="33"/>
      <c r="L2140" s="34" t="str">
        <f t="shared" si="1"/>
        <v/>
      </c>
      <c r="M2140" s="31"/>
    </row>
    <row r="2141" ht="14.25" customHeight="1">
      <c r="A2141" s="2"/>
      <c r="B2141" s="30"/>
      <c r="C2141" s="31"/>
      <c r="D2141" s="31"/>
      <c r="E2141" s="31"/>
      <c r="F2141" s="30"/>
      <c r="G2141" s="30"/>
      <c r="H2141" s="30"/>
      <c r="I2141" s="1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1" t="str">
        <f t="array" ref="J2141">IF(I2141&lt;&gt;"",INDEX(Def!$J$6:$L$10,MATCH(F2141,Def!$I$6:$I$10,0),MATCH(I2141,Def!$J$5:$L$5,0)),"")</f>
        <v/>
      </c>
      <c r="K2141" s="33"/>
      <c r="L2141" s="34" t="str">
        <f t="shared" si="1"/>
        <v/>
      </c>
      <c r="M2141" s="31"/>
    </row>
    <row r="2142" ht="14.25" customHeight="1">
      <c r="A2142" s="2"/>
      <c r="B2142" s="30"/>
      <c r="C2142" s="31"/>
      <c r="D2142" s="31"/>
      <c r="E2142" s="31"/>
      <c r="F2142" s="30"/>
      <c r="G2142" s="30"/>
      <c r="H2142" s="30"/>
      <c r="I2142" s="1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1" t="str">
        <f t="array" ref="J2142">IF(I2142&lt;&gt;"",INDEX(Def!$J$6:$L$10,MATCH(F2142,Def!$I$6:$I$10,0),MATCH(I2142,Def!$J$5:$L$5,0)),"")</f>
        <v/>
      </c>
      <c r="K2142" s="33"/>
      <c r="L2142" s="34" t="str">
        <f t="shared" si="1"/>
        <v/>
      </c>
      <c r="M2142" s="31"/>
    </row>
    <row r="2143" ht="14.25" customHeight="1">
      <c r="A2143" s="2"/>
      <c r="B2143" s="30"/>
      <c r="C2143" s="31"/>
      <c r="D2143" s="31"/>
      <c r="E2143" s="31"/>
      <c r="F2143" s="30"/>
      <c r="G2143" s="30"/>
      <c r="H2143" s="30"/>
      <c r="I2143" s="1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1" t="str">
        <f t="array" ref="J2143">IF(I2143&lt;&gt;"",INDEX(Def!$J$6:$L$10,MATCH(F2143,Def!$I$6:$I$10,0),MATCH(I2143,Def!$J$5:$L$5,0)),"")</f>
        <v/>
      </c>
      <c r="K2143" s="33"/>
      <c r="L2143" s="34" t="str">
        <f t="shared" si="1"/>
        <v/>
      </c>
      <c r="M2143" s="31"/>
    </row>
    <row r="2144" ht="14.25" customHeight="1">
      <c r="A2144" s="2"/>
      <c r="B2144" s="30"/>
      <c r="C2144" s="31"/>
      <c r="D2144" s="31"/>
      <c r="E2144" s="31"/>
      <c r="F2144" s="30"/>
      <c r="G2144" s="30"/>
      <c r="H2144" s="30"/>
      <c r="I2144" s="1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1" t="str">
        <f t="array" ref="J2144">IF(I2144&lt;&gt;"",INDEX(Def!$J$6:$L$10,MATCH(F2144,Def!$I$6:$I$10,0),MATCH(I2144,Def!$J$5:$L$5,0)),"")</f>
        <v/>
      </c>
      <c r="K2144" s="33"/>
      <c r="L2144" s="34" t="str">
        <f t="shared" si="1"/>
        <v/>
      </c>
      <c r="M2144" s="31"/>
    </row>
    <row r="2145" ht="14.25" customHeight="1">
      <c r="A2145" s="2"/>
      <c r="B2145" s="30"/>
      <c r="C2145" s="31"/>
      <c r="D2145" s="31"/>
      <c r="E2145" s="31"/>
      <c r="F2145" s="30"/>
      <c r="G2145" s="30"/>
      <c r="H2145" s="30"/>
      <c r="I2145" s="1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1" t="str">
        <f t="array" ref="J2145">IF(I2145&lt;&gt;"",INDEX(Def!$J$6:$L$10,MATCH(F2145,Def!$I$6:$I$10,0),MATCH(I2145,Def!$J$5:$L$5,0)),"")</f>
        <v/>
      </c>
      <c r="K2145" s="33"/>
      <c r="L2145" s="34" t="str">
        <f t="shared" si="1"/>
        <v/>
      </c>
      <c r="M2145" s="31"/>
    </row>
    <row r="2146" ht="14.25" customHeight="1">
      <c r="A2146" s="2"/>
      <c r="B2146" s="30"/>
      <c r="C2146" s="31"/>
      <c r="D2146" s="31"/>
      <c r="E2146" s="31"/>
      <c r="F2146" s="30"/>
      <c r="G2146" s="30"/>
      <c r="H2146" s="30"/>
      <c r="I2146" s="1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1" t="str">
        <f t="array" ref="J2146">IF(I2146&lt;&gt;"",INDEX(Def!$J$6:$L$10,MATCH(F2146,Def!$I$6:$I$10,0),MATCH(I2146,Def!$J$5:$L$5,0)),"")</f>
        <v/>
      </c>
      <c r="K2146" s="33"/>
      <c r="L2146" s="34" t="str">
        <f t="shared" si="1"/>
        <v/>
      </c>
      <c r="M2146" s="31"/>
    </row>
    <row r="2147" ht="14.25" customHeight="1">
      <c r="A2147" s="2"/>
      <c r="B2147" s="30"/>
      <c r="C2147" s="31"/>
      <c r="D2147" s="31"/>
      <c r="E2147" s="31"/>
      <c r="F2147" s="30"/>
      <c r="G2147" s="30"/>
      <c r="H2147" s="30"/>
      <c r="I2147" s="1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1" t="str">
        <f t="array" ref="J2147">IF(I2147&lt;&gt;"",INDEX(Def!$J$6:$L$10,MATCH(F2147,Def!$I$6:$I$10,0),MATCH(I2147,Def!$J$5:$L$5,0)),"")</f>
        <v/>
      </c>
      <c r="K2147" s="33"/>
      <c r="L2147" s="34" t="str">
        <f t="shared" si="1"/>
        <v/>
      </c>
      <c r="M2147" s="31"/>
    </row>
    <row r="2148" ht="14.25" customHeight="1">
      <c r="A2148" s="2"/>
      <c r="B2148" s="30"/>
      <c r="C2148" s="31"/>
      <c r="D2148" s="31"/>
      <c r="E2148" s="31"/>
      <c r="F2148" s="30"/>
      <c r="G2148" s="30"/>
      <c r="H2148" s="30"/>
      <c r="I2148" s="1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1" t="str">
        <f t="array" ref="J2148">IF(I2148&lt;&gt;"",INDEX(Def!$J$6:$L$10,MATCH(F2148,Def!$I$6:$I$10,0),MATCH(I2148,Def!$J$5:$L$5,0)),"")</f>
        <v/>
      </c>
      <c r="K2148" s="33"/>
      <c r="L2148" s="34" t="str">
        <f t="shared" si="1"/>
        <v/>
      </c>
      <c r="M2148" s="31"/>
    </row>
    <row r="2149" ht="14.25" customHeight="1">
      <c r="A2149" s="2"/>
      <c r="B2149" s="30"/>
      <c r="C2149" s="31"/>
      <c r="D2149" s="31"/>
      <c r="E2149" s="31"/>
      <c r="F2149" s="30"/>
      <c r="G2149" s="30"/>
      <c r="H2149" s="30"/>
      <c r="I2149" s="1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1" t="str">
        <f t="array" ref="J2149">IF(I2149&lt;&gt;"",INDEX(Def!$J$6:$L$10,MATCH(F2149,Def!$I$6:$I$10,0),MATCH(I2149,Def!$J$5:$L$5,0)),"")</f>
        <v/>
      </c>
      <c r="K2149" s="33"/>
      <c r="L2149" s="34" t="str">
        <f t="shared" si="1"/>
        <v/>
      </c>
      <c r="M2149" s="31"/>
    </row>
    <row r="2150" ht="14.25" customHeight="1">
      <c r="A2150" s="2"/>
      <c r="B2150" s="30"/>
      <c r="C2150" s="31"/>
      <c r="D2150" s="31"/>
      <c r="E2150" s="31"/>
      <c r="F2150" s="30"/>
      <c r="G2150" s="30"/>
      <c r="H2150" s="30"/>
      <c r="I2150" s="1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1" t="str">
        <f t="array" ref="J2150">IF(I2150&lt;&gt;"",INDEX(Def!$J$6:$L$10,MATCH(F2150,Def!$I$6:$I$10,0),MATCH(I2150,Def!$J$5:$L$5,0)),"")</f>
        <v/>
      </c>
      <c r="K2150" s="33"/>
      <c r="L2150" s="34" t="str">
        <f t="shared" si="1"/>
        <v/>
      </c>
      <c r="M2150" s="31"/>
    </row>
    <row r="2151" ht="14.25" customHeight="1">
      <c r="A2151" s="2"/>
      <c r="B2151" s="30"/>
      <c r="C2151" s="31"/>
      <c r="D2151" s="31"/>
      <c r="E2151" s="31"/>
      <c r="F2151" s="30"/>
      <c r="G2151" s="30"/>
      <c r="H2151" s="30"/>
      <c r="I2151" s="1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1" t="str">
        <f t="array" ref="J2151">IF(I2151&lt;&gt;"",INDEX(Def!$J$6:$L$10,MATCH(F2151,Def!$I$6:$I$10,0),MATCH(I2151,Def!$J$5:$L$5,0)),"")</f>
        <v/>
      </c>
      <c r="K2151" s="33"/>
      <c r="L2151" s="34" t="str">
        <f t="shared" si="1"/>
        <v/>
      </c>
      <c r="M2151" s="31"/>
    </row>
    <row r="2152" ht="14.25" customHeight="1">
      <c r="A2152" s="2"/>
      <c r="B2152" s="30"/>
      <c r="C2152" s="31"/>
      <c r="D2152" s="31"/>
      <c r="E2152" s="31"/>
      <c r="F2152" s="30"/>
      <c r="G2152" s="30"/>
      <c r="H2152" s="30"/>
      <c r="I2152" s="1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1" t="str">
        <f t="array" ref="J2152">IF(I2152&lt;&gt;"",INDEX(Def!$J$6:$L$10,MATCH(F2152,Def!$I$6:$I$10,0),MATCH(I2152,Def!$J$5:$L$5,0)),"")</f>
        <v/>
      </c>
      <c r="K2152" s="33"/>
      <c r="L2152" s="34" t="str">
        <f t="shared" si="1"/>
        <v/>
      </c>
      <c r="M2152" s="31"/>
    </row>
    <row r="2153" ht="14.25" customHeight="1">
      <c r="A2153" s="2"/>
      <c r="B2153" s="30"/>
      <c r="C2153" s="31"/>
      <c r="D2153" s="31"/>
      <c r="E2153" s="31"/>
      <c r="F2153" s="30"/>
      <c r="G2153" s="30"/>
      <c r="H2153" s="30"/>
      <c r="I2153" s="1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1" t="str">
        <f t="array" ref="J2153">IF(I2153&lt;&gt;"",INDEX(Def!$J$6:$L$10,MATCH(F2153,Def!$I$6:$I$10,0),MATCH(I2153,Def!$J$5:$L$5,0)),"")</f>
        <v/>
      </c>
      <c r="K2153" s="33"/>
      <c r="L2153" s="34" t="str">
        <f t="shared" si="1"/>
        <v/>
      </c>
      <c r="M2153" s="31"/>
    </row>
    <row r="2154" ht="14.25" customHeight="1">
      <c r="A2154" s="2"/>
      <c r="B2154" s="30"/>
      <c r="C2154" s="31"/>
      <c r="D2154" s="31"/>
      <c r="E2154" s="31"/>
      <c r="F2154" s="30"/>
      <c r="G2154" s="30"/>
      <c r="H2154" s="30"/>
      <c r="I2154" s="1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1" t="str">
        <f t="array" ref="J2154">IF(I2154&lt;&gt;"",INDEX(Def!$J$6:$L$10,MATCH(F2154,Def!$I$6:$I$10,0),MATCH(I2154,Def!$J$5:$L$5,0)),"")</f>
        <v/>
      </c>
      <c r="K2154" s="33"/>
      <c r="L2154" s="34" t="str">
        <f t="shared" si="1"/>
        <v/>
      </c>
      <c r="M2154" s="31"/>
    </row>
    <row r="2155" ht="14.25" customHeight="1">
      <c r="A2155" s="2"/>
      <c r="B2155" s="30"/>
      <c r="C2155" s="31"/>
      <c r="D2155" s="31"/>
      <c r="E2155" s="31"/>
      <c r="F2155" s="30"/>
      <c r="G2155" s="30"/>
      <c r="H2155" s="30"/>
      <c r="I2155" s="1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1" t="str">
        <f t="array" ref="J2155">IF(I2155&lt;&gt;"",INDEX(Def!$J$6:$L$10,MATCH(F2155,Def!$I$6:$I$10,0),MATCH(I2155,Def!$J$5:$L$5,0)),"")</f>
        <v/>
      </c>
      <c r="K2155" s="33"/>
      <c r="L2155" s="34" t="str">
        <f t="shared" si="1"/>
        <v/>
      </c>
      <c r="M2155" s="31"/>
    </row>
    <row r="2156" ht="14.25" customHeight="1">
      <c r="A2156" s="2"/>
      <c r="B2156" s="30"/>
      <c r="C2156" s="31"/>
      <c r="D2156" s="31"/>
      <c r="E2156" s="31"/>
      <c r="F2156" s="30"/>
      <c r="G2156" s="30"/>
      <c r="H2156" s="30"/>
      <c r="I2156" s="1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1" t="str">
        <f t="array" ref="J2156">IF(I2156&lt;&gt;"",INDEX(Def!$J$6:$L$10,MATCH(F2156,Def!$I$6:$I$10,0),MATCH(I2156,Def!$J$5:$L$5,0)),"")</f>
        <v/>
      </c>
      <c r="K2156" s="33"/>
      <c r="L2156" s="34" t="str">
        <f t="shared" si="1"/>
        <v/>
      </c>
      <c r="M2156" s="31"/>
    </row>
    <row r="2157" ht="14.25" customHeight="1">
      <c r="A2157" s="2"/>
      <c r="B2157" s="30"/>
      <c r="C2157" s="31"/>
      <c r="D2157" s="31"/>
      <c r="E2157" s="31"/>
      <c r="F2157" s="30"/>
      <c r="G2157" s="30"/>
      <c r="H2157" s="30"/>
      <c r="I2157" s="1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1" t="str">
        <f t="array" ref="J2157">IF(I2157&lt;&gt;"",INDEX(Def!$J$6:$L$10,MATCH(F2157,Def!$I$6:$I$10,0),MATCH(I2157,Def!$J$5:$L$5,0)),"")</f>
        <v/>
      </c>
      <c r="K2157" s="33"/>
      <c r="L2157" s="34" t="str">
        <f t="shared" si="1"/>
        <v/>
      </c>
      <c r="M2157" s="31"/>
    </row>
    <row r="2158" ht="14.25" customHeight="1">
      <c r="A2158" s="2"/>
      <c r="B2158" s="30"/>
      <c r="C2158" s="31"/>
      <c r="D2158" s="31"/>
      <c r="E2158" s="31"/>
      <c r="F2158" s="30"/>
      <c r="G2158" s="30"/>
      <c r="H2158" s="30"/>
      <c r="I2158" s="1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1" t="str">
        <f t="array" ref="J2158">IF(I2158&lt;&gt;"",INDEX(Def!$J$6:$L$10,MATCH(F2158,Def!$I$6:$I$10,0),MATCH(I2158,Def!$J$5:$L$5,0)),"")</f>
        <v/>
      </c>
      <c r="K2158" s="33"/>
      <c r="L2158" s="34" t="str">
        <f t="shared" si="1"/>
        <v/>
      </c>
      <c r="M2158" s="31"/>
    </row>
    <row r="2159" ht="14.25" customHeight="1">
      <c r="A2159" s="2"/>
      <c r="B2159" s="30"/>
      <c r="C2159" s="31"/>
      <c r="D2159" s="31"/>
      <c r="E2159" s="31"/>
      <c r="F2159" s="30"/>
      <c r="G2159" s="30"/>
      <c r="H2159" s="30"/>
      <c r="I2159" s="1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1" t="str">
        <f t="array" ref="J2159">IF(I2159&lt;&gt;"",INDEX(Def!$J$6:$L$10,MATCH(F2159,Def!$I$6:$I$10,0),MATCH(I2159,Def!$J$5:$L$5,0)),"")</f>
        <v/>
      </c>
      <c r="K2159" s="33"/>
      <c r="L2159" s="34" t="str">
        <f t="shared" si="1"/>
        <v/>
      </c>
      <c r="M2159" s="31"/>
    </row>
    <row r="2160" ht="14.25" customHeight="1">
      <c r="A2160" s="2"/>
      <c r="B2160" s="30"/>
      <c r="C2160" s="31"/>
      <c r="D2160" s="31"/>
      <c r="E2160" s="31"/>
      <c r="F2160" s="30"/>
      <c r="G2160" s="30"/>
      <c r="H2160" s="30"/>
      <c r="I2160" s="1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1" t="str">
        <f t="array" ref="J2160">IF(I2160&lt;&gt;"",INDEX(Def!$J$6:$L$10,MATCH(F2160,Def!$I$6:$I$10,0),MATCH(I2160,Def!$J$5:$L$5,0)),"")</f>
        <v/>
      </c>
      <c r="K2160" s="33"/>
      <c r="L2160" s="34" t="str">
        <f t="shared" si="1"/>
        <v/>
      </c>
      <c r="M2160" s="31"/>
    </row>
    <row r="2161" ht="14.25" customHeight="1">
      <c r="A2161" s="2"/>
      <c r="B2161" s="30"/>
      <c r="C2161" s="31"/>
      <c r="D2161" s="31"/>
      <c r="E2161" s="31"/>
      <c r="F2161" s="30"/>
      <c r="G2161" s="30"/>
      <c r="H2161" s="30"/>
      <c r="I2161" s="1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1" t="str">
        <f t="array" ref="J2161">IF(I2161&lt;&gt;"",INDEX(Def!$J$6:$L$10,MATCH(F2161,Def!$I$6:$I$10,0),MATCH(I2161,Def!$J$5:$L$5,0)),"")</f>
        <v/>
      </c>
      <c r="K2161" s="33"/>
      <c r="L2161" s="34" t="str">
        <f t="shared" si="1"/>
        <v/>
      </c>
      <c r="M2161" s="31"/>
    </row>
    <row r="2162" ht="14.25" customHeight="1">
      <c r="A2162" s="2"/>
      <c r="B2162" s="30"/>
      <c r="C2162" s="31"/>
      <c r="D2162" s="31"/>
      <c r="E2162" s="31"/>
      <c r="F2162" s="30"/>
      <c r="G2162" s="30"/>
      <c r="H2162" s="30"/>
      <c r="I2162" s="1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1" t="str">
        <f t="array" ref="J2162">IF(I2162&lt;&gt;"",INDEX(Def!$J$6:$L$10,MATCH(F2162,Def!$I$6:$I$10,0),MATCH(I2162,Def!$J$5:$L$5,0)),"")</f>
        <v/>
      </c>
      <c r="K2162" s="33"/>
      <c r="L2162" s="34" t="str">
        <f t="shared" si="1"/>
        <v/>
      </c>
      <c r="M2162" s="31"/>
    </row>
    <row r="2163" ht="14.25" customHeight="1">
      <c r="A2163" s="2"/>
      <c r="B2163" s="30"/>
      <c r="C2163" s="31"/>
      <c r="D2163" s="31"/>
      <c r="E2163" s="31"/>
      <c r="F2163" s="30"/>
      <c r="G2163" s="30"/>
      <c r="H2163" s="30"/>
      <c r="I2163" s="1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1" t="str">
        <f t="array" ref="J2163">IF(I2163&lt;&gt;"",INDEX(Def!$J$6:$L$10,MATCH(F2163,Def!$I$6:$I$10,0),MATCH(I2163,Def!$J$5:$L$5,0)),"")</f>
        <v/>
      </c>
      <c r="K2163" s="33"/>
      <c r="L2163" s="34" t="str">
        <f t="shared" si="1"/>
        <v/>
      </c>
      <c r="M2163" s="31"/>
    </row>
    <row r="2164" ht="14.25" customHeight="1">
      <c r="A2164" s="2"/>
      <c r="B2164" s="30"/>
      <c r="C2164" s="31"/>
      <c r="D2164" s="31"/>
      <c r="E2164" s="31"/>
      <c r="F2164" s="30"/>
      <c r="G2164" s="30"/>
      <c r="H2164" s="30"/>
      <c r="I2164" s="1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1" t="str">
        <f t="array" ref="J2164">IF(I2164&lt;&gt;"",INDEX(Def!$J$6:$L$10,MATCH(F2164,Def!$I$6:$I$10,0),MATCH(I2164,Def!$J$5:$L$5,0)),"")</f>
        <v/>
      </c>
      <c r="K2164" s="33"/>
      <c r="L2164" s="34" t="str">
        <f t="shared" si="1"/>
        <v/>
      </c>
      <c r="M2164" s="31"/>
    </row>
    <row r="2165" ht="14.25" customHeight="1">
      <c r="A2165" s="2"/>
      <c r="B2165" s="30"/>
      <c r="C2165" s="31"/>
      <c r="D2165" s="31"/>
      <c r="E2165" s="31"/>
      <c r="F2165" s="30"/>
      <c r="G2165" s="30"/>
      <c r="H2165" s="30"/>
      <c r="I2165" s="1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1" t="str">
        <f t="array" ref="J2165">IF(I2165&lt;&gt;"",INDEX(Def!$J$6:$L$10,MATCH(F2165,Def!$I$6:$I$10,0),MATCH(I2165,Def!$J$5:$L$5,0)),"")</f>
        <v/>
      </c>
      <c r="K2165" s="33"/>
      <c r="L2165" s="34" t="str">
        <f t="shared" si="1"/>
        <v/>
      </c>
      <c r="M2165" s="31"/>
    </row>
    <row r="2166" ht="14.25" customHeight="1">
      <c r="A2166" s="2"/>
      <c r="B2166" s="30"/>
      <c r="C2166" s="31"/>
      <c r="D2166" s="31"/>
      <c r="E2166" s="31"/>
      <c r="F2166" s="30"/>
      <c r="G2166" s="30"/>
      <c r="H2166" s="30"/>
      <c r="I2166" s="1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1" t="str">
        <f t="array" ref="J2166">IF(I2166&lt;&gt;"",INDEX(Def!$J$6:$L$10,MATCH(F2166,Def!$I$6:$I$10,0),MATCH(I2166,Def!$J$5:$L$5,0)),"")</f>
        <v/>
      </c>
      <c r="K2166" s="33"/>
      <c r="L2166" s="34" t="str">
        <f t="shared" si="1"/>
        <v/>
      </c>
      <c r="M2166" s="31"/>
    </row>
    <row r="2167" ht="14.25" customHeight="1">
      <c r="A2167" s="2"/>
      <c r="B2167" s="30"/>
      <c r="C2167" s="31"/>
      <c r="D2167" s="31"/>
      <c r="E2167" s="31"/>
      <c r="F2167" s="30"/>
      <c r="G2167" s="30"/>
      <c r="H2167" s="30"/>
      <c r="I2167" s="1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1" t="str">
        <f t="array" ref="J2167">IF(I2167&lt;&gt;"",INDEX(Def!$J$6:$L$10,MATCH(F2167,Def!$I$6:$I$10,0),MATCH(I2167,Def!$J$5:$L$5,0)),"")</f>
        <v/>
      </c>
      <c r="K2167" s="33"/>
      <c r="L2167" s="34" t="str">
        <f t="shared" si="1"/>
        <v/>
      </c>
      <c r="M2167" s="31"/>
    </row>
    <row r="2168" ht="14.25" customHeight="1">
      <c r="A2168" s="2"/>
      <c r="B2168" s="30"/>
      <c r="C2168" s="31"/>
      <c r="D2168" s="31"/>
      <c r="E2168" s="31"/>
      <c r="F2168" s="30"/>
      <c r="G2168" s="30"/>
      <c r="H2168" s="30"/>
      <c r="I2168" s="1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1" t="str">
        <f t="array" ref="J2168">IF(I2168&lt;&gt;"",INDEX(Def!$J$6:$L$10,MATCH(F2168,Def!$I$6:$I$10,0),MATCH(I2168,Def!$J$5:$L$5,0)),"")</f>
        <v/>
      </c>
      <c r="K2168" s="33"/>
      <c r="L2168" s="34" t="str">
        <f t="shared" si="1"/>
        <v/>
      </c>
      <c r="M2168" s="31"/>
    </row>
    <row r="2169" ht="14.25" customHeight="1">
      <c r="A2169" s="2"/>
      <c r="B2169" s="30"/>
      <c r="C2169" s="31"/>
      <c r="D2169" s="31"/>
      <c r="E2169" s="31"/>
      <c r="F2169" s="30"/>
      <c r="G2169" s="30"/>
      <c r="H2169" s="30"/>
      <c r="I2169" s="1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1" t="str">
        <f t="array" ref="J2169">IF(I2169&lt;&gt;"",INDEX(Def!$J$6:$L$10,MATCH(F2169,Def!$I$6:$I$10,0),MATCH(I2169,Def!$J$5:$L$5,0)),"")</f>
        <v/>
      </c>
      <c r="K2169" s="33"/>
      <c r="L2169" s="34" t="str">
        <f t="shared" si="1"/>
        <v/>
      </c>
      <c r="M2169" s="31"/>
    </row>
    <row r="2170" ht="14.25" customHeight="1">
      <c r="A2170" s="2"/>
      <c r="B2170" s="30"/>
      <c r="C2170" s="31"/>
      <c r="D2170" s="31"/>
      <c r="E2170" s="31"/>
      <c r="F2170" s="30"/>
      <c r="G2170" s="30"/>
      <c r="H2170" s="30"/>
      <c r="I2170" s="1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1" t="str">
        <f t="array" ref="J2170">IF(I2170&lt;&gt;"",INDEX(Def!$J$6:$L$10,MATCH(F2170,Def!$I$6:$I$10,0),MATCH(I2170,Def!$J$5:$L$5,0)),"")</f>
        <v/>
      </c>
      <c r="K2170" s="33"/>
      <c r="L2170" s="34" t="str">
        <f t="shared" si="1"/>
        <v/>
      </c>
      <c r="M2170" s="31"/>
    </row>
    <row r="2171" ht="14.25" customHeight="1">
      <c r="A2171" s="2"/>
      <c r="B2171" s="30"/>
      <c r="C2171" s="31"/>
      <c r="D2171" s="31"/>
      <c r="E2171" s="31"/>
      <c r="F2171" s="30"/>
      <c r="G2171" s="30"/>
      <c r="H2171" s="30"/>
      <c r="I2171" s="1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1" t="str">
        <f t="array" ref="J2171">IF(I2171&lt;&gt;"",INDEX(Def!$J$6:$L$10,MATCH(F2171,Def!$I$6:$I$10,0),MATCH(I2171,Def!$J$5:$L$5,0)),"")</f>
        <v/>
      </c>
      <c r="K2171" s="33"/>
      <c r="L2171" s="34" t="str">
        <f t="shared" si="1"/>
        <v/>
      </c>
      <c r="M2171" s="31"/>
    </row>
    <row r="2172" ht="14.25" customHeight="1">
      <c r="A2172" s="2"/>
      <c r="B2172" s="30"/>
      <c r="C2172" s="31"/>
      <c r="D2172" s="31"/>
      <c r="E2172" s="31"/>
      <c r="F2172" s="30"/>
      <c r="G2172" s="30"/>
      <c r="H2172" s="30"/>
      <c r="I2172" s="1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1" t="str">
        <f t="array" ref="J2172">IF(I2172&lt;&gt;"",INDEX(Def!$J$6:$L$10,MATCH(F2172,Def!$I$6:$I$10,0),MATCH(I2172,Def!$J$5:$L$5,0)),"")</f>
        <v/>
      </c>
      <c r="K2172" s="33"/>
      <c r="L2172" s="34" t="str">
        <f t="shared" si="1"/>
        <v/>
      </c>
      <c r="M2172" s="31"/>
    </row>
    <row r="2173" ht="14.25" customHeight="1">
      <c r="A2173" s="2"/>
      <c r="B2173" s="30"/>
      <c r="C2173" s="31"/>
      <c r="D2173" s="31"/>
      <c r="E2173" s="31"/>
      <c r="F2173" s="30"/>
      <c r="G2173" s="30"/>
      <c r="H2173" s="30"/>
      <c r="I2173" s="1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1" t="str">
        <f t="array" ref="J2173">IF(I2173&lt;&gt;"",INDEX(Def!$J$6:$L$10,MATCH(F2173,Def!$I$6:$I$10,0),MATCH(I2173,Def!$J$5:$L$5,0)),"")</f>
        <v/>
      </c>
      <c r="K2173" s="33"/>
      <c r="L2173" s="34" t="str">
        <f t="shared" si="1"/>
        <v/>
      </c>
      <c r="M2173" s="31"/>
    </row>
    <row r="2174" ht="14.25" customHeight="1">
      <c r="A2174" s="2"/>
      <c r="B2174" s="30"/>
      <c r="C2174" s="31"/>
      <c r="D2174" s="31"/>
      <c r="E2174" s="31"/>
      <c r="F2174" s="30"/>
      <c r="G2174" s="30"/>
      <c r="H2174" s="30"/>
      <c r="I2174" s="1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1" t="str">
        <f t="array" ref="J2174">IF(I2174&lt;&gt;"",INDEX(Def!$J$6:$L$10,MATCH(F2174,Def!$I$6:$I$10,0),MATCH(I2174,Def!$J$5:$L$5,0)),"")</f>
        <v/>
      </c>
      <c r="K2174" s="33"/>
      <c r="L2174" s="34" t="str">
        <f t="shared" si="1"/>
        <v/>
      </c>
      <c r="M2174" s="31"/>
    </row>
    <row r="2175" ht="14.25" customHeight="1">
      <c r="A2175" s="2"/>
      <c r="B2175" s="30"/>
      <c r="C2175" s="31"/>
      <c r="D2175" s="31"/>
      <c r="E2175" s="31"/>
      <c r="F2175" s="30"/>
      <c r="G2175" s="30"/>
      <c r="H2175" s="30"/>
      <c r="I2175" s="1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1" t="str">
        <f t="array" ref="J2175">IF(I2175&lt;&gt;"",INDEX(Def!$J$6:$L$10,MATCH(F2175,Def!$I$6:$I$10,0),MATCH(I2175,Def!$J$5:$L$5,0)),"")</f>
        <v/>
      </c>
      <c r="K2175" s="33"/>
      <c r="L2175" s="34" t="str">
        <f t="shared" si="1"/>
        <v/>
      </c>
      <c r="M2175" s="31"/>
    </row>
    <row r="2176" ht="14.25" customHeight="1">
      <c r="A2176" s="2"/>
      <c r="B2176" s="30"/>
      <c r="C2176" s="31"/>
      <c r="D2176" s="31"/>
      <c r="E2176" s="31"/>
      <c r="F2176" s="30"/>
      <c r="G2176" s="30"/>
      <c r="H2176" s="30"/>
      <c r="I2176" s="1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1" t="str">
        <f t="array" ref="J2176">IF(I2176&lt;&gt;"",INDEX(Def!$J$6:$L$10,MATCH(F2176,Def!$I$6:$I$10,0),MATCH(I2176,Def!$J$5:$L$5,0)),"")</f>
        <v/>
      </c>
      <c r="K2176" s="33"/>
      <c r="L2176" s="34" t="str">
        <f t="shared" si="1"/>
        <v/>
      </c>
      <c r="M2176" s="31"/>
    </row>
    <row r="2177" ht="14.25" customHeight="1">
      <c r="A2177" s="2"/>
      <c r="B2177" s="30"/>
      <c r="C2177" s="31"/>
      <c r="D2177" s="31"/>
      <c r="E2177" s="31"/>
      <c r="F2177" s="30"/>
      <c r="G2177" s="30"/>
      <c r="H2177" s="30"/>
      <c r="I2177" s="1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1" t="str">
        <f t="array" ref="J2177">IF(I2177&lt;&gt;"",INDEX(Def!$J$6:$L$10,MATCH(F2177,Def!$I$6:$I$10,0),MATCH(I2177,Def!$J$5:$L$5,0)),"")</f>
        <v/>
      </c>
      <c r="K2177" s="33"/>
      <c r="L2177" s="34" t="str">
        <f t="shared" si="1"/>
        <v/>
      </c>
      <c r="M2177" s="31"/>
    </row>
    <row r="2178" ht="14.25" customHeight="1">
      <c r="A2178" s="2"/>
      <c r="B2178" s="30"/>
      <c r="C2178" s="31"/>
      <c r="D2178" s="31"/>
      <c r="E2178" s="31"/>
      <c r="F2178" s="30"/>
      <c r="G2178" s="30"/>
      <c r="H2178" s="30"/>
      <c r="I2178" s="1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1" t="str">
        <f t="array" ref="J2178">IF(I2178&lt;&gt;"",INDEX(Def!$J$6:$L$10,MATCH(F2178,Def!$I$6:$I$10,0),MATCH(I2178,Def!$J$5:$L$5,0)),"")</f>
        <v/>
      </c>
      <c r="K2178" s="33"/>
      <c r="L2178" s="34" t="str">
        <f t="shared" si="1"/>
        <v/>
      </c>
      <c r="M2178" s="31"/>
    </row>
    <row r="2179" ht="14.25" customHeight="1">
      <c r="A2179" s="2"/>
      <c r="B2179" s="30"/>
      <c r="C2179" s="31"/>
      <c r="D2179" s="31"/>
      <c r="E2179" s="31"/>
      <c r="F2179" s="30"/>
      <c r="G2179" s="30"/>
      <c r="H2179" s="30"/>
      <c r="I2179" s="1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1" t="str">
        <f t="array" ref="J2179">IF(I2179&lt;&gt;"",INDEX(Def!$J$6:$L$10,MATCH(F2179,Def!$I$6:$I$10,0),MATCH(I2179,Def!$J$5:$L$5,0)),"")</f>
        <v/>
      </c>
      <c r="K2179" s="33"/>
      <c r="L2179" s="34" t="str">
        <f t="shared" si="1"/>
        <v/>
      </c>
      <c r="M2179" s="31"/>
    </row>
    <row r="2180" ht="14.25" customHeight="1">
      <c r="A2180" s="2"/>
      <c r="B2180" s="30"/>
      <c r="C2180" s="31"/>
      <c r="D2180" s="31"/>
      <c r="E2180" s="31"/>
      <c r="F2180" s="30"/>
      <c r="G2180" s="30"/>
      <c r="H2180" s="30"/>
      <c r="I2180" s="1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1" t="str">
        <f t="array" ref="J2180">IF(I2180&lt;&gt;"",INDEX(Def!$J$6:$L$10,MATCH(F2180,Def!$I$6:$I$10,0),MATCH(I2180,Def!$J$5:$L$5,0)),"")</f>
        <v/>
      </c>
      <c r="K2180" s="33"/>
      <c r="L2180" s="34" t="str">
        <f t="shared" si="1"/>
        <v/>
      </c>
      <c r="M2180" s="31"/>
    </row>
    <row r="2181" ht="14.25" customHeight="1">
      <c r="A2181" s="2"/>
      <c r="B2181" s="30"/>
      <c r="C2181" s="31"/>
      <c r="D2181" s="31"/>
      <c r="E2181" s="31"/>
      <c r="F2181" s="30"/>
      <c r="G2181" s="30"/>
      <c r="H2181" s="30"/>
      <c r="I2181" s="1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1" t="str">
        <f t="array" ref="J2181">IF(I2181&lt;&gt;"",INDEX(Def!$J$6:$L$10,MATCH(F2181,Def!$I$6:$I$10,0),MATCH(I2181,Def!$J$5:$L$5,0)),"")</f>
        <v/>
      </c>
      <c r="K2181" s="33"/>
      <c r="L2181" s="34" t="str">
        <f t="shared" si="1"/>
        <v/>
      </c>
      <c r="M2181" s="31"/>
    </row>
    <row r="2182" ht="14.25" customHeight="1">
      <c r="A2182" s="2"/>
      <c r="B2182" s="30"/>
      <c r="C2182" s="31"/>
      <c r="D2182" s="31"/>
      <c r="E2182" s="31"/>
      <c r="F2182" s="30"/>
      <c r="G2182" s="30"/>
      <c r="H2182" s="30"/>
      <c r="I2182" s="1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1" t="str">
        <f t="array" ref="J2182">IF(I2182&lt;&gt;"",INDEX(Def!$J$6:$L$10,MATCH(F2182,Def!$I$6:$I$10,0),MATCH(I2182,Def!$J$5:$L$5,0)),"")</f>
        <v/>
      </c>
      <c r="K2182" s="33"/>
      <c r="L2182" s="34" t="str">
        <f t="shared" si="1"/>
        <v/>
      </c>
      <c r="M2182" s="31"/>
    </row>
    <row r="2183" ht="14.25" customHeight="1">
      <c r="A2183" s="2"/>
      <c r="B2183" s="30"/>
      <c r="C2183" s="31"/>
      <c r="D2183" s="31"/>
      <c r="E2183" s="31"/>
      <c r="F2183" s="30"/>
      <c r="G2183" s="30"/>
      <c r="H2183" s="30"/>
      <c r="I2183" s="1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1" t="str">
        <f t="array" ref="J2183">IF(I2183&lt;&gt;"",INDEX(Def!$J$6:$L$10,MATCH(F2183,Def!$I$6:$I$10,0),MATCH(I2183,Def!$J$5:$L$5,0)),"")</f>
        <v/>
      </c>
      <c r="K2183" s="33"/>
      <c r="L2183" s="34" t="str">
        <f t="shared" si="1"/>
        <v/>
      </c>
      <c r="M2183" s="31"/>
    </row>
    <row r="2184" ht="14.25" customHeight="1">
      <c r="A2184" s="2"/>
      <c r="B2184" s="30"/>
      <c r="C2184" s="31"/>
      <c r="D2184" s="31"/>
      <c r="E2184" s="31"/>
      <c r="F2184" s="30"/>
      <c r="G2184" s="30"/>
      <c r="H2184" s="30"/>
      <c r="I2184" s="1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1" t="str">
        <f t="array" ref="J2184">IF(I2184&lt;&gt;"",INDEX(Def!$J$6:$L$10,MATCH(F2184,Def!$I$6:$I$10,0),MATCH(I2184,Def!$J$5:$L$5,0)),"")</f>
        <v/>
      </c>
      <c r="K2184" s="33"/>
      <c r="L2184" s="34" t="str">
        <f t="shared" si="1"/>
        <v/>
      </c>
      <c r="M2184" s="31"/>
    </row>
    <row r="2185" ht="14.25" customHeight="1">
      <c r="A2185" s="2"/>
      <c r="B2185" s="30"/>
      <c r="C2185" s="31"/>
      <c r="D2185" s="31"/>
      <c r="E2185" s="31"/>
      <c r="F2185" s="30"/>
      <c r="G2185" s="30"/>
      <c r="H2185" s="30"/>
      <c r="I2185" s="1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1" t="str">
        <f t="array" ref="J2185">IF(I2185&lt;&gt;"",INDEX(Def!$J$6:$L$10,MATCH(F2185,Def!$I$6:$I$10,0),MATCH(I2185,Def!$J$5:$L$5,0)),"")</f>
        <v/>
      </c>
      <c r="K2185" s="33"/>
      <c r="L2185" s="34" t="str">
        <f t="shared" si="1"/>
        <v/>
      </c>
      <c r="M2185" s="31"/>
    </row>
    <row r="2186" ht="14.25" customHeight="1">
      <c r="A2186" s="2"/>
      <c r="B2186" s="30"/>
      <c r="C2186" s="31"/>
      <c r="D2186" s="31"/>
      <c r="E2186" s="31"/>
      <c r="F2186" s="30"/>
      <c r="G2186" s="30"/>
      <c r="H2186" s="30"/>
      <c r="I2186" s="1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1" t="str">
        <f t="array" ref="J2186">IF(I2186&lt;&gt;"",INDEX(Def!$J$6:$L$10,MATCH(F2186,Def!$I$6:$I$10,0),MATCH(I2186,Def!$J$5:$L$5,0)),"")</f>
        <v/>
      </c>
      <c r="K2186" s="33"/>
      <c r="L2186" s="34" t="str">
        <f t="shared" si="1"/>
        <v/>
      </c>
      <c r="M2186" s="31"/>
    </row>
    <row r="2187" ht="14.25" customHeight="1">
      <c r="A2187" s="2"/>
      <c r="B2187" s="30"/>
      <c r="C2187" s="31"/>
      <c r="D2187" s="31"/>
      <c r="E2187" s="31"/>
      <c r="F2187" s="30"/>
      <c r="G2187" s="30"/>
      <c r="H2187" s="30"/>
      <c r="I2187" s="1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1" t="str">
        <f t="array" ref="J2187">IF(I2187&lt;&gt;"",INDEX(Def!$J$6:$L$10,MATCH(F2187,Def!$I$6:$I$10,0),MATCH(I2187,Def!$J$5:$L$5,0)),"")</f>
        <v/>
      </c>
      <c r="K2187" s="33"/>
      <c r="L2187" s="34" t="str">
        <f t="shared" si="1"/>
        <v/>
      </c>
      <c r="M2187" s="31"/>
    </row>
    <row r="2188" ht="14.25" customHeight="1">
      <c r="A2188" s="2"/>
      <c r="B2188" s="30"/>
      <c r="C2188" s="31"/>
      <c r="D2188" s="31"/>
      <c r="E2188" s="31"/>
      <c r="F2188" s="30"/>
      <c r="G2188" s="30"/>
      <c r="H2188" s="30"/>
      <c r="I2188" s="1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1" t="str">
        <f t="array" ref="J2188">IF(I2188&lt;&gt;"",INDEX(Def!$J$6:$L$10,MATCH(F2188,Def!$I$6:$I$10,0),MATCH(I2188,Def!$J$5:$L$5,0)),"")</f>
        <v/>
      </c>
      <c r="K2188" s="33"/>
      <c r="L2188" s="34" t="str">
        <f t="shared" si="1"/>
        <v/>
      </c>
      <c r="M2188" s="31"/>
    </row>
    <row r="2189" ht="14.25" customHeight="1">
      <c r="A2189" s="2"/>
      <c r="B2189" s="30"/>
      <c r="C2189" s="31"/>
      <c r="D2189" s="31"/>
      <c r="E2189" s="31"/>
      <c r="F2189" s="30"/>
      <c r="G2189" s="30"/>
      <c r="H2189" s="30"/>
      <c r="I2189" s="1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1" t="str">
        <f t="array" ref="J2189">IF(I2189&lt;&gt;"",INDEX(Def!$J$6:$L$10,MATCH(F2189,Def!$I$6:$I$10,0),MATCH(I2189,Def!$J$5:$L$5,0)),"")</f>
        <v/>
      </c>
      <c r="K2189" s="33"/>
      <c r="L2189" s="34" t="str">
        <f t="shared" si="1"/>
        <v/>
      </c>
      <c r="M2189" s="31"/>
    </row>
    <row r="2190" ht="14.25" customHeight="1">
      <c r="A2190" s="2"/>
      <c r="B2190" s="30"/>
      <c r="C2190" s="31"/>
      <c r="D2190" s="31"/>
      <c r="E2190" s="31"/>
      <c r="F2190" s="30"/>
      <c r="G2190" s="30"/>
      <c r="H2190" s="30"/>
      <c r="I2190" s="1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1" t="str">
        <f t="array" ref="J2190">IF(I2190&lt;&gt;"",INDEX(Def!$J$6:$L$10,MATCH(F2190,Def!$I$6:$I$10,0),MATCH(I2190,Def!$J$5:$L$5,0)),"")</f>
        <v/>
      </c>
      <c r="K2190" s="33"/>
      <c r="L2190" s="34" t="str">
        <f t="shared" si="1"/>
        <v/>
      </c>
      <c r="M2190" s="31"/>
    </row>
    <row r="2191" ht="14.25" customHeight="1">
      <c r="A2191" s="2"/>
      <c r="B2191" s="30"/>
      <c r="C2191" s="31"/>
      <c r="D2191" s="31"/>
      <c r="E2191" s="31"/>
      <c r="F2191" s="30"/>
      <c r="G2191" s="30"/>
      <c r="H2191" s="30"/>
      <c r="I2191" s="1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1" t="str">
        <f t="array" ref="J2191">IF(I2191&lt;&gt;"",INDEX(Def!$J$6:$L$10,MATCH(F2191,Def!$I$6:$I$10,0),MATCH(I2191,Def!$J$5:$L$5,0)),"")</f>
        <v/>
      </c>
      <c r="K2191" s="33"/>
      <c r="L2191" s="34" t="str">
        <f t="shared" si="1"/>
        <v/>
      </c>
      <c r="M2191" s="31"/>
    </row>
    <row r="2192" ht="14.25" customHeight="1">
      <c r="A2192" s="2"/>
      <c r="B2192" s="30"/>
      <c r="C2192" s="31"/>
      <c r="D2192" s="31"/>
      <c r="E2192" s="31"/>
      <c r="F2192" s="30"/>
      <c r="G2192" s="30"/>
      <c r="H2192" s="30"/>
      <c r="I2192" s="1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1" t="str">
        <f t="array" ref="J2192">IF(I2192&lt;&gt;"",INDEX(Def!$J$6:$L$10,MATCH(F2192,Def!$I$6:$I$10,0),MATCH(I2192,Def!$J$5:$L$5,0)),"")</f>
        <v/>
      </c>
      <c r="K2192" s="33"/>
      <c r="L2192" s="34" t="str">
        <f t="shared" si="1"/>
        <v/>
      </c>
      <c r="M2192" s="31"/>
    </row>
    <row r="2193" ht="14.25" customHeight="1">
      <c r="A2193" s="2"/>
      <c r="B2193" s="30"/>
      <c r="C2193" s="31"/>
      <c r="D2193" s="31"/>
      <c r="E2193" s="31"/>
      <c r="F2193" s="30"/>
      <c r="G2193" s="30"/>
      <c r="H2193" s="30"/>
      <c r="I2193" s="1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1" t="str">
        <f t="array" ref="J2193">IF(I2193&lt;&gt;"",INDEX(Def!$J$6:$L$10,MATCH(F2193,Def!$I$6:$I$10,0),MATCH(I2193,Def!$J$5:$L$5,0)),"")</f>
        <v/>
      </c>
      <c r="K2193" s="33"/>
      <c r="L2193" s="34" t="str">
        <f t="shared" si="1"/>
        <v/>
      </c>
      <c r="M2193" s="31"/>
    </row>
    <row r="2194" ht="14.25" customHeight="1">
      <c r="A2194" s="2"/>
      <c r="B2194" s="30"/>
      <c r="C2194" s="31"/>
      <c r="D2194" s="31"/>
      <c r="E2194" s="31"/>
      <c r="F2194" s="30"/>
      <c r="G2194" s="30"/>
      <c r="H2194" s="30"/>
      <c r="I2194" s="1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1" t="str">
        <f t="array" ref="J2194">IF(I2194&lt;&gt;"",INDEX(Def!$J$6:$L$10,MATCH(F2194,Def!$I$6:$I$10,0),MATCH(I2194,Def!$J$5:$L$5,0)),"")</f>
        <v/>
      </c>
      <c r="K2194" s="33"/>
      <c r="L2194" s="34" t="str">
        <f t="shared" si="1"/>
        <v/>
      </c>
      <c r="M2194" s="31"/>
    </row>
    <row r="2195" ht="14.25" customHeight="1">
      <c r="A2195" s="2"/>
      <c r="B2195" s="30"/>
      <c r="C2195" s="31"/>
      <c r="D2195" s="31"/>
      <c r="E2195" s="31"/>
      <c r="F2195" s="30"/>
      <c r="G2195" s="30"/>
      <c r="H2195" s="30"/>
      <c r="I2195" s="1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1" t="str">
        <f t="array" ref="J2195">IF(I2195&lt;&gt;"",INDEX(Def!$J$6:$L$10,MATCH(F2195,Def!$I$6:$I$10,0),MATCH(I2195,Def!$J$5:$L$5,0)),"")</f>
        <v/>
      </c>
      <c r="K2195" s="33"/>
      <c r="L2195" s="34" t="str">
        <f t="shared" si="1"/>
        <v/>
      </c>
      <c r="M2195" s="31"/>
    </row>
    <row r="2196" ht="14.25" customHeight="1">
      <c r="A2196" s="2"/>
      <c r="B2196" s="30"/>
      <c r="C2196" s="31"/>
      <c r="D2196" s="31"/>
      <c r="E2196" s="31"/>
      <c r="F2196" s="30"/>
      <c r="G2196" s="30"/>
      <c r="H2196" s="30"/>
      <c r="I2196" s="1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1" t="str">
        <f t="array" ref="J2196">IF(I2196&lt;&gt;"",INDEX(Def!$J$6:$L$10,MATCH(F2196,Def!$I$6:$I$10,0),MATCH(I2196,Def!$J$5:$L$5,0)),"")</f>
        <v/>
      </c>
      <c r="K2196" s="33"/>
      <c r="L2196" s="34" t="str">
        <f t="shared" si="1"/>
        <v/>
      </c>
      <c r="M2196" s="31"/>
    </row>
    <row r="2197" ht="14.25" customHeight="1">
      <c r="A2197" s="2"/>
      <c r="B2197" s="30"/>
      <c r="C2197" s="31"/>
      <c r="D2197" s="31"/>
      <c r="E2197" s="31"/>
      <c r="F2197" s="30"/>
      <c r="G2197" s="30"/>
      <c r="H2197" s="30"/>
      <c r="I2197" s="1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1" t="str">
        <f t="array" ref="J2197">IF(I2197&lt;&gt;"",INDEX(Def!$J$6:$L$10,MATCH(F2197,Def!$I$6:$I$10,0),MATCH(I2197,Def!$J$5:$L$5,0)),"")</f>
        <v/>
      </c>
      <c r="K2197" s="33"/>
      <c r="L2197" s="34" t="str">
        <f t="shared" si="1"/>
        <v/>
      </c>
      <c r="M2197" s="31"/>
    </row>
    <row r="2198" ht="14.25" customHeight="1">
      <c r="A2198" s="2"/>
      <c r="B2198" s="30"/>
      <c r="C2198" s="31"/>
      <c r="D2198" s="31"/>
      <c r="E2198" s="31"/>
      <c r="F2198" s="30"/>
      <c r="G2198" s="30"/>
      <c r="H2198" s="30"/>
      <c r="I2198" s="1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1" t="str">
        <f t="array" ref="J2198">IF(I2198&lt;&gt;"",INDEX(Def!$J$6:$L$10,MATCH(F2198,Def!$I$6:$I$10,0),MATCH(I2198,Def!$J$5:$L$5,0)),"")</f>
        <v/>
      </c>
      <c r="K2198" s="33"/>
      <c r="L2198" s="34" t="str">
        <f t="shared" si="1"/>
        <v/>
      </c>
      <c r="M2198" s="31"/>
    </row>
    <row r="2199" ht="14.25" customHeight="1">
      <c r="A2199" s="2"/>
      <c r="B2199" s="30"/>
      <c r="C2199" s="31"/>
      <c r="D2199" s="31"/>
      <c r="E2199" s="31"/>
      <c r="F2199" s="30"/>
      <c r="G2199" s="30"/>
      <c r="H2199" s="30"/>
      <c r="I2199" s="1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1" t="str">
        <f t="array" ref="J2199">IF(I2199&lt;&gt;"",INDEX(Def!$J$6:$L$10,MATCH(F2199,Def!$I$6:$I$10,0),MATCH(I2199,Def!$J$5:$L$5,0)),"")</f>
        <v/>
      </c>
      <c r="K2199" s="33"/>
      <c r="L2199" s="34" t="str">
        <f t="shared" si="1"/>
        <v/>
      </c>
      <c r="M2199" s="31"/>
    </row>
    <row r="2200" ht="14.25" customHeight="1">
      <c r="A2200" s="2"/>
      <c r="B2200" s="30"/>
      <c r="C2200" s="31"/>
      <c r="D2200" s="31"/>
      <c r="E2200" s="31"/>
      <c r="F2200" s="30"/>
      <c r="G2200" s="30"/>
      <c r="H2200" s="30"/>
      <c r="I2200" s="1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1" t="str">
        <f t="array" ref="J2200">IF(I2200&lt;&gt;"",INDEX(Def!$J$6:$L$10,MATCH(F2200,Def!$I$6:$I$10,0),MATCH(I2200,Def!$J$5:$L$5,0)),"")</f>
        <v/>
      </c>
      <c r="K2200" s="33"/>
      <c r="L2200" s="34" t="str">
        <f t="shared" si="1"/>
        <v/>
      </c>
      <c r="M2200" s="31"/>
    </row>
    <row r="2201" ht="14.25" customHeight="1">
      <c r="A2201" s="2"/>
      <c r="B2201" s="30"/>
      <c r="C2201" s="31"/>
      <c r="D2201" s="31"/>
      <c r="E2201" s="31"/>
      <c r="F2201" s="30"/>
      <c r="G2201" s="30"/>
      <c r="H2201" s="30"/>
      <c r="I2201" s="1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1" t="str">
        <f t="array" ref="J2201">IF(I2201&lt;&gt;"",INDEX(Def!$J$6:$L$10,MATCH(F2201,Def!$I$6:$I$10,0),MATCH(I2201,Def!$J$5:$L$5,0)),"")</f>
        <v/>
      </c>
      <c r="K2201" s="33"/>
      <c r="L2201" s="34" t="str">
        <f t="shared" si="1"/>
        <v/>
      </c>
      <c r="M2201" s="31"/>
    </row>
    <row r="2202" ht="14.25" customHeight="1">
      <c r="A2202" s="2"/>
      <c r="B2202" s="30"/>
      <c r="C2202" s="31"/>
      <c r="D2202" s="31"/>
      <c r="E2202" s="31"/>
      <c r="F2202" s="30"/>
      <c r="G2202" s="30"/>
      <c r="H2202" s="30"/>
      <c r="I2202" s="1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1" t="str">
        <f t="array" ref="J2202">IF(I2202&lt;&gt;"",INDEX(Def!$J$6:$L$10,MATCH(F2202,Def!$I$6:$I$10,0),MATCH(I2202,Def!$J$5:$L$5,0)),"")</f>
        <v/>
      </c>
      <c r="K2202" s="33"/>
      <c r="L2202" s="34" t="str">
        <f t="shared" si="1"/>
        <v/>
      </c>
      <c r="M2202" s="31"/>
    </row>
    <row r="2203" ht="14.25" customHeight="1">
      <c r="A2203" s="2"/>
      <c r="B2203" s="30"/>
      <c r="C2203" s="31"/>
      <c r="D2203" s="31"/>
      <c r="E2203" s="31"/>
      <c r="F2203" s="30"/>
      <c r="G2203" s="30"/>
      <c r="H2203" s="30"/>
      <c r="I2203" s="1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1" t="str">
        <f t="array" ref="J2203">IF(I2203&lt;&gt;"",INDEX(Def!$J$6:$L$10,MATCH(F2203,Def!$I$6:$I$10,0),MATCH(I2203,Def!$J$5:$L$5,0)),"")</f>
        <v/>
      </c>
      <c r="K2203" s="33"/>
      <c r="L2203" s="34" t="str">
        <f t="shared" si="1"/>
        <v/>
      </c>
      <c r="M2203" s="31"/>
    </row>
    <row r="2204" ht="14.25" customHeight="1">
      <c r="A2204" s="2"/>
      <c r="B2204" s="30"/>
      <c r="C2204" s="31"/>
      <c r="D2204" s="31"/>
      <c r="E2204" s="31"/>
      <c r="F2204" s="30"/>
      <c r="G2204" s="30"/>
      <c r="H2204" s="30"/>
      <c r="I2204" s="1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1" t="str">
        <f t="array" ref="J2204">IF(I2204&lt;&gt;"",INDEX(Def!$J$6:$L$10,MATCH(F2204,Def!$I$6:$I$10,0),MATCH(I2204,Def!$J$5:$L$5,0)),"")</f>
        <v/>
      </c>
      <c r="K2204" s="33"/>
      <c r="L2204" s="34" t="str">
        <f t="shared" si="1"/>
        <v/>
      </c>
      <c r="M2204" s="31"/>
    </row>
    <row r="2205" ht="14.25" customHeight="1">
      <c r="A2205" s="2"/>
      <c r="B2205" s="30"/>
      <c r="C2205" s="31"/>
      <c r="D2205" s="31"/>
      <c r="E2205" s="31"/>
      <c r="F2205" s="30"/>
      <c r="G2205" s="30"/>
      <c r="H2205" s="30"/>
      <c r="I2205" s="1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1" t="str">
        <f t="array" ref="J2205">IF(I2205&lt;&gt;"",INDEX(Def!$J$6:$L$10,MATCH(F2205,Def!$I$6:$I$10,0),MATCH(I2205,Def!$J$5:$L$5,0)),"")</f>
        <v/>
      </c>
      <c r="K2205" s="33"/>
      <c r="L2205" s="34" t="str">
        <f t="shared" si="1"/>
        <v/>
      </c>
      <c r="M2205" s="31"/>
    </row>
    <row r="2206" ht="14.25" customHeight="1">
      <c r="A2206" s="2"/>
      <c r="B2206" s="30"/>
      <c r="C2206" s="31"/>
      <c r="D2206" s="31"/>
      <c r="E2206" s="31"/>
      <c r="F2206" s="30"/>
      <c r="G2206" s="30"/>
      <c r="H2206" s="30"/>
      <c r="I2206" s="1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1" t="str">
        <f t="array" ref="J2206">IF(I2206&lt;&gt;"",INDEX(Def!$J$6:$L$10,MATCH(F2206,Def!$I$6:$I$10,0),MATCH(I2206,Def!$J$5:$L$5,0)),"")</f>
        <v/>
      </c>
      <c r="K2206" s="33"/>
      <c r="L2206" s="34" t="str">
        <f t="shared" si="1"/>
        <v/>
      </c>
      <c r="M2206" s="31"/>
    </row>
    <row r="2207" ht="14.25" customHeight="1">
      <c r="A2207" s="2"/>
      <c r="B2207" s="30"/>
      <c r="C2207" s="31"/>
      <c r="D2207" s="31"/>
      <c r="E2207" s="31"/>
      <c r="F2207" s="30"/>
      <c r="G2207" s="30"/>
      <c r="H2207" s="30"/>
      <c r="I2207" s="1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1" t="str">
        <f t="array" ref="J2207">IF(I2207&lt;&gt;"",INDEX(Def!$J$6:$L$10,MATCH(F2207,Def!$I$6:$I$10,0),MATCH(I2207,Def!$J$5:$L$5,0)),"")</f>
        <v/>
      </c>
      <c r="K2207" s="33"/>
      <c r="L2207" s="34" t="str">
        <f t="shared" si="1"/>
        <v/>
      </c>
      <c r="M2207" s="31"/>
    </row>
    <row r="2208" ht="14.25" customHeight="1">
      <c r="A2208" s="2"/>
      <c r="B2208" s="30"/>
      <c r="C2208" s="31"/>
      <c r="D2208" s="31"/>
      <c r="E2208" s="31"/>
      <c r="F2208" s="30"/>
      <c r="G2208" s="30"/>
      <c r="H2208" s="30"/>
      <c r="I2208" s="1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1" t="str">
        <f t="array" ref="J2208">IF(I2208&lt;&gt;"",INDEX(Def!$J$6:$L$10,MATCH(F2208,Def!$I$6:$I$10,0),MATCH(I2208,Def!$J$5:$L$5,0)),"")</f>
        <v/>
      </c>
      <c r="K2208" s="33"/>
      <c r="L2208" s="34" t="str">
        <f t="shared" si="1"/>
        <v/>
      </c>
      <c r="M2208" s="31"/>
    </row>
    <row r="2209" ht="14.25" customHeight="1">
      <c r="A2209" s="2"/>
      <c r="B2209" s="30"/>
      <c r="C2209" s="31"/>
      <c r="D2209" s="31"/>
      <c r="E2209" s="31"/>
      <c r="F2209" s="30"/>
      <c r="G2209" s="30"/>
      <c r="H2209" s="30"/>
      <c r="I2209" s="1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1" t="str">
        <f t="array" ref="J2209">IF(I2209&lt;&gt;"",INDEX(Def!$J$6:$L$10,MATCH(F2209,Def!$I$6:$I$10,0),MATCH(I2209,Def!$J$5:$L$5,0)),"")</f>
        <v/>
      </c>
      <c r="K2209" s="33"/>
      <c r="L2209" s="34" t="str">
        <f t="shared" si="1"/>
        <v/>
      </c>
      <c r="M2209" s="31"/>
    </row>
    <row r="2210" ht="14.25" customHeight="1">
      <c r="A2210" s="2"/>
      <c r="B2210" s="30"/>
      <c r="C2210" s="31"/>
      <c r="D2210" s="31"/>
      <c r="E2210" s="31"/>
      <c r="F2210" s="30"/>
      <c r="G2210" s="30"/>
      <c r="H2210" s="30"/>
      <c r="I2210" s="1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1" t="str">
        <f t="array" ref="J2210">IF(I2210&lt;&gt;"",INDEX(Def!$J$6:$L$10,MATCH(F2210,Def!$I$6:$I$10,0),MATCH(I2210,Def!$J$5:$L$5,0)),"")</f>
        <v/>
      </c>
      <c r="K2210" s="33"/>
      <c r="L2210" s="34" t="str">
        <f t="shared" si="1"/>
        <v/>
      </c>
      <c r="M2210" s="31"/>
    </row>
    <row r="2211" ht="14.25" customHeight="1">
      <c r="A2211" s="2"/>
      <c r="B2211" s="30"/>
      <c r="C2211" s="31"/>
      <c r="D2211" s="31"/>
      <c r="E2211" s="31"/>
      <c r="F2211" s="30"/>
      <c r="G2211" s="30"/>
      <c r="H2211" s="30"/>
      <c r="I2211" s="1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1" t="str">
        <f t="array" ref="J2211">IF(I2211&lt;&gt;"",INDEX(Def!$J$6:$L$10,MATCH(F2211,Def!$I$6:$I$10,0),MATCH(I2211,Def!$J$5:$L$5,0)),"")</f>
        <v/>
      </c>
      <c r="K2211" s="33"/>
      <c r="L2211" s="34" t="str">
        <f t="shared" si="1"/>
        <v/>
      </c>
      <c r="M2211" s="31"/>
    </row>
    <row r="2212" ht="14.25" customHeight="1">
      <c r="A2212" s="2"/>
      <c r="B2212" s="30"/>
      <c r="C2212" s="31"/>
      <c r="D2212" s="31"/>
      <c r="E2212" s="31"/>
      <c r="F2212" s="30"/>
      <c r="G2212" s="30"/>
      <c r="H2212" s="30"/>
      <c r="I2212" s="1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1" t="str">
        <f t="array" ref="J2212">IF(I2212&lt;&gt;"",INDEX(Def!$J$6:$L$10,MATCH(F2212,Def!$I$6:$I$10,0),MATCH(I2212,Def!$J$5:$L$5,0)),"")</f>
        <v/>
      </c>
      <c r="K2212" s="33"/>
      <c r="L2212" s="34" t="str">
        <f t="shared" si="1"/>
        <v/>
      </c>
      <c r="M2212" s="31"/>
    </row>
    <row r="2213" ht="14.25" customHeight="1">
      <c r="A2213" s="2"/>
      <c r="B2213" s="30"/>
      <c r="C2213" s="31"/>
      <c r="D2213" s="31"/>
      <c r="E2213" s="31"/>
      <c r="F2213" s="30"/>
      <c r="G2213" s="30"/>
      <c r="H2213" s="30"/>
      <c r="I2213" s="1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1" t="str">
        <f t="array" ref="J2213">IF(I2213&lt;&gt;"",INDEX(Def!$J$6:$L$10,MATCH(F2213,Def!$I$6:$I$10,0),MATCH(I2213,Def!$J$5:$L$5,0)),"")</f>
        <v/>
      </c>
      <c r="K2213" s="33"/>
      <c r="L2213" s="34" t="str">
        <f t="shared" si="1"/>
        <v/>
      </c>
      <c r="M2213" s="31"/>
    </row>
    <row r="2214" ht="14.25" customHeight="1">
      <c r="A2214" s="2"/>
      <c r="B2214" s="30"/>
      <c r="C2214" s="31"/>
      <c r="D2214" s="31"/>
      <c r="E2214" s="31"/>
      <c r="F2214" s="30"/>
      <c r="G2214" s="30"/>
      <c r="H2214" s="30"/>
      <c r="I2214" s="1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1" t="str">
        <f t="array" ref="J2214">IF(I2214&lt;&gt;"",INDEX(Def!$J$6:$L$10,MATCH(F2214,Def!$I$6:$I$10,0),MATCH(I2214,Def!$J$5:$L$5,0)),"")</f>
        <v/>
      </c>
      <c r="K2214" s="33"/>
      <c r="L2214" s="34" t="str">
        <f t="shared" si="1"/>
        <v/>
      </c>
      <c r="M2214" s="31"/>
    </row>
    <row r="2215" ht="14.25" customHeight="1">
      <c r="A2215" s="2"/>
      <c r="B2215" s="30"/>
      <c r="C2215" s="31"/>
      <c r="D2215" s="31"/>
      <c r="E2215" s="31"/>
      <c r="F2215" s="30"/>
      <c r="G2215" s="30"/>
      <c r="H2215" s="30"/>
      <c r="I2215" s="1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1" t="str">
        <f t="array" ref="J2215">IF(I2215&lt;&gt;"",INDEX(Def!$J$6:$L$10,MATCH(F2215,Def!$I$6:$I$10,0),MATCH(I2215,Def!$J$5:$L$5,0)),"")</f>
        <v/>
      </c>
      <c r="K2215" s="33"/>
      <c r="L2215" s="34" t="str">
        <f t="shared" si="1"/>
        <v/>
      </c>
      <c r="M2215" s="31"/>
    </row>
    <row r="2216" ht="14.25" customHeight="1">
      <c r="A2216" s="2"/>
      <c r="B2216" s="30"/>
      <c r="C2216" s="31"/>
      <c r="D2216" s="31"/>
      <c r="E2216" s="31"/>
      <c r="F2216" s="30"/>
      <c r="G2216" s="30"/>
      <c r="H2216" s="30"/>
      <c r="I2216" s="1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1" t="str">
        <f t="array" ref="J2216">IF(I2216&lt;&gt;"",INDEX(Def!$J$6:$L$10,MATCH(F2216,Def!$I$6:$I$10,0),MATCH(I2216,Def!$J$5:$L$5,0)),"")</f>
        <v/>
      </c>
      <c r="K2216" s="33"/>
      <c r="L2216" s="34" t="str">
        <f t="shared" si="1"/>
        <v/>
      </c>
      <c r="M2216" s="31"/>
    </row>
  </sheetData>
  <dataValidations>
    <dataValidation type="list" allowBlank="1" sqref="E5:E18">
      <formula1>"1.0,2.0,3.0,4.0,5.0"</formula1>
    </dataValidation>
    <dataValidation type="list" allowBlank="1" showErrorMessage="1" sqref="F24:F2123">
      <formula1>"ILF,EIF,EI,EO,EQ"</formula1>
    </dataValidation>
    <dataValidation type="list" allowBlank="1" showErrorMessage="1" sqref="F2124:F2216">
      <formula1>"ILF,ELF,EI,EO,EQ"</formula1>
    </dataValidation>
    <dataValidation type="list" allowBlank="1" sqref="H2">
      <formula1>Def!$P$5:$V$5</formula1>
    </dataValidation>
  </dataValidations>
  <printOptions/>
  <pageMargins bottom="0.0" footer="0.0" header="0.0" left="0.0" right="0.0" top="0.0"/>
  <pageSetup paperSize="9" orientation="portrait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5.88"/>
    <col customWidth="1" min="3" max="6" width="10.5"/>
    <col customWidth="1" min="7" max="7" width="4.13"/>
    <col customWidth="1" min="8" max="8" width="6.25"/>
    <col customWidth="1" min="9" max="12" width="10.5"/>
    <col customWidth="1" min="13" max="13" width="3.5"/>
    <col customWidth="1" min="14" max="14" width="6.88"/>
    <col customWidth="1" min="15" max="15" width="10.5"/>
    <col customWidth="1" min="16" max="16" width="17.75"/>
    <col customWidth="1" min="17" max="17" width="21.5"/>
    <col customWidth="1" min="18" max="22" width="17.75"/>
    <col customWidth="1" min="23" max="26" width="8.63"/>
  </cols>
  <sheetData>
    <row r="1" ht="30.75" customHeight="1">
      <c r="A1" s="41"/>
      <c r="B1" s="42" t="s">
        <v>94</v>
      </c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 ht="19.5" customHeight="1">
      <c r="A2" s="41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ht="14.25" customHeight="1">
      <c r="A3" s="41"/>
      <c r="B3" s="41" t="s">
        <v>95</v>
      </c>
      <c r="C3" s="41"/>
      <c r="D3" s="41"/>
      <c r="E3" s="41"/>
      <c r="F3" s="41"/>
      <c r="G3" s="41"/>
      <c r="H3" s="41" t="s">
        <v>96</v>
      </c>
      <c r="I3" s="41"/>
      <c r="J3" s="41"/>
      <c r="K3" s="41"/>
      <c r="L3" s="41"/>
      <c r="M3" s="41"/>
      <c r="N3" s="41" t="s">
        <v>97</v>
      </c>
      <c r="O3" s="41"/>
      <c r="P3" s="43" t="s">
        <v>98</v>
      </c>
      <c r="Q3" s="41"/>
      <c r="R3" s="41"/>
      <c r="S3" s="41"/>
      <c r="T3" s="41"/>
      <c r="U3" s="41"/>
      <c r="V3" s="41"/>
      <c r="W3" s="41"/>
      <c r="X3" s="41"/>
      <c r="Y3" s="41"/>
      <c r="Z3" s="41"/>
    </row>
    <row r="4" ht="14.25" customHeight="1">
      <c r="A4" s="41"/>
      <c r="B4" s="41"/>
      <c r="C4" s="44" t="s">
        <v>99</v>
      </c>
      <c r="D4" s="45"/>
      <c r="E4" s="46" t="s">
        <v>24</v>
      </c>
      <c r="F4" s="47"/>
      <c r="G4" s="41"/>
      <c r="H4" s="41"/>
      <c r="I4" s="41" t="s">
        <v>26</v>
      </c>
      <c r="J4" s="45"/>
      <c r="K4" s="46" t="s">
        <v>100</v>
      </c>
      <c r="L4" s="47"/>
      <c r="M4" s="41"/>
      <c r="N4" s="41"/>
      <c r="O4" s="41"/>
      <c r="P4" s="45"/>
      <c r="Q4" s="46" t="s">
        <v>101</v>
      </c>
      <c r="R4" s="46"/>
      <c r="S4" s="46"/>
      <c r="T4" s="46"/>
      <c r="U4" s="46"/>
      <c r="V4" s="46"/>
      <c r="W4" s="41"/>
      <c r="X4" s="41"/>
      <c r="Y4" s="41"/>
      <c r="Z4" s="41"/>
    </row>
    <row r="5" ht="14.25" customHeight="1">
      <c r="A5" s="41"/>
      <c r="B5" s="41"/>
      <c r="C5" s="48" t="s">
        <v>102</v>
      </c>
      <c r="D5" s="8">
        <v>1.0</v>
      </c>
      <c r="E5" s="8">
        <v>20.0</v>
      </c>
      <c r="F5" s="8">
        <v>51.0</v>
      </c>
      <c r="G5" s="41"/>
      <c r="H5" s="41"/>
      <c r="I5" s="48" t="s">
        <v>103</v>
      </c>
      <c r="J5" s="8" t="s">
        <v>104</v>
      </c>
      <c r="K5" s="8" t="s">
        <v>105</v>
      </c>
      <c r="L5" s="8" t="s">
        <v>106</v>
      </c>
      <c r="M5" s="41"/>
      <c r="N5" s="41"/>
      <c r="O5" s="48" t="s">
        <v>107</v>
      </c>
      <c r="P5" s="8" t="s">
        <v>1</v>
      </c>
      <c r="Q5" s="8" t="s">
        <v>92</v>
      </c>
      <c r="R5" s="8" t="s">
        <v>93</v>
      </c>
      <c r="S5" s="8"/>
      <c r="T5" s="8"/>
      <c r="U5" s="8"/>
      <c r="V5" s="8"/>
      <c r="W5" s="41"/>
      <c r="X5" s="41"/>
      <c r="Y5" s="41"/>
      <c r="Z5" s="41"/>
    </row>
    <row r="6" ht="14.25" customHeight="1">
      <c r="A6" s="41"/>
      <c r="B6" s="41"/>
      <c r="C6" s="48">
        <v>1.0</v>
      </c>
      <c r="D6" s="49" t="s">
        <v>104</v>
      </c>
      <c r="E6" s="49" t="s">
        <v>104</v>
      </c>
      <c r="F6" s="49" t="s">
        <v>105</v>
      </c>
      <c r="G6" s="41"/>
      <c r="H6" s="41"/>
      <c r="I6" s="48" t="s">
        <v>29</v>
      </c>
      <c r="J6" s="49">
        <v>7.0</v>
      </c>
      <c r="K6" s="49">
        <v>10.0</v>
      </c>
      <c r="L6" s="49">
        <v>15.0</v>
      </c>
      <c r="M6" s="41"/>
      <c r="N6" s="41"/>
      <c r="O6" s="48"/>
      <c r="P6" s="50"/>
      <c r="Q6" s="50"/>
      <c r="R6" s="50"/>
      <c r="S6" s="50"/>
      <c r="T6" s="50"/>
      <c r="U6" s="50"/>
      <c r="V6" s="50"/>
      <c r="W6" s="41"/>
      <c r="X6" s="41"/>
      <c r="Y6" s="41"/>
      <c r="Z6" s="41"/>
    </row>
    <row r="7" ht="14.25" customHeight="1">
      <c r="A7" s="41"/>
      <c r="B7" s="41"/>
      <c r="C7" s="48">
        <v>2.0</v>
      </c>
      <c r="D7" s="49" t="s">
        <v>104</v>
      </c>
      <c r="E7" s="49" t="s">
        <v>105</v>
      </c>
      <c r="F7" s="49" t="s">
        <v>106</v>
      </c>
      <c r="G7" s="41"/>
      <c r="H7" s="41"/>
      <c r="I7" s="48" t="s">
        <v>108</v>
      </c>
      <c r="J7" s="49">
        <v>5.0</v>
      </c>
      <c r="K7" s="49">
        <v>7.0</v>
      </c>
      <c r="L7" s="49">
        <v>10.0</v>
      </c>
      <c r="M7" s="41"/>
      <c r="N7" s="41"/>
      <c r="O7" s="48" t="s">
        <v>109</v>
      </c>
      <c r="P7" s="50" t="s">
        <v>110</v>
      </c>
      <c r="Q7" s="50" t="s">
        <v>111</v>
      </c>
      <c r="R7" s="50" t="s">
        <v>112</v>
      </c>
      <c r="S7" s="50"/>
      <c r="T7" s="50"/>
      <c r="U7" s="50"/>
      <c r="V7" s="50"/>
      <c r="W7" s="41"/>
      <c r="X7" s="41"/>
      <c r="Y7" s="41"/>
      <c r="Z7" s="41"/>
    </row>
    <row r="8" ht="14.25" customHeight="1">
      <c r="A8" s="41"/>
      <c r="B8" s="41"/>
      <c r="C8" s="48">
        <v>6.0</v>
      </c>
      <c r="D8" s="49" t="s">
        <v>105</v>
      </c>
      <c r="E8" s="49" t="s">
        <v>106</v>
      </c>
      <c r="F8" s="49" t="s">
        <v>106</v>
      </c>
      <c r="G8" s="41"/>
      <c r="H8" s="41"/>
      <c r="I8" s="48" t="s">
        <v>46</v>
      </c>
      <c r="J8" s="49">
        <v>3.0</v>
      </c>
      <c r="K8" s="49">
        <v>4.0</v>
      </c>
      <c r="L8" s="49">
        <v>6.0</v>
      </c>
      <c r="M8" s="41"/>
      <c r="N8" s="41"/>
      <c r="O8" s="48" t="s">
        <v>113</v>
      </c>
      <c r="P8" s="50" t="s">
        <v>114</v>
      </c>
      <c r="Q8" s="50" t="s">
        <v>115</v>
      </c>
      <c r="R8" s="50" t="s">
        <v>116</v>
      </c>
      <c r="S8" s="50"/>
      <c r="T8" s="50"/>
      <c r="U8" s="50"/>
      <c r="V8" s="50"/>
      <c r="W8" s="41"/>
      <c r="X8" s="41"/>
      <c r="Y8" s="41"/>
      <c r="Z8" s="41"/>
    </row>
    <row r="9" ht="14.25" customHeight="1">
      <c r="A9" s="41"/>
      <c r="B9" s="41"/>
      <c r="C9" s="41"/>
      <c r="D9" s="41"/>
      <c r="E9" s="41"/>
      <c r="F9" s="41"/>
      <c r="G9" s="41"/>
      <c r="H9" s="41"/>
      <c r="I9" s="48" t="s">
        <v>76</v>
      </c>
      <c r="J9" s="49">
        <v>4.0</v>
      </c>
      <c r="K9" s="49">
        <v>5.0</v>
      </c>
      <c r="L9" s="49">
        <v>7.0</v>
      </c>
      <c r="M9" s="41"/>
      <c r="N9" s="41"/>
      <c r="O9" s="48" t="s">
        <v>117</v>
      </c>
      <c r="P9" s="50" t="s">
        <v>118</v>
      </c>
      <c r="Q9" s="50" t="s">
        <v>119</v>
      </c>
      <c r="R9" s="50" t="s">
        <v>120</v>
      </c>
      <c r="S9" s="50"/>
      <c r="T9" s="50"/>
      <c r="U9" s="50"/>
      <c r="V9" s="50"/>
      <c r="W9" s="41"/>
      <c r="X9" s="41"/>
      <c r="Y9" s="41"/>
      <c r="Z9" s="41"/>
    </row>
    <row r="10" ht="14.25" customHeight="1">
      <c r="A10" s="41"/>
      <c r="B10" s="41" t="s">
        <v>121</v>
      </c>
      <c r="C10" s="41"/>
      <c r="D10" s="41"/>
      <c r="E10" s="41"/>
      <c r="F10" s="41"/>
      <c r="G10" s="41"/>
      <c r="H10" s="41"/>
      <c r="I10" s="48" t="s">
        <v>43</v>
      </c>
      <c r="J10" s="49">
        <v>3.0</v>
      </c>
      <c r="K10" s="49">
        <v>4.0</v>
      </c>
      <c r="L10" s="49">
        <v>6.0</v>
      </c>
      <c r="M10" s="41"/>
      <c r="N10" s="41"/>
      <c r="O10" s="48" t="s">
        <v>122</v>
      </c>
      <c r="P10" s="50" t="s">
        <v>103</v>
      </c>
      <c r="Q10" s="50" t="s">
        <v>123</v>
      </c>
      <c r="R10" s="50" t="s">
        <v>124</v>
      </c>
      <c r="S10" s="50"/>
      <c r="T10" s="50"/>
      <c r="U10" s="50"/>
      <c r="V10" s="50"/>
      <c r="W10" s="41"/>
      <c r="X10" s="41"/>
      <c r="Y10" s="41"/>
      <c r="Z10" s="41"/>
    </row>
    <row r="11" ht="14.25" customHeight="1">
      <c r="A11" s="41"/>
      <c r="B11" s="41"/>
      <c r="C11" s="44" t="s">
        <v>46</v>
      </c>
      <c r="D11" s="45"/>
      <c r="E11" s="46" t="s">
        <v>24</v>
      </c>
      <c r="F11" s="47"/>
      <c r="G11" s="41"/>
      <c r="H11" s="41"/>
      <c r="I11" s="41"/>
      <c r="J11" s="41"/>
      <c r="K11" s="41"/>
      <c r="L11" s="41"/>
      <c r="M11" s="41"/>
      <c r="N11" s="41"/>
      <c r="O11" s="48" t="s">
        <v>125</v>
      </c>
      <c r="P11" s="50" t="s">
        <v>100</v>
      </c>
      <c r="Q11" s="50" t="s">
        <v>126</v>
      </c>
      <c r="R11" s="50" t="s">
        <v>127</v>
      </c>
      <c r="S11" s="50"/>
      <c r="T11" s="50"/>
      <c r="U11" s="50"/>
      <c r="V11" s="50"/>
      <c r="W11" s="41"/>
      <c r="X11" s="41"/>
      <c r="Y11" s="41"/>
      <c r="Z11" s="41"/>
    </row>
    <row r="12" ht="14.25" customHeight="1">
      <c r="A12" s="41"/>
      <c r="B12" s="41"/>
      <c r="C12" s="48" t="s">
        <v>128</v>
      </c>
      <c r="D12" s="8">
        <v>1.0</v>
      </c>
      <c r="E12" s="8">
        <v>5.0</v>
      </c>
      <c r="F12" s="8">
        <v>16.0</v>
      </c>
      <c r="G12" s="41"/>
      <c r="H12" s="41"/>
      <c r="I12" s="41"/>
      <c r="J12" s="41"/>
      <c r="K12" s="41"/>
      <c r="L12" s="41"/>
      <c r="M12" s="41"/>
      <c r="N12" s="41"/>
      <c r="O12" s="48" t="s">
        <v>129</v>
      </c>
      <c r="P12" s="50" t="s">
        <v>130</v>
      </c>
      <c r="Q12" s="50" t="s">
        <v>131</v>
      </c>
      <c r="R12" s="50" t="s">
        <v>132</v>
      </c>
      <c r="S12" s="50"/>
      <c r="T12" s="50"/>
      <c r="U12" s="50"/>
      <c r="V12" s="50"/>
      <c r="W12" s="41"/>
      <c r="X12" s="41"/>
      <c r="Y12" s="41"/>
      <c r="Z12" s="41"/>
    </row>
    <row r="13" ht="14.25" customHeight="1">
      <c r="A13" s="41"/>
      <c r="B13" s="41"/>
      <c r="C13" s="48">
        <v>1.0</v>
      </c>
      <c r="D13" s="49" t="s">
        <v>104</v>
      </c>
      <c r="E13" s="49" t="s">
        <v>104</v>
      </c>
      <c r="F13" s="49" t="s">
        <v>105</v>
      </c>
      <c r="G13" s="41"/>
      <c r="H13" s="41"/>
      <c r="I13" s="41"/>
      <c r="J13" s="41"/>
      <c r="K13" s="41"/>
      <c r="L13" s="41"/>
      <c r="M13" s="41"/>
      <c r="N13" s="41"/>
      <c r="O13" s="48" t="s">
        <v>133</v>
      </c>
      <c r="P13" s="50" t="s">
        <v>134</v>
      </c>
      <c r="Q13" s="50" t="s">
        <v>135</v>
      </c>
      <c r="R13" s="50" t="s">
        <v>136</v>
      </c>
      <c r="S13" s="50"/>
      <c r="T13" s="50"/>
      <c r="U13" s="50"/>
      <c r="V13" s="50"/>
      <c r="W13" s="41"/>
      <c r="X13" s="41"/>
      <c r="Y13" s="41"/>
      <c r="Z13" s="41"/>
    </row>
    <row r="14" ht="14.25" customHeight="1">
      <c r="A14" s="41"/>
      <c r="B14" s="41"/>
      <c r="C14" s="48">
        <v>2.0</v>
      </c>
      <c r="D14" s="49" t="s">
        <v>104</v>
      </c>
      <c r="E14" s="49" t="s">
        <v>105</v>
      </c>
      <c r="F14" s="49" t="s">
        <v>106</v>
      </c>
      <c r="G14" s="41"/>
      <c r="H14" s="41"/>
      <c r="I14" s="41"/>
      <c r="J14" s="41"/>
      <c r="K14" s="41"/>
      <c r="L14" s="41"/>
      <c r="M14" s="41"/>
      <c r="N14" s="41"/>
      <c r="O14" s="48" t="s">
        <v>137</v>
      </c>
      <c r="P14" s="50" t="s">
        <v>138</v>
      </c>
      <c r="Q14" s="50" t="s">
        <v>139</v>
      </c>
      <c r="R14" s="50" t="s">
        <v>140</v>
      </c>
      <c r="S14" s="50"/>
      <c r="T14" s="50"/>
      <c r="U14" s="50"/>
      <c r="V14" s="50"/>
      <c r="W14" s="41"/>
      <c r="X14" s="41"/>
      <c r="Y14" s="41"/>
      <c r="Z14" s="41"/>
    </row>
    <row r="15" ht="14.25" customHeight="1">
      <c r="A15" s="41"/>
      <c r="B15" s="41"/>
      <c r="C15" s="48">
        <v>3.0</v>
      </c>
      <c r="D15" s="49" t="s">
        <v>105</v>
      </c>
      <c r="E15" s="49" t="s">
        <v>106</v>
      </c>
      <c r="F15" s="49" t="s">
        <v>106</v>
      </c>
      <c r="G15" s="41"/>
      <c r="H15" s="41"/>
      <c r="I15" s="41"/>
      <c r="J15" s="41"/>
      <c r="K15" s="41"/>
      <c r="L15" s="41"/>
      <c r="M15" s="41"/>
      <c r="N15" s="41"/>
      <c r="O15" s="48" t="s">
        <v>141</v>
      </c>
      <c r="P15" s="50" t="s">
        <v>101</v>
      </c>
      <c r="Q15" s="50" t="s">
        <v>142</v>
      </c>
      <c r="R15" s="50" t="s">
        <v>143</v>
      </c>
      <c r="S15" s="50"/>
      <c r="T15" s="50"/>
      <c r="U15" s="50"/>
      <c r="V15" s="50"/>
      <c r="W15" s="41"/>
      <c r="X15" s="41"/>
      <c r="Y15" s="41"/>
      <c r="Z15" s="41"/>
    </row>
    <row r="16" ht="14.25" customHeight="1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8" t="s">
        <v>144</v>
      </c>
      <c r="P16" s="50" t="s">
        <v>145</v>
      </c>
      <c r="Q16" s="50" t="s">
        <v>146</v>
      </c>
      <c r="R16" s="50" t="s">
        <v>147</v>
      </c>
      <c r="S16" s="50"/>
      <c r="T16" s="50"/>
      <c r="U16" s="50"/>
      <c r="V16" s="50"/>
      <c r="W16" s="41"/>
      <c r="X16" s="41"/>
      <c r="Y16" s="41"/>
      <c r="Z16" s="41"/>
    </row>
    <row r="17" ht="14.25" customHeight="1">
      <c r="A17" s="41"/>
      <c r="B17" s="41"/>
      <c r="C17" s="44" t="s">
        <v>148</v>
      </c>
      <c r="D17" s="45"/>
      <c r="E17" s="46" t="s">
        <v>24</v>
      </c>
      <c r="F17" s="47"/>
      <c r="G17" s="41"/>
      <c r="H17" s="41"/>
      <c r="I17" s="41"/>
      <c r="J17" s="41"/>
      <c r="K17" s="41"/>
      <c r="L17" s="41"/>
      <c r="M17" s="41"/>
      <c r="N17" s="41"/>
      <c r="O17" s="48" t="s">
        <v>149</v>
      </c>
      <c r="P17" s="50" t="s">
        <v>150</v>
      </c>
      <c r="Q17" s="50" t="s">
        <v>151</v>
      </c>
      <c r="R17" s="50" t="s">
        <v>152</v>
      </c>
      <c r="S17" s="50"/>
      <c r="T17" s="50"/>
      <c r="U17" s="50"/>
      <c r="V17" s="50"/>
      <c r="W17" s="41"/>
      <c r="X17" s="41"/>
      <c r="Y17" s="41"/>
      <c r="Z17" s="41"/>
    </row>
    <row r="18" ht="14.25" customHeight="1">
      <c r="A18" s="41"/>
      <c r="B18" s="41"/>
      <c r="C18" s="48" t="s">
        <v>128</v>
      </c>
      <c r="D18" s="8">
        <v>1.0</v>
      </c>
      <c r="E18" s="8">
        <v>6.0</v>
      </c>
      <c r="F18" s="8">
        <v>20.0</v>
      </c>
      <c r="G18" s="41"/>
      <c r="H18" s="41"/>
      <c r="I18" s="41"/>
      <c r="J18" s="41"/>
      <c r="K18" s="41"/>
      <c r="L18" s="41"/>
      <c r="M18" s="41"/>
      <c r="N18" s="41"/>
      <c r="O18" s="48"/>
      <c r="P18" s="50"/>
      <c r="Q18" s="50"/>
      <c r="R18" s="50"/>
      <c r="S18" s="50"/>
      <c r="T18" s="50"/>
      <c r="U18" s="50"/>
      <c r="V18" s="50"/>
      <c r="W18" s="41"/>
      <c r="X18" s="41"/>
      <c r="Y18" s="41"/>
      <c r="Z18" s="41"/>
    </row>
    <row r="19" ht="14.25" customHeight="1">
      <c r="A19" s="41"/>
      <c r="B19" s="41"/>
      <c r="C19" s="48">
        <v>1.0</v>
      </c>
      <c r="D19" s="49" t="s">
        <v>104</v>
      </c>
      <c r="E19" s="49" t="s">
        <v>104</v>
      </c>
      <c r="F19" s="49" t="s">
        <v>105</v>
      </c>
      <c r="G19" s="41"/>
      <c r="H19" s="41"/>
      <c r="I19" s="41"/>
      <c r="J19" s="41"/>
      <c r="K19" s="41"/>
      <c r="L19" s="41"/>
      <c r="M19" s="41"/>
      <c r="N19" s="41"/>
      <c r="O19" s="48" t="s">
        <v>153</v>
      </c>
      <c r="P19" s="50" t="s">
        <v>154</v>
      </c>
      <c r="Q19" s="50" t="s">
        <v>155</v>
      </c>
      <c r="R19" s="50" t="s">
        <v>156</v>
      </c>
      <c r="S19" s="50"/>
      <c r="T19" s="50"/>
      <c r="U19" s="50"/>
      <c r="V19" s="50"/>
      <c r="W19" s="41"/>
      <c r="X19" s="41"/>
      <c r="Y19" s="41"/>
      <c r="Z19" s="41"/>
    </row>
    <row r="20" ht="14.25" customHeight="1">
      <c r="A20" s="41"/>
      <c r="B20" s="41"/>
      <c r="C20" s="48">
        <v>2.0</v>
      </c>
      <c r="D20" s="49" t="s">
        <v>104</v>
      </c>
      <c r="E20" s="49" t="s">
        <v>105</v>
      </c>
      <c r="F20" s="49" t="s">
        <v>106</v>
      </c>
      <c r="G20" s="41"/>
      <c r="H20" s="41"/>
      <c r="I20" s="41"/>
      <c r="J20" s="41"/>
      <c r="K20" s="41"/>
      <c r="L20" s="41"/>
      <c r="M20" s="41"/>
      <c r="N20" s="41"/>
      <c r="O20" s="48" t="s">
        <v>157</v>
      </c>
      <c r="P20" s="50" t="s">
        <v>158</v>
      </c>
      <c r="Q20" s="51" t="s">
        <v>159</v>
      </c>
      <c r="R20" s="50" t="s">
        <v>160</v>
      </c>
      <c r="S20" s="50"/>
      <c r="T20" s="50"/>
      <c r="U20" s="50"/>
      <c r="V20" s="50"/>
      <c r="W20" s="41"/>
      <c r="X20" s="41"/>
      <c r="Y20" s="41"/>
      <c r="Z20" s="41"/>
    </row>
    <row r="21" ht="14.25" customHeight="1">
      <c r="A21" s="41"/>
      <c r="B21" s="41"/>
      <c r="C21" s="48">
        <v>4.0</v>
      </c>
      <c r="D21" s="49" t="s">
        <v>105</v>
      </c>
      <c r="E21" s="49" t="s">
        <v>106</v>
      </c>
      <c r="F21" s="49" t="s">
        <v>106</v>
      </c>
      <c r="G21" s="41"/>
      <c r="H21" s="41"/>
      <c r="I21" s="41"/>
      <c r="J21" s="41"/>
      <c r="K21" s="41"/>
      <c r="L21" s="41"/>
      <c r="M21" s="41"/>
      <c r="N21" s="41"/>
      <c r="O21" s="48" t="s">
        <v>161</v>
      </c>
      <c r="P21" s="50" t="s">
        <v>162</v>
      </c>
      <c r="Q21" s="51" t="s">
        <v>163</v>
      </c>
      <c r="R21" s="50" t="s">
        <v>164</v>
      </c>
      <c r="S21" s="50"/>
      <c r="T21" s="50"/>
      <c r="U21" s="50"/>
      <c r="V21" s="50"/>
      <c r="W21" s="41"/>
      <c r="X21" s="41"/>
      <c r="Y21" s="41"/>
      <c r="Z21" s="41"/>
    </row>
    <row r="22" ht="14.25" customHeight="1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8" t="s">
        <v>165</v>
      </c>
      <c r="P22" s="50" t="s">
        <v>166</v>
      </c>
      <c r="Q22" s="51" t="s">
        <v>167</v>
      </c>
      <c r="R22" s="50" t="s">
        <v>167</v>
      </c>
      <c r="S22" s="50"/>
      <c r="T22" s="50"/>
      <c r="U22" s="50"/>
      <c r="V22" s="50"/>
      <c r="W22" s="41"/>
      <c r="X22" s="41"/>
      <c r="Y22" s="41"/>
      <c r="Z22" s="41"/>
    </row>
    <row r="23" ht="14.25" customHeight="1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8" t="s">
        <v>168</v>
      </c>
      <c r="P23" s="50" t="s">
        <v>169</v>
      </c>
      <c r="Q23" s="51" t="s">
        <v>170</v>
      </c>
      <c r="R23" s="50" t="s">
        <v>171</v>
      </c>
      <c r="S23" s="50"/>
      <c r="T23" s="50"/>
      <c r="U23" s="50"/>
      <c r="V23" s="50"/>
      <c r="W23" s="41"/>
      <c r="X23" s="41"/>
      <c r="Y23" s="41"/>
      <c r="Z23" s="41"/>
    </row>
    <row r="24" ht="14.25" customHeight="1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8" t="s">
        <v>172</v>
      </c>
      <c r="P24" s="50" t="s">
        <v>173</v>
      </c>
      <c r="Q24" s="51" t="s">
        <v>174</v>
      </c>
      <c r="R24" s="50" t="s">
        <v>175</v>
      </c>
      <c r="S24" s="50"/>
      <c r="T24" s="50"/>
      <c r="U24" s="50"/>
      <c r="V24" s="50"/>
      <c r="W24" s="41"/>
      <c r="X24" s="41"/>
      <c r="Y24" s="41"/>
      <c r="Z24" s="41"/>
    </row>
    <row r="25" ht="14.25" customHeight="1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8" t="s">
        <v>176</v>
      </c>
      <c r="P25" s="50" t="s">
        <v>177</v>
      </c>
      <c r="Q25" s="51" t="s">
        <v>178</v>
      </c>
      <c r="R25" s="50" t="s">
        <v>179</v>
      </c>
      <c r="S25" s="50"/>
      <c r="T25" s="50"/>
      <c r="U25" s="50"/>
      <c r="V25" s="50"/>
      <c r="W25" s="41"/>
      <c r="X25" s="41"/>
      <c r="Y25" s="41"/>
      <c r="Z25" s="41"/>
    </row>
    <row r="26" ht="14.25" customHeight="1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8" t="s">
        <v>180</v>
      </c>
      <c r="P26" s="50" t="s">
        <v>181</v>
      </c>
      <c r="Q26" s="51" t="s">
        <v>182</v>
      </c>
      <c r="R26" s="50" t="s">
        <v>183</v>
      </c>
      <c r="S26" s="50"/>
      <c r="T26" s="50"/>
      <c r="U26" s="50"/>
      <c r="V26" s="50"/>
      <c r="W26" s="41"/>
      <c r="X26" s="41"/>
      <c r="Y26" s="41"/>
      <c r="Z26" s="41"/>
    </row>
    <row r="27" ht="14.25" customHeight="1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8" t="s">
        <v>184</v>
      </c>
      <c r="P27" s="50" t="s">
        <v>185</v>
      </c>
      <c r="Q27" s="51" t="s">
        <v>186</v>
      </c>
      <c r="R27" s="50" t="s">
        <v>187</v>
      </c>
      <c r="S27" s="50"/>
      <c r="T27" s="50"/>
      <c r="U27" s="50"/>
      <c r="V27" s="50"/>
      <c r="W27" s="41"/>
      <c r="X27" s="41"/>
      <c r="Y27" s="41"/>
      <c r="Z27" s="41"/>
    </row>
    <row r="28" ht="14.25" customHeight="1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8" t="s">
        <v>188</v>
      </c>
      <c r="P28" s="50" t="s">
        <v>189</v>
      </c>
      <c r="Q28" s="51" t="s">
        <v>190</v>
      </c>
      <c r="R28" s="50" t="s">
        <v>191</v>
      </c>
      <c r="S28" s="50"/>
      <c r="T28" s="50"/>
      <c r="U28" s="50"/>
      <c r="V28" s="50"/>
      <c r="W28" s="41"/>
      <c r="X28" s="41"/>
      <c r="Y28" s="41"/>
      <c r="Z28" s="41"/>
    </row>
    <row r="29" ht="14.25" customHeigh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8" t="s">
        <v>192</v>
      </c>
      <c r="P29" s="50" t="s">
        <v>193</v>
      </c>
      <c r="Q29" s="51" t="s">
        <v>194</v>
      </c>
      <c r="R29" s="50" t="s">
        <v>195</v>
      </c>
      <c r="S29" s="50"/>
      <c r="T29" s="50"/>
      <c r="U29" s="50"/>
      <c r="V29" s="50"/>
      <c r="W29" s="41"/>
      <c r="X29" s="41"/>
      <c r="Y29" s="41"/>
      <c r="Z29" s="41"/>
    </row>
    <row r="30" ht="14.25" customHeight="1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8" t="s">
        <v>196</v>
      </c>
      <c r="P30" s="50" t="s">
        <v>197</v>
      </c>
      <c r="Q30" s="51" t="s">
        <v>198</v>
      </c>
      <c r="R30" s="50" t="s">
        <v>199</v>
      </c>
      <c r="S30" s="50"/>
      <c r="T30" s="50"/>
      <c r="U30" s="50"/>
      <c r="V30" s="50"/>
      <c r="W30" s="41"/>
      <c r="X30" s="41"/>
      <c r="Y30" s="41"/>
      <c r="Z30" s="41"/>
    </row>
    <row r="31" ht="14.25" customHeigh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8" t="s">
        <v>200</v>
      </c>
      <c r="P31" s="50" t="s">
        <v>201</v>
      </c>
      <c r="Q31" s="51" t="s">
        <v>202</v>
      </c>
      <c r="R31" s="50" t="s">
        <v>203</v>
      </c>
      <c r="S31" s="50"/>
      <c r="T31" s="50"/>
      <c r="U31" s="50"/>
      <c r="V31" s="50"/>
      <c r="W31" s="41"/>
      <c r="X31" s="41"/>
      <c r="Y31" s="41"/>
      <c r="Z31" s="41"/>
    </row>
    <row r="32" ht="14.25" customHeigh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8" t="s">
        <v>204</v>
      </c>
      <c r="P32" s="50" t="s">
        <v>205</v>
      </c>
      <c r="Q32" s="51" t="s">
        <v>206</v>
      </c>
      <c r="R32" s="50" t="s">
        <v>207</v>
      </c>
      <c r="S32" s="50"/>
      <c r="T32" s="50"/>
      <c r="U32" s="50"/>
      <c r="V32" s="50"/>
      <c r="W32" s="41"/>
      <c r="X32" s="41"/>
      <c r="Y32" s="41"/>
      <c r="Z32" s="41"/>
    </row>
    <row r="33" ht="14.25" customHeigh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8" t="s">
        <v>208</v>
      </c>
      <c r="P33" s="50" t="s">
        <v>209</v>
      </c>
      <c r="Q33" s="51" t="s">
        <v>210</v>
      </c>
      <c r="R33" s="50" t="s">
        <v>211</v>
      </c>
      <c r="S33" s="50"/>
      <c r="T33" s="50"/>
      <c r="U33" s="50"/>
      <c r="V33" s="50"/>
      <c r="W33" s="41"/>
      <c r="X33" s="41"/>
      <c r="Y33" s="41"/>
      <c r="Z33" s="41"/>
    </row>
    <row r="34" ht="14.25" customHeight="1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8"/>
      <c r="P34" s="50"/>
      <c r="Q34" s="50"/>
      <c r="R34" s="50"/>
      <c r="S34" s="50"/>
      <c r="T34" s="50"/>
      <c r="U34" s="50"/>
      <c r="V34" s="50"/>
      <c r="W34" s="41"/>
      <c r="X34" s="41"/>
      <c r="Y34" s="41"/>
      <c r="Z34" s="41"/>
    </row>
    <row r="35" ht="14.25" customHeight="1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ht="14.25" customHeight="1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ht="14.25" customHeight="1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ht="14.25" customHeight="1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 ht="14.25" customHeight="1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ht="14.25" customHeight="1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ht="14.25" customHeight="1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ht="14.25" customHeight="1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 ht="14.25" customHeight="1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ht="14.25" customHeight="1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ht="14.25" customHeight="1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ht="14.25" customHeight="1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ht="14.25" customHeight="1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ht="14.25" customHeight="1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 ht="14.25" customHeight="1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ht="14.25" customHeight="1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ht="14.25" customHeight="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  <row r="52" ht="14.25" customHeight="1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 ht="14.25" customHeight="1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 ht="14.25" customHeight="1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 ht="14.25" customHeight="1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 ht="14.25" customHeight="1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 ht="14.25" customHeight="1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</row>
    <row r="58" ht="14.25" customHeight="1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 ht="14.25" customHeight="1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 ht="14.25" customHeight="1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</row>
    <row r="61" ht="14.25" customHeight="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 ht="14.25" customHeight="1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 ht="14.25" customHeight="1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 ht="14.25" customHeight="1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ht="14.25" customHeight="1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 ht="14.25" customHeight="1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</row>
    <row r="67" ht="14.25" customHeight="1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 ht="14.25" customHeight="1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 ht="14.25" customHeight="1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 ht="14.25" customHeight="1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 ht="14.25" customHeight="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 ht="14.25" customHeight="1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 ht="14.25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 ht="14.25" customHeight="1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 ht="14.25" customHeight="1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 ht="14.25" customHeight="1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 ht="14.25" customHeight="1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 ht="14.25" customHeight="1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 ht="14.25" customHeight="1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 ht="14.25" customHeight="1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 ht="14.25" customHeight="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 ht="14.25" customHeight="1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 ht="14.25" customHeight="1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 ht="14.25" customHeight="1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 ht="14.25" customHeight="1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 ht="14.25" customHeight="1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 ht="14.25" customHeight="1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 ht="14.25" customHeight="1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 ht="14.25" customHeight="1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 ht="14.25" customHeight="1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 ht="14.25" customHeight="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 ht="14.25" customHeight="1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 ht="14.25" customHeight="1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 ht="14.25" customHeight="1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 ht="14.25" customHeight="1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 ht="14.25" customHeight="1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 ht="14.25" customHeight="1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 ht="14.25" customHeight="1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 ht="14.25" customHeight="1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 ht="14.25" customHeight="1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 ht="14.25" customHeight="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 ht="14.25" customHeight="1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 ht="14.25" customHeight="1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 ht="14.25" customHeight="1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 ht="14.25" customHeight="1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 ht="14.25" customHeight="1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 ht="14.25" customHeight="1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 ht="14.25" customHeight="1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 ht="14.25" customHeight="1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 ht="14.25" customHeight="1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 ht="14.25" customHeight="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 ht="14.25" customHeight="1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 ht="14.25" customHeight="1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 ht="14.25" customHeight="1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 ht="14.25" customHeight="1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 ht="14.25" customHeight="1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 ht="14.25" customHeight="1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 ht="14.25" customHeight="1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 ht="14.25" customHeight="1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 ht="14.25" customHeight="1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 ht="14.25" customHeight="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 ht="14.25" customHeight="1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 ht="14.25" customHeight="1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 ht="14.25" customHeight="1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 ht="14.25" customHeight="1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 ht="14.25" customHeight="1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 ht="14.25" customHeight="1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 ht="14.25" customHeight="1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 ht="14.25" customHeight="1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 ht="14.25" customHeight="1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 ht="14.25" customHeight="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 ht="14.25" customHeight="1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 ht="14.25" customHeight="1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 ht="14.25" customHeight="1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 ht="14.25" customHeight="1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 ht="14.25" customHeight="1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 ht="14.25" customHeight="1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 ht="14.25" customHeight="1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 ht="14.25" customHeight="1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 ht="14.25" customHeight="1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 ht="14.25" customHeight="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 ht="14.25" customHeight="1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 ht="14.25" customHeight="1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 ht="14.25" customHeight="1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 ht="14.25" customHeight="1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 ht="14.25" customHeight="1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 ht="14.25" customHeight="1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 ht="14.25" customHeight="1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 ht="14.25" customHeight="1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 ht="14.25" customHeight="1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 ht="14.25" customHeight="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 ht="14.25" customHeight="1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 ht="14.25" customHeight="1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 ht="14.25" customHeight="1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 ht="14.25" customHeight="1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 ht="14.25" customHeight="1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 ht="14.25" customHeight="1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 ht="14.25" customHeight="1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 ht="14.25" customHeight="1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 ht="14.25" customHeight="1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 ht="14.25" customHeight="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 ht="14.25" customHeight="1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 ht="14.25" customHeight="1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 ht="14.25" customHeight="1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 ht="14.25" customHeight="1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 ht="14.25" customHeight="1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 ht="14.25" customHeight="1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 ht="14.25" customHeight="1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 ht="14.25" customHeight="1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 ht="14.25" customHeight="1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 ht="14.25" customHeight="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 ht="14.25" customHeight="1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 ht="14.25" customHeight="1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 ht="14.25" customHeight="1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 ht="14.25" customHeight="1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 ht="14.25" customHeight="1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 ht="14.25" customHeight="1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 ht="14.25" customHeight="1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 ht="14.25" customHeight="1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 ht="14.25" customHeight="1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 ht="14.25" customHeight="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 ht="14.25" customHeight="1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 ht="14.25" customHeight="1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 ht="14.25" customHeight="1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 ht="14.25" customHeight="1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 ht="14.25" customHeight="1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 ht="14.25" customHeight="1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 ht="14.25" customHeight="1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 ht="14.25" customHeight="1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 ht="14.25" customHeight="1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 ht="14.25" customHeight="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 ht="14.25" customHeight="1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 ht="14.25" customHeight="1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 ht="14.25" customHeight="1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 ht="14.25" customHeight="1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 ht="14.25" customHeight="1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 ht="14.25" customHeight="1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 ht="14.25" customHeight="1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 ht="14.25" customHeight="1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 ht="14.25" customHeight="1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 ht="14.25" customHeight="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 ht="14.25" customHeight="1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 ht="14.25" customHeight="1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 ht="14.25" customHeight="1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 ht="14.25" customHeight="1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 ht="14.25" customHeight="1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 ht="14.25" customHeight="1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 ht="14.25" customHeight="1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 ht="14.25" customHeight="1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 ht="14.25" customHeight="1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 ht="14.25" customHeight="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 ht="14.25" customHeight="1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 ht="14.25" customHeight="1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 ht="14.25" customHeight="1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 ht="14.25" customHeight="1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 ht="14.25" customHeight="1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 ht="14.25" customHeight="1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 ht="14.25" customHeight="1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 ht="14.25" customHeight="1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 ht="14.25" customHeight="1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 ht="14.25" customHeight="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 ht="14.25" customHeight="1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 ht="14.25" customHeight="1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 ht="14.25" customHeight="1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 ht="14.25" customHeight="1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 ht="14.25" customHeight="1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 ht="14.25" customHeight="1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 ht="14.25" customHeight="1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 ht="14.25" customHeight="1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 ht="14.25" customHeight="1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 ht="14.25" customHeight="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 ht="14.25" customHeight="1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 ht="14.25" customHeight="1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 ht="14.25" customHeight="1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 ht="14.25" customHeight="1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 ht="14.25" customHeight="1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 ht="14.25" customHeight="1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 ht="14.25" customHeight="1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 ht="14.25" customHeight="1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 ht="14.25" customHeight="1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 ht="14.25" customHeight="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 ht="14.25" customHeight="1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 ht="14.25" customHeight="1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 ht="14.25" customHeight="1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 ht="14.25" customHeight="1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 ht="14.25" customHeight="1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 ht="14.25" customHeight="1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 ht="14.25" customHeight="1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 ht="14.25" customHeight="1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 ht="14.25" customHeight="1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 ht="14.25" customHeight="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 ht="14.25" customHeight="1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 ht="14.25" customHeight="1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 ht="14.25" customHeight="1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 ht="14.25" customHeight="1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 ht="14.25" customHeight="1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 ht="14.25" customHeight="1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 ht="14.25" customHeight="1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 ht="14.25" customHeight="1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 ht="14.25" customHeight="1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 ht="14.25" customHeight="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 ht="14.25" customHeight="1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 ht="14.25" customHeight="1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 ht="14.25" customHeight="1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 ht="14.25" customHeight="1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 ht="14.25" customHeight="1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 ht="14.25" customHeight="1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 ht="14.25" customHeight="1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 ht="14.25" customHeight="1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 ht="14.25" customHeight="1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 ht="14.25" customHeight="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 ht="14.25" customHeight="1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 ht="14.25" customHeight="1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 ht="14.25" customHeight="1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 ht="14.25" customHeight="1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 ht="14.25" customHeight="1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 ht="14.25" customHeight="1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 ht="14.25" customHeight="1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 ht="14.25" customHeight="1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 ht="14.25" customHeight="1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 ht="14.25" customHeight="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 ht="14.25" customHeight="1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 ht="14.25" customHeight="1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 ht="14.25" customHeight="1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 ht="14.25" customHeight="1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 ht="14.25" customHeight="1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 ht="14.25" customHeight="1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 ht="14.25" customHeight="1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 ht="14.25" customHeight="1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 ht="14.25" customHeight="1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 ht="14.25" customHeight="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 ht="14.25" customHeight="1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 ht="14.25" customHeight="1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 ht="14.25" customHeight="1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 ht="14.25" customHeight="1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 ht="14.25" customHeight="1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 ht="14.25" customHeight="1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 ht="14.25" customHeight="1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 ht="14.25" customHeight="1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 ht="14.25" customHeight="1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 ht="14.25" customHeight="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 ht="14.25" customHeight="1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 ht="14.25" customHeight="1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 ht="14.25" customHeight="1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 ht="14.25" customHeight="1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 ht="14.25" customHeight="1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 ht="14.25" customHeight="1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 ht="14.25" customHeight="1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 ht="14.25" customHeight="1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 ht="14.25" customHeight="1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 ht="14.25" customHeight="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 ht="14.25" customHeight="1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 ht="14.25" customHeight="1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 ht="14.25" customHeight="1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 ht="14.25" customHeight="1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 ht="14.25" customHeight="1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 ht="14.25" customHeight="1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 ht="14.25" customHeight="1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 ht="14.25" customHeight="1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 ht="14.25" customHeight="1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 ht="14.25" customHeight="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 ht="14.25" customHeight="1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 ht="14.25" customHeight="1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 ht="14.25" customHeight="1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 ht="14.25" customHeight="1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 ht="14.25" customHeight="1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 ht="14.25" customHeight="1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 ht="14.25" customHeight="1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 ht="14.25" customHeight="1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 ht="14.25" customHeight="1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 ht="14.25" customHeight="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 ht="14.25" customHeight="1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 ht="14.25" customHeight="1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 ht="14.25" customHeight="1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 ht="14.25" customHeight="1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 ht="14.25" customHeight="1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 ht="14.25" customHeight="1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 ht="14.25" customHeight="1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 ht="14.25" customHeight="1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 ht="14.25" customHeight="1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 ht="14.25" customHeight="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 ht="14.25" customHeight="1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 ht="14.25" customHeight="1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 ht="14.25" customHeight="1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 ht="14.25" customHeight="1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 ht="14.25" customHeight="1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 ht="14.25" customHeight="1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 ht="14.25" customHeight="1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 ht="14.25" customHeight="1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 ht="14.25" customHeigh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 ht="14.25" customHeight="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 ht="14.25" customHeight="1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 ht="14.25" customHeight="1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 ht="14.25" customHeight="1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 ht="14.25" customHeight="1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 ht="14.25" customHeight="1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 ht="14.25" customHeight="1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 ht="14.25" customHeight="1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 ht="14.25" customHeight="1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 ht="14.25" customHeight="1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 ht="14.25" customHeight="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 ht="14.25" customHeight="1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 ht="14.25" customHeight="1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 ht="14.25" customHeight="1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 ht="14.25" customHeight="1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 ht="14.25" customHeight="1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 ht="14.25" customHeight="1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 ht="14.25" customHeight="1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 ht="14.25" customHeight="1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 ht="14.25" customHeight="1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 ht="14.25" customHeight="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 ht="14.25" customHeight="1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 ht="14.25" customHeight="1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 ht="14.25" customHeight="1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 ht="14.25" customHeight="1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 ht="14.25" customHeight="1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 ht="14.25" customHeight="1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 ht="14.25" customHeight="1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 ht="14.25" customHeight="1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 ht="14.25" customHeight="1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 ht="14.25" customHeight="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 ht="14.25" customHeight="1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 ht="14.25" customHeight="1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 ht="14.25" customHeight="1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 ht="14.25" customHeight="1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 ht="14.25" customHeight="1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 ht="14.25" customHeight="1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 ht="14.25" customHeight="1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 ht="14.25" customHeight="1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 ht="14.25" customHeight="1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 ht="14.25" customHeight="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 ht="14.25" customHeight="1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 ht="14.25" customHeight="1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 ht="14.25" customHeight="1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 ht="14.25" customHeight="1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 ht="14.25" customHeight="1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 ht="14.25" customHeight="1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 ht="14.25" customHeight="1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 ht="14.25" customHeight="1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 ht="14.25" customHeight="1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 ht="14.25" customHeight="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 ht="14.25" customHeight="1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 ht="14.25" customHeight="1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 ht="14.25" customHeight="1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 ht="14.25" customHeight="1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 ht="14.25" customHeight="1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 ht="14.25" customHeight="1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 ht="14.25" customHeight="1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 ht="14.25" customHeight="1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 ht="14.25" customHeight="1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 ht="14.25" customHeight="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 ht="14.25" customHeight="1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 ht="14.25" customHeight="1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 ht="14.25" customHeight="1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 ht="14.25" customHeight="1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 ht="14.25" customHeight="1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 ht="14.25" customHeight="1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 ht="14.25" customHeight="1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 ht="14.25" customHeight="1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 ht="14.25" customHeight="1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 ht="14.25" customHeight="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 ht="14.25" customHeight="1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 ht="14.25" customHeight="1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 ht="14.25" customHeight="1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 ht="14.25" customHeight="1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 ht="14.25" customHeight="1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 ht="14.25" customHeight="1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 ht="14.25" customHeight="1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 ht="14.25" customHeight="1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 ht="14.25" customHeight="1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 ht="14.25" customHeight="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 ht="14.25" customHeight="1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 ht="14.25" customHeight="1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 ht="14.25" customHeight="1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 ht="14.25" customHeight="1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 ht="14.25" customHeight="1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 ht="14.25" customHeight="1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 ht="14.25" customHeight="1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 ht="14.25" customHeight="1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 ht="14.25" customHeight="1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 ht="14.25" customHeight="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 ht="14.25" customHeight="1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 ht="14.25" customHeight="1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 ht="14.25" customHeight="1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 ht="14.25" customHeight="1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 ht="14.25" customHeight="1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 ht="14.25" customHeight="1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 ht="14.25" customHeight="1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 ht="14.25" customHeight="1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 ht="14.25" customHeight="1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 ht="14.25" customHeight="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 ht="14.25" customHeight="1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 ht="14.25" customHeight="1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 ht="14.25" customHeight="1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 ht="14.25" customHeight="1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 ht="14.25" customHeight="1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 ht="14.25" customHeight="1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 ht="14.25" customHeight="1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 ht="14.25" customHeight="1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 ht="14.25" customHeight="1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 ht="14.25" customHeight="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 ht="14.25" customHeight="1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 ht="14.25" customHeight="1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 ht="14.25" customHeight="1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 ht="14.25" customHeight="1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 ht="14.25" customHeight="1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 ht="14.25" customHeight="1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 ht="14.25" customHeight="1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 ht="14.25" customHeight="1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 ht="14.25" customHeight="1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 ht="14.25" customHeight="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 ht="14.25" customHeight="1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 ht="14.25" customHeight="1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 ht="14.25" customHeight="1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 ht="14.25" customHeight="1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 ht="14.25" customHeight="1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 ht="14.25" customHeight="1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 ht="14.25" customHeight="1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 ht="14.25" customHeight="1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 ht="14.25" customHeight="1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 ht="14.25" customHeight="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 ht="14.25" customHeight="1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 ht="14.25" customHeight="1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 ht="14.25" customHeight="1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 ht="14.25" customHeight="1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 ht="14.25" customHeight="1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 ht="14.25" customHeight="1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 ht="14.25" customHeight="1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 ht="14.25" customHeight="1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 ht="14.25" customHeight="1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 ht="14.25" customHeight="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 ht="14.25" customHeight="1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 ht="14.25" customHeight="1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 ht="14.25" customHeight="1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 ht="14.25" customHeight="1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 ht="14.25" customHeight="1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 ht="14.25" customHeight="1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 ht="14.25" customHeight="1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 ht="14.25" customHeight="1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 ht="14.25" customHeight="1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 ht="14.25" customHeight="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 ht="14.25" customHeight="1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 ht="14.25" customHeight="1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 ht="14.25" customHeight="1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 ht="14.25" customHeight="1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 ht="14.25" customHeight="1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 ht="14.25" customHeight="1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 ht="14.25" customHeight="1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 ht="14.25" customHeight="1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 ht="14.25" customHeight="1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 ht="14.25" customHeight="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 ht="14.25" customHeight="1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 ht="14.25" customHeight="1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 ht="14.25" customHeight="1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 ht="14.25" customHeight="1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 ht="14.25" customHeight="1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 ht="14.25" customHeight="1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 ht="14.25" customHeight="1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 ht="14.25" customHeight="1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 ht="14.25" customHeight="1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 ht="14.25" customHeight="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 ht="14.25" customHeight="1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 ht="14.25" customHeight="1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 ht="14.25" customHeight="1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 ht="14.25" customHeight="1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 ht="14.25" customHeight="1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 ht="14.25" customHeight="1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 ht="14.25" customHeight="1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 ht="14.25" customHeight="1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 ht="14.25" customHeight="1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 ht="14.25" customHeight="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 ht="14.25" customHeight="1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 ht="14.25" customHeight="1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 ht="14.25" customHeight="1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 ht="14.25" customHeight="1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 ht="14.25" customHeight="1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 ht="14.25" customHeight="1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 ht="14.25" customHeight="1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 ht="14.25" customHeight="1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 ht="14.25" customHeight="1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 ht="14.25" customHeight="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 ht="14.25" customHeight="1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 ht="14.25" customHeight="1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 ht="14.25" customHeight="1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 ht="14.25" customHeight="1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 ht="14.25" customHeight="1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 ht="14.25" customHeight="1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 ht="14.25" customHeight="1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 ht="14.25" customHeight="1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 ht="14.25" customHeight="1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 ht="14.25" customHeight="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 ht="14.25" customHeight="1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 ht="14.25" customHeight="1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 ht="14.25" customHeight="1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 ht="14.25" customHeight="1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 ht="14.25" customHeight="1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 ht="14.25" customHeight="1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 ht="14.25" customHeight="1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 ht="14.25" customHeight="1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 ht="14.25" customHeight="1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 ht="14.25" customHeight="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 ht="14.25" customHeight="1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 ht="14.25" customHeight="1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 ht="14.25" customHeight="1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 ht="14.25" customHeight="1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 ht="14.25" customHeight="1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 ht="14.25" customHeight="1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 ht="14.25" customHeight="1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 ht="14.25" customHeight="1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 ht="14.25" customHeight="1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 ht="14.25" customHeight="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 ht="14.25" customHeight="1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 ht="14.25" customHeight="1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 ht="14.25" customHeight="1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 ht="14.25" customHeight="1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 ht="14.25" customHeight="1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 ht="14.25" customHeight="1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 ht="14.25" customHeight="1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 ht="14.25" customHeight="1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 ht="14.25" customHeight="1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 ht="14.25" customHeight="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 ht="14.25" customHeight="1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 ht="14.25" customHeight="1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 ht="14.25" customHeight="1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 ht="14.25" customHeight="1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 ht="14.25" customHeight="1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 ht="14.25" customHeight="1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 ht="14.25" customHeight="1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 ht="14.25" customHeight="1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 ht="14.25" customHeight="1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 ht="14.25" customHeight="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 ht="14.25" customHeight="1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 ht="14.25" customHeight="1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 ht="14.25" customHeight="1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 ht="14.25" customHeight="1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 ht="14.25" customHeight="1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 ht="14.25" customHeight="1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 ht="14.25" customHeight="1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 ht="14.25" customHeight="1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 ht="14.25" customHeight="1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 ht="14.25" customHeight="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 ht="14.25" customHeight="1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 ht="14.25" customHeight="1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 ht="14.25" customHeight="1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 ht="14.25" customHeight="1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 ht="14.25" customHeight="1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 ht="14.25" customHeight="1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 ht="14.25" customHeight="1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 ht="14.25" customHeight="1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 ht="14.25" customHeight="1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 ht="14.25" customHeight="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 ht="14.25" customHeight="1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 ht="14.25" customHeight="1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 ht="14.25" customHeight="1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 ht="14.25" customHeight="1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 ht="14.25" customHeight="1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 ht="14.25" customHeight="1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 ht="14.25" customHeight="1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 ht="14.25" customHeight="1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 ht="14.25" customHeight="1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 ht="14.25" customHeight="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 ht="14.25" customHeight="1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 ht="14.25" customHeight="1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 ht="14.25" customHeight="1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 ht="14.25" customHeight="1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 ht="14.25" customHeight="1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 ht="14.25" customHeight="1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 ht="14.25" customHeight="1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 ht="14.25" customHeight="1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 ht="14.25" customHeight="1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 ht="14.25" customHeight="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 ht="14.25" customHeight="1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 ht="14.25" customHeight="1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 ht="14.25" customHeight="1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 ht="14.25" customHeight="1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 ht="14.25" customHeight="1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 ht="14.25" customHeight="1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 ht="14.25" customHeight="1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 ht="14.25" customHeight="1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 ht="14.25" customHeight="1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 ht="14.25" customHeight="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 ht="14.25" customHeight="1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 ht="14.25" customHeight="1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 ht="14.25" customHeight="1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 ht="14.25" customHeight="1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 ht="14.25" customHeight="1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 ht="14.25" customHeight="1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 ht="14.25" customHeight="1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 ht="14.25" customHeight="1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 ht="14.25" customHeight="1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 ht="14.25" customHeight="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 ht="14.25" customHeight="1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 ht="14.25" customHeight="1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 ht="14.25" customHeight="1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 ht="14.25" customHeight="1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 ht="14.25" customHeight="1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 ht="14.25" customHeight="1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 ht="14.25" customHeight="1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 ht="14.25" customHeight="1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 ht="14.25" customHeight="1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 ht="14.25" customHeight="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 ht="14.25" customHeight="1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 ht="14.25" customHeight="1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 ht="14.25" customHeight="1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 ht="14.25" customHeight="1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 ht="14.25" customHeight="1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 ht="14.25" customHeight="1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 ht="14.25" customHeight="1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 ht="14.25" customHeight="1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 ht="14.25" customHeight="1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 ht="14.25" customHeight="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 ht="14.25" customHeight="1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 ht="14.25" customHeight="1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 ht="14.25" customHeight="1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 ht="14.25" customHeight="1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 ht="14.25" customHeight="1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 ht="14.25" customHeight="1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 ht="14.25" customHeight="1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 ht="14.25" customHeight="1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 ht="14.25" customHeight="1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 ht="14.25" customHeight="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 ht="14.25" customHeight="1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 ht="14.25" customHeight="1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 ht="14.25" customHeight="1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 ht="14.25" customHeight="1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 ht="14.25" customHeight="1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 ht="14.25" customHeight="1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 ht="14.25" customHeight="1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 ht="14.25" customHeight="1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 ht="14.25" customHeight="1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 ht="14.25" customHeight="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 ht="14.25" customHeight="1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 ht="14.25" customHeight="1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 ht="14.25" customHeight="1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 ht="14.25" customHeight="1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 ht="14.25" customHeight="1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 ht="14.25" customHeight="1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 ht="14.25" customHeight="1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 ht="14.25" customHeight="1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 ht="14.25" customHeight="1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 ht="14.25" customHeight="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 ht="14.25" customHeight="1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 ht="14.25" customHeight="1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 ht="14.25" customHeight="1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 ht="14.25" customHeight="1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 ht="14.25" customHeight="1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 ht="14.25" customHeight="1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 ht="14.25" customHeight="1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 ht="14.25" customHeight="1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 ht="14.25" customHeight="1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 ht="14.25" customHeight="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 ht="14.25" customHeight="1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 ht="14.25" customHeight="1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 ht="14.25" customHeight="1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 ht="14.25" customHeight="1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 ht="14.25" customHeight="1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 ht="14.25" customHeight="1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 ht="14.25" customHeight="1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 ht="14.25" customHeight="1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 ht="14.25" customHeight="1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 ht="14.25" customHeight="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 ht="14.25" customHeight="1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 ht="14.25" customHeight="1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 ht="14.25" customHeight="1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 ht="14.25" customHeight="1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 ht="14.25" customHeight="1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 ht="14.25" customHeight="1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 ht="14.25" customHeight="1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 ht="14.25" customHeight="1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 ht="14.25" customHeight="1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 ht="14.25" customHeight="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 ht="14.25" customHeight="1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 ht="14.25" customHeight="1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 ht="14.25" customHeight="1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 ht="14.25" customHeight="1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 ht="14.25" customHeight="1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 ht="14.25" customHeight="1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 ht="14.25" customHeight="1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 ht="14.25" customHeight="1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 ht="14.25" customHeight="1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 ht="14.25" customHeight="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 ht="14.25" customHeight="1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 ht="14.25" customHeight="1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 ht="14.25" customHeight="1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 ht="14.25" customHeight="1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 ht="14.25" customHeight="1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 ht="14.25" customHeight="1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 ht="14.25" customHeight="1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 ht="14.25" customHeight="1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 ht="14.25" customHeight="1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 ht="14.25" customHeight="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 ht="14.25" customHeight="1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 ht="14.25" customHeight="1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 ht="14.25" customHeight="1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 ht="14.25" customHeight="1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 ht="14.25" customHeight="1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 ht="14.25" customHeight="1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 ht="14.25" customHeight="1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 ht="14.25" customHeight="1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 ht="14.25" customHeight="1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 ht="14.25" customHeight="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 ht="14.25" customHeight="1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 ht="14.25" customHeight="1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 ht="14.25" customHeight="1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 ht="14.25" customHeight="1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 ht="14.25" customHeight="1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 ht="14.25" customHeight="1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 ht="14.25" customHeight="1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 ht="14.25" customHeight="1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 ht="14.25" customHeight="1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 ht="14.25" customHeight="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 ht="14.25" customHeight="1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 ht="14.25" customHeight="1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 ht="14.25" customHeight="1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 ht="14.25" customHeight="1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 ht="14.25" customHeight="1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 ht="14.25" customHeight="1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 ht="14.25" customHeight="1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 ht="14.25" customHeight="1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 ht="14.25" customHeight="1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 ht="14.25" customHeight="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 ht="14.25" customHeight="1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 ht="14.25" customHeight="1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 ht="14.25" customHeight="1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 ht="14.25" customHeight="1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 ht="14.25" customHeight="1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 ht="14.25" customHeight="1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 ht="14.25" customHeight="1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 ht="14.25" customHeight="1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 ht="14.25" customHeight="1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 ht="14.25" customHeight="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 ht="14.25" customHeight="1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 ht="14.25" customHeight="1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 ht="14.25" customHeight="1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 ht="14.25" customHeight="1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 ht="14.25" customHeight="1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 ht="14.25" customHeight="1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 ht="14.25" customHeight="1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 ht="14.25" customHeight="1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 ht="14.25" customHeight="1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 ht="14.25" customHeight="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 ht="14.25" customHeight="1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 ht="14.25" customHeight="1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 ht="14.25" customHeight="1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 ht="14.25" customHeight="1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 ht="14.25" customHeight="1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 ht="14.25" customHeight="1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 ht="14.25" customHeight="1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 ht="14.25" customHeight="1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 ht="14.25" customHeight="1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 ht="14.25" customHeight="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 ht="14.25" customHeight="1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 ht="14.25" customHeight="1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 ht="14.25" customHeight="1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 ht="14.25" customHeight="1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 ht="14.25" customHeight="1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 ht="14.25" customHeight="1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 ht="14.25" customHeight="1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 ht="14.25" customHeight="1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 ht="14.25" customHeight="1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 ht="14.25" customHeight="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 ht="14.25" customHeight="1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 ht="14.25" customHeight="1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 ht="14.25" customHeight="1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 ht="14.25" customHeight="1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 ht="14.25" customHeight="1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 ht="14.25" customHeight="1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 ht="14.25" customHeight="1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 ht="14.25" customHeight="1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 ht="14.25" customHeight="1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 ht="14.25" customHeight="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 ht="14.25" customHeight="1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 ht="14.25" customHeight="1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 ht="14.25" customHeight="1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 ht="14.25" customHeight="1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 ht="14.25" customHeight="1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 ht="14.25" customHeight="1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 ht="14.25" customHeight="1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 ht="14.25" customHeight="1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 ht="14.25" customHeight="1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 ht="14.25" customHeight="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 ht="14.25" customHeight="1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 ht="14.25" customHeight="1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 ht="14.25" customHeight="1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 ht="14.25" customHeight="1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 ht="14.25" customHeight="1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 ht="14.25" customHeight="1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 ht="14.25" customHeight="1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 ht="14.25" customHeight="1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 ht="14.25" customHeight="1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 ht="14.25" customHeight="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 ht="14.25" customHeight="1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 ht="14.25" customHeight="1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 ht="14.25" customHeight="1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 ht="14.25" customHeight="1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 ht="14.25" customHeight="1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 ht="14.25" customHeight="1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 ht="14.25" customHeight="1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 ht="14.25" customHeight="1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 ht="14.25" customHeight="1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 ht="14.25" customHeight="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 ht="14.25" customHeight="1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 ht="14.25" customHeight="1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 ht="14.25" customHeight="1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 ht="14.25" customHeight="1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 ht="14.25" customHeight="1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 ht="14.25" customHeight="1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 ht="14.25" customHeight="1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 ht="14.25" customHeight="1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 ht="14.25" customHeight="1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 ht="14.25" customHeight="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 ht="14.25" customHeight="1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 ht="14.25" customHeight="1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 ht="14.25" customHeight="1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 ht="14.25" customHeight="1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 ht="14.25" customHeight="1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 ht="14.25" customHeight="1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 ht="14.25" customHeight="1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 ht="14.25" customHeight="1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 ht="14.25" customHeight="1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 ht="14.25" customHeight="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 ht="14.25" customHeight="1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 ht="14.25" customHeight="1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 ht="14.25" customHeight="1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 ht="14.25" customHeight="1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 ht="14.25" customHeight="1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 ht="14.25" customHeight="1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 ht="14.25" customHeight="1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 ht="14.25" customHeight="1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 ht="14.25" customHeight="1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 ht="14.25" customHeight="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 ht="14.25" customHeight="1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 ht="14.25" customHeight="1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 ht="14.25" customHeight="1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 ht="14.25" customHeight="1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 ht="14.25" customHeight="1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 ht="14.25" customHeight="1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 ht="14.25" customHeight="1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 ht="14.25" customHeight="1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 ht="14.25" customHeight="1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 ht="14.25" customHeight="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 ht="14.25" customHeight="1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 ht="14.25" customHeight="1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 ht="14.25" customHeight="1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 ht="14.25" customHeight="1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 ht="14.25" customHeight="1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 ht="14.25" customHeight="1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 ht="14.25" customHeight="1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 ht="14.25" customHeight="1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 ht="14.25" customHeight="1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 ht="14.25" customHeight="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 ht="14.25" customHeight="1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 ht="14.25" customHeight="1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 ht="14.25" customHeight="1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 ht="14.25" customHeight="1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 ht="14.25" customHeight="1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 ht="14.25" customHeight="1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 ht="14.25" customHeight="1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 ht="14.25" customHeight="1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 ht="14.25" customHeight="1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 ht="14.25" customHeight="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 ht="14.25" customHeight="1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 ht="14.25" customHeight="1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 ht="14.25" customHeight="1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 ht="14.25" customHeight="1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 ht="14.25" customHeight="1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 ht="14.25" customHeight="1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 ht="14.25" customHeight="1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 ht="14.25" customHeight="1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 ht="14.25" customHeight="1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 ht="14.25" customHeight="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 ht="14.25" customHeight="1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 ht="14.25" customHeight="1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 ht="14.25" customHeight="1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 ht="14.25" customHeight="1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 ht="14.25" customHeight="1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 ht="14.25" customHeight="1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 ht="14.25" customHeight="1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 ht="14.25" customHeight="1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 ht="14.25" customHeight="1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 ht="14.25" customHeight="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 ht="14.25" customHeight="1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 ht="14.25" customHeight="1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 ht="14.25" customHeight="1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 ht="14.25" customHeight="1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 ht="14.25" customHeight="1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 ht="14.25" customHeight="1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 ht="14.25" customHeight="1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 ht="14.25" customHeight="1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 ht="14.25" customHeight="1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 ht="14.25" customHeight="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 ht="14.25" customHeight="1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 ht="14.25" customHeight="1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 ht="14.25" customHeight="1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 ht="14.25" customHeight="1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 ht="14.25" customHeight="1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 ht="14.25" customHeight="1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 ht="14.25" customHeight="1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 ht="14.25" customHeight="1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 ht="14.25" customHeight="1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 ht="14.25" customHeight="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 ht="14.25" customHeight="1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 ht="14.25" customHeigh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 ht="14.25" customHeight="1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 ht="14.25" customHeight="1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 ht="14.25" customHeight="1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 ht="14.25" customHeight="1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 ht="14.25" customHeight="1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 ht="14.25" customHeight="1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 ht="14.25" customHeight="1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 ht="14.25" customHeight="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 ht="14.25" customHeight="1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 ht="14.25" customHeigh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 ht="14.25" customHeight="1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 ht="14.25" customHeight="1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 ht="14.25" customHeight="1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 ht="14.25" customHeight="1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 ht="14.25" customHeight="1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 ht="14.25" customHeight="1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 ht="14.25" customHeight="1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 ht="14.25" customHeight="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 ht="14.25" customHeight="1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 ht="14.25" customHeight="1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 ht="14.25" customHeight="1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 ht="14.25" customHeight="1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 ht="14.25" customHeight="1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 ht="14.25" customHeight="1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 ht="14.25" customHeight="1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 ht="14.25" customHeight="1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 ht="14.25" customHeight="1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 ht="14.25" customHeight="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 ht="14.25" customHeight="1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 ht="14.25" customHeight="1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 ht="14.25" customHeight="1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 ht="14.25" customHeight="1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 ht="14.25" customHeight="1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 ht="14.25" customHeight="1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 ht="14.25" customHeight="1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  <row r="999" ht="14.25" customHeight="1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</row>
    <row r="1000" ht="14.25" customHeight="1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</row>
  </sheetData>
  <printOptions/>
  <pageMargins bottom="0.0" footer="0.0" header="0.0" left="0.0" right="0.0" top="0.0"/>
  <pageSetup paperSize="9" orientation="portrait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 outlineLevelRow="1"/>
  <cols>
    <col customWidth="1" min="1" max="1" width="2.0"/>
    <col customWidth="1" min="2" max="2" width="7.13"/>
    <col customWidth="1" min="3" max="3" width="12.75"/>
    <col customWidth="1" min="4" max="5" width="23.25"/>
    <col customWidth="1" min="6" max="6" width="9.0"/>
    <col customWidth="1" min="7" max="7" width="10.25"/>
    <col customWidth="1" min="8" max="8" width="11.88"/>
    <col customWidth="1" min="9" max="9" width="10.0"/>
    <col customWidth="1" min="10" max="10" width="6.25"/>
    <col customWidth="1" min="11" max="11" width="8.63"/>
    <col customWidth="1" min="12" max="12" width="11.0"/>
    <col customWidth="1" min="13" max="13" width="25.5"/>
  </cols>
  <sheetData>
    <row r="1" ht="12.75" customHeight="1">
      <c r="A1" s="2"/>
      <c r="B1" s="2"/>
      <c r="C1" s="3"/>
      <c r="D1" s="3"/>
      <c r="E1" s="3"/>
      <c r="F1" s="2"/>
      <c r="G1" s="2"/>
      <c r="H1" s="2"/>
      <c r="I1" s="2"/>
      <c r="J1" s="2"/>
      <c r="K1" s="2"/>
      <c r="L1" s="2"/>
      <c r="M1" s="3"/>
    </row>
    <row r="2" ht="14.25" customHeight="1">
      <c r="A2" s="4"/>
      <c r="B2" s="5" t="s">
        <v>0</v>
      </c>
      <c r="C2" s="6"/>
      <c r="D2" s="6"/>
      <c r="E2" s="6"/>
      <c r="F2" s="7"/>
      <c r="G2" s="8" t="str">
        <f t="array" ref="G2">INDEX(Def!$P$6:$V$34,MATCH("language",Def!$O$6:$O$34,0),MATCH($H$2,Def!$P$5:$V$5,0))</f>
        <v>Language</v>
      </c>
      <c r="H2" s="9" t="s">
        <v>1</v>
      </c>
      <c r="I2" s="4"/>
      <c r="J2" s="10" t="str">
        <f t="array" ref="J2">INDEX(Def!$P$6:$V$34,MATCH("adjustedfp",Def!$O$6:$O$34,0),MATCH($H$2,Def!$P$5:$V$5,0))</f>
        <v> Adjusted FP</v>
      </c>
      <c r="K2" s="11"/>
      <c r="L2" s="39">
        <f>IF($E$19&lt;&gt;"",$L$21*(0.65+0.01*$E$19),"")</f>
        <v>124.12</v>
      </c>
      <c r="M2" s="6"/>
    </row>
    <row r="3" ht="14.25" customHeight="1" outlineLevel="1">
      <c r="A3" s="2"/>
      <c r="B3" s="13"/>
      <c r="C3" s="3"/>
      <c r="D3" s="3"/>
      <c r="E3" s="3"/>
      <c r="F3" s="14"/>
      <c r="G3" s="13"/>
      <c r="H3" s="2"/>
      <c r="I3" s="13"/>
      <c r="J3" s="2"/>
      <c r="K3" s="2"/>
      <c r="L3" s="2"/>
      <c r="M3" s="3"/>
    </row>
    <row r="4" ht="14.25" customHeight="1" outlineLevel="1">
      <c r="A4" s="2"/>
      <c r="B4" s="15" t="s">
        <v>2</v>
      </c>
      <c r="C4" s="16"/>
      <c r="D4" s="17" t="s">
        <v>3</v>
      </c>
      <c r="E4" s="18" t="str">
        <f t="array" ref="E4">INDEX(Def!$P$6:$V$34,MATCH("vaf-weight",Def!$O$6:$O$34,0),MATCH($H$2,Def!$P$5:$V$5,0))</f>
        <v>Weight: 0 (low) ~ 5 (high)</v>
      </c>
      <c r="F4" s="2"/>
      <c r="G4" s="2"/>
      <c r="H4" s="2"/>
      <c r="I4" s="2"/>
      <c r="J4" s="2"/>
      <c r="K4" s="2"/>
      <c r="L4" s="2"/>
      <c r="M4" s="3"/>
    </row>
    <row r="5" ht="14.25" customHeight="1" outlineLevel="1">
      <c r="A5" s="4"/>
      <c r="B5" s="19">
        <v>1.0</v>
      </c>
      <c r="C5" s="20" t="str">
        <f t="array" ref="C5">INDEX(Def!$P$6:$V$34,MATCH("vaf01",Def!$O$6:$O$34,0),MATCH($H$2,Def!$P$5:$V$5,0))</f>
        <v>Data communications</v>
      </c>
      <c r="D5" s="21"/>
      <c r="E5" s="40">
        <v>3.0</v>
      </c>
      <c r="F5" s="4"/>
      <c r="G5" s="4"/>
      <c r="H5" s="4"/>
      <c r="I5" s="4"/>
      <c r="J5" s="4"/>
      <c r="K5" s="4"/>
      <c r="L5" s="4"/>
      <c r="M5" s="6"/>
    </row>
    <row r="6" ht="14.25" customHeight="1" outlineLevel="1">
      <c r="A6" s="4"/>
      <c r="B6" s="19">
        <v>2.0</v>
      </c>
      <c r="C6" s="20" t="str">
        <f t="array" ref="C6">INDEX(Def!$P$6:$V$34,MATCH("vaf02",Def!$O$6:$O$34,0),MATCH($H$2,Def!$P$5:$V$5,0))</f>
        <v>Distributed data processing</v>
      </c>
      <c r="D6" s="21"/>
      <c r="E6" s="40">
        <v>3.0</v>
      </c>
      <c r="F6" s="4"/>
      <c r="G6" s="4"/>
      <c r="H6" s="4"/>
      <c r="I6" s="4"/>
      <c r="J6" s="4"/>
      <c r="K6" s="4"/>
      <c r="L6" s="4"/>
      <c r="M6" s="6"/>
    </row>
    <row r="7" ht="14.25" customHeight="1" outlineLevel="1">
      <c r="A7" s="4"/>
      <c r="B7" s="19">
        <v>3.0</v>
      </c>
      <c r="C7" s="20" t="str">
        <f t="array" ref="C7">INDEX(Def!$P$6:$V$34,MATCH("vaf03",Def!$O$6:$O$34,0),MATCH($H$2,Def!$P$5:$V$5,0))</f>
        <v>Performance</v>
      </c>
      <c r="D7" s="21"/>
      <c r="E7" s="40">
        <v>3.0</v>
      </c>
      <c r="F7" s="4"/>
      <c r="G7" s="4"/>
      <c r="H7" s="4"/>
      <c r="I7" s="4"/>
      <c r="J7" s="4"/>
      <c r="K7" s="4"/>
      <c r="L7" s="4"/>
      <c r="M7" s="6"/>
    </row>
    <row r="8" ht="14.25" customHeight="1" outlineLevel="1">
      <c r="A8" s="4"/>
      <c r="B8" s="19">
        <v>4.0</v>
      </c>
      <c r="C8" s="20" t="str">
        <f t="array" ref="C8">INDEX(Def!$P$6:$V$34,MATCH("vaf04",Def!$O$6:$O$34,0),MATCH($H$2,Def!$P$5:$V$5,0))</f>
        <v>Heavily used configuration</v>
      </c>
      <c r="D8" s="21"/>
      <c r="E8" s="40">
        <v>3.0</v>
      </c>
      <c r="F8" s="4"/>
      <c r="G8" s="23" t="s">
        <v>4</v>
      </c>
      <c r="H8" s="23" t="s">
        <v>5</v>
      </c>
      <c r="I8" s="4"/>
      <c r="J8" s="4"/>
      <c r="K8" s="4"/>
      <c r="L8" s="4"/>
      <c r="M8" s="6"/>
    </row>
    <row r="9" ht="14.25" customHeight="1" outlineLevel="1">
      <c r="A9" s="4"/>
      <c r="B9" s="19">
        <v>5.0</v>
      </c>
      <c r="C9" s="20" t="str">
        <f t="array" ref="C9">INDEX(Def!$P$6:$V$34,MATCH("vaf05",Def!$O$6:$O$34,0),MATCH($H$2,Def!$P$5:$V$5,0))</f>
        <v>Transaction rate</v>
      </c>
      <c r="D9" s="21"/>
      <c r="E9" s="40">
        <v>3.0</v>
      </c>
      <c r="F9" s="4"/>
      <c r="G9" s="23" t="s">
        <v>6</v>
      </c>
      <c r="H9" s="23" t="s">
        <v>7</v>
      </c>
      <c r="I9" s="4"/>
      <c r="J9" s="4"/>
      <c r="K9" s="4"/>
      <c r="L9" s="4"/>
      <c r="M9" s="6"/>
    </row>
    <row r="10" ht="14.25" customHeight="1" outlineLevel="1">
      <c r="A10" s="4"/>
      <c r="B10" s="19">
        <v>6.0</v>
      </c>
      <c r="C10" s="20" t="str">
        <f t="array" ref="C10">INDEX(Def!$P$6:$V$34,MATCH("vaf06",Def!$O$6:$O$34,0),MATCH($H$2,Def!$P$5:$V$5,0))</f>
        <v>On-Line data entry</v>
      </c>
      <c r="D10" s="21"/>
      <c r="E10" s="40">
        <v>3.0</v>
      </c>
      <c r="F10" s="4"/>
      <c r="G10" s="23" t="s">
        <v>8</v>
      </c>
      <c r="H10" s="23" t="s">
        <v>9</v>
      </c>
      <c r="I10" s="4"/>
      <c r="J10" s="4"/>
      <c r="K10" s="4"/>
      <c r="L10" s="4"/>
      <c r="M10" s="6"/>
    </row>
    <row r="11" ht="14.25" customHeight="1" outlineLevel="1">
      <c r="A11" s="4"/>
      <c r="B11" s="19">
        <v>7.0</v>
      </c>
      <c r="C11" s="20" t="str">
        <f t="array" ref="C11">INDEX(Def!$P$6:$V$34,MATCH("vaf07",Def!$O$6:$O$34,0),MATCH($H$2,Def!$P$5:$V$5,0))</f>
        <v>End-user efficiency</v>
      </c>
      <c r="D11" s="21"/>
      <c r="E11" s="40">
        <v>3.0</v>
      </c>
      <c r="F11" s="4"/>
      <c r="G11" s="23" t="s">
        <v>10</v>
      </c>
      <c r="H11" s="23" t="s">
        <v>11</v>
      </c>
      <c r="I11" s="4"/>
      <c r="J11" s="4"/>
      <c r="K11" s="4"/>
      <c r="L11" s="4"/>
      <c r="M11" s="6"/>
    </row>
    <row r="12" ht="14.25" customHeight="1" outlineLevel="1">
      <c r="A12" s="4"/>
      <c r="B12" s="19">
        <v>8.0</v>
      </c>
      <c r="C12" s="20" t="str">
        <f t="array" ref="C12">INDEX(Def!$P$6:$V$34,MATCH("vaf08",Def!$O$6:$O$34,0),MATCH($H$2,Def!$P$5:$V$5,0))</f>
        <v>On-Line update</v>
      </c>
      <c r="D12" s="21"/>
      <c r="E12" s="40">
        <v>3.0</v>
      </c>
      <c r="F12" s="4"/>
      <c r="G12" s="23" t="s">
        <v>12</v>
      </c>
      <c r="H12" s="23" t="s">
        <v>13</v>
      </c>
      <c r="I12" s="4"/>
      <c r="J12" s="4"/>
      <c r="K12" s="4"/>
      <c r="L12" s="4"/>
      <c r="M12" s="6"/>
    </row>
    <row r="13" ht="14.25" customHeight="1" outlineLevel="1">
      <c r="A13" s="4"/>
      <c r="B13" s="19">
        <v>9.0</v>
      </c>
      <c r="C13" s="20" t="str">
        <f t="array" ref="C13">INDEX(Def!$P$6:$V$34,MATCH("vaf09",Def!$O$6:$O$34,0),MATCH($H$2,Def!$P$5:$V$5,0))</f>
        <v>Complex processing</v>
      </c>
      <c r="D13" s="21"/>
      <c r="E13" s="40">
        <v>3.0</v>
      </c>
      <c r="F13" s="4"/>
      <c r="G13" s="23" t="s">
        <v>14</v>
      </c>
      <c r="H13" s="23" t="s">
        <v>15</v>
      </c>
      <c r="I13" s="4"/>
      <c r="J13" s="4"/>
      <c r="K13" s="4"/>
      <c r="L13" s="4"/>
      <c r="M13" s="6"/>
    </row>
    <row r="14" ht="14.25" customHeight="1" outlineLevel="1">
      <c r="A14" s="4"/>
      <c r="B14" s="19">
        <v>10.0</v>
      </c>
      <c r="C14" s="20" t="str">
        <f t="array" ref="C14">INDEX(Def!$P$6:$V$34,MATCH("vaf10",Def!$O$6:$O$34,0),MATCH($H$2,Def!$P$5:$V$5,0))</f>
        <v>Reusability</v>
      </c>
      <c r="D14" s="21"/>
      <c r="E14" s="40">
        <v>3.0</v>
      </c>
      <c r="F14" s="4"/>
      <c r="G14" s="23" t="s">
        <v>16</v>
      </c>
      <c r="H14" s="23" t="s">
        <v>17</v>
      </c>
      <c r="I14" s="4"/>
      <c r="J14" s="4"/>
      <c r="K14" s="4"/>
      <c r="L14" s="4"/>
      <c r="M14" s="6"/>
    </row>
    <row r="15" ht="14.25" customHeight="1" outlineLevel="1">
      <c r="A15" s="4"/>
      <c r="B15" s="19">
        <v>11.0</v>
      </c>
      <c r="C15" s="20" t="str">
        <f t="array" ref="C15">INDEX(Def!$P$6:$V$34,MATCH("vaf11",Def!$O$6:$O$34,0),MATCH($H$2,Def!$P$5:$V$5,0))</f>
        <v>Installation ease</v>
      </c>
      <c r="D15" s="21"/>
      <c r="E15" s="40">
        <v>3.0</v>
      </c>
      <c r="F15" s="4"/>
      <c r="G15" s="23" t="s">
        <v>18</v>
      </c>
      <c r="H15" s="23" t="s">
        <v>19</v>
      </c>
      <c r="I15" s="4"/>
      <c r="J15" s="4"/>
      <c r="K15" s="4"/>
      <c r="L15" s="4"/>
      <c r="M15" s="6"/>
    </row>
    <row r="16" ht="14.25" customHeight="1" outlineLevel="1">
      <c r="A16" s="4"/>
      <c r="B16" s="19">
        <v>12.0</v>
      </c>
      <c r="C16" s="20" t="str">
        <f t="array" ref="C16">INDEX(Def!$P$6:$V$34,MATCH("vaf12",Def!$O$6:$O$34,0),MATCH($H$2,Def!$P$5:$V$5,0))</f>
        <v>Operational ease</v>
      </c>
      <c r="D16" s="21"/>
      <c r="E16" s="40">
        <v>3.0</v>
      </c>
      <c r="F16" s="4"/>
      <c r="G16" s="23" t="s">
        <v>20</v>
      </c>
      <c r="H16" s="23" t="s">
        <v>21</v>
      </c>
      <c r="I16" s="4"/>
      <c r="J16" s="4"/>
      <c r="K16" s="4"/>
      <c r="L16" s="4"/>
      <c r="M16" s="6"/>
    </row>
    <row r="17" ht="14.25" customHeight="1" outlineLevel="1">
      <c r="A17" s="4"/>
      <c r="B17" s="19">
        <v>13.0</v>
      </c>
      <c r="C17" s="20" t="str">
        <f t="array" ref="C17">INDEX(Def!$P$6:$V$34,MATCH("vaf13",Def!$O$6:$O$34,0),MATCH($H$2,Def!$P$5:$V$5,0))</f>
        <v>Multiple sites</v>
      </c>
      <c r="D17" s="21"/>
      <c r="E17" s="40">
        <v>3.0</v>
      </c>
      <c r="F17" s="4"/>
      <c r="G17" s="23" t="s">
        <v>22</v>
      </c>
      <c r="H17" s="23" t="s">
        <v>23</v>
      </c>
      <c r="I17" s="4"/>
      <c r="J17" s="4"/>
      <c r="K17" s="4"/>
      <c r="L17" s="4"/>
      <c r="M17" s="6"/>
    </row>
    <row r="18" ht="14.25" customHeight="1" outlineLevel="1">
      <c r="A18" s="4"/>
      <c r="B18" s="19">
        <v>14.0</v>
      </c>
      <c r="C18" s="20" t="str">
        <f t="array" ref="C18">INDEX(Def!$P$6:$V$34,MATCH("vaf14",Def!$O$6:$O$34,0),MATCH($H$2,Def!$P$5:$V$5,0))</f>
        <v>Facilitate change</v>
      </c>
      <c r="D18" s="21"/>
      <c r="E18" s="40">
        <v>3.0</v>
      </c>
      <c r="F18" s="4"/>
      <c r="G18" s="4"/>
      <c r="H18" s="4"/>
      <c r="I18" s="4"/>
      <c r="J18" s="4"/>
      <c r="K18" s="4"/>
      <c r="L18" s="4"/>
      <c r="M18" s="6"/>
    </row>
    <row r="19" ht="14.25" customHeight="1" outlineLevel="1">
      <c r="A19" s="2"/>
      <c r="B19" s="2"/>
      <c r="C19" s="3"/>
      <c r="D19" s="3"/>
      <c r="E19" s="25">
        <f>IF(COUNTA(E5:E18)&gt;0,SUM(E5:E18),"")</f>
        <v>42</v>
      </c>
      <c r="F19" s="2"/>
      <c r="G19" s="2"/>
      <c r="H19" s="2"/>
      <c r="I19" s="2"/>
      <c r="J19" s="2"/>
      <c r="K19" s="2"/>
      <c r="L19" s="2"/>
      <c r="M19" s="3"/>
    </row>
    <row r="20" ht="12.0" customHeight="1" outlineLevel="1">
      <c r="A20" s="2"/>
      <c r="B20" s="26"/>
      <c r="C20" s="3"/>
      <c r="D20" s="3"/>
      <c r="E20" s="3"/>
      <c r="F20" s="2"/>
      <c r="G20" s="2"/>
      <c r="H20" s="2"/>
      <c r="I20" s="2"/>
      <c r="J20" s="2"/>
      <c r="K20" s="2"/>
      <c r="L20" s="2"/>
      <c r="M20" s="3"/>
    </row>
    <row r="21" ht="14.25" customHeight="1">
      <c r="A21" s="4"/>
      <c r="B21" s="7"/>
      <c r="C21" s="6"/>
      <c r="D21" s="6"/>
      <c r="E21" s="6"/>
      <c r="F21" s="7"/>
      <c r="G21" s="7"/>
      <c r="H21" s="7"/>
      <c r="I21" s="7"/>
      <c r="J21" s="10" t="str">
        <f t="array" ref="J21">INDEX(Def!$P$6:$V$34,MATCH("unadjustedfp",Def!$O$6:$O$34,0),MATCH($H$2,Def!$P$5:$V$5,0))</f>
        <v> Unadjusted FP</v>
      </c>
      <c r="K21" s="11"/>
      <c r="L21" s="12">
        <f>SUM(L24:L2216)</f>
        <v>116</v>
      </c>
      <c r="M21" s="6"/>
    </row>
    <row r="22" ht="14.25" customHeight="1">
      <c r="A22" s="2"/>
      <c r="B22" s="13"/>
      <c r="C22" s="3"/>
      <c r="D22" s="3"/>
      <c r="E22" s="3"/>
      <c r="F22" s="13"/>
      <c r="G22" s="13"/>
      <c r="H22" s="13"/>
      <c r="I22" s="13"/>
      <c r="J22" s="2"/>
      <c r="K22" s="2"/>
      <c r="L22" s="2"/>
      <c r="M22" s="3"/>
    </row>
    <row r="23" ht="14.25" customHeight="1">
      <c r="A23" s="27"/>
      <c r="B23" s="28" t="s">
        <v>2</v>
      </c>
      <c r="C23" s="29" t="str">
        <f t="array" ref="C23">INDEX(Def!$P$6:$V$34,MATCH("module",Def!$O$6:$O$34,0),MATCH($H$2,Def!$P$5:$V$5,0))</f>
        <v>Module</v>
      </c>
      <c r="D23" s="29" t="str">
        <f t="array" ref="D23">INDEX(Def!$P$6:$V$34,MATCH("functionname",Def!$O$6:$O$34,0),MATCH($H$2,Def!$P$5:$V$5,0))</f>
        <v>Function Name</v>
      </c>
      <c r="E23" s="29" t="str">
        <f t="array" ref="E23">INDEX(Def!$P$6:$V$34,MATCH("functiondesc",Def!$O$6:$O$34,0),MATCH($H$2,Def!$P$5:$V$5,0))</f>
        <v>Description</v>
      </c>
      <c r="F23" s="29" t="str">
        <f t="array" ref="F23">INDEX(Def!$P$6:$V$34,MATCH("type",Def!$O$6:$O$34,0),MATCH($H$2,Def!$P$5:$V$5,0))</f>
        <v>Type</v>
      </c>
      <c r="G23" s="29" t="s">
        <v>24</v>
      </c>
      <c r="H23" s="29" t="s">
        <v>25</v>
      </c>
      <c r="I23" s="29" t="str">
        <f t="array" ref="I23">INDEX(Def!$P$6:$V$34,MATCH("complexity",Def!$O$6:$O$34,0),MATCH($H$2,Def!$P$5:$V$5,0))</f>
        <v>Complexity</v>
      </c>
      <c r="J23" s="29" t="s">
        <v>26</v>
      </c>
      <c r="K23" s="29" t="str">
        <f t="array" ref="K23">INDEX(Def!$P$6:$V$34,MATCH("adjustpercent",Def!$O$6:$O$34,0),MATCH($H$2,Def!$P$5:$V$5,0))</f>
        <v>Adjust %</v>
      </c>
      <c r="L23" s="29" t="str">
        <f t="array" ref="L23">INDEX(Def!$P$6:$V$34,MATCH("fpadjusted",Def!$O$6:$O$34,0),MATCH($H$2,Def!$P$5:$V$5,0))</f>
        <v>FP adjusted</v>
      </c>
      <c r="M23" s="29" t="str">
        <f t="array" ref="M23">INDEX(Def!$P$6:$V$34,MATCH("remarks",Def!$O$6:$O$34,0),MATCH($H$2,Def!$P$5:$V$5,0))</f>
        <v>Remarks</v>
      </c>
    </row>
    <row r="24" ht="14.25" customHeight="1">
      <c r="A24" s="13"/>
      <c r="B24" s="30">
        <v>1.0</v>
      </c>
      <c r="C24" s="31" t="s">
        <v>212</v>
      </c>
      <c r="D24" s="31" t="s">
        <v>212</v>
      </c>
      <c r="E24" s="31"/>
      <c r="F24" s="30" t="s">
        <v>29</v>
      </c>
      <c r="G24" s="30">
        <v>12.0</v>
      </c>
      <c r="H24" s="30">
        <v>1.0</v>
      </c>
      <c r="I24" s="25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5">
        <f t="array" ref="J24">IF(I24&lt;&gt;"",INDEX(Def!$J$6:$L$10,MATCH(F24,Def!$I$6:$I$10,0),MATCH(I24,Def!$J$5:$L$5,0)),"")</f>
        <v>7</v>
      </c>
      <c r="K24" s="33"/>
      <c r="L24" s="34">
        <f t="shared" ref="L24:L2216" si="1">IF(K24="",J24,J24*K24)</f>
        <v>7</v>
      </c>
      <c r="M24" s="31"/>
    </row>
    <row r="25" ht="14.25" customHeight="1">
      <c r="A25" s="13"/>
      <c r="B25" s="30">
        <v>2.0</v>
      </c>
      <c r="C25" s="31" t="s">
        <v>213</v>
      </c>
      <c r="D25" s="31" t="s">
        <v>213</v>
      </c>
      <c r="E25" s="31"/>
      <c r="F25" s="30" t="s">
        <v>29</v>
      </c>
      <c r="G25" s="30">
        <v>7.0</v>
      </c>
      <c r="H25" s="30">
        <v>1.0</v>
      </c>
      <c r="I25" s="25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5">
        <f t="array" ref="J25">IF(I25&lt;&gt;"",INDEX(Def!$J$6:$L$10,MATCH(F25,Def!$I$6:$I$10,0),MATCH(I25,Def!$J$5:$L$5,0)),"")</f>
        <v>7</v>
      </c>
      <c r="K25" s="33"/>
      <c r="L25" s="34">
        <f t="shared" si="1"/>
        <v>7</v>
      </c>
      <c r="M25" s="31"/>
    </row>
    <row r="26" ht="14.25" customHeight="1">
      <c r="A26" s="13"/>
      <c r="B26" s="30">
        <v>3.0</v>
      </c>
      <c r="C26" s="31" t="s">
        <v>214</v>
      </c>
      <c r="D26" s="31" t="s">
        <v>215</v>
      </c>
      <c r="E26" s="31"/>
      <c r="F26" s="30" t="s">
        <v>29</v>
      </c>
      <c r="G26" s="30">
        <v>12.0</v>
      </c>
      <c r="H26" s="30">
        <v>1.0</v>
      </c>
      <c r="I26" s="25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5">
        <f t="array" ref="J26">IF(I26&lt;&gt;"",INDEX(Def!$J$6:$L$10,MATCH(F26,Def!$I$6:$I$10,0),MATCH(I26,Def!$J$5:$L$5,0)),"")</f>
        <v>7</v>
      </c>
      <c r="K26" s="33"/>
      <c r="L26" s="34">
        <f t="shared" si="1"/>
        <v>7</v>
      </c>
      <c r="M26" s="31"/>
    </row>
    <row r="27" ht="14.25" customHeight="1">
      <c r="A27" s="13"/>
      <c r="B27" s="30">
        <v>4.0</v>
      </c>
      <c r="C27" s="31" t="s">
        <v>214</v>
      </c>
      <c r="D27" s="31" t="s">
        <v>216</v>
      </c>
      <c r="E27" s="31"/>
      <c r="F27" s="30" t="s">
        <v>29</v>
      </c>
      <c r="G27" s="30">
        <v>4.0</v>
      </c>
      <c r="H27" s="30">
        <v>1.0</v>
      </c>
      <c r="I27" s="25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5">
        <f t="array" ref="J27">IF(I27&lt;&gt;"",INDEX(Def!$J$6:$L$10,MATCH(F27,Def!$I$6:$I$10,0),MATCH(I27,Def!$J$5:$L$5,0)),"")</f>
        <v>7</v>
      </c>
      <c r="K27" s="33"/>
      <c r="L27" s="34">
        <f t="shared" si="1"/>
        <v>7</v>
      </c>
      <c r="M27" s="31"/>
    </row>
    <row r="28" ht="14.25" customHeight="1">
      <c r="A28" s="13"/>
      <c r="B28" s="30">
        <v>5.0</v>
      </c>
      <c r="C28" s="31" t="s">
        <v>217</v>
      </c>
      <c r="D28" s="31" t="s">
        <v>218</v>
      </c>
      <c r="E28" s="31"/>
      <c r="F28" s="30" t="s">
        <v>29</v>
      </c>
      <c r="G28" s="30">
        <v>10.0</v>
      </c>
      <c r="H28" s="30">
        <v>2.0</v>
      </c>
      <c r="I28" s="25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5">
        <f t="array" ref="J28">IF(I28&lt;&gt;"",INDEX(Def!$J$6:$L$10,MATCH(F28,Def!$I$6:$I$10,0),MATCH(I28,Def!$J$5:$L$5,0)),"")</f>
        <v>7</v>
      </c>
      <c r="K28" s="33"/>
      <c r="L28" s="34">
        <f t="shared" si="1"/>
        <v>7</v>
      </c>
      <c r="M28" s="31"/>
    </row>
    <row r="29" ht="14.25" customHeight="1">
      <c r="A29" s="13"/>
      <c r="B29" s="30">
        <v>6.0</v>
      </c>
      <c r="C29" s="31" t="s">
        <v>214</v>
      </c>
      <c r="D29" s="31" t="s">
        <v>219</v>
      </c>
      <c r="E29" s="31"/>
      <c r="F29" s="30" t="s">
        <v>29</v>
      </c>
      <c r="G29" s="30">
        <v>23.0</v>
      </c>
      <c r="H29" s="30">
        <v>3.0</v>
      </c>
      <c r="I29" s="25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Average</v>
      </c>
      <c r="J29" s="25">
        <f t="array" ref="J29">IF(I29&lt;&gt;"",INDEX(Def!$J$6:$L$10,MATCH(F29,Def!$I$6:$I$10,0),MATCH(I29,Def!$J$5:$L$5,0)),"")</f>
        <v>10</v>
      </c>
      <c r="K29" s="33"/>
      <c r="L29" s="34">
        <f t="shared" si="1"/>
        <v>10</v>
      </c>
      <c r="M29" s="31"/>
    </row>
    <row r="30" ht="14.25" customHeight="1">
      <c r="A30" s="13"/>
      <c r="B30" s="30">
        <v>7.0</v>
      </c>
      <c r="C30" s="31" t="s">
        <v>212</v>
      </c>
      <c r="D30" s="31" t="s">
        <v>220</v>
      </c>
      <c r="E30" s="31"/>
      <c r="F30" s="30" t="s">
        <v>108</v>
      </c>
      <c r="G30" s="30">
        <v>6.0</v>
      </c>
      <c r="H30" s="30">
        <v>1.0</v>
      </c>
      <c r="I30" s="25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5">
        <f t="array" ref="J30">IF(I30&lt;&gt;"",INDEX(Def!$J$6:$L$10,MATCH(F30,Def!$I$6:$I$10,0),MATCH(I30,Def!$J$5:$L$5,0)),"")</f>
        <v>5</v>
      </c>
      <c r="K30" s="33"/>
      <c r="L30" s="34">
        <f t="shared" si="1"/>
        <v>5</v>
      </c>
      <c r="M30" s="31"/>
    </row>
    <row r="31" ht="14.25" customHeight="1">
      <c r="A31" s="13"/>
      <c r="B31" s="30">
        <v>8.0</v>
      </c>
      <c r="C31" s="31" t="s">
        <v>213</v>
      </c>
      <c r="D31" s="31" t="s">
        <v>221</v>
      </c>
      <c r="E31" s="31"/>
      <c r="F31" s="30" t="s">
        <v>46</v>
      </c>
      <c r="G31" s="30">
        <v>9.0</v>
      </c>
      <c r="H31" s="30">
        <v>1.0</v>
      </c>
      <c r="I31" s="25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5">
        <f t="array" ref="J31">IF(I31&lt;&gt;"",INDEX(Def!$J$6:$L$10,MATCH(F31,Def!$I$6:$I$10,0),MATCH(I31,Def!$J$5:$L$5,0)),"")</f>
        <v>3</v>
      </c>
      <c r="K31" s="33"/>
      <c r="L31" s="34">
        <f t="shared" si="1"/>
        <v>3</v>
      </c>
      <c r="M31" s="31"/>
    </row>
    <row r="32" ht="14.25" customHeight="1">
      <c r="A32" s="13"/>
      <c r="B32" s="30">
        <v>9.0</v>
      </c>
      <c r="C32" s="31" t="s">
        <v>212</v>
      </c>
      <c r="D32" s="31" t="s">
        <v>222</v>
      </c>
      <c r="E32" s="31"/>
      <c r="F32" s="30" t="s">
        <v>46</v>
      </c>
      <c r="G32" s="30">
        <v>16.0</v>
      </c>
      <c r="H32" s="30">
        <v>2.0</v>
      </c>
      <c r="I32" s="25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High</v>
      </c>
      <c r="J32" s="25">
        <f t="array" ref="J32">IF(I32&lt;&gt;"",INDEX(Def!$J$6:$L$10,MATCH(F32,Def!$I$6:$I$10,0),MATCH(I32,Def!$J$5:$L$5,0)),"")</f>
        <v>6</v>
      </c>
      <c r="K32" s="33"/>
      <c r="L32" s="34">
        <f t="shared" si="1"/>
        <v>6</v>
      </c>
      <c r="M32" s="31"/>
    </row>
    <row r="33" ht="14.25" customHeight="1">
      <c r="A33" s="13"/>
      <c r="B33" s="30">
        <v>10.0</v>
      </c>
      <c r="C33" s="31" t="s">
        <v>214</v>
      </c>
      <c r="D33" s="31" t="s">
        <v>223</v>
      </c>
      <c r="E33" s="31"/>
      <c r="F33" s="30" t="s">
        <v>46</v>
      </c>
      <c r="G33" s="30">
        <v>14.0</v>
      </c>
      <c r="H33" s="30">
        <v>1.0</v>
      </c>
      <c r="I33" s="25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5">
        <f t="array" ref="J33">IF(I33&lt;&gt;"",INDEX(Def!$J$6:$L$10,MATCH(F33,Def!$I$6:$I$10,0),MATCH(I33,Def!$J$5:$L$5,0)),"")</f>
        <v>3</v>
      </c>
      <c r="K33" s="33"/>
      <c r="L33" s="34">
        <f t="shared" si="1"/>
        <v>3</v>
      </c>
      <c r="M33" s="31"/>
    </row>
    <row r="34" ht="14.25" customHeight="1">
      <c r="A34" s="13"/>
      <c r="B34" s="30">
        <v>11.0</v>
      </c>
      <c r="C34" s="31" t="s">
        <v>214</v>
      </c>
      <c r="D34" s="31" t="s">
        <v>224</v>
      </c>
      <c r="E34" s="31"/>
      <c r="F34" s="30" t="s">
        <v>46</v>
      </c>
      <c r="G34" s="30">
        <v>6.0</v>
      </c>
      <c r="H34" s="30">
        <v>1.0</v>
      </c>
      <c r="I34" s="25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5">
        <f t="array" ref="J34">IF(I34&lt;&gt;"",INDEX(Def!$J$6:$L$10,MATCH(F34,Def!$I$6:$I$10,0),MATCH(I34,Def!$J$5:$L$5,0)),"")</f>
        <v>3</v>
      </c>
      <c r="K34" s="33"/>
      <c r="L34" s="34">
        <f t="shared" si="1"/>
        <v>3</v>
      </c>
      <c r="M34" s="31"/>
    </row>
    <row r="35" ht="14.25" customHeight="1">
      <c r="A35" s="13"/>
      <c r="B35" s="30">
        <v>12.0</v>
      </c>
      <c r="C35" s="31" t="s">
        <v>217</v>
      </c>
      <c r="D35" s="31" t="s">
        <v>225</v>
      </c>
      <c r="E35" s="31"/>
      <c r="F35" s="30" t="s">
        <v>46</v>
      </c>
      <c r="G35" s="30">
        <v>15.0</v>
      </c>
      <c r="H35" s="30">
        <v>2.0</v>
      </c>
      <c r="I35" s="25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Average</v>
      </c>
      <c r="J35" s="25">
        <f t="array" ref="J35">IF(I35&lt;&gt;"",INDEX(Def!$J$6:$L$10,MATCH(F35,Def!$I$6:$I$10,0),MATCH(I35,Def!$J$5:$L$5,0)),"")</f>
        <v>4</v>
      </c>
      <c r="K35" s="33"/>
      <c r="L35" s="34">
        <f t="shared" si="1"/>
        <v>4</v>
      </c>
      <c r="M35" s="31"/>
    </row>
    <row r="36" ht="14.25" customHeight="1">
      <c r="A36" s="13"/>
      <c r="B36" s="30">
        <v>13.0</v>
      </c>
      <c r="C36" s="31" t="s">
        <v>217</v>
      </c>
      <c r="D36" s="31" t="s">
        <v>226</v>
      </c>
      <c r="E36" s="31"/>
      <c r="F36" s="30" t="s">
        <v>46</v>
      </c>
      <c r="G36" s="30">
        <v>14.0</v>
      </c>
      <c r="H36" s="30">
        <v>2.0</v>
      </c>
      <c r="I36" s="25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Average</v>
      </c>
      <c r="J36" s="25">
        <f t="array" ref="J36">IF(I36&lt;&gt;"",INDEX(Def!$J$6:$L$10,MATCH(F36,Def!$I$6:$I$10,0),MATCH(I36,Def!$J$5:$L$5,0)),"")</f>
        <v>4</v>
      </c>
      <c r="K36" s="33"/>
      <c r="L36" s="34">
        <f t="shared" si="1"/>
        <v>4</v>
      </c>
      <c r="M36" s="31"/>
    </row>
    <row r="37" ht="14.25" customHeight="1">
      <c r="A37" s="13"/>
      <c r="B37" s="30">
        <v>14.0</v>
      </c>
      <c r="C37" s="31" t="s">
        <v>214</v>
      </c>
      <c r="D37" s="31" t="s">
        <v>227</v>
      </c>
      <c r="E37" s="31"/>
      <c r="F37" s="30" t="s">
        <v>46</v>
      </c>
      <c r="G37" s="30">
        <v>27.0</v>
      </c>
      <c r="H37" s="30">
        <v>4.0</v>
      </c>
      <c r="I37" s="25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5">
        <f t="array" ref="J37">IF(I37&lt;&gt;"",INDEX(Def!$J$6:$L$10,MATCH(F37,Def!$I$6:$I$10,0),MATCH(I37,Def!$J$5:$L$5,0)),"")</f>
        <v>6</v>
      </c>
      <c r="K37" s="33"/>
      <c r="L37" s="34">
        <f t="shared" si="1"/>
        <v>6</v>
      </c>
      <c r="M37" s="31"/>
    </row>
    <row r="38" ht="14.25" customHeight="1">
      <c r="A38" s="13"/>
      <c r="B38" s="30">
        <v>15.0</v>
      </c>
      <c r="C38" s="31" t="s">
        <v>214</v>
      </c>
      <c r="D38" s="31" t="s">
        <v>228</v>
      </c>
      <c r="E38" s="31"/>
      <c r="F38" s="30" t="s">
        <v>46</v>
      </c>
      <c r="G38" s="30">
        <v>25.0</v>
      </c>
      <c r="H38" s="30">
        <v>4.0</v>
      </c>
      <c r="I38" s="25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5">
        <f t="array" ref="J38">IF(I38&lt;&gt;"",INDEX(Def!$J$6:$L$10,MATCH(F38,Def!$I$6:$I$10,0),MATCH(I38,Def!$J$5:$L$5,0)),"")</f>
        <v>6</v>
      </c>
      <c r="K38" s="33"/>
      <c r="L38" s="34">
        <f t="shared" si="1"/>
        <v>6</v>
      </c>
      <c r="M38" s="31"/>
    </row>
    <row r="39" ht="14.25" customHeight="1">
      <c r="A39" s="13"/>
      <c r="B39" s="30">
        <v>16.0</v>
      </c>
      <c r="C39" s="31" t="s">
        <v>217</v>
      </c>
      <c r="D39" s="31" t="s">
        <v>229</v>
      </c>
      <c r="E39" s="31"/>
      <c r="F39" s="30" t="s">
        <v>76</v>
      </c>
      <c r="G39" s="30">
        <v>32.0</v>
      </c>
      <c r="H39" s="30">
        <v>4.0</v>
      </c>
      <c r="I39" s="25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25">
        <f t="array" ref="J39">IF(I39&lt;&gt;"",INDEX(Def!$J$6:$L$10,MATCH(F39,Def!$I$6:$I$10,0),MATCH(I39,Def!$J$5:$L$5,0)),"")</f>
        <v>7</v>
      </c>
      <c r="K39" s="33"/>
      <c r="L39" s="34">
        <f t="shared" si="1"/>
        <v>7</v>
      </c>
      <c r="M39" s="31"/>
    </row>
    <row r="40" ht="14.25" customHeight="1">
      <c r="A40" s="13"/>
      <c r="B40" s="30">
        <v>17.0</v>
      </c>
      <c r="C40" s="31" t="s">
        <v>214</v>
      </c>
      <c r="D40" s="31" t="s">
        <v>230</v>
      </c>
      <c r="E40" s="31"/>
      <c r="F40" s="30" t="s">
        <v>76</v>
      </c>
      <c r="G40" s="30">
        <v>47.0</v>
      </c>
      <c r="H40" s="30">
        <v>4.0</v>
      </c>
      <c r="I40" s="25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5">
        <f t="array" ref="J40">IF(I40&lt;&gt;"",INDEX(Def!$J$6:$L$10,MATCH(F40,Def!$I$6:$I$10,0),MATCH(I40,Def!$J$5:$L$5,0)),"")</f>
        <v>7</v>
      </c>
      <c r="K40" s="33"/>
      <c r="L40" s="34">
        <f t="shared" si="1"/>
        <v>7</v>
      </c>
      <c r="M40" s="31"/>
    </row>
    <row r="41" ht="14.25" customHeight="1">
      <c r="A41" s="13"/>
      <c r="B41" s="30">
        <v>18.0</v>
      </c>
      <c r="C41" s="31" t="s">
        <v>217</v>
      </c>
      <c r="D41" s="31" t="s">
        <v>231</v>
      </c>
      <c r="E41" s="31"/>
      <c r="F41" s="30" t="s">
        <v>76</v>
      </c>
      <c r="G41" s="30">
        <v>39.0</v>
      </c>
      <c r="H41" s="30">
        <v>5.0</v>
      </c>
      <c r="I41" s="25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5">
        <f t="array" ref="J41">IF(I41&lt;&gt;"",INDEX(Def!$J$6:$L$10,MATCH(F41,Def!$I$6:$I$10,0),MATCH(I41,Def!$J$5:$L$5,0)),"")</f>
        <v>7</v>
      </c>
      <c r="K41" s="33"/>
      <c r="L41" s="34">
        <f t="shared" si="1"/>
        <v>7</v>
      </c>
      <c r="M41" s="31"/>
    </row>
    <row r="42" ht="14.25" customHeight="1">
      <c r="A42" s="13"/>
      <c r="B42" s="30">
        <v>19.0</v>
      </c>
      <c r="C42" s="31" t="s">
        <v>214</v>
      </c>
      <c r="D42" s="31" t="s">
        <v>232</v>
      </c>
      <c r="E42" s="31"/>
      <c r="F42" s="30" t="s">
        <v>76</v>
      </c>
      <c r="G42" s="30">
        <v>27.0</v>
      </c>
      <c r="H42" s="30">
        <v>3.0</v>
      </c>
      <c r="I42" s="25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25">
        <f t="array" ref="J42">IF(I42&lt;&gt;"",INDEX(Def!$J$6:$L$10,MATCH(F42,Def!$I$6:$I$10,0),MATCH(I42,Def!$J$5:$L$5,0)),"")</f>
        <v>7</v>
      </c>
      <c r="K42" s="33"/>
      <c r="L42" s="34">
        <f t="shared" si="1"/>
        <v>7</v>
      </c>
      <c r="M42" s="31"/>
    </row>
    <row r="43" ht="14.25" customHeight="1">
      <c r="A43" s="13"/>
      <c r="B43" s="30">
        <v>20.0</v>
      </c>
      <c r="C43" s="31" t="s">
        <v>212</v>
      </c>
      <c r="D43" s="31" t="s">
        <v>233</v>
      </c>
      <c r="E43" s="31"/>
      <c r="F43" s="30" t="s">
        <v>43</v>
      </c>
      <c r="G43" s="30">
        <v>14.0</v>
      </c>
      <c r="H43" s="30">
        <v>1.0</v>
      </c>
      <c r="I43" s="25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5">
        <f t="array" ref="J43">IF(I43&lt;&gt;"",INDEX(Def!$J$6:$L$10,MATCH(F43,Def!$I$6:$I$10,0),MATCH(I43,Def!$J$5:$L$5,0)),"")</f>
        <v>3</v>
      </c>
      <c r="K43" s="33"/>
      <c r="L43" s="34">
        <f t="shared" si="1"/>
        <v>3</v>
      </c>
      <c r="M43" s="31"/>
    </row>
    <row r="44" ht="14.25" customHeight="1">
      <c r="A44" s="13"/>
      <c r="B44" s="30"/>
      <c r="C44" s="31"/>
      <c r="D44" s="31"/>
      <c r="E44" s="31"/>
      <c r="F44" s="30"/>
      <c r="G44" s="30"/>
      <c r="H44" s="30"/>
      <c r="I44" s="1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1" t="str">
        <f t="array" ref="J44">IF(I44&lt;&gt;"",INDEX(Def!$J$6:$L$10,MATCH(F44,Def!$I$6:$I$10,0),MATCH(I44,Def!$J$5:$L$5,0)),"")</f>
        <v/>
      </c>
      <c r="K44" s="33"/>
      <c r="L44" s="34" t="str">
        <f t="shared" si="1"/>
        <v/>
      </c>
      <c r="M44" s="31"/>
    </row>
    <row r="45" ht="14.25" customHeight="1">
      <c r="A45" s="13"/>
      <c r="B45" s="30"/>
      <c r="C45" s="31"/>
      <c r="D45" s="31"/>
      <c r="E45" s="31"/>
      <c r="F45" s="30"/>
      <c r="G45" s="30"/>
      <c r="H45" s="30"/>
      <c r="I45" s="1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1" t="str">
        <f t="array" ref="J45">IF(I45&lt;&gt;"",INDEX(Def!$J$6:$L$10,MATCH(F45,Def!$I$6:$I$10,0),MATCH(I45,Def!$J$5:$L$5,0)),"")</f>
        <v/>
      </c>
      <c r="K45" s="33"/>
      <c r="L45" s="34" t="str">
        <f t="shared" si="1"/>
        <v/>
      </c>
      <c r="M45" s="31"/>
    </row>
    <row r="46" ht="14.25" customHeight="1">
      <c r="A46" s="13"/>
      <c r="B46" s="30"/>
      <c r="C46" s="31"/>
      <c r="D46" s="31"/>
      <c r="E46" s="31"/>
      <c r="F46" s="30"/>
      <c r="G46" s="30"/>
      <c r="H46" s="30"/>
      <c r="I46" s="1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1" t="str">
        <f t="array" ref="J46">IF(I46&lt;&gt;"",INDEX(Def!$J$6:$L$10,MATCH(F46,Def!$I$6:$I$10,0),MATCH(I46,Def!$J$5:$L$5,0)),"")</f>
        <v/>
      </c>
      <c r="K46" s="33"/>
      <c r="L46" s="34" t="str">
        <f t="shared" si="1"/>
        <v/>
      </c>
      <c r="M46" s="31"/>
    </row>
    <row r="47" ht="14.25" customHeight="1">
      <c r="A47" s="13"/>
      <c r="B47" s="30"/>
      <c r="C47" s="31"/>
      <c r="D47" s="31"/>
      <c r="E47" s="31"/>
      <c r="F47" s="30"/>
      <c r="G47" s="30"/>
      <c r="H47" s="30"/>
      <c r="I47" s="1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1" t="str">
        <f t="array" ref="J47">IF(I47&lt;&gt;"",INDEX(Def!$J$6:$L$10,MATCH(F47,Def!$I$6:$I$10,0),MATCH(I47,Def!$J$5:$L$5,0)),"")</f>
        <v/>
      </c>
      <c r="K47" s="33"/>
      <c r="L47" s="34" t="str">
        <f t="shared" si="1"/>
        <v/>
      </c>
      <c r="M47" s="31"/>
    </row>
    <row r="48" ht="14.25" customHeight="1">
      <c r="A48" s="13"/>
      <c r="B48" s="30"/>
      <c r="C48" s="31"/>
      <c r="D48" s="31"/>
      <c r="E48" s="31"/>
      <c r="F48" s="30"/>
      <c r="G48" s="30"/>
      <c r="H48" s="30"/>
      <c r="I48" s="1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1" t="str">
        <f t="array" ref="J48">IF(I48&lt;&gt;"",INDEX(Def!$J$6:$L$10,MATCH(F48,Def!$I$6:$I$10,0),MATCH(I48,Def!$J$5:$L$5,0)),"")</f>
        <v/>
      </c>
      <c r="K48" s="33"/>
      <c r="L48" s="34" t="str">
        <f t="shared" si="1"/>
        <v/>
      </c>
      <c r="M48" s="31"/>
    </row>
    <row r="49" ht="14.25" customHeight="1">
      <c r="A49" s="13"/>
      <c r="B49" s="30"/>
      <c r="C49" s="31"/>
      <c r="D49" s="31"/>
      <c r="E49" s="31"/>
      <c r="F49" s="30"/>
      <c r="G49" s="30"/>
      <c r="H49" s="30"/>
      <c r="I49" s="1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1" t="str">
        <f t="array" ref="J49">IF(I49&lt;&gt;"",INDEX(Def!$J$6:$L$10,MATCH(F49,Def!$I$6:$I$10,0),MATCH(I49,Def!$J$5:$L$5,0)),"")</f>
        <v/>
      </c>
      <c r="K49" s="33"/>
      <c r="L49" s="34" t="str">
        <f t="shared" si="1"/>
        <v/>
      </c>
      <c r="M49" s="31"/>
    </row>
    <row r="50" ht="14.25" customHeight="1">
      <c r="A50" s="13"/>
      <c r="B50" s="30"/>
      <c r="C50" s="31"/>
      <c r="D50" s="31"/>
      <c r="E50" s="31"/>
      <c r="F50" s="30"/>
      <c r="G50" s="30"/>
      <c r="H50" s="30"/>
      <c r="I50" s="1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1" t="str">
        <f t="array" ref="J50">IF(I50&lt;&gt;"",INDEX(Def!$J$6:$L$10,MATCH(F50,Def!$I$6:$I$10,0),MATCH(I50,Def!$J$5:$L$5,0)),"")</f>
        <v/>
      </c>
      <c r="K50" s="33"/>
      <c r="L50" s="34" t="str">
        <f t="shared" si="1"/>
        <v/>
      </c>
      <c r="M50" s="31"/>
    </row>
    <row r="51" ht="14.25" customHeight="1">
      <c r="A51" s="13"/>
      <c r="B51" s="30"/>
      <c r="C51" s="31"/>
      <c r="D51" s="31"/>
      <c r="E51" s="31"/>
      <c r="F51" s="30"/>
      <c r="G51" s="30"/>
      <c r="H51" s="30"/>
      <c r="I51" s="1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1" t="str">
        <f t="array" ref="J51">IF(I51&lt;&gt;"",INDEX(Def!$J$6:$L$10,MATCH(F51,Def!$I$6:$I$10,0),MATCH(I51,Def!$J$5:$L$5,0)),"")</f>
        <v/>
      </c>
      <c r="K51" s="33"/>
      <c r="L51" s="34" t="str">
        <f t="shared" si="1"/>
        <v/>
      </c>
      <c r="M51" s="31"/>
    </row>
    <row r="52" ht="14.25" customHeight="1">
      <c r="A52" s="13"/>
      <c r="B52" s="30"/>
      <c r="C52" s="31"/>
      <c r="D52" s="31"/>
      <c r="E52" s="31"/>
      <c r="F52" s="30"/>
      <c r="G52" s="30"/>
      <c r="H52" s="30"/>
      <c r="I52" s="1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1" t="str">
        <f t="array" ref="J52">IF(I52&lt;&gt;"",INDEX(Def!$J$6:$L$10,MATCH(F52,Def!$I$6:$I$10,0),MATCH(I52,Def!$J$5:$L$5,0)),"")</f>
        <v/>
      </c>
      <c r="K52" s="33"/>
      <c r="L52" s="34" t="str">
        <f t="shared" si="1"/>
        <v/>
      </c>
      <c r="M52" s="31"/>
    </row>
    <row r="53" ht="14.25" customHeight="1">
      <c r="A53" s="13"/>
      <c r="B53" s="30"/>
      <c r="C53" s="31"/>
      <c r="D53" s="31"/>
      <c r="E53" s="31"/>
      <c r="F53" s="30"/>
      <c r="G53" s="30"/>
      <c r="H53" s="30"/>
      <c r="I53" s="1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1" t="str">
        <f t="array" ref="J53">IF(I53&lt;&gt;"",INDEX(Def!$J$6:$L$10,MATCH(F53,Def!$I$6:$I$10,0),MATCH(I53,Def!$J$5:$L$5,0)),"")</f>
        <v/>
      </c>
      <c r="K53" s="33"/>
      <c r="L53" s="34" t="str">
        <f t="shared" si="1"/>
        <v/>
      </c>
      <c r="M53" s="31"/>
    </row>
    <row r="54" ht="14.25" customHeight="1">
      <c r="A54" s="13"/>
      <c r="B54" s="30"/>
      <c r="C54" s="31"/>
      <c r="D54" s="31"/>
      <c r="E54" s="31"/>
      <c r="F54" s="30"/>
      <c r="G54" s="30"/>
      <c r="H54" s="30"/>
      <c r="I54" s="1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1" t="str">
        <f t="array" ref="J54">IF(I54&lt;&gt;"",INDEX(Def!$J$6:$L$10,MATCH(F54,Def!$I$6:$I$10,0),MATCH(I54,Def!$J$5:$L$5,0)),"")</f>
        <v/>
      </c>
      <c r="K54" s="33"/>
      <c r="L54" s="34" t="str">
        <f t="shared" si="1"/>
        <v/>
      </c>
      <c r="M54" s="31"/>
    </row>
    <row r="55" ht="14.25" customHeight="1">
      <c r="A55" s="13"/>
      <c r="B55" s="30"/>
      <c r="C55" s="31"/>
      <c r="D55" s="31"/>
      <c r="E55" s="31"/>
      <c r="F55" s="30"/>
      <c r="G55" s="30"/>
      <c r="H55" s="30"/>
      <c r="I55" s="1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1" t="str">
        <f t="array" ref="J55">IF(I55&lt;&gt;"",INDEX(Def!$J$6:$L$10,MATCH(F55,Def!$I$6:$I$10,0),MATCH(I55,Def!$J$5:$L$5,0)),"")</f>
        <v/>
      </c>
      <c r="K55" s="33"/>
      <c r="L55" s="34" t="str">
        <f t="shared" si="1"/>
        <v/>
      </c>
      <c r="M55" s="31"/>
    </row>
    <row r="56" ht="14.25" customHeight="1">
      <c r="A56" s="13"/>
      <c r="B56" s="30"/>
      <c r="C56" s="31"/>
      <c r="D56" s="31"/>
      <c r="E56" s="31"/>
      <c r="F56" s="30"/>
      <c r="G56" s="30"/>
      <c r="H56" s="30"/>
      <c r="I56" s="1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1" t="str">
        <f t="array" ref="J56">IF(I56&lt;&gt;"",INDEX(Def!$J$6:$L$10,MATCH(F56,Def!$I$6:$I$10,0),MATCH(I56,Def!$J$5:$L$5,0)),"")</f>
        <v/>
      </c>
      <c r="K56" s="33"/>
      <c r="L56" s="34" t="str">
        <f t="shared" si="1"/>
        <v/>
      </c>
      <c r="M56" s="31"/>
    </row>
    <row r="57" ht="14.25" customHeight="1">
      <c r="A57" s="13"/>
      <c r="B57" s="30"/>
      <c r="C57" s="31"/>
      <c r="D57" s="31"/>
      <c r="E57" s="31"/>
      <c r="F57" s="30"/>
      <c r="G57" s="30"/>
      <c r="H57" s="30"/>
      <c r="I57" s="1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1" t="str">
        <f t="array" ref="J57">IF(I57&lt;&gt;"",INDEX(Def!$J$6:$L$10,MATCH(F57,Def!$I$6:$I$10,0),MATCH(I57,Def!$J$5:$L$5,0)),"")</f>
        <v/>
      </c>
      <c r="K57" s="33"/>
      <c r="L57" s="34" t="str">
        <f t="shared" si="1"/>
        <v/>
      </c>
      <c r="M57" s="31"/>
    </row>
    <row r="58" ht="14.25" customHeight="1">
      <c r="A58" s="13"/>
      <c r="B58" s="30"/>
      <c r="C58" s="31"/>
      <c r="D58" s="31"/>
      <c r="E58" s="31"/>
      <c r="F58" s="30"/>
      <c r="G58" s="30"/>
      <c r="H58" s="30"/>
      <c r="I58" s="1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1" t="str">
        <f t="array" ref="J58">IF(I58&lt;&gt;"",INDEX(Def!$J$6:$L$10,MATCH(F58,Def!$I$6:$I$10,0),MATCH(I58,Def!$J$5:$L$5,0)),"")</f>
        <v/>
      </c>
      <c r="K58" s="33"/>
      <c r="L58" s="34" t="str">
        <f t="shared" si="1"/>
        <v/>
      </c>
      <c r="M58" s="31"/>
    </row>
    <row r="59" ht="14.25" customHeight="1">
      <c r="A59" s="13"/>
      <c r="B59" s="30"/>
      <c r="C59" s="31"/>
      <c r="D59" s="31"/>
      <c r="E59" s="31"/>
      <c r="F59" s="30"/>
      <c r="G59" s="30"/>
      <c r="H59" s="30"/>
      <c r="I59" s="1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1" t="str">
        <f t="array" ref="J59">IF(I59&lt;&gt;"",INDEX(Def!$J$6:$L$10,MATCH(F59,Def!$I$6:$I$10,0),MATCH(I59,Def!$J$5:$L$5,0)),"")</f>
        <v/>
      </c>
      <c r="K59" s="33"/>
      <c r="L59" s="34" t="str">
        <f t="shared" si="1"/>
        <v/>
      </c>
      <c r="M59" s="31"/>
    </row>
    <row r="60" ht="14.25" customHeight="1">
      <c r="A60" s="13"/>
      <c r="B60" s="30"/>
      <c r="C60" s="31"/>
      <c r="D60" s="31"/>
      <c r="E60" s="31"/>
      <c r="F60" s="30"/>
      <c r="G60" s="30"/>
      <c r="H60" s="30"/>
      <c r="I60" s="1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1" t="str">
        <f t="array" ref="J60">IF(I60&lt;&gt;"",INDEX(Def!$J$6:$L$10,MATCH(F60,Def!$I$6:$I$10,0),MATCH(I60,Def!$J$5:$L$5,0)),"")</f>
        <v/>
      </c>
      <c r="K60" s="33"/>
      <c r="L60" s="34" t="str">
        <f t="shared" si="1"/>
        <v/>
      </c>
      <c r="M60" s="31"/>
    </row>
    <row r="61" ht="14.25" customHeight="1">
      <c r="A61" s="13"/>
      <c r="B61" s="30"/>
      <c r="C61" s="31"/>
      <c r="D61" s="31"/>
      <c r="E61" s="31"/>
      <c r="F61" s="30"/>
      <c r="G61" s="30"/>
      <c r="H61" s="30"/>
      <c r="I61" s="1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1" t="str">
        <f t="array" ref="J61">IF(I61&lt;&gt;"",INDEX(Def!$J$6:$L$10,MATCH(F61,Def!$I$6:$I$10,0),MATCH(I61,Def!$J$5:$L$5,0)),"")</f>
        <v/>
      </c>
      <c r="K61" s="33"/>
      <c r="L61" s="34" t="str">
        <f t="shared" si="1"/>
        <v/>
      </c>
      <c r="M61" s="31"/>
    </row>
    <row r="62" ht="14.25" customHeight="1">
      <c r="A62" s="13"/>
      <c r="B62" s="30"/>
      <c r="C62" s="31"/>
      <c r="D62" s="31"/>
      <c r="E62" s="31"/>
      <c r="F62" s="30"/>
      <c r="G62" s="30"/>
      <c r="H62" s="30"/>
      <c r="I62" s="1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1" t="str">
        <f t="array" ref="J62">IF(I62&lt;&gt;"",INDEX(Def!$J$6:$L$10,MATCH(F62,Def!$I$6:$I$10,0),MATCH(I62,Def!$J$5:$L$5,0)),"")</f>
        <v/>
      </c>
      <c r="K62" s="33"/>
      <c r="L62" s="34" t="str">
        <f t="shared" si="1"/>
        <v/>
      </c>
      <c r="M62" s="31"/>
    </row>
    <row r="63" ht="14.25" customHeight="1">
      <c r="A63" s="13"/>
      <c r="B63" s="30"/>
      <c r="C63" s="31"/>
      <c r="D63" s="31"/>
      <c r="E63" s="31"/>
      <c r="F63" s="30"/>
      <c r="G63" s="30"/>
      <c r="H63" s="30"/>
      <c r="I63" s="1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1" t="str">
        <f t="array" ref="J63">IF(I63&lt;&gt;"",INDEX(Def!$J$6:$L$10,MATCH(F63,Def!$I$6:$I$10,0),MATCH(I63,Def!$J$5:$L$5,0)),"")</f>
        <v/>
      </c>
      <c r="K63" s="33"/>
      <c r="L63" s="34" t="str">
        <f t="shared" si="1"/>
        <v/>
      </c>
      <c r="M63" s="31"/>
    </row>
    <row r="64" ht="14.25" customHeight="1">
      <c r="A64" s="13"/>
      <c r="B64" s="30"/>
      <c r="C64" s="31"/>
      <c r="D64" s="31"/>
      <c r="E64" s="31"/>
      <c r="F64" s="30"/>
      <c r="G64" s="30"/>
      <c r="H64" s="30"/>
      <c r="I64" s="1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1" t="str">
        <f t="array" ref="J64">IF(I64&lt;&gt;"",INDEX(Def!$J$6:$L$10,MATCH(F64,Def!$I$6:$I$10,0),MATCH(I64,Def!$J$5:$L$5,0)),"")</f>
        <v/>
      </c>
      <c r="K64" s="33"/>
      <c r="L64" s="34" t="str">
        <f t="shared" si="1"/>
        <v/>
      </c>
      <c r="M64" s="31"/>
    </row>
    <row r="65" ht="14.25" customHeight="1">
      <c r="A65" s="13"/>
      <c r="B65" s="30"/>
      <c r="C65" s="31"/>
      <c r="D65" s="31"/>
      <c r="E65" s="31"/>
      <c r="F65" s="30"/>
      <c r="G65" s="30"/>
      <c r="H65" s="30"/>
      <c r="I65" s="1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1" t="str">
        <f t="array" ref="J65">IF(I65&lt;&gt;"",INDEX(Def!$J$6:$L$10,MATCH(F65,Def!$I$6:$I$10,0),MATCH(I65,Def!$J$5:$L$5,0)),"")</f>
        <v/>
      </c>
      <c r="K65" s="33"/>
      <c r="L65" s="34" t="str">
        <f t="shared" si="1"/>
        <v/>
      </c>
      <c r="M65" s="31"/>
    </row>
    <row r="66" ht="14.25" customHeight="1">
      <c r="A66" s="13"/>
      <c r="B66" s="30"/>
      <c r="C66" s="31"/>
      <c r="D66" s="31"/>
      <c r="E66" s="31"/>
      <c r="F66" s="30"/>
      <c r="G66" s="30"/>
      <c r="H66" s="30"/>
      <c r="I66" s="1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1" t="str">
        <f t="array" ref="J66">IF(I66&lt;&gt;"",INDEX(Def!$J$6:$L$10,MATCH(F66,Def!$I$6:$I$10,0),MATCH(I66,Def!$J$5:$L$5,0)),"")</f>
        <v/>
      </c>
      <c r="K66" s="33"/>
      <c r="L66" s="34" t="str">
        <f t="shared" si="1"/>
        <v/>
      </c>
      <c r="M66" s="31"/>
    </row>
    <row r="67" ht="14.25" customHeight="1">
      <c r="A67" s="13"/>
      <c r="B67" s="30"/>
      <c r="C67" s="31"/>
      <c r="D67" s="31"/>
      <c r="E67" s="31"/>
      <c r="F67" s="30"/>
      <c r="G67" s="30"/>
      <c r="H67" s="30"/>
      <c r="I67" s="1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1" t="str">
        <f t="array" ref="J67">IF(I67&lt;&gt;"",INDEX(Def!$J$6:$L$10,MATCH(F67,Def!$I$6:$I$10,0),MATCH(I67,Def!$J$5:$L$5,0)),"")</f>
        <v/>
      </c>
      <c r="K67" s="33"/>
      <c r="L67" s="34" t="str">
        <f t="shared" si="1"/>
        <v/>
      </c>
      <c r="M67" s="31"/>
    </row>
    <row r="68" ht="14.25" customHeight="1">
      <c r="A68" s="13"/>
      <c r="B68" s="30"/>
      <c r="C68" s="31"/>
      <c r="D68" s="31"/>
      <c r="E68" s="31"/>
      <c r="F68" s="30"/>
      <c r="G68" s="30"/>
      <c r="H68" s="30"/>
      <c r="I68" s="1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1" t="str">
        <f t="array" ref="J68">IF(I68&lt;&gt;"",INDEX(Def!$J$6:$L$10,MATCH(F68,Def!$I$6:$I$10,0),MATCH(I68,Def!$J$5:$L$5,0)),"")</f>
        <v/>
      </c>
      <c r="K68" s="33"/>
      <c r="L68" s="34" t="str">
        <f t="shared" si="1"/>
        <v/>
      </c>
      <c r="M68" s="31"/>
    </row>
    <row r="69" ht="14.25" customHeight="1">
      <c r="A69" s="13"/>
      <c r="B69" s="30"/>
      <c r="C69" s="31"/>
      <c r="D69" s="31"/>
      <c r="E69" s="31"/>
      <c r="F69" s="30"/>
      <c r="G69" s="30"/>
      <c r="H69" s="30"/>
      <c r="I69" s="1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1" t="str">
        <f t="array" ref="J69">IF(I69&lt;&gt;"",INDEX(Def!$J$6:$L$10,MATCH(F69,Def!$I$6:$I$10,0),MATCH(I69,Def!$J$5:$L$5,0)),"")</f>
        <v/>
      </c>
      <c r="K69" s="33"/>
      <c r="L69" s="34" t="str">
        <f t="shared" si="1"/>
        <v/>
      </c>
      <c r="M69" s="31"/>
    </row>
    <row r="70" ht="14.25" customHeight="1">
      <c r="A70" s="13"/>
      <c r="B70" s="30"/>
      <c r="C70" s="31"/>
      <c r="D70" s="31"/>
      <c r="E70" s="31"/>
      <c r="F70" s="30"/>
      <c r="G70" s="30"/>
      <c r="H70" s="30"/>
      <c r="I70" s="1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1" t="str">
        <f t="array" ref="J70">IF(I70&lt;&gt;"",INDEX(Def!$J$6:$L$10,MATCH(F70,Def!$I$6:$I$10,0),MATCH(I70,Def!$J$5:$L$5,0)),"")</f>
        <v/>
      </c>
      <c r="K70" s="33"/>
      <c r="L70" s="34" t="str">
        <f t="shared" si="1"/>
        <v/>
      </c>
      <c r="M70" s="31"/>
    </row>
    <row r="71" ht="14.25" customHeight="1">
      <c r="A71" s="13"/>
      <c r="B71" s="30"/>
      <c r="C71" s="31"/>
      <c r="D71" s="31"/>
      <c r="E71" s="31"/>
      <c r="F71" s="30"/>
      <c r="G71" s="30"/>
      <c r="H71" s="30"/>
      <c r="I71" s="1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1" t="str">
        <f t="array" ref="J71">IF(I71&lt;&gt;"",INDEX(Def!$J$6:$L$10,MATCH(F71,Def!$I$6:$I$10,0),MATCH(I71,Def!$J$5:$L$5,0)),"")</f>
        <v/>
      </c>
      <c r="K71" s="33"/>
      <c r="L71" s="34" t="str">
        <f t="shared" si="1"/>
        <v/>
      </c>
      <c r="M71" s="31"/>
    </row>
    <row r="72" ht="14.25" customHeight="1">
      <c r="A72" s="13"/>
      <c r="B72" s="30"/>
      <c r="C72" s="31"/>
      <c r="D72" s="31"/>
      <c r="E72" s="31"/>
      <c r="F72" s="30"/>
      <c r="G72" s="30"/>
      <c r="H72" s="30"/>
      <c r="I72" s="1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1" t="str">
        <f t="array" ref="J72">IF(I72&lt;&gt;"",INDEX(Def!$J$6:$L$10,MATCH(F72,Def!$I$6:$I$10,0),MATCH(I72,Def!$J$5:$L$5,0)),"")</f>
        <v/>
      </c>
      <c r="K72" s="33"/>
      <c r="L72" s="34" t="str">
        <f t="shared" si="1"/>
        <v/>
      </c>
      <c r="M72" s="31"/>
    </row>
    <row r="73" ht="14.25" customHeight="1">
      <c r="A73" s="13"/>
      <c r="B73" s="30"/>
      <c r="C73" s="31"/>
      <c r="D73" s="31"/>
      <c r="E73" s="31"/>
      <c r="F73" s="30"/>
      <c r="G73" s="30"/>
      <c r="H73" s="30"/>
      <c r="I73" s="1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1" t="str">
        <f t="array" ref="J73">IF(I73&lt;&gt;"",INDEX(Def!$J$6:$L$10,MATCH(F73,Def!$I$6:$I$10,0),MATCH(I73,Def!$J$5:$L$5,0)),"")</f>
        <v/>
      </c>
      <c r="K73" s="33"/>
      <c r="L73" s="34" t="str">
        <f t="shared" si="1"/>
        <v/>
      </c>
      <c r="M73" s="31"/>
    </row>
    <row r="74" ht="14.25" customHeight="1">
      <c r="A74" s="13"/>
      <c r="B74" s="30"/>
      <c r="C74" s="31"/>
      <c r="D74" s="31"/>
      <c r="E74" s="31"/>
      <c r="F74" s="30"/>
      <c r="G74" s="30"/>
      <c r="H74" s="30"/>
      <c r="I74" s="1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1" t="str">
        <f t="array" ref="J74">IF(I74&lt;&gt;"",INDEX(Def!$J$6:$L$10,MATCH(F74,Def!$I$6:$I$10,0),MATCH(I74,Def!$J$5:$L$5,0)),"")</f>
        <v/>
      </c>
      <c r="K74" s="33"/>
      <c r="L74" s="34" t="str">
        <f t="shared" si="1"/>
        <v/>
      </c>
      <c r="M74" s="31"/>
    </row>
    <row r="75" ht="14.25" customHeight="1">
      <c r="A75" s="13"/>
      <c r="B75" s="30"/>
      <c r="C75" s="31"/>
      <c r="D75" s="31"/>
      <c r="E75" s="31"/>
      <c r="F75" s="30"/>
      <c r="G75" s="30"/>
      <c r="H75" s="30"/>
      <c r="I75" s="1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1" t="str">
        <f t="array" ref="J75">IF(I75&lt;&gt;"",INDEX(Def!$J$6:$L$10,MATCH(F75,Def!$I$6:$I$10,0),MATCH(I75,Def!$J$5:$L$5,0)),"")</f>
        <v/>
      </c>
      <c r="K75" s="33"/>
      <c r="L75" s="34" t="str">
        <f t="shared" si="1"/>
        <v/>
      </c>
      <c r="M75" s="31"/>
    </row>
    <row r="76" ht="14.25" customHeight="1">
      <c r="A76" s="13"/>
      <c r="B76" s="30"/>
      <c r="C76" s="31"/>
      <c r="D76" s="31"/>
      <c r="E76" s="31"/>
      <c r="F76" s="30"/>
      <c r="G76" s="30"/>
      <c r="H76" s="30"/>
      <c r="I76" s="1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1" t="str">
        <f t="array" ref="J76">IF(I76&lt;&gt;"",INDEX(Def!$J$6:$L$10,MATCH(F76,Def!$I$6:$I$10,0),MATCH(I76,Def!$J$5:$L$5,0)),"")</f>
        <v/>
      </c>
      <c r="K76" s="33"/>
      <c r="L76" s="34" t="str">
        <f t="shared" si="1"/>
        <v/>
      </c>
      <c r="M76" s="31"/>
    </row>
    <row r="77" ht="14.25" customHeight="1">
      <c r="A77" s="13"/>
      <c r="B77" s="30"/>
      <c r="C77" s="31"/>
      <c r="D77" s="31"/>
      <c r="E77" s="31"/>
      <c r="F77" s="30"/>
      <c r="G77" s="30"/>
      <c r="H77" s="30"/>
      <c r="I77" s="1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1" t="str">
        <f t="array" ref="J77">IF(I77&lt;&gt;"",INDEX(Def!$J$6:$L$10,MATCH(F77,Def!$I$6:$I$10,0),MATCH(I77,Def!$J$5:$L$5,0)),"")</f>
        <v/>
      </c>
      <c r="K77" s="33"/>
      <c r="L77" s="34" t="str">
        <f t="shared" si="1"/>
        <v/>
      </c>
      <c r="M77" s="31"/>
    </row>
    <row r="78" ht="14.25" customHeight="1">
      <c r="A78" s="13"/>
      <c r="B78" s="30"/>
      <c r="C78" s="31"/>
      <c r="D78" s="31"/>
      <c r="E78" s="31"/>
      <c r="F78" s="30"/>
      <c r="G78" s="30"/>
      <c r="H78" s="30"/>
      <c r="I78" s="1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1" t="str">
        <f t="array" ref="J78">IF(I78&lt;&gt;"",INDEX(Def!$J$6:$L$10,MATCH(F78,Def!$I$6:$I$10,0),MATCH(I78,Def!$J$5:$L$5,0)),"")</f>
        <v/>
      </c>
      <c r="K78" s="33"/>
      <c r="L78" s="34" t="str">
        <f t="shared" si="1"/>
        <v/>
      </c>
      <c r="M78" s="31"/>
    </row>
    <row r="79" ht="14.25" customHeight="1">
      <c r="A79" s="13"/>
      <c r="B79" s="30"/>
      <c r="C79" s="31"/>
      <c r="D79" s="31"/>
      <c r="E79" s="31"/>
      <c r="F79" s="30"/>
      <c r="G79" s="30"/>
      <c r="H79" s="30"/>
      <c r="I79" s="1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1" t="str">
        <f t="array" ref="J79">IF(I79&lt;&gt;"",INDEX(Def!$J$6:$L$10,MATCH(F79,Def!$I$6:$I$10,0),MATCH(I79,Def!$J$5:$L$5,0)),"")</f>
        <v/>
      </c>
      <c r="K79" s="33"/>
      <c r="L79" s="34" t="str">
        <f t="shared" si="1"/>
        <v/>
      </c>
      <c r="M79" s="31"/>
    </row>
    <row r="80" ht="14.25" customHeight="1">
      <c r="A80" s="13"/>
      <c r="B80" s="30"/>
      <c r="C80" s="31"/>
      <c r="D80" s="31"/>
      <c r="E80" s="31"/>
      <c r="F80" s="30"/>
      <c r="G80" s="30"/>
      <c r="H80" s="30"/>
      <c r="I80" s="1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1" t="str">
        <f t="array" ref="J80">IF(I80&lt;&gt;"",INDEX(Def!$J$6:$L$10,MATCH(F80,Def!$I$6:$I$10,0),MATCH(I80,Def!$J$5:$L$5,0)),"")</f>
        <v/>
      </c>
      <c r="K80" s="33"/>
      <c r="L80" s="34" t="str">
        <f t="shared" si="1"/>
        <v/>
      </c>
      <c r="M80" s="31"/>
    </row>
    <row r="81" ht="14.25" customHeight="1">
      <c r="A81" s="13"/>
      <c r="B81" s="30"/>
      <c r="C81" s="31"/>
      <c r="D81" s="31"/>
      <c r="E81" s="31"/>
      <c r="F81" s="30"/>
      <c r="G81" s="30"/>
      <c r="H81" s="30"/>
      <c r="I81" s="1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1" t="str">
        <f t="array" ref="J81">IF(I81&lt;&gt;"",INDEX(Def!$J$6:$L$10,MATCH(F81,Def!$I$6:$I$10,0),MATCH(I81,Def!$J$5:$L$5,0)),"")</f>
        <v/>
      </c>
      <c r="K81" s="33"/>
      <c r="L81" s="34" t="str">
        <f t="shared" si="1"/>
        <v/>
      </c>
      <c r="M81" s="31"/>
    </row>
    <row r="82" ht="14.25" customHeight="1">
      <c r="A82" s="13"/>
      <c r="B82" s="30"/>
      <c r="C82" s="31"/>
      <c r="D82" s="31"/>
      <c r="E82" s="31"/>
      <c r="F82" s="30"/>
      <c r="G82" s="30"/>
      <c r="H82" s="30"/>
      <c r="I82" s="1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1" t="str">
        <f t="array" ref="J82">IF(I82&lt;&gt;"",INDEX(Def!$J$6:$L$10,MATCH(F82,Def!$I$6:$I$10,0),MATCH(I82,Def!$J$5:$L$5,0)),"")</f>
        <v/>
      </c>
      <c r="K82" s="33"/>
      <c r="L82" s="34" t="str">
        <f t="shared" si="1"/>
        <v/>
      </c>
      <c r="M82" s="31"/>
    </row>
    <row r="83" ht="14.25" customHeight="1">
      <c r="A83" s="13"/>
      <c r="B83" s="30"/>
      <c r="C83" s="31"/>
      <c r="D83" s="31"/>
      <c r="E83" s="31"/>
      <c r="F83" s="30"/>
      <c r="G83" s="30"/>
      <c r="H83" s="30"/>
      <c r="I83" s="1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1" t="str">
        <f t="array" ref="J83">IF(I83&lt;&gt;"",INDEX(Def!$J$6:$L$10,MATCH(F83,Def!$I$6:$I$10,0),MATCH(I83,Def!$J$5:$L$5,0)),"")</f>
        <v/>
      </c>
      <c r="K83" s="33"/>
      <c r="L83" s="34" t="str">
        <f t="shared" si="1"/>
        <v/>
      </c>
      <c r="M83" s="31"/>
    </row>
    <row r="84" ht="14.25" customHeight="1">
      <c r="A84" s="13"/>
      <c r="B84" s="30"/>
      <c r="C84" s="31"/>
      <c r="D84" s="31"/>
      <c r="E84" s="31"/>
      <c r="F84" s="30"/>
      <c r="G84" s="30"/>
      <c r="H84" s="30"/>
      <c r="I84" s="1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1" t="str">
        <f t="array" ref="J84">IF(I84&lt;&gt;"",INDEX(Def!$J$6:$L$10,MATCH(F84,Def!$I$6:$I$10,0),MATCH(I84,Def!$J$5:$L$5,0)),"")</f>
        <v/>
      </c>
      <c r="K84" s="33"/>
      <c r="L84" s="34" t="str">
        <f t="shared" si="1"/>
        <v/>
      </c>
      <c r="M84" s="31"/>
    </row>
    <row r="85" ht="14.25" customHeight="1">
      <c r="A85" s="13"/>
      <c r="B85" s="30"/>
      <c r="C85" s="31"/>
      <c r="D85" s="31"/>
      <c r="E85" s="31"/>
      <c r="F85" s="30"/>
      <c r="G85" s="30"/>
      <c r="H85" s="30"/>
      <c r="I85" s="1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1" t="str">
        <f t="array" ref="J85">IF(I85&lt;&gt;"",INDEX(Def!$J$6:$L$10,MATCH(F85,Def!$I$6:$I$10,0),MATCH(I85,Def!$J$5:$L$5,0)),"")</f>
        <v/>
      </c>
      <c r="K85" s="33"/>
      <c r="L85" s="34" t="str">
        <f t="shared" si="1"/>
        <v/>
      </c>
      <c r="M85" s="31"/>
    </row>
    <row r="86" ht="14.25" customHeight="1">
      <c r="A86" s="13"/>
      <c r="B86" s="30"/>
      <c r="C86" s="31"/>
      <c r="D86" s="31"/>
      <c r="E86" s="31"/>
      <c r="F86" s="30"/>
      <c r="G86" s="30"/>
      <c r="H86" s="30"/>
      <c r="I86" s="1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1" t="str">
        <f t="array" ref="J86">IF(I86&lt;&gt;"",INDEX(Def!$J$6:$L$10,MATCH(F86,Def!$I$6:$I$10,0),MATCH(I86,Def!$J$5:$L$5,0)),"")</f>
        <v/>
      </c>
      <c r="K86" s="33"/>
      <c r="L86" s="34" t="str">
        <f t="shared" si="1"/>
        <v/>
      </c>
      <c r="M86" s="31"/>
    </row>
    <row r="87" ht="14.25" customHeight="1">
      <c r="A87" s="13"/>
      <c r="B87" s="30"/>
      <c r="C87" s="31"/>
      <c r="D87" s="31"/>
      <c r="E87" s="31"/>
      <c r="F87" s="30"/>
      <c r="G87" s="30"/>
      <c r="H87" s="30"/>
      <c r="I87" s="1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1" t="str">
        <f t="array" ref="J87">IF(I87&lt;&gt;"",INDEX(Def!$J$6:$L$10,MATCH(F87,Def!$I$6:$I$10,0),MATCH(I87,Def!$J$5:$L$5,0)),"")</f>
        <v/>
      </c>
      <c r="K87" s="33"/>
      <c r="L87" s="34" t="str">
        <f t="shared" si="1"/>
        <v/>
      </c>
      <c r="M87" s="31"/>
    </row>
    <row r="88" ht="14.25" customHeight="1">
      <c r="A88" s="13"/>
      <c r="B88" s="30"/>
      <c r="C88" s="31"/>
      <c r="D88" s="31"/>
      <c r="E88" s="31"/>
      <c r="F88" s="30"/>
      <c r="G88" s="30"/>
      <c r="H88" s="30"/>
      <c r="I88" s="1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1" t="str">
        <f t="array" ref="J88">IF(I88&lt;&gt;"",INDEX(Def!$J$6:$L$10,MATCH(F88,Def!$I$6:$I$10,0),MATCH(I88,Def!$J$5:$L$5,0)),"")</f>
        <v/>
      </c>
      <c r="K88" s="33"/>
      <c r="L88" s="34" t="str">
        <f t="shared" si="1"/>
        <v/>
      </c>
      <c r="M88" s="31"/>
    </row>
    <row r="89" ht="14.25" customHeight="1">
      <c r="A89" s="13"/>
      <c r="B89" s="30"/>
      <c r="C89" s="31"/>
      <c r="D89" s="31"/>
      <c r="E89" s="31"/>
      <c r="F89" s="30"/>
      <c r="G89" s="30"/>
      <c r="H89" s="30"/>
      <c r="I89" s="1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1" t="str">
        <f t="array" ref="J89">IF(I89&lt;&gt;"",INDEX(Def!$J$6:$L$10,MATCH(F89,Def!$I$6:$I$10,0),MATCH(I89,Def!$J$5:$L$5,0)),"")</f>
        <v/>
      </c>
      <c r="K89" s="33"/>
      <c r="L89" s="34" t="str">
        <f t="shared" si="1"/>
        <v/>
      </c>
      <c r="M89" s="31"/>
    </row>
    <row r="90" ht="14.25" customHeight="1">
      <c r="A90" s="13"/>
      <c r="B90" s="30"/>
      <c r="C90" s="31"/>
      <c r="D90" s="31"/>
      <c r="E90" s="31"/>
      <c r="F90" s="30"/>
      <c r="G90" s="30"/>
      <c r="H90" s="30"/>
      <c r="I90" s="1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1" t="str">
        <f t="array" ref="J90">IF(I90&lt;&gt;"",INDEX(Def!$J$6:$L$10,MATCH(F90,Def!$I$6:$I$10,0),MATCH(I90,Def!$J$5:$L$5,0)),"")</f>
        <v/>
      </c>
      <c r="K90" s="33"/>
      <c r="L90" s="34" t="str">
        <f t="shared" si="1"/>
        <v/>
      </c>
      <c r="M90" s="31"/>
    </row>
    <row r="91" ht="14.25" customHeight="1">
      <c r="A91" s="13"/>
      <c r="B91" s="30"/>
      <c r="C91" s="31"/>
      <c r="D91" s="31"/>
      <c r="E91" s="31"/>
      <c r="F91" s="30"/>
      <c r="G91" s="30"/>
      <c r="H91" s="30"/>
      <c r="I91" s="1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1" t="str">
        <f t="array" ref="J91">IF(I91&lt;&gt;"",INDEX(Def!$J$6:$L$10,MATCH(F91,Def!$I$6:$I$10,0),MATCH(I91,Def!$J$5:$L$5,0)),"")</f>
        <v/>
      </c>
      <c r="K91" s="33"/>
      <c r="L91" s="34" t="str">
        <f t="shared" si="1"/>
        <v/>
      </c>
      <c r="M91" s="31"/>
    </row>
    <row r="92" ht="14.25" customHeight="1">
      <c r="A92" s="13"/>
      <c r="B92" s="30"/>
      <c r="C92" s="31"/>
      <c r="D92" s="31"/>
      <c r="E92" s="31"/>
      <c r="F92" s="30"/>
      <c r="G92" s="30"/>
      <c r="H92" s="30"/>
      <c r="I92" s="1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1" t="str">
        <f t="array" ref="J92">IF(I92&lt;&gt;"",INDEX(Def!$J$6:$L$10,MATCH(F92,Def!$I$6:$I$10,0),MATCH(I92,Def!$J$5:$L$5,0)),"")</f>
        <v/>
      </c>
      <c r="K92" s="33"/>
      <c r="L92" s="34" t="str">
        <f t="shared" si="1"/>
        <v/>
      </c>
      <c r="M92" s="31"/>
    </row>
    <row r="93" ht="14.25" customHeight="1">
      <c r="A93" s="13"/>
      <c r="B93" s="30"/>
      <c r="C93" s="31"/>
      <c r="D93" s="31"/>
      <c r="E93" s="31"/>
      <c r="F93" s="30"/>
      <c r="G93" s="30"/>
      <c r="H93" s="30"/>
      <c r="I93" s="1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1" t="str">
        <f t="array" ref="J93">IF(I93&lt;&gt;"",INDEX(Def!$J$6:$L$10,MATCH(F93,Def!$I$6:$I$10,0),MATCH(I93,Def!$J$5:$L$5,0)),"")</f>
        <v/>
      </c>
      <c r="K93" s="33"/>
      <c r="L93" s="34" t="str">
        <f t="shared" si="1"/>
        <v/>
      </c>
      <c r="M93" s="31"/>
    </row>
    <row r="94" ht="14.25" customHeight="1">
      <c r="A94" s="13"/>
      <c r="B94" s="30"/>
      <c r="C94" s="31"/>
      <c r="D94" s="31"/>
      <c r="E94" s="31"/>
      <c r="F94" s="30"/>
      <c r="G94" s="30"/>
      <c r="H94" s="30"/>
      <c r="I94" s="1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1" t="str">
        <f t="array" ref="J94">IF(I94&lt;&gt;"",INDEX(Def!$J$6:$L$10,MATCH(F94,Def!$I$6:$I$10,0),MATCH(I94,Def!$J$5:$L$5,0)),"")</f>
        <v/>
      </c>
      <c r="K94" s="33"/>
      <c r="L94" s="34" t="str">
        <f t="shared" si="1"/>
        <v/>
      </c>
      <c r="M94" s="31"/>
    </row>
    <row r="95" ht="14.25" customHeight="1">
      <c r="A95" s="13"/>
      <c r="B95" s="30"/>
      <c r="C95" s="31"/>
      <c r="D95" s="31"/>
      <c r="E95" s="31"/>
      <c r="F95" s="30"/>
      <c r="G95" s="30"/>
      <c r="H95" s="30"/>
      <c r="I95" s="1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1" t="str">
        <f t="array" ref="J95">IF(I95&lt;&gt;"",INDEX(Def!$J$6:$L$10,MATCH(F95,Def!$I$6:$I$10,0),MATCH(I95,Def!$J$5:$L$5,0)),"")</f>
        <v/>
      </c>
      <c r="K95" s="33"/>
      <c r="L95" s="34" t="str">
        <f t="shared" si="1"/>
        <v/>
      </c>
      <c r="M95" s="31"/>
    </row>
    <row r="96" ht="14.25" customHeight="1">
      <c r="A96" s="13"/>
      <c r="B96" s="30"/>
      <c r="C96" s="31"/>
      <c r="D96" s="31"/>
      <c r="E96" s="31"/>
      <c r="F96" s="30"/>
      <c r="G96" s="30"/>
      <c r="H96" s="30"/>
      <c r="I96" s="1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1" t="str">
        <f t="array" ref="J96">IF(I96&lt;&gt;"",INDEX(Def!$J$6:$L$10,MATCH(F96,Def!$I$6:$I$10,0),MATCH(I96,Def!$J$5:$L$5,0)),"")</f>
        <v/>
      </c>
      <c r="K96" s="33"/>
      <c r="L96" s="34" t="str">
        <f t="shared" si="1"/>
        <v/>
      </c>
      <c r="M96" s="31"/>
    </row>
    <row r="97" ht="14.25" customHeight="1">
      <c r="A97" s="13"/>
      <c r="B97" s="30"/>
      <c r="C97" s="31"/>
      <c r="D97" s="31"/>
      <c r="E97" s="31"/>
      <c r="F97" s="30"/>
      <c r="G97" s="30"/>
      <c r="H97" s="30"/>
      <c r="I97" s="1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1" t="str">
        <f t="array" ref="J97">IF(I97&lt;&gt;"",INDEX(Def!$J$6:$L$10,MATCH(F97,Def!$I$6:$I$10,0),MATCH(I97,Def!$J$5:$L$5,0)),"")</f>
        <v/>
      </c>
      <c r="K97" s="33"/>
      <c r="L97" s="34" t="str">
        <f t="shared" si="1"/>
        <v/>
      </c>
      <c r="M97" s="31"/>
    </row>
    <row r="98" ht="14.25" customHeight="1">
      <c r="A98" s="13"/>
      <c r="B98" s="30"/>
      <c r="C98" s="31"/>
      <c r="D98" s="31"/>
      <c r="E98" s="31"/>
      <c r="F98" s="30"/>
      <c r="G98" s="30"/>
      <c r="H98" s="30"/>
      <c r="I98" s="1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1" t="str">
        <f t="array" ref="J98">IF(I98&lt;&gt;"",INDEX(Def!$J$6:$L$10,MATCH(F98,Def!$I$6:$I$10,0),MATCH(I98,Def!$J$5:$L$5,0)),"")</f>
        <v/>
      </c>
      <c r="K98" s="33"/>
      <c r="L98" s="34" t="str">
        <f t="shared" si="1"/>
        <v/>
      </c>
      <c r="M98" s="31"/>
    </row>
    <row r="99" ht="14.25" customHeight="1">
      <c r="A99" s="13"/>
      <c r="B99" s="30"/>
      <c r="C99" s="31"/>
      <c r="D99" s="31"/>
      <c r="E99" s="31"/>
      <c r="F99" s="30"/>
      <c r="G99" s="30"/>
      <c r="H99" s="30"/>
      <c r="I99" s="1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1" t="str">
        <f t="array" ref="J99">IF(I99&lt;&gt;"",INDEX(Def!$J$6:$L$10,MATCH(F99,Def!$I$6:$I$10,0),MATCH(I99,Def!$J$5:$L$5,0)),"")</f>
        <v/>
      </c>
      <c r="K99" s="33"/>
      <c r="L99" s="34" t="str">
        <f t="shared" si="1"/>
        <v/>
      </c>
      <c r="M99" s="31"/>
    </row>
    <row r="100" ht="14.25" customHeight="1">
      <c r="A100" s="13"/>
      <c r="B100" s="30"/>
      <c r="C100" s="31"/>
      <c r="D100" s="31"/>
      <c r="E100" s="31"/>
      <c r="F100" s="30"/>
      <c r="G100" s="30"/>
      <c r="H100" s="30"/>
      <c r="I100" s="1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1" t="str">
        <f t="array" ref="J100">IF(I100&lt;&gt;"",INDEX(Def!$J$6:$L$10,MATCH(F100,Def!$I$6:$I$10,0),MATCH(I100,Def!$J$5:$L$5,0)),"")</f>
        <v/>
      </c>
      <c r="K100" s="33"/>
      <c r="L100" s="34" t="str">
        <f t="shared" si="1"/>
        <v/>
      </c>
      <c r="M100" s="31"/>
    </row>
    <row r="101" ht="14.25" customHeight="1">
      <c r="A101" s="13"/>
      <c r="B101" s="30"/>
      <c r="C101" s="31"/>
      <c r="D101" s="31"/>
      <c r="E101" s="31"/>
      <c r="F101" s="30"/>
      <c r="G101" s="30"/>
      <c r="H101" s="30"/>
      <c r="I101" s="1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1" t="str">
        <f t="array" ref="J101">IF(I101&lt;&gt;"",INDEX(Def!$J$6:$L$10,MATCH(F101,Def!$I$6:$I$10,0),MATCH(I101,Def!$J$5:$L$5,0)),"")</f>
        <v/>
      </c>
      <c r="K101" s="33"/>
      <c r="L101" s="34" t="str">
        <f t="shared" si="1"/>
        <v/>
      </c>
      <c r="M101" s="31"/>
    </row>
    <row r="102" ht="14.25" customHeight="1">
      <c r="A102" s="13"/>
      <c r="B102" s="30"/>
      <c r="C102" s="31"/>
      <c r="D102" s="31"/>
      <c r="E102" s="31"/>
      <c r="F102" s="30"/>
      <c r="G102" s="30"/>
      <c r="H102" s="30"/>
      <c r="I102" s="1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1" t="str">
        <f t="array" ref="J102">IF(I102&lt;&gt;"",INDEX(Def!$J$6:$L$10,MATCH(F102,Def!$I$6:$I$10,0),MATCH(I102,Def!$J$5:$L$5,0)),"")</f>
        <v/>
      </c>
      <c r="K102" s="33"/>
      <c r="L102" s="34" t="str">
        <f t="shared" si="1"/>
        <v/>
      </c>
      <c r="M102" s="31"/>
    </row>
    <row r="103" ht="14.25" customHeight="1">
      <c r="A103" s="13"/>
      <c r="B103" s="30"/>
      <c r="C103" s="31"/>
      <c r="D103" s="31"/>
      <c r="E103" s="31"/>
      <c r="F103" s="30"/>
      <c r="G103" s="30"/>
      <c r="H103" s="30"/>
      <c r="I103" s="1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1" t="str">
        <f t="array" ref="J103">IF(I103&lt;&gt;"",INDEX(Def!$J$6:$L$10,MATCH(F103,Def!$I$6:$I$10,0),MATCH(I103,Def!$J$5:$L$5,0)),"")</f>
        <v/>
      </c>
      <c r="K103" s="33"/>
      <c r="L103" s="34" t="str">
        <f t="shared" si="1"/>
        <v/>
      </c>
      <c r="M103" s="31"/>
    </row>
    <row r="104" ht="14.25" customHeight="1">
      <c r="A104" s="13"/>
      <c r="B104" s="30"/>
      <c r="C104" s="31"/>
      <c r="D104" s="31"/>
      <c r="E104" s="31"/>
      <c r="F104" s="30"/>
      <c r="G104" s="30"/>
      <c r="H104" s="30"/>
      <c r="I104" s="1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1" t="str">
        <f t="array" ref="J104">IF(I104&lt;&gt;"",INDEX(Def!$J$6:$L$10,MATCH(F104,Def!$I$6:$I$10,0),MATCH(I104,Def!$J$5:$L$5,0)),"")</f>
        <v/>
      </c>
      <c r="K104" s="33"/>
      <c r="L104" s="34" t="str">
        <f t="shared" si="1"/>
        <v/>
      </c>
      <c r="M104" s="31"/>
    </row>
    <row r="105" ht="14.25" customHeight="1">
      <c r="A105" s="13"/>
      <c r="B105" s="30"/>
      <c r="C105" s="31"/>
      <c r="D105" s="31"/>
      <c r="E105" s="31"/>
      <c r="F105" s="30"/>
      <c r="G105" s="30"/>
      <c r="H105" s="30"/>
      <c r="I105" s="1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1" t="str">
        <f t="array" ref="J105">IF(I105&lt;&gt;"",INDEX(Def!$J$6:$L$10,MATCH(F105,Def!$I$6:$I$10,0),MATCH(I105,Def!$J$5:$L$5,0)),"")</f>
        <v/>
      </c>
      <c r="K105" s="33"/>
      <c r="L105" s="34" t="str">
        <f t="shared" si="1"/>
        <v/>
      </c>
      <c r="M105" s="31"/>
    </row>
    <row r="106" ht="14.25" customHeight="1">
      <c r="A106" s="13"/>
      <c r="B106" s="30"/>
      <c r="C106" s="31"/>
      <c r="D106" s="31"/>
      <c r="E106" s="31"/>
      <c r="F106" s="30"/>
      <c r="G106" s="30"/>
      <c r="H106" s="30"/>
      <c r="I106" s="1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1" t="str">
        <f t="array" ref="J106">IF(I106&lt;&gt;"",INDEX(Def!$J$6:$L$10,MATCH(F106,Def!$I$6:$I$10,0),MATCH(I106,Def!$J$5:$L$5,0)),"")</f>
        <v/>
      </c>
      <c r="K106" s="33"/>
      <c r="L106" s="34" t="str">
        <f t="shared" si="1"/>
        <v/>
      </c>
      <c r="M106" s="31"/>
    </row>
    <row r="107" ht="14.25" customHeight="1">
      <c r="A107" s="13"/>
      <c r="B107" s="30"/>
      <c r="C107" s="31"/>
      <c r="D107" s="31"/>
      <c r="E107" s="31"/>
      <c r="F107" s="30"/>
      <c r="G107" s="30"/>
      <c r="H107" s="30"/>
      <c r="I107" s="1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1" t="str">
        <f t="array" ref="J107">IF(I107&lt;&gt;"",INDEX(Def!$J$6:$L$10,MATCH(F107,Def!$I$6:$I$10,0),MATCH(I107,Def!$J$5:$L$5,0)),"")</f>
        <v/>
      </c>
      <c r="K107" s="33"/>
      <c r="L107" s="34" t="str">
        <f t="shared" si="1"/>
        <v/>
      </c>
      <c r="M107" s="31"/>
    </row>
    <row r="108" ht="14.25" customHeight="1">
      <c r="A108" s="13"/>
      <c r="B108" s="30"/>
      <c r="C108" s="31"/>
      <c r="D108" s="31"/>
      <c r="E108" s="31"/>
      <c r="F108" s="30"/>
      <c r="G108" s="30"/>
      <c r="H108" s="30"/>
      <c r="I108" s="1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1" t="str">
        <f t="array" ref="J108">IF(I108&lt;&gt;"",INDEX(Def!$J$6:$L$10,MATCH(F108,Def!$I$6:$I$10,0),MATCH(I108,Def!$J$5:$L$5,0)),"")</f>
        <v/>
      </c>
      <c r="K108" s="33"/>
      <c r="L108" s="34" t="str">
        <f t="shared" si="1"/>
        <v/>
      </c>
      <c r="M108" s="31"/>
    </row>
    <row r="109" ht="14.25" customHeight="1">
      <c r="A109" s="13"/>
      <c r="B109" s="30"/>
      <c r="C109" s="31"/>
      <c r="D109" s="31"/>
      <c r="E109" s="31"/>
      <c r="F109" s="30"/>
      <c r="G109" s="30"/>
      <c r="H109" s="30"/>
      <c r="I109" s="1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1" t="str">
        <f t="array" ref="J109">IF(I109&lt;&gt;"",INDEX(Def!$J$6:$L$10,MATCH(F109,Def!$I$6:$I$10,0),MATCH(I109,Def!$J$5:$L$5,0)),"")</f>
        <v/>
      </c>
      <c r="K109" s="33"/>
      <c r="L109" s="34" t="str">
        <f t="shared" si="1"/>
        <v/>
      </c>
      <c r="M109" s="31"/>
    </row>
    <row r="110" ht="14.25" customHeight="1">
      <c r="A110" s="13"/>
      <c r="B110" s="30"/>
      <c r="C110" s="31"/>
      <c r="D110" s="31"/>
      <c r="E110" s="31"/>
      <c r="F110" s="30"/>
      <c r="G110" s="30"/>
      <c r="H110" s="30"/>
      <c r="I110" s="1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1" t="str">
        <f t="array" ref="J110">IF(I110&lt;&gt;"",INDEX(Def!$J$6:$L$10,MATCH(F110,Def!$I$6:$I$10,0),MATCH(I110,Def!$J$5:$L$5,0)),"")</f>
        <v/>
      </c>
      <c r="K110" s="33"/>
      <c r="L110" s="34" t="str">
        <f t="shared" si="1"/>
        <v/>
      </c>
      <c r="M110" s="31"/>
    </row>
    <row r="111" ht="14.25" customHeight="1">
      <c r="A111" s="13"/>
      <c r="B111" s="30"/>
      <c r="C111" s="31"/>
      <c r="D111" s="31"/>
      <c r="E111" s="31"/>
      <c r="F111" s="30"/>
      <c r="G111" s="30"/>
      <c r="H111" s="30"/>
      <c r="I111" s="1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1" t="str">
        <f t="array" ref="J111">IF(I111&lt;&gt;"",INDEX(Def!$J$6:$L$10,MATCH(F111,Def!$I$6:$I$10,0),MATCH(I111,Def!$J$5:$L$5,0)),"")</f>
        <v/>
      </c>
      <c r="K111" s="33"/>
      <c r="L111" s="34" t="str">
        <f t="shared" si="1"/>
        <v/>
      </c>
      <c r="M111" s="31"/>
    </row>
    <row r="112" ht="14.25" customHeight="1">
      <c r="A112" s="13"/>
      <c r="B112" s="30"/>
      <c r="C112" s="31"/>
      <c r="D112" s="31"/>
      <c r="E112" s="31"/>
      <c r="F112" s="30"/>
      <c r="G112" s="30"/>
      <c r="H112" s="30"/>
      <c r="I112" s="1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1" t="str">
        <f t="array" ref="J112">IF(I112&lt;&gt;"",INDEX(Def!$J$6:$L$10,MATCH(F112,Def!$I$6:$I$10,0),MATCH(I112,Def!$J$5:$L$5,0)),"")</f>
        <v/>
      </c>
      <c r="K112" s="33"/>
      <c r="L112" s="34" t="str">
        <f t="shared" si="1"/>
        <v/>
      </c>
      <c r="M112" s="31"/>
    </row>
    <row r="113" ht="14.25" customHeight="1">
      <c r="A113" s="13"/>
      <c r="B113" s="30"/>
      <c r="C113" s="31"/>
      <c r="D113" s="31"/>
      <c r="E113" s="31"/>
      <c r="F113" s="30"/>
      <c r="G113" s="30"/>
      <c r="H113" s="30"/>
      <c r="I113" s="1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1" t="str">
        <f t="array" ref="J113">IF(I113&lt;&gt;"",INDEX(Def!$J$6:$L$10,MATCH(F113,Def!$I$6:$I$10,0),MATCH(I113,Def!$J$5:$L$5,0)),"")</f>
        <v/>
      </c>
      <c r="K113" s="33"/>
      <c r="L113" s="34" t="str">
        <f t="shared" si="1"/>
        <v/>
      </c>
      <c r="M113" s="31"/>
    </row>
    <row r="114" ht="14.25" customHeight="1">
      <c r="A114" s="13"/>
      <c r="B114" s="30"/>
      <c r="C114" s="31"/>
      <c r="D114" s="31"/>
      <c r="E114" s="31"/>
      <c r="F114" s="30"/>
      <c r="G114" s="30"/>
      <c r="H114" s="30"/>
      <c r="I114" s="1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1" t="str">
        <f t="array" ref="J114">IF(I114&lt;&gt;"",INDEX(Def!$J$6:$L$10,MATCH(F114,Def!$I$6:$I$10,0),MATCH(I114,Def!$J$5:$L$5,0)),"")</f>
        <v/>
      </c>
      <c r="K114" s="33"/>
      <c r="L114" s="34" t="str">
        <f t="shared" si="1"/>
        <v/>
      </c>
      <c r="M114" s="31"/>
    </row>
    <row r="115" ht="14.25" customHeight="1">
      <c r="A115" s="13"/>
      <c r="B115" s="30"/>
      <c r="C115" s="31"/>
      <c r="D115" s="31"/>
      <c r="E115" s="31"/>
      <c r="F115" s="30"/>
      <c r="G115" s="30"/>
      <c r="H115" s="30"/>
      <c r="I115" s="1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1" t="str">
        <f t="array" ref="J115">IF(I115&lt;&gt;"",INDEX(Def!$J$6:$L$10,MATCH(F115,Def!$I$6:$I$10,0),MATCH(I115,Def!$J$5:$L$5,0)),"")</f>
        <v/>
      </c>
      <c r="K115" s="33"/>
      <c r="L115" s="34" t="str">
        <f t="shared" si="1"/>
        <v/>
      </c>
      <c r="M115" s="31"/>
    </row>
    <row r="116" ht="14.25" customHeight="1">
      <c r="A116" s="13"/>
      <c r="B116" s="30"/>
      <c r="C116" s="31"/>
      <c r="D116" s="31"/>
      <c r="E116" s="31"/>
      <c r="F116" s="30"/>
      <c r="G116" s="30"/>
      <c r="H116" s="30"/>
      <c r="I116" s="1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1" t="str">
        <f t="array" ref="J116">IF(I116&lt;&gt;"",INDEX(Def!$J$6:$L$10,MATCH(F116,Def!$I$6:$I$10,0),MATCH(I116,Def!$J$5:$L$5,0)),"")</f>
        <v/>
      </c>
      <c r="K116" s="33"/>
      <c r="L116" s="34" t="str">
        <f t="shared" si="1"/>
        <v/>
      </c>
      <c r="M116" s="31"/>
    </row>
    <row r="117" ht="14.25" customHeight="1">
      <c r="A117" s="13"/>
      <c r="B117" s="30"/>
      <c r="C117" s="31"/>
      <c r="D117" s="31"/>
      <c r="E117" s="31"/>
      <c r="F117" s="30"/>
      <c r="G117" s="30"/>
      <c r="H117" s="30"/>
      <c r="I117" s="1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1" t="str">
        <f t="array" ref="J117">IF(I117&lt;&gt;"",INDEX(Def!$J$6:$L$10,MATCH(F117,Def!$I$6:$I$10,0),MATCH(I117,Def!$J$5:$L$5,0)),"")</f>
        <v/>
      </c>
      <c r="K117" s="33"/>
      <c r="L117" s="34" t="str">
        <f t="shared" si="1"/>
        <v/>
      </c>
      <c r="M117" s="31"/>
    </row>
    <row r="118" ht="14.25" customHeight="1">
      <c r="A118" s="13"/>
      <c r="B118" s="30"/>
      <c r="C118" s="31"/>
      <c r="D118" s="31"/>
      <c r="E118" s="31"/>
      <c r="F118" s="30"/>
      <c r="G118" s="30"/>
      <c r="H118" s="30"/>
      <c r="I118" s="1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1" t="str">
        <f t="array" ref="J118">IF(I118&lt;&gt;"",INDEX(Def!$J$6:$L$10,MATCH(F118,Def!$I$6:$I$10,0),MATCH(I118,Def!$J$5:$L$5,0)),"")</f>
        <v/>
      </c>
      <c r="K118" s="33"/>
      <c r="L118" s="34" t="str">
        <f t="shared" si="1"/>
        <v/>
      </c>
      <c r="M118" s="31"/>
    </row>
    <row r="119" ht="14.25" customHeight="1">
      <c r="A119" s="13"/>
      <c r="B119" s="30"/>
      <c r="C119" s="31"/>
      <c r="D119" s="31"/>
      <c r="E119" s="31"/>
      <c r="F119" s="30"/>
      <c r="G119" s="30"/>
      <c r="H119" s="30"/>
      <c r="I119" s="1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1" t="str">
        <f t="array" ref="J119">IF(I119&lt;&gt;"",INDEX(Def!$J$6:$L$10,MATCH(F119,Def!$I$6:$I$10,0),MATCH(I119,Def!$J$5:$L$5,0)),"")</f>
        <v/>
      </c>
      <c r="K119" s="33"/>
      <c r="L119" s="34" t="str">
        <f t="shared" si="1"/>
        <v/>
      </c>
      <c r="M119" s="31"/>
    </row>
    <row r="120" ht="14.25" customHeight="1">
      <c r="A120" s="13"/>
      <c r="B120" s="30"/>
      <c r="C120" s="31"/>
      <c r="D120" s="31"/>
      <c r="E120" s="31"/>
      <c r="F120" s="30"/>
      <c r="G120" s="30"/>
      <c r="H120" s="30"/>
      <c r="I120" s="1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1" t="str">
        <f t="array" ref="J120">IF(I120&lt;&gt;"",INDEX(Def!$J$6:$L$10,MATCH(F120,Def!$I$6:$I$10,0),MATCH(I120,Def!$J$5:$L$5,0)),"")</f>
        <v/>
      </c>
      <c r="K120" s="33"/>
      <c r="L120" s="34" t="str">
        <f t="shared" si="1"/>
        <v/>
      </c>
      <c r="M120" s="31"/>
    </row>
    <row r="121" ht="14.25" customHeight="1">
      <c r="A121" s="13"/>
      <c r="B121" s="30"/>
      <c r="C121" s="31"/>
      <c r="D121" s="31"/>
      <c r="E121" s="31"/>
      <c r="F121" s="30"/>
      <c r="G121" s="30"/>
      <c r="H121" s="30"/>
      <c r="I121" s="1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1" t="str">
        <f t="array" ref="J121">IF(I121&lt;&gt;"",INDEX(Def!$J$6:$L$10,MATCH(F121,Def!$I$6:$I$10,0),MATCH(I121,Def!$J$5:$L$5,0)),"")</f>
        <v/>
      </c>
      <c r="K121" s="33"/>
      <c r="L121" s="34" t="str">
        <f t="shared" si="1"/>
        <v/>
      </c>
      <c r="M121" s="31"/>
    </row>
    <row r="122" ht="14.25" customHeight="1">
      <c r="A122" s="13"/>
      <c r="B122" s="30"/>
      <c r="C122" s="31"/>
      <c r="D122" s="31"/>
      <c r="E122" s="31"/>
      <c r="F122" s="30"/>
      <c r="G122" s="30"/>
      <c r="H122" s="30"/>
      <c r="I122" s="1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1" t="str">
        <f t="array" ref="J122">IF(I122&lt;&gt;"",INDEX(Def!$J$6:$L$10,MATCH(F122,Def!$I$6:$I$10,0),MATCH(I122,Def!$J$5:$L$5,0)),"")</f>
        <v/>
      </c>
      <c r="K122" s="33"/>
      <c r="L122" s="34" t="str">
        <f t="shared" si="1"/>
        <v/>
      </c>
      <c r="M122" s="31"/>
    </row>
    <row r="123" ht="14.25" customHeight="1">
      <c r="A123" s="13"/>
      <c r="B123" s="30"/>
      <c r="C123" s="31"/>
      <c r="D123" s="31"/>
      <c r="E123" s="31"/>
      <c r="F123" s="30"/>
      <c r="G123" s="30"/>
      <c r="H123" s="30"/>
      <c r="I123" s="1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1" t="str">
        <f t="array" ref="J123">IF(I123&lt;&gt;"",INDEX(Def!$J$6:$L$10,MATCH(F123,Def!$I$6:$I$10,0),MATCH(I123,Def!$J$5:$L$5,0)),"")</f>
        <v/>
      </c>
      <c r="K123" s="33"/>
      <c r="L123" s="34" t="str">
        <f t="shared" si="1"/>
        <v/>
      </c>
      <c r="M123" s="31"/>
    </row>
    <row r="124" ht="14.25" customHeight="1">
      <c r="A124" s="13"/>
      <c r="B124" s="30"/>
      <c r="C124" s="31"/>
      <c r="D124" s="31"/>
      <c r="E124" s="31"/>
      <c r="F124" s="30"/>
      <c r="G124" s="30"/>
      <c r="H124" s="30"/>
      <c r="I124" s="1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1" t="str">
        <f t="array" ref="J124">IF(I124&lt;&gt;"",INDEX(Def!$J$6:$L$10,MATCH(F124,Def!$I$6:$I$10,0),MATCH(I124,Def!$J$5:$L$5,0)),"")</f>
        <v/>
      </c>
      <c r="K124" s="33"/>
      <c r="L124" s="34" t="str">
        <f t="shared" si="1"/>
        <v/>
      </c>
      <c r="M124" s="31"/>
    </row>
    <row r="125" ht="14.25" customHeight="1">
      <c r="A125" s="13"/>
      <c r="B125" s="30"/>
      <c r="C125" s="31"/>
      <c r="D125" s="31"/>
      <c r="E125" s="31"/>
      <c r="F125" s="30"/>
      <c r="G125" s="30"/>
      <c r="H125" s="30"/>
      <c r="I125" s="1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1" t="str">
        <f t="array" ref="J125">IF(I125&lt;&gt;"",INDEX(Def!$J$6:$L$10,MATCH(F125,Def!$I$6:$I$10,0),MATCH(I125,Def!$J$5:$L$5,0)),"")</f>
        <v/>
      </c>
      <c r="K125" s="33"/>
      <c r="L125" s="34" t="str">
        <f t="shared" si="1"/>
        <v/>
      </c>
      <c r="M125" s="31"/>
    </row>
    <row r="126" ht="14.25" customHeight="1">
      <c r="A126" s="13"/>
      <c r="B126" s="30"/>
      <c r="C126" s="31"/>
      <c r="D126" s="31"/>
      <c r="E126" s="31"/>
      <c r="F126" s="30"/>
      <c r="G126" s="30"/>
      <c r="H126" s="30"/>
      <c r="I126" s="1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1" t="str">
        <f t="array" ref="J126">IF(I126&lt;&gt;"",INDEX(Def!$J$6:$L$10,MATCH(F126,Def!$I$6:$I$10,0),MATCH(I126,Def!$J$5:$L$5,0)),"")</f>
        <v/>
      </c>
      <c r="K126" s="33"/>
      <c r="L126" s="34" t="str">
        <f t="shared" si="1"/>
        <v/>
      </c>
      <c r="M126" s="31"/>
    </row>
    <row r="127" ht="14.25" customHeight="1">
      <c r="A127" s="13"/>
      <c r="B127" s="30"/>
      <c r="C127" s="31"/>
      <c r="D127" s="31"/>
      <c r="E127" s="31"/>
      <c r="F127" s="30"/>
      <c r="G127" s="30"/>
      <c r="H127" s="30"/>
      <c r="I127" s="1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1" t="str">
        <f t="array" ref="J127">IF(I127&lt;&gt;"",INDEX(Def!$J$6:$L$10,MATCH(F127,Def!$I$6:$I$10,0),MATCH(I127,Def!$J$5:$L$5,0)),"")</f>
        <v/>
      </c>
      <c r="K127" s="33"/>
      <c r="L127" s="34" t="str">
        <f t="shared" si="1"/>
        <v/>
      </c>
      <c r="M127" s="31"/>
    </row>
    <row r="128" ht="14.25" customHeight="1">
      <c r="A128" s="13"/>
      <c r="B128" s="30"/>
      <c r="C128" s="31"/>
      <c r="D128" s="31"/>
      <c r="E128" s="31"/>
      <c r="F128" s="30"/>
      <c r="G128" s="30"/>
      <c r="H128" s="30"/>
      <c r="I128" s="1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1" t="str">
        <f t="array" ref="J128">IF(I128&lt;&gt;"",INDEX(Def!$J$6:$L$10,MATCH(F128,Def!$I$6:$I$10,0),MATCH(I128,Def!$J$5:$L$5,0)),"")</f>
        <v/>
      </c>
      <c r="K128" s="33"/>
      <c r="L128" s="34" t="str">
        <f t="shared" si="1"/>
        <v/>
      </c>
      <c r="M128" s="31"/>
    </row>
    <row r="129" ht="14.25" customHeight="1">
      <c r="A129" s="13"/>
      <c r="B129" s="30"/>
      <c r="C129" s="31"/>
      <c r="D129" s="31"/>
      <c r="E129" s="31"/>
      <c r="F129" s="30"/>
      <c r="G129" s="30"/>
      <c r="H129" s="30"/>
      <c r="I129" s="1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1" t="str">
        <f t="array" ref="J129">IF(I129&lt;&gt;"",INDEX(Def!$J$6:$L$10,MATCH(F129,Def!$I$6:$I$10,0),MATCH(I129,Def!$J$5:$L$5,0)),"")</f>
        <v/>
      </c>
      <c r="K129" s="33"/>
      <c r="L129" s="34" t="str">
        <f t="shared" si="1"/>
        <v/>
      </c>
      <c r="M129" s="31"/>
    </row>
    <row r="130" ht="14.25" customHeight="1">
      <c r="A130" s="13"/>
      <c r="B130" s="30"/>
      <c r="C130" s="31"/>
      <c r="D130" s="31"/>
      <c r="E130" s="31"/>
      <c r="F130" s="30"/>
      <c r="G130" s="30"/>
      <c r="H130" s="30"/>
      <c r="I130" s="1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1" t="str">
        <f t="array" ref="J130">IF(I130&lt;&gt;"",INDEX(Def!$J$6:$L$10,MATCH(F130,Def!$I$6:$I$10,0),MATCH(I130,Def!$J$5:$L$5,0)),"")</f>
        <v/>
      </c>
      <c r="K130" s="33"/>
      <c r="L130" s="34" t="str">
        <f t="shared" si="1"/>
        <v/>
      </c>
      <c r="M130" s="31"/>
    </row>
    <row r="131" ht="14.25" customHeight="1">
      <c r="A131" s="13"/>
      <c r="B131" s="30"/>
      <c r="C131" s="31"/>
      <c r="D131" s="31"/>
      <c r="E131" s="31"/>
      <c r="F131" s="30"/>
      <c r="G131" s="30"/>
      <c r="H131" s="30"/>
      <c r="I131" s="1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1" t="str">
        <f t="array" ref="J131">IF(I131&lt;&gt;"",INDEX(Def!$J$6:$L$10,MATCH(F131,Def!$I$6:$I$10,0),MATCH(I131,Def!$J$5:$L$5,0)),"")</f>
        <v/>
      </c>
      <c r="K131" s="33"/>
      <c r="L131" s="34" t="str">
        <f t="shared" si="1"/>
        <v/>
      </c>
      <c r="M131" s="31"/>
    </row>
    <row r="132" ht="14.25" customHeight="1">
      <c r="A132" s="13"/>
      <c r="B132" s="30"/>
      <c r="C132" s="31"/>
      <c r="D132" s="31"/>
      <c r="E132" s="31"/>
      <c r="F132" s="30"/>
      <c r="G132" s="30"/>
      <c r="H132" s="30"/>
      <c r="I132" s="1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1" t="str">
        <f t="array" ref="J132">IF(I132&lt;&gt;"",INDEX(Def!$J$6:$L$10,MATCH(F132,Def!$I$6:$I$10,0),MATCH(I132,Def!$J$5:$L$5,0)),"")</f>
        <v/>
      </c>
      <c r="K132" s="33"/>
      <c r="L132" s="34" t="str">
        <f t="shared" si="1"/>
        <v/>
      </c>
      <c r="M132" s="31"/>
    </row>
    <row r="133" ht="14.25" customHeight="1">
      <c r="A133" s="13"/>
      <c r="B133" s="30"/>
      <c r="C133" s="31"/>
      <c r="D133" s="31"/>
      <c r="E133" s="31"/>
      <c r="F133" s="30"/>
      <c r="G133" s="30"/>
      <c r="H133" s="30"/>
      <c r="I133" s="1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1" t="str">
        <f t="array" ref="J133">IF(I133&lt;&gt;"",INDEX(Def!$J$6:$L$10,MATCH(F133,Def!$I$6:$I$10,0),MATCH(I133,Def!$J$5:$L$5,0)),"")</f>
        <v/>
      </c>
      <c r="K133" s="33"/>
      <c r="L133" s="34" t="str">
        <f t="shared" si="1"/>
        <v/>
      </c>
      <c r="M133" s="31"/>
    </row>
    <row r="134" ht="14.25" customHeight="1">
      <c r="A134" s="13"/>
      <c r="B134" s="30"/>
      <c r="C134" s="31"/>
      <c r="D134" s="31"/>
      <c r="E134" s="31"/>
      <c r="F134" s="30"/>
      <c r="G134" s="30"/>
      <c r="H134" s="30"/>
      <c r="I134" s="1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1" t="str">
        <f t="array" ref="J134">IF(I134&lt;&gt;"",INDEX(Def!$J$6:$L$10,MATCH(F134,Def!$I$6:$I$10,0),MATCH(I134,Def!$J$5:$L$5,0)),"")</f>
        <v/>
      </c>
      <c r="K134" s="33"/>
      <c r="L134" s="34" t="str">
        <f t="shared" si="1"/>
        <v/>
      </c>
      <c r="M134" s="31"/>
    </row>
    <row r="135" ht="14.25" customHeight="1">
      <c r="A135" s="13"/>
      <c r="B135" s="30"/>
      <c r="C135" s="31"/>
      <c r="D135" s="31"/>
      <c r="E135" s="31"/>
      <c r="F135" s="30"/>
      <c r="G135" s="30"/>
      <c r="H135" s="30"/>
      <c r="I135" s="1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1" t="str">
        <f t="array" ref="J135">IF(I135&lt;&gt;"",INDEX(Def!$J$6:$L$10,MATCH(F135,Def!$I$6:$I$10,0),MATCH(I135,Def!$J$5:$L$5,0)),"")</f>
        <v/>
      </c>
      <c r="K135" s="33"/>
      <c r="L135" s="34" t="str">
        <f t="shared" si="1"/>
        <v/>
      </c>
      <c r="M135" s="31"/>
    </row>
    <row r="136" ht="14.25" customHeight="1">
      <c r="A136" s="13"/>
      <c r="B136" s="30"/>
      <c r="C136" s="31"/>
      <c r="D136" s="31"/>
      <c r="E136" s="31"/>
      <c r="F136" s="30"/>
      <c r="G136" s="30"/>
      <c r="H136" s="30"/>
      <c r="I136" s="1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1" t="str">
        <f t="array" ref="J136">IF(I136&lt;&gt;"",INDEX(Def!$J$6:$L$10,MATCH(F136,Def!$I$6:$I$10,0),MATCH(I136,Def!$J$5:$L$5,0)),"")</f>
        <v/>
      </c>
      <c r="K136" s="33"/>
      <c r="L136" s="34" t="str">
        <f t="shared" si="1"/>
        <v/>
      </c>
      <c r="M136" s="31"/>
    </row>
    <row r="137" ht="14.25" customHeight="1">
      <c r="A137" s="13"/>
      <c r="B137" s="30"/>
      <c r="C137" s="31"/>
      <c r="D137" s="31"/>
      <c r="E137" s="31"/>
      <c r="F137" s="30"/>
      <c r="G137" s="30"/>
      <c r="H137" s="30"/>
      <c r="I137" s="1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1" t="str">
        <f t="array" ref="J137">IF(I137&lt;&gt;"",INDEX(Def!$J$6:$L$10,MATCH(F137,Def!$I$6:$I$10,0),MATCH(I137,Def!$J$5:$L$5,0)),"")</f>
        <v/>
      </c>
      <c r="K137" s="33"/>
      <c r="L137" s="34" t="str">
        <f t="shared" si="1"/>
        <v/>
      </c>
      <c r="M137" s="31"/>
    </row>
    <row r="138" ht="14.25" customHeight="1">
      <c r="A138" s="13"/>
      <c r="B138" s="30"/>
      <c r="C138" s="31"/>
      <c r="D138" s="31"/>
      <c r="E138" s="31"/>
      <c r="F138" s="30"/>
      <c r="G138" s="30"/>
      <c r="H138" s="30"/>
      <c r="I138" s="1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1" t="str">
        <f t="array" ref="J138">IF(I138&lt;&gt;"",INDEX(Def!$J$6:$L$10,MATCH(F138,Def!$I$6:$I$10,0),MATCH(I138,Def!$J$5:$L$5,0)),"")</f>
        <v/>
      </c>
      <c r="K138" s="33"/>
      <c r="L138" s="34" t="str">
        <f t="shared" si="1"/>
        <v/>
      </c>
      <c r="M138" s="31"/>
    </row>
    <row r="139" ht="14.25" customHeight="1">
      <c r="A139" s="13"/>
      <c r="B139" s="30"/>
      <c r="C139" s="31"/>
      <c r="D139" s="31"/>
      <c r="E139" s="31"/>
      <c r="F139" s="30"/>
      <c r="G139" s="30"/>
      <c r="H139" s="30"/>
      <c r="I139" s="1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1" t="str">
        <f t="array" ref="J139">IF(I139&lt;&gt;"",INDEX(Def!$J$6:$L$10,MATCH(F139,Def!$I$6:$I$10,0),MATCH(I139,Def!$J$5:$L$5,0)),"")</f>
        <v/>
      </c>
      <c r="K139" s="33"/>
      <c r="L139" s="34" t="str">
        <f t="shared" si="1"/>
        <v/>
      </c>
      <c r="M139" s="31"/>
    </row>
    <row r="140" ht="14.25" customHeight="1">
      <c r="A140" s="13"/>
      <c r="B140" s="30"/>
      <c r="C140" s="31"/>
      <c r="D140" s="31"/>
      <c r="E140" s="31"/>
      <c r="F140" s="30"/>
      <c r="G140" s="30"/>
      <c r="H140" s="30"/>
      <c r="I140" s="1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1" t="str">
        <f t="array" ref="J140">IF(I140&lt;&gt;"",INDEX(Def!$J$6:$L$10,MATCH(F140,Def!$I$6:$I$10,0),MATCH(I140,Def!$J$5:$L$5,0)),"")</f>
        <v/>
      </c>
      <c r="K140" s="33"/>
      <c r="L140" s="34" t="str">
        <f t="shared" si="1"/>
        <v/>
      </c>
      <c r="M140" s="31"/>
    </row>
    <row r="141" ht="14.25" customHeight="1">
      <c r="A141" s="13"/>
      <c r="B141" s="30"/>
      <c r="C141" s="31"/>
      <c r="D141" s="31"/>
      <c r="E141" s="31"/>
      <c r="F141" s="30"/>
      <c r="G141" s="30"/>
      <c r="H141" s="30"/>
      <c r="I141" s="1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1" t="str">
        <f t="array" ref="J141">IF(I141&lt;&gt;"",INDEX(Def!$J$6:$L$10,MATCH(F141,Def!$I$6:$I$10,0),MATCH(I141,Def!$J$5:$L$5,0)),"")</f>
        <v/>
      </c>
      <c r="K141" s="33"/>
      <c r="L141" s="34" t="str">
        <f t="shared" si="1"/>
        <v/>
      </c>
      <c r="M141" s="31"/>
    </row>
    <row r="142" ht="14.25" customHeight="1">
      <c r="A142" s="13"/>
      <c r="B142" s="30"/>
      <c r="C142" s="31"/>
      <c r="D142" s="31"/>
      <c r="E142" s="31"/>
      <c r="F142" s="30"/>
      <c r="G142" s="30"/>
      <c r="H142" s="30"/>
      <c r="I142" s="1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1" t="str">
        <f t="array" ref="J142">IF(I142&lt;&gt;"",INDEX(Def!$J$6:$L$10,MATCH(F142,Def!$I$6:$I$10,0),MATCH(I142,Def!$J$5:$L$5,0)),"")</f>
        <v/>
      </c>
      <c r="K142" s="33"/>
      <c r="L142" s="34" t="str">
        <f t="shared" si="1"/>
        <v/>
      </c>
      <c r="M142" s="31"/>
    </row>
    <row r="143" ht="14.25" customHeight="1">
      <c r="A143" s="13"/>
      <c r="B143" s="30"/>
      <c r="C143" s="31"/>
      <c r="D143" s="31"/>
      <c r="E143" s="31"/>
      <c r="F143" s="30"/>
      <c r="G143" s="30"/>
      <c r="H143" s="30"/>
      <c r="I143" s="1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1" t="str">
        <f t="array" ref="J143">IF(I143&lt;&gt;"",INDEX(Def!$J$6:$L$10,MATCH(F143,Def!$I$6:$I$10,0),MATCH(I143,Def!$J$5:$L$5,0)),"")</f>
        <v/>
      </c>
      <c r="K143" s="33"/>
      <c r="L143" s="34" t="str">
        <f t="shared" si="1"/>
        <v/>
      </c>
      <c r="M143" s="31"/>
    </row>
    <row r="144" ht="14.25" customHeight="1">
      <c r="A144" s="13"/>
      <c r="B144" s="30"/>
      <c r="C144" s="31"/>
      <c r="D144" s="31"/>
      <c r="E144" s="31"/>
      <c r="F144" s="30"/>
      <c r="G144" s="30"/>
      <c r="H144" s="30"/>
      <c r="I144" s="1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1" t="str">
        <f t="array" ref="J144">IF(I144&lt;&gt;"",INDEX(Def!$J$6:$L$10,MATCH(F144,Def!$I$6:$I$10,0),MATCH(I144,Def!$J$5:$L$5,0)),"")</f>
        <v/>
      </c>
      <c r="K144" s="33"/>
      <c r="L144" s="34" t="str">
        <f t="shared" si="1"/>
        <v/>
      </c>
      <c r="M144" s="31"/>
    </row>
    <row r="145" ht="14.25" customHeight="1">
      <c r="A145" s="13"/>
      <c r="B145" s="30"/>
      <c r="C145" s="31"/>
      <c r="D145" s="31"/>
      <c r="E145" s="31"/>
      <c r="F145" s="30"/>
      <c r="G145" s="30"/>
      <c r="H145" s="30"/>
      <c r="I145" s="1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1" t="str">
        <f t="array" ref="J145">IF(I145&lt;&gt;"",INDEX(Def!$J$6:$L$10,MATCH(F145,Def!$I$6:$I$10,0),MATCH(I145,Def!$J$5:$L$5,0)),"")</f>
        <v/>
      </c>
      <c r="K145" s="33"/>
      <c r="L145" s="34" t="str">
        <f t="shared" si="1"/>
        <v/>
      </c>
      <c r="M145" s="31"/>
    </row>
    <row r="146" ht="14.25" customHeight="1">
      <c r="A146" s="13"/>
      <c r="B146" s="30"/>
      <c r="C146" s="31"/>
      <c r="D146" s="31"/>
      <c r="E146" s="31"/>
      <c r="F146" s="30"/>
      <c r="G146" s="30"/>
      <c r="H146" s="30"/>
      <c r="I146" s="1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1" t="str">
        <f t="array" ref="J146">IF(I146&lt;&gt;"",INDEX(Def!$J$6:$L$10,MATCH(F146,Def!$I$6:$I$10,0),MATCH(I146,Def!$J$5:$L$5,0)),"")</f>
        <v/>
      </c>
      <c r="K146" s="33"/>
      <c r="L146" s="34" t="str">
        <f t="shared" si="1"/>
        <v/>
      </c>
      <c r="M146" s="31"/>
    </row>
    <row r="147" ht="14.25" customHeight="1">
      <c r="A147" s="13"/>
      <c r="B147" s="30"/>
      <c r="C147" s="31"/>
      <c r="D147" s="31"/>
      <c r="E147" s="31"/>
      <c r="F147" s="30"/>
      <c r="G147" s="30"/>
      <c r="H147" s="30"/>
      <c r="I147" s="1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1" t="str">
        <f t="array" ref="J147">IF(I147&lt;&gt;"",INDEX(Def!$J$6:$L$10,MATCH(F147,Def!$I$6:$I$10,0),MATCH(I147,Def!$J$5:$L$5,0)),"")</f>
        <v/>
      </c>
      <c r="K147" s="33"/>
      <c r="L147" s="34" t="str">
        <f t="shared" si="1"/>
        <v/>
      </c>
      <c r="M147" s="31"/>
    </row>
    <row r="148" ht="14.25" customHeight="1">
      <c r="A148" s="13"/>
      <c r="B148" s="30"/>
      <c r="C148" s="31"/>
      <c r="D148" s="31"/>
      <c r="E148" s="31"/>
      <c r="F148" s="30"/>
      <c r="G148" s="30"/>
      <c r="H148" s="30"/>
      <c r="I148" s="1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1" t="str">
        <f t="array" ref="J148">IF(I148&lt;&gt;"",INDEX(Def!$J$6:$L$10,MATCH(F148,Def!$I$6:$I$10,0),MATCH(I148,Def!$J$5:$L$5,0)),"")</f>
        <v/>
      </c>
      <c r="K148" s="33"/>
      <c r="L148" s="34" t="str">
        <f t="shared" si="1"/>
        <v/>
      </c>
      <c r="M148" s="31"/>
    </row>
    <row r="149" ht="14.25" customHeight="1">
      <c r="A149" s="13"/>
      <c r="B149" s="30"/>
      <c r="C149" s="31"/>
      <c r="D149" s="31"/>
      <c r="E149" s="31"/>
      <c r="F149" s="30"/>
      <c r="G149" s="30"/>
      <c r="H149" s="30"/>
      <c r="I149" s="1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1" t="str">
        <f t="array" ref="J149">IF(I149&lt;&gt;"",INDEX(Def!$J$6:$L$10,MATCH(F149,Def!$I$6:$I$10,0),MATCH(I149,Def!$J$5:$L$5,0)),"")</f>
        <v/>
      </c>
      <c r="K149" s="33"/>
      <c r="L149" s="34" t="str">
        <f t="shared" si="1"/>
        <v/>
      </c>
      <c r="M149" s="31"/>
    </row>
    <row r="150" ht="14.25" customHeight="1">
      <c r="A150" s="13"/>
      <c r="B150" s="30"/>
      <c r="C150" s="31"/>
      <c r="D150" s="31"/>
      <c r="E150" s="31"/>
      <c r="F150" s="30"/>
      <c r="G150" s="30"/>
      <c r="H150" s="30"/>
      <c r="I150" s="1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1" t="str">
        <f t="array" ref="J150">IF(I150&lt;&gt;"",INDEX(Def!$J$6:$L$10,MATCH(F150,Def!$I$6:$I$10,0),MATCH(I150,Def!$J$5:$L$5,0)),"")</f>
        <v/>
      </c>
      <c r="K150" s="33"/>
      <c r="L150" s="34" t="str">
        <f t="shared" si="1"/>
        <v/>
      </c>
      <c r="M150" s="31"/>
    </row>
    <row r="151" ht="14.25" customHeight="1">
      <c r="A151" s="13"/>
      <c r="B151" s="30"/>
      <c r="C151" s="31"/>
      <c r="D151" s="31"/>
      <c r="E151" s="31"/>
      <c r="F151" s="30"/>
      <c r="G151" s="30"/>
      <c r="H151" s="30"/>
      <c r="I151" s="1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1" t="str">
        <f t="array" ref="J151">IF(I151&lt;&gt;"",INDEX(Def!$J$6:$L$10,MATCH(F151,Def!$I$6:$I$10,0),MATCH(I151,Def!$J$5:$L$5,0)),"")</f>
        <v/>
      </c>
      <c r="K151" s="33"/>
      <c r="L151" s="34" t="str">
        <f t="shared" si="1"/>
        <v/>
      </c>
      <c r="M151" s="31"/>
    </row>
    <row r="152" ht="14.25" customHeight="1">
      <c r="A152" s="13"/>
      <c r="B152" s="30"/>
      <c r="C152" s="31"/>
      <c r="D152" s="31"/>
      <c r="E152" s="31"/>
      <c r="F152" s="30"/>
      <c r="G152" s="30"/>
      <c r="H152" s="30"/>
      <c r="I152" s="1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1" t="str">
        <f t="array" ref="J152">IF(I152&lt;&gt;"",INDEX(Def!$J$6:$L$10,MATCH(F152,Def!$I$6:$I$10,0),MATCH(I152,Def!$J$5:$L$5,0)),"")</f>
        <v/>
      </c>
      <c r="K152" s="33"/>
      <c r="L152" s="34" t="str">
        <f t="shared" si="1"/>
        <v/>
      </c>
      <c r="M152" s="31"/>
    </row>
    <row r="153" ht="14.25" customHeight="1">
      <c r="A153" s="13"/>
      <c r="B153" s="30"/>
      <c r="C153" s="31"/>
      <c r="D153" s="31"/>
      <c r="E153" s="31"/>
      <c r="F153" s="30"/>
      <c r="G153" s="30"/>
      <c r="H153" s="30"/>
      <c r="I153" s="1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1" t="str">
        <f t="array" ref="J153">IF(I153&lt;&gt;"",INDEX(Def!$J$6:$L$10,MATCH(F153,Def!$I$6:$I$10,0),MATCH(I153,Def!$J$5:$L$5,0)),"")</f>
        <v/>
      </c>
      <c r="K153" s="33"/>
      <c r="L153" s="34" t="str">
        <f t="shared" si="1"/>
        <v/>
      </c>
      <c r="M153" s="31"/>
    </row>
    <row r="154" ht="14.25" customHeight="1">
      <c r="A154" s="13"/>
      <c r="B154" s="30"/>
      <c r="C154" s="31"/>
      <c r="D154" s="31"/>
      <c r="E154" s="31"/>
      <c r="F154" s="30"/>
      <c r="G154" s="30"/>
      <c r="H154" s="30"/>
      <c r="I154" s="1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1" t="str">
        <f t="array" ref="J154">IF(I154&lt;&gt;"",INDEX(Def!$J$6:$L$10,MATCH(F154,Def!$I$6:$I$10,0),MATCH(I154,Def!$J$5:$L$5,0)),"")</f>
        <v/>
      </c>
      <c r="K154" s="33"/>
      <c r="L154" s="34" t="str">
        <f t="shared" si="1"/>
        <v/>
      </c>
      <c r="M154" s="31"/>
    </row>
    <row r="155" ht="14.25" customHeight="1">
      <c r="A155" s="13"/>
      <c r="B155" s="30"/>
      <c r="C155" s="31"/>
      <c r="D155" s="31"/>
      <c r="E155" s="31"/>
      <c r="F155" s="30"/>
      <c r="G155" s="30"/>
      <c r="H155" s="30"/>
      <c r="I155" s="1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1" t="str">
        <f t="array" ref="J155">IF(I155&lt;&gt;"",INDEX(Def!$J$6:$L$10,MATCH(F155,Def!$I$6:$I$10,0),MATCH(I155,Def!$J$5:$L$5,0)),"")</f>
        <v/>
      </c>
      <c r="K155" s="33"/>
      <c r="L155" s="34" t="str">
        <f t="shared" si="1"/>
        <v/>
      </c>
      <c r="M155" s="31"/>
    </row>
    <row r="156" ht="14.25" customHeight="1">
      <c r="A156" s="13"/>
      <c r="B156" s="30"/>
      <c r="C156" s="31"/>
      <c r="D156" s="31"/>
      <c r="E156" s="31"/>
      <c r="F156" s="30"/>
      <c r="G156" s="30"/>
      <c r="H156" s="30"/>
      <c r="I156" s="1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1" t="str">
        <f t="array" ref="J156">IF(I156&lt;&gt;"",INDEX(Def!$J$6:$L$10,MATCH(F156,Def!$I$6:$I$10,0),MATCH(I156,Def!$J$5:$L$5,0)),"")</f>
        <v/>
      </c>
      <c r="K156" s="33"/>
      <c r="L156" s="34" t="str">
        <f t="shared" si="1"/>
        <v/>
      </c>
      <c r="M156" s="31"/>
    </row>
    <row r="157" ht="14.25" customHeight="1">
      <c r="A157" s="13"/>
      <c r="B157" s="30"/>
      <c r="C157" s="31"/>
      <c r="D157" s="31"/>
      <c r="E157" s="31"/>
      <c r="F157" s="30"/>
      <c r="G157" s="30"/>
      <c r="H157" s="30"/>
      <c r="I157" s="1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1" t="str">
        <f t="array" ref="J157">IF(I157&lt;&gt;"",INDEX(Def!$J$6:$L$10,MATCH(F157,Def!$I$6:$I$10,0),MATCH(I157,Def!$J$5:$L$5,0)),"")</f>
        <v/>
      </c>
      <c r="K157" s="33"/>
      <c r="L157" s="34" t="str">
        <f t="shared" si="1"/>
        <v/>
      </c>
      <c r="M157" s="31"/>
    </row>
    <row r="158" ht="14.25" customHeight="1">
      <c r="A158" s="13"/>
      <c r="B158" s="30"/>
      <c r="C158" s="31"/>
      <c r="D158" s="31"/>
      <c r="E158" s="31"/>
      <c r="F158" s="30"/>
      <c r="G158" s="30"/>
      <c r="H158" s="30"/>
      <c r="I158" s="1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1" t="str">
        <f t="array" ref="J158">IF(I158&lt;&gt;"",INDEX(Def!$J$6:$L$10,MATCH(F158,Def!$I$6:$I$10,0),MATCH(I158,Def!$J$5:$L$5,0)),"")</f>
        <v/>
      </c>
      <c r="K158" s="33"/>
      <c r="L158" s="34" t="str">
        <f t="shared" si="1"/>
        <v/>
      </c>
      <c r="M158" s="31"/>
    </row>
    <row r="159" ht="14.25" customHeight="1">
      <c r="A159" s="13"/>
      <c r="B159" s="30"/>
      <c r="C159" s="31"/>
      <c r="D159" s="31"/>
      <c r="E159" s="31"/>
      <c r="F159" s="30"/>
      <c r="G159" s="30"/>
      <c r="H159" s="30"/>
      <c r="I159" s="1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1" t="str">
        <f t="array" ref="J159">IF(I159&lt;&gt;"",INDEX(Def!$J$6:$L$10,MATCH(F159,Def!$I$6:$I$10,0),MATCH(I159,Def!$J$5:$L$5,0)),"")</f>
        <v/>
      </c>
      <c r="K159" s="33"/>
      <c r="L159" s="34" t="str">
        <f t="shared" si="1"/>
        <v/>
      </c>
      <c r="M159" s="31"/>
    </row>
    <row r="160" ht="14.25" customHeight="1">
      <c r="A160" s="13"/>
      <c r="B160" s="30"/>
      <c r="C160" s="31"/>
      <c r="D160" s="31"/>
      <c r="E160" s="31"/>
      <c r="F160" s="30"/>
      <c r="G160" s="30"/>
      <c r="H160" s="30"/>
      <c r="I160" s="1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1" t="str">
        <f t="array" ref="J160">IF(I160&lt;&gt;"",INDEX(Def!$J$6:$L$10,MATCH(F160,Def!$I$6:$I$10,0),MATCH(I160,Def!$J$5:$L$5,0)),"")</f>
        <v/>
      </c>
      <c r="K160" s="33"/>
      <c r="L160" s="34" t="str">
        <f t="shared" si="1"/>
        <v/>
      </c>
      <c r="M160" s="31"/>
    </row>
    <row r="161" ht="14.25" customHeight="1">
      <c r="A161" s="13"/>
      <c r="B161" s="30"/>
      <c r="C161" s="31"/>
      <c r="D161" s="31"/>
      <c r="E161" s="31"/>
      <c r="F161" s="30"/>
      <c r="G161" s="30"/>
      <c r="H161" s="30"/>
      <c r="I161" s="1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1" t="str">
        <f t="array" ref="J161">IF(I161&lt;&gt;"",INDEX(Def!$J$6:$L$10,MATCH(F161,Def!$I$6:$I$10,0),MATCH(I161,Def!$J$5:$L$5,0)),"")</f>
        <v/>
      </c>
      <c r="K161" s="33"/>
      <c r="L161" s="34" t="str">
        <f t="shared" si="1"/>
        <v/>
      </c>
      <c r="M161" s="31"/>
    </row>
    <row r="162" ht="14.25" customHeight="1">
      <c r="A162" s="13"/>
      <c r="B162" s="30"/>
      <c r="C162" s="31"/>
      <c r="D162" s="31"/>
      <c r="E162" s="31"/>
      <c r="F162" s="30"/>
      <c r="G162" s="30"/>
      <c r="H162" s="30"/>
      <c r="I162" s="1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1" t="str">
        <f t="array" ref="J162">IF(I162&lt;&gt;"",INDEX(Def!$J$6:$L$10,MATCH(F162,Def!$I$6:$I$10,0),MATCH(I162,Def!$J$5:$L$5,0)),"")</f>
        <v/>
      </c>
      <c r="K162" s="33"/>
      <c r="L162" s="34" t="str">
        <f t="shared" si="1"/>
        <v/>
      </c>
      <c r="M162" s="31"/>
    </row>
    <row r="163" ht="14.25" customHeight="1">
      <c r="A163" s="13"/>
      <c r="B163" s="30"/>
      <c r="C163" s="31"/>
      <c r="D163" s="31"/>
      <c r="E163" s="31"/>
      <c r="F163" s="30"/>
      <c r="G163" s="30"/>
      <c r="H163" s="30"/>
      <c r="I163" s="1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1" t="str">
        <f t="array" ref="J163">IF(I163&lt;&gt;"",INDEX(Def!$J$6:$L$10,MATCH(F163,Def!$I$6:$I$10,0),MATCH(I163,Def!$J$5:$L$5,0)),"")</f>
        <v/>
      </c>
      <c r="K163" s="33"/>
      <c r="L163" s="34" t="str">
        <f t="shared" si="1"/>
        <v/>
      </c>
      <c r="M163" s="31"/>
    </row>
    <row r="164" ht="14.25" customHeight="1">
      <c r="A164" s="13"/>
      <c r="B164" s="30"/>
      <c r="C164" s="31"/>
      <c r="D164" s="31"/>
      <c r="E164" s="31"/>
      <c r="F164" s="30"/>
      <c r="G164" s="30"/>
      <c r="H164" s="30"/>
      <c r="I164" s="1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1" t="str">
        <f t="array" ref="J164">IF(I164&lt;&gt;"",INDEX(Def!$J$6:$L$10,MATCH(F164,Def!$I$6:$I$10,0),MATCH(I164,Def!$J$5:$L$5,0)),"")</f>
        <v/>
      </c>
      <c r="K164" s="33"/>
      <c r="L164" s="34" t="str">
        <f t="shared" si="1"/>
        <v/>
      </c>
      <c r="M164" s="31"/>
    </row>
    <row r="165" ht="14.25" customHeight="1">
      <c r="A165" s="13"/>
      <c r="B165" s="30"/>
      <c r="C165" s="31"/>
      <c r="D165" s="31"/>
      <c r="E165" s="31"/>
      <c r="F165" s="30"/>
      <c r="G165" s="30"/>
      <c r="H165" s="30"/>
      <c r="I165" s="1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1" t="str">
        <f t="array" ref="J165">IF(I165&lt;&gt;"",INDEX(Def!$J$6:$L$10,MATCH(F165,Def!$I$6:$I$10,0),MATCH(I165,Def!$J$5:$L$5,0)),"")</f>
        <v/>
      </c>
      <c r="K165" s="33"/>
      <c r="L165" s="34" t="str">
        <f t="shared" si="1"/>
        <v/>
      </c>
      <c r="M165" s="31"/>
    </row>
    <row r="166" ht="14.25" customHeight="1">
      <c r="A166" s="13"/>
      <c r="B166" s="30"/>
      <c r="C166" s="31"/>
      <c r="D166" s="31"/>
      <c r="E166" s="31"/>
      <c r="F166" s="30"/>
      <c r="G166" s="30"/>
      <c r="H166" s="30"/>
      <c r="I166" s="1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1" t="str">
        <f t="array" ref="J166">IF(I166&lt;&gt;"",INDEX(Def!$J$6:$L$10,MATCH(F166,Def!$I$6:$I$10,0),MATCH(I166,Def!$J$5:$L$5,0)),"")</f>
        <v/>
      </c>
      <c r="K166" s="33"/>
      <c r="L166" s="34" t="str">
        <f t="shared" si="1"/>
        <v/>
      </c>
      <c r="M166" s="31"/>
    </row>
    <row r="167" ht="14.25" customHeight="1">
      <c r="A167" s="13"/>
      <c r="B167" s="30"/>
      <c r="C167" s="31"/>
      <c r="D167" s="31"/>
      <c r="E167" s="31"/>
      <c r="F167" s="30"/>
      <c r="G167" s="30"/>
      <c r="H167" s="30"/>
      <c r="I167" s="1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1" t="str">
        <f t="array" ref="J167">IF(I167&lt;&gt;"",INDEX(Def!$J$6:$L$10,MATCH(F167,Def!$I$6:$I$10,0),MATCH(I167,Def!$J$5:$L$5,0)),"")</f>
        <v/>
      </c>
      <c r="K167" s="33"/>
      <c r="L167" s="34" t="str">
        <f t="shared" si="1"/>
        <v/>
      </c>
      <c r="M167" s="31"/>
    </row>
    <row r="168" ht="14.25" customHeight="1">
      <c r="A168" s="13"/>
      <c r="B168" s="30"/>
      <c r="C168" s="31"/>
      <c r="D168" s="31"/>
      <c r="E168" s="31"/>
      <c r="F168" s="30"/>
      <c r="G168" s="30"/>
      <c r="H168" s="30"/>
      <c r="I168" s="1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1" t="str">
        <f t="array" ref="J168">IF(I168&lt;&gt;"",INDEX(Def!$J$6:$L$10,MATCH(F168,Def!$I$6:$I$10,0),MATCH(I168,Def!$J$5:$L$5,0)),"")</f>
        <v/>
      </c>
      <c r="K168" s="33"/>
      <c r="L168" s="34" t="str">
        <f t="shared" si="1"/>
        <v/>
      </c>
      <c r="M168" s="31"/>
    </row>
    <row r="169" ht="14.25" customHeight="1">
      <c r="A169" s="13"/>
      <c r="B169" s="30"/>
      <c r="C169" s="31"/>
      <c r="D169" s="31"/>
      <c r="E169" s="31"/>
      <c r="F169" s="30"/>
      <c r="G169" s="30"/>
      <c r="H169" s="30"/>
      <c r="I169" s="1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1" t="str">
        <f t="array" ref="J169">IF(I169&lt;&gt;"",INDEX(Def!$J$6:$L$10,MATCH(F169,Def!$I$6:$I$10,0),MATCH(I169,Def!$J$5:$L$5,0)),"")</f>
        <v/>
      </c>
      <c r="K169" s="33"/>
      <c r="L169" s="34" t="str">
        <f t="shared" si="1"/>
        <v/>
      </c>
      <c r="M169" s="31"/>
    </row>
    <row r="170" ht="14.25" customHeight="1">
      <c r="A170" s="13"/>
      <c r="B170" s="30"/>
      <c r="C170" s="31"/>
      <c r="D170" s="31"/>
      <c r="E170" s="31"/>
      <c r="F170" s="30"/>
      <c r="G170" s="30"/>
      <c r="H170" s="30"/>
      <c r="I170" s="1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1" t="str">
        <f t="array" ref="J170">IF(I170&lt;&gt;"",INDEX(Def!$J$6:$L$10,MATCH(F170,Def!$I$6:$I$10,0),MATCH(I170,Def!$J$5:$L$5,0)),"")</f>
        <v/>
      </c>
      <c r="K170" s="33"/>
      <c r="L170" s="34" t="str">
        <f t="shared" si="1"/>
        <v/>
      </c>
      <c r="M170" s="31"/>
    </row>
    <row r="171" ht="14.25" customHeight="1">
      <c r="A171" s="13"/>
      <c r="B171" s="30"/>
      <c r="C171" s="31"/>
      <c r="D171" s="31"/>
      <c r="E171" s="31"/>
      <c r="F171" s="30"/>
      <c r="G171" s="30"/>
      <c r="H171" s="30"/>
      <c r="I171" s="1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1" t="str">
        <f t="array" ref="J171">IF(I171&lt;&gt;"",INDEX(Def!$J$6:$L$10,MATCH(F171,Def!$I$6:$I$10,0),MATCH(I171,Def!$J$5:$L$5,0)),"")</f>
        <v/>
      </c>
      <c r="K171" s="33"/>
      <c r="L171" s="34" t="str">
        <f t="shared" si="1"/>
        <v/>
      </c>
      <c r="M171" s="31"/>
    </row>
    <row r="172" ht="14.25" customHeight="1">
      <c r="A172" s="13"/>
      <c r="B172" s="30"/>
      <c r="C172" s="31"/>
      <c r="D172" s="31"/>
      <c r="E172" s="31"/>
      <c r="F172" s="30"/>
      <c r="G172" s="30"/>
      <c r="H172" s="30"/>
      <c r="I172" s="1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1" t="str">
        <f t="array" ref="J172">IF(I172&lt;&gt;"",INDEX(Def!$J$6:$L$10,MATCH(F172,Def!$I$6:$I$10,0),MATCH(I172,Def!$J$5:$L$5,0)),"")</f>
        <v/>
      </c>
      <c r="K172" s="33"/>
      <c r="L172" s="34" t="str">
        <f t="shared" si="1"/>
        <v/>
      </c>
      <c r="M172" s="31"/>
    </row>
    <row r="173" ht="14.25" customHeight="1">
      <c r="A173" s="13"/>
      <c r="B173" s="30"/>
      <c r="C173" s="31"/>
      <c r="D173" s="31"/>
      <c r="E173" s="31"/>
      <c r="F173" s="30"/>
      <c r="G173" s="30"/>
      <c r="H173" s="30"/>
      <c r="I173" s="1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1" t="str">
        <f t="array" ref="J173">IF(I173&lt;&gt;"",INDEX(Def!$J$6:$L$10,MATCH(F173,Def!$I$6:$I$10,0),MATCH(I173,Def!$J$5:$L$5,0)),"")</f>
        <v/>
      </c>
      <c r="K173" s="33"/>
      <c r="L173" s="34" t="str">
        <f t="shared" si="1"/>
        <v/>
      </c>
      <c r="M173" s="31"/>
    </row>
    <row r="174" ht="14.25" customHeight="1">
      <c r="A174" s="13"/>
      <c r="B174" s="30"/>
      <c r="C174" s="31"/>
      <c r="D174" s="31"/>
      <c r="E174" s="31"/>
      <c r="F174" s="30"/>
      <c r="G174" s="30"/>
      <c r="H174" s="30"/>
      <c r="I174" s="1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1" t="str">
        <f t="array" ref="J174">IF(I174&lt;&gt;"",INDEX(Def!$J$6:$L$10,MATCH(F174,Def!$I$6:$I$10,0),MATCH(I174,Def!$J$5:$L$5,0)),"")</f>
        <v/>
      </c>
      <c r="K174" s="33"/>
      <c r="L174" s="34" t="str">
        <f t="shared" si="1"/>
        <v/>
      </c>
      <c r="M174" s="31"/>
    </row>
    <row r="175" ht="14.25" customHeight="1">
      <c r="A175" s="13"/>
      <c r="B175" s="30"/>
      <c r="C175" s="31"/>
      <c r="D175" s="31"/>
      <c r="E175" s="31"/>
      <c r="F175" s="30"/>
      <c r="G175" s="30"/>
      <c r="H175" s="30"/>
      <c r="I175" s="1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1" t="str">
        <f t="array" ref="J175">IF(I175&lt;&gt;"",INDEX(Def!$J$6:$L$10,MATCH(F175,Def!$I$6:$I$10,0),MATCH(I175,Def!$J$5:$L$5,0)),"")</f>
        <v/>
      </c>
      <c r="K175" s="33"/>
      <c r="L175" s="34" t="str">
        <f t="shared" si="1"/>
        <v/>
      </c>
      <c r="M175" s="31"/>
    </row>
    <row r="176" ht="14.25" customHeight="1">
      <c r="A176" s="13"/>
      <c r="B176" s="30"/>
      <c r="C176" s="31"/>
      <c r="D176" s="31"/>
      <c r="E176" s="31"/>
      <c r="F176" s="30"/>
      <c r="G176" s="30"/>
      <c r="H176" s="30"/>
      <c r="I176" s="1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1" t="str">
        <f t="array" ref="J176">IF(I176&lt;&gt;"",INDEX(Def!$J$6:$L$10,MATCH(F176,Def!$I$6:$I$10,0),MATCH(I176,Def!$J$5:$L$5,0)),"")</f>
        <v/>
      </c>
      <c r="K176" s="33"/>
      <c r="L176" s="34" t="str">
        <f t="shared" si="1"/>
        <v/>
      </c>
      <c r="M176" s="31"/>
    </row>
    <row r="177" ht="14.25" customHeight="1">
      <c r="A177" s="13"/>
      <c r="B177" s="30"/>
      <c r="C177" s="31"/>
      <c r="D177" s="31"/>
      <c r="E177" s="31"/>
      <c r="F177" s="30"/>
      <c r="G177" s="30"/>
      <c r="H177" s="30"/>
      <c r="I177" s="1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1" t="str">
        <f t="array" ref="J177">IF(I177&lt;&gt;"",INDEX(Def!$J$6:$L$10,MATCH(F177,Def!$I$6:$I$10,0),MATCH(I177,Def!$J$5:$L$5,0)),"")</f>
        <v/>
      </c>
      <c r="K177" s="33"/>
      <c r="L177" s="34" t="str">
        <f t="shared" si="1"/>
        <v/>
      </c>
      <c r="M177" s="31"/>
    </row>
    <row r="178" ht="14.25" customHeight="1">
      <c r="A178" s="13"/>
      <c r="B178" s="30"/>
      <c r="C178" s="31"/>
      <c r="D178" s="31"/>
      <c r="E178" s="31"/>
      <c r="F178" s="30"/>
      <c r="G178" s="30"/>
      <c r="H178" s="30"/>
      <c r="I178" s="1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1" t="str">
        <f t="array" ref="J178">IF(I178&lt;&gt;"",INDEX(Def!$J$6:$L$10,MATCH(F178,Def!$I$6:$I$10,0),MATCH(I178,Def!$J$5:$L$5,0)),"")</f>
        <v/>
      </c>
      <c r="K178" s="33"/>
      <c r="L178" s="34" t="str">
        <f t="shared" si="1"/>
        <v/>
      </c>
      <c r="M178" s="31"/>
    </row>
    <row r="179" ht="14.25" customHeight="1">
      <c r="A179" s="13"/>
      <c r="B179" s="30"/>
      <c r="C179" s="31"/>
      <c r="D179" s="31"/>
      <c r="E179" s="31"/>
      <c r="F179" s="30"/>
      <c r="G179" s="30"/>
      <c r="H179" s="30"/>
      <c r="I179" s="1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1" t="str">
        <f t="array" ref="J179">IF(I179&lt;&gt;"",INDEX(Def!$J$6:$L$10,MATCH(F179,Def!$I$6:$I$10,0),MATCH(I179,Def!$J$5:$L$5,0)),"")</f>
        <v/>
      </c>
      <c r="K179" s="33"/>
      <c r="L179" s="34" t="str">
        <f t="shared" si="1"/>
        <v/>
      </c>
      <c r="M179" s="31"/>
    </row>
    <row r="180" ht="14.25" customHeight="1">
      <c r="A180" s="13"/>
      <c r="B180" s="30"/>
      <c r="C180" s="31"/>
      <c r="D180" s="31"/>
      <c r="E180" s="31"/>
      <c r="F180" s="30"/>
      <c r="G180" s="30"/>
      <c r="H180" s="30"/>
      <c r="I180" s="1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1" t="str">
        <f t="array" ref="J180">IF(I180&lt;&gt;"",INDEX(Def!$J$6:$L$10,MATCH(F180,Def!$I$6:$I$10,0),MATCH(I180,Def!$J$5:$L$5,0)),"")</f>
        <v/>
      </c>
      <c r="K180" s="33"/>
      <c r="L180" s="34" t="str">
        <f t="shared" si="1"/>
        <v/>
      </c>
      <c r="M180" s="31"/>
    </row>
    <row r="181" ht="14.25" customHeight="1">
      <c r="A181" s="13"/>
      <c r="B181" s="30"/>
      <c r="C181" s="31"/>
      <c r="D181" s="31"/>
      <c r="E181" s="31"/>
      <c r="F181" s="30"/>
      <c r="G181" s="30"/>
      <c r="H181" s="30"/>
      <c r="I181" s="1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1" t="str">
        <f t="array" ref="J181">IF(I181&lt;&gt;"",INDEX(Def!$J$6:$L$10,MATCH(F181,Def!$I$6:$I$10,0),MATCH(I181,Def!$J$5:$L$5,0)),"")</f>
        <v/>
      </c>
      <c r="K181" s="33"/>
      <c r="L181" s="34" t="str">
        <f t="shared" si="1"/>
        <v/>
      </c>
      <c r="M181" s="31"/>
    </row>
    <row r="182" ht="14.25" customHeight="1">
      <c r="A182" s="13"/>
      <c r="B182" s="30"/>
      <c r="C182" s="31"/>
      <c r="D182" s="31"/>
      <c r="E182" s="31"/>
      <c r="F182" s="30"/>
      <c r="G182" s="30"/>
      <c r="H182" s="30"/>
      <c r="I182" s="1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1" t="str">
        <f t="array" ref="J182">IF(I182&lt;&gt;"",INDEX(Def!$J$6:$L$10,MATCH(F182,Def!$I$6:$I$10,0),MATCH(I182,Def!$J$5:$L$5,0)),"")</f>
        <v/>
      </c>
      <c r="K182" s="33"/>
      <c r="L182" s="34" t="str">
        <f t="shared" si="1"/>
        <v/>
      </c>
      <c r="M182" s="31"/>
    </row>
    <row r="183" ht="14.25" customHeight="1">
      <c r="A183" s="13"/>
      <c r="B183" s="30"/>
      <c r="C183" s="31"/>
      <c r="D183" s="31"/>
      <c r="E183" s="31"/>
      <c r="F183" s="30"/>
      <c r="G183" s="30"/>
      <c r="H183" s="30"/>
      <c r="I183" s="1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1" t="str">
        <f t="array" ref="J183">IF(I183&lt;&gt;"",INDEX(Def!$J$6:$L$10,MATCH(F183,Def!$I$6:$I$10,0),MATCH(I183,Def!$J$5:$L$5,0)),"")</f>
        <v/>
      </c>
      <c r="K183" s="33"/>
      <c r="L183" s="34" t="str">
        <f t="shared" si="1"/>
        <v/>
      </c>
      <c r="M183" s="31"/>
    </row>
    <row r="184" ht="14.25" customHeight="1">
      <c r="A184" s="13"/>
      <c r="B184" s="30"/>
      <c r="C184" s="31"/>
      <c r="D184" s="31"/>
      <c r="E184" s="31"/>
      <c r="F184" s="30"/>
      <c r="G184" s="30"/>
      <c r="H184" s="30"/>
      <c r="I184" s="1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1" t="str">
        <f t="array" ref="J184">IF(I184&lt;&gt;"",INDEX(Def!$J$6:$L$10,MATCH(F184,Def!$I$6:$I$10,0),MATCH(I184,Def!$J$5:$L$5,0)),"")</f>
        <v/>
      </c>
      <c r="K184" s="33"/>
      <c r="L184" s="34" t="str">
        <f t="shared" si="1"/>
        <v/>
      </c>
      <c r="M184" s="31"/>
    </row>
    <row r="185" ht="14.25" customHeight="1">
      <c r="A185" s="13"/>
      <c r="B185" s="30"/>
      <c r="C185" s="31"/>
      <c r="D185" s="31"/>
      <c r="E185" s="31"/>
      <c r="F185" s="30"/>
      <c r="G185" s="30"/>
      <c r="H185" s="30"/>
      <c r="I185" s="1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1" t="str">
        <f t="array" ref="J185">IF(I185&lt;&gt;"",INDEX(Def!$J$6:$L$10,MATCH(F185,Def!$I$6:$I$10,0),MATCH(I185,Def!$J$5:$L$5,0)),"")</f>
        <v/>
      </c>
      <c r="K185" s="33"/>
      <c r="L185" s="34" t="str">
        <f t="shared" si="1"/>
        <v/>
      </c>
      <c r="M185" s="31"/>
    </row>
    <row r="186" ht="14.25" customHeight="1">
      <c r="A186" s="13"/>
      <c r="B186" s="30"/>
      <c r="C186" s="31"/>
      <c r="D186" s="31"/>
      <c r="E186" s="31"/>
      <c r="F186" s="30"/>
      <c r="G186" s="30"/>
      <c r="H186" s="30"/>
      <c r="I186" s="1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1" t="str">
        <f t="array" ref="J186">IF(I186&lt;&gt;"",INDEX(Def!$J$6:$L$10,MATCH(F186,Def!$I$6:$I$10,0),MATCH(I186,Def!$J$5:$L$5,0)),"")</f>
        <v/>
      </c>
      <c r="K186" s="33"/>
      <c r="L186" s="34" t="str">
        <f t="shared" si="1"/>
        <v/>
      </c>
      <c r="M186" s="31"/>
    </row>
    <row r="187" ht="14.25" customHeight="1">
      <c r="A187" s="13"/>
      <c r="B187" s="30"/>
      <c r="C187" s="31"/>
      <c r="D187" s="31"/>
      <c r="E187" s="31"/>
      <c r="F187" s="30"/>
      <c r="G187" s="30"/>
      <c r="H187" s="30"/>
      <c r="I187" s="1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1" t="str">
        <f t="array" ref="J187">IF(I187&lt;&gt;"",INDEX(Def!$J$6:$L$10,MATCH(F187,Def!$I$6:$I$10,0),MATCH(I187,Def!$J$5:$L$5,0)),"")</f>
        <v/>
      </c>
      <c r="K187" s="33"/>
      <c r="L187" s="34" t="str">
        <f t="shared" si="1"/>
        <v/>
      </c>
      <c r="M187" s="31"/>
    </row>
    <row r="188" ht="14.25" customHeight="1">
      <c r="A188" s="13"/>
      <c r="B188" s="30"/>
      <c r="C188" s="31"/>
      <c r="D188" s="31"/>
      <c r="E188" s="31"/>
      <c r="F188" s="30"/>
      <c r="G188" s="30"/>
      <c r="H188" s="30"/>
      <c r="I188" s="1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1" t="str">
        <f t="array" ref="J188">IF(I188&lt;&gt;"",INDEX(Def!$J$6:$L$10,MATCH(F188,Def!$I$6:$I$10,0),MATCH(I188,Def!$J$5:$L$5,0)),"")</f>
        <v/>
      </c>
      <c r="K188" s="33"/>
      <c r="L188" s="34" t="str">
        <f t="shared" si="1"/>
        <v/>
      </c>
      <c r="M188" s="31"/>
    </row>
    <row r="189" ht="14.25" customHeight="1">
      <c r="A189" s="13"/>
      <c r="B189" s="30"/>
      <c r="C189" s="31"/>
      <c r="D189" s="31"/>
      <c r="E189" s="31"/>
      <c r="F189" s="30"/>
      <c r="G189" s="30"/>
      <c r="H189" s="30"/>
      <c r="I189" s="1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1" t="str">
        <f t="array" ref="J189">IF(I189&lt;&gt;"",INDEX(Def!$J$6:$L$10,MATCH(F189,Def!$I$6:$I$10,0),MATCH(I189,Def!$J$5:$L$5,0)),"")</f>
        <v/>
      </c>
      <c r="K189" s="33"/>
      <c r="L189" s="34" t="str">
        <f t="shared" si="1"/>
        <v/>
      </c>
      <c r="M189" s="31"/>
    </row>
    <row r="190" ht="14.25" customHeight="1">
      <c r="A190" s="13"/>
      <c r="B190" s="30"/>
      <c r="C190" s="31"/>
      <c r="D190" s="31"/>
      <c r="E190" s="31"/>
      <c r="F190" s="30"/>
      <c r="G190" s="30"/>
      <c r="H190" s="30"/>
      <c r="I190" s="1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1" t="str">
        <f t="array" ref="J190">IF(I190&lt;&gt;"",INDEX(Def!$J$6:$L$10,MATCH(F190,Def!$I$6:$I$10,0),MATCH(I190,Def!$J$5:$L$5,0)),"")</f>
        <v/>
      </c>
      <c r="K190" s="33"/>
      <c r="L190" s="34" t="str">
        <f t="shared" si="1"/>
        <v/>
      </c>
      <c r="M190" s="31"/>
    </row>
    <row r="191" ht="14.25" customHeight="1">
      <c r="A191" s="13"/>
      <c r="B191" s="30"/>
      <c r="C191" s="31"/>
      <c r="D191" s="31"/>
      <c r="E191" s="31"/>
      <c r="F191" s="30"/>
      <c r="G191" s="30"/>
      <c r="H191" s="30"/>
      <c r="I191" s="1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1" t="str">
        <f t="array" ref="J191">IF(I191&lt;&gt;"",INDEX(Def!$J$6:$L$10,MATCH(F191,Def!$I$6:$I$10,0),MATCH(I191,Def!$J$5:$L$5,0)),"")</f>
        <v/>
      </c>
      <c r="K191" s="33"/>
      <c r="L191" s="34" t="str">
        <f t="shared" si="1"/>
        <v/>
      </c>
      <c r="M191" s="31"/>
    </row>
    <row r="192" ht="14.25" customHeight="1">
      <c r="A192" s="13"/>
      <c r="B192" s="30"/>
      <c r="C192" s="31"/>
      <c r="D192" s="31"/>
      <c r="E192" s="31"/>
      <c r="F192" s="30"/>
      <c r="G192" s="30"/>
      <c r="H192" s="30"/>
      <c r="I192" s="1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1" t="str">
        <f t="array" ref="J192">IF(I192&lt;&gt;"",INDEX(Def!$J$6:$L$10,MATCH(F192,Def!$I$6:$I$10,0),MATCH(I192,Def!$J$5:$L$5,0)),"")</f>
        <v/>
      </c>
      <c r="K192" s="33"/>
      <c r="L192" s="34" t="str">
        <f t="shared" si="1"/>
        <v/>
      </c>
      <c r="M192" s="31"/>
    </row>
    <row r="193" ht="14.25" customHeight="1">
      <c r="A193" s="13"/>
      <c r="B193" s="30"/>
      <c r="C193" s="31"/>
      <c r="D193" s="31"/>
      <c r="E193" s="31"/>
      <c r="F193" s="30"/>
      <c r="G193" s="30"/>
      <c r="H193" s="30"/>
      <c r="I193" s="1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1" t="str">
        <f t="array" ref="J193">IF(I193&lt;&gt;"",INDEX(Def!$J$6:$L$10,MATCH(F193,Def!$I$6:$I$10,0),MATCH(I193,Def!$J$5:$L$5,0)),"")</f>
        <v/>
      </c>
      <c r="K193" s="33"/>
      <c r="L193" s="34" t="str">
        <f t="shared" si="1"/>
        <v/>
      </c>
      <c r="M193" s="31"/>
    </row>
    <row r="194" ht="14.25" customHeight="1">
      <c r="A194" s="13"/>
      <c r="B194" s="30"/>
      <c r="C194" s="31"/>
      <c r="D194" s="31"/>
      <c r="E194" s="31"/>
      <c r="F194" s="30"/>
      <c r="G194" s="30"/>
      <c r="H194" s="30"/>
      <c r="I194" s="1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1" t="str">
        <f t="array" ref="J194">IF(I194&lt;&gt;"",INDEX(Def!$J$6:$L$10,MATCH(F194,Def!$I$6:$I$10,0),MATCH(I194,Def!$J$5:$L$5,0)),"")</f>
        <v/>
      </c>
      <c r="K194" s="33"/>
      <c r="L194" s="34" t="str">
        <f t="shared" si="1"/>
        <v/>
      </c>
      <c r="M194" s="31"/>
    </row>
    <row r="195" ht="14.25" customHeight="1">
      <c r="A195" s="13"/>
      <c r="B195" s="30"/>
      <c r="C195" s="31"/>
      <c r="D195" s="31"/>
      <c r="E195" s="31"/>
      <c r="F195" s="30"/>
      <c r="G195" s="30"/>
      <c r="H195" s="30"/>
      <c r="I195" s="1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1" t="str">
        <f t="array" ref="J195">IF(I195&lt;&gt;"",INDEX(Def!$J$6:$L$10,MATCH(F195,Def!$I$6:$I$10,0),MATCH(I195,Def!$J$5:$L$5,0)),"")</f>
        <v/>
      </c>
      <c r="K195" s="33"/>
      <c r="L195" s="34" t="str">
        <f t="shared" si="1"/>
        <v/>
      </c>
      <c r="M195" s="31"/>
    </row>
    <row r="196" ht="14.25" customHeight="1">
      <c r="A196" s="13"/>
      <c r="B196" s="30"/>
      <c r="C196" s="31"/>
      <c r="D196" s="31"/>
      <c r="E196" s="31"/>
      <c r="F196" s="30"/>
      <c r="G196" s="30"/>
      <c r="H196" s="30"/>
      <c r="I196" s="1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1" t="str">
        <f t="array" ref="J196">IF(I196&lt;&gt;"",INDEX(Def!$J$6:$L$10,MATCH(F196,Def!$I$6:$I$10,0),MATCH(I196,Def!$J$5:$L$5,0)),"")</f>
        <v/>
      </c>
      <c r="K196" s="33"/>
      <c r="L196" s="34" t="str">
        <f t="shared" si="1"/>
        <v/>
      </c>
      <c r="M196" s="31"/>
    </row>
    <row r="197" ht="14.25" customHeight="1">
      <c r="A197" s="13"/>
      <c r="B197" s="30"/>
      <c r="C197" s="31"/>
      <c r="D197" s="31"/>
      <c r="E197" s="31"/>
      <c r="F197" s="30"/>
      <c r="G197" s="30"/>
      <c r="H197" s="30"/>
      <c r="I197" s="1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1" t="str">
        <f t="array" ref="J197">IF(I197&lt;&gt;"",INDEX(Def!$J$6:$L$10,MATCH(F197,Def!$I$6:$I$10,0),MATCH(I197,Def!$J$5:$L$5,0)),"")</f>
        <v/>
      </c>
      <c r="K197" s="33"/>
      <c r="L197" s="34" t="str">
        <f t="shared" si="1"/>
        <v/>
      </c>
      <c r="M197" s="31"/>
    </row>
    <row r="198" ht="14.25" customHeight="1">
      <c r="A198" s="13"/>
      <c r="B198" s="30"/>
      <c r="C198" s="31"/>
      <c r="D198" s="31"/>
      <c r="E198" s="31"/>
      <c r="F198" s="30"/>
      <c r="G198" s="30"/>
      <c r="H198" s="30"/>
      <c r="I198" s="1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1" t="str">
        <f t="array" ref="J198">IF(I198&lt;&gt;"",INDEX(Def!$J$6:$L$10,MATCH(F198,Def!$I$6:$I$10,0),MATCH(I198,Def!$J$5:$L$5,0)),"")</f>
        <v/>
      </c>
      <c r="K198" s="33"/>
      <c r="L198" s="34" t="str">
        <f t="shared" si="1"/>
        <v/>
      </c>
      <c r="M198" s="31"/>
    </row>
    <row r="199" ht="14.25" customHeight="1">
      <c r="A199" s="13"/>
      <c r="B199" s="30"/>
      <c r="C199" s="31"/>
      <c r="D199" s="31"/>
      <c r="E199" s="31"/>
      <c r="F199" s="30"/>
      <c r="G199" s="30"/>
      <c r="H199" s="30"/>
      <c r="I199" s="1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1" t="str">
        <f t="array" ref="J199">IF(I199&lt;&gt;"",INDEX(Def!$J$6:$L$10,MATCH(F199,Def!$I$6:$I$10,0),MATCH(I199,Def!$J$5:$L$5,0)),"")</f>
        <v/>
      </c>
      <c r="K199" s="33"/>
      <c r="L199" s="34" t="str">
        <f t="shared" si="1"/>
        <v/>
      </c>
      <c r="M199" s="31"/>
    </row>
    <row r="200" ht="14.25" customHeight="1">
      <c r="A200" s="13"/>
      <c r="B200" s="30"/>
      <c r="C200" s="31"/>
      <c r="D200" s="31"/>
      <c r="E200" s="31"/>
      <c r="F200" s="30"/>
      <c r="G200" s="30"/>
      <c r="H200" s="30"/>
      <c r="I200" s="1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1" t="str">
        <f t="array" ref="J200">IF(I200&lt;&gt;"",INDEX(Def!$J$6:$L$10,MATCH(F200,Def!$I$6:$I$10,0),MATCH(I200,Def!$J$5:$L$5,0)),"")</f>
        <v/>
      </c>
      <c r="K200" s="33"/>
      <c r="L200" s="34" t="str">
        <f t="shared" si="1"/>
        <v/>
      </c>
      <c r="M200" s="31"/>
    </row>
    <row r="201" ht="14.25" customHeight="1">
      <c r="A201" s="13"/>
      <c r="B201" s="30"/>
      <c r="C201" s="31"/>
      <c r="D201" s="31"/>
      <c r="E201" s="31"/>
      <c r="F201" s="30"/>
      <c r="G201" s="30"/>
      <c r="H201" s="30"/>
      <c r="I201" s="1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1" t="str">
        <f t="array" ref="J201">IF(I201&lt;&gt;"",INDEX(Def!$J$6:$L$10,MATCH(F201,Def!$I$6:$I$10,0),MATCH(I201,Def!$J$5:$L$5,0)),"")</f>
        <v/>
      </c>
      <c r="K201" s="33"/>
      <c r="L201" s="34" t="str">
        <f t="shared" si="1"/>
        <v/>
      </c>
      <c r="M201" s="31"/>
    </row>
    <row r="202" ht="14.25" customHeight="1">
      <c r="A202" s="13"/>
      <c r="B202" s="30"/>
      <c r="C202" s="31"/>
      <c r="D202" s="31"/>
      <c r="E202" s="31"/>
      <c r="F202" s="30"/>
      <c r="G202" s="30"/>
      <c r="H202" s="30"/>
      <c r="I202" s="1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1" t="str">
        <f t="array" ref="J202">IF(I202&lt;&gt;"",INDEX(Def!$J$6:$L$10,MATCH(F202,Def!$I$6:$I$10,0),MATCH(I202,Def!$J$5:$L$5,0)),"")</f>
        <v/>
      </c>
      <c r="K202" s="33"/>
      <c r="L202" s="34" t="str">
        <f t="shared" si="1"/>
        <v/>
      </c>
      <c r="M202" s="31"/>
    </row>
    <row r="203" ht="14.25" customHeight="1">
      <c r="A203" s="13"/>
      <c r="B203" s="30"/>
      <c r="C203" s="31"/>
      <c r="D203" s="31"/>
      <c r="E203" s="31"/>
      <c r="F203" s="30"/>
      <c r="G203" s="30"/>
      <c r="H203" s="30"/>
      <c r="I203" s="1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1" t="str">
        <f t="array" ref="J203">IF(I203&lt;&gt;"",INDEX(Def!$J$6:$L$10,MATCH(F203,Def!$I$6:$I$10,0),MATCH(I203,Def!$J$5:$L$5,0)),"")</f>
        <v/>
      </c>
      <c r="K203" s="33"/>
      <c r="L203" s="34" t="str">
        <f t="shared" si="1"/>
        <v/>
      </c>
      <c r="M203" s="31"/>
    </row>
    <row r="204" ht="14.25" customHeight="1">
      <c r="A204" s="13"/>
      <c r="B204" s="30"/>
      <c r="C204" s="31"/>
      <c r="D204" s="31"/>
      <c r="E204" s="31"/>
      <c r="F204" s="30"/>
      <c r="G204" s="30"/>
      <c r="H204" s="30"/>
      <c r="I204" s="1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1" t="str">
        <f t="array" ref="J204">IF(I204&lt;&gt;"",INDEX(Def!$J$6:$L$10,MATCH(F204,Def!$I$6:$I$10,0),MATCH(I204,Def!$J$5:$L$5,0)),"")</f>
        <v/>
      </c>
      <c r="K204" s="33"/>
      <c r="L204" s="34" t="str">
        <f t="shared" si="1"/>
        <v/>
      </c>
      <c r="M204" s="31"/>
    </row>
    <row r="205" ht="14.25" customHeight="1">
      <c r="A205" s="13"/>
      <c r="B205" s="30"/>
      <c r="C205" s="31"/>
      <c r="D205" s="31"/>
      <c r="E205" s="31"/>
      <c r="F205" s="30"/>
      <c r="G205" s="30"/>
      <c r="H205" s="30"/>
      <c r="I205" s="1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1" t="str">
        <f t="array" ref="J205">IF(I205&lt;&gt;"",INDEX(Def!$J$6:$L$10,MATCH(F205,Def!$I$6:$I$10,0),MATCH(I205,Def!$J$5:$L$5,0)),"")</f>
        <v/>
      </c>
      <c r="K205" s="33"/>
      <c r="L205" s="34" t="str">
        <f t="shared" si="1"/>
        <v/>
      </c>
      <c r="M205" s="31"/>
    </row>
    <row r="206" ht="14.25" customHeight="1">
      <c r="A206" s="13"/>
      <c r="B206" s="30"/>
      <c r="C206" s="31"/>
      <c r="D206" s="31"/>
      <c r="E206" s="31"/>
      <c r="F206" s="30"/>
      <c r="G206" s="30"/>
      <c r="H206" s="30"/>
      <c r="I206" s="1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1" t="str">
        <f t="array" ref="J206">IF(I206&lt;&gt;"",INDEX(Def!$J$6:$L$10,MATCH(F206,Def!$I$6:$I$10,0),MATCH(I206,Def!$J$5:$L$5,0)),"")</f>
        <v/>
      </c>
      <c r="K206" s="33"/>
      <c r="L206" s="34" t="str">
        <f t="shared" si="1"/>
        <v/>
      </c>
      <c r="M206" s="31"/>
    </row>
    <row r="207" ht="14.25" customHeight="1">
      <c r="A207" s="13"/>
      <c r="B207" s="30"/>
      <c r="C207" s="31"/>
      <c r="D207" s="31"/>
      <c r="E207" s="31"/>
      <c r="F207" s="30"/>
      <c r="G207" s="30"/>
      <c r="H207" s="30"/>
      <c r="I207" s="1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1" t="str">
        <f t="array" ref="J207">IF(I207&lt;&gt;"",INDEX(Def!$J$6:$L$10,MATCH(F207,Def!$I$6:$I$10,0),MATCH(I207,Def!$J$5:$L$5,0)),"")</f>
        <v/>
      </c>
      <c r="K207" s="33"/>
      <c r="L207" s="34" t="str">
        <f t="shared" si="1"/>
        <v/>
      </c>
      <c r="M207" s="31"/>
    </row>
    <row r="208" ht="14.25" customHeight="1">
      <c r="A208" s="13"/>
      <c r="B208" s="30"/>
      <c r="C208" s="31"/>
      <c r="D208" s="31"/>
      <c r="E208" s="31"/>
      <c r="F208" s="30"/>
      <c r="G208" s="30"/>
      <c r="H208" s="30"/>
      <c r="I208" s="1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1" t="str">
        <f t="array" ref="J208">IF(I208&lt;&gt;"",INDEX(Def!$J$6:$L$10,MATCH(F208,Def!$I$6:$I$10,0),MATCH(I208,Def!$J$5:$L$5,0)),"")</f>
        <v/>
      </c>
      <c r="K208" s="33"/>
      <c r="L208" s="34" t="str">
        <f t="shared" si="1"/>
        <v/>
      </c>
      <c r="M208" s="31"/>
    </row>
    <row r="209" ht="14.25" customHeight="1">
      <c r="A209" s="13"/>
      <c r="B209" s="30"/>
      <c r="C209" s="31"/>
      <c r="D209" s="31"/>
      <c r="E209" s="31"/>
      <c r="F209" s="30"/>
      <c r="G209" s="30"/>
      <c r="H209" s="30"/>
      <c r="I209" s="1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1" t="str">
        <f t="array" ref="J209">IF(I209&lt;&gt;"",INDEX(Def!$J$6:$L$10,MATCH(F209,Def!$I$6:$I$10,0),MATCH(I209,Def!$J$5:$L$5,0)),"")</f>
        <v/>
      </c>
      <c r="K209" s="33"/>
      <c r="L209" s="34" t="str">
        <f t="shared" si="1"/>
        <v/>
      </c>
      <c r="M209" s="31"/>
    </row>
    <row r="210" ht="14.25" customHeight="1">
      <c r="A210" s="13"/>
      <c r="B210" s="30"/>
      <c r="C210" s="31"/>
      <c r="D210" s="31"/>
      <c r="E210" s="31"/>
      <c r="F210" s="30"/>
      <c r="G210" s="30"/>
      <c r="H210" s="30"/>
      <c r="I210" s="1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1" t="str">
        <f t="array" ref="J210">IF(I210&lt;&gt;"",INDEX(Def!$J$6:$L$10,MATCH(F210,Def!$I$6:$I$10,0),MATCH(I210,Def!$J$5:$L$5,0)),"")</f>
        <v/>
      </c>
      <c r="K210" s="33"/>
      <c r="L210" s="34" t="str">
        <f t="shared" si="1"/>
        <v/>
      </c>
      <c r="M210" s="31"/>
    </row>
    <row r="211" ht="14.25" customHeight="1">
      <c r="A211" s="13"/>
      <c r="B211" s="30"/>
      <c r="C211" s="31"/>
      <c r="D211" s="31"/>
      <c r="E211" s="31"/>
      <c r="F211" s="30"/>
      <c r="G211" s="30"/>
      <c r="H211" s="30"/>
      <c r="I211" s="1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1" t="str">
        <f t="array" ref="J211">IF(I211&lt;&gt;"",INDEX(Def!$J$6:$L$10,MATCH(F211,Def!$I$6:$I$10,0),MATCH(I211,Def!$J$5:$L$5,0)),"")</f>
        <v/>
      </c>
      <c r="K211" s="33"/>
      <c r="L211" s="34" t="str">
        <f t="shared" si="1"/>
        <v/>
      </c>
      <c r="M211" s="31"/>
    </row>
    <row r="212" ht="14.25" customHeight="1">
      <c r="A212" s="13"/>
      <c r="B212" s="30"/>
      <c r="C212" s="31"/>
      <c r="D212" s="31"/>
      <c r="E212" s="31"/>
      <c r="F212" s="30"/>
      <c r="G212" s="30"/>
      <c r="H212" s="30"/>
      <c r="I212" s="1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1" t="str">
        <f t="array" ref="J212">IF(I212&lt;&gt;"",INDEX(Def!$J$6:$L$10,MATCH(F212,Def!$I$6:$I$10,0),MATCH(I212,Def!$J$5:$L$5,0)),"")</f>
        <v/>
      </c>
      <c r="K212" s="33"/>
      <c r="L212" s="34" t="str">
        <f t="shared" si="1"/>
        <v/>
      </c>
      <c r="M212" s="31"/>
    </row>
    <row r="213" ht="14.25" customHeight="1">
      <c r="A213" s="13"/>
      <c r="B213" s="30"/>
      <c r="C213" s="31"/>
      <c r="D213" s="31"/>
      <c r="E213" s="31"/>
      <c r="F213" s="30"/>
      <c r="G213" s="30"/>
      <c r="H213" s="30"/>
      <c r="I213" s="1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1" t="str">
        <f t="array" ref="J213">IF(I213&lt;&gt;"",INDEX(Def!$J$6:$L$10,MATCH(F213,Def!$I$6:$I$10,0),MATCH(I213,Def!$J$5:$L$5,0)),"")</f>
        <v/>
      </c>
      <c r="K213" s="33"/>
      <c r="L213" s="34" t="str">
        <f t="shared" si="1"/>
        <v/>
      </c>
      <c r="M213" s="31"/>
    </row>
    <row r="214" ht="14.25" customHeight="1">
      <c r="A214" s="13"/>
      <c r="B214" s="30"/>
      <c r="C214" s="31"/>
      <c r="D214" s="31"/>
      <c r="E214" s="31"/>
      <c r="F214" s="30"/>
      <c r="G214" s="30"/>
      <c r="H214" s="30"/>
      <c r="I214" s="1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1" t="str">
        <f t="array" ref="J214">IF(I214&lt;&gt;"",INDEX(Def!$J$6:$L$10,MATCH(F214,Def!$I$6:$I$10,0),MATCH(I214,Def!$J$5:$L$5,0)),"")</f>
        <v/>
      </c>
      <c r="K214" s="33"/>
      <c r="L214" s="34" t="str">
        <f t="shared" si="1"/>
        <v/>
      </c>
      <c r="M214" s="31"/>
    </row>
    <row r="215" ht="14.25" customHeight="1">
      <c r="A215" s="13"/>
      <c r="B215" s="30"/>
      <c r="C215" s="31"/>
      <c r="D215" s="31"/>
      <c r="E215" s="31"/>
      <c r="F215" s="30"/>
      <c r="G215" s="30"/>
      <c r="H215" s="30"/>
      <c r="I215" s="1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1" t="str">
        <f t="array" ref="J215">IF(I215&lt;&gt;"",INDEX(Def!$J$6:$L$10,MATCH(F215,Def!$I$6:$I$10,0),MATCH(I215,Def!$J$5:$L$5,0)),"")</f>
        <v/>
      </c>
      <c r="K215" s="33"/>
      <c r="L215" s="34" t="str">
        <f t="shared" si="1"/>
        <v/>
      </c>
      <c r="M215" s="31"/>
    </row>
    <row r="216" ht="14.25" customHeight="1">
      <c r="A216" s="13"/>
      <c r="B216" s="30"/>
      <c r="C216" s="31"/>
      <c r="D216" s="31"/>
      <c r="E216" s="31"/>
      <c r="F216" s="30"/>
      <c r="G216" s="30"/>
      <c r="H216" s="30"/>
      <c r="I216" s="1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1" t="str">
        <f t="array" ref="J216">IF(I216&lt;&gt;"",INDEX(Def!$J$6:$L$10,MATCH(F216,Def!$I$6:$I$10,0),MATCH(I216,Def!$J$5:$L$5,0)),"")</f>
        <v/>
      </c>
      <c r="K216" s="33"/>
      <c r="L216" s="34" t="str">
        <f t="shared" si="1"/>
        <v/>
      </c>
      <c r="M216" s="31"/>
    </row>
    <row r="217" ht="14.25" customHeight="1">
      <c r="A217" s="13"/>
      <c r="B217" s="30"/>
      <c r="C217" s="31"/>
      <c r="D217" s="31"/>
      <c r="E217" s="31"/>
      <c r="F217" s="30"/>
      <c r="G217" s="30"/>
      <c r="H217" s="30"/>
      <c r="I217" s="1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1" t="str">
        <f t="array" ref="J217">IF(I217&lt;&gt;"",INDEX(Def!$J$6:$L$10,MATCH(F217,Def!$I$6:$I$10,0),MATCH(I217,Def!$J$5:$L$5,0)),"")</f>
        <v/>
      </c>
      <c r="K217" s="33"/>
      <c r="L217" s="34" t="str">
        <f t="shared" si="1"/>
        <v/>
      </c>
      <c r="M217" s="31"/>
    </row>
    <row r="218" ht="14.25" customHeight="1">
      <c r="A218" s="13"/>
      <c r="B218" s="30"/>
      <c r="C218" s="31"/>
      <c r="D218" s="31"/>
      <c r="E218" s="31"/>
      <c r="F218" s="30"/>
      <c r="G218" s="30"/>
      <c r="H218" s="30"/>
      <c r="I218" s="1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1" t="str">
        <f t="array" ref="J218">IF(I218&lt;&gt;"",INDEX(Def!$J$6:$L$10,MATCH(F218,Def!$I$6:$I$10,0),MATCH(I218,Def!$J$5:$L$5,0)),"")</f>
        <v/>
      </c>
      <c r="K218" s="33"/>
      <c r="L218" s="34" t="str">
        <f t="shared" si="1"/>
        <v/>
      </c>
      <c r="M218" s="31"/>
    </row>
    <row r="219" ht="14.25" customHeight="1">
      <c r="A219" s="13"/>
      <c r="B219" s="30"/>
      <c r="C219" s="31"/>
      <c r="D219" s="31"/>
      <c r="E219" s="31"/>
      <c r="F219" s="30"/>
      <c r="G219" s="30"/>
      <c r="H219" s="30"/>
      <c r="I219" s="1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1" t="str">
        <f t="array" ref="J219">IF(I219&lt;&gt;"",INDEX(Def!$J$6:$L$10,MATCH(F219,Def!$I$6:$I$10,0),MATCH(I219,Def!$J$5:$L$5,0)),"")</f>
        <v/>
      </c>
      <c r="K219" s="33"/>
      <c r="L219" s="34" t="str">
        <f t="shared" si="1"/>
        <v/>
      </c>
      <c r="M219" s="31"/>
    </row>
    <row r="220" ht="14.25" customHeight="1">
      <c r="A220" s="13"/>
      <c r="B220" s="30"/>
      <c r="C220" s="31"/>
      <c r="D220" s="31"/>
      <c r="E220" s="31"/>
      <c r="F220" s="30"/>
      <c r="G220" s="30"/>
      <c r="H220" s="30"/>
      <c r="I220" s="1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1" t="str">
        <f t="array" ref="J220">IF(I220&lt;&gt;"",INDEX(Def!$J$6:$L$10,MATCH(F220,Def!$I$6:$I$10,0),MATCH(I220,Def!$J$5:$L$5,0)),"")</f>
        <v/>
      </c>
      <c r="K220" s="33"/>
      <c r="L220" s="34" t="str">
        <f t="shared" si="1"/>
        <v/>
      </c>
      <c r="M220" s="31"/>
    </row>
    <row r="221" ht="14.25" customHeight="1">
      <c r="A221" s="13"/>
      <c r="B221" s="30"/>
      <c r="C221" s="31"/>
      <c r="D221" s="31"/>
      <c r="E221" s="31"/>
      <c r="F221" s="30"/>
      <c r="G221" s="30"/>
      <c r="H221" s="30"/>
      <c r="I221" s="1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1" t="str">
        <f t="array" ref="J221">IF(I221&lt;&gt;"",INDEX(Def!$J$6:$L$10,MATCH(F221,Def!$I$6:$I$10,0),MATCH(I221,Def!$J$5:$L$5,0)),"")</f>
        <v/>
      </c>
      <c r="K221" s="33"/>
      <c r="L221" s="34" t="str">
        <f t="shared" si="1"/>
        <v/>
      </c>
      <c r="M221" s="31"/>
    </row>
    <row r="222" ht="14.25" customHeight="1">
      <c r="A222" s="13"/>
      <c r="B222" s="30"/>
      <c r="C222" s="31"/>
      <c r="D222" s="31"/>
      <c r="E222" s="31"/>
      <c r="F222" s="30"/>
      <c r="G222" s="30"/>
      <c r="H222" s="30"/>
      <c r="I222" s="1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1" t="str">
        <f t="array" ref="J222">IF(I222&lt;&gt;"",INDEX(Def!$J$6:$L$10,MATCH(F222,Def!$I$6:$I$10,0),MATCH(I222,Def!$J$5:$L$5,0)),"")</f>
        <v/>
      </c>
      <c r="K222" s="33"/>
      <c r="L222" s="34" t="str">
        <f t="shared" si="1"/>
        <v/>
      </c>
      <c r="M222" s="31"/>
    </row>
    <row r="223" ht="14.25" customHeight="1">
      <c r="A223" s="13"/>
      <c r="B223" s="30"/>
      <c r="C223" s="31"/>
      <c r="D223" s="31"/>
      <c r="E223" s="31"/>
      <c r="F223" s="30"/>
      <c r="G223" s="30"/>
      <c r="H223" s="30"/>
      <c r="I223" s="1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1" t="str">
        <f t="array" ref="J223">IF(I223&lt;&gt;"",INDEX(Def!$J$6:$L$10,MATCH(F223,Def!$I$6:$I$10,0),MATCH(I223,Def!$J$5:$L$5,0)),"")</f>
        <v/>
      </c>
      <c r="K223" s="33"/>
      <c r="L223" s="34" t="str">
        <f t="shared" si="1"/>
        <v/>
      </c>
      <c r="M223" s="31"/>
    </row>
    <row r="224" ht="14.25" customHeight="1">
      <c r="A224" s="13"/>
      <c r="B224" s="30"/>
      <c r="C224" s="31"/>
      <c r="D224" s="31"/>
      <c r="E224" s="31"/>
      <c r="F224" s="30"/>
      <c r="G224" s="30"/>
      <c r="H224" s="30"/>
      <c r="I224" s="1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1" t="str">
        <f t="array" ref="J224">IF(I224&lt;&gt;"",INDEX(Def!$J$6:$L$10,MATCH(F224,Def!$I$6:$I$10,0),MATCH(I224,Def!$J$5:$L$5,0)),"")</f>
        <v/>
      </c>
      <c r="K224" s="33"/>
      <c r="L224" s="34" t="str">
        <f t="shared" si="1"/>
        <v/>
      </c>
      <c r="M224" s="31"/>
    </row>
    <row r="225" ht="14.25" customHeight="1">
      <c r="A225" s="13"/>
      <c r="B225" s="30"/>
      <c r="C225" s="31"/>
      <c r="D225" s="31"/>
      <c r="E225" s="31"/>
      <c r="F225" s="30"/>
      <c r="G225" s="30"/>
      <c r="H225" s="30"/>
      <c r="I225" s="1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1" t="str">
        <f t="array" ref="J225">IF(I225&lt;&gt;"",INDEX(Def!$J$6:$L$10,MATCH(F225,Def!$I$6:$I$10,0),MATCH(I225,Def!$J$5:$L$5,0)),"")</f>
        <v/>
      </c>
      <c r="K225" s="33"/>
      <c r="L225" s="34" t="str">
        <f t="shared" si="1"/>
        <v/>
      </c>
      <c r="M225" s="31"/>
    </row>
    <row r="226" ht="14.25" customHeight="1">
      <c r="A226" s="13"/>
      <c r="B226" s="30"/>
      <c r="C226" s="31"/>
      <c r="D226" s="31"/>
      <c r="E226" s="31"/>
      <c r="F226" s="30"/>
      <c r="G226" s="30"/>
      <c r="H226" s="30"/>
      <c r="I226" s="1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1" t="str">
        <f t="array" ref="J226">IF(I226&lt;&gt;"",INDEX(Def!$J$6:$L$10,MATCH(F226,Def!$I$6:$I$10,0),MATCH(I226,Def!$J$5:$L$5,0)),"")</f>
        <v/>
      </c>
      <c r="K226" s="33"/>
      <c r="L226" s="34" t="str">
        <f t="shared" si="1"/>
        <v/>
      </c>
      <c r="M226" s="31"/>
    </row>
    <row r="227" ht="14.25" customHeight="1">
      <c r="A227" s="13"/>
      <c r="B227" s="30"/>
      <c r="C227" s="31"/>
      <c r="D227" s="31"/>
      <c r="E227" s="31"/>
      <c r="F227" s="30"/>
      <c r="G227" s="30"/>
      <c r="H227" s="30"/>
      <c r="I227" s="1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1" t="str">
        <f t="array" ref="J227">IF(I227&lt;&gt;"",INDEX(Def!$J$6:$L$10,MATCH(F227,Def!$I$6:$I$10,0),MATCH(I227,Def!$J$5:$L$5,0)),"")</f>
        <v/>
      </c>
      <c r="K227" s="33"/>
      <c r="L227" s="34" t="str">
        <f t="shared" si="1"/>
        <v/>
      </c>
      <c r="M227" s="31"/>
    </row>
    <row r="228" ht="14.25" customHeight="1">
      <c r="A228" s="13"/>
      <c r="B228" s="30"/>
      <c r="C228" s="31"/>
      <c r="D228" s="31"/>
      <c r="E228" s="31"/>
      <c r="F228" s="30"/>
      <c r="G228" s="30"/>
      <c r="H228" s="30"/>
      <c r="I228" s="1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1" t="str">
        <f t="array" ref="J228">IF(I228&lt;&gt;"",INDEX(Def!$J$6:$L$10,MATCH(F228,Def!$I$6:$I$10,0),MATCH(I228,Def!$J$5:$L$5,0)),"")</f>
        <v/>
      </c>
      <c r="K228" s="33"/>
      <c r="L228" s="34" t="str">
        <f t="shared" si="1"/>
        <v/>
      </c>
      <c r="M228" s="31"/>
    </row>
    <row r="229" ht="14.25" customHeight="1">
      <c r="A229" s="13"/>
      <c r="B229" s="30"/>
      <c r="C229" s="31"/>
      <c r="D229" s="31"/>
      <c r="E229" s="31"/>
      <c r="F229" s="30"/>
      <c r="G229" s="30"/>
      <c r="H229" s="30"/>
      <c r="I229" s="1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1" t="str">
        <f t="array" ref="J229">IF(I229&lt;&gt;"",INDEX(Def!$J$6:$L$10,MATCH(F229,Def!$I$6:$I$10,0),MATCH(I229,Def!$J$5:$L$5,0)),"")</f>
        <v/>
      </c>
      <c r="K229" s="33"/>
      <c r="L229" s="34" t="str">
        <f t="shared" si="1"/>
        <v/>
      </c>
      <c r="M229" s="31"/>
    </row>
    <row r="230" ht="14.25" customHeight="1">
      <c r="A230" s="13"/>
      <c r="B230" s="30"/>
      <c r="C230" s="31"/>
      <c r="D230" s="31"/>
      <c r="E230" s="31"/>
      <c r="F230" s="30"/>
      <c r="G230" s="30"/>
      <c r="H230" s="30"/>
      <c r="I230" s="1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1" t="str">
        <f t="array" ref="J230">IF(I230&lt;&gt;"",INDEX(Def!$J$6:$L$10,MATCH(F230,Def!$I$6:$I$10,0),MATCH(I230,Def!$J$5:$L$5,0)),"")</f>
        <v/>
      </c>
      <c r="K230" s="33"/>
      <c r="L230" s="34" t="str">
        <f t="shared" si="1"/>
        <v/>
      </c>
      <c r="M230" s="31"/>
    </row>
    <row r="231" ht="14.25" customHeight="1">
      <c r="A231" s="13"/>
      <c r="B231" s="30"/>
      <c r="C231" s="31"/>
      <c r="D231" s="31"/>
      <c r="E231" s="31"/>
      <c r="F231" s="30"/>
      <c r="G231" s="30"/>
      <c r="H231" s="30"/>
      <c r="I231" s="1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1" t="str">
        <f t="array" ref="J231">IF(I231&lt;&gt;"",INDEX(Def!$J$6:$L$10,MATCH(F231,Def!$I$6:$I$10,0),MATCH(I231,Def!$J$5:$L$5,0)),"")</f>
        <v/>
      </c>
      <c r="K231" s="33"/>
      <c r="L231" s="34" t="str">
        <f t="shared" si="1"/>
        <v/>
      </c>
      <c r="M231" s="31"/>
    </row>
    <row r="232" ht="14.25" customHeight="1">
      <c r="A232" s="13"/>
      <c r="B232" s="30"/>
      <c r="C232" s="31"/>
      <c r="D232" s="31"/>
      <c r="E232" s="31"/>
      <c r="F232" s="30"/>
      <c r="G232" s="30"/>
      <c r="H232" s="30"/>
      <c r="I232" s="1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1" t="str">
        <f t="array" ref="J232">IF(I232&lt;&gt;"",INDEX(Def!$J$6:$L$10,MATCH(F232,Def!$I$6:$I$10,0),MATCH(I232,Def!$J$5:$L$5,0)),"")</f>
        <v/>
      </c>
      <c r="K232" s="33"/>
      <c r="L232" s="34" t="str">
        <f t="shared" si="1"/>
        <v/>
      </c>
      <c r="M232" s="31"/>
    </row>
    <row r="233" ht="14.25" customHeight="1">
      <c r="A233" s="13"/>
      <c r="B233" s="30"/>
      <c r="C233" s="31"/>
      <c r="D233" s="31"/>
      <c r="E233" s="31"/>
      <c r="F233" s="30"/>
      <c r="G233" s="30"/>
      <c r="H233" s="30"/>
      <c r="I233" s="1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1" t="str">
        <f t="array" ref="J233">IF(I233&lt;&gt;"",INDEX(Def!$J$6:$L$10,MATCH(F233,Def!$I$6:$I$10,0),MATCH(I233,Def!$J$5:$L$5,0)),"")</f>
        <v/>
      </c>
      <c r="K233" s="33"/>
      <c r="L233" s="34" t="str">
        <f t="shared" si="1"/>
        <v/>
      </c>
      <c r="M233" s="31"/>
    </row>
    <row r="234" ht="14.25" customHeight="1">
      <c r="A234" s="13"/>
      <c r="B234" s="30"/>
      <c r="C234" s="31"/>
      <c r="D234" s="31"/>
      <c r="E234" s="31"/>
      <c r="F234" s="30"/>
      <c r="G234" s="30"/>
      <c r="H234" s="30"/>
      <c r="I234" s="1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1" t="str">
        <f t="array" ref="J234">IF(I234&lt;&gt;"",INDEX(Def!$J$6:$L$10,MATCH(F234,Def!$I$6:$I$10,0),MATCH(I234,Def!$J$5:$L$5,0)),"")</f>
        <v/>
      </c>
      <c r="K234" s="33"/>
      <c r="L234" s="34" t="str">
        <f t="shared" si="1"/>
        <v/>
      </c>
      <c r="M234" s="31"/>
    </row>
    <row r="235" ht="14.25" customHeight="1">
      <c r="A235" s="13"/>
      <c r="B235" s="30"/>
      <c r="C235" s="31"/>
      <c r="D235" s="31"/>
      <c r="E235" s="31"/>
      <c r="F235" s="30"/>
      <c r="G235" s="30"/>
      <c r="H235" s="30"/>
      <c r="I235" s="1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1" t="str">
        <f t="array" ref="J235">IF(I235&lt;&gt;"",INDEX(Def!$J$6:$L$10,MATCH(F235,Def!$I$6:$I$10,0),MATCH(I235,Def!$J$5:$L$5,0)),"")</f>
        <v/>
      </c>
      <c r="K235" s="33"/>
      <c r="L235" s="34" t="str">
        <f t="shared" si="1"/>
        <v/>
      </c>
      <c r="M235" s="31"/>
    </row>
    <row r="236" ht="14.25" customHeight="1">
      <c r="A236" s="13"/>
      <c r="B236" s="30"/>
      <c r="C236" s="31"/>
      <c r="D236" s="31"/>
      <c r="E236" s="31"/>
      <c r="F236" s="30"/>
      <c r="G236" s="30"/>
      <c r="H236" s="30"/>
      <c r="I236" s="1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1" t="str">
        <f t="array" ref="J236">IF(I236&lt;&gt;"",INDEX(Def!$J$6:$L$10,MATCH(F236,Def!$I$6:$I$10,0),MATCH(I236,Def!$J$5:$L$5,0)),"")</f>
        <v/>
      </c>
      <c r="K236" s="33"/>
      <c r="L236" s="34" t="str">
        <f t="shared" si="1"/>
        <v/>
      </c>
      <c r="M236" s="31"/>
    </row>
    <row r="237" ht="14.25" customHeight="1">
      <c r="A237" s="13"/>
      <c r="B237" s="30"/>
      <c r="C237" s="31"/>
      <c r="D237" s="31"/>
      <c r="E237" s="31"/>
      <c r="F237" s="30"/>
      <c r="G237" s="30"/>
      <c r="H237" s="30"/>
      <c r="I237" s="1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1" t="str">
        <f t="array" ref="J237">IF(I237&lt;&gt;"",INDEX(Def!$J$6:$L$10,MATCH(F237,Def!$I$6:$I$10,0),MATCH(I237,Def!$J$5:$L$5,0)),"")</f>
        <v/>
      </c>
      <c r="K237" s="33"/>
      <c r="L237" s="34" t="str">
        <f t="shared" si="1"/>
        <v/>
      </c>
      <c r="M237" s="31"/>
    </row>
    <row r="238" ht="14.25" customHeight="1">
      <c r="A238" s="13"/>
      <c r="B238" s="30"/>
      <c r="C238" s="31"/>
      <c r="D238" s="31"/>
      <c r="E238" s="31"/>
      <c r="F238" s="30"/>
      <c r="G238" s="30"/>
      <c r="H238" s="30"/>
      <c r="I238" s="1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1" t="str">
        <f t="array" ref="J238">IF(I238&lt;&gt;"",INDEX(Def!$J$6:$L$10,MATCH(F238,Def!$I$6:$I$10,0),MATCH(I238,Def!$J$5:$L$5,0)),"")</f>
        <v/>
      </c>
      <c r="K238" s="33"/>
      <c r="L238" s="34" t="str">
        <f t="shared" si="1"/>
        <v/>
      </c>
      <c r="M238" s="31"/>
    </row>
    <row r="239" ht="14.25" customHeight="1">
      <c r="A239" s="13"/>
      <c r="B239" s="30"/>
      <c r="C239" s="31"/>
      <c r="D239" s="31"/>
      <c r="E239" s="31"/>
      <c r="F239" s="30"/>
      <c r="G239" s="30"/>
      <c r="H239" s="30"/>
      <c r="I239" s="1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1" t="str">
        <f t="array" ref="J239">IF(I239&lt;&gt;"",INDEX(Def!$J$6:$L$10,MATCH(F239,Def!$I$6:$I$10,0),MATCH(I239,Def!$J$5:$L$5,0)),"")</f>
        <v/>
      </c>
      <c r="K239" s="33"/>
      <c r="L239" s="34" t="str">
        <f t="shared" si="1"/>
        <v/>
      </c>
      <c r="M239" s="31"/>
    </row>
    <row r="240" ht="14.25" customHeight="1">
      <c r="A240" s="13"/>
      <c r="B240" s="30"/>
      <c r="C240" s="31"/>
      <c r="D240" s="31"/>
      <c r="E240" s="31"/>
      <c r="F240" s="30"/>
      <c r="G240" s="30"/>
      <c r="H240" s="30"/>
      <c r="I240" s="1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1" t="str">
        <f t="array" ref="J240">IF(I240&lt;&gt;"",INDEX(Def!$J$6:$L$10,MATCH(F240,Def!$I$6:$I$10,0),MATCH(I240,Def!$J$5:$L$5,0)),"")</f>
        <v/>
      </c>
      <c r="K240" s="33"/>
      <c r="L240" s="34" t="str">
        <f t="shared" si="1"/>
        <v/>
      </c>
      <c r="M240" s="31"/>
    </row>
    <row r="241" ht="14.25" customHeight="1">
      <c r="A241" s="13"/>
      <c r="B241" s="30"/>
      <c r="C241" s="31"/>
      <c r="D241" s="31"/>
      <c r="E241" s="31"/>
      <c r="F241" s="30"/>
      <c r="G241" s="30"/>
      <c r="H241" s="30"/>
      <c r="I241" s="1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1" t="str">
        <f t="array" ref="J241">IF(I241&lt;&gt;"",INDEX(Def!$J$6:$L$10,MATCH(F241,Def!$I$6:$I$10,0),MATCH(I241,Def!$J$5:$L$5,0)),"")</f>
        <v/>
      </c>
      <c r="K241" s="33"/>
      <c r="L241" s="34" t="str">
        <f t="shared" si="1"/>
        <v/>
      </c>
      <c r="M241" s="31"/>
    </row>
    <row r="242" ht="14.25" customHeight="1">
      <c r="A242" s="13"/>
      <c r="B242" s="30"/>
      <c r="C242" s="31"/>
      <c r="D242" s="31"/>
      <c r="E242" s="31"/>
      <c r="F242" s="30"/>
      <c r="G242" s="30"/>
      <c r="H242" s="30"/>
      <c r="I242" s="1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1" t="str">
        <f t="array" ref="J242">IF(I242&lt;&gt;"",INDEX(Def!$J$6:$L$10,MATCH(F242,Def!$I$6:$I$10,0),MATCH(I242,Def!$J$5:$L$5,0)),"")</f>
        <v/>
      </c>
      <c r="K242" s="33"/>
      <c r="L242" s="34" t="str">
        <f t="shared" si="1"/>
        <v/>
      </c>
      <c r="M242" s="31"/>
    </row>
    <row r="243" ht="14.25" customHeight="1">
      <c r="A243" s="13"/>
      <c r="B243" s="30"/>
      <c r="C243" s="31"/>
      <c r="D243" s="31"/>
      <c r="E243" s="31"/>
      <c r="F243" s="30"/>
      <c r="G243" s="30"/>
      <c r="H243" s="30"/>
      <c r="I243" s="1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1" t="str">
        <f t="array" ref="J243">IF(I243&lt;&gt;"",INDEX(Def!$J$6:$L$10,MATCH(F243,Def!$I$6:$I$10,0),MATCH(I243,Def!$J$5:$L$5,0)),"")</f>
        <v/>
      </c>
      <c r="K243" s="33"/>
      <c r="L243" s="34" t="str">
        <f t="shared" si="1"/>
        <v/>
      </c>
      <c r="M243" s="31"/>
    </row>
    <row r="244" ht="14.25" customHeight="1">
      <c r="A244" s="13"/>
      <c r="B244" s="30"/>
      <c r="C244" s="31"/>
      <c r="D244" s="31"/>
      <c r="E244" s="31"/>
      <c r="F244" s="30"/>
      <c r="G244" s="30"/>
      <c r="H244" s="30"/>
      <c r="I244" s="1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1" t="str">
        <f t="array" ref="J244">IF(I244&lt;&gt;"",INDEX(Def!$J$6:$L$10,MATCH(F244,Def!$I$6:$I$10,0),MATCH(I244,Def!$J$5:$L$5,0)),"")</f>
        <v/>
      </c>
      <c r="K244" s="33"/>
      <c r="L244" s="34" t="str">
        <f t="shared" si="1"/>
        <v/>
      </c>
      <c r="M244" s="31"/>
    </row>
    <row r="245" ht="14.25" customHeight="1">
      <c r="A245" s="13"/>
      <c r="B245" s="30"/>
      <c r="C245" s="31"/>
      <c r="D245" s="31"/>
      <c r="E245" s="31"/>
      <c r="F245" s="30"/>
      <c r="G245" s="30"/>
      <c r="H245" s="30"/>
      <c r="I245" s="1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1" t="str">
        <f t="array" ref="J245">IF(I245&lt;&gt;"",INDEX(Def!$J$6:$L$10,MATCH(F245,Def!$I$6:$I$10,0),MATCH(I245,Def!$J$5:$L$5,0)),"")</f>
        <v/>
      </c>
      <c r="K245" s="33"/>
      <c r="L245" s="34" t="str">
        <f t="shared" si="1"/>
        <v/>
      </c>
      <c r="M245" s="31"/>
    </row>
    <row r="246" ht="14.25" customHeight="1">
      <c r="A246" s="13"/>
      <c r="B246" s="30"/>
      <c r="C246" s="31"/>
      <c r="D246" s="31"/>
      <c r="E246" s="31"/>
      <c r="F246" s="30"/>
      <c r="G246" s="30"/>
      <c r="H246" s="30"/>
      <c r="I246" s="1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1" t="str">
        <f t="array" ref="J246">IF(I246&lt;&gt;"",INDEX(Def!$J$6:$L$10,MATCH(F246,Def!$I$6:$I$10,0),MATCH(I246,Def!$J$5:$L$5,0)),"")</f>
        <v/>
      </c>
      <c r="K246" s="33"/>
      <c r="L246" s="34" t="str">
        <f t="shared" si="1"/>
        <v/>
      </c>
      <c r="M246" s="31"/>
    </row>
    <row r="247" ht="14.25" customHeight="1">
      <c r="A247" s="13"/>
      <c r="B247" s="30"/>
      <c r="C247" s="31"/>
      <c r="D247" s="31"/>
      <c r="E247" s="31"/>
      <c r="F247" s="30"/>
      <c r="G247" s="30"/>
      <c r="H247" s="30"/>
      <c r="I247" s="1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1" t="str">
        <f t="array" ref="J247">IF(I247&lt;&gt;"",INDEX(Def!$J$6:$L$10,MATCH(F247,Def!$I$6:$I$10,0),MATCH(I247,Def!$J$5:$L$5,0)),"")</f>
        <v/>
      </c>
      <c r="K247" s="33"/>
      <c r="L247" s="34" t="str">
        <f t="shared" si="1"/>
        <v/>
      </c>
      <c r="M247" s="31"/>
    </row>
    <row r="248" ht="14.25" customHeight="1">
      <c r="A248" s="13"/>
      <c r="B248" s="30"/>
      <c r="C248" s="31"/>
      <c r="D248" s="31"/>
      <c r="E248" s="31"/>
      <c r="F248" s="30"/>
      <c r="G248" s="30"/>
      <c r="H248" s="30"/>
      <c r="I248" s="1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1" t="str">
        <f t="array" ref="J248">IF(I248&lt;&gt;"",INDEX(Def!$J$6:$L$10,MATCH(F248,Def!$I$6:$I$10,0),MATCH(I248,Def!$J$5:$L$5,0)),"")</f>
        <v/>
      </c>
      <c r="K248" s="33"/>
      <c r="L248" s="34" t="str">
        <f t="shared" si="1"/>
        <v/>
      </c>
      <c r="M248" s="31"/>
    </row>
    <row r="249" ht="14.25" customHeight="1">
      <c r="A249" s="13"/>
      <c r="B249" s="30"/>
      <c r="C249" s="31"/>
      <c r="D249" s="31"/>
      <c r="E249" s="31"/>
      <c r="F249" s="30"/>
      <c r="G249" s="30"/>
      <c r="H249" s="30"/>
      <c r="I249" s="1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1" t="str">
        <f t="array" ref="J249">IF(I249&lt;&gt;"",INDEX(Def!$J$6:$L$10,MATCH(F249,Def!$I$6:$I$10,0),MATCH(I249,Def!$J$5:$L$5,0)),"")</f>
        <v/>
      </c>
      <c r="K249" s="33"/>
      <c r="L249" s="34" t="str">
        <f t="shared" si="1"/>
        <v/>
      </c>
      <c r="M249" s="31"/>
    </row>
    <row r="250" ht="14.25" customHeight="1">
      <c r="A250" s="13"/>
      <c r="B250" s="30"/>
      <c r="C250" s="31"/>
      <c r="D250" s="31"/>
      <c r="E250" s="31"/>
      <c r="F250" s="30"/>
      <c r="G250" s="30"/>
      <c r="H250" s="30"/>
      <c r="I250" s="1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1" t="str">
        <f t="array" ref="J250">IF(I250&lt;&gt;"",INDEX(Def!$J$6:$L$10,MATCH(F250,Def!$I$6:$I$10,0),MATCH(I250,Def!$J$5:$L$5,0)),"")</f>
        <v/>
      </c>
      <c r="K250" s="33"/>
      <c r="L250" s="34" t="str">
        <f t="shared" si="1"/>
        <v/>
      </c>
      <c r="M250" s="31"/>
    </row>
    <row r="251" ht="14.25" customHeight="1">
      <c r="A251" s="13"/>
      <c r="B251" s="30"/>
      <c r="C251" s="31"/>
      <c r="D251" s="31"/>
      <c r="E251" s="31"/>
      <c r="F251" s="30"/>
      <c r="G251" s="30"/>
      <c r="H251" s="30"/>
      <c r="I251" s="1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1" t="str">
        <f t="array" ref="J251">IF(I251&lt;&gt;"",INDEX(Def!$J$6:$L$10,MATCH(F251,Def!$I$6:$I$10,0),MATCH(I251,Def!$J$5:$L$5,0)),"")</f>
        <v/>
      </c>
      <c r="K251" s="33"/>
      <c r="L251" s="34" t="str">
        <f t="shared" si="1"/>
        <v/>
      </c>
      <c r="M251" s="31"/>
    </row>
    <row r="252" ht="14.25" customHeight="1">
      <c r="A252" s="13"/>
      <c r="B252" s="30"/>
      <c r="C252" s="31"/>
      <c r="D252" s="31"/>
      <c r="E252" s="31"/>
      <c r="F252" s="30"/>
      <c r="G252" s="30"/>
      <c r="H252" s="30"/>
      <c r="I252" s="1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1" t="str">
        <f t="array" ref="J252">IF(I252&lt;&gt;"",INDEX(Def!$J$6:$L$10,MATCH(F252,Def!$I$6:$I$10,0),MATCH(I252,Def!$J$5:$L$5,0)),"")</f>
        <v/>
      </c>
      <c r="K252" s="33"/>
      <c r="L252" s="34" t="str">
        <f t="shared" si="1"/>
        <v/>
      </c>
      <c r="M252" s="31"/>
    </row>
    <row r="253" ht="14.25" customHeight="1">
      <c r="A253" s="13"/>
      <c r="B253" s="30"/>
      <c r="C253" s="31"/>
      <c r="D253" s="31"/>
      <c r="E253" s="31"/>
      <c r="F253" s="30"/>
      <c r="G253" s="30"/>
      <c r="H253" s="30"/>
      <c r="I253" s="1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1" t="str">
        <f t="array" ref="J253">IF(I253&lt;&gt;"",INDEX(Def!$J$6:$L$10,MATCH(F253,Def!$I$6:$I$10,0),MATCH(I253,Def!$J$5:$L$5,0)),"")</f>
        <v/>
      </c>
      <c r="K253" s="33"/>
      <c r="L253" s="34" t="str">
        <f t="shared" si="1"/>
        <v/>
      </c>
      <c r="M253" s="31"/>
    </row>
    <row r="254" ht="14.25" customHeight="1">
      <c r="A254" s="13"/>
      <c r="B254" s="30"/>
      <c r="C254" s="31"/>
      <c r="D254" s="31"/>
      <c r="E254" s="31"/>
      <c r="F254" s="30"/>
      <c r="G254" s="30"/>
      <c r="H254" s="30"/>
      <c r="I254" s="1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1" t="str">
        <f t="array" ref="J254">IF(I254&lt;&gt;"",INDEX(Def!$J$6:$L$10,MATCH(F254,Def!$I$6:$I$10,0),MATCH(I254,Def!$J$5:$L$5,0)),"")</f>
        <v/>
      </c>
      <c r="K254" s="33"/>
      <c r="L254" s="34" t="str">
        <f t="shared" si="1"/>
        <v/>
      </c>
      <c r="M254" s="31"/>
    </row>
    <row r="255" ht="14.25" customHeight="1">
      <c r="A255" s="13"/>
      <c r="B255" s="30"/>
      <c r="C255" s="31"/>
      <c r="D255" s="31"/>
      <c r="E255" s="31"/>
      <c r="F255" s="30"/>
      <c r="G255" s="30"/>
      <c r="H255" s="30"/>
      <c r="I255" s="1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1" t="str">
        <f t="array" ref="J255">IF(I255&lt;&gt;"",INDEX(Def!$J$6:$L$10,MATCH(F255,Def!$I$6:$I$10,0),MATCH(I255,Def!$J$5:$L$5,0)),"")</f>
        <v/>
      </c>
      <c r="K255" s="33"/>
      <c r="L255" s="34" t="str">
        <f t="shared" si="1"/>
        <v/>
      </c>
      <c r="M255" s="31"/>
    </row>
    <row r="256" ht="14.25" customHeight="1">
      <c r="A256" s="13"/>
      <c r="B256" s="30"/>
      <c r="C256" s="31"/>
      <c r="D256" s="31"/>
      <c r="E256" s="31"/>
      <c r="F256" s="30"/>
      <c r="G256" s="30"/>
      <c r="H256" s="30"/>
      <c r="I256" s="1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1" t="str">
        <f t="array" ref="J256">IF(I256&lt;&gt;"",INDEX(Def!$J$6:$L$10,MATCH(F256,Def!$I$6:$I$10,0),MATCH(I256,Def!$J$5:$L$5,0)),"")</f>
        <v/>
      </c>
      <c r="K256" s="33"/>
      <c r="L256" s="34" t="str">
        <f t="shared" si="1"/>
        <v/>
      </c>
      <c r="M256" s="31"/>
    </row>
    <row r="257" ht="14.25" customHeight="1">
      <c r="A257" s="13"/>
      <c r="B257" s="30"/>
      <c r="C257" s="31"/>
      <c r="D257" s="31"/>
      <c r="E257" s="31"/>
      <c r="F257" s="30"/>
      <c r="G257" s="30"/>
      <c r="H257" s="30"/>
      <c r="I257" s="1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1" t="str">
        <f t="array" ref="J257">IF(I257&lt;&gt;"",INDEX(Def!$J$6:$L$10,MATCH(F257,Def!$I$6:$I$10,0),MATCH(I257,Def!$J$5:$L$5,0)),"")</f>
        <v/>
      </c>
      <c r="K257" s="33"/>
      <c r="L257" s="34" t="str">
        <f t="shared" si="1"/>
        <v/>
      </c>
      <c r="M257" s="31"/>
    </row>
    <row r="258" ht="14.25" customHeight="1">
      <c r="A258" s="13"/>
      <c r="B258" s="30"/>
      <c r="C258" s="31"/>
      <c r="D258" s="31"/>
      <c r="E258" s="31"/>
      <c r="F258" s="30"/>
      <c r="G258" s="30"/>
      <c r="H258" s="30"/>
      <c r="I258" s="1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1" t="str">
        <f t="array" ref="J258">IF(I258&lt;&gt;"",INDEX(Def!$J$6:$L$10,MATCH(F258,Def!$I$6:$I$10,0),MATCH(I258,Def!$J$5:$L$5,0)),"")</f>
        <v/>
      </c>
      <c r="K258" s="33"/>
      <c r="L258" s="34" t="str">
        <f t="shared" si="1"/>
        <v/>
      </c>
      <c r="M258" s="31"/>
    </row>
    <row r="259" ht="14.25" customHeight="1">
      <c r="A259" s="13"/>
      <c r="B259" s="30"/>
      <c r="C259" s="31"/>
      <c r="D259" s="31"/>
      <c r="E259" s="31"/>
      <c r="F259" s="30"/>
      <c r="G259" s="30"/>
      <c r="H259" s="30"/>
      <c r="I259" s="1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1" t="str">
        <f t="array" ref="J259">IF(I259&lt;&gt;"",INDEX(Def!$J$6:$L$10,MATCH(F259,Def!$I$6:$I$10,0),MATCH(I259,Def!$J$5:$L$5,0)),"")</f>
        <v/>
      </c>
      <c r="K259" s="33"/>
      <c r="L259" s="34" t="str">
        <f t="shared" si="1"/>
        <v/>
      </c>
      <c r="M259" s="31"/>
    </row>
    <row r="260" ht="14.25" customHeight="1">
      <c r="A260" s="13"/>
      <c r="B260" s="30"/>
      <c r="C260" s="31"/>
      <c r="D260" s="31"/>
      <c r="E260" s="31"/>
      <c r="F260" s="30"/>
      <c r="G260" s="30"/>
      <c r="H260" s="30"/>
      <c r="I260" s="1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1" t="str">
        <f t="array" ref="J260">IF(I260&lt;&gt;"",INDEX(Def!$J$6:$L$10,MATCH(F260,Def!$I$6:$I$10,0),MATCH(I260,Def!$J$5:$L$5,0)),"")</f>
        <v/>
      </c>
      <c r="K260" s="33"/>
      <c r="L260" s="34" t="str">
        <f t="shared" si="1"/>
        <v/>
      </c>
      <c r="M260" s="31"/>
    </row>
    <row r="261" ht="14.25" customHeight="1">
      <c r="A261" s="13"/>
      <c r="B261" s="30"/>
      <c r="C261" s="31"/>
      <c r="D261" s="31"/>
      <c r="E261" s="31"/>
      <c r="F261" s="30"/>
      <c r="G261" s="30"/>
      <c r="H261" s="30"/>
      <c r="I261" s="1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1" t="str">
        <f t="array" ref="J261">IF(I261&lt;&gt;"",INDEX(Def!$J$6:$L$10,MATCH(F261,Def!$I$6:$I$10,0),MATCH(I261,Def!$J$5:$L$5,0)),"")</f>
        <v/>
      </c>
      <c r="K261" s="33"/>
      <c r="L261" s="34" t="str">
        <f t="shared" si="1"/>
        <v/>
      </c>
      <c r="M261" s="31"/>
    </row>
    <row r="262" ht="14.25" customHeight="1">
      <c r="A262" s="13"/>
      <c r="B262" s="30"/>
      <c r="C262" s="31"/>
      <c r="D262" s="31"/>
      <c r="E262" s="31"/>
      <c r="F262" s="30"/>
      <c r="G262" s="30"/>
      <c r="H262" s="30"/>
      <c r="I262" s="1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1" t="str">
        <f t="array" ref="J262">IF(I262&lt;&gt;"",INDEX(Def!$J$6:$L$10,MATCH(F262,Def!$I$6:$I$10,0),MATCH(I262,Def!$J$5:$L$5,0)),"")</f>
        <v/>
      </c>
      <c r="K262" s="33"/>
      <c r="L262" s="34" t="str">
        <f t="shared" si="1"/>
        <v/>
      </c>
      <c r="M262" s="31"/>
    </row>
    <row r="263" ht="14.25" customHeight="1">
      <c r="A263" s="13"/>
      <c r="B263" s="30"/>
      <c r="C263" s="31"/>
      <c r="D263" s="31"/>
      <c r="E263" s="31"/>
      <c r="F263" s="30"/>
      <c r="G263" s="30"/>
      <c r="H263" s="30"/>
      <c r="I263" s="1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1" t="str">
        <f t="array" ref="J263">IF(I263&lt;&gt;"",INDEX(Def!$J$6:$L$10,MATCH(F263,Def!$I$6:$I$10,0),MATCH(I263,Def!$J$5:$L$5,0)),"")</f>
        <v/>
      </c>
      <c r="K263" s="33"/>
      <c r="L263" s="34" t="str">
        <f t="shared" si="1"/>
        <v/>
      </c>
      <c r="M263" s="31"/>
    </row>
    <row r="264" ht="14.25" customHeight="1">
      <c r="A264" s="13"/>
      <c r="B264" s="30"/>
      <c r="C264" s="31"/>
      <c r="D264" s="31"/>
      <c r="E264" s="31"/>
      <c r="F264" s="30"/>
      <c r="G264" s="30"/>
      <c r="H264" s="30"/>
      <c r="I264" s="1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1" t="str">
        <f t="array" ref="J264">IF(I264&lt;&gt;"",INDEX(Def!$J$6:$L$10,MATCH(F264,Def!$I$6:$I$10,0),MATCH(I264,Def!$J$5:$L$5,0)),"")</f>
        <v/>
      </c>
      <c r="K264" s="33"/>
      <c r="L264" s="34" t="str">
        <f t="shared" si="1"/>
        <v/>
      </c>
      <c r="M264" s="31"/>
    </row>
    <row r="265" ht="14.25" customHeight="1">
      <c r="A265" s="13"/>
      <c r="B265" s="30"/>
      <c r="C265" s="31"/>
      <c r="D265" s="31"/>
      <c r="E265" s="31"/>
      <c r="F265" s="30"/>
      <c r="G265" s="30"/>
      <c r="H265" s="30"/>
      <c r="I265" s="1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1" t="str">
        <f t="array" ref="J265">IF(I265&lt;&gt;"",INDEX(Def!$J$6:$L$10,MATCH(F265,Def!$I$6:$I$10,0),MATCH(I265,Def!$J$5:$L$5,0)),"")</f>
        <v/>
      </c>
      <c r="K265" s="33"/>
      <c r="L265" s="34" t="str">
        <f t="shared" si="1"/>
        <v/>
      </c>
      <c r="M265" s="31"/>
    </row>
    <row r="266" ht="14.25" customHeight="1">
      <c r="A266" s="13"/>
      <c r="B266" s="30"/>
      <c r="C266" s="31"/>
      <c r="D266" s="31"/>
      <c r="E266" s="31"/>
      <c r="F266" s="30"/>
      <c r="G266" s="30"/>
      <c r="H266" s="30"/>
      <c r="I266" s="1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1" t="str">
        <f t="array" ref="J266">IF(I266&lt;&gt;"",INDEX(Def!$J$6:$L$10,MATCH(F266,Def!$I$6:$I$10,0),MATCH(I266,Def!$J$5:$L$5,0)),"")</f>
        <v/>
      </c>
      <c r="K266" s="33"/>
      <c r="L266" s="34" t="str">
        <f t="shared" si="1"/>
        <v/>
      </c>
      <c r="M266" s="31"/>
    </row>
    <row r="267" ht="14.25" customHeight="1">
      <c r="A267" s="13"/>
      <c r="B267" s="30"/>
      <c r="C267" s="31"/>
      <c r="D267" s="31"/>
      <c r="E267" s="31"/>
      <c r="F267" s="30"/>
      <c r="G267" s="30"/>
      <c r="H267" s="30"/>
      <c r="I267" s="1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1" t="str">
        <f t="array" ref="J267">IF(I267&lt;&gt;"",INDEX(Def!$J$6:$L$10,MATCH(F267,Def!$I$6:$I$10,0),MATCH(I267,Def!$J$5:$L$5,0)),"")</f>
        <v/>
      </c>
      <c r="K267" s="33"/>
      <c r="L267" s="34" t="str">
        <f t="shared" si="1"/>
        <v/>
      </c>
      <c r="M267" s="31"/>
    </row>
    <row r="268" ht="14.25" customHeight="1">
      <c r="A268" s="13"/>
      <c r="B268" s="30"/>
      <c r="C268" s="31"/>
      <c r="D268" s="31"/>
      <c r="E268" s="31"/>
      <c r="F268" s="30"/>
      <c r="G268" s="30"/>
      <c r="H268" s="30"/>
      <c r="I268" s="1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1" t="str">
        <f t="array" ref="J268">IF(I268&lt;&gt;"",INDEX(Def!$J$6:$L$10,MATCH(F268,Def!$I$6:$I$10,0),MATCH(I268,Def!$J$5:$L$5,0)),"")</f>
        <v/>
      </c>
      <c r="K268" s="33"/>
      <c r="L268" s="34" t="str">
        <f t="shared" si="1"/>
        <v/>
      </c>
      <c r="M268" s="31"/>
    </row>
    <row r="269" ht="14.25" customHeight="1">
      <c r="A269" s="13"/>
      <c r="B269" s="30"/>
      <c r="C269" s="31"/>
      <c r="D269" s="31"/>
      <c r="E269" s="31"/>
      <c r="F269" s="30"/>
      <c r="G269" s="30"/>
      <c r="H269" s="30"/>
      <c r="I269" s="1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1" t="str">
        <f t="array" ref="J269">IF(I269&lt;&gt;"",INDEX(Def!$J$6:$L$10,MATCH(F269,Def!$I$6:$I$10,0),MATCH(I269,Def!$J$5:$L$5,0)),"")</f>
        <v/>
      </c>
      <c r="K269" s="33"/>
      <c r="L269" s="34" t="str">
        <f t="shared" si="1"/>
        <v/>
      </c>
      <c r="M269" s="31"/>
    </row>
    <row r="270" ht="14.25" customHeight="1">
      <c r="A270" s="13"/>
      <c r="B270" s="30"/>
      <c r="C270" s="31"/>
      <c r="D270" s="31"/>
      <c r="E270" s="31"/>
      <c r="F270" s="30"/>
      <c r="G270" s="30"/>
      <c r="H270" s="30"/>
      <c r="I270" s="1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1" t="str">
        <f t="array" ref="J270">IF(I270&lt;&gt;"",INDEX(Def!$J$6:$L$10,MATCH(F270,Def!$I$6:$I$10,0),MATCH(I270,Def!$J$5:$L$5,0)),"")</f>
        <v/>
      </c>
      <c r="K270" s="33"/>
      <c r="L270" s="34" t="str">
        <f t="shared" si="1"/>
        <v/>
      </c>
      <c r="M270" s="31"/>
    </row>
    <row r="271" ht="14.25" customHeight="1">
      <c r="A271" s="13"/>
      <c r="B271" s="30"/>
      <c r="C271" s="31"/>
      <c r="D271" s="31"/>
      <c r="E271" s="31"/>
      <c r="F271" s="30"/>
      <c r="G271" s="30"/>
      <c r="H271" s="30"/>
      <c r="I271" s="1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1" t="str">
        <f t="array" ref="J271">IF(I271&lt;&gt;"",INDEX(Def!$J$6:$L$10,MATCH(F271,Def!$I$6:$I$10,0),MATCH(I271,Def!$J$5:$L$5,0)),"")</f>
        <v/>
      </c>
      <c r="K271" s="33"/>
      <c r="L271" s="34" t="str">
        <f t="shared" si="1"/>
        <v/>
      </c>
      <c r="M271" s="31"/>
    </row>
    <row r="272" ht="14.25" customHeight="1">
      <c r="A272" s="13"/>
      <c r="B272" s="30"/>
      <c r="C272" s="31"/>
      <c r="D272" s="31"/>
      <c r="E272" s="31"/>
      <c r="F272" s="30"/>
      <c r="G272" s="30"/>
      <c r="H272" s="30"/>
      <c r="I272" s="1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1" t="str">
        <f t="array" ref="J272">IF(I272&lt;&gt;"",INDEX(Def!$J$6:$L$10,MATCH(F272,Def!$I$6:$I$10,0),MATCH(I272,Def!$J$5:$L$5,0)),"")</f>
        <v/>
      </c>
      <c r="K272" s="33"/>
      <c r="L272" s="34" t="str">
        <f t="shared" si="1"/>
        <v/>
      </c>
      <c r="M272" s="31"/>
    </row>
    <row r="273" ht="14.25" customHeight="1">
      <c r="A273" s="13"/>
      <c r="B273" s="30"/>
      <c r="C273" s="31"/>
      <c r="D273" s="31"/>
      <c r="E273" s="31"/>
      <c r="F273" s="30"/>
      <c r="G273" s="30"/>
      <c r="H273" s="30"/>
      <c r="I273" s="1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1" t="str">
        <f t="array" ref="J273">IF(I273&lt;&gt;"",INDEX(Def!$J$6:$L$10,MATCH(F273,Def!$I$6:$I$10,0),MATCH(I273,Def!$J$5:$L$5,0)),"")</f>
        <v/>
      </c>
      <c r="K273" s="33"/>
      <c r="L273" s="34" t="str">
        <f t="shared" si="1"/>
        <v/>
      </c>
      <c r="M273" s="31"/>
    </row>
    <row r="274" ht="14.25" customHeight="1">
      <c r="A274" s="13"/>
      <c r="B274" s="30"/>
      <c r="C274" s="31"/>
      <c r="D274" s="31"/>
      <c r="E274" s="31"/>
      <c r="F274" s="30"/>
      <c r="G274" s="30"/>
      <c r="H274" s="30"/>
      <c r="I274" s="1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1" t="str">
        <f t="array" ref="J274">IF(I274&lt;&gt;"",INDEX(Def!$J$6:$L$10,MATCH(F274,Def!$I$6:$I$10,0),MATCH(I274,Def!$J$5:$L$5,0)),"")</f>
        <v/>
      </c>
      <c r="K274" s="33"/>
      <c r="L274" s="34" t="str">
        <f t="shared" si="1"/>
        <v/>
      </c>
      <c r="M274" s="31"/>
    </row>
    <row r="275" ht="14.25" customHeight="1">
      <c r="A275" s="13"/>
      <c r="B275" s="30"/>
      <c r="C275" s="31"/>
      <c r="D275" s="31"/>
      <c r="E275" s="31"/>
      <c r="F275" s="30"/>
      <c r="G275" s="30"/>
      <c r="H275" s="30"/>
      <c r="I275" s="1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1" t="str">
        <f t="array" ref="J275">IF(I275&lt;&gt;"",INDEX(Def!$J$6:$L$10,MATCH(F275,Def!$I$6:$I$10,0),MATCH(I275,Def!$J$5:$L$5,0)),"")</f>
        <v/>
      </c>
      <c r="K275" s="33"/>
      <c r="L275" s="34" t="str">
        <f t="shared" si="1"/>
        <v/>
      </c>
      <c r="M275" s="31"/>
    </row>
    <row r="276" ht="14.25" customHeight="1">
      <c r="A276" s="13"/>
      <c r="B276" s="30"/>
      <c r="C276" s="31"/>
      <c r="D276" s="31"/>
      <c r="E276" s="31"/>
      <c r="F276" s="30"/>
      <c r="G276" s="30"/>
      <c r="H276" s="30"/>
      <c r="I276" s="1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1" t="str">
        <f t="array" ref="J276">IF(I276&lt;&gt;"",INDEX(Def!$J$6:$L$10,MATCH(F276,Def!$I$6:$I$10,0),MATCH(I276,Def!$J$5:$L$5,0)),"")</f>
        <v/>
      </c>
      <c r="K276" s="33"/>
      <c r="L276" s="34" t="str">
        <f t="shared" si="1"/>
        <v/>
      </c>
      <c r="M276" s="31"/>
    </row>
    <row r="277" ht="14.25" customHeight="1">
      <c r="A277" s="13"/>
      <c r="B277" s="30"/>
      <c r="C277" s="31"/>
      <c r="D277" s="31"/>
      <c r="E277" s="31"/>
      <c r="F277" s="30"/>
      <c r="G277" s="30"/>
      <c r="H277" s="30"/>
      <c r="I277" s="1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1" t="str">
        <f t="array" ref="J277">IF(I277&lt;&gt;"",INDEX(Def!$J$6:$L$10,MATCH(F277,Def!$I$6:$I$10,0),MATCH(I277,Def!$J$5:$L$5,0)),"")</f>
        <v/>
      </c>
      <c r="K277" s="33"/>
      <c r="L277" s="34" t="str">
        <f t="shared" si="1"/>
        <v/>
      </c>
      <c r="M277" s="31"/>
    </row>
    <row r="278" ht="14.25" customHeight="1">
      <c r="A278" s="13"/>
      <c r="B278" s="30"/>
      <c r="C278" s="31"/>
      <c r="D278" s="31"/>
      <c r="E278" s="31"/>
      <c r="F278" s="30"/>
      <c r="G278" s="30"/>
      <c r="H278" s="30"/>
      <c r="I278" s="1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1" t="str">
        <f t="array" ref="J278">IF(I278&lt;&gt;"",INDEX(Def!$J$6:$L$10,MATCH(F278,Def!$I$6:$I$10,0),MATCH(I278,Def!$J$5:$L$5,0)),"")</f>
        <v/>
      </c>
      <c r="K278" s="33"/>
      <c r="L278" s="34" t="str">
        <f t="shared" si="1"/>
        <v/>
      </c>
      <c r="M278" s="31"/>
    </row>
    <row r="279" ht="14.25" customHeight="1">
      <c r="A279" s="13"/>
      <c r="B279" s="30"/>
      <c r="C279" s="31"/>
      <c r="D279" s="31"/>
      <c r="E279" s="31"/>
      <c r="F279" s="30"/>
      <c r="G279" s="30"/>
      <c r="H279" s="30"/>
      <c r="I279" s="1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1" t="str">
        <f t="array" ref="J279">IF(I279&lt;&gt;"",INDEX(Def!$J$6:$L$10,MATCH(F279,Def!$I$6:$I$10,0),MATCH(I279,Def!$J$5:$L$5,0)),"")</f>
        <v/>
      </c>
      <c r="K279" s="33"/>
      <c r="L279" s="34" t="str">
        <f t="shared" si="1"/>
        <v/>
      </c>
      <c r="M279" s="31"/>
    </row>
    <row r="280" ht="14.25" customHeight="1">
      <c r="A280" s="13"/>
      <c r="B280" s="30"/>
      <c r="C280" s="31"/>
      <c r="D280" s="31"/>
      <c r="E280" s="31"/>
      <c r="F280" s="30"/>
      <c r="G280" s="30"/>
      <c r="H280" s="30"/>
      <c r="I280" s="1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1" t="str">
        <f t="array" ref="J280">IF(I280&lt;&gt;"",INDEX(Def!$J$6:$L$10,MATCH(F280,Def!$I$6:$I$10,0),MATCH(I280,Def!$J$5:$L$5,0)),"")</f>
        <v/>
      </c>
      <c r="K280" s="33"/>
      <c r="L280" s="34" t="str">
        <f t="shared" si="1"/>
        <v/>
      </c>
      <c r="M280" s="31"/>
    </row>
    <row r="281" ht="14.25" customHeight="1">
      <c r="A281" s="13"/>
      <c r="B281" s="30"/>
      <c r="C281" s="31"/>
      <c r="D281" s="31"/>
      <c r="E281" s="31"/>
      <c r="F281" s="30"/>
      <c r="G281" s="30"/>
      <c r="H281" s="30"/>
      <c r="I281" s="1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1" t="str">
        <f t="array" ref="J281">IF(I281&lt;&gt;"",INDEX(Def!$J$6:$L$10,MATCH(F281,Def!$I$6:$I$10,0),MATCH(I281,Def!$J$5:$L$5,0)),"")</f>
        <v/>
      </c>
      <c r="K281" s="33"/>
      <c r="L281" s="34" t="str">
        <f t="shared" si="1"/>
        <v/>
      </c>
      <c r="M281" s="31"/>
    </row>
    <row r="282" ht="14.25" customHeight="1">
      <c r="A282" s="13"/>
      <c r="B282" s="30"/>
      <c r="C282" s="31"/>
      <c r="D282" s="31"/>
      <c r="E282" s="31"/>
      <c r="F282" s="30"/>
      <c r="G282" s="30"/>
      <c r="H282" s="30"/>
      <c r="I282" s="1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1" t="str">
        <f t="array" ref="J282">IF(I282&lt;&gt;"",INDEX(Def!$J$6:$L$10,MATCH(F282,Def!$I$6:$I$10,0),MATCH(I282,Def!$J$5:$L$5,0)),"")</f>
        <v/>
      </c>
      <c r="K282" s="33"/>
      <c r="L282" s="34" t="str">
        <f t="shared" si="1"/>
        <v/>
      </c>
      <c r="M282" s="31"/>
    </row>
    <row r="283" ht="14.25" customHeight="1">
      <c r="A283" s="13"/>
      <c r="B283" s="30"/>
      <c r="C283" s="31"/>
      <c r="D283" s="31"/>
      <c r="E283" s="31"/>
      <c r="F283" s="30"/>
      <c r="G283" s="30"/>
      <c r="H283" s="30"/>
      <c r="I283" s="1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1" t="str">
        <f t="array" ref="J283">IF(I283&lt;&gt;"",INDEX(Def!$J$6:$L$10,MATCH(F283,Def!$I$6:$I$10,0),MATCH(I283,Def!$J$5:$L$5,0)),"")</f>
        <v/>
      </c>
      <c r="K283" s="33"/>
      <c r="L283" s="34" t="str">
        <f t="shared" si="1"/>
        <v/>
      </c>
      <c r="M283" s="31"/>
    </row>
    <row r="284" ht="14.25" customHeight="1">
      <c r="A284" s="13"/>
      <c r="B284" s="30"/>
      <c r="C284" s="31"/>
      <c r="D284" s="31"/>
      <c r="E284" s="31"/>
      <c r="F284" s="30"/>
      <c r="G284" s="30"/>
      <c r="H284" s="30"/>
      <c r="I284" s="1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1" t="str">
        <f t="array" ref="J284">IF(I284&lt;&gt;"",INDEX(Def!$J$6:$L$10,MATCH(F284,Def!$I$6:$I$10,0),MATCH(I284,Def!$J$5:$L$5,0)),"")</f>
        <v/>
      </c>
      <c r="K284" s="33"/>
      <c r="L284" s="34" t="str">
        <f t="shared" si="1"/>
        <v/>
      </c>
      <c r="M284" s="31"/>
    </row>
    <row r="285" ht="14.25" customHeight="1">
      <c r="A285" s="13"/>
      <c r="B285" s="30"/>
      <c r="C285" s="31"/>
      <c r="D285" s="31"/>
      <c r="E285" s="31"/>
      <c r="F285" s="30"/>
      <c r="G285" s="30"/>
      <c r="H285" s="30"/>
      <c r="I285" s="1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1" t="str">
        <f t="array" ref="J285">IF(I285&lt;&gt;"",INDEX(Def!$J$6:$L$10,MATCH(F285,Def!$I$6:$I$10,0),MATCH(I285,Def!$J$5:$L$5,0)),"")</f>
        <v/>
      </c>
      <c r="K285" s="33"/>
      <c r="L285" s="34" t="str">
        <f t="shared" si="1"/>
        <v/>
      </c>
      <c r="M285" s="31"/>
    </row>
    <row r="286" ht="14.25" customHeight="1">
      <c r="A286" s="13"/>
      <c r="B286" s="30"/>
      <c r="C286" s="31"/>
      <c r="D286" s="31"/>
      <c r="E286" s="31"/>
      <c r="F286" s="30"/>
      <c r="G286" s="30"/>
      <c r="H286" s="30"/>
      <c r="I286" s="1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1" t="str">
        <f t="array" ref="J286">IF(I286&lt;&gt;"",INDEX(Def!$J$6:$L$10,MATCH(F286,Def!$I$6:$I$10,0),MATCH(I286,Def!$J$5:$L$5,0)),"")</f>
        <v/>
      </c>
      <c r="K286" s="33"/>
      <c r="L286" s="34" t="str">
        <f t="shared" si="1"/>
        <v/>
      </c>
      <c r="M286" s="31"/>
    </row>
    <row r="287" ht="14.25" customHeight="1">
      <c r="A287" s="13"/>
      <c r="B287" s="30"/>
      <c r="C287" s="31"/>
      <c r="D287" s="31"/>
      <c r="E287" s="31"/>
      <c r="F287" s="30"/>
      <c r="G287" s="30"/>
      <c r="H287" s="30"/>
      <c r="I287" s="1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1" t="str">
        <f t="array" ref="J287">IF(I287&lt;&gt;"",INDEX(Def!$J$6:$L$10,MATCH(F287,Def!$I$6:$I$10,0),MATCH(I287,Def!$J$5:$L$5,0)),"")</f>
        <v/>
      </c>
      <c r="K287" s="33"/>
      <c r="L287" s="34" t="str">
        <f t="shared" si="1"/>
        <v/>
      </c>
      <c r="M287" s="31"/>
    </row>
    <row r="288" ht="14.25" customHeight="1">
      <c r="A288" s="13"/>
      <c r="B288" s="30"/>
      <c r="C288" s="31"/>
      <c r="D288" s="31"/>
      <c r="E288" s="31"/>
      <c r="F288" s="30"/>
      <c r="G288" s="30"/>
      <c r="H288" s="30"/>
      <c r="I288" s="1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1" t="str">
        <f t="array" ref="J288">IF(I288&lt;&gt;"",INDEX(Def!$J$6:$L$10,MATCH(F288,Def!$I$6:$I$10,0),MATCH(I288,Def!$J$5:$L$5,0)),"")</f>
        <v/>
      </c>
      <c r="K288" s="33"/>
      <c r="L288" s="34" t="str">
        <f t="shared" si="1"/>
        <v/>
      </c>
      <c r="M288" s="31"/>
    </row>
    <row r="289" ht="14.25" customHeight="1">
      <c r="A289" s="13"/>
      <c r="B289" s="30"/>
      <c r="C289" s="31"/>
      <c r="D289" s="31"/>
      <c r="E289" s="31"/>
      <c r="F289" s="30"/>
      <c r="G289" s="30"/>
      <c r="H289" s="30"/>
      <c r="I289" s="1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1" t="str">
        <f t="array" ref="J289">IF(I289&lt;&gt;"",INDEX(Def!$J$6:$L$10,MATCH(F289,Def!$I$6:$I$10,0),MATCH(I289,Def!$J$5:$L$5,0)),"")</f>
        <v/>
      </c>
      <c r="K289" s="33"/>
      <c r="L289" s="34" t="str">
        <f t="shared" si="1"/>
        <v/>
      </c>
      <c r="M289" s="31"/>
    </row>
    <row r="290" ht="14.25" customHeight="1">
      <c r="A290" s="13"/>
      <c r="B290" s="30"/>
      <c r="C290" s="31"/>
      <c r="D290" s="31"/>
      <c r="E290" s="31"/>
      <c r="F290" s="30"/>
      <c r="G290" s="30"/>
      <c r="H290" s="30"/>
      <c r="I290" s="1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1" t="str">
        <f t="array" ref="J290">IF(I290&lt;&gt;"",INDEX(Def!$J$6:$L$10,MATCH(F290,Def!$I$6:$I$10,0),MATCH(I290,Def!$J$5:$L$5,0)),"")</f>
        <v/>
      </c>
      <c r="K290" s="33"/>
      <c r="L290" s="34" t="str">
        <f t="shared" si="1"/>
        <v/>
      </c>
      <c r="M290" s="31"/>
    </row>
    <row r="291" ht="14.25" customHeight="1">
      <c r="A291" s="13"/>
      <c r="B291" s="30"/>
      <c r="C291" s="31"/>
      <c r="D291" s="31"/>
      <c r="E291" s="31"/>
      <c r="F291" s="30"/>
      <c r="G291" s="30"/>
      <c r="H291" s="30"/>
      <c r="I291" s="1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1" t="str">
        <f t="array" ref="J291">IF(I291&lt;&gt;"",INDEX(Def!$J$6:$L$10,MATCH(F291,Def!$I$6:$I$10,0),MATCH(I291,Def!$J$5:$L$5,0)),"")</f>
        <v/>
      </c>
      <c r="K291" s="33"/>
      <c r="L291" s="34" t="str">
        <f t="shared" si="1"/>
        <v/>
      </c>
      <c r="M291" s="31"/>
    </row>
    <row r="292" ht="14.25" customHeight="1">
      <c r="A292" s="13"/>
      <c r="B292" s="30"/>
      <c r="C292" s="31"/>
      <c r="D292" s="31"/>
      <c r="E292" s="31"/>
      <c r="F292" s="30"/>
      <c r="G292" s="30"/>
      <c r="H292" s="30"/>
      <c r="I292" s="1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1" t="str">
        <f t="array" ref="J292">IF(I292&lt;&gt;"",INDEX(Def!$J$6:$L$10,MATCH(F292,Def!$I$6:$I$10,0),MATCH(I292,Def!$J$5:$L$5,0)),"")</f>
        <v/>
      </c>
      <c r="K292" s="33"/>
      <c r="L292" s="34" t="str">
        <f t="shared" si="1"/>
        <v/>
      </c>
      <c r="M292" s="31"/>
    </row>
    <row r="293" ht="14.25" customHeight="1">
      <c r="A293" s="13"/>
      <c r="B293" s="30"/>
      <c r="C293" s="31"/>
      <c r="D293" s="31"/>
      <c r="E293" s="31"/>
      <c r="F293" s="30"/>
      <c r="G293" s="30"/>
      <c r="H293" s="30"/>
      <c r="I293" s="1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1" t="str">
        <f t="array" ref="J293">IF(I293&lt;&gt;"",INDEX(Def!$J$6:$L$10,MATCH(F293,Def!$I$6:$I$10,0),MATCH(I293,Def!$J$5:$L$5,0)),"")</f>
        <v/>
      </c>
      <c r="K293" s="33"/>
      <c r="L293" s="34" t="str">
        <f t="shared" si="1"/>
        <v/>
      </c>
      <c r="M293" s="31"/>
    </row>
    <row r="294" ht="14.25" customHeight="1">
      <c r="A294" s="13"/>
      <c r="B294" s="30"/>
      <c r="C294" s="31"/>
      <c r="D294" s="31"/>
      <c r="E294" s="31"/>
      <c r="F294" s="30"/>
      <c r="G294" s="30"/>
      <c r="H294" s="30"/>
      <c r="I294" s="1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1" t="str">
        <f t="array" ref="J294">IF(I294&lt;&gt;"",INDEX(Def!$J$6:$L$10,MATCH(F294,Def!$I$6:$I$10,0),MATCH(I294,Def!$J$5:$L$5,0)),"")</f>
        <v/>
      </c>
      <c r="K294" s="33"/>
      <c r="L294" s="34" t="str">
        <f t="shared" si="1"/>
        <v/>
      </c>
      <c r="M294" s="31"/>
    </row>
    <row r="295" ht="14.25" customHeight="1">
      <c r="A295" s="13"/>
      <c r="B295" s="30"/>
      <c r="C295" s="31"/>
      <c r="D295" s="31"/>
      <c r="E295" s="31"/>
      <c r="F295" s="30"/>
      <c r="G295" s="30"/>
      <c r="H295" s="30"/>
      <c r="I295" s="1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1" t="str">
        <f t="array" ref="J295">IF(I295&lt;&gt;"",INDEX(Def!$J$6:$L$10,MATCH(F295,Def!$I$6:$I$10,0),MATCH(I295,Def!$J$5:$L$5,0)),"")</f>
        <v/>
      </c>
      <c r="K295" s="33"/>
      <c r="L295" s="34" t="str">
        <f t="shared" si="1"/>
        <v/>
      </c>
      <c r="M295" s="31"/>
    </row>
    <row r="296" ht="14.25" customHeight="1">
      <c r="A296" s="13"/>
      <c r="B296" s="30"/>
      <c r="C296" s="31"/>
      <c r="D296" s="31"/>
      <c r="E296" s="31"/>
      <c r="F296" s="30"/>
      <c r="G296" s="30"/>
      <c r="H296" s="30"/>
      <c r="I296" s="1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1" t="str">
        <f t="array" ref="J296">IF(I296&lt;&gt;"",INDEX(Def!$J$6:$L$10,MATCH(F296,Def!$I$6:$I$10,0),MATCH(I296,Def!$J$5:$L$5,0)),"")</f>
        <v/>
      </c>
      <c r="K296" s="33"/>
      <c r="L296" s="34" t="str">
        <f t="shared" si="1"/>
        <v/>
      </c>
      <c r="M296" s="31"/>
    </row>
    <row r="297" ht="14.25" customHeight="1">
      <c r="A297" s="13"/>
      <c r="B297" s="30"/>
      <c r="C297" s="31"/>
      <c r="D297" s="31"/>
      <c r="E297" s="31"/>
      <c r="F297" s="30"/>
      <c r="G297" s="30"/>
      <c r="H297" s="30"/>
      <c r="I297" s="1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1" t="str">
        <f t="array" ref="J297">IF(I297&lt;&gt;"",INDEX(Def!$J$6:$L$10,MATCH(F297,Def!$I$6:$I$10,0),MATCH(I297,Def!$J$5:$L$5,0)),"")</f>
        <v/>
      </c>
      <c r="K297" s="33"/>
      <c r="L297" s="34" t="str">
        <f t="shared" si="1"/>
        <v/>
      </c>
      <c r="M297" s="31"/>
    </row>
    <row r="298" ht="14.25" customHeight="1">
      <c r="A298" s="13"/>
      <c r="B298" s="30"/>
      <c r="C298" s="31"/>
      <c r="D298" s="31"/>
      <c r="E298" s="31"/>
      <c r="F298" s="30"/>
      <c r="G298" s="30"/>
      <c r="H298" s="30"/>
      <c r="I298" s="1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1" t="str">
        <f t="array" ref="J298">IF(I298&lt;&gt;"",INDEX(Def!$J$6:$L$10,MATCH(F298,Def!$I$6:$I$10,0),MATCH(I298,Def!$J$5:$L$5,0)),"")</f>
        <v/>
      </c>
      <c r="K298" s="33"/>
      <c r="L298" s="34" t="str">
        <f t="shared" si="1"/>
        <v/>
      </c>
      <c r="M298" s="31"/>
    </row>
    <row r="299" ht="14.25" customHeight="1">
      <c r="A299" s="13"/>
      <c r="B299" s="30"/>
      <c r="C299" s="31"/>
      <c r="D299" s="31"/>
      <c r="E299" s="31"/>
      <c r="F299" s="30"/>
      <c r="G299" s="30"/>
      <c r="H299" s="30"/>
      <c r="I299" s="1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1" t="str">
        <f t="array" ref="J299">IF(I299&lt;&gt;"",INDEX(Def!$J$6:$L$10,MATCH(F299,Def!$I$6:$I$10,0),MATCH(I299,Def!$J$5:$L$5,0)),"")</f>
        <v/>
      </c>
      <c r="K299" s="33"/>
      <c r="L299" s="34" t="str">
        <f t="shared" si="1"/>
        <v/>
      </c>
      <c r="M299" s="31"/>
    </row>
    <row r="300" ht="14.25" customHeight="1">
      <c r="A300" s="13"/>
      <c r="B300" s="30"/>
      <c r="C300" s="31"/>
      <c r="D300" s="31"/>
      <c r="E300" s="31"/>
      <c r="F300" s="30"/>
      <c r="G300" s="30"/>
      <c r="H300" s="30"/>
      <c r="I300" s="1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1" t="str">
        <f t="array" ref="J300">IF(I300&lt;&gt;"",INDEX(Def!$J$6:$L$10,MATCH(F300,Def!$I$6:$I$10,0),MATCH(I300,Def!$J$5:$L$5,0)),"")</f>
        <v/>
      </c>
      <c r="K300" s="33"/>
      <c r="L300" s="34" t="str">
        <f t="shared" si="1"/>
        <v/>
      </c>
      <c r="M300" s="31"/>
    </row>
    <row r="301" ht="14.25" customHeight="1">
      <c r="A301" s="13"/>
      <c r="B301" s="30"/>
      <c r="C301" s="31"/>
      <c r="D301" s="31"/>
      <c r="E301" s="31"/>
      <c r="F301" s="30"/>
      <c r="G301" s="30"/>
      <c r="H301" s="30"/>
      <c r="I301" s="1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1" t="str">
        <f t="array" ref="J301">IF(I301&lt;&gt;"",INDEX(Def!$J$6:$L$10,MATCH(F301,Def!$I$6:$I$10,0),MATCH(I301,Def!$J$5:$L$5,0)),"")</f>
        <v/>
      </c>
      <c r="K301" s="33"/>
      <c r="L301" s="34" t="str">
        <f t="shared" si="1"/>
        <v/>
      </c>
      <c r="M301" s="31"/>
    </row>
    <row r="302" ht="14.25" customHeight="1">
      <c r="A302" s="13"/>
      <c r="B302" s="30"/>
      <c r="C302" s="31"/>
      <c r="D302" s="31"/>
      <c r="E302" s="31"/>
      <c r="F302" s="30"/>
      <c r="G302" s="30"/>
      <c r="H302" s="30"/>
      <c r="I302" s="1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1" t="str">
        <f t="array" ref="J302">IF(I302&lt;&gt;"",INDEX(Def!$J$6:$L$10,MATCH(F302,Def!$I$6:$I$10,0),MATCH(I302,Def!$J$5:$L$5,0)),"")</f>
        <v/>
      </c>
      <c r="K302" s="33"/>
      <c r="L302" s="34" t="str">
        <f t="shared" si="1"/>
        <v/>
      </c>
      <c r="M302" s="31"/>
    </row>
    <row r="303" ht="14.25" customHeight="1">
      <c r="A303" s="13"/>
      <c r="B303" s="30"/>
      <c r="C303" s="31"/>
      <c r="D303" s="31"/>
      <c r="E303" s="31"/>
      <c r="F303" s="30"/>
      <c r="G303" s="30"/>
      <c r="H303" s="30"/>
      <c r="I303" s="1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1" t="str">
        <f t="array" ref="J303">IF(I303&lt;&gt;"",INDEX(Def!$J$6:$L$10,MATCH(F303,Def!$I$6:$I$10,0),MATCH(I303,Def!$J$5:$L$5,0)),"")</f>
        <v/>
      </c>
      <c r="K303" s="33"/>
      <c r="L303" s="34" t="str">
        <f t="shared" si="1"/>
        <v/>
      </c>
      <c r="M303" s="31"/>
    </row>
    <row r="304" ht="14.25" customHeight="1">
      <c r="A304" s="13"/>
      <c r="B304" s="30"/>
      <c r="C304" s="31"/>
      <c r="D304" s="31"/>
      <c r="E304" s="31"/>
      <c r="F304" s="30"/>
      <c r="G304" s="30"/>
      <c r="H304" s="30"/>
      <c r="I304" s="1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1" t="str">
        <f t="array" ref="J304">IF(I304&lt;&gt;"",INDEX(Def!$J$6:$L$10,MATCH(F304,Def!$I$6:$I$10,0),MATCH(I304,Def!$J$5:$L$5,0)),"")</f>
        <v/>
      </c>
      <c r="K304" s="33"/>
      <c r="L304" s="34" t="str">
        <f t="shared" si="1"/>
        <v/>
      </c>
      <c r="M304" s="31"/>
    </row>
    <row r="305" ht="14.25" customHeight="1">
      <c r="A305" s="13"/>
      <c r="B305" s="30"/>
      <c r="C305" s="31"/>
      <c r="D305" s="31"/>
      <c r="E305" s="31"/>
      <c r="F305" s="30"/>
      <c r="G305" s="30"/>
      <c r="H305" s="30"/>
      <c r="I305" s="1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1" t="str">
        <f t="array" ref="J305">IF(I305&lt;&gt;"",INDEX(Def!$J$6:$L$10,MATCH(F305,Def!$I$6:$I$10,0),MATCH(I305,Def!$J$5:$L$5,0)),"")</f>
        <v/>
      </c>
      <c r="K305" s="33"/>
      <c r="L305" s="34" t="str">
        <f t="shared" si="1"/>
        <v/>
      </c>
      <c r="M305" s="31"/>
    </row>
    <row r="306" ht="14.25" customHeight="1">
      <c r="A306" s="13"/>
      <c r="B306" s="30"/>
      <c r="C306" s="31"/>
      <c r="D306" s="31"/>
      <c r="E306" s="31"/>
      <c r="F306" s="30"/>
      <c r="G306" s="30"/>
      <c r="H306" s="30"/>
      <c r="I306" s="1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1" t="str">
        <f t="array" ref="J306">IF(I306&lt;&gt;"",INDEX(Def!$J$6:$L$10,MATCH(F306,Def!$I$6:$I$10,0),MATCH(I306,Def!$J$5:$L$5,0)),"")</f>
        <v/>
      </c>
      <c r="K306" s="33"/>
      <c r="L306" s="34" t="str">
        <f t="shared" si="1"/>
        <v/>
      </c>
      <c r="M306" s="31"/>
    </row>
    <row r="307" ht="14.25" customHeight="1">
      <c r="A307" s="13"/>
      <c r="B307" s="30"/>
      <c r="C307" s="31"/>
      <c r="D307" s="31"/>
      <c r="E307" s="31"/>
      <c r="F307" s="30"/>
      <c r="G307" s="30"/>
      <c r="H307" s="30"/>
      <c r="I307" s="1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1" t="str">
        <f t="array" ref="J307">IF(I307&lt;&gt;"",INDEX(Def!$J$6:$L$10,MATCH(F307,Def!$I$6:$I$10,0),MATCH(I307,Def!$J$5:$L$5,0)),"")</f>
        <v/>
      </c>
      <c r="K307" s="33"/>
      <c r="L307" s="34" t="str">
        <f t="shared" si="1"/>
        <v/>
      </c>
      <c r="M307" s="31"/>
    </row>
    <row r="308" ht="14.25" customHeight="1">
      <c r="A308" s="13"/>
      <c r="B308" s="30"/>
      <c r="C308" s="31"/>
      <c r="D308" s="31"/>
      <c r="E308" s="31"/>
      <c r="F308" s="30"/>
      <c r="G308" s="30"/>
      <c r="H308" s="30"/>
      <c r="I308" s="1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1" t="str">
        <f t="array" ref="J308">IF(I308&lt;&gt;"",INDEX(Def!$J$6:$L$10,MATCH(F308,Def!$I$6:$I$10,0),MATCH(I308,Def!$J$5:$L$5,0)),"")</f>
        <v/>
      </c>
      <c r="K308" s="33"/>
      <c r="L308" s="34" t="str">
        <f t="shared" si="1"/>
        <v/>
      </c>
      <c r="M308" s="31"/>
    </row>
    <row r="309" ht="14.25" customHeight="1">
      <c r="A309" s="13"/>
      <c r="B309" s="30"/>
      <c r="C309" s="31"/>
      <c r="D309" s="31"/>
      <c r="E309" s="31"/>
      <c r="F309" s="30"/>
      <c r="G309" s="30"/>
      <c r="H309" s="30"/>
      <c r="I309" s="1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1" t="str">
        <f t="array" ref="J309">IF(I309&lt;&gt;"",INDEX(Def!$J$6:$L$10,MATCH(F309,Def!$I$6:$I$10,0),MATCH(I309,Def!$J$5:$L$5,0)),"")</f>
        <v/>
      </c>
      <c r="K309" s="33"/>
      <c r="L309" s="34" t="str">
        <f t="shared" si="1"/>
        <v/>
      </c>
      <c r="M309" s="31"/>
    </row>
    <row r="310" ht="14.25" customHeight="1">
      <c r="A310" s="13"/>
      <c r="B310" s="30"/>
      <c r="C310" s="31"/>
      <c r="D310" s="31"/>
      <c r="E310" s="31"/>
      <c r="F310" s="30"/>
      <c r="G310" s="30"/>
      <c r="H310" s="30"/>
      <c r="I310" s="1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1" t="str">
        <f t="array" ref="J310">IF(I310&lt;&gt;"",INDEX(Def!$J$6:$L$10,MATCH(F310,Def!$I$6:$I$10,0),MATCH(I310,Def!$J$5:$L$5,0)),"")</f>
        <v/>
      </c>
      <c r="K310" s="33"/>
      <c r="L310" s="34" t="str">
        <f t="shared" si="1"/>
        <v/>
      </c>
      <c r="M310" s="31"/>
    </row>
    <row r="311" ht="14.25" customHeight="1">
      <c r="A311" s="13"/>
      <c r="B311" s="30"/>
      <c r="C311" s="31"/>
      <c r="D311" s="31"/>
      <c r="E311" s="31"/>
      <c r="F311" s="30"/>
      <c r="G311" s="30"/>
      <c r="H311" s="30"/>
      <c r="I311" s="1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1" t="str">
        <f t="array" ref="J311">IF(I311&lt;&gt;"",INDEX(Def!$J$6:$L$10,MATCH(F311,Def!$I$6:$I$10,0),MATCH(I311,Def!$J$5:$L$5,0)),"")</f>
        <v/>
      </c>
      <c r="K311" s="33"/>
      <c r="L311" s="34" t="str">
        <f t="shared" si="1"/>
        <v/>
      </c>
      <c r="M311" s="31"/>
    </row>
    <row r="312" ht="14.25" customHeight="1">
      <c r="A312" s="13"/>
      <c r="B312" s="30"/>
      <c r="C312" s="31"/>
      <c r="D312" s="31"/>
      <c r="E312" s="31"/>
      <c r="F312" s="30"/>
      <c r="G312" s="30"/>
      <c r="H312" s="30"/>
      <c r="I312" s="1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1" t="str">
        <f t="array" ref="J312">IF(I312&lt;&gt;"",INDEX(Def!$J$6:$L$10,MATCH(F312,Def!$I$6:$I$10,0),MATCH(I312,Def!$J$5:$L$5,0)),"")</f>
        <v/>
      </c>
      <c r="K312" s="33"/>
      <c r="L312" s="34" t="str">
        <f t="shared" si="1"/>
        <v/>
      </c>
      <c r="M312" s="31"/>
    </row>
    <row r="313" ht="14.25" customHeight="1">
      <c r="A313" s="13"/>
      <c r="B313" s="30"/>
      <c r="C313" s="31"/>
      <c r="D313" s="31"/>
      <c r="E313" s="31"/>
      <c r="F313" s="30"/>
      <c r="G313" s="30"/>
      <c r="H313" s="30"/>
      <c r="I313" s="1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1" t="str">
        <f t="array" ref="J313">IF(I313&lt;&gt;"",INDEX(Def!$J$6:$L$10,MATCH(F313,Def!$I$6:$I$10,0),MATCH(I313,Def!$J$5:$L$5,0)),"")</f>
        <v/>
      </c>
      <c r="K313" s="33"/>
      <c r="L313" s="34" t="str">
        <f t="shared" si="1"/>
        <v/>
      </c>
      <c r="M313" s="31"/>
    </row>
    <row r="314" ht="14.25" customHeight="1">
      <c r="A314" s="13"/>
      <c r="B314" s="30"/>
      <c r="C314" s="31"/>
      <c r="D314" s="31"/>
      <c r="E314" s="31"/>
      <c r="F314" s="30"/>
      <c r="G314" s="30"/>
      <c r="H314" s="30"/>
      <c r="I314" s="1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1" t="str">
        <f t="array" ref="J314">IF(I314&lt;&gt;"",INDEX(Def!$J$6:$L$10,MATCH(F314,Def!$I$6:$I$10,0),MATCH(I314,Def!$J$5:$L$5,0)),"")</f>
        <v/>
      </c>
      <c r="K314" s="33"/>
      <c r="L314" s="34" t="str">
        <f t="shared" si="1"/>
        <v/>
      </c>
      <c r="M314" s="31"/>
    </row>
    <row r="315" ht="14.25" customHeight="1">
      <c r="A315" s="13"/>
      <c r="B315" s="30"/>
      <c r="C315" s="31"/>
      <c r="D315" s="31"/>
      <c r="E315" s="31"/>
      <c r="F315" s="30"/>
      <c r="G315" s="30"/>
      <c r="H315" s="30"/>
      <c r="I315" s="1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1" t="str">
        <f t="array" ref="J315">IF(I315&lt;&gt;"",INDEX(Def!$J$6:$L$10,MATCH(F315,Def!$I$6:$I$10,0),MATCH(I315,Def!$J$5:$L$5,0)),"")</f>
        <v/>
      </c>
      <c r="K315" s="33"/>
      <c r="L315" s="34" t="str">
        <f t="shared" si="1"/>
        <v/>
      </c>
      <c r="M315" s="31"/>
    </row>
    <row r="316" ht="14.25" customHeight="1">
      <c r="A316" s="13"/>
      <c r="B316" s="30"/>
      <c r="C316" s="31"/>
      <c r="D316" s="31"/>
      <c r="E316" s="31"/>
      <c r="F316" s="30"/>
      <c r="G316" s="30"/>
      <c r="H316" s="30"/>
      <c r="I316" s="1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1" t="str">
        <f t="array" ref="J316">IF(I316&lt;&gt;"",INDEX(Def!$J$6:$L$10,MATCH(F316,Def!$I$6:$I$10,0),MATCH(I316,Def!$J$5:$L$5,0)),"")</f>
        <v/>
      </c>
      <c r="K316" s="33"/>
      <c r="L316" s="34" t="str">
        <f t="shared" si="1"/>
        <v/>
      </c>
      <c r="M316" s="31"/>
    </row>
    <row r="317" ht="14.25" customHeight="1">
      <c r="A317" s="13"/>
      <c r="B317" s="30"/>
      <c r="C317" s="31"/>
      <c r="D317" s="31"/>
      <c r="E317" s="31"/>
      <c r="F317" s="30"/>
      <c r="G317" s="30"/>
      <c r="H317" s="30"/>
      <c r="I317" s="1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1" t="str">
        <f t="array" ref="J317">IF(I317&lt;&gt;"",INDEX(Def!$J$6:$L$10,MATCH(F317,Def!$I$6:$I$10,0),MATCH(I317,Def!$J$5:$L$5,0)),"")</f>
        <v/>
      </c>
      <c r="K317" s="33"/>
      <c r="L317" s="34" t="str">
        <f t="shared" si="1"/>
        <v/>
      </c>
      <c r="M317" s="31"/>
    </row>
    <row r="318" ht="14.25" customHeight="1">
      <c r="A318" s="13"/>
      <c r="B318" s="30"/>
      <c r="C318" s="31"/>
      <c r="D318" s="31"/>
      <c r="E318" s="31"/>
      <c r="F318" s="30"/>
      <c r="G318" s="30"/>
      <c r="H318" s="30"/>
      <c r="I318" s="1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1" t="str">
        <f t="array" ref="J318">IF(I318&lt;&gt;"",INDEX(Def!$J$6:$L$10,MATCH(F318,Def!$I$6:$I$10,0),MATCH(I318,Def!$J$5:$L$5,0)),"")</f>
        <v/>
      </c>
      <c r="K318" s="33"/>
      <c r="L318" s="34" t="str">
        <f t="shared" si="1"/>
        <v/>
      </c>
      <c r="M318" s="31"/>
    </row>
    <row r="319" ht="14.25" customHeight="1">
      <c r="A319" s="13"/>
      <c r="B319" s="30"/>
      <c r="C319" s="31"/>
      <c r="D319" s="31"/>
      <c r="E319" s="31"/>
      <c r="F319" s="30"/>
      <c r="G319" s="30"/>
      <c r="H319" s="30"/>
      <c r="I319" s="1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1" t="str">
        <f t="array" ref="J319">IF(I319&lt;&gt;"",INDEX(Def!$J$6:$L$10,MATCH(F319,Def!$I$6:$I$10,0),MATCH(I319,Def!$J$5:$L$5,0)),"")</f>
        <v/>
      </c>
      <c r="K319" s="33"/>
      <c r="L319" s="34" t="str">
        <f t="shared" si="1"/>
        <v/>
      </c>
      <c r="M319" s="31"/>
    </row>
    <row r="320" ht="14.25" customHeight="1">
      <c r="A320" s="13"/>
      <c r="B320" s="30"/>
      <c r="C320" s="31"/>
      <c r="D320" s="31"/>
      <c r="E320" s="31"/>
      <c r="F320" s="30"/>
      <c r="G320" s="30"/>
      <c r="H320" s="30"/>
      <c r="I320" s="1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1" t="str">
        <f t="array" ref="J320">IF(I320&lt;&gt;"",INDEX(Def!$J$6:$L$10,MATCH(F320,Def!$I$6:$I$10,0),MATCH(I320,Def!$J$5:$L$5,0)),"")</f>
        <v/>
      </c>
      <c r="K320" s="33"/>
      <c r="L320" s="34" t="str">
        <f t="shared" si="1"/>
        <v/>
      </c>
      <c r="M320" s="31"/>
    </row>
    <row r="321" ht="14.25" customHeight="1">
      <c r="A321" s="13"/>
      <c r="B321" s="30"/>
      <c r="C321" s="31"/>
      <c r="D321" s="31"/>
      <c r="E321" s="31"/>
      <c r="F321" s="30"/>
      <c r="G321" s="30"/>
      <c r="H321" s="30"/>
      <c r="I321" s="1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1" t="str">
        <f t="array" ref="J321">IF(I321&lt;&gt;"",INDEX(Def!$J$6:$L$10,MATCH(F321,Def!$I$6:$I$10,0),MATCH(I321,Def!$J$5:$L$5,0)),"")</f>
        <v/>
      </c>
      <c r="K321" s="33"/>
      <c r="L321" s="34" t="str">
        <f t="shared" si="1"/>
        <v/>
      </c>
      <c r="M321" s="31"/>
    </row>
    <row r="322" ht="14.25" customHeight="1">
      <c r="A322" s="13"/>
      <c r="B322" s="30"/>
      <c r="C322" s="31"/>
      <c r="D322" s="31"/>
      <c r="E322" s="31"/>
      <c r="F322" s="30"/>
      <c r="G322" s="30"/>
      <c r="H322" s="30"/>
      <c r="I322" s="1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1" t="str">
        <f t="array" ref="J322">IF(I322&lt;&gt;"",INDEX(Def!$J$6:$L$10,MATCH(F322,Def!$I$6:$I$10,0),MATCH(I322,Def!$J$5:$L$5,0)),"")</f>
        <v/>
      </c>
      <c r="K322" s="33"/>
      <c r="L322" s="34" t="str">
        <f t="shared" si="1"/>
        <v/>
      </c>
      <c r="M322" s="31"/>
    </row>
    <row r="323" ht="14.25" customHeight="1">
      <c r="A323" s="13"/>
      <c r="B323" s="30"/>
      <c r="C323" s="31"/>
      <c r="D323" s="31"/>
      <c r="E323" s="31"/>
      <c r="F323" s="30"/>
      <c r="G323" s="30"/>
      <c r="H323" s="30"/>
      <c r="I323" s="1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1" t="str">
        <f t="array" ref="J323">IF(I323&lt;&gt;"",INDEX(Def!$J$6:$L$10,MATCH(F323,Def!$I$6:$I$10,0),MATCH(I323,Def!$J$5:$L$5,0)),"")</f>
        <v/>
      </c>
      <c r="K323" s="33"/>
      <c r="L323" s="34" t="str">
        <f t="shared" si="1"/>
        <v/>
      </c>
      <c r="M323" s="31"/>
    </row>
    <row r="324" ht="14.25" customHeight="1">
      <c r="A324" s="13"/>
      <c r="B324" s="30"/>
      <c r="C324" s="31"/>
      <c r="D324" s="31"/>
      <c r="E324" s="31"/>
      <c r="F324" s="30"/>
      <c r="G324" s="30"/>
      <c r="H324" s="30"/>
      <c r="I324" s="1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1" t="str">
        <f t="array" ref="J324">IF(I324&lt;&gt;"",INDEX(Def!$J$6:$L$10,MATCH(F324,Def!$I$6:$I$10,0),MATCH(I324,Def!$J$5:$L$5,0)),"")</f>
        <v/>
      </c>
      <c r="K324" s="33"/>
      <c r="L324" s="34" t="str">
        <f t="shared" si="1"/>
        <v/>
      </c>
      <c r="M324" s="31"/>
    </row>
    <row r="325" ht="14.25" customHeight="1">
      <c r="A325" s="13"/>
      <c r="B325" s="30"/>
      <c r="C325" s="31"/>
      <c r="D325" s="31"/>
      <c r="E325" s="31"/>
      <c r="F325" s="30"/>
      <c r="G325" s="30"/>
      <c r="H325" s="30"/>
      <c r="I325" s="1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1" t="str">
        <f t="array" ref="J325">IF(I325&lt;&gt;"",INDEX(Def!$J$6:$L$10,MATCH(F325,Def!$I$6:$I$10,0),MATCH(I325,Def!$J$5:$L$5,0)),"")</f>
        <v/>
      </c>
      <c r="K325" s="33"/>
      <c r="L325" s="34" t="str">
        <f t="shared" si="1"/>
        <v/>
      </c>
      <c r="M325" s="31"/>
    </row>
    <row r="326" ht="14.25" customHeight="1">
      <c r="A326" s="13"/>
      <c r="B326" s="30"/>
      <c r="C326" s="31"/>
      <c r="D326" s="31"/>
      <c r="E326" s="31"/>
      <c r="F326" s="30"/>
      <c r="G326" s="30"/>
      <c r="H326" s="30"/>
      <c r="I326" s="1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1" t="str">
        <f t="array" ref="J326">IF(I326&lt;&gt;"",INDEX(Def!$J$6:$L$10,MATCH(F326,Def!$I$6:$I$10,0),MATCH(I326,Def!$J$5:$L$5,0)),"")</f>
        <v/>
      </c>
      <c r="K326" s="33"/>
      <c r="L326" s="34" t="str">
        <f t="shared" si="1"/>
        <v/>
      </c>
      <c r="M326" s="31"/>
    </row>
    <row r="327" ht="14.25" customHeight="1">
      <c r="A327" s="13"/>
      <c r="B327" s="30"/>
      <c r="C327" s="31"/>
      <c r="D327" s="31"/>
      <c r="E327" s="31"/>
      <c r="F327" s="30"/>
      <c r="G327" s="30"/>
      <c r="H327" s="30"/>
      <c r="I327" s="1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1" t="str">
        <f t="array" ref="J327">IF(I327&lt;&gt;"",INDEX(Def!$J$6:$L$10,MATCH(F327,Def!$I$6:$I$10,0),MATCH(I327,Def!$J$5:$L$5,0)),"")</f>
        <v/>
      </c>
      <c r="K327" s="33"/>
      <c r="L327" s="34" t="str">
        <f t="shared" si="1"/>
        <v/>
      </c>
      <c r="M327" s="31"/>
    </row>
    <row r="328" ht="14.25" customHeight="1">
      <c r="A328" s="13"/>
      <c r="B328" s="30"/>
      <c r="C328" s="31"/>
      <c r="D328" s="31"/>
      <c r="E328" s="31"/>
      <c r="F328" s="30"/>
      <c r="G328" s="30"/>
      <c r="H328" s="30"/>
      <c r="I328" s="1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1" t="str">
        <f t="array" ref="J328">IF(I328&lt;&gt;"",INDEX(Def!$J$6:$L$10,MATCH(F328,Def!$I$6:$I$10,0),MATCH(I328,Def!$J$5:$L$5,0)),"")</f>
        <v/>
      </c>
      <c r="K328" s="33"/>
      <c r="L328" s="34" t="str">
        <f t="shared" si="1"/>
        <v/>
      </c>
      <c r="M328" s="31"/>
    </row>
    <row r="329" ht="14.25" customHeight="1">
      <c r="A329" s="13"/>
      <c r="B329" s="30"/>
      <c r="C329" s="31"/>
      <c r="D329" s="31"/>
      <c r="E329" s="31"/>
      <c r="F329" s="30"/>
      <c r="G329" s="30"/>
      <c r="H329" s="30"/>
      <c r="I329" s="1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1" t="str">
        <f t="array" ref="J329">IF(I329&lt;&gt;"",INDEX(Def!$J$6:$L$10,MATCH(F329,Def!$I$6:$I$10,0),MATCH(I329,Def!$J$5:$L$5,0)),"")</f>
        <v/>
      </c>
      <c r="K329" s="33"/>
      <c r="L329" s="34" t="str">
        <f t="shared" si="1"/>
        <v/>
      </c>
      <c r="M329" s="31"/>
    </row>
    <row r="330" ht="14.25" customHeight="1">
      <c r="A330" s="13"/>
      <c r="B330" s="30"/>
      <c r="C330" s="31"/>
      <c r="D330" s="31"/>
      <c r="E330" s="31"/>
      <c r="F330" s="30"/>
      <c r="G330" s="30"/>
      <c r="H330" s="30"/>
      <c r="I330" s="1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1" t="str">
        <f t="array" ref="J330">IF(I330&lt;&gt;"",INDEX(Def!$J$6:$L$10,MATCH(F330,Def!$I$6:$I$10,0),MATCH(I330,Def!$J$5:$L$5,0)),"")</f>
        <v/>
      </c>
      <c r="K330" s="33"/>
      <c r="L330" s="34" t="str">
        <f t="shared" si="1"/>
        <v/>
      </c>
      <c r="M330" s="31"/>
    </row>
    <row r="331" ht="14.25" customHeight="1">
      <c r="A331" s="13"/>
      <c r="B331" s="30"/>
      <c r="C331" s="31"/>
      <c r="D331" s="31"/>
      <c r="E331" s="31"/>
      <c r="F331" s="30"/>
      <c r="G331" s="30"/>
      <c r="H331" s="30"/>
      <c r="I331" s="1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1" t="str">
        <f t="array" ref="J331">IF(I331&lt;&gt;"",INDEX(Def!$J$6:$L$10,MATCH(F331,Def!$I$6:$I$10,0),MATCH(I331,Def!$J$5:$L$5,0)),"")</f>
        <v/>
      </c>
      <c r="K331" s="33"/>
      <c r="L331" s="34" t="str">
        <f t="shared" si="1"/>
        <v/>
      </c>
      <c r="M331" s="31"/>
    </row>
    <row r="332" ht="14.25" customHeight="1">
      <c r="A332" s="13"/>
      <c r="B332" s="30"/>
      <c r="C332" s="31"/>
      <c r="D332" s="31"/>
      <c r="E332" s="31"/>
      <c r="F332" s="30"/>
      <c r="G332" s="30"/>
      <c r="H332" s="30"/>
      <c r="I332" s="1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1" t="str">
        <f t="array" ref="J332">IF(I332&lt;&gt;"",INDEX(Def!$J$6:$L$10,MATCH(F332,Def!$I$6:$I$10,0),MATCH(I332,Def!$J$5:$L$5,0)),"")</f>
        <v/>
      </c>
      <c r="K332" s="33"/>
      <c r="L332" s="34" t="str">
        <f t="shared" si="1"/>
        <v/>
      </c>
      <c r="M332" s="31"/>
    </row>
    <row r="333" ht="14.25" customHeight="1">
      <c r="A333" s="13"/>
      <c r="B333" s="30"/>
      <c r="C333" s="31"/>
      <c r="D333" s="31"/>
      <c r="E333" s="31"/>
      <c r="F333" s="30"/>
      <c r="G333" s="30"/>
      <c r="H333" s="30"/>
      <c r="I333" s="1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1" t="str">
        <f t="array" ref="J333">IF(I333&lt;&gt;"",INDEX(Def!$J$6:$L$10,MATCH(F333,Def!$I$6:$I$10,0),MATCH(I333,Def!$J$5:$L$5,0)),"")</f>
        <v/>
      </c>
      <c r="K333" s="33"/>
      <c r="L333" s="34" t="str">
        <f t="shared" si="1"/>
        <v/>
      </c>
      <c r="M333" s="31"/>
    </row>
    <row r="334" ht="14.25" customHeight="1">
      <c r="A334" s="13"/>
      <c r="B334" s="30"/>
      <c r="C334" s="31"/>
      <c r="D334" s="31"/>
      <c r="E334" s="31"/>
      <c r="F334" s="30"/>
      <c r="G334" s="30"/>
      <c r="H334" s="30"/>
      <c r="I334" s="1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1" t="str">
        <f t="array" ref="J334">IF(I334&lt;&gt;"",INDEX(Def!$J$6:$L$10,MATCH(F334,Def!$I$6:$I$10,0),MATCH(I334,Def!$J$5:$L$5,0)),"")</f>
        <v/>
      </c>
      <c r="K334" s="33"/>
      <c r="L334" s="34" t="str">
        <f t="shared" si="1"/>
        <v/>
      </c>
      <c r="M334" s="31"/>
    </row>
    <row r="335" ht="14.25" customHeight="1">
      <c r="A335" s="13"/>
      <c r="B335" s="30"/>
      <c r="C335" s="31"/>
      <c r="D335" s="31"/>
      <c r="E335" s="31"/>
      <c r="F335" s="30"/>
      <c r="G335" s="30"/>
      <c r="H335" s="30"/>
      <c r="I335" s="1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1" t="str">
        <f t="array" ref="J335">IF(I335&lt;&gt;"",INDEX(Def!$J$6:$L$10,MATCH(F335,Def!$I$6:$I$10,0),MATCH(I335,Def!$J$5:$L$5,0)),"")</f>
        <v/>
      </c>
      <c r="K335" s="33"/>
      <c r="L335" s="34" t="str">
        <f t="shared" si="1"/>
        <v/>
      </c>
      <c r="M335" s="31"/>
    </row>
    <row r="336" ht="14.25" customHeight="1">
      <c r="A336" s="13"/>
      <c r="B336" s="30"/>
      <c r="C336" s="31"/>
      <c r="D336" s="31"/>
      <c r="E336" s="31"/>
      <c r="F336" s="30"/>
      <c r="G336" s="30"/>
      <c r="H336" s="30"/>
      <c r="I336" s="1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1" t="str">
        <f t="array" ref="J336">IF(I336&lt;&gt;"",INDEX(Def!$J$6:$L$10,MATCH(F336,Def!$I$6:$I$10,0),MATCH(I336,Def!$J$5:$L$5,0)),"")</f>
        <v/>
      </c>
      <c r="K336" s="33"/>
      <c r="L336" s="34" t="str">
        <f t="shared" si="1"/>
        <v/>
      </c>
      <c r="M336" s="31"/>
    </row>
    <row r="337" ht="14.25" customHeight="1">
      <c r="A337" s="13"/>
      <c r="B337" s="30"/>
      <c r="C337" s="31"/>
      <c r="D337" s="31"/>
      <c r="E337" s="31"/>
      <c r="F337" s="30"/>
      <c r="G337" s="30"/>
      <c r="H337" s="30"/>
      <c r="I337" s="1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1" t="str">
        <f t="array" ref="J337">IF(I337&lt;&gt;"",INDEX(Def!$J$6:$L$10,MATCH(F337,Def!$I$6:$I$10,0),MATCH(I337,Def!$J$5:$L$5,0)),"")</f>
        <v/>
      </c>
      <c r="K337" s="33"/>
      <c r="L337" s="34" t="str">
        <f t="shared" si="1"/>
        <v/>
      </c>
      <c r="M337" s="31"/>
    </row>
    <row r="338" ht="14.25" customHeight="1">
      <c r="A338" s="13"/>
      <c r="B338" s="30"/>
      <c r="C338" s="31"/>
      <c r="D338" s="31"/>
      <c r="E338" s="31"/>
      <c r="F338" s="30"/>
      <c r="G338" s="30"/>
      <c r="H338" s="30"/>
      <c r="I338" s="1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1" t="str">
        <f t="array" ref="J338">IF(I338&lt;&gt;"",INDEX(Def!$J$6:$L$10,MATCH(F338,Def!$I$6:$I$10,0),MATCH(I338,Def!$J$5:$L$5,0)),"")</f>
        <v/>
      </c>
      <c r="K338" s="33"/>
      <c r="L338" s="34" t="str">
        <f t="shared" si="1"/>
        <v/>
      </c>
      <c r="M338" s="31"/>
    </row>
    <row r="339" ht="14.25" customHeight="1">
      <c r="A339" s="13"/>
      <c r="B339" s="30"/>
      <c r="C339" s="31"/>
      <c r="D339" s="31"/>
      <c r="E339" s="31"/>
      <c r="F339" s="30"/>
      <c r="G339" s="30"/>
      <c r="H339" s="30"/>
      <c r="I339" s="1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1" t="str">
        <f t="array" ref="J339">IF(I339&lt;&gt;"",INDEX(Def!$J$6:$L$10,MATCH(F339,Def!$I$6:$I$10,0),MATCH(I339,Def!$J$5:$L$5,0)),"")</f>
        <v/>
      </c>
      <c r="K339" s="33"/>
      <c r="L339" s="34" t="str">
        <f t="shared" si="1"/>
        <v/>
      </c>
      <c r="M339" s="31"/>
    </row>
    <row r="340" ht="14.25" customHeight="1">
      <c r="A340" s="13"/>
      <c r="B340" s="30"/>
      <c r="C340" s="31"/>
      <c r="D340" s="31"/>
      <c r="E340" s="31"/>
      <c r="F340" s="30"/>
      <c r="G340" s="30"/>
      <c r="H340" s="30"/>
      <c r="I340" s="1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1" t="str">
        <f t="array" ref="J340">IF(I340&lt;&gt;"",INDEX(Def!$J$6:$L$10,MATCH(F340,Def!$I$6:$I$10,0),MATCH(I340,Def!$J$5:$L$5,0)),"")</f>
        <v/>
      </c>
      <c r="K340" s="33"/>
      <c r="L340" s="34" t="str">
        <f t="shared" si="1"/>
        <v/>
      </c>
      <c r="M340" s="31"/>
    </row>
    <row r="341" ht="14.25" customHeight="1">
      <c r="A341" s="13"/>
      <c r="B341" s="30"/>
      <c r="C341" s="31"/>
      <c r="D341" s="31"/>
      <c r="E341" s="31"/>
      <c r="F341" s="30"/>
      <c r="G341" s="30"/>
      <c r="H341" s="30"/>
      <c r="I341" s="1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1" t="str">
        <f t="array" ref="J341">IF(I341&lt;&gt;"",INDEX(Def!$J$6:$L$10,MATCH(F341,Def!$I$6:$I$10,0),MATCH(I341,Def!$J$5:$L$5,0)),"")</f>
        <v/>
      </c>
      <c r="K341" s="33"/>
      <c r="L341" s="34" t="str">
        <f t="shared" si="1"/>
        <v/>
      </c>
      <c r="M341" s="31"/>
    </row>
    <row r="342" ht="14.25" customHeight="1">
      <c r="A342" s="13"/>
      <c r="B342" s="30"/>
      <c r="C342" s="31"/>
      <c r="D342" s="31"/>
      <c r="E342" s="31"/>
      <c r="F342" s="30"/>
      <c r="G342" s="30"/>
      <c r="H342" s="30"/>
      <c r="I342" s="1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1" t="str">
        <f t="array" ref="J342">IF(I342&lt;&gt;"",INDEX(Def!$J$6:$L$10,MATCH(F342,Def!$I$6:$I$10,0),MATCH(I342,Def!$J$5:$L$5,0)),"")</f>
        <v/>
      </c>
      <c r="K342" s="33"/>
      <c r="L342" s="34" t="str">
        <f t="shared" si="1"/>
        <v/>
      </c>
      <c r="M342" s="31"/>
    </row>
    <row r="343" ht="14.25" customHeight="1">
      <c r="A343" s="13"/>
      <c r="B343" s="30"/>
      <c r="C343" s="31"/>
      <c r="D343" s="31"/>
      <c r="E343" s="31"/>
      <c r="F343" s="30"/>
      <c r="G343" s="30"/>
      <c r="H343" s="30"/>
      <c r="I343" s="1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1" t="str">
        <f t="array" ref="J343">IF(I343&lt;&gt;"",INDEX(Def!$J$6:$L$10,MATCH(F343,Def!$I$6:$I$10,0),MATCH(I343,Def!$J$5:$L$5,0)),"")</f>
        <v/>
      </c>
      <c r="K343" s="33"/>
      <c r="L343" s="34" t="str">
        <f t="shared" si="1"/>
        <v/>
      </c>
      <c r="M343" s="31"/>
    </row>
    <row r="344" ht="14.25" customHeight="1">
      <c r="A344" s="13"/>
      <c r="B344" s="30"/>
      <c r="C344" s="31"/>
      <c r="D344" s="31"/>
      <c r="E344" s="31"/>
      <c r="F344" s="30"/>
      <c r="G344" s="30"/>
      <c r="H344" s="30"/>
      <c r="I344" s="1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1" t="str">
        <f t="array" ref="J344">IF(I344&lt;&gt;"",INDEX(Def!$J$6:$L$10,MATCH(F344,Def!$I$6:$I$10,0),MATCH(I344,Def!$J$5:$L$5,0)),"")</f>
        <v/>
      </c>
      <c r="K344" s="33"/>
      <c r="L344" s="34" t="str">
        <f t="shared" si="1"/>
        <v/>
      </c>
      <c r="M344" s="31"/>
    </row>
    <row r="345" ht="14.25" customHeight="1">
      <c r="A345" s="13"/>
      <c r="B345" s="30"/>
      <c r="C345" s="31"/>
      <c r="D345" s="31"/>
      <c r="E345" s="31"/>
      <c r="F345" s="30"/>
      <c r="G345" s="30"/>
      <c r="H345" s="30"/>
      <c r="I345" s="1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1" t="str">
        <f t="array" ref="J345">IF(I345&lt;&gt;"",INDEX(Def!$J$6:$L$10,MATCH(F345,Def!$I$6:$I$10,0),MATCH(I345,Def!$J$5:$L$5,0)),"")</f>
        <v/>
      </c>
      <c r="K345" s="33"/>
      <c r="L345" s="34" t="str">
        <f t="shared" si="1"/>
        <v/>
      </c>
      <c r="M345" s="31"/>
    </row>
    <row r="346" ht="14.25" customHeight="1">
      <c r="A346" s="13"/>
      <c r="B346" s="30"/>
      <c r="C346" s="31"/>
      <c r="D346" s="31"/>
      <c r="E346" s="31"/>
      <c r="F346" s="30"/>
      <c r="G346" s="30"/>
      <c r="H346" s="30"/>
      <c r="I346" s="1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1" t="str">
        <f t="array" ref="J346">IF(I346&lt;&gt;"",INDEX(Def!$J$6:$L$10,MATCH(F346,Def!$I$6:$I$10,0),MATCH(I346,Def!$J$5:$L$5,0)),"")</f>
        <v/>
      </c>
      <c r="K346" s="33"/>
      <c r="L346" s="34" t="str">
        <f t="shared" si="1"/>
        <v/>
      </c>
      <c r="M346" s="31"/>
    </row>
    <row r="347" ht="14.25" customHeight="1">
      <c r="A347" s="13"/>
      <c r="B347" s="30"/>
      <c r="C347" s="31"/>
      <c r="D347" s="31"/>
      <c r="E347" s="31"/>
      <c r="F347" s="30"/>
      <c r="G347" s="30"/>
      <c r="H347" s="30"/>
      <c r="I347" s="1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1" t="str">
        <f t="array" ref="J347">IF(I347&lt;&gt;"",INDEX(Def!$J$6:$L$10,MATCH(F347,Def!$I$6:$I$10,0),MATCH(I347,Def!$J$5:$L$5,0)),"")</f>
        <v/>
      </c>
      <c r="K347" s="33"/>
      <c r="L347" s="34" t="str">
        <f t="shared" si="1"/>
        <v/>
      </c>
      <c r="M347" s="31"/>
    </row>
    <row r="348" ht="14.25" customHeight="1">
      <c r="A348" s="13"/>
      <c r="B348" s="30"/>
      <c r="C348" s="31"/>
      <c r="D348" s="31"/>
      <c r="E348" s="31"/>
      <c r="F348" s="30"/>
      <c r="G348" s="30"/>
      <c r="H348" s="30"/>
      <c r="I348" s="1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1" t="str">
        <f t="array" ref="J348">IF(I348&lt;&gt;"",INDEX(Def!$J$6:$L$10,MATCH(F348,Def!$I$6:$I$10,0),MATCH(I348,Def!$J$5:$L$5,0)),"")</f>
        <v/>
      </c>
      <c r="K348" s="33"/>
      <c r="L348" s="34" t="str">
        <f t="shared" si="1"/>
        <v/>
      </c>
      <c r="M348" s="31"/>
    </row>
    <row r="349" ht="14.25" customHeight="1">
      <c r="A349" s="13"/>
      <c r="B349" s="30"/>
      <c r="C349" s="31"/>
      <c r="D349" s="31"/>
      <c r="E349" s="31"/>
      <c r="F349" s="30"/>
      <c r="G349" s="30"/>
      <c r="H349" s="30"/>
      <c r="I349" s="1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1" t="str">
        <f t="array" ref="J349">IF(I349&lt;&gt;"",INDEX(Def!$J$6:$L$10,MATCH(F349,Def!$I$6:$I$10,0),MATCH(I349,Def!$J$5:$L$5,0)),"")</f>
        <v/>
      </c>
      <c r="K349" s="33"/>
      <c r="L349" s="34" t="str">
        <f t="shared" si="1"/>
        <v/>
      </c>
      <c r="M349" s="31"/>
    </row>
    <row r="350" ht="14.25" customHeight="1">
      <c r="A350" s="13"/>
      <c r="B350" s="30"/>
      <c r="C350" s="31"/>
      <c r="D350" s="31"/>
      <c r="E350" s="31"/>
      <c r="F350" s="30"/>
      <c r="G350" s="30"/>
      <c r="H350" s="30"/>
      <c r="I350" s="1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1" t="str">
        <f t="array" ref="J350">IF(I350&lt;&gt;"",INDEX(Def!$J$6:$L$10,MATCH(F350,Def!$I$6:$I$10,0),MATCH(I350,Def!$J$5:$L$5,0)),"")</f>
        <v/>
      </c>
      <c r="K350" s="33"/>
      <c r="L350" s="34" t="str">
        <f t="shared" si="1"/>
        <v/>
      </c>
      <c r="M350" s="31"/>
    </row>
    <row r="351" ht="14.25" customHeight="1">
      <c r="A351" s="13"/>
      <c r="B351" s="30"/>
      <c r="C351" s="31"/>
      <c r="D351" s="31"/>
      <c r="E351" s="31"/>
      <c r="F351" s="30"/>
      <c r="G351" s="30"/>
      <c r="H351" s="30"/>
      <c r="I351" s="1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1" t="str">
        <f t="array" ref="J351">IF(I351&lt;&gt;"",INDEX(Def!$J$6:$L$10,MATCH(F351,Def!$I$6:$I$10,0),MATCH(I351,Def!$J$5:$L$5,0)),"")</f>
        <v/>
      </c>
      <c r="K351" s="33"/>
      <c r="L351" s="34" t="str">
        <f t="shared" si="1"/>
        <v/>
      </c>
      <c r="M351" s="31"/>
    </row>
    <row r="352" ht="14.25" customHeight="1">
      <c r="A352" s="13"/>
      <c r="B352" s="30"/>
      <c r="C352" s="31"/>
      <c r="D352" s="31"/>
      <c r="E352" s="31"/>
      <c r="F352" s="30"/>
      <c r="G352" s="30"/>
      <c r="H352" s="30"/>
      <c r="I352" s="1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1" t="str">
        <f t="array" ref="J352">IF(I352&lt;&gt;"",INDEX(Def!$J$6:$L$10,MATCH(F352,Def!$I$6:$I$10,0),MATCH(I352,Def!$J$5:$L$5,0)),"")</f>
        <v/>
      </c>
      <c r="K352" s="33"/>
      <c r="L352" s="34" t="str">
        <f t="shared" si="1"/>
        <v/>
      </c>
      <c r="M352" s="31"/>
    </row>
    <row r="353" ht="14.25" customHeight="1">
      <c r="A353" s="13"/>
      <c r="B353" s="30"/>
      <c r="C353" s="31"/>
      <c r="D353" s="31"/>
      <c r="E353" s="31"/>
      <c r="F353" s="30"/>
      <c r="G353" s="30"/>
      <c r="H353" s="30"/>
      <c r="I353" s="1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1" t="str">
        <f t="array" ref="J353">IF(I353&lt;&gt;"",INDEX(Def!$J$6:$L$10,MATCH(F353,Def!$I$6:$I$10,0),MATCH(I353,Def!$J$5:$L$5,0)),"")</f>
        <v/>
      </c>
      <c r="K353" s="33"/>
      <c r="L353" s="34" t="str">
        <f t="shared" si="1"/>
        <v/>
      </c>
      <c r="M353" s="31"/>
    </row>
    <row r="354" ht="14.25" customHeight="1">
      <c r="A354" s="13"/>
      <c r="B354" s="30"/>
      <c r="C354" s="31"/>
      <c r="D354" s="31"/>
      <c r="E354" s="31"/>
      <c r="F354" s="30"/>
      <c r="G354" s="30"/>
      <c r="H354" s="30"/>
      <c r="I354" s="1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1" t="str">
        <f t="array" ref="J354">IF(I354&lt;&gt;"",INDEX(Def!$J$6:$L$10,MATCH(F354,Def!$I$6:$I$10,0),MATCH(I354,Def!$J$5:$L$5,0)),"")</f>
        <v/>
      </c>
      <c r="K354" s="33"/>
      <c r="L354" s="34" t="str">
        <f t="shared" si="1"/>
        <v/>
      </c>
      <c r="M354" s="31"/>
    </row>
    <row r="355" ht="14.25" customHeight="1">
      <c r="A355" s="13"/>
      <c r="B355" s="30"/>
      <c r="C355" s="31"/>
      <c r="D355" s="31"/>
      <c r="E355" s="31"/>
      <c r="F355" s="30"/>
      <c r="G355" s="30"/>
      <c r="H355" s="30"/>
      <c r="I355" s="1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1" t="str">
        <f t="array" ref="J355">IF(I355&lt;&gt;"",INDEX(Def!$J$6:$L$10,MATCH(F355,Def!$I$6:$I$10,0),MATCH(I355,Def!$J$5:$L$5,0)),"")</f>
        <v/>
      </c>
      <c r="K355" s="33"/>
      <c r="L355" s="34" t="str">
        <f t="shared" si="1"/>
        <v/>
      </c>
      <c r="M355" s="31"/>
    </row>
    <row r="356" ht="14.25" customHeight="1">
      <c r="A356" s="13"/>
      <c r="B356" s="30"/>
      <c r="C356" s="31"/>
      <c r="D356" s="31"/>
      <c r="E356" s="31"/>
      <c r="F356" s="30"/>
      <c r="G356" s="30"/>
      <c r="H356" s="30"/>
      <c r="I356" s="1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1" t="str">
        <f t="array" ref="J356">IF(I356&lt;&gt;"",INDEX(Def!$J$6:$L$10,MATCH(F356,Def!$I$6:$I$10,0),MATCH(I356,Def!$J$5:$L$5,0)),"")</f>
        <v/>
      </c>
      <c r="K356" s="33"/>
      <c r="L356" s="34" t="str">
        <f t="shared" si="1"/>
        <v/>
      </c>
      <c r="M356" s="31"/>
    </row>
    <row r="357" ht="14.25" customHeight="1">
      <c r="A357" s="13"/>
      <c r="B357" s="30"/>
      <c r="C357" s="31"/>
      <c r="D357" s="31"/>
      <c r="E357" s="31"/>
      <c r="F357" s="30"/>
      <c r="G357" s="30"/>
      <c r="H357" s="30"/>
      <c r="I357" s="1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1" t="str">
        <f t="array" ref="J357">IF(I357&lt;&gt;"",INDEX(Def!$J$6:$L$10,MATCH(F357,Def!$I$6:$I$10,0),MATCH(I357,Def!$J$5:$L$5,0)),"")</f>
        <v/>
      </c>
      <c r="K357" s="33"/>
      <c r="L357" s="34" t="str">
        <f t="shared" si="1"/>
        <v/>
      </c>
      <c r="M357" s="31"/>
    </row>
    <row r="358" ht="14.25" customHeight="1">
      <c r="A358" s="13"/>
      <c r="B358" s="30"/>
      <c r="C358" s="31"/>
      <c r="D358" s="31"/>
      <c r="E358" s="31"/>
      <c r="F358" s="30"/>
      <c r="G358" s="30"/>
      <c r="H358" s="30"/>
      <c r="I358" s="1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1" t="str">
        <f t="array" ref="J358">IF(I358&lt;&gt;"",INDEX(Def!$J$6:$L$10,MATCH(F358,Def!$I$6:$I$10,0),MATCH(I358,Def!$J$5:$L$5,0)),"")</f>
        <v/>
      </c>
      <c r="K358" s="33"/>
      <c r="L358" s="34" t="str">
        <f t="shared" si="1"/>
        <v/>
      </c>
      <c r="M358" s="31"/>
    </row>
    <row r="359" ht="14.25" customHeight="1">
      <c r="A359" s="13"/>
      <c r="B359" s="30"/>
      <c r="C359" s="31"/>
      <c r="D359" s="31"/>
      <c r="E359" s="31"/>
      <c r="F359" s="30"/>
      <c r="G359" s="30"/>
      <c r="H359" s="30"/>
      <c r="I359" s="1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1" t="str">
        <f t="array" ref="J359">IF(I359&lt;&gt;"",INDEX(Def!$J$6:$L$10,MATCH(F359,Def!$I$6:$I$10,0),MATCH(I359,Def!$J$5:$L$5,0)),"")</f>
        <v/>
      </c>
      <c r="K359" s="33"/>
      <c r="L359" s="34" t="str">
        <f t="shared" si="1"/>
        <v/>
      </c>
      <c r="M359" s="31"/>
    </row>
    <row r="360" ht="14.25" customHeight="1">
      <c r="A360" s="13"/>
      <c r="B360" s="30"/>
      <c r="C360" s="31"/>
      <c r="D360" s="31"/>
      <c r="E360" s="31"/>
      <c r="F360" s="30"/>
      <c r="G360" s="30"/>
      <c r="H360" s="30"/>
      <c r="I360" s="1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1" t="str">
        <f t="array" ref="J360">IF(I360&lt;&gt;"",INDEX(Def!$J$6:$L$10,MATCH(F360,Def!$I$6:$I$10,0),MATCH(I360,Def!$J$5:$L$5,0)),"")</f>
        <v/>
      </c>
      <c r="K360" s="33"/>
      <c r="L360" s="34" t="str">
        <f t="shared" si="1"/>
        <v/>
      </c>
      <c r="M360" s="31"/>
    </row>
    <row r="361" ht="14.25" customHeight="1">
      <c r="A361" s="13"/>
      <c r="B361" s="30"/>
      <c r="C361" s="31"/>
      <c r="D361" s="31"/>
      <c r="E361" s="31"/>
      <c r="F361" s="30"/>
      <c r="G361" s="30"/>
      <c r="H361" s="30"/>
      <c r="I361" s="1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1" t="str">
        <f t="array" ref="J361">IF(I361&lt;&gt;"",INDEX(Def!$J$6:$L$10,MATCH(F361,Def!$I$6:$I$10,0),MATCH(I361,Def!$J$5:$L$5,0)),"")</f>
        <v/>
      </c>
      <c r="K361" s="33"/>
      <c r="L361" s="34" t="str">
        <f t="shared" si="1"/>
        <v/>
      </c>
      <c r="M361" s="31"/>
    </row>
    <row r="362" ht="14.25" customHeight="1">
      <c r="A362" s="13"/>
      <c r="B362" s="30"/>
      <c r="C362" s="31"/>
      <c r="D362" s="31"/>
      <c r="E362" s="31"/>
      <c r="F362" s="30"/>
      <c r="G362" s="30"/>
      <c r="H362" s="30"/>
      <c r="I362" s="1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1" t="str">
        <f t="array" ref="J362">IF(I362&lt;&gt;"",INDEX(Def!$J$6:$L$10,MATCH(F362,Def!$I$6:$I$10,0),MATCH(I362,Def!$J$5:$L$5,0)),"")</f>
        <v/>
      </c>
      <c r="K362" s="33"/>
      <c r="L362" s="34" t="str">
        <f t="shared" si="1"/>
        <v/>
      </c>
      <c r="M362" s="31"/>
    </row>
    <row r="363" ht="14.25" customHeight="1">
      <c r="A363" s="13"/>
      <c r="B363" s="30"/>
      <c r="C363" s="31"/>
      <c r="D363" s="31"/>
      <c r="E363" s="31"/>
      <c r="F363" s="30"/>
      <c r="G363" s="30"/>
      <c r="H363" s="30"/>
      <c r="I363" s="1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1" t="str">
        <f t="array" ref="J363">IF(I363&lt;&gt;"",INDEX(Def!$J$6:$L$10,MATCH(F363,Def!$I$6:$I$10,0),MATCH(I363,Def!$J$5:$L$5,0)),"")</f>
        <v/>
      </c>
      <c r="K363" s="33"/>
      <c r="L363" s="34" t="str">
        <f t="shared" si="1"/>
        <v/>
      </c>
      <c r="M363" s="31"/>
    </row>
    <row r="364" ht="14.25" customHeight="1">
      <c r="A364" s="13"/>
      <c r="B364" s="30"/>
      <c r="C364" s="31"/>
      <c r="D364" s="31"/>
      <c r="E364" s="31"/>
      <c r="F364" s="30"/>
      <c r="G364" s="30"/>
      <c r="H364" s="30"/>
      <c r="I364" s="1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1" t="str">
        <f t="array" ref="J364">IF(I364&lt;&gt;"",INDEX(Def!$J$6:$L$10,MATCH(F364,Def!$I$6:$I$10,0),MATCH(I364,Def!$J$5:$L$5,0)),"")</f>
        <v/>
      </c>
      <c r="K364" s="33"/>
      <c r="L364" s="34" t="str">
        <f t="shared" si="1"/>
        <v/>
      </c>
      <c r="M364" s="31"/>
    </row>
    <row r="365" ht="14.25" customHeight="1">
      <c r="A365" s="13"/>
      <c r="B365" s="30"/>
      <c r="C365" s="31"/>
      <c r="D365" s="31"/>
      <c r="E365" s="31"/>
      <c r="F365" s="30"/>
      <c r="G365" s="30"/>
      <c r="H365" s="30"/>
      <c r="I365" s="1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1" t="str">
        <f t="array" ref="J365">IF(I365&lt;&gt;"",INDEX(Def!$J$6:$L$10,MATCH(F365,Def!$I$6:$I$10,0),MATCH(I365,Def!$J$5:$L$5,0)),"")</f>
        <v/>
      </c>
      <c r="K365" s="33"/>
      <c r="L365" s="34" t="str">
        <f t="shared" si="1"/>
        <v/>
      </c>
      <c r="M365" s="31"/>
    </row>
    <row r="366" ht="14.25" customHeight="1">
      <c r="A366" s="13"/>
      <c r="B366" s="30"/>
      <c r="C366" s="31"/>
      <c r="D366" s="31"/>
      <c r="E366" s="31"/>
      <c r="F366" s="30"/>
      <c r="G366" s="30"/>
      <c r="H366" s="30"/>
      <c r="I366" s="1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1" t="str">
        <f t="array" ref="J366">IF(I366&lt;&gt;"",INDEX(Def!$J$6:$L$10,MATCH(F366,Def!$I$6:$I$10,0),MATCH(I366,Def!$J$5:$L$5,0)),"")</f>
        <v/>
      </c>
      <c r="K366" s="33"/>
      <c r="L366" s="34" t="str">
        <f t="shared" si="1"/>
        <v/>
      </c>
      <c r="M366" s="31"/>
    </row>
    <row r="367" ht="14.25" customHeight="1">
      <c r="A367" s="13"/>
      <c r="B367" s="30"/>
      <c r="C367" s="31"/>
      <c r="D367" s="31"/>
      <c r="E367" s="31"/>
      <c r="F367" s="30"/>
      <c r="G367" s="30"/>
      <c r="H367" s="30"/>
      <c r="I367" s="1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1" t="str">
        <f t="array" ref="J367">IF(I367&lt;&gt;"",INDEX(Def!$J$6:$L$10,MATCH(F367,Def!$I$6:$I$10,0),MATCH(I367,Def!$J$5:$L$5,0)),"")</f>
        <v/>
      </c>
      <c r="K367" s="33"/>
      <c r="L367" s="34" t="str">
        <f t="shared" si="1"/>
        <v/>
      </c>
      <c r="M367" s="31"/>
    </row>
    <row r="368" ht="14.25" customHeight="1">
      <c r="A368" s="13"/>
      <c r="B368" s="30"/>
      <c r="C368" s="31"/>
      <c r="D368" s="31"/>
      <c r="E368" s="31"/>
      <c r="F368" s="30"/>
      <c r="G368" s="30"/>
      <c r="H368" s="30"/>
      <c r="I368" s="1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1" t="str">
        <f t="array" ref="J368">IF(I368&lt;&gt;"",INDEX(Def!$J$6:$L$10,MATCH(F368,Def!$I$6:$I$10,0),MATCH(I368,Def!$J$5:$L$5,0)),"")</f>
        <v/>
      </c>
      <c r="K368" s="33"/>
      <c r="L368" s="34" t="str">
        <f t="shared" si="1"/>
        <v/>
      </c>
      <c r="M368" s="31"/>
    </row>
    <row r="369" ht="14.25" customHeight="1">
      <c r="A369" s="13"/>
      <c r="B369" s="30"/>
      <c r="C369" s="31"/>
      <c r="D369" s="31"/>
      <c r="E369" s="31"/>
      <c r="F369" s="30"/>
      <c r="G369" s="30"/>
      <c r="H369" s="30"/>
      <c r="I369" s="1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1" t="str">
        <f t="array" ref="J369">IF(I369&lt;&gt;"",INDEX(Def!$J$6:$L$10,MATCH(F369,Def!$I$6:$I$10,0),MATCH(I369,Def!$J$5:$L$5,0)),"")</f>
        <v/>
      </c>
      <c r="K369" s="33"/>
      <c r="L369" s="34" t="str">
        <f t="shared" si="1"/>
        <v/>
      </c>
      <c r="M369" s="31"/>
    </row>
    <row r="370" ht="14.25" customHeight="1">
      <c r="A370" s="13"/>
      <c r="B370" s="30"/>
      <c r="C370" s="31"/>
      <c r="D370" s="31"/>
      <c r="E370" s="31"/>
      <c r="F370" s="30"/>
      <c r="G370" s="30"/>
      <c r="H370" s="30"/>
      <c r="I370" s="1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1" t="str">
        <f t="array" ref="J370">IF(I370&lt;&gt;"",INDEX(Def!$J$6:$L$10,MATCH(F370,Def!$I$6:$I$10,0),MATCH(I370,Def!$J$5:$L$5,0)),"")</f>
        <v/>
      </c>
      <c r="K370" s="33"/>
      <c r="L370" s="34" t="str">
        <f t="shared" si="1"/>
        <v/>
      </c>
      <c r="M370" s="31"/>
    </row>
    <row r="371" ht="14.25" customHeight="1">
      <c r="A371" s="13"/>
      <c r="B371" s="30"/>
      <c r="C371" s="31"/>
      <c r="D371" s="31"/>
      <c r="E371" s="31"/>
      <c r="F371" s="30"/>
      <c r="G371" s="30"/>
      <c r="H371" s="30"/>
      <c r="I371" s="1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1" t="str">
        <f t="array" ref="J371">IF(I371&lt;&gt;"",INDEX(Def!$J$6:$L$10,MATCH(F371,Def!$I$6:$I$10,0),MATCH(I371,Def!$J$5:$L$5,0)),"")</f>
        <v/>
      </c>
      <c r="K371" s="33"/>
      <c r="L371" s="34" t="str">
        <f t="shared" si="1"/>
        <v/>
      </c>
      <c r="M371" s="31"/>
    </row>
    <row r="372" ht="14.25" customHeight="1">
      <c r="A372" s="13"/>
      <c r="B372" s="30"/>
      <c r="C372" s="31"/>
      <c r="D372" s="31"/>
      <c r="E372" s="31"/>
      <c r="F372" s="30"/>
      <c r="G372" s="30"/>
      <c r="H372" s="30"/>
      <c r="I372" s="1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1" t="str">
        <f t="array" ref="J372">IF(I372&lt;&gt;"",INDEX(Def!$J$6:$L$10,MATCH(F372,Def!$I$6:$I$10,0),MATCH(I372,Def!$J$5:$L$5,0)),"")</f>
        <v/>
      </c>
      <c r="K372" s="33"/>
      <c r="L372" s="34" t="str">
        <f t="shared" si="1"/>
        <v/>
      </c>
      <c r="M372" s="31"/>
    </row>
    <row r="373" ht="14.25" customHeight="1">
      <c r="A373" s="13"/>
      <c r="B373" s="30"/>
      <c r="C373" s="31"/>
      <c r="D373" s="31"/>
      <c r="E373" s="31"/>
      <c r="F373" s="30"/>
      <c r="G373" s="30"/>
      <c r="H373" s="30"/>
      <c r="I373" s="1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1" t="str">
        <f t="array" ref="J373">IF(I373&lt;&gt;"",INDEX(Def!$J$6:$L$10,MATCH(F373,Def!$I$6:$I$10,0),MATCH(I373,Def!$J$5:$L$5,0)),"")</f>
        <v/>
      </c>
      <c r="K373" s="33"/>
      <c r="L373" s="34" t="str">
        <f t="shared" si="1"/>
        <v/>
      </c>
      <c r="M373" s="31"/>
    </row>
    <row r="374" ht="14.25" customHeight="1">
      <c r="A374" s="13"/>
      <c r="B374" s="30"/>
      <c r="C374" s="31"/>
      <c r="D374" s="31"/>
      <c r="E374" s="31"/>
      <c r="F374" s="30"/>
      <c r="G374" s="30"/>
      <c r="H374" s="30"/>
      <c r="I374" s="1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1" t="str">
        <f t="array" ref="J374">IF(I374&lt;&gt;"",INDEX(Def!$J$6:$L$10,MATCH(F374,Def!$I$6:$I$10,0),MATCH(I374,Def!$J$5:$L$5,0)),"")</f>
        <v/>
      </c>
      <c r="K374" s="33"/>
      <c r="L374" s="34" t="str">
        <f t="shared" si="1"/>
        <v/>
      </c>
      <c r="M374" s="31"/>
    </row>
    <row r="375" ht="14.25" customHeight="1">
      <c r="A375" s="13"/>
      <c r="B375" s="30"/>
      <c r="C375" s="31"/>
      <c r="D375" s="31"/>
      <c r="E375" s="31"/>
      <c r="F375" s="30"/>
      <c r="G375" s="30"/>
      <c r="H375" s="30"/>
      <c r="I375" s="1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1" t="str">
        <f t="array" ref="J375">IF(I375&lt;&gt;"",INDEX(Def!$J$6:$L$10,MATCH(F375,Def!$I$6:$I$10,0),MATCH(I375,Def!$J$5:$L$5,0)),"")</f>
        <v/>
      </c>
      <c r="K375" s="33"/>
      <c r="L375" s="34" t="str">
        <f t="shared" si="1"/>
        <v/>
      </c>
      <c r="M375" s="31"/>
    </row>
    <row r="376" ht="14.25" customHeight="1">
      <c r="A376" s="13"/>
      <c r="B376" s="30"/>
      <c r="C376" s="31"/>
      <c r="D376" s="31"/>
      <c r="E376" s="31"/>
      <c r="F376" s="30"/>
      <c r="G376" s="30"/>
      <c r="H376" s="30"/>
      <c r="I376" s="1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1" t="str">
        <f t="array" ref="J376">IF(I376&lt;&gt;"",INDEX(Def!$J$6:$L$10,MATCH(F376,Def!$I$6:$I$10,0),MATCH(I376,Def!$J$5:$L$5,0)),"")</f>
        <v/>
      </c>
      <c r="K376" s="33"/>
      <c r="L376" s="34" t="str">
        <f t="shared" si="1"/>
        <v/>
      </c>
      <c r="M376" s="31"/>
    </row>
    <row r="377" ht="14.25" customHeight="1">
      <c r="A377" s="13"/>
      <c r="B377" s="30"/>
      <c r="C377" s="31"/>
      <c r="D377" s="31"/>
      <c r="E377" s="31"/>
      <c r="F377" s="30"/>
      <c r="G377" s="30"/>
      <c r="H377" s="30"/>
      <c r="I377" s="1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1" t="str">
        <f t="array" ref="J377">IF(I377&lt;&gt;"",INDEX(Def!$J$6:$L$10,MATCH(F377,Def!$I$6:$I$10,0),MATCH(I377,Def!$J$5:$L$5,0)),"")</f>
        <v/>
      </c>
      <c r="K377" s="33"/>
      <c r="L377" s="34" t="str">
        <f t="shared" si="1"/>
        <v/>
      </c>
      <c r="M377" s="31"/>
    </row>
    <row r="378" ht="14.25" customHeight="1">
      <c r="A378" s="13"/>
      <c r="B378" s="30"/>
      <c r="C378" s="31"/>
      <c r="D378" s="31"/>
      <c r="E378" s="31"/>
      <c r="F378" s="30"/>
      <c r="G378" s="30"/>
      <c r="H378" s="30"/>
      <c r="I378" s="1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1" t="str">
        <f t="array" ref="J378">IF(I378&lt;&gt;"",INDEX(Def!$J$6:$L$10,MATCH(F378,Def!$I$6:$I$10,0),MATCH(I378,Def!$J$5:$L$5,0)),"")</f>
        <v/>
      </c>
      <c r="K378" s="33"/>
      <c r="L378" s="34" t="str">
        <f t="shared" si="1"/>
        <v/>
      </c>
      <c r="M378" s="31"/>
    </row>
    <row r="379" ht="14.25" customHeight="1">
      <c r="A379" s="13"/>
      <c r="B379" s="30"/>
      <c r="C379" s="31"/>
      <c r="D379" s="31"/>
      <c r="E379" s="31"/>
      <c r="F379" s="30"/>
      <c r="G379" s="30"/>
      <c r="H379" s="30"/>
      <c r="I379" s="1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1" t="str">
        <f t="array" ref="J379">IF(I379&lt;&gt;"",INDEX(Def!$J$6:$L$10,MATCH(F379,Def!$I$6:$I$10,0),MATCH(I379,Def!$J$5:$L$5,0)),"")</f>
        <v/>
      </c>
      <c r="K379" s="33"/>
      <c r="L379" s="34" t="str">
        <f t="shared" si="1"/>
        <v/>
      </c>
      <c r="M379" s="31"/>
    </row>
    <row r="380" ht="14.25" customHeight="1">
      <c r="A380" s="13"/>
      <c r="B380" s="30"/>
      <c r="C380" s="31"/>
      <c r="D380" s="31"/>
      <c r="E380" s="31"/>
      <c r="F380" s="30"/>
      <c r="G380" s="30"/>
      <c r="H380" s="30"/>
      <c r="I380" s="1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1" t="str">
        <f t="array" ref="J380">IF(I380&lt;&gt;"",INDEX(Def!$J$6:$L$10,MATCH(F380,Def!$I$6:$I$10,0),MATCH(I380,Def!$J$5:$L$5,0)),"")</f>
        <v/>
      </c>
      <c r="K380" s="33"/>
      <c r="L380" s="34" t="str">
        <f t="shared" si="1"/>
        <v/>
      </c>
      <c r="M380" s="31"/>
    </row>
    <row r="381" ht="14.25" customHeight="1">
      <c r="A381" s="13"/>
      <c r="B381" s="30"/>
      <c r="C381" s="31"/>
      <c r="D381" s="31"/>
      <c r="E381" s="31"/>
      <c r="F381" s="30"/>
      <c r="G381" s="30"/>
      <c r="H381" s="30"/>
      <c r="I381" s="1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1" t="str">
        <f t="array" ref="J381">IF(I381&lt;&gt;"",INDEX(Def!$J$6:$L$10,MATCH(F381,Def!$I$6:$I$10,0),MATCH(I381,Def!$J$5:$L$5,0)),"")</f>
        <v/>
      </c>
      <c r="K381" s="33"/>
      <c r="L381" s="34" t="str">
        <f t="shared" si="1"/>
        <v/>
      </c>
      <c r="M381" s="31"/>
    </row>
    <row r="382" ht="14.25" customHeight="1">
      <c r="A382" s="13"/>
      <c r="B382" s="30"/>
      <c r="C382" s="31"/>
      <c r="D382" s="31"/>
      <c r="E382" s="31"/>
      <c r="F382" s="30"/>
      <c r="G382" s="30"/>
      <c r="H382" s="30"/>
      <c r="I382" s="1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1" t="str">
        <f t="array" ref="J382">IF(I382&lt;&gt;"",INDEX(Def!$J$6:$L$10,MATCH(F382,Def!$I$6:$I$10,0),MATCH(I382,Def!$J$5:$L$5,0)),"")</f>
        <v/>
      </c>
      <c r="K382" s="33"/>
      <c r="L382" s="34" t="str">
        <f t="shared" si="1"/>
        <v/>
      </c>
      <c r="M382" s="31"/>
    </row>
    <row r="383" ht="14.25" customHeight="1">
      <c r="A383" s="13"/>
      <c r="B383" s="30"/>
      <c r="C383" s="31"/>
      <c r="D383" s="31"/>
      <c r="E383" s="31"/>
      <c r="F383" s="30"/>
      <c r="G383" s="30"/>
      <c r="H383" s="30"/>
      <c r="I383" s="1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1" t="str">
        <f t="array" ref="J383">IF(I383&lt;&gt;"",INDEX(Def!$J$6:$L$10,MATCH(F383,Def!$I$6:$I$10,0),MATCH(I383,Def!$J$5:$L$5,0)),"")</f>
        <v/>
      </c>
      <c r="K383" s="33"/>
      <c r="L383" s="34" t="str">
        <f t="shared" si="1"/>
        <v/>
      </c>
      <c r="M383" s="31"/>
    </row>
    <row r="384" ht="14.25" customHeight="1">
      <c r="A384" s="13"/>
      <c r="B384" s="30"/>
      <c r="C384" s="31"/>
      <c r="D384" s="31"/>
      <c r="E384" s="31"/>
      <c r="F384" s="30"/>
      <c r="G384" s="30"/>
      <c r="H384" s="30"/>
      <c r="I384" s="1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1" t="str">
        <f t="array" ref="J384">IF(I384&lt;&gt;"",INDEX(Def!$J$6:$L$10,MATCH(F384,Def!$I$6:$I$10,0),MATCH(I384,Def!$J$5:$L$5,0)),"")</f>
        <v/>
      </c>
      <c r="K384" s="33"/>
      <c r="L384" s="34" t="str">
        <f t="shared" si="1"/>
        <v/>
      </c>
      <c r="M384" s="31"/>
    </row>
    <row r="385" ht="14.25" customHeight="1">
      <c r="A385" s="13"/>
      <c r="B385" s="30"/>
      <c r="C385" s="31"/>
      <c r="D385" s="31"/>
      <c r="E385" s="31"/>
      <c r="F385" s="30"/>
      <c r="G385" s="30"/>
      <c r="H385" s="30"/>
      <c r="I385" s="1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1" t="str">
        <f t="array" ref="J385">IF(I385&lt;&gt;"",INDEX(Def!$J$6:$L$10,MATCH(F385,Def!$I$6:$I$10,0),MATCH(I385,Def!$J$5:$L$5,0)),"")</f>
        <v/>
      </c>
      <c r="K385" s="33"/>
      <c r="L385" s="34" t="str">
        <f t="shared" si="1"/>
        <v/>
      </c>
      <c r="M385" s="31"/>
    </row>
    <row r="386" ht="14.25" customHeight="1">
      <c r="A386" s="13"/>
      <c r="B386" s="30"/>
      <c r="C386" s="31"/>
      <c r="D386" s="31"/>
      <c r="E386" s="31"/>
      <c r="F386" s="30"/>
      <c r="G386" s="30"/>
      <c r="H386" s="30"/>
      <c r="I386" s="1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1" t="str">
        <f t="array" ref="J386">IF(I386&lt;&gt;"",INDEX(Def!$J$6:$L$10,MATCH(F386,Def!$I$6:$I$10,0),MATCH(I386,Def!$J$5:$L$5,0)),"")</f>
        <v/>
      </c>
      <c r="K386" s="33"/>
      <c r="L386" s="34" t="str">
        <f t="shared" si="1"/>
        <v/>
      </c>
      <c r="M386" s="31"/>
    </row>
    <row r="387" ht="14.25" customHeight="1">
      <c r="A387" s="13"/>
      <c r="B387" s="30"/>
      <c r="C387" s="31"/>
      <c r="D387" s="31"/>
      <c r="E387" s="31"/>
      <c r="F387" s="30"/>
      <c r="G387" s="30"/>
      <c r="H387" s="30"/>
      <c r="I387" s="1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1" t="str">
        <f t="array" ref="J387">IF(I387&lt;&gt;"",INDEX(Def!$J$6:$L$10,MATCH(F387,Def!$I$6:$I$10,0),MATCH(I387,Def!$J$5:$L$5,0)),"")</f>
        <v/>
      </c>
      <c r="K387" s="33"/>
      <c r="L387" s="34" t="str">
        <f t="shared" si="1"/>
        <v/>
      </c>
      <c r="M387" s="31"/>
    </row>
    <row r="388" ht="14.25" customHeight="1">
      <c r="A388" s="13"/>
      <c r="B388" s="30"/>
      <c r="C388" s="31"/>
      <c r="D388" s="31"/>
      <c r="E388" s="31"/>
      <c r="F388" s="30"/>
      <c r="G388" s="30"/>
      <c r="H388" s="30"/>
      <c r="I388" s="1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1" t="str">
        <f t="array" ref="J388">IF(I388&lt;&gt;"",INDEX(Def!$J$6:$L$10,MATCH(F388,Def!$I$6:$I$10,0),MATCH(I388,Def!$J$5:$L$5,0)),"")</f>
        <v/>
      </c>
      <c r="K388" s="33"/>
      <c r="L388" s="34" t="str">
        <f t="shared" si="1"/>
        <v/>
      </c>
      <c r="M388" s="31"/>
    </row>
    <row r="389" ht="14.25" customHeight="1">
      <c r="A389" s="13"/>
      <c r="B389" s="30"/>
      <c r="C389" s="31"/>
      <c r="D389" s="31"/>
      <c r="E389" s="31"/>
      <c r="F389" s="30"/>
      <c r="G389" s="30"/>
      <c r="H389" s="30"/>
      <c r="I389" s="1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1" t="str">
        <f t="array" ref="J389">IF(I389&lt;&gt;"",INDEX(Def!$J$6:$L$10,MATCH(F389,Def!$I$6:$I$10,0),MATCH(I389,Def!$J$5:$L$5,0)),"")</f>
        <v/>
      </c>
      <c r="K389" s="33"/>
      <c r="L389" s="34" t="str">
        <f t="shared" si="1"/>
        <v/>
      </c>
      <c r="M389" s="31"/>
    </row>
    <row r="390" ht="14.25" customHeight="1">
      <c r="A390" s="13"/>
      <c r="B390" s="30"/>
      <c r="C390" s="31"/>
      <c r="D390" s="31"/>
      <c r="E390" s="31"/>
      <c r="F390" s="30"/>
      <c r="G390" s="30"/>
      <c r="H390" s="30"/>
      <c r="I390" s="1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1" t="str">
        <f t="array" ref="J390">IF(I390&lt;&gt;"",INDEX(Def!$J$6:$L$10,MATCH(F390,Def!$I$6:$I$10,0),MATCH(I390,Def!$J$5:$L$5,0)),"")</f>
        <v/>
      </c>
      <c r="K390" s="33"/>
      <c r="L390" s="34" t="str">
        <f t="shared" si="1"/>
        <v/>
      </c>
      <c r="M390" s="31"/>
    </row>
    <row r="391" ht="14.25" customHeight="1">
      <c r="A391" s="13"/>
      <c r="B391" s="30"/>
      <c r="C391" s="31"/>
      <c r="D391" s="31"/>
      <c r="E391" s="31"/>
      <c r="F391" s="30"/>
      <c r="G391" s="30"/>
      <c r="H391" s="30"/>
      <c r="I391" s="1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1" t="str">
        <f t="array" ref="J391">IF(I391&lt;&gt;"",INDEX(Def!$J$6:$L$10,MATCH(F391,Def!$I$6:$I$10,0),MATCH(I391,Def!$J$5:$L$5,0)),"")</f>
        <v/>
      </c>
      <c r="K391" s="33"/>
      <c r="L391" s="34" t="str">
        <f t="shared" si="1"/>
        <v/>
      </c>
      <c r="M391" s="31"/>
    </row>
    <row r="392" ht="14.25" customHeight="1">
      <c r="A392" s="13"/>
      <c r="B392" s="30"/>
      <c r="C392" s="31"/>
      <c r="D392" s="31"/>
      <c r="E392" s="31"/>
      <c r="F392" s="30"/>
      <c r="G392" s="30"/>
      <c r="H392" s="30"/>
      <c r="I392" s="1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1" t="str">
        <f t="array" ref="J392">IF(I392&lt;&gt;"",INDEX(Def!$J$6:$L$10,MATCH(F392,Def!$I$6:$I$10,0),MATCH(I392,Def!$J$5:$L$5,0)),"")</f>
        <v/>
      </c>
      <c r="K392" s="33"/>
      <c r="L392" s="34" t="str">
        <f t="shared" si="1"/>
        <v/>
      </c>
      <c r="M392" s="31"/>
    </row>
    <row r="393" ht="14.25" customHeight="1">
      <c r="A393" s="13"/>
      <c r="B393" s="30"/>
      <c r="C393" s="31"/>
      <c r="D393" s="31"/>
      <c r="E393" s="31"/>
      <c r="F393" s="30"/>
      <c r="G393" s="30"/>
      <c r="H393" s="30"/>
      <c r="I393" s="1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1" t="str">
        <f t="array" ref="J393">IF(I393&lt;&gt;"",INDEX(Def!$J$6:$L$10,MATCH(F393,Def!$I$6:$I$10,0),MATCH(I393,Def!$J$5:$L$5,0)),"")</f>
        <v/>
      </c>
      <c r="K393" s="33"/>
      <c r="L393" s="34" t="str">
        <f t="shared" si="1"/>
        <v/>
      </c>
      <c r="M393" s="31"/>
    </row>
    <row r="394" ht="14.25" customHeight="1">
      <c r="A394" s="13"/>
      <c r="B394" s="30"/>
      <c r="C394" s="31"/>
      <c r="D394" s="31"/>
      <c r="E394" s="31"/>
      <c r="F394" s="30"/>
      <c r="G394" s="30"/>
      <c r="H394" s="30"/>
      <c r="I394" s="1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1" t="str">
        <f t="array" ref="J394">IF(I394&lt;&gt;"",INDEX(Def!$J$6:$L$10,MATCH(F394,Def!$I$6:$I$10,0),MATCH(I394,Def!$J$5:$L$5,0)),"")</f>
        <v/>
      </c>
      <c r="K394" s="33"/>
      <c r="L394" s="34" t="str">
        <f t="shared" si="1"/>
        <v/>
      </c>
      <c r="M394" s="31"/>
    </row>
    <row r="395" ht="14.25" customHeight="1">
      <c r="A395" s="13"/>
      <c r="B395" s="30"/>
      <c r="C395" s="31"/>
      <c r="D395" s="31"/>
      <c r="E395" s="31"/>
      <c r="F395" s="30"/>
      <c r="G395" s="30"/>
      <c r="H395" s="30"/>
      <c r="I395" s="1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1" t="str">
        <f t="array" ref="J395">IF(I395&lt;&gt;"",INDEX(Def!$J$6:$L$10,MATCH(F395,Def!$I$6:$I$10,0),MATCH(I395,Def!$J$5:$L$5,0)),"")</f>
        <v/>
      </c>
      <c r="K395" s="33"/>
      <c r="L395" s="34" t="str">
        <f t="shared" si="1"/>
        <v/>
      </c>
      <c r="M395" s="31"/>
    </row>
    <row r="396" ht="14.25" customHeight="1">
      <c r="A396" s="13"/>
      <c r="B396" s="30"/>
      <c r="C396" s="31"/>
      <c r="D396" s="31"/>
      <c r="E396" s="31"/>
      <c r="F396" s="30"/>
      <c r="G396" s="30"/>
      <c r="H396" s="30"/>
      <c r="I396" s="1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1" t="str">
        <f t="array" ref="J396">IF(I396&lt;&gt;"",INDEX(Def!$J$6:$L$10,MATCH(F396,Def!$I$6:$I$10,0),MATCH(I396,Def!$J$5:$L$5,0)),"")</f>
        <v/>
      </c>
      <c r="K396" s="33"/>
      <c r="L396" s="34" t="str">
        <f t="shared" si="1"/>
        <v/>
      </c>
      <c r="M396" s="31"/>
    </row>
    <row r="397" ht="14.25" customHeight="1">
      <c r="A397" s="13"/>
      <c r="B397" s="30"/>
      <c r="C397" s="31"/>
      <c r="D397" s="31"/>
      <c r="E397" s="31"/>
      <c r="F397" s="30"/>
      <c r="G397" s="30"/>
      <c r="H397" s="30"/>
      <c r="I397" s="1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1" t="str">
        <f t="array" ref="J397">IF(I397&lt;&gt;"",INDEX(Def!$J$6:$L$10,MATCH(F397,Def!$I$6:$I$10,0),MATCH(I397,Def!$J$5:$L$5,0)),"")</f>
        <v/>
      </c>
      <c r="K397" s="33"/>
      <c r="L397" s="34" t="str">
        <f t="shared" si="1"/>
        <v/>
      </c>
      <c r="M397" s="31"/>
    </row>
    <row r="398" ht="14.25" customHeight="1">
      <c r="A398" s="13"/>
      <c r="B398" s="30"/>
      <c r="C398" s="31"/>
      <c r="D398" s="31"/>
      <c r="E398" s="31"/>
      <c r="F398" s="30"/>
      <c r="G398" s="30"/>
      <c r="H398" s="30"/>
      <c r="I398" s="1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1" t="str">
        <f t="array" ref="J398">IF(I398&lt;&gt;"",INDEX(Def!$J$6:$L$10,MATCH(F398,Def!$I$6:$I$10,0),MATCH(I398,Def!$J$5:$L$5,0)),"")</f>
        <v/>
      </c>
      <c r="K398" s="33"/>
      <c r="L398" s="34" t="str">
        <f t="shared" si="1"/>
        <v/>
      </c>
      <c r="M398" s="31"/>
    </row>
    <row r="399" ht="14.25" customHeight="1">
      <c r="A399" s="13"/>
      <c r="B399" s="30"/>
      <c r="C399" s="31"/>
      <c r="D399" s="31"/>
      <c r="E399" s="31"/>
      <c r="F399" s="30"/>
      <c r="G399" s="30"/>
      <c r="H399" s="30"/>
      <c r="I399" s="1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1" t="str">
        <f t="array" ref="J399">IF(I399&lt;&gt;"",INDEX(Def!$J$6:$L$10,MATCH(F399,Def!$I$6:$I$10,0),MATCH(I399,Def!$J$5:$L$5,0)),"")</f>
        <v/>
      </c>
      <c r="K399" s="33"/>
      <c r="L399" s="34" t="str">
        <f t="shared" si="1"/>
        <v/>
      </c>
      <c r="M399" s="31"/>
    </row>
    <row r="400" ht="14.25" customHeight="1">
      <c r="A400" s="13"/>
      <c r="B400" s="30"/>
      <c r="C400" s="31"/>
      <c r="D400" s="31"/>
      <c r="E400" s="31"/>
      <c r="F400" s="30"/>
      <c r="G400" s="30"/>
      <c r="H400" s="30"/>
      <c r="I400" s="1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1" t="str">
        <f t="array" ref="J400">IF(I400&lt;&gt;"",INDEX(Def!$J$6:$L$10,MATCH(F400,Def!$I$6:$I$10,0),MATCH(I400,Def!$J$5:$L$5,0)),"")</f>
        <v/>
      </c>
      <c r="K400" s="33"/>
      <c r="L400" s="34" t="str">
        <f t="shared" si="1"/>
        <v/>
      </c>
      <c r="M400" s="31"/>
    </row>
    <row r="401" ht="14.25" customHeight="1">
      <c r="A401" s="13"/>
      <c r="B401" s="30"/>
      <c r="C401" s="31"/>
      <c r="D401" s="31"/>
      <c r="E401" s="31"/>
      <c r="F401" s="30"/>
      <c r="G401" s="30"/>
      <c r="H401" s="30"/>
      <c r="I401" s="1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1" t="str">
        <f t="array" ref="J401">IF(I401&lt;&gt;"",INDEX(Def!$J$6:$L$10,MATCH(F401,Def!$I$6:$I$10,0),MATCH(I401,Def!$J$5:$L$5,0)),"")</f>
        <v/>
      </c>
      <c r="K401" s="33"/>
      <c r="L401" s="34" t="str">
        <f t="shared" si="1"/>
        <v/>
      </c>
      <c r="M401" s="31"/>
    </row>
    <row r="402" ht="14.25" customHeight="1">
      <c r="A402" s="13"/>
      <c r="B402" s="30"/>
      <c r="C402" s="31"/>
      <c r="D402" s="31"/>
      <c r="E402" s="31"/>
      <c r="F402" s="30"/>
      <c r="G402" s="30"/>
      <c r="H402" s="30"/>
      <c r="I402" s="1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1" t="str">
        <f t="array" ref="J402">IF(I402&lt;&gt;"",INDEX(Def!$J$6:$L$10,MATCH(F402,Def!$I$6:$I$10,0),MATCH(I402,Def!$J$5:$L$5,0)),"")</f>
        <v/>
      </c>
      <c r="K402" s="33"/>
      <c r="L402" s="34" t="str">
        <f t="shared" si="1"/>
        <v/>
      </c>
      <c r="M402" s="31"/>
    </row>
    <row r="403" ht="14.25" customHeight="1">
      <c r="A403" s="13"/>
      <c r="B403" s="30"/>
      <c r="C403" s="31"/>
      <c r="D403" s="31"/>
      <c r="E403" s="31"/>
      <c r="F403" s="30"/>
      <c r="G403" s="30"/>
      <c r="H403" s="30"/>
      <c r="I403" s="1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1" t="str">
        <f t="array" ref="J403">IF(I403&lt;&gt;"",INDEX(Def!$J$6:$L$10,MATCH(F403,Def!$I$6:$I$10,0),MATCH(I403,Def!$J$5:$L$5,0)),"")</f>
        <v/>
      </c>
      <c r="K403" s="33"/>
      <c r="L403" s="34" t="str">
        <f t="shared" si="1"/>
        <v/>
      </c>
      <c r="M403" s="31"/>
    </row>
    <row r="404" ht="14.25" customHeight="1">
      <c r="A404" s="13"/>
      <c r="B404" s="30"/>
      <c r="C404" s="31"/>
      <c r="D404" s="31"/>
      <c r="E404" s="31"/>
      <c r="F404" s="30"/>
      <c r="G404" s="30"/>
      <c r="H404" s="30"/>
      <c r="I404" s="1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1" t="str">
        <f t="array" ref="J404">IF(I404&lt;&gt;"",INDEX(Def!$J$6:$L$10,MATCH(F404,Def!$I$6:$I$10,0),MATCH(I404,Def!$J$5:$L$5,0)),"")</f>
        <v/>
      </c>
      <c r="K404" s="33"/>
      <c r="L404" s="34" t="str">
        <f t="shared" si="1"/>
        <v/>
      </c>
      <c r="M404" s="31"/>
    </row>
    <row r="405" ht="14.25" customHeight="1">
      <c r="A405" s="13"/>
      <c r="B405" s="30"/>
      <c r="C405" s="31"/>
      <c r="D405" s="31"/>
      <c r="E405" s="31"/>
      <c r="F405" s="30"/>
      <c r="G405" s="30"/>
      <c r="H405" s="30"/>
      <c r="I405" s="1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1" t="str">
        <f t="array" ref="J405">IF(I405&lt;&gt;"",INDEX(Def!$J$6:$L$10,MATCH(F405,Def!$I$6:$I$10,0),MATCH(I405,Def!$J$5:$L$5,0)),"")</f>
        <v/>
      </c>
      <c r="K405" s="33"/>
      <c r="L405" s="34" t="str">
        <f t="shared" si="1"/>
        <v/>
      </c>
      <c r="M405" s="31"/>
    </row>
    <row r="406" ht="14.25" customHeight="1">
      <c r="A406" s="13"/>
      <c r="B406" s="30"/>
      <c r="C406" s="31"/>
      <c r="D406" s="31"/>
      <c r="E406" s="31"/>
      <c r="F406" s="30"/>
      <c r="G406" s="30"/>
      <c r="H406" s="30"/>
      <c r="I406" s="1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1" t="str">
        <f t="array" ref="J406">IF(I406&lt;&gt;"",INDEX(Def!$J$6:$L$10,MATCH(F406,Def!$I$6:$I$10,0),MATCH(I406,Def!$J$5:$L$5,0)),"")</f>
        <v/>
      </c>
      <c r="K406" s="33"/>
      <c r="L406" s="34" t="str">
        <f t="shared" si="1"/>
        <v/>
      </c>
      <c r="M406" s="31"/>
    </row>
    <row r="407" ht="14.25" customHeight="1">
      <c r="A407" s="13"/>
      <c r="B407" s="30"/>
      <c r="C407" s="31"/>
      <c r="D407" s="31"/>
      <c r="E407" s="31"/>
      <c r="F407" s="30"/>
      <c r="G407" s="30"/>
      <c r="H407" s="30"/>
      <c r="I407" s="1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1" t="str">
        <f t="array" ref="J407">IF(I407&lt;&gt;"",INDEX(Def!$J$6:$L$10,MATCH(F407,Def!$I$6:$I$10,0),MATCH(I407,Def!$J$5:$L$5,0)),"")</f>
        <v/>
      </c>
      <c r="K407" s="33"/>
      <c r="L407" s="34" t="str">
        <f t="shared" si="1"/>
        <v/>
      </c>
      <c r="M407" s="31"/>
    </row>
    <row r="408" ht="14.25" customHeight="1">
      <c r="A408" s="13"/>
      <c r="B408" s="30"/>
      <c r="C408" s="31"/>
      <c r="D408" s="31"/>
      <c r="E408" s="31"/>
      <c r="F408" s="30"/>
      <c r="G408" s="30"/>
      <c r="H408" s="30"/>
      <c r="I408" s="1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1" t="str">
        <f t="array" ref="J408">IF(I408&lt;&gt;"",INDEX(Def!$J$6:$L$10,MATCH(F408,Def!$I$6:$I$10,0),MATCH(I408,Def!$J$5:$L$5,0)),"")</f>
        <v/>
      </c>
      <c r="K408" s="33"/>
      <c r="L408" s="34" t="str">
        <f t="shared" si="1"/>
        <v/>
      </c>
      <c r="M408" s="31"/>
    </row>
    <row r="409" ht="14.25" customHeight="1">
      <c r="A409" s="13"/>
      <c r="B409" s="30"/>
      <c r="C409" s="31"/>
      <c r="D409" s="31"/>
      <c r="E409" s="31"/>
      <c r="F409" s="30"/>
      <c r="G409" s="30"/>
      <c r="H409" s="30"/>
      <c r="I409" s="1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1" t="str">
        <f t="array" ref="J409">IF(I409&lt;&gt;"",INDEX(Def!$J$6:$L$10,MATCH(F409,Def!$I$6:$I$10,0),MATCH(I409,Def!$J$5:$L$5,0)),"")</f>
        <v/>
      </c>
      <c r="K409" s="33"/>
      <c r="L409" s="34" t="str">
        <f t="shared" si="1"/>
        <v/>
      </c>
      <c r="M409" s="31"/>
    </row>
    <row r="410" ht="14.25" customHeight="1">
      <c r="A410" s="13"/>
      <c r="B410" s="30"/>
      <c r="C410" s="31"/>
      <c r="D410" s="31"/>
      <c r="E410" s="31"/>
      <c r="F410" s="30"/>
      <c r="G410" s="30"/>
      <c r="H410" s="30"/>
      <c r="I410" s="1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1" t="str">
        <f t="array" ref="J410">IF(I410&lt;&gt;"",INDEX(Def!$J$6:$L$10,MATCH(F410,Def!$I$6:$I$10,0),MATCH(I410,Def!$J$5:$L$5,0)),"")</f>
        <v/>
      </c>
      <c r="K410" s="33"/>
      <c r="L410" s="34" t="str">
        <f t="shared" si="1"/>
        <v/>
      </c>
      <c r="M410" s="31"/>
    </row>
    <row r="411" ht="14.25" customHeight="1">
      <c r="A411" s="13"/>
      <c r="B411" s="30"/>
      <c r="C411" s="31"/>
      <c r="D411" s="31"/>
      <c r="E411" s="31"/>
      <c r="F411" s="30"/>
      <c r="G411" s="30"/>
      <c r="H411" s="30"/>
      <c r="I411" s="1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1" t="str">
        <f t="array" ref="J411">IF(I411&lt;&gt;"",INDEX(Def!$J$6:$L$10,MATCH(F411,Def!$I$6:$I$10,0),MATCH(I411,Def!$J$5:$L$5,0)),"")</f>
        <v/>
      </c>
      <c r="K411" s="33"/>
      <c r="L411" s="34" t="str">
        <f t="shared" si="1"/>
        <v/>
      </c>
      <c r="M411" s="31"/>
    </row>
    <row r="412" ht="14.25" customHeight="1">
      <c r="A412" s="13"/>
      <c r="B412" s="30"/>
      <c r="C412" s="31"/>
      <c r="D412" s="31"/>
      <c r="E412" s="31"/>
      <c r="F412" s="30"/>
      <c r="G412" s="30"/>
      <c r="H412" s="30"/>
      <c r="I412" s="1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1" t="str">
        <f t="array" ref="J412">IF(I412&lt;&gt;"",INDEX(Def!$J$6:$L$10,MATCH(F412,Def!$I$6:$I$10,0),MATCH(I412,Def!$J$5:$L$5,0)),"")</f>
        <v/>
      </c>
      <c r="K412" s="33"/>
      <c r="L412" s="34" t="str">
        <f t="shared" si="1"/>
        <v/>
      </c>
      <c r="M412" s="31"/>
    </row>
    <row r="413" ht="14.25" customHeight="1">
      <c r="A413" s="13"/>
      <c r="B413" s="30"/>
      <c r="C413" s="31"/>
      <c r="D413" s="31"/>
      <c r="E413" s="31"/>
      <c r="F413" s="30"/>
      <c r="G413" s="30"/>
      <c r="H413" s="30"/>
      <c r="I413" s="1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1" t="str">
        <f t="array" ref="J413">IF(I413&lt;&gt;"",INDEX(Def!$J$6:$L$10,MATCH(F413,Def!$I$6:$I$10,0),MATCH(I413,Def!$J$5:$L$5,0)),"")</f>
        <v/>
      </c>
      <c r="K413" s="33"/>
      <c r="L413" s="34" t="str">
        <f t="shared" si="1"/>
        <v/>
      </c>
      <c r="M413" s="31"/>
    </row>
    <row r="414" ht="14.25" customHeight="1">
      <c r="A414" s="13"/>
      <c r="B414" s="30"/>
      <c r="C414" s="31"/>
      <c r="D414" s="31"/>
      <c r="E414" s="31"/>
      <c r="F414" s="30"/>
      <c r="G414" s="30"/>
      <c r="H414" s="30"/>
      <c r="I414" s="1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1" t="str">
        <f t="array" ref="J414">IF(I414&lt;&gt;"",INDEX(Def!$J$6:$L$10,MATCH(F414,Def!$I$6:$I$10,0),MATCH(I414,Def!$J$5:$L$5,0)),"")</f>
        <v/>
      </c>
      <c r="K414" s="33"/>
      <c r="L414" s="34" t="str">
        <f t="shared" si="1"/>
        <v/>
      </c>
      <c r="M414" s="31"/>
    </row>
    <row r="415" ht="14.25" customHeight="1">
      <c r="A415" s="13"/>
      <c r="B415" s="30"/>
      <c r="C415" s="31"/>
      <c r="D415" s="31"/>
      <c r="E415" s="31"/>
      <c r="F415" s="30"/>
      <c r="G415" s="30"/>
      <c r="H415" s="30"/>
      <c r="I415" s="1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1" t="str">
        <f t="array" ref="J415">IF(I415&lt;&gt;"",INDEX(Def!$J$6:$L$10,MATCH(F415,Def!$I$6:$I$10,0),MATCH(I415,Def!$J$5:$L$5,0)),"")</f>
        <v/>
      </c>
      <c r="K415" s="33"/>
      <c r="L415" s="34" t="str">
        <f t="shared" si="1"/>
        <v/>
      </c>
      <c r="M415" s="31"/>
    </row>
    <row r="416" ht="14.25" customHeight="1">
      <c r="A416" s="13"/>
      <c r="B416" s="30"/>
      <c r="C416" s="31"/>
      <c r="D416" s="31"/>
      <c r="E416" s="31"/>
      <c r="F416" s="30"/>
      <c r="G416" s="30"/>
      <c r="H416" s="30"/>
      <c r="I416" s="1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1" t="str">
        <f t="array" ref="J416">IF(I416&lt;&gt;"",INDEX(Def!$J$6:$L$10,MATCH(F416,Def!$I$6:$I$10,0),MATCH(I416,Def!$J$5:$L$5,0)),"")</f>
        <v/>
      </c>
      <c r="K416" s="33"/>
      <c r="L416" s="34" t="str">
        <f t="shared" si="1"/>
        <v/>
      </c>
      <c r="M416" s="31"/>
    </row>
    <row r="417" ht="14.25" customHeight="1">
      <c r="A417" s="13"/>
      <c r="B417" s="30"/>
      <c r="C417" s="31"/>
      <c r="D417" s="31"/>
      <c r="E417" s="31"/>
      <c r="F417" s="30"/>
      <c r="G417" s="30"/>
      <c r="H417" s="30"/>
      <c r="I417" s="1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1" t="str">
        <f t="array" ref="J417">IF(I417&lt;&gt;"",INDEX(Def!$J$6:$L$10,MATCH(F417,Def!$I$6:$I$10,0),MATCH(I417,Def!$J$5:$L$5,0)),"")</f>
        <v/>
      </c>
      <c r="K417" s="33"/>
      <c r="L417" s="34" t="str">
        <f t="shared" si="1"/>
        <v/>
      </c>
      <c r="M417" s="31"/>
    </row>
    <row r="418" ht="14.25" customHeight="1">
      <c r="A418" s="13"/>
      <c r="B418" s="30"/>
      <c r="C418" s="31"/>
      <c r="D418" s="31"/>
      <c r="E418" s="31"/>
      <c r="F418" s="30"/>
      <c r="G418" s="30"/>
      <c r="H418" s="30"/>
      <c r="I418" s="1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1" t="str">
        <f t="array" ref="J418">IF(I418&lt;&gt;"",INDEX(Def!$J$6:$L$10,MATCH(F418,Def!$I$6:$I$10,0),MATCH(I418,Def!$J$5:$L$5,0)),"")</f>
        <v/>
      </c>
      <c r="K418" s="33"/>
      <c r="L418" s="34" t="str">
        <f t="shared" si="1"/>
        <v/>
      </c>
      <c r="M418" s="31"/>
    </row>
    <row r="419" ht="14.25" customHeight="1">
      <c r="A419" s="13"/>
      <c r="B419" s="30"/>
      <c r="C419" s="31"/>
      <c r="D419" s="31"/>
      <c r="E419" s="31"/>
      <c r="F419" s="30"/>
      <c r="G419" s="30"/>
      <c r="H419" s="30"/>
      <c r="I419" s="1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1" t="str">
        <f t="array" ref="J419">IF(I419&lt;&gt;"",INDEX(Def!$J$6:$L$10,MATCH(F419,Def!$I$6:$I$10,0),MATCH(I419,Def!$J$5:$L$5,0)),"")</f>
        <v/>
      </c>
      <c r="K419" s="33"/>
      <c r="L419" s="34" t="str">
        <f t="shared" si="1"/>
        <v/>
      </c>
      <c r="M419" s="31"/>
    </row>
    <row r="420" ht="14.25" customHeight="1">
      <c r="A420" s="13"/>
      <c r="B420" s="30"/>
      <c r="C420" s="31"/>
      <c r="D420" s="31"/>
      <c r="E420" s="31"/>
      <c r="F420" s="30"/>
      <c r="G420" s="30"/>
      <c r="H420" s="30"/>
      <c r="I420" s="1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1" t="str">
        <f t="array" ref="J420">IF(I420&lt;&gt;"",INDEX(Def!$J$6:$L$10,MATCH(F420,Def!$I$6:$I$10,0),MATCH(I420,Def!$J$5:$L$5,0)),"")</f>
        <v/>
      </c>
      <c r="K420" s="33"/>
      <c r="L420" s="34" t="str">
        <f t="shared" si="1"/>
        <v/>
      </c>
      <c r="M420" s="31"/>
    </row>
    <row r="421" ht="14.25" customHeight="1">
      <c r="A421" s="13"/>
      <c r="B421" s="30"/>
      <c r="C421" s="31"/>
      <c r="D421" s="31"/>
      <c r="E421" s="31"/>
      <c r="F421" s="30"/>
      <c r="G421" s="30"/>
      <c r="H421" s="30"/>
      <c r="I421" s="1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1" t="str">
        <f t="array" ref="J421">IF(I421&lt;&gt;"",INDEX(Def!$J$6:$L$10,MATCH(F421,Def!$I$6:$I$10,0),MATCH(I421,Def!$J$5:$L$5,0)),"")</f>
        <v/>
      </c>
      <c r="K421" s="33"/>
      <c r="L421" s="34" t="str">
        <f t="shared" si="1"/>
        <v/>
      </c>
      <c r="M421" s="31"/>
    </row>
    <row r="422" ht="14.25" customHeight="1">
      <c r="A422" s="13"/>
      <c r="B422" s="30"/>
      <c r="C422" s="31"/>
      <c r="D422" s="31"/>
      <c r="E422" s="31"/>
      <c r="F422" s="30"/>
      <c r="G422" s="30"/>
      <c r="H422" s="30"/>
      <c r="I422" s="1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1" t="str">
        <f t="array" ref="J422">IF(I422&lt;&gt;"",INDEX(Def!$J$6:$L$10,MATCH(F422,Def!$I$6:$I$10,0),MATCH(I422,Def!$J$5:$L$5,0)),"")</f>
        <v/>
      </c>
      <c r="K422" s="33"/>
      <c r="L422" s="34" t="str">
        <f t="shared" si="1"/>
        <v/>
      </c>
      <c r="M422" s="31"/>
    </row>
    <row r="423" ht="14.25" customHeight="1">
      <c r="A423" s="13"/>
      <c r="B423" s="30"/>
      <c r="C423" s="31"/>
      <c r="D423" s="31"/>
      <c r="E423" s="31"/>
      <c r="F423" s="30"/>
      <c r="G423" s="30"/>
      <c r="H423" s="30"/>
      <c r="I423" s="1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1" t="str">
        <f t="array" ref="J423">IF(I423&lt;&gt;"",INDEX(Def!$J$6:$L$10,MATCH(F423,Def!$I$6:$I$10,0),MATCH(I423,Def!$J$5:$L$5,0)),"")</f>
        <v/>
      </c>
      <c r="K423" s="33"/>
      <c r="L423" s="34" t="str">
        <f t="shared" si="1"/>
        <v/>
      </c>
      <c r="M423" s="31"/>
    </row>
    <row r="424" ht="14.25" customHeight="1">
      <c r="A424" s="13"/>
      <c r="B424" s="30"/>
      <c r="C424" s="31"/>
      <c r="D424" s="31"/>
      <c r="E424" s="31"/>
      <c r="F424" s="30"/>
      <c r="G424" s="30"/>
      <c r="H424" s="30"/>
      <c r="I424" s="1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1" t="str">
        <f t="array" ref="J424">IF(I424&lt;&gt;"",INDEX(Def!$J$6:$L$10,MATCH(F424,Def!$I$6:$I$10,0),MATCH(I424,Def!$J$5:$L$5,0)),"")</f>
        <v/>
      </c>
      <c r="K424" s="33"/>
      <c r="L424" s="34" t="str">
        <f t="shared" si="1"/>
        <v/>
      </c>
      <c r="M424" s="31"/>
    </row>
    <row r="425" ht="14.25" customHeight="1">
      <c r="A425" s="13"/>
      <c r="B425" s="30"/>
      <c r="C425" s="31"/>
      <c r="D425" s="31"/>
      <c r="E425" s="31"/>
      <c r="F425" s="30"/>
      <c r="G425" s="30"/>
      <c r="H425" s="30"/>
      <c r="I425" s="1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1" t="str">
        <f t="array" ref="J425">IF(I425&lt;&gt;"",INDEX(Def!$J$6:$L$10,MATCH(F425,Def!$I$6:$I$10,0),MATCH(I425,Def!$J$5:$L$5,0)),"")</f>
        <v/>
      </c>
      <c r="K425" s="33"/>
      <c r="L425" s="34" t="str">
        <f t="shared" si="1"/>
        <v/>
      </c>
      <c r="M425" s="31"/>
    </row>
    <row r="426" ht="14.25" customHeight="1">
      <c r="A426" s="13"/>
      <c r="B426" s="30"/>
      <c r="C426" s="31"/>
      <c r="D426" s="31"/>
      <c r="E426" s="31"/>
      <c r="F426" s="30"/>
      <c r="G426" s="30"/>
      <c r="H426" s="30"/>
      <c r="I426" s="1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1" t="str">
        <f t="array" ref="J426">IF(I426&lt;&gt;"",INDEX(Def!$J$6:$L$10,MATCH(F426,Def!$I$6:$I$10,0),MATCH(I426,Def!$J$5:$L$5,0)),"")</f>
        <v/>
      </c>
      <c r="K426" s="33"/>
      <c r="L426" s="34" t="str">
        <f t="shared" si="1"/>
        <v/>
      </c>
      <c r="M426" s="31"/>
    </row>
    <row r="427" ht="14.25" customHeight="1">
      <c r="A427" s="13"/>
      <c r="B427" s="30"/>
      <c r="C427" s="31"/>
      <c r="D427" s="31"/>
      <c r="E427" s="31"/>
      <c r="F427" s="30"/>
      <c r="G427" s="30"/>
      <c r="H427" s="30"/>
      <c r="I427" s="1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1" t="str">
        <f t="array" ref="J427">IF(I427&lt;&gt;"",INDEX(Def!$J$6:$L$10,MATCH(F427,Def!$I$6:$I$10,0),MATCH(I427,Def!$J$5:$L$5,0)),"")</f>
        <v/>
      </c>
      <c r="K427" s="33"/>
      <c r="L427" s="34" t="str">
        <f t="shared" si="1"/>
        <v/>
      </c>
      <c r="M427" s="31"/>
    </row>
    <row r="428" ht="14.25" customHeight="1">
      <c r="A428" s="13"/>
      <c r="B428" s="30"/>
      <c r="C428" s="31"/>
      <c r="D428" s="31"/>
      <c r="E428" s="31"/>
      <c r="F428" s="30"/>
      <c r="G428" s="30"/>
      <c r="H428" s="30"/>
      <c r="I428" s="1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1" t="str">
        <f t="array" ref="J428">IF(I428&lt;&gt;"",INDEX(Def!$J$6:$L$10,MATCH(F428,Def!$I$6:$I$10,0),MATCH(I428,Def!$J$5:$L$5,0)),"")</f>
        <v/>
      </c>
      <c r="K428" s="33"/>
      <c r="L428" s="34" t="str">
        <f t="shared" si="1"/>
        <v/>
      </c>
      <c r="M428" s="31"/>
    </row>
    <row r="429" ht="14.25" customHeight="1">
      <c r="A429" s="13"/>
      <c r="B429" s="30"/>
      <c r="C429" s="31"/>
      <c r="D429" s="31"/>
      <c r="E429" s="31"/>
      <c r="F429" s="30"/>
      <c r="G429" s="30"/>
      <c r="H429" s="30"/>
      <c r="I429" s="1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1" t="str">
        <f t="array" ref="J429">IF(I429&lt;&gt;"",INDEX(Def!$J$6:$L$10,MATCH(F429,Def!$I$6:$I$10,0),MATCH(I429,Def!$J$5:$L$5,0)),"")</f>
        <v/>
      </c>
      <c r="K429" s="33"/>
      <c r="L429" s="34" t="str">
        <f t="shared" si="1"/>
        <v/>
      </c>
      <c r="M429" s="31"/>
    </row>
    <row r="430" ht="14.25" customHeight="1">
      <c r="A430" s="13"/>
      <c r="B430" s="30"/>
      <c r="C430" s="31"/>
      <c r="D430" s="31"/>
      <c r="E430" s="31"/>
      <c r="F430" s="30"/>
      <c r="G430" s="30"/>
      <c r="H430" s="30"/>
      <c r="I430" s="1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1" t="str">
        <f t="array" ref="J430">IF(I430&lt;&gt;"",INDEX(Def!$J$6:$L$10,MATCH(F430,Def!$I$6:$I$10,0),MATCH(I430,Def!$J$5:$L$5,0)),"")</f>
        <v/>
      </c>
      <c r="K430" s="33"/>
      <c r="L430" s="34" t="str">
        <f t="shared" si="1"/>
        <v/>
      </c>
      <c r="M430" s="31"/>
    </row>
    <row r="431" ht="14.25" customHeight="1">
      <c r="A431" s="13"/>
      <c r="B431" s="30"/>
      <c r="C431" s="31"/>
      <c r="D431" s="31"/>
      <c r="E431" s="31"/>
      <c r="F431" s="30"/>
      <c r="G431" s="30"/>
      <c r="H431" s="30"/>
      <c r="I431" s="1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1" t="str">
        <f t="array" ref="J431">IF(I431&lt;&gt;"",INDEX(Def!$J$6:$L$10,MATCH(F431,Def!$I$6:$I$10,0),MATCH(I431,Def!$J$5:$L$5,0)),"")</f>
        <v/>
      </c>
      <c r="K431" s="33"/>
      <c r="L431" s="34" t="str">
        <f t="shared" si="1"/>
        <v/>
      </c>
      <c r="M431" s="31"/>
    </row>
    <row r="432" ht="14.25" customHeight="1">
      <c r="A432" s="13"/>
      <c r="B432" s="30"/>
      <c r="C432" s="31"/>
      <c r="D432" s="31"/>
      <c r="E432" s="31"/>
      <c r="F432" s="30"/>
      <c r="G432" s="30"/>
      <c r="H432" s="30"/>
      <c r="I432" s="1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1" t="str">
        <f t="array" ref="J432">IF(I432&lt;&gt;"",INDEX(Def!$J$6:$L$10,MATCH(F432,Def!$I$6:$I$10,0),MATCH(I432,Def!$J$5:$L$5,0)),"")</f>
        <v/>
      </c>
      <c r="K432" s="33"/>
      <c r="L432" s="34" t="str">
        <f t="shared" si="1"/>
        <v/>
      </c>
      <c r="M432" s="31"/>
    </row>
    <row r="433" ht="14.25" customHeight="1">
      <c r="A433" s="13"/>
      <c r="B433" s="30"/>
      <c r="C433" s="31"/>
      <c r="D433" s="31"/>
      <c r="E433" s="31"/>
      <c r="F433" s="30"/>
      <c r="G433" s="30"/>
      <c r="H433" s="30"/>
      <c r="I433" s="1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1" t="str">
        <f t="array" ref="J433">IF(I433&lt;&gt;"",INDEX(Def!$J$6:$L$10,MATCH(F433,Def!$I$6:$I$10,0),MATCH(I433,Def!$J$5:$L$5,0)),"")</f>
        <v/>
      </c>
      <c r="K433" s="33"/>
      <c r="L433" s="34" t="str">
        <f t="shared" si="1"/>
        <v/>
      </c>
      <c r="M433" s="31"/>
    </row>
    <row r="434" ht="14.25" customHeight="1">
      <c r="A434" s="13"/>
      <c r="B434" s="30"/>
      <c r="C434" s="31"/>
      <c r="D434" s="31"/>
      <c r="E434" s="31"/>
      <c r="F434" s="30"/>
      <c r="G434" s="30"/>
      <c r="H434" s="30"/>
      <c r="I434" s="1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1" t="str">
        <f t="array" ref="J434">IF(I434&lt;&gt;"",INDEX(Def!$J$6:$L$10,MATCH(F434,Def!$I$6:$I$10,0),MATCH(I434,Def!$J$5:$L$5,0)),"")</f>
        <v/>
      </c>
      <c r="K434" s="33"/>
      <c r="L434" s="34" t="str">
        <f t="shared" si="1"/>
        <v/>
      </c>
      <c r="M434" s="31"/>
    </row>
    <row r="435" ht="14.25" customHeight="1">
      <c r="A435" s="13"/>
      <c r="B435" s="30"/>
      <c r="C435" s="31"/>
      <c r="D435" s="31"/>
      <c r="E435" s="31"/>
      <c r="F435" s="30"/>
      <c r="G435" s="30"/>
      <c r="H435" s="30"/>
      <c r="I435" s="1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1" t="str">
        <f t="array" ref="J435">IF(I435&lt;&gt;"",INDEX(Def!$J$6:$L$10,MATCH(F435,Def!$I$6:$I$10,0),MATCH(I435,Def!$J$5:$L$5,0)),"")</f>
        <v/>
      </c>
      <c r="K435" s="33"/>
      <c r="L435" s="34" t="str">
        <f t="shared" si="1"/>
        <v/>
      </c>
      <c r="M435" s="31"/>
    </row>
    <row r="436" ht="14.25" customHeight="1">
      <c r="A436" s="13"/>
      <c r="B436" s="30"/>
      <c r="C436" s="31"/>
      <c r="D436" s="31"/>
      <c r="E436" s="31"/>
      <c r="F436" s="30"/>
      <c r="G436" s="30"/>
      <c r="H436" s="30"/>
      <c r="I436" s="1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1" t="str">
        <f t="array" ref="J436">IF(I436&lt;&gt;"",INDEX(Def!$J$6:$L$10,MATCH(F436,Def!$I$6:$I$10,0),MATCH(I436,Def!$J$5:$L$5,0)),"")</f>
        <v/>
      </c>
      <c r="K436" s="33"/>
      <c r="L436" s="34" t="str">
        <f t="shared" si="1"/>
        <v/>
      </c>
      <c r="M436" s="31"/>
    </row>
    <row r="437" ht="14.25" customHeight="1">
      <c r="A437" s="13"/>
      <c r="B437" s="30"/>
      <c r="C437" s="31"/>
      <c r="D437" s="31"/>
      <c r="E437" s="31"/>
      <c r="F437" s="30"/>
      <c r="G437" s="30"/>
      <c r="H437" s="30"/>
      <c r="I437" s="1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1" t="str">
        <f t="array" ref="J437">IF(I437&lt;&gt;"",INDEX(Def!$J$6:$L$10,MATCH(F437,Def!$I$6:$I$10,0),MATCH(I437,Def!$J$5:$L$5,0)),"")</f>
        <v/>
      </c>
      <c r="K437" s="33"/>
      <c r="L437" s="34" t="str">
        <f t="shared" si="1"/>
        <v/>
      </c>
      <c r="M437" s="31"/>
    </row>
    <row r="438" ht="14.25" customHeight="1">
      <c r="A438" s="13"/>
      <c r="B438" s="30"/>
      <c r="C438" s="31"/>
      <c r="D438" s="31"/>
      <c r="E438" s="31"/>
      <c r="F438" s="30"/>
      <c r="G438" s="30"/>
      <c r="H438" s="30"/>
      <c r="I438" s="1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1" t="str">
        <f t="array" ref="J438">IF(I438&lt;&gt;"",INDEX(Def!$J$6:$L$10,MATCH(F438,Def!$I$6:$I$10,0),MATCH(I438,Def!$J$5:$L$5,0)),"")</f>
        <v/>
      </c>
      <c r="K438" s="33"/>
      <c r="L438" s="34" t="str">
        <f t="shared" si="1"/>
        <v/>
      </c>
      <c r="M438" s="31"/>
    </row>
    <row r="439" ht="14.25" customHeight="1">
      <c r="A439" s="13"/>
      <c r="B439" s="30"/>
      <c r="C439" s="31"/>
      <c r="D439" s="31"/>
      <c r="E439" s="31"/>
      <c r="F439" s="30"/>
      <c r="G439" s="30"/>
      <c r="H439" s="30"/>
      <c r="I439" s="1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1" t="str">
        <f t="array" ref="J439">IF(I439&lt;&gt;"",INDEX(Def!$J$6:$L$10,MATCH(F439,Def!$I$6:$I$10,0),MATCH(I439,Def!$J$5:$L$5,0)),"")</f>
        <v/>
      </c>
      <c r="K439" s="33"/>
      <c r="L439" s="34" t="str">
        <f t="shared" si="1"/>
        <v/>
      </c>
      <c r="M439" s="31"/>
    </row>
    <row r="440" ht="14.25" customHeight="1">
      <c r="A440" s="13"/>
      <c r="B440" s="30"/>
      <c r="C440" s="31"/>
      <c r="D440" s="31"/>
      <c r="E440" s="31"/>
      <c r="F440" s="30"/>
      <c r="G440" s="30"/>
      <c r="H440" s="30"/>
      <c r="I440" s="1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1" t="str">
        <f t="array" ref="J440">IF(I440&lt;&gt;"",INDEX(Def!$J$6:$L$10,MATCH(F440,Def!$I$6:$I$10,0),MATCH(I440,Def!$J$5:$L$5,0)),"")</f>
        <v/>
      </c>
      <c r="K440" s="33"/>
      <c r="L440" s="34" t="str">
        <f t="shared" si="1"/>
        <v/>
      </c>
      <c r="M440" s="31"/>
    </row>
    <row r="441" ht="14.25" customHeight="1">
      <c r="A441" s="13"/>
      <c r="B441" s="30"/>
      <c r="C441" s="31"/>
      <c r="D441" s="31"/>
      <c r="E441" s="31"/>
      <c r="F441" s="30"/>
      <c r="G441" s="30"/>
      <c r="H441" s="30"/>
      <c r="I441" s="1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1" t="str">
        <f t="array" ref="J441">IF(I441&lt;&gt;"",INDEX(Def!$J$6:$L$10,MATCH(F441,Def!$I$6:$I$10,0),MATCH(I441,Def!$J$5:$L$5,0)),"")</f>
        <v/>
      </c>
      <c r="K441" s="33"/>
      <c r="L441" s="34" t="str">
        <f t="shared" si="1"/>
        <v/>
      </c>
      <c r="M441" s="31"/>
    </row>
    <row r="442" ht="14.25" customHeight="1">
      <c r="A442" s="13"/>
      <c r="B442" s="30"/>
      <c r="C442" s="31"/>
      <c r="D442" s="31"/>
      <c r="E442" s="31"/>
      <c r="F442" s="30"/>
      <c r="G442" s="30"/>
      <c r="H442" s="30"/>
      <c r="I442" s="1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1" t="str">
        <f t="array" ref="J442">IF(I442&lt;&gt;"",INDEX(Def!$J$6:$L$10,MATCH(F442,Def!$I$6:$I$10,0),MATCH(I442,Def!$J$5:$L$5,0)),"")</f>
        <v/>
      </c>
      <c r="K442" s="33"/>
      <c r="L442" s="34" t="str">
        <f t="shared" si="1"/>
        <v/>
      </c>
      <c r="M442" s="31"/>
    </row>
    <row r="443" ht="14.25" customHeight="1">
      <c r="A443" s="13"/>
      <c r="B443" s="30"/>
      <c r="C443" s="31"/>
      <c r="D443" s="31"/>
      <c r="E443" s="31"/>
      <c r="F443" s="30"/>
      <c r="G443" s="30"/>
      <c r="H443" s="30"/>
      <c r="I443" s="1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1" t="str">
        <f t="array" ref="J443">IF(I443&lt;&gt;"",INDEX(Def!$J$6:$L$10,MATCH(F443,Def!$I$6:$I$10,0),MATCH(I443,Def!$J$5:$L$5,0)),"")</f>
        <v/>
      </c>
      <c r="K443" s="33"/>
      <c r="L443" s="34" t="str">
        <f t="shared" si="1"/>
        <v/>
      </c>
      <c r="M443" s="31"/>
    </row>
    <row r="444" ht="14.25" customHeight="1">
      <c r="A444" s="13"/>
      <c r="B444" s="30"/>
      <c r="C444" s="31"/>
      <c r="D444" s="31"/>
      <c r="E444" s="31"/>
      <c r="F444" s="30"/>
      <c r="G444" s="30"/>
      <c r="H444" s="30"/>
      <c r="I444" s="1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1" t="str">
        <f t="array" ref="J444">IF(I444&lt;&gt;"",INDEX(Def!$J$6:$L$10,MATCH(F444,Def!$I$6:$I$10,0),MATCH(I444,Def!$J$5:$L$5,0)),"")</f>
        <v/>
      </c>
      <c r="K444" s="33"/>
      <c r="L444" s="34" t="str">
        <f t="shared" si="1"/>
        <v/>
      </c>
      <c r="M444" s="31"/>
    </row>
    <row r="445" ht="14.25" customHeight="1">
      <c r="A445" s="13"/>
      <c r="B445" s="30"/>
      <c r="C445" s="31"/>
      <c r="D445" s="31"/>
      <c r="E445" s="31"/>
      <c r="F445" s="30"/>
      <c r="G445" s="30"/>
      <c r="H445" s="30"/>
      <c r="I445" s="1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1" t="str">
        <f t="array" ref="J445">IF(I445&lt;&gt;"",INDEX(Def!$J$6:$L$10,MATCH(F445,Def!$I$6:$I$10,0),MATCH(I445,Def!$J$5:$L$5,0)),"")</f>
        <v/>
      </c>
      <c r="K445" s="33"/>
      <c r="L445" s="34" t="str">
        <f t="shared" si="1"/>
        <v/>
      </c>
      <c r="M445" s="31"/>
    </row>
    <row r="446" ht="14.25" customHeight="1">
      <c r="A446" s="13"/>
      <c r="B446" s="30"/>
      <c r="C446" s="31"/>
      <c r="D446" s="31"/>
      <c r="E446" s="31"/>
      <c r="F446" s="30"/>
      <c r="G446" s="30"/>
      <c r="H446" s="30"/>
      <c r="I446" s="1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1" t="str">
        <f t="array" ref="J446">IF(I446&lt;&gt;"",INDEX(Def!$J$6:$L$10,MATCH(F446,Def!$I$6:$I$10,0),MATCH(I446,Def!$J$5:$L$5,0)),"")</f>
        <v/>
      </c>
      <c r="K446" s="33"/>
      <c r="L446" s="34" t="str">
        <f t="shared" si="1"/>
        <v/>
      </c>
      <c r="M446" s="31"/>
    </row>
    <row r="447" ht="14.25" customHeight="1">
      <c r="A447" s="13"/>
      <c r="B447" s="30"/>
      <c r="C447" s="31"/>
      <c r="D447" s="31"/>
      <c r="E447" s="31"/>
      <c r="F447" s="30"/>
      <c r="G447" s="30"/>
      <c r="H447" s="30"/>
      <c r="I447" s="1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1" t="str">
        <f t="array" ref="J447">IF(I447&lt;&gt;"",INDEX(Def!$J$6:$L$10,MATCH(F447,Def!$I$6:$I$10,0),MATCH(I447,Def!$J$5:$L$5,0)),"")</f>
        <v/>
      </c>
      <c r="K447" s="33"/>
      <c r="L447" s="34" t="str">
        <f t="shared" si="1"/>
        <v/>
      </c>
      <c r="M447" s="31"/>
    </row>
    <row r="448" ht="14.25" customHeight="1">
      <c r="A448" s="13"/>
      <c r="B448" s="30"/>
      <c r="C448" s="31"/>
      <c r="D448" s="31"/>
      <c r="E448" s="31"/>
      <c r="F448" s="30"/>
      <c r="G448" s="30"/>
      <c r="H448" s="30"/>
      <c r="I448" s="1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1" t="str">
        <f t="array" ref="J448">IF(I448&lt;&gt;"",INDEX(Def!$J$6:$L$10,MATCH(F448,Def!$I$6:$I$10,0),MATCH(I448,Def!$J$5:$L$5,0)),"")</f>
        <v/>
      </c>
      <c r="K448" s="33"/>
      <c r="L448" s="34" t="str">
        <f t="shared" si="1"/>
        <v/>
      </c>
      <c r="M448" s="31"/>
    </row>
    <row r="449" ht="14.25" customHeight="1">
      <c r="A449" s="13"/>
      <c r="B449" s="30"/>
      <c r="C449" s="31"/>
      <c r="D449" s="31"/>
      <c r="E449" s="31"/>
      <c r="F449" s="30"/>
      <c r="G449" s="30"/>
      <c r="H449" s="30"/>
      <c r="I449" s="1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1" t="str">
        <f t="array" ref="J449">IF(I449&lt;&gt;"",INDEX(Def!$J$6:$L$10,MATCH(F449,Def!$I$6:$I$10,0),MATCH(I449,Def!$J$5:$L$5,0)),"")</f>
        <v/>
      </c>
      <c r="K449" s="33"/>
      <c r="L449" s="34" t="str">
        <f t="shared" si="1"/>
        <v/>
      </c>
      <c r="M449" s="31"/>
    </row>
    <row r="450" ht="14.25" customHeight="1">
      <c r="A450" s="13"/>
      <c r="B450" s="30"/>
      <c r="C450" s="31"/>
      <c r="D450" s="31"/>
      <c r="E450" s="31"/>
      <c r="F450" s="30"/>
      <c r="G450" s="30"/>
      <c r="H450" s="30"/>
      <c r="I450" s="1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1" t="str">
        <f t="array" ref="J450">IF(I450&lt;&gt;"",INDEX(Def!$J$6:$L$10,MATCH(F450,Def!$I$6:$I$10,0),MATCH(I450,Def!$J$5:$L$5,0)),"")</f>
        <v/>
      </c>
      <c r="K450" s="33"/>
      <c r="L450" s="34" t="str">
        <f t="shared" si="1"/>
        <v/>
      </c>
      <c r="M450" s="31"/>
    </row>
    <row r="451" ht="14.25" customHeight="1">
      <c r="A451" s="13"/>
      <c r="B451" s="30"/>
      <c r="C451" s="31"/>
      <c r="D451" s="31"/>
      <c r="E451" s="31"/>
      <c r="F451" s="30"/>
      <c r="G451" s="30"/>
      <c r="H451" s="30"/>
      <c r="I451" s="1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1" t="str">
        <f t="array" ref="J451">IF(I451&lt;&gt;"",INDEX(Def!$J$6:$L$10,MATCH(F451,Def!$I$6:$I$10,0),MATCH(I451,Def!$J$5:$L$5,0)),"")</f>
        <v/>
      </c>
      <c r="K451" s="33"/>
      <c r="L451" s="34" t="str">
        <f t="shared" si="1"/>
        <v/>
      </c>
      <c r="M451" s="31"/>
    </row>
    <row r="452" ht="14.25" customHeight="1">
      <c r="A452" s="13"/>
      <c r="B452" s="30"/>
      <c r="C452" s="31"/>
      <c r="D452" s="31"/>
      <c r="E452" s="31"/>
      <c r="F452" s="30"/>
      <c r="G452" s="30"/>
      <c r="H452" s="30"/>
      <c r="I452" s="1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1" t="str">
        <f t="array" ref="J452">IF(I452&lt;&gt;"",INDEX(Def!$J$6:$L$10,MATCH(F452,Def!$I$6:$I$10,0),MATCH(I452,Def!$J$5:$L$5,0)),"")</f>
        <v/>
      </c>
      <c r="K452" s="33"/>
      <c r="L452" s="34" t="str">
        <f t="shared" si="1"/>
        <v/>
      </c>
      <c r="M452" s="31"/>
    </row>
    <row r="453" ht="14.25" customHeight="1">
      <c r="A453" s="13"/>
      <c r="B453" s="30"/>
      <c r="C453" s="31"/>
      <c r="D453" s="31"/>
      <c r="E453" s="31"/>
      <c r="F453" s="30"/>
      <c r="G453" s="30"/>
      <c r="H453" s="30"/>
      <c r="I453" s="1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1" t="str">
        <f t="array" ref="J453">IF(I453&lt;&gt;"",INDEX(Def!$J$6:$L$10,MATCH(F453,Def!$I$6:$I$10,0),MATCH(I453,Def!$J$5:$L$5,0)),"")</f>
        <v/>
      </c>
      <c r="K453" s="33"/>
      <c r="L453" s="34" t="str">
        <f t="shared" si="1"/>
        <v/>
      </c>
      <c r="M453" s="31"/>
    </row>
    <row r="454" ht="14.25" customHeight="1">
      <c r="A454" s="13"/>
      <c r="B454" s="30"/>
      <c r="C454" s="31"/>
      <c r="D454" s="31"/>
      <c r="E454" s="31"/>
      <c r="F454" s="30"/>
      <c r="G454" s="30"/>
      <c r="H454" s="30"/>
      <c r="I454" s="1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1" t="str">
        <f t="array" ref="J454">IF(I454&lt;&gt;"",INDEX(Def!$J$6:$L$10,MATCH(F454,Def!$I$6:$I$10,0),MATCH(I454,Def!$J$5:$L$5,0)),"")</f>
        <v/>
      </c>
      <c r="K454" s="33"/>
      <c r="L454" s="34" t="str">
        <f t="shared" si="1"/>
        <v/>
      </c>
      <c r="M454" s="31"/>
    </row>
    <row r="455" ht="14.25" customHeight="1">
      <c r="A455" s="13"/>
      <c r="B455" s="30"/>
      <c r="C455" s="31"/>
      <c r="D455" s="31"/>
      <c r="E455" s="31"/>
      <c r="F455" s="30"/>
      <c r="G455" s="30"/>
      <c r="H455" s="30"/>
      <c r="I455" s="1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1" t="str">
        <f t="array" ref="J455">IF(I455&lt;&gt;"",INDEX(Def!$J$6:$L$10,MATCH(F455,Def!$I$6:$I$10,0),MATCH(I455,Def!$J$5:$L$5,0)),"")</f>
        <v/>
      </c>
      <c r="K455" s="33"/>
      <c r="L455" s="34" t="str">
        <f t="shared" si="1"/>
        <v/>
      </c>
      <c r="M455" s="31"/>
    </row>
    <row r="456" ht="14.25" customHeight="1">
      <c r="A456" s="13"/>
      <c r="B456" s="30"/>
      <c r="C456" s="31"/>
      <c r="D456" s="31"/>
      <c r="E456" s="31"/>
      <c r="F456" s="30"/>
      <c r="G456" s="30"/>
      <c r="H456" s="30"/>
      <c r="I456" s="1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1" t="str">
        <f t="array" ref="J456">IF(I456&lt;&gt;"",INDEX(Def!$J$6:$L$10,MATCH(F456,Def!$I$6:$I$10,0),MATCH(I456,Def!$J$5:$L$5,0)),"")</f>
        <v/>
      </c>
      <c r="K456" s="33"/>
      <c r="L456" s="34" t="str">
        <f t="shared" si="1"/>
        <v/>
      </c>
      <c r="M456" s="31"/>
    </row>
    <row r="457" ht="14.25" customHeight="1">
      <c r="A457" s="13"/>
      <c r="B457" s="30"/>
      <c r="C457" s="31"/>
      <c r="D457" s="31"/>
      <c r="E457" s="31"/>
      <c r="F457" s="30"/>
      <c r="G457" s="30"/>
      <c r="H457" s="30"/>
      <c r="I457" s="1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1" t="str">
        <f t="array" ref="J457">IF(I457&lt;&gt;"",INDEX(Def!$J$6:$L$10,MATCH(F457,Def!$I$6:$I$10,0),MATCH(I457,Def!$J$5:$L$5,0)),"")</f>
        <v/>
      </c>
      <c r="K457" s="33"/>
      <c r="L457" s="34" t="str">
        <f t="shared" si="1"/>
        <v/>
      </c>
      <c r="M457" s="31"/>
    </row>
    <row r="458" ht="14.25" customHeight="1">
      <c r="A458" s="13"/>
      <c r="B458" s="30"/>
      <c r="C458" s="31"/>
      <c r="D458" s="31"/>
      <c r="E458" s="31"/>
      <c r="F458" s="30"/>
      <c r="G458" s="30"/>
      <c r="H458" s="30"/>
      <c r="I458" s="1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1" t="str">
        <f t="array" ref="J458">IF(I458&lt;&gt;"",INDEX(Def!$J$6:$L$10,MATCH(F458,Def!$I$6:$I$10,0),MATCH(I458,Def!$J$5:$L$5,0)),"")</f>
        <v/>
      </c>
      <c r="K458" s="33"/>
      <c r="L458" s="34" t="str">
        <f t="shared" si="1"/>
        <v/>
      </c>
      <c r="M458" s="31"/>
    </row>
    <row r="459" ht="14.25" customHeight="1">
      <c r="A459" s="13"/>
      <c r="B459" s="30"/>
      <c r="C459" s="31"/>
      <c r="D459" s="31"/>
      <c r="E459" s="31"/>
      <c r="F459" s="30"/>
      <c r="G459" s="30"/>
      <c r="H459" s="30"/>
      <c r="I459" s="1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1" t="str">
        <f t="array" ref="J459">IF(I459&lt;&gt;"",INDEX(Def!$J$6:$L$10,MATCH(F459,Def!$I$6:$I$10,0),MATCH(I459,Def!$J$5:$L$5,0)),"")</f>
        <v/>
      </c>
      <c r="K459" s="33"/>
      <c r="L459" s="34" t="str">
        <f t="shared" si="1"/>
        <v/>
      </c>
      <c r="M459" s="31"/>
    </row>
    <row r="460" ht="14.25" customHeight="1">
      <c r="A460" s="13"/>
      <c r="B460" s="30"/>
      <c r="C460" s="31"/>
      <c r="D460" s="31"/>
      <c r="E460" s="31"/>
      <c r="F460" s="30"/>
      <c r="G460" s="30"/>
      <c r="H460" s="30"/>
      <c r="I460" s="1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1" t="str">
        <f t="array" ref="J460">IF(I460&lt;&gt;"",INDEX(Def!$J$6:$L$10,MATCH(F460,Def!$I$6:$I$10,0),MATCH(I460,Def!$J$5:$L$5,0)),"")</f>
        <v/>
      </c>
      <c r="K460" s="33"/>
      <c r="L460" s="34" t="str">
        <f t="shared" si="1"/>
        <v/>
      </c>
      <c r="M460" s="31"/>
    </row>
    <row r="461" ht="14.25" customHeight="1">
      <c r="A461" s="13"/>
      <c r="B461" s="30"/>
      <c r="C461" s="31"/>
      <c r="D461" s="31"/>
      <c r="E461" s="31"/>
      <c r="F461" s="30"/>
      <c r="G461" s="30"/>
      <c r="H461" s="30"/>
      <c r="I461" s="1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1" t="str">
        <f t="array" ref="J461">IF(I461&lt;&gt;"",INDEX(Def!$J$6:$L$10,MATCH(F461,Def!$I$6:$I$10,0),MATCH(I461,Def!$J$5:$L$5,0)),"")</f>
        <v/>
      </c>
      <c r="K461" s="33"/>
      <c r="L461" s="34" t="str">
        <f t="shared" si="1"/>
        <v/>
      </c>
      <c r="M461" s="31"/>
    </row>
    <row r="462" ht="14.25" customHeight="1">
      <c r="A462" s="13"/>
      <c r="B462" s="30"/>
      <c r="C462" s="31"/>
      <c r="D462" s="31"/>
      <c r="E462" s="31"/>
      <c r="F462" s="30"/>
      <c r="G462" s="30"/>
      <c r="H462" s="30"/>
      <c r="I462" s="1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1" t="str">
        <f t="array" ref="J462">IF(I462&lt;&gt;"",INDEX(Def!$J$6:$L$10,MATCH(F462,Def!$I$6:$I$10,0),MATCH(I462,Def!$J$5:$L$5,0)),"")</f>
        <v/>
      </c>
      <c r="K462" s="33"/>
      <c r="L462" s="34" t="str">
        <f t="shared" si="1"/>
        <v/>
      </c>
      <c r="M462" s="31"/>
    </row>
    <row r="463" ht="14.25" customHeight="1">
      <c r="A463" s="13"/>
      <c r="B463" s="30"/>
      <c r="C463" s="31"/>
      <c r="D463" s="31"/>
      <c r="E463" s="31"/>
      <c r="F463" s="30"/>
      <c r="G463" s="30"/>
      <c r="H463" s="30"/>
      <c r="I463" s="1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1" t="str">
        <f t="array" ref="J463">IF(I463&lt;&gt;"",INDEX(Def!$J$6:$L$10,MATCH(F463,Def!$I$6:$I$10,0),MATCH(I463,Def!$J$5:$L$5,0)),"")</f>
        <v/>
      </c>
      <c r="K463" s="33"/>
      <c r="L463" s="34" t="str">
        <f t="shared" si="1"/>
        <v/>
      </c>
      <c r="M463" s="31"/>
    </row>
    <row r="464" ht="14.25" customHeight="1">
      <c r="A464" s="13"/>
      <c r="B464" s="30"/>
      <c r="C464" s="31"/>
      <c r="D464" s="31"/>
      <c r="E464" s="31"/>
      <c r="F464" s="30"/>
      <c r="G464" s="30"/>
      <c r="H464" s="30"/>
      <c r="I464" s="1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1" t="str">
        <f t="array" ref="J464">IF(I464&lt;&gt;"",INDEX(Def!$J$6:$L$10,MATCH(F464,Def!$I$6:$I$10,0),MATCH(I464,Def!$J$5:$L$5,0)),"")</f>
        <v/>
      </c>
      <c r="K464" s="33"/>
      <c r="L464" s="34" t="str">
        <f t="shared" si="1"/>
        <v/>
      </c>
      <c r="M464" s="31"/>
    </row>
    <row r="465" ht="14.25" customHeight="1">
      <c r="A465" s="13"/>
      <c r="B465" s="30"/>
      <c r="C465" s="31"/>
      <c r="D465" s="31"/>
      <c r="E465" s="31"/>
      <c r="F465" s="30"/>
      <c r="G465" s="30"/>
      <c r="H465" s="30"/>
      <c r="I465" s="1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1" t="str">
        <f t="array" ref="J465">IF(I465&lt;&gt;"",INDEX(Def!$J$6:$L$10,MATCH(F465,Def!$I$6:$I$10,0),MATCH(I465,Def!$J$5:$L$5,0)),"")</f>
        <v/>
      </c>
      <c r="K465" s="33"/>
      <c r="L465" s="34" t="str">
        <f t="shared" si="1"/>
        <v/>
      </c>
      <c r="M465" s="31"/>
    </row>
    <row r="466" ht="14.25" customHeight="1">
      <c r="A466" s="13"/>
      <c r="B466" s="30"/>
      <c r="C466" s="31"/>
      <c r="D466" s="31"/>
      <c r="E466" s="31"/>
      <c r="F466" s="30"/>
      <c r="G466" s="30"/>
      <c r="H466" s="30"/>
      <c r="I466" s="1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1" t="str">
        <f t="array" ref="J466">IF(I466&lt;&gt;"",INDEX(Def!$J$6:$L$10,MATCH(F466,Def!$I$6:$I$10,0),MATCH(I466,Def!$J$5:$L$5,0)),"")</f>
        <v/>
      </c>
      <c r="K466" s="33"/>
      <c r="L466" s="34" t="str">
        <f t="shared" si="1"/>
        <v/>
      </c>
      <c r="M466" s="31"/>
    </row>
    <row r="467" ht="14.25" customHeight="1">
      <c r="A467" s="13"/>
      <c r="B467" s="30"/>
      <c r="C467" s="31"/>
      <c r="D467" s="31"/>
      <c r="E467" s="31"/>
      <c r="F467" s="30"/>
      <c r="G467" s="30"/>
      <c r="H467" s="30"/>
      <c r="I467" s="1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1" t="str">
        <f t="array" ref="J467">IF(I467&lt;&gt;"",INDEX(Def!$J$6:$L$10,MATCH(F467,Def!$I$6:$I$10,0),MATCH(I467,Def!$J$5:$L$5,0)),"")</f>
        <v/>
      </c>
      <c r="K467" s="33"/>
      <c r="L467" s="34" t="str">
        <f t="shared" si="1"/>
        <v/>
      </c>
      <c r="M467" s="31"/>
    </row>
    <row r="468" ht="14.25" customHeight="1">
      <c r="A468" s="13"/>
      <c r="B468" s="30"/>
      <c r="C468" s="31"/>
      <c r="D468" s="31"/>
      <c r="E468" s="31"/>
      <c r="F468" s="30"/>
      <c r="G468" s="30"/>
      <c r="H468" s="30"/>
      <c r="I468" s="1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1" t="str">
        <f t="array" ref="J468">IF(I468&lt;&gt;"",INDEX(Def!$J$6:$L$10,MATCH(F468,Def!$I$6:$I$10,0),MATCH(I468,Def!$J$5:$L$5,0)),"")</f>
        <v/>
      </c>
      <c r="K468" s="33"/>
      <c r="L468" s="34" t="str">
        <f t="shared" si="1"/>
        <v/>
      </c>
      <c r="M468" s="31"/>
    </row>
    <row r="469" ht="14.25" customHeight="1">
      <c r="A469" s="13"/>
      <c r="B469" s="30"/>
      <c r="C469" s="31"/>
      <c r="D469" s="31"/>
      <c r="E469" s="31"/>
      <c r="F469" s="30"/>
      <c r="G469" s="30"/>
      <c r="H469" s="30"/>
      <c r="I469" s="1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1" t="str">
        <f t="array" ref="J469">IF(I469&lt;&gt;"",INDEX(Def!$J$6:$L$10,MATCH(F469,Def!$I$6:$I$10,0),MATCH(I469,Def!$J$5:$L$5,0)),"")</f>
        <v/>
      </c>
      <c r="K469" s="33"/>
      <c r="L469" s="34" t="str">
        <f t="shared" si="1"/>
        <v/>
      </c>
      <c r="M469" s="31"/>
    </row>
    <row r="470" ht="14.25" customHeight="1">
      <c r="A470" s="13"/>
      <c r="B470" s="30"/>
      <c r="C470" s="31"/>
      <c r="D470" s="31"/>
      <c r="E470" s="31"/>
      <c r="F470" s="30"/>
      <c r="G470" s="30"/>
      <c r="H470" s="30"/>
      <c r="I470" s="1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1" t="str">
        <f t="array" ref="J470">IF(I470&lt;&gt;"",INDEX(Def!$J$6:$L$10,MATCH(F470,Def!$I$6:$I$10,0),MATCH(I470,Def!$J$5:$L$5,0)),"")</f>
        <v/>
      </c>
      <c r="K470" s="33"/>
      <c r="L470" s="34" t="str">
        <f t="shared" si="1"/>
        <v/>
      </c>
      <c r="M470" s="31"/>
    </row>
    <row r="471" ht="14.25" customHeight="1">
      <c r="A471" s="13"/>
      <c r="B471" s="30"/>
      <c r="C471" s="31"/>
      <c r="D471" s="31"/>
      <c r="E471" s="31"/>
      <c r="F471" s="30"/>
      <c r="G471" s="30"/>
      <c r="H471" s="30"/>
      <c r="I471" s="1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1" t="str">
        <f t="array" ref="J471">IF(I471&lt;&gt;"",INDEX(Def!$J$6:$L$10,MATCH(F471,Def!$I$6:$I$10,0),MATCH(I471,Def!$J$5:$L$5,0)),"")</f>
        <v/>
      </c>
      <c r="K471" s="33"/>
      <c r="L471" s="34" t="str">
        <f t="shared" si="1"/>
        <v/>
      </c>
      <c r="M471" s="31"/>
    </row>
    <row r="472" ht="14.25" customHeight="1">
      <c r="A472" s="13"/>
      <c r="B472" s="30"/>
      <c r="C472" s="31"/>
      <c r="D472" s="31"/>
      <c r="E472" s="31"/>
      <c r="F472" s="30"/>
      <c r="G472" s="30"/>
      <c r="H472" s="30"/>
      <c r="I472" s="1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1" t="str">
        <f t="array" ref="J472">IF(I472&lt;&gt;"",INDEX(Def!$J$6:$L$10,MATCH(F472,Def!$I$6:$I$10,0),MATCH(I472,Def!$J$5:$L$5,0)),"")</f>
        <v/>
      </c>
      <c r="K472" s="33"/>
      <c r="L472" s="34" t="str">
        <f t="shared" si="1"/>
        <v/>
      </c>
      <c r="M472" s="31"/>
    </row>
    <row r="473" ht="14.25" customHeight="1">
      <c r="A473" s="13"/>
      <c r="B473" s="30"/>
      <c r="C473" s="31"/>
      <c r="D473" s="31"/>
      <c r="E473" s="31"/>
      <c r="F473" s="30"/>
      <c r="G473" s="30"/>
      <c r="H473" s="30"/>
      <c r="I473" s="1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1" t="str">
        <f t="array" ref="J473">IF(I473&lt;&gt;"",INDEX(Def!$J$6:$L$10,MATCH(F473,Def!$I$6:$I$10,0),MATCH(I473,Def!$J$5:$L$5,0)),"")</f>
        <v/>
      </c>
      <c r="K473" s="33"/>
      <c r="L473" s="34" t="str">
        <f t="shared" si="1"/>
        <v/>
      </c>
      <c r="M473" s="31"/>
    </row>
    <row r="474" ht="14.25" customHeight="1">
      <c r="A474" s="13"/>
      <c r="B474" s="30"/>
      <c r="C474" s="31"/>
      <c r="D474" s="31"/>
      <c r="E474" s="31"/>
      <c r="F474" s="30"/>
      <c r="G474" s="30"/>
      <c r="H474" s="30"/>
      <c r="I474" s="1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1" t="str">
        <f t="array" ref="J474">IF(I474&lt;&gt;"",INDEX(Def!$J$6:$L$10,MATCH(F474,Def!$I$6:$I$10,0),MATCH(I474,Def!$J$5:$L$5,0)),"")</f>
        <v/>
      </c>
      <c r="K474" s="33"/>
      <c r="L474" s="34" t="str">
        <f t="shared" si="1"/>
        <v/>
      </c>
      <c r="M474" s="31"/>
    </row>
    <row r="475" ht="14.25" customHeight="1">
      <c r="A475" s="13"/>
      <c r="B475" s="30"/>
      <c r="C475" s="31"/>
      <c r="D475" s="31"/>
      <c r="E475" s="31"/>
      <c r="F475" s="30"/>
      <c r="G475" s="30"/>
      <c r="H475" s="30"/>
      <c r="I475" s="1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1" t="str">
        <f t="array" ref="J475">IF(I475&lt;&gt;"",INDEX(Def!$J$6:$L$10,MATCH(F475,Def!$I$6:$I$10,0),MATCH(I475,Def!$J$5:$L$5,0)),"")</f>
        <v/>
      </c>
      <c r="K475" s="33"/>
      <c r="L475" s="34" t="str">
        <f t="shared" si="1"/>
        <v/>
      </c>
      <c r="M475" s="31"/>
    </row>
    <row r="476" ht="14.25" customHeight="1">
      <c r="A476" s="13"/>
      <c r="B476" s="30"/>
      <c r="C476" s="31"/>
      <c r="D476" s="31"/>
      <c r="E476" s="31"/>
      <c r="F476" s="30"/>
      <c r="G476" s="30"/>
      <c r="H476" s="30"/>
      <c r="I476" s="1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1" t="str">
        <f t="array" ref="J476">IF(I476&lt;&gt;"",INDEX(Def!$J$6:$L$10,MATCH(F476,Def!$I$6:$I$10,0),MATCH(I476,Def!$J$5:$L$5,0)),"")</f>
        <v/>
      </c>
      <c r="K476" s="33"/>
      <c r="L476" s="34" t="str">
        <f t="shared" si="1"/>
        <v/>
      </c>
      <c r="M476" s="31"/>
    </row>
    <row r="477" ht="14.25" customHeight="1">
      <c r="A477" s="13"/>
      <c r="B477" s="30"/>
      <c r="C477" s="31"/>
      <c r="D477" s="31"/>
      <c r="E477" s="31"/>
      <c r="F477" s="30"/>
      <c r="G477" s="30"/>
      <c r="H477" s="30"/>
      <c r="I477" s="1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1" t="str">
        <f t="array" ref="J477">IF(I477&lt;&gt;"",INDEX(Def!$J$6:$L$10,MATCH(F477,Def!$I$6:$I$10,0),MATCH(I477,Def!$J$5:$L$5,0)),"")</f>
        <v/>
      </c>
      <c r="K477" s="33"/>
      <c r="L477" s="34" t="str">
        <f t="shared" si="1"/>
        <v/>
      </c>
      <c r="M477" s="31"/>
    </row>
    <row r="478" ht="14.25" customHeight="1">
      <c r="A478" s="13"/>
      <c r="B478" s="30"/>
      <c r="C478" s="31"/>
      <c r="D478" s="31"/>
      <c r="E478" s="31"/>
      <c r="F478" s="30"/>
      <c r="G478" s="30"/>
      <c r="H478" s="30"/>
      <c r="I478" s="1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1" t="str">
        <f t="array" ref="J478">IF(I478&lt;&gt;"",INDEX(Def!$J$6:$L$10,MATCH(F478,Def!$I$6:$I$10,0),MATCH(I478,Def!$J$5:$L$5,0)),"")</f>
        <v/>
      </c>
      <c r="K478" s="33"/>
      <c r="L478" s="34" t="str">
        <f t="shared" si="1"/>
        <v/>
      </c>
      <c r="M478" s="31"/>
    </row>
    <row r="479" ht="14.25" customHeight="1">
      <c r="A479" s="13"/>
      <c r="B479" s="30"/>
      <c r="C479" s="31"/>
      <c r="D479" s="31"/>
      <c r="E479" s="31"/>
      <c r="F479" s="30"/>
      <c r="G479" s="30"/>
      <c r="H479" s="30"/>
      <c r="I479" s="1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1" t="str">
        <f t="array" ref="J479">IF(I479&lt;&gt;"",INDEX(Def!$J$6:$L$10,MATCH(F479,Def!$I$6:$I$10,0),MATCH(I479,Def!$J$5:$L$5,0)),"")</f>
        <v/>
      </c>
      <c r="K479" s="33"/>
      <c r="L479" s="34" t="str">
        <f t="shared" si="1"/>
        <v/>
      </c>
      <c r="M479" s="31"/>
    </row>
    <row r="480" ht="14.25" customHeight="1">
      <c r="A480" s="13"/>
      <c r="B480" s="30"/>
      <c r="C480" s="31"/>
      <c r="D480" s="31"/>
      <c r="E480" s="31"/>
      <c r="F480" s="30"/>
      <c r="G480" s="30"/>
      <c r="H480" s="30"/>
      <c r="I480" s="1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1" t="str">
        <f t="array" ref="J480">IF(I480&lt;&gt;"",INDEX(Def!$J$6:$L$10,MATCH(F480,Def!$I$6:$I$10,0),MATCH(I480,Def!$J$5:$L$5,0)),"")</f>
        <v/>
      </c>
      <c r="K480" s="33"/>
      <c r="L480" s="34" t="str">
        <f t="shared" si="1"/>
        <v/>
      </c>
      <c r="M480" s="31"/>
    </row>
    <row r="481" ht="14.25" customHeight="1">
      <c r="A481" s="13"/>
      <c r="B481" s="30"/>
      <c r="C481" s="31"/>
      <c r="D481" s="31"/>
      <c r="E481" s="31"/>
      <c r="F481" s="30"/>
      <c r="G481" s="30"/>
      <c r="H481" s="30"/>
      <c r="I481" s="1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1" t="str">
        <f t="array" ref="J481">IF(I481&lt;&gt;"",INDEX(Def!$J$6:$L$10,MATCH(F481,Def!$I$6:$I$10,0),MATCH(I481,Def!$J$5:$L$5,0)),"")</f>
        <v/>
      </c>
      <c r="K481" s="33"/>
      <c r="L481" s="34" t="str">
        <f t="shared" si="1"/>
        <v/>
      </c>
      <c r="M481" s="31"/>
    </row>
    <row r="482" ht="14.25" customHeight="1">
      <c r="A482" s="13"/>
      <c r="B482" s="30"/>
      <c r="C482" s="31"/>
      <c r="D482" s="31"/>
      <c r="E482" s="31"/>
      <c r="F482" s="30"/>
      <c r="G482" s="30"/>
      <c r="H482" s="30"/>
      <c r="I482" s="1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1" t="str">
        <f t="array" ref="J482">IF(I482&lt;&gt;"",INDEX(Def!$J$6:$L$10,MATCH(F482,Def!$I$6:$I$10,0),MATCH(I482,Def!$J$5:$L$5,0)),"")</f>
        <v/>
      </c>
      <c r="K482" s="33"/>
      <c r="L482" s="34" t="str">
        <f t="shared" si="1"/>
        <v/>
      </c>
      <c r="M482" s="31"/>
    </row>
    <row r="483" ht="14.25" customHeight="1">
      <c r="A483" s="13"/>
      <c r="B483" s="30"/>
      <c r="C483" s="31"/>
      <c r="D483" s="31"/>
      <c r="E483" s="31"/>
      <c r="F483" s="30"/>
      <c r="G483" s="30"/>
      <c r="H483" s="30"/>
      <c r="I483" s="1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1" t="str">
        <f t="array" ref="J483">IF(I483&lt;&gt;"",INDEX(Def!$J$6:$L$10,MATCH(F483,Def!$I$6:$I$10,0),MATCH(I483,Def!$J$5:$L$5,0)),"")</f>
        <v/>
      </c>
      <c r="K483" s="33"/>
      <c r="L483" s="34" t="str">
        <f t="shared" si="1"/>
        <v/>
      </c>
      <c r="M483" s="31"/>
    </row>
    <row r="484" ht="14.25" customHeight="1">
      <c r="A484" s="13"/>
      <c r="B484" s="30"/>
      <c r="C484" s="31"/>
      <c r="D484" s="31"/>
      <c r="E484" s="31"/>
      <c r="F484" s="30"/>
      <c r="G484" s="30"/>
      <c r="H484" s="30"/>
      <c r="I484" s="1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1" t="str">
        <f t="array" ref="J484">IF(I484&lt;&gt;"",INDEX(Def!$J$6:$L$10,MATCH(F484,Def!$I$6:$I$10,0),MATCH(I484,Def!$J$5:$L$5,0)),"")</f>
        <v/>
      </c>
      <c r="K484" s="33"/>
      <c r="L484" s="34" t="str">
        <f t="shared" si="1"/>
        <v/>
      </c>
      <c r="M484" s="31"/>
    </row>
    <row r="485" ht="14.25" customHeight="1">
      <c r="A485" s="13"/>
      <c r="B485" s="30"/>
      <c r="C485" s="31"/>
      <c r="D485" s="31"/>
      <c r="E485" s="31"/>
      <c r="F485" s="30"/>
      <c r="G485" s="30"/>
      <c r="H485" s="30"/>
      <c r="I485" s="1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1" t="str">
        <f t="array" ref="J485">IF(I485&lt;&gt;"",INDEX(Def!$J$6:$L$10,MATCH(F485,Def!$I$6:$I$10,0),MATCH(I485,Def!$J$5:$L$5,0)),"")</f>
        <v/>
      </c>
      <c r="K485" s="33"/>
      <c r="L485" s="34" t="str">
        <f t="shared" si="1"/>
        <v/>
      </c>
      <c r="M485" s="31"/>
    </row>
    <row r="486" ht="14.25" customHeight="1">
      <c r="A486" s="13"/>
      <c r="B486" s="30"/>
      <c r="C486" s="31"/>
      <c r="D486" s="31"/>
      <c r="E486" s="31"/>
      <c r="F486" s="30"/>
      <c r="G486" s="30"/>
      <c r="H486" s="30"/>
      <c r="I486" s="1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1" t="str">
        <f t="array" ref="J486">IF(I486&lt;&gt;"",INDEX(Def!$J$6:$L$10,MATCH(F486,Def!$I$6:$I$10,0),MATCH(I486,Def!$J$5:$L$5,0)),"")</f>
        <v/>
      </c>
      <c r="K486" s="33"/>
      <c r="L486" s="34" t="str">
        <f t="shared" si="1"/>
        <v/>
      </c>
      <c r="M486" s="31"/>
    </row>
    <row r="487" ht="14.25" customHeight="1">
      <c r="A487" s="13"/>
      <c r="B487" s="30"/>
      <c r="C487" s="31"/>
      <c r="D487" s="31"/>
      <c r="E487" s="31"/>
      <c r="F487" s="30"/>
      <c r="G487" s="30"/>
      <c r="H487" s="30"/>
      <c r="I487" s="1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1" t="str">
        <f t="array" ref="J487">IF(I487&lt;&gt;"",INDEX(Def!$J$6:$L$10,MATCH(F487,Def!$I$6:$I$10,0),MATCH(I487,Def!$J$5:$L$5,0)),"")</f>
        <v/>
      </c>
      <c r="K487" s="33"/>
      <c r="L487" s="34" t="str">
        <f t="shared" si="1"/>
        <v/>
      </c>
      <c r="M487" s="31"/>
    </row>
    <row r="488" ht="14.25" customHeight="1">
      <c r="A488" s="13"/>
      <c r="B488" s="30"/>
      <c r="C488" s="31"/>
      <c r="D488" s="31"/>
      <c r="E488" s="31"/>
      <c r="F488" s="30"/>
      <c r="G488" s="30"/>
      <c r="H488" s="30"/>
      <c r="I488" s="1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1" t="str">
        <f t="array" ref="J488">IF(I488&lt;&gt;"",INDEX(Def!$J$6:$L$10,MATCH(F488,Def!$I$6:$I$10,0),MATCH(I488,Def!$J$5:$L$5,0)),"")</f>
        <v/>
      </c>
      <c r="K488" s="33"/>
      <c r="L488" s="34" t="str">
        <f t="shared" si="1"/>
        <v/>
      </c>
      <c r="M488" s="31"/>
    </row>
    <row r="489" ht="14.25" customHeight="1">
      <c r="A489" s="13"/>
      <c r="B489" s="30"/>
      <c r="C489" s="31"/>
      <c r="D489" s="31"/>
      <c r="E489" s="31"/>
      <c r="F489" s="30"/>
      <c r="G489" s="30"/>
      <c r="H489" s="30"/>
      <c r="I489" s="1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1" t="str">
        <f t="array" ref="J489">IF(I489&lt;&gt;"",INDEX(Def!$J$6:$L$10,MATCH(F489,Def!$I$6:$I$10,0),MATCH(I489,Def!$J$5:$L$5,0)),"")</f>
        <v/>
      </c>
      <c r="K489" s="33"/>
      <c r="L489" s="34" t="str">
        <f t="shared" si="1"/>
        <v/>
      </c>
      <c r="M489" s="31"/>
    </row>
    <row r="490" ht="14.25" customHeight="1">
      <c r="A490" s="13"/>
      <c r="B490" s="30"/>
      <c r="C490" s="31"/>
      <c r="D490" s="31"/>
      <c r="E490" s="31"/>
      <c r="F490" s="30"/>
      <c r="G490" s="30"/>
      <c r="H490" s="30"/>
      <c r="I490" s="1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1" t="str">
        <f t="array" ref="J490">IF(I490&lt;&gt;"",INDEX(Def!$J$6:$L$10,MATCH(F490,Def!$I$6:$I$10,0),MATCH(I490,Def!$J$5:$L$5,0)),"")</f>
        <v/>
      </c>
      <c r="K490" s="33"/>
      <c r="L490" s="34" t="str">
        <f t="shared" si="1"/>
        <v/>
      </c>
      <c r="M490" s="31"/>
    </row>
    <row r="491" ht="14.25" customHeight="1">
      <c r="A491" s="13"/>
      <c r="B491" s="30"/>
      <c r="C491" s="31"/>
      <c r="D491" s="31"/>
      <c r="E491" s="31"/>
      <c r="F491" s="30"/>
      <c r="G491" s="30"/>
      <c r="H491" s="30"/>
      <c r="I491" s="1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1" t="str">
        <f t="array" ref="J491">IF(I491&lt;&gt;"",INDEX(Def!$J$6:$L$10,MATCH(F491,Def!$I$6:$I$10,0),MATCH(I491,Def!$J$5:$L$5,0)),"")</f>
        <v/>
      </c>
      <c r="K491" s="33"/>
      <c r="L491" s="34" t="str">
        <f t="shared" si="1"/>
        <v/>
      </c>
      <c r="M491" s="31"/>
    </row>
    <row r="492" ht="14.25" customHeight="1">
      <c r="A492" s="13"/>
      <c r="B492" s="30"/>
      <c r="C492" s="31"/>
      <c r="D492" s="31"/>
      <c r="E492" s="31"/>
      <c r="F492" s="30"/>
      <c r="G492" s="30"/>
      <c r="H492" s="30"/>
      <c r="I492" s="1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1" t="str">
        <f t="array" ref="J492">IF(I492&lt;&gt;"",INDEX(Def!$J$6:$L$10,MATCH(F492,Def!$I$6:$I$10,0),MATCH(I492,Def!$J$5:$L$5,0)),"")</f>
        <v/>
      </c>
      <c r="K492" s="33"/>
      <c r="L492" s="34" t="str">
        <f t="shared" si="1"/>
        <v/>
      </c>
      <c r="M492" s="31"/>
    </row>
    <row r="493" ht="14.25" customHeight="1">
      <c r="A493" s="13"/>
      <c r="B493" s="30"/>
      <c r="C493" s="31"/>
      <c r="D493" s="31"/>
      <c r="E493" s="31"/>
      <c r="F493" s="30"/>
      <c r="G493" s="30"/>
      <c r="H493" s="30"/>
      <c r="I493" s="1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1" t="str">
        <f t="array" ref="J493">IF(I493&lt;&gt;"",INDEX(Def!$J$6:$L$10,MATCH(F493,Def!$I$6:$I$10,0),MATCH(I493,Def!$J$5:$L$5,0)),"")</f>
        <v/>
      </c>
      <c r="K493" s="33"/>
      <c r="L493" s="34" t="str">
        <f t="shared" si="1"/>
        <v/>
      </c>
      <c r="M493" s="31"/>
    </row>
    <row r="494" ht="14.25" customHeight="1">
      <c r="A494" s="13"/>
      <c r="B494" s="30"/>
      <c r="C494" s="31"/>
      <c r="D494" s="31"/>
      <c r="E494" s="31"/>
      <c r="F494" s="30"/>
      <c r="G494" s="30"/>
      <c r="H494" s="30"/>
      <c r="I494" s="1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1" t="str">
        <f t="array" ref="J494">IF(I494&lt;&gt;"",INDEX(Def!$J$6:$L$10,MATCH(F494,Def!$I$6:$I$10,0),MATCH(I494,Def!$J$5:$L$5,0)),"")</f>
        <v/>
      </c>
      <c r="K494" s="33"/>
      <c r="L494" s="34" t="str">
        <f t="shared" si="1"/>
        <v/>
      </c>
      <c r="M494" s="31"/>
    </row>
    <row r="495" ht="14.25" customHeight="1">
      <c r="A495" s="13"/>
      <c r="B495" s="30"/>
      <c r="C495" s="31"/>
      <c r="D495" s="31"/>
      <c r="E495" s="31"/>
      <c r="F495" s="30"/>
      <c r="G495" s="30"/>
      <c r="H495" s="30"/>
      <c r="I495" s="1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1" t="str">
        <f t="array" ref="J495">IF(I495&lt;&gt;"",INDEX(Def!$J$6:$L$10,MATCH(F495,Def!$I$6:$I$10,0),MATCH(I495,Def!$J$5:$L$5,0)),"")</f>
        <v/>
      </c>
      <c r="K495" s="33"/>
      <c r="L495" s="34" t="str">
        <f t="shared" si="1"/>
        <v/>
      </c>
      <c r="M495" s="31"/>
    </row>
    <row r="496" ht="14.25" customHeight="1">
      <c r="A496" s="13"/>
      <c r="B496" s="30"/>
      <c r="C496" s="31"/>
      <c r="D496" s="31"/>
      <c r="E496" s="31"/>
      <c r="F496" s="30"/>
      <c r="G496" s="30"/>
      <c r="H496" s="30"/>
      <c r="I496" s="1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1" t="str">
        <f t="array" ref="J496">IF(I496&lt;&gt;"",INDEX(Def!$J$6:$L$10,MATCH(F496,Def!$I$6:$I$10,0),MATCH(I496,Def!$J$5:$L$5,0)),"")</f>
        <v/>
      </c>
      <c r="K496" s="33"/>
      <c r="L496" s="34" t="str">
        <f t="shared" si="1"/>
        <v/>
      </c>
      <c r="M496" s="31"/>
    </row>
    <row r="497" ht="14.25" customHeight="1">
      <c r="A497" s="13"/>
      <c r="B497" s="30"/>
      <c r="C497" s="31"/>
      <c r="D497" s="31"/>
      <c r="E497" s="31"/>
      <c r="F497" s="30"/>
      <c r="G497" s="30"/>
      <c r="H497" s="30"/>
      <c r="I497" s="1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1" t="str">
        <f t="array" ref="J497">IF(I497&lt;&gt;"",INDEX(Def!$J$6:$L$10,MATCH(F497,Def!$I$6:$I$10,0),MATCH(I497,Def!$J$5:$L$5,0)),"")</f>
        <v/>
      </c>
      <c r="K497" s="33"/>
      <c r="L497" s="34" t="str">
        <f t="shared" si="1"/>
        <v/>
      </c>
      <c r="M497" s="31"/>
    </row>
    <row r="498" ht="14.25" customHeight="1">
      <c r="A498" s="13"/>
      <c r="B498" s="30"/>
      <c r="C498" s="31"/>
      <c r="D498" s="31"/>
      <c r="E498" s="31"/>
      <c r="F498" s="30"/>
      <c r="G498" s="30"/>
      <c r="H498" s="30"/>
      <c r="I498" s="1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1" t="str">
        <f t="array" ref="J498">IF(I498&lt;&gt;"",INDEX(Def!$J$6:$L$10,MATCH(F498,Def!$I$6:$I$10,0),MATCH(I498,Def!$J$5:$L$5,0)),"")</f>
        <v/>
      </c>
      <c r="K498" s="33"/>
      <c r="L498" s="34" t="str">
        <f t="shared" si="1"/>
        <v/>
      </c>
      <c r="M498" s="31"/>
    </row>
    <row r="499" ht="14.25" customHeight="1">
      <c r="A499" s="13"/>
      <c r="B499" s="30"/>
      <c r="C499" s="31"/>
      <c r="D499" s="31"/>
      <c r="E499" s="31"/>
      <c r="F499" s="30"/>
      <c r="G499" s="30"/>
      <c r="H499" s="30"/>
      <c r="I499" s="1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1" t="str">
        <f t="array" ref="J499">IF(I499&lt;&gt;"",INDEX(Def!$J$6:$L$10,MATCH(F499,Def!$I$6:$I$10,0),MATCH(I499,Def!$J$5:$L$5,0)),"")</f>
        <v/>
      </c>
      <c r="K499" s="33"/>
      <c r="L499" s="34" t="str">
        <f t="shared" si="1"/>
        <v/>
      </c>
      <c r="M499" s="31"/>
    </row>
    <row r="500" ht="14.25" customHeight="1">
      <c r="A500" s="13"/>
      <c r="B500" s="30"/>
      <c r="C500" s="31"/>
      <c r="D500" s="31"/>
      <c r="E500" s="31"/>
      <c r="F500" s="30"/>
      <c r="G500" s="30"/>
      <c r="H500" s="30"/>
      <c r="I500" s="1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1" t="str">
        <f t="array" ref="J500">IF(I500&lt;&gt;"",INDEX(Def!$J$6:$L$10,MATCH(F500,Def!$I$6:$I$10,0),MATCH(I500,Def!$J$5:$L$5,0)),"")</f>
        <v/>
      </c>
      <c r="K500" s="33"/>
      <c r="L500" s="34" t="str">
        <f t="shared" si="1"/>
        <v/>
      </c>
      <c r="M500" s="31"/>
    </row>
    <row r="501" ht="14.25" customHeight="1">
      <c r="A501" s="13"/>
      <c r="B501" s="30"/>
      <c r="C501" s="31"/>
      <c r="D501" s="31"/>
      <c r="E501" s="31"/>
      <c r="F501" s="30"/>
      <c r="G501" s="30"/>
      <c r="H501" s="30"/>
      <c r="I501" s="1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1" t="str">
        <f t="array" ref="J501">IF(I501&lt;&gt;"",INDEX(Def!$J$6:$L$10,MATCH(F501,Def!$I$6:$I$10,0),MATCH(I501,Def!$J$5:$L$5,0)),"")</f>
        <v/>
      </c>
      <c r="K501" s="33"/>
      <c r="L501" s="34" t="str">
        <f t="shared" si="1"/>
        <v/>
      </c>
      <c r="M501" s="31"/>
    </row>
    <row r="502" ht="14.25" customHeight="1">
      <c r="A502" s="13"/>
      <c r="B502" s="30"/>
      <c r="C502" s="31"/>
      <c r="D502" s="31"/>
      <c r="E502" s="31"/>
      <c r="F502" s="30"/>
      <c r="G502" s="30"/>
      <c r="H502" s="30"/>
      <c r="I502" s="1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1" t="str">
        <f t="array" ref="J502">IF(I502&lt;&gt;"",INDEX(Def!$J$6:$L$10,MATCH(F502,Def!$I$6:$I$10,0),MATCH(I502,Def!$J$5:$L$5,0)),"")</f>
        <v/>
      </c>
      <c r="K502" s="33"/>
      <c r="L502" s="34" t="str">
        <f t="shared" si="1"/>
        <v/>
      </c>
      <c r="M502" s="31"/>
    </row>
    <row r="503" ht="14.25" customHeight="1">
      <c r="A503" s="13"/>
      <c r="B503" s="30"/>
      <c r="C503" s="31"/>
      <c r="D503" s="31"/>
      <c r="E503" s="31"/>
      <c r="F503" s="30"/>
      <c r="G503" s="30"/>
      <c r="H503" s="30"/>
      <c r="I503" s="1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1" t="str">
        <f t="array" ref="J503">IF(I503&lt;&gt;"",INDEX(Def!$J$6:$L$10,MATCH(F503,Def!$I$6:$I$10,0),MATCH(I503,Def!$J$5:$L$5,0)),"")</f>
        <v/>
      </c>
      <c r="K503" s="33"/>
      <c r="L503" s="34" t="str">
        <f t="shared" si="1"/>
        <v/>
      </c>
      <c r="M503" s="31"/>
    </row>
    <row r="504" ht="14.25" customHeight="1">
      <c r="A504" s="13"/>
      <c r="B504" s="30"/>
      <c r="C504" s="31"/>
      <c r="D504" s="31"/>
      <c r="E504" s="31"/>
      <c r="F504" s="30"/>
      <c r="G504" s="30"/>
      <c r="H504" s="30"/>
      <c r="I504" s="1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1" t="str">
        <f t="array" ref="J504">IF(I504&lt;&gt;"",INDEX(Def!$J$6:$L$10,MATCH(F504,Def!$I$6:$I$10,0),MATCH(I504,Def!$J$5:$L$5,0)),"")</f>
        <v/>
      </c>
      <c r="K504" s="33"/>
      <c r="L504" s="34" t="str">
        <f t="shared" si="1"/>
        <v/>
      </c>
      <c r="M504" s="31"/>
    </row>
    <row r="505" ht="14.25" customHeight="1">
      <c r="A505" s="13"/>
      <c r="B505" s="30"/>
      <c r="C505" s="31"/>
      <c r="D505" s="31"/>
      <c r="E505" s="31"/>
      <c r="F505" s="30"/>
      <c r="G505" s="30"/>
      <c r="H505" s="30"/>
      <c r="I505" s="1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1" t="str">
        <f t="array" ref="J505">IF(I505&lt;&gt;"",INDEX(Def!$J$6:$L$10,MATCH(F505,Def!$I$6:$I$10,0),MATCH(I505,Def!$J$5:$L$5,0)),"")</f>
        <v/>
      </c>
      <c r="K505" s="33"/>
      <c r="L505" s="34" t="str">
        <f t="shared" si="1"/>
        <v/>
      </c>
      <c r="M505" s="31"/>
    </row>
    <row r="506" ht="14.25" customHeight="1">
      <c r="A506" s="13"/>
      <c r="B506" s="30"/>
      <c r="C506" s="31"/>
      <c r="D506" s="31"/>
      <c r="E506" s="31"/>
      <c r="F506" s="30"/>
      <c r="G506" s="30"/>
      <c r="H506" s="30"/>
      <c r="I506" s="1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1" t="str">
        <f t="array" ref="J506">IF(I506&lt;&gt;"",INDEX(Def!$J$6:$L$10,MATCH(F506,Def!$I$6:$I$10,0),MATCH(I506,Def!$J$5:$L$5,0)),"")</f>
        <v/>
      </c>
      <c r="K506" s="33"/>
      <c r="L506" s="34" t="str">
        <f t="shared" si="1"/>
        <v/>
      </c>
      <c r="M506" s="31"/>
    </row>
    <row r="507" ht="14.25" customHeight="1">
      <c r="A507" s="13"/>
      <c r="B507" s="30"/>
      <c r="C507" s="31"/>
      <c r="D507" s="31"/>
      <c r="E507" s="31"/>
      <c r="F507" s="30"/>
      <c r="G507" s="30"/>
      <c r="H507" s="30"/>
      <c r="I507" s="1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1" t="str">
        <f t="array" ref="J507">IF(I507&lt;&gt;"",INDEX(Def!$J$6:$L$10,MATCH(F507,Def!$I$6:$I$10,0),MATCH(I507,Def!$J$5:$L$5,0)),"")</f>
        <v/>
      </c>
      <c r="K507" s="33"/>
      <c r="L507" s="34" t="str">
        <f t="shared" si="1"/>
        <v/>
      </c>
      <c r="M507" s="31"/>
    </row>
    <row r="508" ht="14.25" customHeight="1">
      <c r="A508" s="13"/>
      <c r="B508" s="30"/>
      <c r="C508" s="31"/>
      <c r="D508" s="31"/>
      <c r="E508" s="31"/>
      <c r="F508" s="30"/>
      <c r="G508" s="30"/>
      <c r="H508" s="30"/>
      <c r="I508" s="1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1" t="str">
        <f t="array" ref="J508">IF(I508&lt;&gt;"",INDEX(Def!$J$6:$L$10,MATCH(F508,Def!$I$6:$I$10,0),MATCH(I508,Def!$J$5:$L$5,0)),"")</f>
        <v/>
      </c>
      <c r="K508" s="33"/>
      <c r="L508" s="34" t="str">
        <f t="shared" si="1"/>
        <v/>
      </c>
      <c r="M508" s="31"/>
    </row>
    <row r="509" ht="14.25" customHeight="1">
      <c r="A509" s="13"/>
      <c r="B509" s="30"/>
      <c r="C509" s="31"/>
      <c r="D509" s="31"/>
      <c r="E509" s="31"/>
      <c r="F509" s="30"/>
      <c r="G509" s="30"/>
      <c r="H509" s="30"/>
      <c r="I509" s="1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1" t="str">
        <f t="array" ref="J509">IF(I509&lt;&gt;"",INDEX(Def!$J$6:$L$10,MATCH(F509,Def!$I$6:$I$10,0),MATCH(I509,Def!$J$5:$L$5,0)),"")</f>
        <v/>
      </c>
      <c r="K509" s="33"/>
      <c r="L509" s="34" t="str">
        <f t="shared" si="1"/>
        <v/>
      </c>
      <c r="M509" s="31"/>
    </row>
    <row r="510" ht="14.25" customHeight="1">
      <c r="A510" s="13"/>
      <c r="B510" s="30"/>
      <c r="C510" s="31"/>
      <c r="D510" s="31"/>
      <c r="E510" s="31"/>
      <c r="F510" s="30"/>
      <c r="G510" s="30"/>
      <c r="H510" s="30"/>
      <c r="I510" s="1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1" t="str">
        <f t="array" ref="J510">IF(I510&lt;&gt;"",INDEX(Def!$J$6:$L$10,MATCH(F510,Def!$I$6:$I$10,0),MATCH(I510,Def!$J$5:$L$5,0)),"")</f>
        <v/>
      </c>
      <c r="K510" s="33"/>
      <c r="L510" s="34" t="str">
        <f t="shared" si="1"/>
        <v/>
      </c>
      <c r="M510" s="31"/>
    </row>
    <row r="511" ht="14.25" customHeight="1">
      <c r="A511" s="13"/>
      <c r="B511" s="30"/>
      <c r="C511" s="31"/>
      <c r="D511" s="31"/>
      <c r="E511" s="31"/>
      <c r="F511" s="30"/>
      <c r="G511" s="30"/>
      <c r="H511" s="30"/>
      <c r="I511" s="1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1" t="str">
        <f t="array" ref="J511">IF(I511&lt;&gt;"",INDEX(Def!$J$6:$L$10,MATCH(F511,Def!$I$6:$I$10,0),MATCH(I511,Def!$J$5:$L$5,0)),"")</f>
        <v/>
      </c>
      <c r="K511" s="33"/>
      <c r="L511" s="34" t="str">
        <f t="shared" si="1"/>
        <v/>
      </c>
      <c r="M511" s="31"/>
    </row>
    <row r="512" ht="14.25" customHeight="1">
      <c r="A512" s="13"/>
      <c r="B512" s="30"/>
      <c r="C512" s="31"/>
      <c r="D512" s="31"/>
      <c r="E512" s="31"/>
      <c r="F512" s="30"/>
      <c r="G512" s="30"/>
      <c r="H512" s="30"/>
      <c r="I512" s="1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1" t="str">
        <f t="array" ref="J512">IF(I512&lt;&gt;"",INDEX(Def!$J$6:$L$10,MATCH(F512,Def!$I$6:$I$10,0),MATCH(I512,Def!$J$5:$L$5,0)),"")</f>
        <v/>
      </c>
      <c r="K512" s="33"/>
      <c r="L512" s="34" t="str">
        <f t="shared" si="1"/>
        <v/>
      </c>
      <c r="M512" s="31"/>
    </row>
    <row r="513" ht="14.25" customHeight="1">
      <c r="A513" s="13"/>
      <c r="B513" s="30"/>
      <c r="C513" s="31"/>
      <c r="D513" s="31"/>
      <c r="E513" s="31"/>
      <c r="F513" s="30"/>
      <c r="G513" s="30"/>
      <c r="H513" s="30"/>
      <c r="I513" s="1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1" t="str">
        <f t="array" ref="J513">IF(I513&lt;&gt;"",INDEX(Def!$J$6:$L$10,MATCH(F513,Def!$I$6:$I$10,0),MATCH(I513,Def!$J$5:$L$5,0)),"")</f>
        <v/>
      </c>
      <c r="K513" s="33"/>
      <c r="L513" s="34" t="str">
        <f t="shared" si="1"/>
        <v/>
      </c>
      <c r="M513" s="31"/>
    </row>
    <row r="514" ht="14.25" customHeight="1">
      <c r="A514" s="13"/>
      <c r="B514" s="30"/>
      <c r="C514" s="31"/>
      <c r="D514" s="31"/>
      <c r="E514" s="31"/>
      <c r="F514" s="30"/>
      <c r="G514" s="30"/>
      <c r="H514" s="30"/>
      <c r="I514" s="1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1" t="str">
        <f t="array" ref="J514">IF(I514&lt;&gt;"",INDEX(Def!$J$6:$L$10,MATCH(F514,Def!$I$6:$I$10,0),MATCH(I514,Def!$J$5:$L$5,0)),"")</f>
        <v/>
      </c>
      <c r="K514" s="33"/>
      <c r="L514" s="34" t="str">
        <f t="shared" si="1"/>
        <v/>
      </c>
      <c r="M514" s="31"/>
    </row>
    <row r="515" ht="14.25" customHeight="1">
      <c r="A515" s="13"/>
      <c r="B515" s="30"/>
      <c r="C515" s="31"/>
      <c r="D515" s="31"/>
      <c r="E515" s="31"/>
      <c r="F515" s="30"/>
      <c r="G515" s="30"/>
      <c r="H515" s="30"/>
      <c r="I515" s="1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1" t="str">
        <f t="array" ref="J515">IF(I515&lt;&gt;"",INDEX(Def!$J$6:$L$10,MATCH(F515,Def!$I$6:$I$10,0),MATCH(I515,Def!$J$5:$L$5,0)),"")</f>
        <v/>
      </c>
      <c r="K515" s="33"/>
      <c r="L515" s="34" t="str">
        <f t="shared" si="1"/>
        <v/>
      </c>
      <c r="M515" s="31"/>
    </row>
    <row r="516" ht="14.25" customHeight="1">
      <c r="A516" s="13"/>
      <c r="B516" s="30"/>
      <c r="C516" s="31"/>
      <c r="D516" s="31"/>
      <c r="E516" s="31"/>
      <c r="F516" s="30"/>
      <c r="G516" s="30"/>
      <c r="H516" s="30"/>
      <c r="I516" s="1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1" t="str">
        <f t="array" ref="J516">IF(I516&lt;&gt;"",INDEX(Def!$J$6:$L$10,MATCH(F516,Def!$I$6:$I$10,0),MATCH(I516,Def!$J$5:$L$5,0)),"")</f>
        <v/>
      </c>
      <c r="K516" s="33"/>
      <c r="L516" s="34" t="str">
        <f t="shared" si="1"/>
        <v/>
      </c>
      <c r="M516" s="31"/>
    </row>
    <row r="517" ht="14.25" customHeight="1">
      <c r="A517" s="13"/>
      <c r="B517" s="30"/>
      <c r="C517" s="31"/>
      <c r="D517" s="31"/>
      <c r="E517" s="31"/>
      <c r="F517" s="30"/>
      <c r="G517" s="30"/>
      <c r="H517" s="30"/>
      <c r="I517" s="1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1" t="str">
        <f t="array" ref="J517">IF(I517&lt;&gt;"",INDEX(Def!$J$6:$L$10,MATCH(F517,Def!$I$6:$I$10,0),MATCH(I517,Def!$J$5:$L$5,0)),"")</f>
        <v/>
      </c>
      <c r="K517" s="33"/>
      <c r="L517" s="34" t="str">
        <f t="shared" si="1"/>
        <v/>
      </c>
      <c r="M517" s="31"/>
    </row>
    <row r="518" ht="14.25" customHeight="1">
      <c r="A518" s="13"/>
      <c r="B518" s="30"/>
      <c r="C518" s="31"/>
      <c r="D518" s="31"/>
      <c r="E518" s="31"/>
      <c r="F518" s="30"/>
      <c r="G518" s="30"/>
      <c r="H518" s="30"/>
      <c r="I518" s="1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1" t="str">
        <f t="array" ref="J518">IF(I518&lt;&gt;"",INDEX(Def!$J$6:$L$10,MATCH(F518,Def!$I$6:$I$10,0),MATCH(I518,Def!$J$5:$L$5,0)),"")</f>
        <v/>
      </c>
      <c r="K518" s="33"/>
      <c r="L518" s="34" t="str">
        <f t="shared" si="1"/>
        <v/>
      </c>
      <c r="M518" s="31"/>
    </row>
    <row r="519" ht="14.25" customHeight="1">
      <c r="A519" s="13"/>
      <c r="B519" s="30"/>
      <c r="C519" s="31"/>
      <c r="D519" s="31"/>
      <c r="E519" s="31"/>
      <c r="F519" s="30"/>
      <c r="G519" s="30"/>
      <c r="H519" s="30"/>
      <c r="I519" s="1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1" t="str">
        <f t="array" ref="J519">IF(I519&lt;&gt;"",INDEX(Def!$J$6:$L$10,MATCH(F519,Def!$I$6:$I$10,0),MATCH(I519,Def!$J$5:$L$5,0)),"")</f>
        <v/>
      </c>
      <c r="K519" s="33"/>
      <c r="L519" s="34" t="str">
        <f t="shared" si="1"/>
        <v/>
      </c>
      <c r="M519" s="31"/>
    </row>
    <row r="520" ht="14.25" customHeight="1">
      <c r="A520" s="13"/>
      <c r="B520" s="30"/>
      <c r="C520" s="31"/>
      <c r="D520" s="31"/>
      <c r="E520" s="31"/>
      <c r="F520" s="30"/>
      <c r="G520" s="30"/>
      <c r="H520" s="30"/>
      <c r="I520" s="1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1" t="str">
        <f t="array" ref="J520">IF(I520&lt;&gt;"",INDEX(Def!$J$6:$L$10,MATCH(F520,Def!$I$6:$I$10,0),MATCH(I520,Def!$J$5:$L$5,0)),"")</f>
        <v/>
      </c>
      <c r="K520" s="33"/>
      <c r="L520" s="34" t="str">
        <f t="shared" si="1"/>
        <v/>
      </c>
      <c r="M520" s="31"/>
    </row>
    <row r="521" ht="14.25" customHeight="1">
      <c r="A521" s="13"/>
      <c r="B521" s="30"/>
      <c r="C521" s="31"/>
      <c r="D521" s="31"/>
      <c r="E521" s="31"/>
      <c r="F521" s="30"/>
      <c r="G521" s="30"/>
      <c r="H521" s="30"/>
      <c r="I521" s="1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1" t="str">
        <f t="array" ref="J521">IF(I521&lt;&gt;"",INDEX(Def!$J$6:$L$10,MATCH(F521,Def!$I$6:$I$10,0),MATCH(I521,Def!$J$5:$L$5,0)),"")</f>
        <v/>
      </c>
      <c r="K521" s="33"/>
      <c r="L521" s="34" t="str">
        <f t="shared" si="1"/>
        <v/>
      </c>
      <c r="M521" s="31"/>
    </row>
    <row r="522" ht="14.25" customHeight="1">
      <c r="A522" s="13"/>
      <c r="B522" s="30"/>
      <c r="C522" s="31"/>
      <c r="D522" s="31"/>
      <c r="E522" s="31"/>
      <c r="F522" s="30"/>
      <c r="G522" s="30"/>
      <c r="H522" s="30"/>
      <c r="I522" s="1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1" t="str">
        <f t="array" ref="J522">IF(I522&lt;&gt;"",INDEX(Def!$J$6:$L$10,MATCH(F522,Def!$I$6:$I$10,0),MATCH(I522,Def!$J$5:$L$5,0)),"")</f>
        <v/>
      </c>
      <c r="K522" s="33"/>
      <c r="L522" s="34" t="str">
        <f t="shared" si="1"/>
        <v/>
      </c>
      <c r="M522" s="31"/>
    </row>
    <row r="523" ht="14.25" customHeight="1">
      <c r="A523" s="13"/>
      <c r="B523" s="30"/>
      <c r="C523" s="31"/>
      <c r="D523" s="31"/>
      <c r="E523" s="31"/>
      <c r="F523" s="30"/>
      <c r="G523" s="30"/>
      <c r="H523" s="30"/>
      <c r="I523" s="1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1" t="str">
        <f t="array" ref="J523">IF(I523&lt;&gt;"",INDEX(Def!$J$6:$L$10,MATCH(F523,Def!$I$6:$I$10,0),MATCH(I523,Def!$J$5:$L$5,0)),"")</f>
        <v/>
      </c>
      <c r="K523" s="33"/>
      <c r="L523" s="34" t="str">
        <f t="shared" si="1"/>
        <v/>
      </c>
      <c r="M523" s="31"/>
    </row>
    <row r="524" ht="14.25" customHeight="1">
      <c r="A524" s="13"/>
      <c r="B524" s="30"/>
      <c r="C524" s="31"/>
      <c r="D524" s="31"/>
      <c r="E524" s="31"/>
      <c r="F524" s="30"/>
      <c r="G524" s="30"/>
      <c r="H524" s="30"/>
      <c r="I524" s="1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1" t="str">
        <f t="array" ref="J524">IF(I524&lt;&gt;"",INDEX(Def!$J$6:$L$10,MATCH(F524,Def!$I$6:$I$10,0),MATCH(I524,Def!$J$5:$L$5,0)),"")</f>
        <v/>
      </c>
      <c r="K524" s="33"/>
      <c r="L524" s="34" t="str">
        <f t="shared" si="1"/>
        <v/>
      </c>
      <c r="M524" s="31"/>
    </row>
    <row r="525" ht="14.25" customHeight="1">
      <c r="A525" s="13"/>
      <c r="B525" s="30"/>
      <c r="C525" s="31"/>
      <c r="D525" s="31"/>
      <c r="E525" s="31"/>
      <c r="F525" s="30"/>
      <c r="G525" s="30"/>
      <c r="H525" s="30"/>
      <c r="I525" s="1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1" t="str">
        <f t="array" ref="J525">IF(I525&lt;&gt;"",INDEX(Def!$J$6:$L$10,MATCH(F525,Def!$I$6:$I$10,0),MATCH(I525,Def!$J$5:$L$5,0)),"")</f>
        <v/>
      </c>
      <c r="K525" s="33"/>
      <c r="L525" s="34" t="str">
        <f t="shared" si="1"/>
        <v/>
      </c>
      <c r="M525" s="31"/>
    </row>
    <row r="526" ht="14.25" customHeight="1">
      <c r="A526" s="13"/>
      <c r="B526" s="30"/>
      <c r="C526" s="31"/>
      <c r="D526" s="31"/>
      <c r="E526" s="31"/>
      <c r="F526" s="30"/>
      <c r="G526" s="30"/>
      <c r="H526" s="30"/>
      <c r="I526" s="1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1" t="str">
        <f t="array" ref="J526">IF(I526&lt;&gt;"",INDEX(Def!$J$6:$L$10,MATCH(F526,Def!$I$6:$I$10,0),MATCH(I526,Def!$J$5:$L$5,0)),"")</f>
        <v/>
      </c>
      <c r="K526" s="33"/>
      <c r="L526" s="34" t="str">
        <f t="shared" si="1"/>
        <v/>
      </c>
      <c r="M526" s="31"/>
    </row>
    <row r="527" ht="14.25" customHeight="1">
      <c r="A527" s="13"/>
      <c r="B527" s="30"/>
      <c r="C527" s="31"/>
      <c r="D527" s="31"/>
      <c r="E527" s="31"/>
      <c r="F527" s="30"/>
      <c r="G527" s="30"/>
      <c r="H527" s="30"/>
      <c r="I527" s="1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1" t="str">
        <f t="array" ref="J527">IF(I527&lt;&gt;"",INDEX(Def!$J$6:$L$10,MATCH(F527,Def!$I$6:$I$10,0),MATCH(I527,Def!$J$5:$L$5,0)),"")</f>
        <v/>
      </c>
      <c r="K527" s="33"/>
      <c r="L527" s="34" t="str">
        <f t="shared" si="1"/>
        <v/>
      </c>
      <c r="M527" s="31"/>
    </row>
    <row r="528" ht="14.25" customHeight="1">
      <c r="A528" s="13"/>
      <c r="B528" s="30"/>
      <c r="C528" s="31"/>
      <c r="D528" s="31"/>
      <c r="E528" s="31"/>
      <c r="F528" s="30"/>
      <c r="G528" s="30"/>
      <c r="H528" s="30"/>
      <c r="I528" s="1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1" t="str">
        <f t="array" ref="J528">IF(I528&lt;&gt;"",INDEX(Def!$J$6:$L$10,MATCH(F528,Def!$I$6:$I$10,0),MATCH(I528,Def!$J$5:$L$5,0)),"")</f>
        <v/>
      </c>
      <c r="K528" s="33"/>
      <c r="L528" s="34" t="str">
        <f t="shared" si="1"/>
        <v/>
      </c>
      <c r="M528" s="31"/>
    </row>
    <row r="529" ht="14.25" customHeight="1">
      <c r="A529" s="13"/>
      <c r="B529" s="30"/>
      <c r="C529" s="31"/>
      <c r="D529" s="31"/>
      <c r="E529" s="31"/>
      <c r="F529" s="30"/>
      <c r="G529" s="30"/>
      <c r="H529" s="30"/>
      <c r="I529" s="1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1" t="str">
        <f t="array" ref="J529">IF(I529&lt;&gt;"",INDEX(Def!$J$6:$L$10,MATCH(F529,Def!$I$6:$I$10,0),MATCH(I529,Def!$J$5:$L$5,0)),"")</f>
        <v/>
      </c>
      <c r="K529" s="33"/>
      <c r="L529" s="34" t="str">
        <f t="shared" si="1"/>
        <v/>
      </c>
      <c r="M529" s="31"/>
    </row>
    <row r="530" ht="14.25" customHeight="1">
      <c r="A530" s="13"/>
      <c r="B530" s="30"/>
      <c r="C530" s="31"/>
      <c r="D530" s="31"/>
      <c r="E530" s="31"/>
      <c r="F530" s="30"/>
      <c r="G530" s="30"/>
      <c r="H530" s="30"/>
      <c r="I530" s="1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1" t="str">
        <f t="array" ref="J530">IF(I530&lt;&gt;"",INDEX(Def!$J$6:$L$10,MATCH(F530,Def!$I$6:$I$10,0),MATCH(I530,Def!$J$5:$L$5,0)),"")</f>
        <v/>
      </c>
      <c r="K530" s="33"/>
      <c r="L530" s="34" t="str">
        <f t="shared" si="1"/>
        <v/>
      </c>
      <c r="M530" s="31"/>
    </row>
    <row r="531" ht="14.25" customHeight="1">
      <c r="A531" s="13"/>
      <c r="B531" s="30"/>
      <c r="C531" s="31"/>
      <c r="D531" s="31"/>
      <c r="E531" s="31"/>
      <c r="F531" s="30"/>
      <c r="G531" s="30"/>
      <c r="H531" s="30"/>
      <c r="I531" s="1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1" t="str">
        <f t="array" ref="J531">IF(I531&lt;&gt;"",INDEX(Def!$J$6:$L$10,MATCH(F531,Def!$I$6:$I$10,0),MATCH(I531,Def!$J$5:$L$5,0)),"")</f>
        <v/>
      </c>
      <c r="K531" s="33"/>
      <c r="L531" s="34" t="str">
        <f t="shared" si="1"/>
        <v/>
      </c>
      <c r="M531" s="31"/>
    </row>
    <row r="532" ht="14.25" customHeight="1">
      <c r="A532" s="13"/>
      <c r="B532" s="30"/>
      <c r="C532" s="31"/>
      <c r="D532" s="31"/>
      <c r="E532" s="31"/>
      <c r="F532" s="30"/>
      <c r="G532" s="30"/>
      <c r="H532" s="30"/>
      <c r="I532" s="1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1" t="str">
        <f t="array" ref="J532">IF(I532&lt;&gt;"",INDEX(Def!$J$6:$L$10,MATCH(F532,Def!$I$6:$I$10,0),MATCH(I532,Def!$J$5:$L$5,0)),"")</f>
        <v/>
      </c>
      <c r="K532" s="33"/>
      <c r="L532" s="34" t="str">
        <f t="shared" si="1"/>
        <v/>
      </c>
      <c r="M532" s="31"/>
    </row>
    <row r="533" ht="14.25" customHeight="1">
      <c r="A533" s="13"/>
      <c r="B533" s="30"/>
      <c r="C533" s="31"/>
      <c r="D533" s="31"/>
      <c r="E533" s="31"/>
      <c r="F533" s="30"/>
      <c r="G533" s="30"/>
      <c r="H533" s="30"/>
      <c r="I533" s="1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1" t="str">
        <f t="array" ref="J533">IF(I533&lt;&gt;"",INDEX(Def!$J$6:$L$10,MATCH(F533,Def!$I$6:$I$10,0),MATCH(I533,Def!$J$5:$L$5,0)),"")</f>
        <v/>
      </c>
      <c r="K533" s="33"/>
      <c r="L533" s="34" t="str">
        <f t="shared" si="1"/>
        <v/>
      </c>
      <c r="M533" s="31"/>
    </row>
    <row r="534" ht="14.25" customHeight="1">
      <c r="A534" s="13"/>
      <c r="B534" s="30"/>
      <c r="C534" s="31"/>
      <c r="D534" s="31"/>
      <c r="E534" s="31"/>
      <c r="F534" s="30"/>
      <c r="G534" s="30"/>
      <c r="H534" s="30"/>
      <c r="I534" s="1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1" t="str">
        <f t="array" ref="J534">IF(I534&lt;&gt;"",INDEX(Def!$J$6:$L$10,MATCH(F534,Def!$I$6:$I$10,0),MATCH(I534,Def!$J$5:$L$5,0)),"")</f>
        <v/>
      </c>
      <c r="K534" s="33"/>
      <c r="L534" s="34" t="str">
        <f t="shared" si="1"/>
        <v/>
      </c>
      <c r="M534" s="31"/>
    </row>
    <row r="535" ht="14.25" customHeight="1">
      <c r="A535" s="13"/>
      <c r="B535" s="30"/>
      <c r="C535" s="31"/>
      <c r="D535" s="31"/>
      <c r="E535" s="31"/>
      <c r="F535" s="30"/>
      <c r="G535" s="30"/>
      <c r="H535" s="30"/>
      <c r="I535" s="1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1" t="str">
        <f t="array" ref="J535">IF(I535&lt;&gt;"",INDEX(Def!$J$6:$L$10,MATCH(F535,Def!$I$6:$I$10,0),MATCH(I535,Def!$J$5:$L$5,0)),"")</f>
        <v/>
      </c>
      <c r="K535" s="33"/>
      <c r="L535" s="34" t="str">
        <f t="shared" si="1"/>
        <v/>
      </c>
      <c r="M535" s="31"/>
    </row>
    <row r="536" ht="14.25" customHeight="1">
      <c r="A536" s="13"/>
      <c r="B536" s="30"/>
      <c r="C536" s="31"/>
      <c r="D536" s="31"/>
      <c r="E536" s="31"/>
      <c r="F536" s="30"/>
      <c r="G536" s="30"/>
      <c r="H536" s="30"/>
      <c r="I536" s="1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1" t="str">
        <f t="array" ref="J536">IF(I536&lt;&gt;"",INDEX(Def!$J$6:$L$10,MATCH(F536,Def!$I$6:$I$10,0),MATCH(I536,Def!$J$5:$L$5,0)),"")</f>
        <v/>
      </c>
      <c r="K536" s="33"/>
      <c r="L536" s="34" t="str">
        <f t="shared" si="1"/>
        <v/>
      </c>
      <c r="M536" s="31"/>
    </row>
    <row r="537" ht="14.25" customHeight="1">
      <c r="A537" s="13"/>
      <c r="B537" s="30"/>
      <c r="C537" s="31"/>
      <c r="D537" s="31"/>
      <c r="E537" s="31"/>
      <c r="F537" s="30"/>
      <c r="G537" s="30"/>
      <c r="H537" s="30"/>
      <c r="I537" s="1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1" t="str">
        <f t="array" ref="J537">IF(I537&lt;&gt;"",INDEX(Def!$J$6:$L$10,MATCH(F537,Def!$I$6:$I$10,0),MATCH(I537,Def!$J$5:$L$5,0)),"")</f>
        <v/>
      </c>
      <c r="K537" s="33"/>
      <c r="L537" s="34" t="str">
        <f t="shared" si="1"/>
        <v/>
      </c>
      <c r="M537" s="31"/>
    </row>
    <row r="538" ht="14.25" customHeight="1">
      <c r="A538" s="13"/>
      <c r="B538" s="30"/>
      <c r="C538" s="31"/>
      <c r="D538" s="31"/>
      <c r="E538" s="31"/>
      <c r="F538" s="30"/>
      <c r="G538" s="30"/>
      <c r="H538" s="30"/>
      <c r="I538" s="1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1" t="str">
        <f t="array" ref="J538">IF(I538&lt;&gt;"",INDEX(Def!$J$6:$L$10,MATCH(F538,Def!$I$6:$I$10,0),MATCH(I538,Def!$J$5:$L$5,0)),"")</f>
        <v/>
      </c>
      <c r="K538" s="33"/>
      <c r="L538" s="34" t="str">
        <f t="shared" si="1"/>
        <v/>
      </c>
      <c r="M538" s="31"/>
    </row>
    <row r="539" ht="14.25" customHeight="1">
      <c r="A539" s="13"/>
      <c r="B539" s="30"/>
      <c r="C539" s="31"/>
      <c r="D539" s="31"/>
      <c r="E539" s="31"/>
      <c r="F539" s="30"/>
      <c r="G539" s="30"/>
      <c r="H539" s="30"/>
      <c r="I539" s="1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1" t="str">
        <f t="array" ref="J539">IF(I539&lt;&gt;"",INDEX(Def!$J$6:$L$10,MATCH(F539,Def!$I$6:$I$10,0),MATCH(I539,Def!$J$5:$L$5,0)),"")</f>
        <v/>
      </c>
      <c r="K539" s="33"/>
      <c r="L539" s="34" t="str">
        <f t="shared" si="1"/>
        <v/>
      </c>
      <c r="M539" s="31"/>
    </row>
    <row r="540" ht="14.25" customHeight="1">
      <c r="A540" s="13"/>
      <c r="B540" s="30"/>
      <c r="C540" s="31"/>
      <c r="D540" s="31"/>
      <c r="E540" s="31"/>
      <c r="F540" s="30"/>
      <c r="G540" s="30"/>
      <c r="H540" s="30"/>
      <c r="I540" s="1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1" t="str">
        <f t="array" ref="J540">IF(I540&lt;&gt;"",INDEX(Def!$J$6:$L$10,MATCH(F540,Def!$I$6:$I$10,0),MATCH(I540,Def!$J$5:$L$5,0)),"")</f>
        <v/>
      </c>
      <c r="K540" s="33"/>
      <c r="L540" s="34" t="str">
        <f t="shared" si="1"/>
        <v/>
      </c>
      <c r="M540" s="31"/>
    </row>
    <row r="541" ht="14.25" customHeight="1">
      <c r="A541" s="13"/>
      <c r="B541" s="30"/>
      <c r="C541" s="31"/>
      <c r="D541" s="31"/>
      <c r="E541" s="31"/>
      <c r="F541" s="30"/>
      <c r="G541" s="30"/>
      <c r="H541" s="30"/>
      <c r="I541" s="1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1" t="str">
        <f t="array" ref="J541">IF(I541&lt;&gt;"",INDEX(Def!$J$6:$L$10,MATCH(F541,Def!$I$6:$I$10,0),MATCH(I541,Def!$J$5:$L$5,0)),"")</f>
        <v/>
      </c>
      <c r="K541" s="33"/>
      <c r="L541" s="34" t="str">
        <f t="shared" si="1"/>
        <v/>
      </c>
      <c r="M541" s="31"/>
    </row>
    <row r="542" ht="14.25" customHeight="1">
      <c r="A542" s="13"/>
      <c r="B542" s="30"/>
      <c r="C542" s="31"/>
      <c r="D542" s="31"/>
      <c r="E542" s="31"/>
      <c r="F542" s="30"/>
      <c r="G542" s="30"/>
      <c r="H542" s="30"/>
      <c r="I542" s="1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1" t="str">
        <f t="array" ref="J542">IF(I542&lt;&gt;"",INDEX(Def!$J$6:$L$10,MATCH(F542,Def!$I$6:$I$10,0),MATCH(I542,Def!$J$5:$L$5,0)),"")</f>
        <v/>
      </c>
      <c r="K542" s="33"/>
      <c r="L542" s="34" t="str">
        <f t="shared" si="1"/>
        <v/>
      </c>
      <c r="M542" s="31"/>
    </row>
    <row r="543" ht="14.25" customHeight="1">
      <c r="A543" s="13"/>
      <c r="B543" s="30"/>
      <c r="C543" s="31"/>
      <c r="D543" s="31"/>
      <c r="E543" s="31"/>
      <c r="F543" s="30"/>
      <c r="G543" s="30"/>
      <c r="H543" s="30"/>
      <c r="I543" s="1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1" t="str">
        <f t="array" ref="J543">IF(I543&lt;&gt;"",INDEX(Def!$J$6:$L$10,MATCH(F543,Def!$I$6:$I$10,0),MATCH(I543,Def!$J$5:$L$5,0)),"")</f>
        <v/>
      </c>
      <c r="K543" s="33"/>
      <c r="L543" s="34" t="str">
        <f t="shared" si="1"/>
        <v/>
      </c>
      <c r="M543" s="31"/>
    </row>
    <row r="544" ht="14.25" customHeight="1">
      <c r="A544" s="13"/>
      <c r="B544" s="30"/>
      <c r="C544" s="31"/>
      <c r="D544" s="31"/>
      <c r="E544" s="31"/>
      <c r="F544" s="30"/>
      <c r="G544" s="30"/>
      <c r="H544" s="30"/>
      <c r="I544" s="1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1" t="str">
        <f t="array" ref="J544">IF(I544&lt;&gt;"",INDEX(Def!$J$6:$L$10,MATCH(F544,Def!$I$6:$I$10,0),MATCH(I544,Def!$J$5:$L$5,0)),"")</f>
        <v/>
      </c>
      <c r="K544" s="33"/>
      <c r="L544" s="34" t="str">
        <f t="shared" si="1"/>
        <v/>
      </c>
      <c r="M544" s="31"/>
    </row>
    <row r="545" ht="14.25" customHeight="1">
      <c r="A545" s="13"/>
      <c r="B545" s="30"/>
      <c r="C545" s="31"/>
      <c r="D545" s="31"/>
      <c r="E545" s="31"/>
      <c r="F545" s="30"/>
      <c r="G545" s="30"/>
      <c r="H545" s="30"/>
      <c r="I545" s="1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1" t="str">
        <f t="array" ref="J545">IF(I545&lt;&gt;"",INDEX(Def!$J$6:$L$10,MATCH(F545,Def!$I$6:$I$10,0),MATCH(I545,Def!$J$5:$L$5,0)),"")</f>
        <v/>
      </c>
      <c r="K545" s="33"/>
      <c r="L545" s="34" t="str">
        <f t="shared" si="1"/>
        <v/>
      </c>
      <c r="M545" s="31"/>
    </row>
    <row r="546" ht="14.25" customHeight="1">
      <c r="A546" s="13"/>
      <c r="B546" s="30"/>
      <c r="C546" s="31"/>
      <c r="D546" s="31"/>
      <c r="E546" s="31"/>
      <c r="F546" s="30"/>
      <c r="G546" s="30"/>
      <c r="H546" s="30"/>
      <c r="I546" s="1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1" t="str">
        <f t="array" ref="J546">IF(I546&lt;&gt;"",INDEX(Def!$J$6:$L$10,MATCH(F546,Def!$I$6:$I$10,0),MATCH(I546,Def!$J$5:$L$5,0)),"")</f>
        <v/>
      </c>
      <c r="K546" s="33"/>
      <c r="L546" s="34" t="str">
        <f t="shared" si="1"/>
        <v/>
      </c>
      <c r="M546" s="31"/>
    </row>
    <row r="547" ht="14.25" customHeight="1">
      <c r="A547" s="13"/>
      <c r="B547" s="30"/>
      <c r="C547" s="31"/>
      <c r="D547" s="31"/>
      <c r="E547" s="31"/>
      <c r="F547" s="30"/>
      <c r="G547" s="30"/>
      <c r="H547" s="30"/>
      <c r="I547" s="1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1" t="str">
        <f t="array" ref="J547">IF(I547&lt;&gt;"",INDEX(Def!$J$6:$L$10,MATCH(F547,Def!$I$6:$I$10,0),MATCH(I547,Def!$J$5:$L$5,0)),"")</f>
        <v/>
      </c>
      <c r="K547" s="33"/>
      <c r="L547" s="34" t="str">
        <f t="shared" si="1"/>
        <v/>
      </c>
      <c r="M547" s="31"/>
    </row>
    <row r="548" ht="14.25" customHeight="1">
      <c r="A548" s="13"/>
      <c r="B548" s="30"/>
      <c r="C548" s="31"/>
      <c r="D548" s="31"/>
      <c r="E548" s="31"/>
      <c r="F548" s="30"/>
      <c r="G548" s="30"/>
      <c r="H548" s="30"/>
      <c r="I548" s="1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1" t="str">
        <f t="array" ref="J548">IF(I548&lt;&gt;"",INDEX(Def!$J$6:$L$10,MATCH(F548,Def!$I$6:$I$10,0),MATCH(I548,Def!$J$5:$L$5,0)),"")</f>
        <v/>
      </c>
      <c r="K548" s="33"/>
      <c r="L548" s="34" t="str">
        <f t="shared" si="1"/>
        <v/>
      </c>
      <c r="M548" s="31"/>
    </row>
    <row r="549" ht="14.25" customHeight="1">
      <c r="A549" s="13"/>
      <c r="B549" s="30"/>
      <c r="C549" s="31"/>
      <c r="D549" s="31"/>
      <c r="E549" s="31"/>
      <c r="F549" s="30"/>
      <c r="G549" s="30"/>
      <c r="H549" s="30"/>
      <c r="I549" s="1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1" t="str">
        <f t="array" ref="J549">IF(I549&lt;&gt;"",INDEX(Def!$J$6:$L$10,MATCH(F549,Def!$I$6:$I$10,0),MATCH(I549,Def!$J$5:$L$5,0)),"")</f>
        <v/>
      </c>
      <c r="K549" s="33"/>
      <c r="L549" s="34" t="str">
        <f t="shared" si="1"/>
        <v/>
      </c>
      <c r="M549" s="31"/>
    </row>
    <row r="550" ht="14.25" customHeight="1">
      <c r="A550" s="13"/>
      <c r="B550" s="30"/>
      <c r="C550" s="31"/>
      <c r="D550" s="31"/>
      <c r="E550" s="31"/>
      <c r="F550" s="30"/>
      <c r="G550" s="30"/>
      <c r="H550" s="30"/>
      <c r="I550" s="1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1" t="str">
        <f t="array" ref="J550">IF(I550&lt;&gt;"",INDEX(Def!$J$6:$L$10,MATCH(F550,Def!$I$6:$I$10,0),MATCH(I550,Def!$J$5:$L$5,0)),"")</f>
        <v/>
      </c>
      <c r="K550" s="33"/>
      <c r="L550" s="34" t="str">
        <f t="shared" si="1"/>
        <v/>
      </c>
      <c r="M550" s="31"/>
    </row>
    <row r="551" ht="14.25" customHeight="1">
      <c r="A551" s="13"/>
      <c r="B551" s="30"/>
      <c r="C551" s="31"/>
      <c r="D551" s="31"/>
      <c r="E551" s="31"/>
      <c r="F551" s="30"/>
      <c r="G551" s="30"/>
      <c r="H551" s="30"/>
      <c r="I551" s="1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1" t="str">
        <f t="array" ref="J551">IF(I551&lt;&gt;"",INDEX(Def!$J$6:$L$10,MATCH(F551,Def!$I$6:$I$10,0),MATCH(I551,Def!$J$5:$L$5,0)),"")</f>
        <v/>
      </c>
      <c r="K551" s="33"/>
      <c r="L551" s="34" t="str">
        <f t="shared" si="1"/>
        <v/>
      </c>
      <c r="M551" s="31"/>
    </row>
    <row r="552" ht="14.25" customHeight="1">
      <c r="A552" s="13"/>
      <c r="B552" s="30"/>
      <c r="C552" s="31"/>
      <c r="D552" s="31"/>
      <c r="E552" s="31"/>
      <c r="F552" s="30"/>
      <c r="G552" s="30"/>
      <c r="H552" s="30"/>
      <c r="I552" s="1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1" t="str">
        <f t="array" ref="J552">IF(I552&lt;&gt;"",INDEX(Def!$J$6:$L$10,MATCH(F552,Def!$I$6:$I$10,0),MATCH(I552,Def!$J$5:$L$5,0)),"")</f>
        <v/>
      </c>
      <c r="K552" s="33"/>
      <c r="L552" s="34" t="str">
        <f t="shared" si="1"/>
        <v/>
      </c>
      <c r="M552" s="31"/>
    </row>
    <row r="553" ht="14.25" customHeight="1">
      <c r="A553" s="13"/>
      <c r="B553" s="30"/>
      <c r="C553" s="31"/>
      <c r="D553" s="31"/>
      <c r="E553" s="31"/>
      <c r="F553" s="30"/>
      <c r="G553" s="30"/>
      <c r="H553" s="30"/>
      <c r="I553" s="1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1" t="str">
        <f t="array" ref="J553">IF(I553&lt;&gt;"",INDEX(Def!$J$6:$L$10,MATCH(F553,Def!$I$6:$I$10,0),MATCH(I553,Def!$J$5:$L$5,0)),"")</f>
        <v/>
      </c>
      <c r="K553" s="33"/>
      <c r="L553" s="34" t="str">
        <f t="shared" si="1"/>
        <v/>
      </c>
      <c r="M553" s="31"/>
    </row>
    <row r="554" ht="14.25" customHeight="1">
      <c r="A554" s="13"/>
      <c r="B554" s="30"/>
      <c r="C554" s="31"/>
      <c r="D554" s="31"/>
      <c r="E554" s="31"/>
      <c r="F554" s="30"/>
      <c r="G554" s="30"/>
      <c r="H554" s="30"/>
      <c r="I554" s="1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1" t="str">
        <f t="array" ref="J554">IF(I554&lt;&gt;"",INDEX(Def!$J$6:$L$10,MATCH(F554,Def!$I$6:$I$10,0),MATCH(I554,Def!$J$5:$L$5,0)),"")</f>
        <v/>
      </c>
      <c r="K554" s="33"/>
      <c r="L554" s="34" t="str">
        <f t="shared" si="1"/>
        <v/>
      </c>
      <c r="M554" s="31"/>
    </row>
    <row r="555" ht="14.25" customHeight="1">
      <c r="A555" s="13"/>
      <c r="B555" s="30"/>
      <c r="C555" s="31"/>
      <c r="D555" s="31"/>
      <c r="E555" s="31"/>
      <c r="F555" s="30"/>
      <c r="G555" s="30"/>
      <c r="H555" s="30"/>
      <c r="I555" s="1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1" t="str">
        <f t="array" ref="J555">IF(I555&lt;&gt;"",INDEX(Def!$J$6:$L$10,MATCH(F555,Def!$I$6:$I$10,0),MATCH(I555,Def!$J$5:$L$5,0)),"")</f>
        <v/>
      </c>
      <c r="K555" s="33"/>
      <c r="L555" s="34" t="str">
        <f t="shared" si="1"/>
        <v/>
      </c>
      <c r="M555" s="31"/>
    </row>
    <row r="556" ht="14.25" customHeight="1">
      <c r="A556" s="13"/>
      <c r="B556" s="30"/>
      <c r="C556" s="31"/>
      <c r="D556" s="31"/>
      <c r="E556" s="31"/>
      <c r="F556" s="30"/>
      <c r="G556" s="30"/>
      <c r="H556" s="30"/>
      <c r="I556" s="1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1" t="str">
        <f t="array" ref="J556">IF(I556&lt;&gt;"",INDEX(Def!$J$6:$L$10,MATCH(F556,Def!$I$6:$I$10,0),MATCH(I556,Def!$J$5:$L$5,0)),"")</f>
        <v/>
      </c>
      <c r="K556" s="33"/>
      <c r="L556" s="34" t="str">
        <f t="shared" si="1"/>
        <v/>
      </c>
      <c r="M556" s="31"/>
    </row>
    <row r="557" ht="14.25" customHeight="1">
      <c r="A557" s="13"/>
      <c r="B557" s="30"/>
      <c r="C557" s="31"/>
      <c r="D557" s="31"/>
      <c r="E557" s="31"/>
      <c r="F557" s="30"/>
      <c r="G557" s="30"/>
      <c r="H557" s="30"/>
      <c r="I557" s="1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1" t="str">
        <f t="array" ref="J557">IF(I557&lt;&gt;"",INDEX(Def!$J$6:$L$10,MATCH(F557,Def!$I$6:$I$10,0),MATCH(I557,Def!$J$5:$L$5,0)),"")</f>
        <v/>
      </c>
      <c r="K557" s="33"/>
      <c r="L557" s="34" t="str">
        <f t="shared" si="1"/>
        <v/>
      </c>
      <c r="M557" s="31"/>
    </row>
    <row r="558" ht="14.25" customHeight="1">
      <c r="A558" s="13"/>
      <c r="B558" s="30"/>
      <c r="C558" s="31"/>
      <c r="D558" s="31"/>
      <c r="E558" s="31"/>
      <c r="F558" s="30"/>
      <c r="G558" s="30"/>
      <c r="H558" s="30"/>
      <c r="I558" s="1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1" t="str">
        <f t="array" ref="J558">IF(I558&lt;&gt;"",INDEX(Def!$J$6:$L$10,MATCH(F558,Def!$I$6:$I$10,0),MATCH(I558,Def!$J$5:$L$5,0)),"")</f>
        <v/>
      </c>
      <c r="K558" s="33"/>
      <c r="L558" s="34" t="str">
        <f t="shared" si="1"/>
        <v/>
      </c>
      <c r="M558" s="31"/>
    </row>
    <row r="559" ht="14.25" customHeight="1">
      <c r="A559" s="13"/>
      <c r="B559" s="30"/>
      <c r="C559" s="31"/>
      <c r="D559" s="31"/>
      <c r="E559" s="31"/>
      <c r="F559" s="30"/>
      <c r="G559" s="30"/>
      <c r="H559" s="30"/>
      <c r="I559" s="1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1" t="str">
        <f t="array" ref="J559">IF(I559&lt;&gt;"",INDEX(Def!$J$6:$L$10,MATCH(F559,Def!$I$6:$I$10,0),MATCH(I559,Def!$J$5:$L$5,0)),"")</f>
        <v/>
      </c>
      <c r="K559" s="33"/>
      <c r="L559" s="34" t="str">
        <f t="shared" si="1"/>
        <v/>
      </c>
      <c r="M559" s="31"/>
    </row>
    <row r="560" ht="14.25" customHeight="1">
      <c r="A560" s="13"/>
      <c r="B560" s="30"/>
      <c r="C560" s="31"/>
      <c r="D560" s="31"/>
      <c r="E560" s="31"/>
      <c r="F560" s="30"/>
      <c r="G560" s="30"/>
      <c r="H560" s="30"/>
      <c r="I560" s="1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1" t="str">
        <f t="array" ref="J560">IF(I560&lt;&gt;"",INDEX(Def!$J$6:$L$10,MATCH(F560,Def!$I$6:$I$10,0),MATCH(I560,Def!$J$5:$L$5,0)),"")</f>
        <v/>
      </c>
      <c r="K560" s="33"/>
      <c r="L560" s="34" t="str">
        <f t="shared" si="1"/>
        <v/>
      </c>
      <c r="M560" s="31"/>
    </row>
    <row r="561" ht="14.25" customHeight="1">
      <c r="A561" s="13"/>
      <c r="B561" s="30"/>
      <c r="C561" s="31"/>
      <c r="D561" s="31"/>
      <c r="E561" s="31"/>
      <c r="F561" s="30"/>
      <c r="G561" s="30"/>
      <c r="H561" s="30"/>
      <c r="I561" s="1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1" t="str">
        <f t="array" ref="J561">IF(I561&lt;&gt;"",INDEX(Def!$J$6:$L$10,MATCH(F561,Def!$I$6:$I$10,0),MATCH(I561,Def!$J$5:$L$5,0)),"")</f>
        <v/>
      </c>
      <c r="K561" s="33"/>
      <c r="L561" s="34" t="str">
        <f t="shared" si="1"/>
        <v/>
      </c>
      <c r="M561" s="31"/>
    </row>
    <row r="562" ht="14.25" customHeight="1">
      <c r="A562" s="13"/>
      <c r="B562" s="30"/>
      <c r="C562" s="31"/>
      <c r="D562" s="31"/>
      <c r="E562" s="31"/>
      <c r="F562" s="30"/>
      <c r="G562" s="30"/>
      <c r="H562" s="30"/>
      <c r="I562" s="1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1" t="str">
        <f t="array" ref="J562">IF(I562&lt;&gt;"",INDEX(Def!$J$6:$L$10,MATCH(F562,Def!$I$6:$I$10,0),MATCH(I562,Def!$J$5:$L$5,0)),"")</f>
        <v/>
      </c>
      <c r="K562" s="33"/>
      <c r="L562" s="34" t="str">
        <f t="shared" si="1"/>
        <v/>
      </c>
      <c r="M562" s="31"/>
    </row>
    <row r="563" ht="14.25" customHeight="1">
      <c r="A563" s="13"/>
      <c r="B563" s="30"/>
      <c r="C563" s="31"/>
      <c r="D563" s="31"/>
      <c r="E563" s="31"/>
      <c r="F563" s="30"/>
      <c r="G563" s="30"/>
      <c r="H563" s="30"/>
      <c r="I563" s="1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1" t="str">
        <f t="array" ref="J563">IF(I563&lt;&gt;"",INDEX(Def!$J$6:$L$10,MATCH(F563,Def!$I$6:$I$10,0),MATCH(I563,Def!$J$5:$L$5,0)),"")</f>
        <v/>
      </c>
      <c r="K563" s="33"/>
      <c r="L563" s="34" t="str">
        <f t="shared" si="1"/>
        <v/>
      </c>
      <c r="M563" s="31"/>
    </row>
    <row r="564" ht="14.25" customHeight="1">
      <c r="A564" s="13"/>
      <c r="B564" s="30"/>
      <c r="C564" s="31"/>
      <c r="D564" s="31"/>
      <c r="E564" s="31"/>
      <c r="F564" s="30"/>
      <c r="G564" s="30"/>
      <c r="H564" s="30"/>
      <c r="I564" s="1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1" t="str">
        <f t="array" ref="J564">IF(I564&lt;&gt;"",INDEX(Def!$J$6:$L$10,MATCH(F564,Def!$I$6:$I$10,0),MATCH(I564,Def!$J$5:$L$5,0)),"")</f>
        <v/>
      </c>
      <c r="K564" s="33"/>
      <c r="L564" s="34" t="str">
        <f t="shared" si="1"/>
        <v/>
      </c>
      <c r="M564" s="31"/>
    </row>
    <row r="565" ht="14.25" customHeight="1">
      <c r="A565" s="13"/>
      <c r="B565" s="30"/>
      <c r="C565" s="31"/>
      <c r="D565" s="31"/>
      <c r="E565" s="31"/>
      <c r="F565" s="30"/>
      <c r="G565" s="30"/>
      <c r="H565" s="30"/>
      <c r="I565" s="1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1" t="str">
        <f t="array" ref="J565">IF(I565&lt;&gt;"",INDEX(Def!$J$6:$L$10,MATCH(F565,Def!$I$6:$I$10,0),MATCH(I565,Def!$J$5:$L$5,0)),"")</f>
        <v/>
      </c>
      <c r="K565" s="33"/>
      <c r="L565" s="34" t="str">
        <f t="shared" si="1"/>
        <v/>
      </c>
      <c r="M565" s="31"/>
    </row>
    <row r="566" ht="14.25" customHeight="1">
      <c r="A566" s="13"/>
      <c r="B566" s="30"/>
      <c r="C566" s="31"/>
      <c r="D566" s="31"/>
      <c r="E566" s="31"/>
      <c r="F566" s="30"/>
      <c r="G566" s="30"/>
      <c r="H566" s="30"/>
      <c r="I566" s="1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1" t="str">
        <f t="array" ref="J566">IF(I566&lt;&gt;"",INDEX(Def!$J$6:$L$10,MATCH(F566,Def!$I$6:$I$10,0),MATCH(I566,Def!$J$5:$L$5,0)),"")</f>
        <v/>
      </c>
      <c r="K566" s="33"/>
      <c r="L566" s="34" t="str">
        <f t="shared" si="1"/>
        <v/>
      </c>
      <c r="M566" s="31"/>
    </row>
    <row r="567" ht="14.25" customHeight="1">
      <c r="A567" s="13"/>
      <c r="B567" s="30"/>
      <c r="C567" s="31"/>
      <c r="D567" s="31"/>
      <c r="E567" s="31"/>
      <c r="F567" s="30"/>
      <c r="G567" s="30"/>
      <c r="H567" s="30"/>
      <c r="I567" s="1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1" t="str">
        <f t="array" ref="J567">IF(I567&lt;&gt;"",INDEX(Def!$J$6:$L$10,MATCH(F567,Def!$I$6:$I$10,0),MATCH(I567,Def!$J$5:$L$5,0)),"")</f>
        <v/>
      </c>
      <c r="K567" s="33"/>
      <c r="L567" s="34" t="str">
        <f t="shared" si="1"/>
        <v/>
      </c>
      <c r="M567" s="31"/>
    </row>
    <row r="568" ht="14.25" customHeight="1">
      <c r="A568" s="13"/>
      <c r="B568" s="30"/>
      <c r="C568" s="31"/>
      <c r="D568" s="31"/>
      <c r="E568" s="31"/>
      <c r="F568" s="30"/>
      <c r="G568" s="30"/>
      <c r="H568" s="30"/>
      <c r="I568" s="1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1" t="str">
        <f t="array" ref="J568">IF(I568&lt;&gt;"",INDEX(Def!$J$6:$L$10,MATCH(F568,Def!$I$6:$I$10,0),MATCH(I568,Def!$J$5:$L$5,0)),"")</f>
        <v/>
      </c>
      <c r="K568" s="33"/>
      <c r="L568" s="34" t="str">
        <f t="shared" si="1"/>
        <v/>
      </c>
      <c r="M568" s="31"/>
    </row>
    <row r="569" ht="14.25" customHeight="1">
      <c r="A569" s="13"/>
      <c r="B569" s="30"/>
      <c r="C569" s="31"/>
      <c r="D569" s="31"/>
      <c r="E569" s="31"/>
      <c r="F569" s="30"/>
      <c r="G569" s="30"/>
      <c r="H569" s="30"/>
      <c r="I569" s="1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1" t="str">
        <f t="array" ref="J569">IF(I569&lt;&gt;"",INDEX(Def!$J$6:$L$10,MATCH(F569,Def!$I$6:$I$10,0),MATCH(I569,Def!$J$5:$L$5,0)),"")</f>
        <v/>
      </c>
      <c r="K569" s="33"/>
      <c r="L569" s="34" t="str">
        <f t="shared" si="1"/>
        <v/>
      </c>
      <c r="M569" s="31"/>
    </row>
    <row r="570" ht="14.25" customHeight="1">
      <c r="A570" s="13"/>
      <c r="B570" s="30"/>
      <c r="C570" s="31"/>
      <c r="D570" s="31"/>
      <c r="E570" s="31"/>
      <c r="F570" s="30"/>
      <c r="G570" s="30"/>
      <c r="H570" s="30"/>
      <c r="I570" s="1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1" t="str">
        <f t="array" ref="J570">IF(I570&lt;&gt;"",INDEX(Def!$J$6:$L$10,MATCH(F570,Def!$I$6:$I$10,0),MATCH(I570,Def!$J$5:$L$5,0)),"")</f>
        <v/>
      </c>
      <c r="K570" s="33"/>
      <c r="L570" s="34" t="str">
        <f t="shared" si="1"/>
        <v/>
      </c>
      <c r="M570" s="31"/>
    </row>
    <row r="571" ht="14.25" customHeight="1">
      <c r="A571" s="13"/>
      <c r="B571" s="30"/>
      <c r="C571" s="31"/>
      <c r="D571" s="31"/>
      <c r="E571" s="31"/>
      <c r="F571" s="30"/>
      <c r="G571" s="30"/>
      <c r="H571" s="30"/>
      <c r="I571" s="1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1" t="str">
        <f t="array" ref="J571">IF(I571&lt;&gt;"",INDEX(Def!$J$6:$L$10,MATCH(F571,Def!$I$6:$I$10,0),MATCH(I571,Def!$J$5:$L$5,0)),"")</f>
        <v/>
      </c>
      <c r="K571" s="33"/>
      <c r="L571" s="34" t="str">
        <f t="shared" si="1"/>
        <v/>
      </c>
      <c r="M571" s="31"/>
    </row>
    <row r="572" ht="14.25" customHeight="1">
      <c r="A572" s="13"/>
      <c r="B572" s="30"/>
      <c r="C572" s="31"/>
      <c r="D572" s="31"/>
      <c r="E572" s="31"/>
      <c r="F572" s="30"/>
      <c r="G572" s="30"/>
      <c r="H572" s="30"/>
      <c r="I572" s="1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1" t="str">
        <f t="array" ref="J572">IF(I572&lt;&gt;"",INDEX(Def!$J$6:$L$10,MATCH(F572,Def!$I$6:$I$10,0),MATCH(I572,Def!$J$5:$L$5,0)),"")</f>
        <v/>
      </c>
      <c r="K572" s="33"/>
      <c r="L572" s="34" t="str">
        <f t="shared" si="1"/>
        <v/>
      </c>
      <c r="M572" s="31"/>
    </row>
    <row r="573" ht="14.25" customHeight="1">
      <c r="A573" s="13"/>
      <c r="B573" s="30"/>
      <c r="C573" s="31"/>
      <c r="D573" s="31"/>
      <c r="E573" s="31"/>
      <c r="F573" s="30"/>
      <c r="G573" s="30"/>
      <c r="H573" s="30"/>
      <c r="I573" s="1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1" t="str">
        <f t="array" ref="J573">IF(I573&lt;&gt;"",INDEX(Def!$J$6:$L$10,MATCH(F573,Def!$I$6:$I$10,0),MATCH(I573,Def!$J$5:$L$5,0)),"")</f>
        <v/>
      </c>
      <c r="K573" s="33"/>
      <c r="L573" s="34" t="str">
        <f t="shared" si="1"/>
        <v/>
      </c>
      <c r="M573" s="31"/>
    </row>
    <row r="574" ht="14.25" customHeight="1">
      <c r="A574" s="13"/>
      <c r="B574" s="30"/>
      <c r="C574" s="31"/>
      <c r="D574" s="31"/>
      <c r="E574" s="31"/>
      <c r="F574" s="30"/>
      <c r="G574" s="30"/>
      <c r="H574" s="30"/>
      <c r="I574" s="1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1" t="str">
        <f t="array" ref="J574">IF(I574&lt;&gt;"",INDEX(Def!$J$6:$L$10,MATCH(F574,Def!$I$6:$I$10,0),MATCH(I574,Def!$J$5:$L$5,0)),"")</f>
        <v/>
      </c>
      <c r="K574" s="33"/>
      <c r="L574" s="34" t="str">
        <f t="shared" si="1"/>
        <v/>
      </c>
      <c r="M574" s="31"/>
    </row>
    <row r="575" ht="14.25" customHeight="1">
      <c r="A575" s="13"/>
      <c r="B575" s="30"/>
      <c r="C575" s="31"/>
      <c r="D575" s="31"/>
      <c r="E575" s="31"/>
      <c r="F575" s="30"/>
      <c r="G575" s="30"/>
      <c r="H575" s="30"/>
      <c r="I575" s="1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1" t="str">
        <f t="array" ref="J575">IF(I575&lt;&gt;"",INDEX(Def!$J$6:$L$10,MATCH(F575,Def!$I$6:$I$10,0),MATCH(I575,Def!$J$5:$L$5,0)),"")</f>
        <v/>
      </c>
      <c r="K575" s="33"/>
      <c r="L575" s="34" t="str">
        <f t="shared" si="1"/>
        <v/>
      </c>
      <c r="M575" s="31"/>
    </row>
    <row r="576" ht="14.25" customHeight="1">
      <c r="A576" s="13"/>
      <c r="B576" s="30"/>
      <c r="C576" s="31"/>
      <c r="D576" s="31"/>
      <c r="E576" s="31"/>
      <c r="F576" s="30"/>
      <c r="G576" s="30"/>
      <c r="H576" s="30"/>
      <c r="I576" s="1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1" t="str">
        <f t="array" ref="J576">IF(I576&lt;&gt;"",INDEX(Def!$J$6:$L$10,MATCH(F576,Def!$I$6:$I$10,0),MATCH(I576,Def!$J$5:$L$5,0)),"")</f>
        <v/>
      </c>
      <c r="K576" s="33"/>
      <c r="L576" s="34" t="str">
        <f t="shared" si="1"/>
        <v/>
      </c>
      <c r="M576" s="31"/>
    </row>
    <row r="577" ht="14.25" customHeight="1">
      <c r="A577" s="13"/>
      <c r="B577" s="30"/>
      <c r="C577" s="31"/>
      <c r="D577" s="31"/>
      <c r="E577" s="31"/>
      <c r="F577" s="30"/>
      <c r="G577" s="30"/>
      <c r="H577" s="30"/>
      <c r="I577" s="1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1" t="str">
        <f t="array" ref="J577">IF(I577&lt;&gt;"",INDEX(Def!$J$6:$L$10,MATCH(F577,Def!$I$6:$I$10,0),MATCH(I577,Def!$J$5:$L$5,0)),"")</f>
        <v/>
      </c>
      <c r="K577" s="33"/>
      <c r="L577" s="34" t="str">
        <f t="shared" si="1"/>
        <v/>
      </c>
      <c r="M577" s="31"/>
    </row>
    <row r="578" ht="14.25" customHeight="1">
      <c r="A578" s="13"/>
      <c r="B578" s="30"/>
      <c r="C578" s="31"/>
      <c r="D578" s="31"/>
      <c r="E578" s="31"/>
      <c r="F578" s="30"/>
      <c r="G578" s="30"/>
      <c r="H578" s="30"/>
      <c r="I578" s="1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1" t="str">
        <f t="array" ref="J578">IF(I578&lt;&gt;"",INDEX(Def!$J$6:$L$10,MATCH(F578,Def!$I$6:$I$10,0),MATCH(I578,Def!$J$5:$L$5,0)),"")</f>
        <v/>
      </c>
      <c r="K578" s="33"/>
      <c r="L578" s="34" t="str">
        <f t="shared" si="1"/>
        <v/>
      </c>
      <c r="M578" s="31"/>
    </row>
    <row r="579" ht="14.25" customHeight="1">
      <c r="A579" s="13"/>
      <c r="B579" s="30"/>
      <c r="C579" s="31"/>
      <c r="D579" s="31"/>
      <c r="E579" s="31"/>
      <c r="F579" s="30"/>
      <c r="G579" s="30"/>
      <c r="H579" s="30"/>
      <c r="I579" s="1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1" t="str">
        <f t="array" ref="J579">IF(I579&lt;&gt;"",INDEX(Def!$J$6:$L$10,MATCH(F579,Def!$I$6:$I$10,0),MATCH(I579,Def!$J$5:$L$5,0)),"")</f>
        <v/>
      </c>
      <c r="K579" s="33"/>
      <c r="L579" s="34" t="str">
        <f t="shared" si="1"/>
        <v/>
      </c>
      <c r="M579" s="31"/>
    </row>
    <row r="580" ht="14.25" customHeight="1">
      <c r="A580" s="13"/>
      <c r="B580" s="30"/>
      <c r="C580" s="31"/>
      <c r="D580" s="31"/>
      <c r="E580" s="31"/>
      <c r="F580" s="30"/>
      <c r="G580" s="30"/>
      <c r="H580" s="30"/>
      <c r="I580" s="1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1" t="str">
        <f t="array" ref="J580">IF(I580&lt;&gt;"",INDEX(Def!$J$6:$L$10,MATCH(F580,Def!$I$6:$I$10,0),MATCH(I580,Def!$J$5:$L$5,0)),"")</f>
        <v/>
      </c>
      <c r="K580" s="33"/>
      <c r="L580" s="34" t="str">
        <f t="shared" si="1"/>
        <v/>
      </c>
      <c r="M580" s="31"/>
    </row>
    <row r="581" ht="14.25" customHeight="1">
      <c r="A581" s="13"/>
      <c r="B581" s="30"/>
      <c r="C581" s="31"/>
      <c r="D581" s="31"/>
      <c r="E581" s="31"/>
      <c r="F581" s="30"/>
      <c r="G581" s="30"/>
      <c r="H581" s="30"/>
      <c r="I581" s="1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1" t="str">
        <f t="array" ref="J581">IF(I581&lt;&gt;"",INDEX(Def!$J$6:$L$10,MATCH(F581,Def!$I$6:$I$10,0),MATCH(I581,Def!$J$5:$L$5,0)),"")</f>
        <v/>
      </c>
      <c r="K581" s="33"/>
      <c r="L581" s="34" t="str">
        <f t="shared" si="1"/>
        <v/>
      </c>
      <c r="M581" s="31"/>
    </row>
    <row r="582" ht="14.25" customHeight="1">
      <c r="A582" s="13"/>
      <c r="B582" s="30"/>
      <c r="C582" s="31"/>
      <c r="D582" s="31"/>
      <c r="E582" s="31"/>
      <c r="F582" s="30"/>
      <c r="G582" s="30"/>
      <c r="H582" s="30"/>
      <c r="I582" s="1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1" t="str">
        <f t="array" ref="J582">IF(I582&lt;&gt;"",INDEX(Def!$J$6:$L$10,MATCH(F582,Def!$I$6:$I$10,0),MATCH(I582,Def!$J$5:$L$5,0)),"")</f>
        <v/>
      </c>
      <c r="K582" s="33"/>
      <c r="L582" s="34" t="str">
        <f t="shared" si="1"/>
        <v/>
      </c>
      <c r="M582" s="31"/>
    </row>
    <row r="583" ht="14.25" customHeight="1">
      <c r="A583" s="13"/>
      <c r="B583" s="30"/>
      <c r="C583" s="31"/>
      <c r="D583" s="31"/>
      <c r="E583" s="31"/>
      <c r="F583" s="30"/>
      <c r="G583" s="30"/>
      <c r="H583" s="30"/>
      <c r="I583" s="1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1" t="str">
        <f t="array" ref="J583">IF(I583&lt;&gt;"",INDEX(Def!$J$6:$L$10,MATCH(F583,Def!$I$6:$I$10,0),MATCH(I583,Def!$J$5:$L$5,0)),"")</f>
        <v/>
      </c>
      <c r="K583" s="33"/>
      <c r="L583" s="34" t="str">
        <f t="shared" si="1"/>
        <v/>
      </c>
      <c r="M583" s="31"/>
    </row>
    <row r="584" ht="14.25" customHeight="1">
      <c r="A584" s="13"/>
      <c r="B584" s="30"/>
      <c r="C584" s="31"/>
      <c r="D584" s="31"/>
      <c r="E584" s="31"/>
      <c r="F584" s="30"/>
      <c r="G584" s="30"/>
      <c r="H584" s="30"/>
      <c r="I584" s="1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1" t="str">
        <f t="array" ref="J584">IF(I584&lt;&gt;"",INDEX(Def!$J$6:$L$10,MATCH(F584,Def!$I$6:$I$10,0),MATCH(I584,Def!$J$5:$L$5,0)),"")</f>
        <v/>
      </c>
      <c r="K584" s="33"/>
      <c r="L584" s="34" t="str">
        <f t="shared" si="1"/>
        <v/>
      </c>
      <c r="M584" s="31"/>
    </row>
    <row r="585" ht="14.25" customHeight="1">
      <c r="A585" s="13"/>
      <c r="B585" s="30"/>
      <c r="C585" s="31"/>
      <c r="D585" s="31"/>
      <c r="E585" s="31"/>
      <c r="F585" s="30"/>
      <c r="G585" s="30"/>
      <c r="H585" s="30"/>
      <c r="I585" s="1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1" t="str">
        <f t="array" ref="J585">IF(I585&lt;&gt;"",INDEX(Def!$J$6:$L$10,MATCH(F585,Def!$I$6:$I$10,0),MATCH(I585,Def!$J$5:$L$5,0)),"")</f>
        <v/>
      </c>
      <c r="K585" s="33"/>
      <c r="L585" s="34" t="str">
        <f t="shared" si="1"/>
        <v/>
      </c>
      <c r="M585" s="31"/>
    </row>
    <row r="586" ht="14.25" customHeight="1">
      <c r="A586" s="13"/>
      <c r="B586" s="30"/>
      <c r="C586" s="31"/>
      <c r="D586" s="31"/>
      <c r="E586" s="31"/>
      <c r="F586" s="30"/>
      <c r="G586" s="30"/>
      <c r="H586" s="30"/>
      <c r="I586" s="1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1" t="str">
        <f t="array" ref="J586">IF(I586&lt;&gt;"",INDEX(Def!$J$6:$L$10,MATCH(F586,Def!$I$6:$I$10,0),MATCH(I586,Def!$J$5:$L$5,0)),"")</f>
        <v/>
      </c>
      <c r="K586" s="33"/>
      <c r="L586" s="34" t="str">
        <f t="shared" si="1"/>
        <v/>
      </c>
      <c r="M586" s="31"/>
    </row>
    <row r="587" ht="14.25" customHeight="1">
      <c r="A587" s="13"/>
      <c r="B587" s="30"/>
      <c r="C587" s="31"/>
      <c r="D587" s="31"/>
      <c r="E587" s="31"/>
      <c r="F587" s="30"/>
      <c r="G587" s="30"/>
      <c r="H587" s="30"/>
      <c r="I587" s="1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1" t="str">
        <f t="array" ref="J587">IF(I587&lt;&gt;"",INDEX(Def!$J$6:$L$10,MATCH(F587,Def!$I$6:$I$10,0),MATCH(I587,Def!$J$5:$L$5,0)),"")</f>
        <v/>
      </c>
      <c r="K587" s="33"/>
      <c r="L587" s="34" t="str">
        <f t="shared" si="1"/>
        <v/>
      </c>
      <c r="M587" s="31"/>
    </row>
    <row r="588" ht="14.25" customHeight="1">
      <c r="A588" s="13"/>
      <c r="B588" s="30"/>
      <c r="C588" s="31"/>
      <c r="D588" s="31"/>
      <c r="E588" s="31"/>
      <c r="F588" s="30"/>
      <c r="G588" s="30"/>
      <c r="H588" s="30"/>
      <c r="I588" s="1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1" t="str">
        <f t="array" ref="J588">IF(I588&lt;&gt;"",INDEX(Def!$J$6:$L$10,MATCH(F588,Def!$I$6:$I$10,0),MATCH(I588,Def!$J$5:$L$5,0)),"")</f>
        <v/>
      </c>
      <c r="K588" s="33"/>
      <c r="L588" s="34" t="str">
        <f t="shared" si="1"/>
        <v/>
      </c>
      <c r="M588" s="31"/>
    </row>
    <row r="589" ht="14.25" customHeight="1">
      <c r="A589" s="13"/>
      <c r="B589" s="30"/>
      <c r="C589" s="31"/>
      <c r="D589" s="31"/>
      <c r="E589" s="31"/>
      <c r="F589" s="30"/>
      <c r="G589" s="30"/>
      <c r="H589" s="30"/>
      <c r="I589" s="1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1" t="str">
        <f t="array" ref="J589">IF(I589&lt;&gt;"",INDEX(Def!$J$6:$L$10,MATCH(F589,Def!$I$6:$I$10,0),MATCH(I589,Def!$J$5:$L$5,0)),"")</f>
        <v/>
      </c>
      <c r="K589" s="33"/>
      <c r="L589" s="34" t="str">
        <f t="shared" si="1"/>
        <v/>
      </c>
      <c r="M589" s="31"/>
    </row>
    <row r="590" ht="14.25" customHeight="1">
      <c r="A590" s="13"/>
      <c r="B590" s="30"/>
      <c r="C590" s="31"/>
      <c r="D590" s="31"/>
      <c r="E590" s="31"/>
      <c r="F590" s="30"/>
      <c r="G590" s="30"/>
      <c r="H590" s="30"/>
      <c r="I590" s="1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1" t="str">
        <f t="array" ref="J590">IF(I590&lt;&gt;"",INDEX(Def!$J$6:$L$10,MATCH(F590,Def!$I$6:$I$10,0),MATCH(I590,Def!$J$5:$L$5,0)),"")</f>
        <v/>
      </c>
      <c r="K590" s="33"/>
      <c r="L590" s="34" t="str">
        <f t="shared" si="1"/>
        <v/>
      </c>
      <c r="M590" s="31"/>
    </row>
    <row r="591" ht="14.25" customHeight="1">
      <c r="A591" s="13"/>
      <c r="B591" s="30"/>
      <c r="C591" s="31"/>
      <c r="D591" s="31"/>
      <c r="E591" s="31"/>
      <c r="F591" s="30"/>
      <c r="G591" s="30"/>
      <c r="H591" s="30"/>
      <c r="I591" s="1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1" t="str">
        <f t="array" ref="J591">IF(I591&lt;&gt;"",INDEX(Def!$J$6:$L$10,MATCH(F591,Def!$I$6:$I$10,0),MATCH(I591,Def!$J$5:$L$5,0)),"")</f>
        <v/>
      </c>
      <c r="K591" s="33"/>
      <c r="L591" s="34" t="str">
        <f t="shared" si="1"/>
        <v/>
      </c>
      <c r="M591" s="31"/>
    </row>
    <row r="592" ht="14.25" customHeight="1">
      <c r="A592" s="13"/>
      <c r="B592" s="30"/>
      <c r="C592" s="31"/>
      <c r="D592" s="31"/>
      <c r="E592" s="31"/>
      <c r="F592" s="30"/>
      <c r="G592" s="30"/>
      <c r="H592" s="30"/>
      <c r="I592" s="1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1" t="str">
        <f t="array" ref="J592">IF(I592&lt;&gt;"",INDEX(Def!$J$6:$L$10,MATCH(F592,Def!$I$6:$I$10,0),MATCH(I592,Def!$J$5:$L$5,0)),"")</f>
        <v/>
      </c>
      <c r="K592" s="33"/>
      <c r="L592" s="34" t="str">
        <f t="shared" si="1"/>
        <v/>
      </c>
      <c r="M592" s="31"/>
    </row>
    <row r="593" ht="14.25" customHeight="1">
      <c r="A593" s="13"/>
      <c r="B593" s="30"/>
      <c r="C593" s="31"/>
      <c r="D593" s="31"/>
      <c r="E593" s="31"/>
      <c r="F593" s="30"/>
      <c r="G593" s="30"/>
      <c r="H593" s="30"/>
      <c r="I593" s="1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1" t="str">
        <f t="array" ref="J593">IF(I593&lt;&gt;"",INDEX(Def!$J$6:$L$10,MATCH(F593,Def!$I$6:$I$10,0),MATCH(I593,Def!$J$5:$L$5,0)),"")</f>
        <v/>
      </c>
      <c r="K593" s="33"/>
      <c r="L593" s="34" t="str">
        <f t="shared" si="1"/>
        <v/>
      </c>
      <c r="M593" s="31"/>
    </row>
    <row r="594" ht="14.25" customHeight="1">
      <c r="A594" s="13"/>
      <c r="B594" s="30"/>
      <c r="C594" s="31"/>
      <c r="D594" s="31"/>
      <c r="E594" s="31"/>
      <c r="F594" s="30"/>
      <c r="G594" s="30"/>
      <c r="H594" s="30"/>
      <c r="I594" s="1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1" t="str">
        <f t="array" ref="J594">IF(I594&lt;&gt;"",INDEX(Def!$J$6:$L$10,MATCH(F594,Def!$I$6:$I$10,0),MATCH(I594,Def!$J$5:$L$5,0)),"")</f>
        <v/>
      </c>
      <c r="K594" s="33"/>
      <c r="L594" s="34" t="str">
        <f t="shared" si="1"/>
        <v/>
      </c>
      <c r="M594" s="31"/>
    </row>
    <row r="595" ht="14.25" customHeight="1">
      <c r="A595" s="13"/>
      <c r="B595" s="30"/>
      <c r="C595" s="31"/>
      <c r="D595" s="31"/>
      <c r="E595" s="31"/>
      <c r="F595" s="30"/>
      <c r="G595" s="30"/>
      <c r="H595" s="30"/>
      <c r="I595" s="1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1" t="str">
        <f t="array" ref="J595">IF(I595&lt;&gt;"",INDEX(Def!$J$6:$L$10,MATCH(F595,Def!$I$6:$I$10,0),MATCH(I595,Def!$J$5:$L$5,0)),"")</f>
        <v/>
      </c>
      <c r="K595" s="33"/>
      <c r="L595" s="34" t="str">
        <f t="shared" si="1"/>
        <v/>
      </c>
      <c r="M595" s="31"/>
    </row>
    <row r="596" ht="14.25" customHeight="1">
      <c r="A596" s="13"/>
      <c r="B596" s="30"/>
      <c r="C596" s="31"/>
      <c r="D596" s="31"/>
      <c r="E596" s="31"/>
      <c r="F596" s="30"/>
      <c r="G596" s="30"/>
      <c r="H596" s="30"/>
      <c r="I596" s="1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1" t="str">
        <f t="array" ref="J596">IF(I596&lt;&gt;"",INDEX(Def!$J$6:$L$10,MATCH(F596,Def!$I$6:$I$10,0),MATCH(I596,Def!$J$5:$L$5,0)),"")</f>
        <v/>
      </c>
      <c r="K596" s="33"/>
      <c r="L596" s="34" t="str">
        <f t="shared" si="1"/>
        <v/>
      </c>
      <c r="M596" s="31"/>
    </row>
    <row r="597" ht="14.25" customHeight="1">
      <c r="A597" s="13"/>
      <c r="B597" s="30"/>
      <c r="C597" s="31"/>
      <c r="D597" s="31"/>
      <c r="E597" s="31"/>
      <c r="F597" s="30"/>
      <c r="G597" s="30"/>
      <c r="H597" s="30"/>
      <c r="I597" s="1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1" t="str">
        <f t="array" ref="J597">IF(I597&lt;&gt;"",INDEX(Def!$J$6:$L$10,MATCH(F597,Def!$I$6:$I$10,0),MATCH(I597,Def!$J$5:$L$5,0)),"")</f>
        <v/>
      </c>
      <c r="K597" s="33"/>
      <c r="L597" s="34" t="str">
        <f t="shared" si="1"/>
        <v/>
      </c>
      <c r="M597" s="31"/>
    </row>
    <row r="598" ht="14.25" customHeight="1">
      <c r="A598" s="13"/>
      <c r="B598" s="30"/>
      <c r="C598" s="31"/>
      <c r="D598" s="31"/>
      <c r="E598" s="31"/>
      <c r="F598" s="30"/>
      <c r="G598" s="30"/>
      <c r="H598" s="30"/>
      <c r="I598" s="1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1" t="str">
        <f t="array" ref="J598">IF(I598&lt;&gt;"",INDEX(Def!$J$6:$L$10,MATCH(F598,Def!$I$6:$I$10,0),MATCH(I598,Def!$J$5:$L$5,0)),"")</f>
        <v/>
      </c>
      <c r="K598" s="33"/>
      <c r="L598" s="34" t="str">
        <f t="shared" si="1"/>
        <v/>
      </c>
      <c r="M598" s="31"/>
    </row>
    <row r="599" ht="14.25" customHeight="1">
      <c r="A599" s="13"/>
      <c r="B599" s="30"/>
      <c r="C599" s="31"/>
      <c r="D599" s="31"/>
      <c r="E599" s="31"/>
      <c r="F599" s="30"/>
      <c r="G599" s="30"/>
      <c r="H599" s="30"/>
      <c r="I599" s="1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1" t="str">
        <f t="array" ref="J599">IF(I599&lt;&gt;"",INDEX(Def!$J$6:$L$10,MATCH(F599,Def!$I$6:$I$10,0),MATCH(I599,Def!$J$5:$L$5,0)),"")</f>
        <v/>
      </c>
      <c r="K599" s="33"/>
      <c r="L599" s="34" t="str">
        <f t="shared" si="1"/>
        <v/>
      </c>
      <c r="M599" s="31"/>
    </row>
    <row r="600" ht="14.25" customHeight="1">
      <c r="A600" s="13"/>
      <c r="B600" s="30"/>
      <c r="C600" s="31"/>
      <c r="D600" s="31"/>
      <c r="E600" s="31"/>
      <c r="F600" s="30"/>
      <c r="G600" s="30"/>
      <c r="H600" s="30"/>
      <c r="I600" s="1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1" t="str">
        <f t="array" ref="J600">IF(I600&lt;&gt;"",INDEX(Def!$J$6:$L$10,MATCH(F600,Def!$I$6:$I$10,0),MATCH(I600,Def!$J$5:$L$5,0)),"")</f>
        <v/>
      </c>
      <c r="K600" s="33"/>
      <c r="L600" s="34" t="str">
        <f t="shared" si="1"/>
        <v/>
      </c>
      <c r="M600" s="31"/>
    </row>
    <row r="601" ht="14.25" customHeight="1">
      <c r="A601" s="13"/>
      <c r="B601" s="30"/>
      <c r="C601" s="31"/>
      <c r="D601" s="31"/>
      <c r="E601" s="31"/>
      <c r="F601" s="30"/>
      <c r="G601" s="30"/>
      <c r="H601" s="30"/>
      <c r="I601" s="1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1" t="str">
        <f t="array" ref="J601">IF(I601&lt;&gt;"",INDEX(Def!$J$6:$L$10,MATCH(F601,Def!$I$6:$I$10,0),MATCH(I601,Def!$J$5:$L$5,0)),"")</f>
        <v/>
      </c>
      <c r="K601" s="33"/>
      <c r="L601" s="34" t="str">
        <f t="shared" si="1"/>
        <v/>
      </c>
      <c r="M601" s="31"/>
    </row>
    <row r="602" ht="14.25" customHeight="1">
      <c r="A602" s="13"/>
      <c r="B602" s="30"/>
      <c r="C602" s="31"/>
      <c r="D602" s="31"/>
      <c r="E602" s="31"/>
      <c r="F602" s="30"/>
      <c r="G602" s="30"/>
      <c r="H602" s="30"/>
      <c r="I602" s="1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1" t="str">
        <f t="array" ref="J602">IF(I602&lt;&gt;"",INDEX(Def!$J$6:$L$10,MATCH(F602,Def!$I$6:$I$10,0),MATCH(I602,Def!$J$5:$L$5,0)),"")</f>
        <v/>
      </c>
      <c r="K602" s="33"/>
      <c r="L602" s="34" t="str">
        <f t="shared" si="1"/>
        <v/>
      </c>
      <c r="M602" s="31"/>
    </row>
    <row r="603" ht="14.25" customHeight="1">
      <c r="A603" s="13"/>
      <c r="B603" s="30"/>
      <c r="C603" s="31"/>
      <c r="D603" s="31"/>
      <c r="E603" s="31"/>
      <c r="F603" s="30"/>
      <c r="G603" s="30"/>
      <c r="H603" s="30"/>
      <c r="I603" s="1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1" t="str">
        <f t="array" ref="J603">IF(I603&lt;&gt;"",INDEX(Def!$J$6:$L$10,MATCH(F603,Def!$I$6:$I$10,0),MATCH(I603,Def!$J$5:$L$5,0)),"")</f>
        <v/>
      </c>
      <c r="K603" s="33"/>
      <c r="L603" s="34" t="str">
        <f t="shared" si="1"/>
        <v/>
      </c>
      <c r="M603" s="31"/>
    </row>
    <row r="604" ht="14.25" customHeight="1">
      <c r="A604" s="13"/>
      <c r="B604" s="30"/>
      <c r="C604" s="31"/>
      <c r="D604" s="31"/>
      <c r="E604" s="31"/>
      <c r="F604" s="30"/>
      <c r="G604" s="30"/>
      <c r="H604" s="30"/>
      <c r="I604" s="1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1" t="str">
        <f t="array" ref="J604">IF(I604&lt;&gt;"",INDEX(Def!$J$6:$L$10,MATCH(F604,Def!$I$6:$I$10,0),MATCH(I604,Def!$J$5:$L$5,0)),"")</f>
        <v/>
      </c>
      <c r="K604" s="33"/>
      <c r="L604" s="34" t="str">
        <f t="shared" si="1"/>
        <v/>
      </c>
      <c r="M604" s="31"/>
    </row>
    <row r="605" ht="14.25" customHeight="1">
      <c r="A605" s="13"/>
      <c r="B605" s="30"/>
      <c r="C605" s="31"/>
      <c r="D605" s="31"/>
      <c r="E605" s="31"/>
      <c r="F605" s="30"/>
      <c r="G605" s="30"/>
      <c r="H605" s="30"/>
      <c r="I605" s="1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1" t="str">
        <f t="array" ref="J605">IF(I605&lt;&gt;"",INDEX(Def!$J$6:$L$10,MATCH(F605,Def!$I$6:$I$10,0),MATCH(I605,Def!$J$5:$L$5,0)),"")</f>
        <v/>
      </c>
      <c r="K605" s="33"/>
      <c r="L605" s="34" t="str">
        <f t="shared" si="1"/>
        <v/>
      </c>
      <c r="M605" s="31"/>
    </row>
    <row r="606" ht="14.25" customHeight="1">
      <c r="A606" s="13"/>
      <c r="B606" s="30"/>
      <c r="C606" s="31"/>
      <c r="D606" s="31"/>
      <c r="E606" s="31"/>
      <c r="F606" s="30"/>
      <c r="G606" s="30"/>
      <c r="H606" s="30"/>
      <c r="I606" s="1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1" t="str">
        <f t="array" ref="J606">IF(I606&lt;&gt;"",INDEX(Def!$J$6:$L$10,MATCH(F606,Def!$I$6:$I$10,0),MATCH(I606,Def!$J$5:$L$5,0)),"")</f>
        <v/>
      </c>
      <c r="K606" s="33"/>
      <c r="L606" s="34" t="str">
        <f t="shared" si="1"/>
        <v/>
      </c>
      <c r="M606" s="31"/>
    </row>
    <row r="607" ht="14.25" customHeight="1">
      <c r="A607" s="13"/>
      <c r="B607" s="30"/>
      <c r="C607" s="31"/>
      <c r="D607" s="31"/>
      <c r="E607" s="31"/>
      <c r="F607" s="30"/>
      <c r="G607" s="30"/>
      <c r="H607" s="30"/>
      <c r="I607" s="1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1" t="str">
        <f t="array" ref="J607">IF(I607&lt;&gt;"",INDEX(Def!$J$6:$L$10,MATCH(F607,Def!$I$6:$I$10,0),MATCH(I607,Def!$J$5:$L$5,0)),"")</f>
        <v/>
      </c>
      <c r="K607" s="33"/>
      <c r="L607" s="34" t="str">
        <f t="shared" si="1"/>
        <v/>
      </c>
      <c r="M607" s="31"/>
    </row>
    <row r="608" ht="14.25" customHeight="1">
      <c r="A608" s="13"/>
      <c r="B608" s="30"/>
      <c r="C608" s="31"/>
      <c r="D608" s="31"/>
      <c r="E608" s="31"/>
      <c r="F608" s="30"/>
      <c r="G608" s="30"/>
      <c r="H608" s="30"/>
      <c r="I608" s="1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1" t="str">
        <f t="array" ref="J608">IF(I608&lt;&gt;"",INDEX(Def!$J$6:$L$10,MATCH(F608,Def!$I$6:$I$10,0),MATCH(I608,Def!$J$5:$L$5,0)),"")</f>
        <v/>
      </c>
      <c r="K608" s="33"/>
      <c r="L608" s="34" t="str">
        <f t="shared" si="1"/>
        <v/>
      </c>
      <c r="M608" s="31"/>
    </row>
    <row r="609" ht="14.25" customHeight="1">
      <c r="A609" s="13"/>
      <c r="B609" s="30"/>
      <c r="C609" s="31"/>
      <c r="D609" s="31"/>
      <c r="E609" s="31"/>
      <c r="F609" s="30"/>
      <c r="G609" s="30"/>
      <c r="H609" s="30"/>
      <c r="I609" s="1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1" t="str">
        <f t="array" ref="J609">IF(I609&lt;&gt;"",INDEX(Def!$J$6:$L$10,MATCH(F609,Def!$I$6:$I$10,0),MATCH(I609,Def!$J$5:$L$5,0)),"")</f>
        <v/>
      </c>
      <c r="K609" s="33"/>
      <c r="L609" s="34" t="str">
        <f t="shared" si="1"/>
        <v/>
      </c>
      <c r="M609" s="31"/>
    </row>
    <row r="610" ht="14.25" customHeight="1">
      <c r="A610" s="13"/>
      <c r="B610" s="30"/>
      <c r="C610" s="31"/>
      <c r="D610" s="31"/>
      <c r="E610" s="31"/>
      <c r="F610" s="30"/>
      <c r="G610" s="30"/>
      <c r="H610" s="30"/>
      <c r="I610" s="1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1" t="str">
        <f t="array" ref="J610">IF(I610&lt;&gt;"",INDEX(Def!$J$6:$L$10,MATCH(F610,Def!$I$6:$I$10,0),MATCH(I610,Def!$J$5:$L$5,0)),"")</f>
        <v/>
      </c>
      <c r="K610" s="33"/>
      <c r="L610" s="34" t="str">
        <f t="shared" si="1"/>
        <v/>
      </c>
      <c r="M610" s="31"/>
    </row>
    <row r="611" ht="14.25" customHeight="1">
      <c r="A611" s="13"/>
      <c r="B611" s="30"/>
      <c r="C611" s="31"/>
      <c r="D611" s="31"/>
      <c r="E611" s="31"/>
      <c r="F611" s="30"/>
      <c r="G611" s="30"/>
      <c r="H611" s="30"/>
      <c r="I611" s="1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1" t="str">
        <f t="array" ref="J611">IF(I611&lt;&gt;"",INDEX(Def!$J$6:$L$10,MATCH(F611,Def!$I$6:$I$10,0),MATCH(I611,Def!$J$5:$L$5,0)),"")</f>
        <v/>
      </c>
      <c r="K611" s="33"/>
      <c r="L611" s="34" t="str">
        <f t="shared" si="1"/>
        <v/>
      </c>
      <c r="M611" s="31"/>
    </row>
    <row r="612" ht="14.25" customHeight="1">
      <c r="A612" s="13"/>
      <c r="B612" s="30"/>
      <c r="C612" s="31"/>
      <c r="D612" s="31"/>
      <c r="E612" s="31"/>
      <c r="F612" s="30"/>
      <c r="G612" s="30"/>
      <c r="H612" s="30"/>
      <c r="I612" s="1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1" t="str">
        <f t="array" ref="J612">IF(I612&lt;&gt;"",INDEX(Def!$J$6:$L$10,MATCH(F612,Def!$I$6:$I$10,0),MATCH(I612,Def!$J$5:$L$5,0)),"")</f>
        <v/>
      </c>
      <c r="K612" s="33"/>
      <c r="L612" s="34" t="str">
        <f t="shared" si="1"/>
        <v/>
      </c>
      <c r="M612" s="31"/>
    </row>
    <row r="613" ht="14.25" customHeight="1">
      <c r="A613" s="13"/>
      <c r="B613" s="30"/>
      <c r="C613" s="31"/>
      <c r="D613" s="31"/>
      <c r="E613" s="31"/>
      <c r="F613" s="30"/>
      <c r="G613" s="30"/>
      <c r="H613" s="30"/>
      <c r="I613" s="1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1" t="str">
        <f t="array" ref="J613">IF(I613&lt;&gt;"",INDEX(Def!$J$6:$L$10,MATCH(F613,Def!$I$6:$I$10,0),MATCH(I613,Def!$J$5:$L$5,0)),"")</f>
        <v/>
      </c>
      <c r="K613" s="33"/>
      <c r="L613" s="34" t="str">
        <f t="shared" si="1"/>
        <v/>
      </c>
      <c r="M613" s="31"/>
    </row>
    <row r="614" ht="14.25" customHeight="1">
      <c r="A614" s="13"/>
      <c r="B614" s="30"/>
      <c r="C614" s="31"/>
      <c r="D614" s="31"/>
      <c r="E614" s="31"/>
      <c r="F614" s="30"/>
      <c r="G614" s="30"/>
      <c r="H614" s="30"/>
      <c r="I614" s="1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1" t="str">
        <f t="array" ref="J614">IF(I614&lt;&gt;"",INDEX(Def!$J$6:$L$10,MATCH(F614,Def!$I$6:$I$10,0),MATCH(I614,Def!$J$5:$L$5,0)),"")</f>
        <v/>
      </c>
      <c r="K614" s="33"/>
      <c r="L614" s="34" t="str">
        <f t="shared" si="1"/>
        <v/>
      </c>
      <c r="M614" s="31"/>
    </row>
    <row r="615" ht="14.25" customHeight="1">
      <c r="A615" s="13"/>
      <c r="B615" s="30"/>
      <c r="C615" s="31"/>
      <c r="D615" s="31"/>
      <c r="E615" s="31"/>
      <c r="F615" s="30"/>
      <c r="G615" s="30"/>
      <c r="H615" s="30"/>
      <c r="I615" s="1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1" t="str">
        <f t="array" ref="J615">IF(I615&lt;&gt;"",INDEX(Def!$J$6:$L$10,MATCH(F615,Def!$I$6:$I$10,0),MATCH(I615,Def!$J$5:$L$5,0)),"")</f>
        <v/>
      </c>
      <c r="K615" s="33"/>
      <c r="L615" s="34" t="str">
        <f t="shared" si="1"/>
        <v/>
      </c>
      <c r="M615" s="31"/>
    </row>
    <row r="616" ht="14.25" customHeight="1">
      <c r="A616" s="13"/>
      <c r="B616" s="30"/>
      <c r="C616" s="31"/>
      <c r="D616" s="31"/>
      <c r="E616" s="31"/>
      <c r="F616" s="30"/>
      <c r="G616" s="30"/>
      <c r="H616" s="30"/>
      <c r="I616" s="1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1" t="str">
        <f t="array" ref="J616">IF(I616&lt;&gt;"",INDEX(Def!$J$6:$L$10,MATCH(F616,Def!$I$6:$I$10,0),MATCH(I616,Def!$J$5:$L$5,0)),"")</f>
        <v/>
      </c>
      <c r="K616" s="33"/>
      <c r="L616" s="34" t="str">
        <f t="shared" si="1"/>
        <v/>
      </c>
      <c r="M616" s="31"/>
    </row>
    <row r="617" ht="14.25" customHeight="1">
      <c r="A617" s="13"/>
      <c r="B617" s="30"/>
      <c r="C617" s="31"/>
      <c r="D617" s="31"/>
      <c r="E617" s="31"/>
      <c r="F617" s="30"/>
      <c r="G617" s="30"/>
      <c r="H617" s="30"/>
      <c r="I617" s="1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1" t="str">
        <f t="array" ref="J617">IF(I617&lt;&gt;"",INDEX(Def!$J$6:$L$10,MATCH(F617,Def!$I$6:$I$10,0),MATCH(I617,Def!$J$5:$L$5,0)),"")</f>
        <v/>
      </c>
      <c r="K617" s="33"/>
      <c r="L617" s="34" t="str">
        <f t="shared" si="1"/>
        <v/>
      </c>
      <c r="M617" s="31"/>
    </row>
    <row r="618" ht="14.25" customHeight="1">
      <c r="A618" s="13"/>
      <c r="B618" s="30"/>
      <c r="C618" s="31"/>
      <c r="D618" s="31"/>
      <c r="E618" s="31"/>
      <c r="F618" s="30"/>
      <c r="G618" s="30"/>
      <c r="H618" s="30"/>
      <c r="I618" s="1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1" t="str">
        <f t="array" ref="J618">IF(I618&lt;&gt;"",INDEX(Def!$J$6:$L$10,MATCH(F618,Def!$I$6:$I$10,0),MATCH(I618,Def!$J$5:$L$5,0)),"")</f>
        <v/>
      </c>
      <c r="K618" s="33"/>
      <c r="L618" s="34" t="str">
        <f t="shared" si="1"/>
        <v/>
      </c>
      <c r="M618" s="31"/>
    </row>
    <row r="619" ht="14.25" customHeight="1">
      <c r="A619" s="13"/>
      <c r="B619" s="30"/>
      <c r="C619" s="31"/>
      <c r="D619" s="31"/>
      <c r="E619" s="31"/>
      <c r="F619" s="30"/>
      <c r="G619" s="30"/>
      <c r="H619" s="30"/>
      <c r="I619" s="1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1" t="str">
        <f t="array" ref="J619">IF(I619&lt;&gt;"",INDEX(Def!$J$6:$L$10,MATCH(F619,Def!$I$6:$I$10,0),MATCH(I619,Def!$J$5:$L$5,0)),"")</f>
        <v/>
      </c>
      <c r="K619" s="33"/>
      <c r="L619" s="34" t="str">
        <f t="shared" si="1"/>
        <v/>
      </c>
      <c r="M619" s="31"/>
    </row>
    <row r="620" ht="14.25" customHeight="1">
      <c r="A620" s="13"/>
      <c r="B620" s="30"/>
      <c r="C620" s="31"/>
      <c r="D620" s="31"/>
      <c r="E620" s="31"/>
      <c r="F620" s="30"/>
      <c r="G620" s="30"/>
      <c r="H620" s="30"/>
      <c r="I620" s="1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1" t="str">
        <f t="array" ref="J620">IF(I620&lt;&gt;"",INDEX(Def!$J$6:$L$10,MATCH(F620,Def!$I$6:$I$10,0),MATCH(I620,Def!$J$5:$L$5,0)),"")</f>
        <v/>
      </c>
      <c r="K620" s="33"/>
      <c r="L620" s="34" t="str">
        <f t="shared" si="1"/>
        <v/>
      </c>
      <c r="M620" s="31"/>
    </row>
    <row r="621" ht="14.25" customHeight="1">
      <c r="A621" s="13"/>
      <c r="B621" s="30"/>
      <c r="C621" s="31"/>
      <c r="D621" s="31"/>
      <c r="E621" s="31"/>
      <c r="F621" s="30"/>
      <c r="G621" s="30"/>
      <c r="H621" s="30"/>
      <c r="I621" s="1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1" t="str">
        <f t="array" ref="J621">IF(I621&lt;&gt;"",INDEX(Def!$J$6:$L$10,MATCH(F621,Def!$I$6:$I$10,0),MATCH(I621,Def!$J$5:$L$5,0)),"")</f>
        <v/>
      </c>
      <c r="K621" s="33"/>
      <c r="L621" s="34" t="str">
        <f t="shared" si="1"/>
        <v/>
      </c>
      <c r="M621" s="31"/>
    </row>
    <row r="622" ht="14.25" customHeight="1">
      <c r="A622" s="13"/>
      <c r="B622" s="30"/>
      <c r="C622" s="31"/>
      <c r="D622" s="31"/>
      <c r="E622" s="31"/>
      <c r="F622" s="30"/>
      <c r="G622" s="30"/>
      <c r="H622" s="30"/>
      <c r="I622" s="1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1" t="str">
        <f t="array" ref="J622">IF(I622&lt;&gt;"",INDEX(Def!$J$6:$L$10,MATCH(F622,Def!$I$6:$I$10,0),MATCH(I622,Def!$J$5:$L$5,0)),"")</f>
        <v/>
      </c>
      <c r="K622" s="33"/>
      <c r="L622" s="34" t="str">
        <f t="shared" si="1"/>
        <v/>
      </c>
      <c r="M622" s="31"/>
    </row>
    <row r="623" ht="14.25" customHeight="1">
      <c r="A623" s="13"/>
      <c r="B623" s="30"/>
      <c r="C623" s="31"/>
      <c r="D623" s="31"/>
      <c r="E623" s="31"/>
      <c r="F623" s="30"/>
      <c r="G623" s="30"/>
      <c r="H623" s="30"/>
      <c r="I623" s="1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1" t="str">
        <f t="array" ref="J623">IF(I623&lt;&gt;"",INDEX(Def!$J$6:$L$10,MATCH(F623,Def!$I$6:$I$10,0),MATCH(I623,Def!$J$5:$L$5,0)),"")</f>
        <v/>
      </c>
      <c r="K623" s="33"/>
      <c r="L623" s="34" t="str">
        <f t="shared" si="1"/>
        <v/>
      </c>
      <c r="M623" s="31"/>
    </row>
    <row r="624" ht="14.25" customHeight="1">
      <c r="A624" s="13"/>
      <c r="B624" s="30"/>
      <c r="C624" s="31"/>
      <c r="D624" s="31"/>
      <c r="E624" s="31"/>
      <c r="F624" s="30"/>
      <c r="G624" s="30"/>
      <c r="H624" s="30"/>
      <c r="I624" s="1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1" t="str">
        <f t="array" ref="J624">IF(I624&lt;&gt;"",INDEX(Def!$J$6:$L$10,MATCH(F624,Def!$I$6:$I$10,0),MATCH(I624,Def!$J$5:$L$5,0)),"")</f>
        <v/>
      </c>
      <c r="K624" s="33"/>
      <c r="L624" s="34" t="str">
        <f t="shared" si="1"/>
        <v/>
      </c>
      <c r="M624" s="31"/>
    </row>
    <row r="625" ht="14.25" customHeight="1">
      <c r="A625" s="13"/>
      <c r="B625" s="30"/>
      <c r="C625" s="31"/>
      <c r="D625" s="31"/>
      <c r="E625" s="31"/>
      <c r="F625" s="30"/>
      <c r="G625" s="30"/>
      <c r="H625" s="30"/>
      <c r="I625" s="1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1" t="str">
        <f t="array" ref="J625">IF(I625&lt;&gt;"",INDEX(Def!$J$6:$L$10,MATCH(F625,Def!$I$6:$I$10,0),MATCH(I625,Def!$J$5:$L$5,0)),"")</f>
        <v/>
      </c>
      <c r="K625" s="33"/>
      <c r="L625" s="34" t="str">
        <f t="shared" si="1"/>
        <v/>
      </c>
      <c r="M625" s="31"/>
    </row>
    <row r="626" ht="14.25" customHeight="1">
      <c r="A626" s="13"/>
      <c r="B626" s="30"/>
      <c r="C626" s="31"/>
      <c r="D626" s="31"/>
      <c r="E626" s="31"/>
      <c r="F626" s="30"/>
      <c r="G626" s="30"/>
      <c r="H626" s="30"/>
      <c r="I626" s="1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1" t="str">
        <f t="array" ref="J626">IF(I626&lt;&gt;"",INDEX(Def!$J$6:$L$10,MATCH(F626,Def!$I$6:$I$10,0),MATCH(I626,Def!$J$5:$L$5,0)),"")</f>
        <v/>
      </c>
      <c r="K626" s="33"/>
      <c r="L626" s="34" t="str">
        <f t="shared" si="1"/>
        <v/>
      </c>
      <c r="M626" s="31"/>
    </row>
    <row r="627" ht="14.25" customHeight="1">
      <c r="A627" s="13"/>
      <c r="B627" s="30"/>
      <c r="C627" s="31"/>
      <c r="D627" s="31"/>
      <c r="E627" s="31"/>
      <c r="F627" s="30"/>
      <c r="G627" s="30"/>
      <c r="H627" s="30"/>
      <c r="I627" s="1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1" t="str">
        <f t="array" ref="J627">IF(I627&lt;&gt;"",INDEX(Def!$J$6:$L$10,MATCH(F627,Def!$I$6:$I$10,0),MATCH(I627,Def!$J$5:$L$5,0)),"")</f>
        <v/>
      </c>
      <c r="K627" s="33"/>
      <c r="L627" s="34" t="str">
        <f t="shared" si="1"/>
        <v/>
      </c>
      <c r="M627" s="31"/>
    </row>
    <row r="628" ht="14.25" customHeight="1">
      <c r="A628" s="13"/>
      <c r="B628" s="30"/>
      <c r="C628" s="31"/>
      <c r="D628" s="31"/>
      <c r="E628" s="31"/>
      <c r="F628" s="30"/>
      <c r="G628" s="30"/>
      <c r="H628" s="30"/>
      <c r="I628" s="1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1" t="str">
        <f t="array" ref="J628">IF(I628&lt;&gt;"",INDEX(Def!$J$6:$L$10,MATCH(F628,Def!$I$6:$I$10,0),MATCH(I628,Def!$J$5:$L$5,0)),"")</f>
        <v/>
      </c>
      <c r="K628" s="33"/>
      <c r="L628" s="34" t="str">
        <f t="shared" si="1"/>
        <v/>
      </c>
      <c r="M628" s="31"/>
    </row>
    <row r="629" ht="14.25" customHeight="1">
      <c r="A629" s="13"/>
      <c r="B629" s="30"/>
      <c r="C629" s="31"/>
      <c r="D629" s="31"/>
      <c r="E629" s="31"/>
      <c r="F629" s="30"/>
      <c r="G629" s="30"/>
      <c r="H629" s="30"/>
      <c r="I629" s="1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1" t="str">
        <f t="array" ref="J629">IF(I629&lt;&gt;"",INDEX(Def!$J$6:$L$10,MATCH(F629,Def!$I$6:$I$10,0),MATCH(I629,Def!$J$5:$L$5,0)),"")</f>
        <v/>
      </c>
      <c r="K629" s="33"/>
      <c r="L629" s="34" t="str">
        <f t="shared" si="1"/>
        <v/>
      </c>
      <c r="M629" s="31"/>
    </row>
    <row r="630" ht="14.25" customHeight="1">
      <c r="A630" s="13"/>
      <c r="B630" s="30"/>
      <c r="C630" s="31"/>
      <c r="D630" s="31"/>
      <c r="E630" s="31"/>
      <c r="F630" s="30"/>
      <c r="G630" s="30"/>
      <c r="H630" s="30"/>
      <c r="I630" s="1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1" t="str">
        <f t="array" ref="J630">IF(I630&lt;&gt;"",INDEX(Def!$J$6:$L$10,MATCH(F630,Def!$I$6:$I$10,0),MATCH(I630,Def!$J$5:$L$5,0)),"")</f>
        <v/>
      </c>
      <c r="K630" s="33"/>
      <c r="L630" s="34" t="str">
        <f t="shared" si="1"/>
        <v/>
      </c>
      <c r="M630" s="31"/>
    </row>
    <row r="631" ht="14.25" customHeight="1">
      <c r="A631" s="13"/>
      <c r="B631" s="30"/>
      <c r="C631" s="31"/>
      <c r="D631" s="31"/>
      <c r="E631" s="31"/>
      <c r="F631" s="30"/>
      <c r="G631" s="30"/>
      <c r="H631" s="30"/>
      <c r="I631" s="1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1" t="str">
        <f t="array" ref="J631">IF(I631&lt;&gt;"",INDEX(Def!$J$6:$L$10,MATCH(F631,Def!$I$6:$I$10,0),MATCH(I631,Def!$J$5:$L$5,0)),"")</f>
        <v/>
      </c>
      <c r="K631" s="33"/>
      <c r="L631" s="34" t="str">
        <f t="shared" si="1"/>
        <v/>
      </c>
      <c r="M631" s="31"/>
    </row>
    <row r="632" ht="14.25" customHeight="1">
      <c r="A632" s="13"/>
      <c r="B632" s="30"/>
      <c r="C632" s="31"/>
      <c r="D632" s="31"/>
      <c r="E632" s="31"/>
      <c r="F632" s="30"/>
      <c r="G632" s="30"/>
      <c r="H632" s="30"/>
      <c r="I632" s="1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1" t="str">
        <f t="array" ref="J632">IF(I632&lt;&gt;"",INDEX(Def!$J$6:$L$10,MATCH(F632,Def!$I$6:$I$10,0),MATCH(I632,Def!$J$5:$L$5,0)),"")</f>
        <v/>
      </c>
      <c r="K632" s="33"/>
      <c r="L632" s="34" t="str">
        <f t="shared" si="1"/>
        <v/>
      </c>
      <c r="M632" s="31"/>
    </row>
    <row r="633" ht="14.25" customHeight="1">
      <c r="A633" s="13"/>
      <c r="B633" s="30"/>
      <c r="C633" s="31"/>
      <c r="D633" s="31"/>
      <c r="E633" s="31"/>
      <c r="F633" s="30"/>
      <c r="G633" s="30"/>
      <c r="H633" s="30"/>
      <c r="I633" s="1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1" t="str">
        <f t="array" ref="J633">IF(I633&lt;&gt;"",INDEX(Def!$J$6:$L$10,MATCH(F633,Def!$I$6:$I$10,0),MATCH(I633,Def!$J$5:$L$5,0)),"")</f>
        <v/>
      </c>
      <c r="K633" s="33"/>
      <c r="L633" s="34" t="str">
        <f t="shared" si="1"/>
        <v/>
      </c>
      <c r="M633" s="31"/>
    </row>
    <row r="634" ht="14.25" customHeight="1">
      <c r="A634" s="13"/>
      <c r="B634" s="30"/>
      <c r="C634" s="31"/>
      <c r="D634" s="31"/>
      <c r="E634" s="31"/>
      <c r="F634" s="30"/>
      <c r="G634" s="30"/>
      <c r="H634" s="30"/>
      <c r="I634" s="1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1" t="str">
        <f t="array" ref="J634">IF(I634&lt;&gt;"",INDEX(Def!$J$6:$L$10,MATCH(F634,Def!$I$6:$I$10,0),MATCH(I634,Def!$J$5:$L$5,0)),"")</f>
        <v/>
      </c>
      <c r="K634" s="33"/>
      <c r="L634" s="34" t="str">
        <f t="shared" si="1"/>
        <v/>
      </c>
      <c r="M634" s="31"/>
    </row>
    <row r="635" ht="14.25" customHeight="1">
      <c r="A635" s="13"/>
      <c r="B635" s="30"/>
      <c r="C635" s="31"/>
      <c r="D635" s="31"/>
      <c r="E635" s="31"/>
      <c r="F635" s="30"/>
      <c r="G635" s="30"/>
      <c r="H635" s="30"/>
      <c r="I635" s="1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1" t="str">
        <f t="array" ref="J635">IF(I635&lt;&gt;"",INDEX(Def!$J$6:$L$10,MATCH(F635,Def!$I$6:$I$10,0),MATCH(I635,Def!$J$5:$L$5,0)),"")</f>
        <v/>
      </c>
      <c r="K635" s="33"/>
      <c r="L635" s="34" t="str">
        <f t="shared" si="1"/>
        <v/>
      </c>
      <c r="M635" s="31"/>
    </row>
    <row r="636" ht="14.25" customHeight="1">
      <c r="A636" s="13"/>
      <c r="B636" s="30"/>
      <c r="C636" s="31"/>
      <c r="D636" s="31"/>
      <c r="E636" s="31"/>
      <c r="F636" s="30"/>
      <c r="G636" s="30"/>
      <c r="H636" s="30"/>
      <c r="I636" s="1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1" t="str">
        <f t="array" ref="J636">IF(I636&lt;&gt;"",INDEX(Def!$J$6:$L$10,MATCH(F636,Def!$I$6:$I$10,0),MATCH(I636,Def!$J$5:$L$5,0)),"")</f>
        <v/>
      </c>
      <c r="K636" s="33"/>
      <c r="L636" s="34" t="str">
        <f t="shared" si="1"/>
        <v/>
      </c>
      <c r="M636" s="31"/>
    </row>
    <row r="637" ht="14.25" customHeight="1">
      <c r="A637" s="13"/>
      <c r="B637" s="30"/>
      <c r="C637" s="31"/>
      <c r="D637" s="31"/>
      <c r="E637" s="31"/>
      <c r="F637" s="30"/>
      <c r="G637" s="30"/>
      <c r="H637" s="30"/>
      <c r="I637" s="1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1" t="str">
        <f t="array" ref="J637">IF(I637&lt;&gt;"",INDEX(Def!$J$6:$L$10,MATCH(F637,Def!$I$6:$I$10,0),MATCH(I637,Def!$J$5:$L$5,0)),"")</f>
        <v/>
      </c>
      <c r="K637" s="33"/>
      <c r="L637" s="34" t="str">
        <f t="shared" si="1"/>
        <v/>
      </c>
      <c r="M637" s="31"/>
    </row>
    <row r="638" ht="14.25" customHeight="1">
      <c r="A638" s="13"/>
      <c r="B638" s="30"/>
      <c r="C638" s="31"/>
      <c r="D638" s="31"/>
      <c r="E638" s="31"/>
      <c r="F638" s="30"/>
      <c r="G638" s="30"/>
      <c r="H638" s="30"/>
      <c r="I638" s="1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1" t="str">
        <f t="array" ref="J638">IF(I638&lt;&gt;"",INDEX(Def!$J$6:$L$10,MATCH(F638,Def!$I$6:$I$10,0),MATCH(I638,Def!$J$5:$L$5,0)),"")</f>
        <v/>
      </c>
      <c r="K638" s="33"/>
      <c r="L638" s="34" t="str">
        <f t="shared" si="1"/>
        <v/>
      </c>
      <c r="M638" s="31"/>
    </row>
    <row r="639" ht="14.25" customHeight="1">
      <c r="A639" s="13"/>
      <c r="B639" s="30"/>
      <c r="C639" s="31"/>
      <c r="D639" s="31"/>
      <c r="E639" s="31"/>
      <c r="F639" s="30"/>
      <c r="G639" s="30"/>
      <c r="H639" s="30"/>
      <c r="I639" s="1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1" t="str">
        <f t="array" ref="J639">IF(I639&lt;&gt;"",INDEX(Def!$J$6:$L$10,MATCH(F639,Def!$I$6:$I$10,0),MATCH(I639,Def!$J$5:$L$5,0)),"")</f>
        <v/>
      </c>
      <c r="K639" s="33"/>
      <c r="L639" s="34" t="str">
        <f t="shared" si="1"/>
        <v/>
      </c>
      <c r="M639" s="31"/>
    </row>
    <row r="640" ht="14.25" customHeight="1">
      <c r="A640" s="13"/>
      <c r="B640" s="30"/>
      <c r="C640" s="31"/>
      <c r="D640" s="31"/>
      <c r="E640" s="31"/>
      <c r="F640" s="30"/>
      <c r="G640" s="30"/>
      <c r="H640" s="30"/>
      <c r="I640" s="1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1" t="str">
        <f t="array" ref="J640">IF(I640&lt;&gt;"",INDEX(Def!$J$6:$L$10,MATCH(F640,Def!$I$6:$I$10,0),MATCH(I640,Def!$J$5:$L$5,0)),"")</f>
        <v/>
      </c>
      <c r="K640" s="33"/>
      <c r="L640" s="34" t="str">
        <f t="shared" si="1"/>
        <v/>
      </c>
      <c r="M640" s="31"/>
    </row>
    <row r="641" ht="14.25" customHeight="1">
      <c r="A641" s="13"/>
      <c r="B641" s="30"/>
      <c r="C641" s="31"/>
      <c r="D641" s="31"/>
      <c r="E641" s="31"/>
      <c r="F641" s="30"/>
      <c r="G641" s="30"/>
      <c r="H641" s="30"/>
      <c r="I641" s="1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1" t="str">
        <f t="array" ref="J641">IF(I641&lt;&gt;"",INDEX(Def!$J$6:$L$10,MATCH(F641,Def!$I$6:$I$10,0),MATCH(I641,Def!$J$5:$L$5,0)),"")</f>
        <v/>
      </c>
      <c r="K641" s="33"/>
      <c r="L641" s="34" t="str">
        <f t="shared" si="1"/>
        <v/>
      </c>
      <c r="M641" s="31"/>
    </row>
    <row r="642" ht="14.25" customHeight="1">
      <c r="A642" s="13"/>
      <c r="B642" s="30"/>
      <c r="C642" s="31"/>
      <c r="D642" s="31"/>
      <c r="E642" s="31"/>
      <c r="F642" s="30"/>
      <c r="G642" s="30"/>
      <c r="H642" s="30"/>
      <c r="I642" s="1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1" t="str">
        <f t="array" ref="J642">IF(I642&lt;&gt;"",INDEX(Def!$J$6:$L$10,MATCH(F642,Def!$I$6:$I$10,0),MATCH(I642,Def!$J$5:$L$5,0)),"")</f>
        <v/>
      </c>
      <c r="K642" s="33"/>
      <c r="L642" s="34" t="str">
        <f t="shared" si="1"/>
        <v/>
      </c>
      <c r="M642" s="31"/>
    </row>
    <row r="643" ht="14.25" customHeight="1">
      <c r="A643" s="13"/>
      <c r="B643" s="30"/>
      <c r="C643" s="31"/>
      <c r="D643" s="31"/>
      <c r="E643" s="31"/>
      <c r="F643" s="30"/>
      <c r="G643" s="30"/>
      <c r="H643" s="30"/>
      <c r="I643" s="1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1" t="str">
        <f t="array" ref="J643">IF(I643&lt;&gt;"",INDEX(Def!$J$6:$L$10,MATCH(F643,Def!$I$6:$I$10,0),MATCH(I643,Def!$J$5:$L$5,0)),"")</f>
        <v/>
      </c>
      <c r="K643" s="33"/>
      <c r="L643" s="34" t="str">
        <f t="shared" si="1"/>
        <v/>
      </c>
      <c r="M643" s="31"/>
    </row>
    <row r="644" ht="14.25" customHeight="1">
      <c r="A644" s="13"/>
      <c r="B644" s="30"/>
      <c r="C644" s="31"/>
      <c r="D644" s="31"/>
      <c r="E644" s="31"/>
      <c r="F644" s="30"/>
      <c r="G644" s="30"/>
      <c r="H644" s="30"/>
      <c r="I644" s="1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1" t="str">
        <f t="array" ref="J644">IF(I644&lt;&gt;"",INDEX(Def!$J$6:$L$10,MATCH(F644,Def!$I$6:$I$10,0),MATCH(I644,Def!$J$5:$L$5,0)),"")</f>
        <v/>
      </c>
      <c r="K644" s="33"/>
      <c r="L644" s="34" t="str">
        <f t="shared" si="1"/>
        <v/>
      </c>
      <c r="M644" s="31"/>
    </row>
    <row r="645" ht="14.25" customHeight="1">
      <c r="A645" s="13"/>
      <c r="B645" s="30"/>
      <c r="C645" s="31"/>
      <c r="D645" s="31"/>
      <c r="E645" s="31"/>
      <c r="F645" s="30"/>
      <c r="G645" s="30"/>
      <c r="H645" s="30"/>
      <c r="I645" s="1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1" t="str">
        <f t="array" ref="J645">IF(I645&lt;&gt;"",INDEX(Def!$J$6:$L$10,MATCH(F645,Def!$I$6:$I$10,0),MATCH(I645,Def!$J$5:$L$5,0)),"")</f>
        <v/>
      </c>
      <c r="K645" s="33"/>
      <c r="L645" s="34" t="str">
        <f t="shared" si="1"/>
        <v/>
      </c>
      <c r="M645" s="31"/>
    </row>
    <row r="646" ht="14.25" customHeight="1">
      <c r="A646" s="13"/>
      <c r="B646" s="30"/>
      <c r="C646" s="31"/>
      <c r="D646" s="31"/>
      <c r="E646" s="31"/>
      <c r="F646" s="30"/>
      <c r="G646" s="30"/>
      <c r="H646" s="30"/>
      <c r="I646" s="1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1" t="str">
        <f t="array" ref="J646">IF(I646&lt;&gt;"",INDEX(Def!$J$6:$L$10,MATCH(F646,Def!$I$6:$I$10,0),MATCH(I646,Def!$J$5:$L$5,0)),"")</f>
        <v/>
      </c>
      <c r="K646" s="33"/>
      <c r="L646" s="34" t="str">
        <f t="shared" si="1"/>
        <v/>
      </c>
      <c r="M646" s="31"/>
    </row>
    <row r="647" ht="14.25" customHeight="1">
      <c r="A647" s="13"/>
      <c r="B647" s="30"/>
      <c r="C647" s="31"/>
      <c r="D647" s="31"/>
      <c r="E647" s="31"/>
      <c r="F647" s="30"/>
      <c r="G647" s="30"/>
      <c r="H647" s="30"/>
      <c r="I647" s="1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1" t="str">
        <f t="array" ref="J647">IF(I647&lt;&gt;"",INDEX(Def!$J$6:$L$10,MATCH(F647,Def!$I$6:$I$10,0),MATCH(I647,Def!$J$5:$L$5,0)),"")</f>
        <v/>
      </c>
      <c r="K647" s="33"/>
      <c r="L647" s="34" t="str">
        <f t="shared" si="1"/>
        <v/>
      </c>
      <c r="M647" s="31"/>
    </row>
    <row r="648" ht="14.25" customHeight="1">
      <c r="A648" s="13"/>
      <c r="B648" s="30"/>
      <c r="C648" s="31"/>
      <c r="D648" s="31"/>
      <c r="E648" s="31"/>
      <c r="F648" s="30"/>
      <c r="G648" s="30"/>
      <c r="H648" s="30"/>
      <c r="I648" s="1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1" t="str">
        <f t="array" ref="J648">IF(I648&lt;&gt;"",INDEX(Def!$J$6:$L$10,MATCH(F648,Def!$I$6:$I$10,0),MATCH(I648,Def!$J$5:$L$5,0)),"")</f>
        <v/>
      </c>
      <c r="K648" s="33"/>
      <c r="L648" s="34" t="str">
        <f t="shared" si="1"/>
        <v/>
      </c>
      <c r="M648" s="31"/>
    </row>
    <row r="649" ht="14.25" customHeight="1">
      <c r="A649" s="13"/>
      <c r="B649" s="30"/>
      <c r="C649" s="31"/>
      <c r="D649" s="31"/>
      <c r="E649" s="31"/>
      <c r="F649" s="30"/>
      <c r="G649" s="30"/>
      <c r="H649" s="30"/>
      <c r="I649" s="1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1" t="str">
        <f t="array" ref="J649">IF(I649&lt;&gt;"",INDEX(Def!$J$6:$L$10,MATCH(F649,Def!$I$6:$I$10,0),MATCH(I649,Def!$J$5:$L$5,0)),"")</f>
        <v/>
      </c>
      <c r="K649" s="33"/>
      <c r="L649" s="34" t="str">
        <f t="shared" si="1"/>
        <v/>
      </c>
      <c r="M649" s="31"/>
    </row>
    <row r="650" ht="14.25" customHeight="1">
      <c r="A650" s="13"/>
      <c r="B650" s="30"/>
      <c r="C650" s="31"/>
      <c r="D650" s="31"/>
      <c r="E650" s="31"/>
      <c r="F650" s="30"/>
      <c r="G650" s="30"/>
      <c r="H650" s="30"/>
      <c r="I650" s="1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1" t="str">
        <f t="array" ref="J650">IF(I650&lt;&gt;"",INDEX(Def!$J$6:$L$10,MATCH(F650,Def!$I$6:$I$10,0),MATCH(I650,Def!$J$5:$L$5,0)),"")</f>
        <v/>
      </c>
      <c r="K650" s="33"/>
      <c r="L650" s="34" t="str">
        <f t="shared" si="1"/>
        <v/>
      </c>
      <c r="M650" s="31"/>
    </row>
    <row r="651" ht="14.25" customHeight="1">
      <c r="A651" s="13"/>
      <c r="B651" s="30"/>
      <c r="C651" s="31"/>
      <c r="D651" s="31"/>
      <c r="E651" s="31"/>
      <c r="F651" s="30"/>
      <c r="G651" s="30"/>
      <c r="H651" s="30"/>
      <c r="I651" s="1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1" t="str">
        <f t="array" ref="J651">IF(I651&lt;&gt;"",INDEX(Def!$J$6:$L$10,MATCH(F651,Def!$I$6:$I$10,0),MATCH(I651,Def!$J$5:$L$5,0)),"")</f>
        <v/>
      </c>
      <c r="K651" s="33"/>
      <c r="L651" s="34" t="str">
        <f t="shared" si="1"/>
        <v/>
      </c>
      <c r="M651" s="31"/>
    </row>
    <row r="652" ht="14.25" customHeight="1">
      <c r="A652" s="13"/>
      <c r="B652" s="30"/>
      <c r="C652" s="31"/>
      <c r="D652" s="31"/>
      <c r="E652" s="31"/>
      <c r="F652" s="30"/>
      <c r="G652" s="30"/>
      <c r="H652" s="30"/>
      <c r="I652" s="1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1" t="str">
        <f t="array" ref="J652">IF(I652&lt;&gt;"",INDEX(Def!$J$6:$L$10,MATCH(F652,Def!$I$6:$I$10,0),MATCH(I652,Def!$J$5:$L$5,0)),"")</f>
        <v/>
      </c>
      <c r="K652" s="33"/>
      <c r="L652" s="34" t="str">
        <f t="shared" si="1"/>
        <v/>
      </c>
      <c r="M652" s="31"/>
    </row>
    <row r="653" ht="14.25" customHeight="1">
      <c r="A653" s="13"/>
      <c r="B653" s="30"/>
      <c r="C653" s="31"/>
      <c r="D653" s="31"/>
      <c r="E653" s="31"/>
      <c r="F653" s="30"/>
      <c r="G653" s="30"/>
      <c r="H653" s="30"/>
      <c r="I653" s="1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1" t="str">
        <f t="array" ref="J653">IF(I653&lt;&gt;"",INDEX(Def!$J$6:$L$10,MATCH(F653,Def!$I$6:$I$10,0),MATCH(I653,Def!$J$5:$L$5,0)),"")</f>
        <v/>
      </c>
      <c r="K653" s="33"/>
      <c r="L653" s="34" t="str">
        <f t="shared" si="1"/>
        <v/>
      </c>
      <c r="M653" s="31"/>
    </row>
    <row r="654" ht="14.25" customHeight="1">
      <c r="A654" s="13"/>
      <c r="B654" s="30"/>
      <c r="C654" s="31"/>
      <c r="D654" s="31"/>
      <c r="E654" s="31"/>
      <c r="F654" s="30"/>
      <c r="G654" s="30"/>
      <c r="H654" s="30"/>
      <c r="I654" s="1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1" t="str">
        <f t="array" ref="J654">IF(I654&lt;&gt;"",INDEX(Def!$J$6:$L$10,MATCH(F654,Def!$I$6:$I$10,0),MATCH(I654,Def!$J$5:$L$5,0)),"")</f>
        <v/>
      </c>
      <c r="K654" s="33"/>
      <c r="L654" s="34" t="str">
        <f t="shared" si="1"/>
        <v/>
      </c>
      <c r="M654" s="31"/>
    </row>
    <row r="655" ht="14.25" customHeight="1">
      <c r="A655" s="13"/>
      <c r="B655" s="30"/>
      <c r="C655" s="31"/>
      <c r="D655" s="31"/>
      <c r="E655" s="31"/>
      <c r="F655" s="30"/>
      <c r="G655" s="30"/>
      <c r="H655" s="30"/>
      <c r="I655" s="1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1" t="str">
        <f t="array" ref="J655">IF(I655&lt;&gt;"",INDEX(Def!$J$6:$L$10,MATCH(F655,Def!$I$6:$I$10,0),MATCH(I655,Def!$J$5:$L$5,0)),"")</f>
        <v/>
      </c>
      <c r="K655" s="33"/>
      <c r="L655" s="34" t="str">
        <f t="shared" si="1"/>
        <v/>
      </c>
      <c r="M655" s="31"/>
    </row>
    <row r="656" ht="14.25" customHeight="1">
      <c r="A656" s="13"/>
      <c r="B656" s="30"/>
      <c r="C656" s="31"/>
      <c r="D656" s="31"/>
      <c r="E656" s="31"/>
      <c r="F656" s="30"/>
      <c r="G656" s="30"/>
      <c r="H656" s="30"/>
      <c r="I656" s="1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1" t="str">
        <f t="array" ref="J656">IF(I656&lt;&gt;"",INDEX(Def!$J$6:$L$10,MATCH(F656,Def!$I$6:$I$10,0),MATCH(I656,Def!$J$5:$L$5,0)),"")</f>
        <v/>
      </c>
      <c r="K656" s="33"/>
      <c r="L656" s="34" t="str">
        <f t="shared" si="1"/>
        <v/>
      </c>
      <c r="M656" s="31"/>
    </row>
    <row r="657" ht="14.25" customHeight="1">
      <c r="A657" s="13"/>
      <c r="B657" s="30"/>
      <c r="C657" s="31"/>
      <c r="D657" s="31"/>
      <c r="E657" s="31"/>
      <c r="F657" s="30"/>
      <c r="G657" s="30"/>
      <c r="H657" s="30"/>
      <c r="I657" s="1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1" t="str">
        <f t="array" ref="J657">IF(I657&lt;&gt;"",INDEX(Def!$J$6:$L$10,MATCH(F657,Def!$I$6:$I$10,0),MATCH(I657,Def!$J$5:$L$5,0)),"")</f>
        <v/>
      </c>
      <c r="K657" s="33"/>
      <c r="L657" s="34" t="str">
        <f t="shared" si="1"/>
        <v/>
      </c>
      <c r="M657" s="31"/>
    </row>
    <row r="658" ht="14.25" customHeight="1">
      <c r="A658" s="13"/>
      <c r="B658" s="30"/>
      <c r="C658" s="31"/>
      <c r="D658" s="31"/>
      <c r="E658" s="31"/>
      <c r="F658" s="30"/>
      <c r="G658" s="30"/>
      <c r="H658" s="30"/>
      <c r="I658" s="1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1" t="str">
        <f t="array" ref="J658">IF(I658&lt;&gt;"",INDEX(Def!$J$6:$L$10,MATCH(F658,Def!$I$6:$I$10,0),MATCH(I658,Def!$J$5:$L$5,0)),"")</f>
        <v/>
      </c>
      <c r="K658" s="33"/>
      <c r="L658" s="34" t="str">
        <f t="shared" si="1"/>
        <v/>
      </c>
      <c r="M658" s="31"/>
    </row>
    <row r="659" ht="14.25" customHeight="1">
      <c r="A659" s="13"/>
      <c r="B659" s="30"/>
      <c r="C659" s="31"/>
      <c r="D659" s="31"/>
      <c r="E659" s="31"/>
      <c r="F659" s="30"/>
      <c r="G659" s="30"/>
      <c r="H659" s="30"/>
      <c r="I659" s="1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1" t="str">
        <f t="array" ref="J659">IF(I659&lt;&gt;"",INDEX(Def!$J$6:$L$10,MATCH(F659,Def!$I$6:$I$10,0),MATCH(I659,Def!$J$5:$L$5,0)),"")</f>
        <v/>
      </c>
      <c r="K659" s="33"/>
      <c r="L659" s="34" t="str">
        <f t="shared" si="1"/>
        <v/>
      </c>
      <c r="M659" s="31"/>
    </row>
    <row r="660" ht="14.25" customHeight="1">
      <c r="A660" s="13"/>
      <c r="B660" s="30"/>
      <c r="C660" s="31"/>
      <c r="D660" s="31"/>
      <c r="E660" s="31"/>
      <c r="F660" s="30"/>
      <c r="G660" s="30"/>
      <c r="H660" s="30"/>
      <c r="I660" s="1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1" t="str">
        <f t="array" ref="J660">IF(I660&lt;&gt;"",INDEX(Def!$J$6:$L$10,MATCH(F660,Def!$I$6:$I$10,0),MATCH(I660,Def!$J$5:$L$5,0)),"")</f>
        <v/>
      </c>
      <c r="K660" s="33"/>
      <c r="L660" s="34" t="str">
        <f t="shared" si="1"/>
        <v/>
      </c>
      <c r="M660" s="31"/>
    </row>
    <row r="661" ht="14.25" customHeight="1">
      <c r="A661" s="13"/>
      <c r="B661" s="30"/>
      <c r="C661" s="31"/>
      <c r="D661" s="31"/>
      <c r="E661" s="31"/>
      <c r="F661" s="30"/>
      <c r="G661" s="30"/>
      <c r="H661" s="30"/>
      <c r="I661" s="1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1" t="str">
        <f t="array" ref="J661">IF(I661&lt;&gt;"",INDEX(Def!$J$6:$L$10,MATCH(F661,Def!$I$6:$I$10,0),MATCH(I661,Def!$J$5:$L$5,0)),"")</f>
        <v/>
      </c>
      <c r="K661" s="33"/>
      <c r="L661" s="34" t="str">
        <f t="shared" si="1"/>
        <v/>
      </c>
      <c r="M661" s="31"/>
    </row>
    <row r="662" ht="14.25" customHeight="1">
      <c r="A662" s="13"/>
      <c r="B662" s="30"/>
      <c r="C662" s="31"/>
      <c r="D662" s="31"/>
      <c r="E662" s="31"/>
      <c r="F662" s="30"/>
      <c r="G662" s="30"/>
      <c r="H662" s="30"/>
      <c r="I662" s="1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1" t="str">
        <f t="array" ref="J662">IF(I662&lt;&gt;"",INDEX(Def!$J$6:$L$10,MATCH(F662,Def!$I$6:$I$10,0),MATCH(I662,Def!$J$5:$L$5,0)),"")</f>
        <v/>
      </c>
      <c r="K662" s="33"/>
      <c r="L662" s="34" t="str">
        <f t="shared" si="1"/>
        <v/>
      </c>
      <c r="M662" s="31"/>
    </row>
    <row r="663" ht="14.25" customHeight="1">
      <c r="A663" s="13"/>
      <c r="B663" s="30"/>
      <c r="C663" s="31"/>
      <c r="D663" s="31"/>
      <c r="E663" s="31"/>
      <c r="F663" s="30"/>
      <c r="G663" s="30"/>
      <c r="H663" s="30"/>
      <c r="I663" s="1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1" t="str">
        <f t="array" ref="J663">IF(I663&lt;&gt;"",INDEX(Def!$J$6:$L$10,MATCH(F663,Def!$I$6:$I$10,0),MATCH(I663,Def!$J$5:$L$5,0)),"")</f>
        <v/>
      </c>
      <c r="K663" s="33"/>
      <c r="L663" s="34" t="str">
        <f t="shared" si="1"/>
        <v/>
      </c>
      <c r="M663" s="31"/>
    </row>
    <row r="664" ht="14.25" customHeight="1">
      <c r="A664" s="13"/>
      <c r="B664" s="30"/>
      <c r="C664" s="31"/>
      <c r="D664" s="31"/>
      <c r="E664" s="31"/>
      <c r="F664" s="30"/>
      <c r="G664" s="30"/>
      <c r="H664" s="30"/>
      <c r="I664" s="1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1" t="str">
        <f t="array" ref="J664">IF(I664&lt;&gt;"",INDEX(Def!$J$6:$L$10,MATCH(F664,Def!$I$6:$I$10,0),MATCH(I664,Def!$J$5:$L$5,0)),"")</f>
        <v/>
      </c>
      <c r="K664" s="33"/>
      <c r="L664" s="34" t="str">
        <f t="shared" si="1"/>
        <v/>
      </c>
      <c r="M664" s="31"/>
    </row>
    <row r="665" ht="14.25" customHeight="1">
      <c r="A665" s="13"/>
      <c r="B665" s="30"/>
      <c r="C665" s="31"/>
      <c r="D665" s="31"/>
      <c r="E665" s="31"/>
      <c r="F665" s="30"/>
      <c r="G665" s="30"/>
      <c r="H665" s="30"/>
      <c r="I665" s="1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1" t="str">
        <f t="array" ref="J665">IF(I665&lt;&gt;"",INDEX(Def!$J$6:$L$10,MATCH(F665,Def!$I$6:$I$10,0),MATCH(I665,Def!$J$5:$L$5,0)),"")</f>
        <v/>
      </c>
      <c r="K665" s="33"/>
      <c r="L665" s="34" t="str">
        <f t="shared" si="1"/>
        <v/>
      </c>
      <c r="M665" s="31"/>
    </row>
    <row r="666" ht="14.25" customHeight="1">
      <c r="A666" s="13"/>
      <c r="B666" s="30"/>
      <c r="C666" s="31"/>
      <c r="D666" s="31"/>
      <c r="E666" s="31"/>
      <c r="F666" s="30"/>
      <c r="G666" s="30"/>
      <c r="H666" s="30"/>
      <c r="I666" s="1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1" t="str">
        <f t="array" ref="J666">IF(I666&lt;&gt;"",INDEX(Def!$J$6:$L$10,MATCH(F666,Def!$I$6:$I$10,0),MATCH(I666,Def!$J$5:$L$5,0)),"")</f>
        <v/>
      </c>
      <c r="K666" s="33"/>
      <c r="L666" s="34" t="str">
        <f t="shared" si="1"/>
        <v/>
      </c>
      <c r="M666" s="31"/>
    </row>
    <row r="667" ht="14.25" customHeight="1">
      <c r="A667" s="13"/>
      <c r="B667" s="30"/>
      <c r="C667" s="31"/>
      <c r="D667" s="31"/>
      <c r="E667" s="31"/>
      <c r="F667" s="30"/>
      <c r="G667" s="30"/>
      <c r="H667" s="30"/>
      <c r="I667" s="1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1" t="str">
        <f t="array" ref="J667">IF(I667&lt;&gt;"",INDEX(Def!$J$6:$L$10,MATCH(F667,Def!$I$6:$I$10,0),MATCH(I667,Def!$J$5:$L$5,0)),"")</f>
        <v/>
      </c>
      <c r="K667" s="33"/>
      <c r="L667" s="34" t="str">
        <f t="shared" si="1"/>
        <v/>
      </c>
      <c r="M667" s="31"/>
    </row>
    <row r="668" ht="14.25" customHeight="1">
      <c r="A668" s="13"/>
      <c r="B668" s="30"/>
      <c r="C668" s="31"/>
      <c r="D668" s="31"/>
      <c r="E668" s="31"/>
      <c r="F668" s="30"/>
      <c r="G668" s="30"/>
      <c r="H668" s="30"/>
      <c r="I668" s="1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1" t="str">
        <f t="array" ref="J668">IF(I668&lt;&gt;"",INDEX(Def!$J$6:$L$10,MATCH(F668,Def!$I$6:$I$10,0),MATCH(I668,Def!$J$5:$L$5,0)),"")</f>
        <v/>
      </c>
      <c r="K668" s="33"/>
      <c r="L668" s="34" t="str">
        <f t="shared" si="1"/>
        <v/>
      </c>
      <c r="M668" s="31"/>
    </row>
    <row r="669" ht="14.25" customHeight="1">
      <c r="A669" s="13"/>
      <c r="B669" s="30"/>
      <c r="C669" s="31"/>
      <c r="D669" s="31"/>
      <c r="E669" s="31"/>
      <c r="F669" s="30"/>
      <c r="G669" s="30"/>
      <c r="H669" s="30"/>
      <c r="I669" s="1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1" t="str">
        <f t="array" ref="J669">IF(I669&lt;&gt;"",INDEX(Def!$J$6:$L$10,MATCH(F669,Def!$I$6:$I$10,0),MATCH(I669,Def!$J$5:$L$5,0)),"")</f>
        <v/>
      </c>
      <c r="K669" s="33"/>
      <c r="L669" s="34" t="str">
        <f t="shared" si="1"/>
        <v/>
      </c>
      <c r="M669" s="31"/>
    </row>
    <row r="670" ht="14.25" customHeight="1">
      <c r="A670" s="13"/>
      <c r="B670" s="30"/>
      <c r="C670" s="31"/>
      <c r="D670" s="31"/>
      <c r="E670" s="31"/>
      <c r="F670" s="30"/>
      <c r="G670" s="30"/>
      <c r="H670" s="30"/>
      <c r="I670" s="1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1" t="str">
        <f t="array" ref="J670">IF(I670&lt;&gt;"",INDEX(Def!$J$6:$L$10,MATCH(F670,Def!$I$6:$I$10,0),MATCH(I670,Def!$J$5:$L$5,0)),"")</f>
        <v/>
      </c>
      <c r="K670" s="33"/>
      <c r="L670" s="34" t="str">
        <f t="shared" si="1"/>
        <v/>
      </c>
      <c r="M670" s="31"/>
    </row>
    <row r="671" ht="14.25" customHeight="1">
      <c r="A671" s="13"/>
      <c r="B671" s="30"/>
      <c r="C671" s="31"/>
      <c r="D671" s="31"/>
      <c r="E671" s="31"/>
      <c r="F671" s="30"/>
      <c r="G671" s="30"/>
      <c r="H671" s="30"/>
      <c r="I671" s="1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1" t="str">
        <f t="array" ref="J671">IF(I671&lt;&gt;"",INDEX(Def!$J$6:$L$10,MATCH(F671,Def!$I$6:$I$10,0),MATCH(I671,Def!$J$5:$L$5,0)),"")</f>
        <v/>
      </c>
      <c r="K671" s="33"/>
      <c r="L671" s="34" t="str">
        <f t="shared" si="1"/>
        <v/>
      </c>
      <c r="M671" s="31"/>
    </row>
    <row r="672" ht="14.25" customHeight="1">
      <c r="A672" s="13"/>
      <c r="B672" s="30"/>
      <c r="C672" s="31"/>
      <c r="D672" s="31"/>
      <c r="E672" s="31"/>
      <c r="F672" s="30"/>
      <c r="G672" s="30"/>
      <c r="H672" s="30"/>
      <c r="I672" s="1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1" t="str">
        <f t="array" ref="J672">IF(I672&lt;&gt;"",INDEX(Def!$J$6:$L$10,MATCH(F672,Def!$I$6:$I$10,0),MATCH(I672,Def!$J$5:$L$5,0)),"")</f>
        <v/>
      </c>
      <c r="K672" s="33"/>
      <c r="L672" s="34" t="str">
        <f t="shared" si="1"/>
        <v/>
      </c>
      <c r="M672" s="31"/>
    </row>
    <row r="673" ht="14.25" customHeight="1">
      <c r="A673" s="13"/>
      <c r="B673" s="30"/>
      <c r="C673" s="31"/>
      <c r="D673" s="31"/>
      <c r="E673" s="31"/>
      <c r="F673" s="30"/>
      <c r="G673" s="30"/>
      <c r="H673" s="30"/>
      <c r="I673" s="1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1" t="str">
        <f t="array" ref="J673">IF(I673&lt;&gt;"",INDEX(Def!$J$6:$L$10,MATCH(F673,Def!$I$6:$I$10,0),MATCH(I673,Def!$J$5:$L$5,0)),"")</f>
        <v/>
      </c>
      <c r="K673" s="33"/>
      <c r="L673" s="34" t="str">
        <f t="shared" si="1"/>
        <v/>
      </c>
      <c r="M673" s="31"/>
    </row>
    <row r="674" ht="14.25" customHeight="1">
      <c r="A674" s="13"/>
      <c r="B674" s="30"/>
      <c r="C674" s="31"/>
      <c r="D674" s="31"/>
      <c r="E674" s="31"/>
      <c r="F674" s="30"/>
      <c r="G674" s="30"/>
      <c r="H674" s="30"/>
      <c r="I674" s="1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1" t="str">
        <f t="array" ref="J674">IF(I674&lt;&gt;"",INDEX(Def!$J$6:$L$10,MATCH(F674,Def!$I$6:$I$10,0),MATCH(I674,Def!$J$5:$L$5,0)),"")</f>
        <v/>
      </c>
      <c r="K674" s="33"/>
      <c r="L674" s="34" t="str">
        <f t="shared" si="1"/>
        <v/>
      </c>
      <c r="M674" s="31"/>
    </row>
    <row r="675" ht="14.25" customHeight="1">
      <c r="A675" s="13"/>
      <c r="B675" s="30"/>
      <c r="C675" s="31"/>
      <c r="D675" s="31"/>
      <c r="E675" s="31"/>
      <c r="F675" s="30"/>
      <c r="G675" s="30"/>
      <c r="H675" s="30"/>
      <c r="I675" s="1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1" t="str">
        <f t="array" ref="J675">IF(I675&lt;&gt;"",INDEX(Def!$J$6:$L$10,MATCH(F675,Def!$I$6:$I$10,0),MATCH(I675,Def!$J$5:$L$5,0)),"")</f>
        <v/>
      </c>
      <c r="K675" s="33"/>
      <c r="L675" s="34" t="str">
        <f t="shared" si="1"/>
        <v/>
      </c>
      <c r="M675" s="31"/>
    </row>
    <row r="676" ht="14.25" customHeight="1">
      <c r="A676" s="13"/>
      <c r="B676" s="30"/>
      <c r="C676" s="31"/>
      <c r="D676" s="31"/>
      <c r="E676" s="31"/>
      <c r="F676" s="30"/>
      <c r="G676" s="30"/>
      <c r="H676" s="30"/>
      <c r="I676" s="1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1" t="str">
        <f t="array" ref="J676">IF(I676&lt;&gt;"",INDEX(Def!$J$6:$L$10,MATCH(F676,Def!$I$6:$I$10,0),MATCH(I676,Def!$J$5:$L$5,0)),"")</f>
        <v/>
      </c>
      <c r="K676" s="33"/>
      <c r="L676" s="34" t="str">
        <f t="shared" si="1"/>
        <v/>
      </c>
      <c r="M676" s="31"/>
    </row>
    <row r="677" ht="14.25" customHeight="1">
      <c r="A677" s="13"/>
      <c r="B677" s="30"/>
      <c r="C677" s="31"/>
      <c r="D677" s="31"/>
      <c r="E677" s="31"/>
      <c r="F677" s="30"/>
      <c r="G677" s="30"/>
      <c r="H677" s="30"/>
      <c r="I677" s="1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1" t="str">
        <f t="array" ref="J677">IF(I677&lt;&gt;"",INDEX(Def!$J$6:$L$10,MATCH(F677,Def!$I$6:$I$10,0),MATCH(I677,Def!$J$5:$L$5,0)),"")</f>
        <v/>
      </c>
      <c r="K677" s="33"/>
      <c r="L677" s="34" t="str">
        <f t="shared" si="1"/>
        <v/>
      </c>
      <c r="M677" s="31"/>
    </row>
    <row r="678" ht="14.25" customHeight="1">
      <c r="A678" s="13"/>
      <c r="B678" s="30"/>
      <c r="C678" s="31"/>
      <c r="D678" s="31"/>
      <c r="E678" s="31"/>
      <c r="F678" s="30"/>
      <c r="G678" s="30"/>
      <c r="H678" s="30"/>
      <c r="I678" s="1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1" t="str">
        <f t="array" ref="J678">IF(I678&lt;&gt;"",INDEX(Def!$J$6:$L$10,MATCH(F678,Def!$I$6:$I$10,0),MATCH(I678,Def!$J$5:$L$5,0)),"")</f>
        <v/>
      </c>
      <c r="K678" s="33"/>
      <c r="L678" s="34" t="str">
        <f t="shared" si="1"/>
        <v/>
      </c>
      <c r="M678" s="31"/>
    </row>
    <row r="679" ht="14.25" customHeight="1">
      <c r="A679" s="13"/>
      <c r="B679" s="30"/>
      <c r="C679" s="31"/>
      <c r="D679" s="31"/>
      <c r="E679" s="31"/>
      <c r="F679" s="30"/>
      <c r="G679" s="30"/>
      <c r="H679" s="30"/>
      <c r="I679" s="1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1" t="str">
        <f t="array" ref="J679">IF(I679&lt;&gt;"",INDEX(Def!$J$6:$L$10,MATCH(F679,Def!$I$6:$I$10,0),MATCH(I679,Def!$J$5:$L$5,0)),"")</f>
        <v/>
      </c>
      <c r="K679" s="33"/>
      <c r="L679" s="34" t="str">
        <f t="shared" si="1"/>
        <v/>
      </c>
      <c r="M679" s="31"/>
    </row>
    <row r="680" ht="14.25" customHeight="1">
      <c r="A680" s="13"/>
      <c r="B680" s="30"/>
      <c r="C680" s="31"/>
      <c r="D680" s="31"/>
      <c r="E680" s="31"/>
      <c r="F680" s="30"/>
      <c r="G680" s="30"/>
      <c r="H680" s="30"/>
      <c r="I680" s="1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1" t="str">
        <f t="array" ref="J680">IF(I680&lt;&gt;"",INDEX(Def!$J$6:$L$10,MATCH(F680,Def!$I$6:$I$10,0),MATCH(I680,Def!$J$5:$L$5,0)),"")</f>
        <v/>
      </c>
      <c r="K680" s="33"/>
      <c r="L680" s="34" t="str">
        <f t="shared" si="1"/>
        <v/>
      </c>
      <c r="M680" s="31"/>
    </row>
    <row r="681" ht="14.25" customHeight="1">
      <c r="A681" s="13"/>
      <c r="B681" s="30"/>
      <c r="C681" s="31"/>
      <c r="D681" s="31"/>
      <c r="E681" s="31"/>
      <c r="F681" s="30"/>
      <c r="G681" s="30"/>
      <c r="H681" s="30"/>
      <c r="I681" s="1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1" t="str">
        <f t="array" ref="J681">IF(I681&lt;&gt;"",INDEX(Def!$J$6:$L$10,MATCH(F681,Def!$I$6:$I$10,0),MATCH(I681,Def!$J$5:$L$5,0)),"")</f>
        <v/>
      </c>
      <c r="K681" s="33"/>
      <c r="L681" s="34" t="str">
        <f t="shared" si="1"/>
        <v/>
      </c>
      <c r="M681" s="31"/>
    </row>
    <row r="682" ht="14.25" customHeight="1">
      <c r="A682" s="13"/>
      <c r="B682" s="30"/>
      <c r="C682" s="31"/>
      <c r="D682" s="31"/>
      <c r="E682" s="31"/>
      <c r="F682" s="30"/>
      <c r="G682" s="30"/>
      <c r="H682" s="30"/>
      <c r="I682" s="1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1" t="str">
        <f t="array" ref="J682">IF(I682&lt;&gt;"",INDEX(Def!$J$6:$L$10,MATCH(F682,Def!$I$6:$I$10,0),MATCH(I682,Def!$J$5:$L$5,0)),"")</f>
        <v/>
      </c>
      <c r="K682" s="33"/>
      <c r="L682" s="34" t="str">
        <f t="shared" si="1"/>
        <v/>
      </c>
      <c r="M682" s="31"/>
    </row>
    <row r="683" ht="14.25" customHeight="1">
      <c r="A683" s="13"/>
      <c r="B683" s="30"/>
      <c r="C683" s="31"/>
      <c r="D683" s="31"/>
      <c r="E683" s="31"/>
      <c r="F683" s="30"/>
      <c r="G683" s="30"/>
      <c r="H683" s="30"/>
      <c r="I683" s="1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1" t="str">
        <f t="array" ref="J683">IF(I683&lt;&gt;"",INDEX(Def!$J$6:$L$10,MATCH(F683,Def!$I$6:$I$10,0),MATCH(I683,Def!$J$5:$L$5,0)),"")</f>
        <v/>
      </c>
      <c r="K683" s="33"/>
      <c r="L683" s="34" t="str">
        <f t="shared" si="1"/>
        <v/>
      </c>
      <c r="M683" s="31"/>
    </row>
    <row r="684" ht="14.25" customHeight="1">
      <c r="A684" s="13"/>
      <c r="B684" s="30"/>
      <c r="C684" s="31"/>
      <c r="D684" s="31"/>
      <c r="E684" s="31"/>
      <c r="F684" s="30"/>
      <c r="G684" s="30"/>
      <c r="H684" s="30"/>
      <c r="I684" s="1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1" t="str">
        <f t="array" ref="J684">IF(I684&lt;&gt;"",INDEX(Def!$J$6:$L$10,MATCH(F684,Def!$I$6:$I$10,0),MATCH(I684,Def!$J$5:$L$5,0)),"")</f>
        <v/>
      </c>
      <c r="K684" s="33"/>
      <c r="L684" s="34" t="str">
        <f t="shared" si="1"/>
        <v/>
      </c>
      <c r="M684" s="31"/>
    </row>
    <row r="685" ht="14.25" customHeight="1">
      <c r="A685" s="13"/>
      <c r="B685" s="30"/>
      <c r="C685" s="31"/>
      <c r="D685" s="31"/>
      <c r="E685" s="31"/>
      <c r="F685" s="30"/>
      <c r="G685" s="30"/>
      <c r="H685" s="30"/>
      <c r="I685" s="1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1" t="str">
        <f t="array" ref="J685">IF(I685&lt;&gt;"",INDEX(Def!$J$6:$L$10,MATCH(F685,Def!$I$6:$I$10,0),MATCH(I685,Def!$J$5:$L$5,0)),"")</f>
        <v/>
      </c>
      <c r="K685" s="33"/>
      <c r="L685" s="34" t="str">
        <f t="shared" si="1"/>
        <v/>
      </c>
      <c r="M685" s="31"/>
    </row>
    <row r="686" ht="14.25" customHeight="1">
      <c r="A686" s="13"/>
      <c r="B686" s="30"/>
      <c r="C686" s="31"/>
      <c r="D686" s="31"/>
      <c r="E686" s="31"/>
      <c r="F686" s="30"/>
      <c r="G686" s="30"/>
      <c r="H686" s="30"/>
      <c r="I686" s="1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1" t="str">
        <f t="array" ref="J686">IF(I686&lt;&gt;"",INDEX(Def!$J$6:$L$10,MATCH(F686,Def!$I$6:$I$10,0),MATCH(I686,Def!$J$5:$L$5,0)),"")</f>
        <v/>
      </c>
      <c r="K686" s="33"/>
      <c r="L686" s="34" t="str">
        <f t="shared" si="1"/>
        <v/>
      </c>
      <c r="M686" s="31"/>
    </row>
    <row r="687" ht="14.25" customHeight="1">
      <c r="A687" s="13"/>
      <c r="B687" s="30"/>
      <c r="C687" s="31"/>
      <c r="D687" s="31"/>
      <c r="E687" s="31"/>
      <c r="F687" s="30"/>
      <c r="G687" s="30"/>
      <c r="H687" s="30"/>
      <c r="I687" s="1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1" t="str">
        <f t="array" ref="J687">IF(I687&lt;&gt;"",INDEX(Def!$J$6:$L$10,MATCH(F687,Def!$I$6:$I$10,0),MATCH(I687,Def!$J$5:$L$5,0)),"")</f>
        <v/>
      </c>
      <c r="K687" s="33"/>
      <c r="L687" s="34" t="str">
        <f t="shared" si="1"/>
        <v/>
      </c>
      <c r="M687" s="31"/>
    </row>
    <row r="688" ht="14.25" customHeight="1">
      <c r="A688" s="13"/>
      <c r="B688" s="30"/>
      <c r="C688" s="31"/>
      <c r="D688" s="31"/>
      <c r="E688" s="31"/>
      <c r="F688" s="30"/>
      <c r="G688" s="30"/>
      <c r="H688" s="30"/>
      <c r="I688" s="1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1" t="str">
        <f t="array" ref="J688">IF(I688&lt;&gt;"",INDEX(Def!$J$6:$L$10,MATCH(F688,Def!$I$6:$I$10,0),MATCH(I688,Def!$J$5:$L$5,0)),"")</f>
        <v/>
      </c>
      <c r="K688" s="33"/>
      <c r="L688" s="34" t="str">
        <f t="shared" si="1"/>
        <v/>
      </c>
      <c r="M688" s="31"/>
    </row>
    <row r="689" ht="14.25" customHeight="1">
      <c r="A689" s="13"/>
      <c r="B689" s="30"/>
      <c r="C689" s="31"/>
      <c r="D689" s="31"/>
      <c r="E689" s="31"/>
      <c r="F689" s="30"/>
      <c r="G689" s="30"/>
      <c r="H689" s="30"/>
      <c r="I689" s="1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1" t="str">
        <f t="array" ref="J689">IF(I689&lt;&gt;"",INDEX(Def!$J$6:$L$10,MATCH(F689,Def!$I$6:$I$10,0),MATCH(I689,Def!$J$5:$L$5,0)),"")</f>
        <v/>
      </c>
      <c r="K689" s="33"/>
      <c r="L689" s="34" t="str">
        <f t="shared" si="1"/>
        <v/>
      </c>
      <c r="M689" s="31"/>
    </row>
    <row r="690" ht="14.25" customHeight="1">
      <c r="A690" s="13"/>
      <c r="B690" s="30"/>
      <c r="C690" s="31"/>
      <c r="D690" s="31"/>
      <c r="E690" s="31"/>
      <c r="F690" s="30"/>
      <c r="G690" s="30"/>
      <c r="H690" s="30"/>
      <c r="I690" s="1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1" t="str">
        <f t="array" ref="J690">IF(I690&lt;&gt;"",INDEX(Def!$J$6:$L$10,MATCH(F690,Def!$I$6:$I$10,0),MATCH(I690,Def!$J$5:$L$5,0)),"")</f>
        <v/>
      </c>
      <c r="K690" s="33"/>
      <c r="L690" s="34" t="str">
        <f t="shared" si="1"/>
        <v/>
      </c>
      <c r="M690" s="31"/>
    </row>
    <row r="691" ht="14.25" customHeight="1">
      <c r="A691" s="13"/>
      <c r="B691" s="30"/>
      <c r="C691" s="31"/>
      <c r="D691" s="31"/>
      <c r="E691" s="31"/>
      <c r="F691" s="30"/>
      <c r="G691" s="30"/>
      <c r="H691" s="30"/>
      <c r="I691" s="1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1" t="str">
        <f t="array" ref="J691">IF(I691&lt;&gt;"",INDEX(Def!$J$6:$L$10,MATCH(F691,Def!$I$6:$I$10,0),MATCH(I691,Def!$J$5:$L$5,0)),"")</f>
        <v/>
      </c>
      <c r="K691" s="33"/>
      <c r="L691" s="34" t="str">
        <f t="shared" si="1"/>
        <v/>
      </c>
      <c r="M691" s="31"/>
    </row>
    <row r="692" ht="14.25" customHeight="1">
      <c r="A692" s="13"/>
      <c r="B692" s="30"/>
      <c r="C692" s="31"/>
      <c r="D692" s="31"/>
      <c r="E692" s="31"/>
      <c r="F692" s="30"/>
      <c r="G692" s="30"/>
      <c r="H692" s="30"/>
      <c r="I692" s="1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1" t="str">
        <f t="array" ref="J692">IF(I692&lt;&gt;"",INDEX(Def!$J$6:$L$10,MATCH(F692,Def!$I$6:$I$10,0),MATCH(I692,Def!$J$5:$L$5,0)),"")</f>
        <v/>
      </c>
      <c r="K692" s="33"/>
      <c r="L692" s="34" t="str">
        <f t="shared" si="1"/>
        <v/>
      </c>
      <c r="M692" s="31"/>
    </row>
    <row r="693" ht="14.25" customHeight="1">
      <c r="A693" s="13"/>
      <c r="B693" s="30"/>
      <c r="C693" s="31"/>
      <c r="D693" s="31"/>
      <c r="E693" s="31"/>
      <c r="F693" s="30"/>
      <c r="G693" s="30"/>
      <c r="H693" s="30"/>
      <c r="I693" s="1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1" t="str">
        <f t="array" ref="J693">IF(I693&lt;&gt;"",INDEX(Def!$J$6:$L$10,MATCH(F693,Def!$I$6:$I$10,0),MATCH(I693,Def!$J$5:$L$5,0)),"")</f>
        <v/>
      </c>
      <c r="K693" s="33"/>
      <c r="L693" s="34" t="str">
        <f t="shared" si="1"/>
        <v/>
      </c>
      <c r="M693" s="31"/>
    </row>
    <row r="694" ht="14.25" customHeight="1">
      <c r="A694" s="13"/>
      <c r="B694" s="30"/>
      <c r="C694" s="31"/>
      <c r="D694" s="31"/>
      <c r="E694" s="31"/>
      <c r="F694" s="30"/>
      <c r="G694" s="30"/>
      <c r="H694" s="30"/>
      <c r="I694" s="1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1" t="str">
        <f t="array" ref="J694">IF(I694&lt;&gt;"",INDEX(Def!$J$6:$L$10,MATCH(F694,Def!$I$6:$I$10,0),MATCH(I694,Def!$J$5:$L$5,0)),"")</f>
        <v/>
      </c>
      <c r="K694" s="33"/>
      <c r="L694" s="34" t="str">
        <f t="shared" si="1"/>
        <v/>
      </c>
      <c r="M694" s="31"/>
    </row>
    <row r="695" ht="14.25" customHeight="1">
      <c r="A695" s="13"/>
      <c r="B695" s="30"/>
      <c r="C695" s="31"/>
      <c r="D695" s="31"/>
      <c r="E695" s="31"/>
      <c r="F695" s="30"/>
      <c r="G695" s="30"/>
      <c r="H695" s="30"/>
      <c r="I695" s="1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1" t="str">
        <f t="array" ref="J695">IF(I695&lt;&gt;"",INDEX(Def!$J$6:$L$10,MATCH(F695,Def!$I$6:$I$10,0),MATCH(I695,Def!$J$5:$L$5,0)),"")</f>
        <v/>
      </c>
      <c r="K695" s="33"/>
      <c r="L695" s="34" t="str">
        <f t="shared" si="1"/>
        <v/>
      </c>
      <c r="M695" s="31"/>
    </row>
    <row r="696" ht="14.25" customHeight="1">
      <c r="A696" s="13"/>
      <c r="B696" s="30"/>
      <c r="C696" s="31"/>
      <c r="D696" s="31"/>
      <c r="E696" s="31"/>
      <c r="F696" s="30"/>
      <c r="G696" s="30"/>
      <c r="H696" s="30"/>
      <c r="I696" s="1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1" t="str">
        <f t="array" ref="J696">IF(I696&lt;&gt;"",INDEX(Def!$J$6:$L$10,MATCH(F696,Def!$I$6:$I$10,0),MATCH(I696,Def!$J$5:$L$5,0)),"")</f>
        <v/>
      </c>
      <c r="K696" s="33"/>
      <c r="L696" s="34" t="str">
        <f t="shared" si="1"/>
        <v/>
      </c>
      <c r="M696" s="31"/>
    </row>
    <row r="697" ht="14.25" customHeight="1">
      <c r="A697" s="13"/>
      <c r="B697" s="30"/>
      <c r="C697" s="31"/>
      <c r="D697" s="31"/>
      <c r="E697" s="31"/>
      <c r="F697" s="30"/>
      <c r="G697" s="30"/>
      <c r="H697" s="30"/>
      <c r="I697" s="1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1" t="str">
        <f t="array" ref="J697">IF(I697&lt;&gt;"",INDEX(Def!$J$6:$L$10,MATCH(F697,Def!$I$6:$I$10,0),MATCH(I697,Def!$J$5:$L$5,0)),"")</f>
        <v/>
      </c>
      <c r="K697" s="33"/>
      <c r="L697" s="34" t="str">
        <f t="shared" si="1"/>
        <v/>
      </c>
      <c r="M697" s="31"/>
    </row>
    <row r="698" ht="14.25" customHeight="1">
      <c r="A698" s="13"/>
      <c r="B698" s="30"/>
      <c r="C698" s="31"/>
      <c r="D698" s="31"/>
      <c r="E698" s="31"/>
      <c r="F698" s="30"/>
      <c r="G698" s="30"/>
      <c r="H698" s="30"/>
      <c r="I698" s="1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1" t="str">
        <f t="array" ref="J698">IF(I698&lt;&gt;"",INDEX(Def!$J$6:$L$10,MATCH(F698,Def!$I$6:$I$10,0),MATCH(I698,Def!$J$5:$L$5,0)),"")</f>
        <v/>
      </c>
      <c r="K698" s="33"/>
      <c r="L698" s="34" t="str">
        <f t="shared" si="1"/>
        <v/>
      </c>
      <c r="M698" s="31"/>
    </row>
    <row r="699" ht="14.25" customHeight="1">
      <c r="A699" s="13"/>
      <c r="B699" s="30"/>
      <c r="C699" s="31"/>
      <c r="D699" s="31"/>
      <c r="E699" s="31"/>
      <c r="F699" s="30"/>
      <c r="G699" s="30"/>
      <c r="H699" s="30"/>
      <c r="I699" s="1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1" t="str">
        <f t="array" ref="J699">IF(I699&lt;&gt;"",INDEX(Def!$J$6:$L$10,MATCH(F699,Def!$I$6:$I$10,0),MATCH(I699,Def!$J$5:$L$5,0)),"")</f>
        <v/>
      </c>
      <c r="K699" s="33"/>
      <c r="L699" s="34" t="str">
        <f t="shared" si="1"/>
        <v/>
      </c>
      <c r="M699" s="31"/>
    </row>
    <row r="700" ht="14.25" customHeight="1">
      <c r="A700" s="13"/>
      <c r="B700" s="30"/>
      <c r="C700" s="31"/>
      <c r="D700" s="31"/>
      <c r="E700" s="31"/>
      <c r="F700" s="30"/>
      <c r="G700" s="30"/>
      <c r="H700" s="30"/>
      <c r="I700" s="1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1" t="str">
        <f t="array" ref="J700">IF(I700&lt;&gt;"",INDEX(Def!$J$6:$L$10,MATCH(F700,Def!$I$6:$I$10,0),MATCH(I700,Def!$J$5:$L$5,0)),"")</f>
        <v/>
      </c>
      <c r="K700" s="33"/>
      <c r="L700" s="34" t="str">
        <f t="shared" si="1"/>
        <v/>
      </c>
      <c r="M700" s="31"/>
    </row>
    <row r="701" ht="14.25" customHeight="1">
      <c r="A701" s="13"/>
      <c r="B701" s="30"/>
      <c r="C701" s="31"/>
      <c r="D701" s="31"/>
      <c r="E701" s="31"/>
      <c r="F701" s="30"/>
      <c r="G701" s="30"/>
      <c r="H701" s="30"/>
      <c r="I701" s="1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1" t="str">
        <f t="array" ref="J701">IF(I701&lt;&gt;"",INDEX(Def!$J$6:$L$10,MATCH(F701,Def!$I$6:$I$10,0),MATCH(I701,Def!$J$5:$L$5,0)),"")</f>
        <v/>
      </c>
      <c r="K701" s="33"/>
      <c r="L701" s="34" t="str">
        <f t="shared" si="1"/>
        <v/>
      </c>
      <c r="M701" s="31"/>
    </row>
    <row r="702" ht="14.25" customHeight="1">
      <c r="A702" s="13"/>
      <c r="B702" s="30"/>
      <c r="C702" s="31"/>
      <c r="D702" s="31"/>
      <c r="E702" s="31"/>
      <c r="F702" s="30"/>
      <c r="G702" s="30"/>
      <c r="H702" s="30"/>
      <c r="I702" s="1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1" t="str">
        <f t="array" ref="J702">IF(I702&lt;&gt;"",INDEX(Def!$J$6:$L$10,MATCH(F702,Def!$I$6:$I$10,0),MATCH(I702,Def!$J$5:$L$5,0)),"")</f>
        <v/>
      </c>
      <c r="K702" s="33"/>
      <c r="L702" s="34" t="str">
        <f t="shared" si="1"/>
        <v/>
      </c>
      <c r="M702" s="31"/>
    </row>
    <row r="703" ht="14.25" customHeight="1">
      <c r="A703" s="13"/>
      <c r="B703" s="30"/>
      <c r="C703" s="31"/>
      <c r="D703" s="31"/>
      <c r="E703" s="31"/>
      <c r="F703" s="30"/>
      <c r="G703" s="30"/>
      <c r="H703" s="30"/>
      <c r="I703" s="1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1" t="str">
        <f t="array" ref="J703">IF(I703&lt;&gt;"",INDEX(Def!$J$6:$L$10,MATCH(F703,Def!$I$6:$I$10,0),MATCH(I703,Def!$J$5:$L$5,0)),"")</f>
        <v/>
      </c>
      <c r="K703" s="33"/>
      <c r="L703" s="34" t="str">
        <f t="shared" si="1"/>
        <v/>
      </c>
      <c r="M703" s="31"/>
    </row>
    <row r="704" ht="14.25" customHeight="1">
      <c r="A704" s="13"/>
      <c r="B704" s="30"/>
      <c r="C704" s="31"/>
      <c r="D704" s="31"/>
      <c r="E704" s="31"/>
      <c r="F704" s="30"/>
      <c r="G704" s="30"/>
      <c r="H704" s="30"/>
      <c r="I704" s="1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1" t="str">
        <f t="array" ref="J704">IF(I704&lt;&gt;"",INDEX(Def!$J$6:$L$10,MATCH(F704,Def!$I$6:$I$10,0),MATCH(I704,Def!$J$5:$L$5,0)),"")</f>
        <v/>
      </c>
      <c r="K704" s="33"/>
      <c r="L704" s="34" t="str">
        <f t="shared" si="1"/>
        <v/>
      </c>
      <c r="M704" s="31"/>
    </row>
    <row r="705" ht="14.25" customHeight="1">
      <c r="A705" s="13"/>
      <c r="B705" s="30"/>
      <c r="C705" s="31"/>
      <c r="D705" s="31"/>
      <c r="E705" s="31"/>
      <c r="F705" s="30"/>
      <c r="G705" s="30"/>
      <c r="H705" s="30"/>
      <c r="I705" s="1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1" t="str">
        <f t="array" ref="J705">IF(I705&lt;&gt;"",INDEX(Def!$J$6:$L$10,MATCH(F705,Def!$I$6:$I$10,0),MATCH(I705,Def!$J$5:$L$5,0)),"")</f>
        <v/>
      </c>
      <c r="K705" s="33"/>
      <c r="L705" s="34" t="str">
        <f t="shared" si="1"/>
        <v/>
      </c>
      <c r="M705" s="31"/>
    </row>
    <row r="706" ht="14.25" customHeight="1">
      <c r="A706" s="13"/>
      <c r="B706" s="30"/>
      <c r="C706" s="31"/>
      <c r="D706" s="31"/>
      <c r="E706" s="31"/>
      <c r="F706" s="30"/>
      <c r="G706" s="30"/>
      <c r="H706" s="30"/>
      <c r="I706" s="1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1" t="str">
        <f t="array" ref="J706">IF(I706&lt;&gt;"",INDEX(Def!$J$6:$L$10,MATCH(F706,Def!$I$6:$I$10,0),MATCH(I706,Def!$J$5:$L$5,0)),"")</f>
        <v/>
      </c>
      <c r="K706" s="33"/>
      <c r="L706" s="34" t="str">
        <f t="shared" si="1"/>
        <v/>
      </c>
      <c r="M706" s="31"/>
    </row>
    <row r="707" ht="14.25" customHeight="1">
      <c r="A707" s="13"/>
      <c r="B707" s="30"/>
      <c r="C707" s="31"/>
      <c r="D707" s="31"/>
      <c r="E707" s="31"/>
      <c r="F707" s="30"/>
      <c r="G707" s="30"/>
      <c r="H707" s="30"/>
      <c r="I707" s="1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1" t="str">
        <f t="array" ref="J707">IF(I707&lt;&gt;"",INDEX(Def!$J$6:$L$10,MATCH(F707,Def!$I$6:$I$10,0),MATCH(I707,Def!$J$5:$L$5,0)),"")</f>
        <v/>
      </c>
      <c r="K707" s="33"/>
      <c r="L707" s="34" t="str">
        <f t="shared" si="1"/>
        <v/>
      </c>
      <c r="M707" s="31"/>
    </row>
    <row r="708" ht="14.25" customHeight="1">
      <c r="A708" s="13"/>
      <c r="B708" s="30"/>
      <c r="C708" s="31"/>
      <c r="D708" s="31"/>
      <c r="E708" s="31"/>
      <c r="F708" s="30"/>
      <c r="G708" s="30"/>
      <c r="H708" s="30"/>
      <c r="I708" s="1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1" t="str">
        <f t="array" ref="J708">IF(I708&lt;&gt;"",INDEX(Def!$J$6:$L$10,MATCH(F708,Def!$I$6:$I$10,0),MATCH(I708,Def!$J$5:$L$5,0)),"")</f>
        <v/>
      </c>
      <c r="K708" s="33"/>
      <c r="L708" s="34" t="str">
        <f t="shared" si="1"/>
        <v/>
      </c>
      <c r="M708" s="31"/>
    </row>
    <row r="709" ht="14.25" customHeight="1">
      <c r="A709" s="13"/>
      <c r="B709" s="30"/>
      <c r="C709" s="31"/>
      <c r="D709" s="31"/>
      <c r="E709" s="31"/>
      <c r="F709" s="30"/>
      <c r="G709" s="30"/>
      <c r="H709" s="30"/>
      <c r="I709" s="1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1" t="str">
        <f t="array" ref="J709">IF(I709&lt;&gt;"",INDEX(Def!$J$6:$L$10,MATCH(F709,Def!$I$6:$I$10,0),MATCH(I709,Def!$J$5:$L$5,0)),"")</f>
        <v/>
      </c>
      <c r="K709" s="33"/>
      <c r="L709" s="34" t="str">
        <f t="shared" si="1"/>
        <v/>
      </c>
      <c r="M709" s="31"/>
    </row>
    <row r="710" ht="14.25" customHeight="1">
      <c r="A710" s="13"/>
      <c r="B710" s="30"/>
      <c r="C710" s="31"/>
      <c r="D710" s="31"/>
      <c r="E710" s="31"/>
      <c r="F710" s="30"/>
      <c r="G710" s="30"/>
      <c r="H710" s="30"/>
      <c r="I710" s="1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1" t="str">
        <f t="array" ref="J710">IF(I710&lt;&gt;"",INDEX(Def!$J$6:$L$10,MATCH(F710,Def!$I$6:$I$10,0),MATCH(I710,Def!$J$5:$L$5,0)),"")</f>
        <v/>
      </c>
      <c r="K710" s="33"/>
      <c r="L710" s="34" t="str">
        <f t="shared" si="1"/>
        <v/>
      </c>
      <c r="M710" s="31"/>
    </row>
    <row r="711" ht="14.25" customHeight="1">
      <c r="A711" s="13"/>
      <c r="B711" s="30"/>
      <c r="C711" s="31"/>
      <c r="D711" s="31"/>
      <c r="E711" s="31"/>
      <c r="F711" s="30"/>
      <c r="G711" s="30"/>
      <c r="H711" s="30"/>
      <c r="I711" s="1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1" t="str">
        <f t="array" ref="J711">IF(I711&lt;&gt;"",INDEX(Def!$J$6:$L$10,MATCH(F711,Def!$I$6:$I$10,0),MATCH(I711,Def!$J$5:$L$5,0)),"")</f>
        <v/>
      </c>
      <c r="K711" s="33"/>
      <c r="L711" s="34" t="str">
        <f t="shared" si="1"/>
        <v/>
      </c>
      <c r="M711" s="31"/>
    </row>
    <row r="712" ht="14.25" customHeight="1">
      <c r="A712" s="13"/>
      <c r="B712" s="30"/>
      <c r="C712" s="31"/>
      <c r="D712" s="31"/>
      <c r="E712" s="31"/>
      <c r="F712" s="30"/>
      <c r="G712" s="30"/>
      <c r="H712" s="30"/>
      <c r="I712" s="1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1" t="str">
        <f t="array" ref="J712">IF(I712&lt;&gt;"",INDEX(Def!$J$6:$L$10,MATCH(F712,Def!$I$6:$I$10,0),MATCH(I712,Def!$J$5:$L$5,0)),"")</f>
        <v/>
      </c>
      <c r="K712" s="33"/>
      <c r="L712" s="34" t="str">
        <f t="shared" si="1"/>
        <v/>
      </c>
      <c r="M712" s="31"/>
    </row>
    <row r="713" ht="14.25" customHeight="1">
      <c r="A713" s="13"/>
      <c r="B713" s="30"/>
      <c r="C713" s="31"/>
      <c r="D713" s="31"/>
      <c r="E713" s="31"/>
      <c r="F713" s="30"/>
      <c r="G713" s="30"/>
      <c r="H713" s="30"/>
      <c r="I713" s="1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1" t="str">
        <f t="array" ref="J713">IF(I713&lt;&gt;"",INDEX(Def!$J$6:$L$10,MATCH(F713,Def!$I$6:$I$10,0),MATCH(I713,Def!$J$5:$L$5,0)),"")</f>
        <v/>
      </c>
      <c r="K713" s="33"/>
      <c r="L713" s="34" t="str">
        <f t="shared" si="1"/>
        <v/>
      </c>
      <c r="M713" s="31"/>
    </row>
    <row r="714" ht="14.25" customHeight="1">
      <c r="A714" s="13"/>
      <c r="B714" s="30"/>
      <c r="C714" s="31"/>
      <c r="D714" s="31"/>
      <c r="E714" s="31"/>
      <c r="F714" s="30"/>
      <c r="G714" s="30"/>
      <c r="H714" s="30"/>
      <c r="I714" s="1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1" t="str">
        <f t="array" ref="J714">IF(I714&lt;&gt;"",INDEX(Def!$J$6:$L$10,MATCH(F714,Def!$I$6:$I$10,0),MATCH(I714,Def!$J$5:$L$5,0)),"")</f>
        <v/>
      </c>
      <c r="K714" s="33"/>
      <c r="L714" s="34" t="str">
        <f t="shared" si="1"/>
        <v/>
      </c>
      <c r="M714" s="31"/>
    </row>
    <row r="715" ht="14.25" customHeight="1">
      <c r="A715" s="13"/>
      <c r="B715" s="30"/>
      <c r="C715" s="31"/>
      <c r="D715" s="31"/>
      <c r="E715" s="31"/>
      <c r="F715" s="30"/>
      <c r="G715" s="30"/>
      <c r="H715" s="30"/>
      <c r="I715" s="1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1" t="str">
        <f t="array" ref="J715">IF(I715&lt;&gt;"",INDEX(Def!$J$6:$L$10,MATCH(F715,Def!$I$6:$I$10,0),MATCH(I715,Def!$J$5:$L$5,0)),"")</f>
        <v/>
      </c>
      <c r="K715" s="33"/>
      <c r="L715" s="34" t="str">
        <f t="shared" si="1"/>
        <v/>
      </c>
      <c r="M715" s="31"/>
    </row>
    <row r="716" ht="14.25" customHeight="1">
      <c r="A716" s="13"/>
      <c r="B716" s="30"/>
      <c r="C716" s="31"/>
      <c r="D716" s="31"/>
      <c r="E716" s="31"/>
      <c r="F716" s="30"/>
      <c r="G716" s="30"/>
      <c r="H716" s="30"/>
      <c r="I716" s="1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1" t="str">
        <f t="array" ref="J716">IF(I716&lt;&gt;"",INDEX(Def!$J$6:$L$10,MATCH(F716,Def!$I$6:$I$10,0),MATCH(I716,Def!$J$5:$L$5,0)),"")</f>
        <v/>
      </c>
      <c r="K716" s="33"/>
      <c r="L716" s="34" t="str">
        <f t="shared" si="1"/>
        <v/>
      </c>
      <c r="M716" s="31"/>
    </row>
    <row r="717" ht="14.25" customHeight="1">
      <c r="A717" s="13"/>
      <c r="B717" s="30"/>
      <c r="C717" s="31"/>
      <c r="D717" s="31"/>
      <c r="E717" s="31"/>
      <c r="F717" s="30"/>
      <c r="G717" s="30"/>
      <c r="H717" s="30"/>
      <c r="I717" s="1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1" t="str">
        <f t="array" ref="J717">IF(I717&lt;&gt;"",INDEX(Def!$J$6:$L$10,MATCH(F717,Def!$I$6:$I$10,0),MATCH(I717,Def!$J$5:$L$5,0)),"")</f>
        <v/>
      </c>
      <c r="K717" s="33"/>
      <c r="L717" s="34" t="str">
        <f t="shared" si="1"/>
        <v/>
      </c>
      <c r="M717" s="31"/>
    </row>
    <row r="718" ht="14.25" customHeight="1">
      <c r="A718" s="13"/>
      <c r="B718" s="30"/>
      <c r="C718" s="31"/>
      <c r="D718" s="31"/>
      <c r="E718" s="31"/>
      <c r="F718" s="30"/>
      <c r="G718" s="30"/>
      <c r="H718" s="30"/>
      <c r="I718" s="1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1" t="str">
        <f t="array" ref="J718">IF(I718&lt;&gt;"",INDEX(Def!$J$6:$L$10,MATCH(F718,Def!$I$6:$I$10,0),MATCH(I718,Def!$J$5:$L$5,0)),"")</f>
        <v/>
      </c>
      <c r="K718" s="33"/>
      <c r="L718" s="34" t="str">
        <f t="shared" si="1"/>
        <v/>
      </c>
      <c r="M718" s="31"/>
    </row>
    <row r="719" ht="14.25" customHeight="1">
      <c r="A719" s="13"/>
      <c r="B719" s="30"/>
      <c r="C719" s="31"/>
      <c r="D719" s="31"/>
      <c r="E719" s="31"/>
      <c r="F719" s="30"/>
      <c r="G719" s="30"/>
      <c r="H719" s="30"/>
      <c r="I719" s="1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1" t="str">
        <f t="array" ref="J719">IF(I719&lt;&gt;"",INDEX(Def!$J$6:$L$10,MATCH(F719,Def!$I$6:$I$10,0),MATCH(I719,Def!$J$5:$L$5,0)),"")</f>
        <v/>
      </c>
      <c r="K719" s="33"/>
      <c r="L719" s="34" t="str">
        <f t="shared" si="1"/>
        <v/>
      </c>
      <c r="M719" s="31"/>
    </row>
    <row r="720" ht="14.25" customHeight="1">
      <c r="A720" s="13"/>
      <c r="B720" s="30"/>
      <c r="C720" s="31"/>
      <c r="D720" s="31"/>
      <c r="E720" s="31"/>
      <c r="F720" s="30"/>
      <c r="G720" s="30"/>
      <c r="H720" s="30"/>
      <c r="I720" s="1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1" t="str">
        <f t="array" ref="J720">IF(I720&lt;&gt;"",INDEX(Def!$J$6:$L$10,MATCH(F720,Def!$I$6:$I$10,0),MATCH(I720,Def!$J$5:$L$5,0)),"")</f>
        <v/>
      </c>
      <c r="K720" s="33"/>
      <c r="L720" s="34" t="str">
        <f t="shared" si="1"/>
        <v/>
      </c>
      <c r="M720" s="31"/>
    </row>
    <row r="721" ht="14.25" customHeight="1">
      <c r="A721" s="13"/>
      <c r="B721" s="30"/>
      <c r="C721" s="31"/>
      <c r="D721" s="31"/>
      <c r="E721" s="31"/>
      <c r="F721" s="30"/>
      <c r="G721" s="30"/>
      <c r="H721" s="30"/>
      <c r="I721" s="1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1" t="str">
        <f t="array" ref="J721">IF(I721&lt;&gt;"",INDEX(Def!$J$6:$L$10,MATCH(F721,Def!$I$6:$I$10,0),MATCH(I721,Def!$J$5:$L$5,0)),"")</f>
        <v/>
      </c>
      <c r="K721" s="33"/>
      <c r="L721" s="34" t="str">
        <f t="shared" si="1"/>
        <v/>
      </c>
      <c r="M721" s="31"/>
    </row>
    <row r="722" ht="14.25" customHeight="1">
      <c r="A722" s="13"/>
      <c r="B722" s="30"/>
      <c r="C722" s="31"/>
      <c r="D722" s="31"/>
      <c r="E722" s="31"/>
      <c r="F722" s="30"/>
      <c r="G722" s="30"/>
      <c r="H722" s="30"/>
      <c r="I722" s="1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1" t="str">
        <f t="array" ref="J722">IF(I722&lt;&gt;"",INDEX(Def!$J$6:$L$10,MATCH(F722,Def!$I$6:$I$10,0),MATCH(I722,Def!$J$5:$L$5,0)),"")</f>
        <v/>
      </c>
      <c r="K722" s="33"/>
      <c r="L722" s="34" t="str">
        <f t="shared" si="1"/>
        <v/>
      </c>
      <c r="M722" s="31"/>
    </row>
    <row r="723" ht="14.25" customHeight="1">
      <c r="A723" s="13"/>
      <c r="B723" s="30"/>
      <c r="C723" s="31"/>
      <c r="D723" s="31"/>
      <c r="E723" s="31"/>
      <c r="F723" s="30"/>
      <c r="G723" s="30"/>
      <c r="H723" s="30"/>
      <c r="I723" s="1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1" t="str">
        <f t="array" ref="J723">IF(I723&lt;&gt;"",INDEX(Def!$J$6:$L$10,MATCH(F723,Def!$I$6:$I$10,0),MATCH(I723,Def!$J$5:$L$5,0)),"")</f>
        <v/>
      </c>
      <c r="K723" s="33"/>
      <c r="L723" s="34" t="str">
        <f t="shared" si="1"/>
        <v/>
      </c>
      <c r="M723" s="31"/>
    </row>
    <row r="724" ht="14.25" customHeight="1">
      <c r="A724" s="13"/>
      <c r="B724" s="30"/>
      <c r="C724" s="31"/>
      <c r="D724" s="31"/>
      <c r="E724" s="31"/>
      <c r="F724" s="30"/>
      <c r="G724" s="30"/>
      <c r="H724" s="30"/>
      <c r="I724" s="1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1" t="str">
        <f t="array" ref="J724">IF(I724&lt;&gt;"",INDEX(Def!$J$6:$L$10,MATCH(F724,Def!$I$6:$I$10,0),MATCH(I724,Def!$J$5:$L$5,0)),"")</f>
        <v/>
      </c>
      <c r="K724" s="33"/>
      <c r="L724" s="34" t="str">
        <f t="shared" si="1"/>
        <v/>
      </c>
      <c r="M724" s="31"/>
    </row>
    <row r="725" ht="14.25" customHeight="1">
      <c r="A725" s="13"/>
      <c r="B725" s="30"/>
      <c r="C725" s="31"/>
      <c r="D725" s="31"/>
      <c r="E725" s="31"/>
      <c r="F725" s="30"/>
      <c r="G725" s="30"/>
      <c r="H725" s="30"/>
      <c r="I725" s="1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1" t="str">
        <f t="array" ref="J725">IF(I725&lt;&gt;"",INDEX(Def!$J$6:$L$10,MATCH(F725,Def!$I$6:$I$10,0),MATCH(I725,Def!$J$5:$L$5,0)),"")</f>
        <v/>
      </c>
      <c r="K725" s="33"/>
      <c r="L725" s="34" t="str">
        <f t="shared" si="1"/>
        <v/>
      </c>
      <c r="M725" s="31"/>
    </row>
    <row r="726" ht="14.25" customHeight="1">
      <c r="A726" s="13"/>
      <c r="B726" s="30"/>
      <c r="C726" s="31"/>
      <c r="D726" s="31"/>
      <c r="E726" s="31"/>
      <c r="F726" s="30"/>
      <c r="G726" s="30"/>
      <c r="H726" s="30"/>
      <c r="I726" s="1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1" t="str">
        <f t="array" ref="J726">IF(I726&lt;&gt;"",INDEX(Def!$J$6:$L$10,MATCH(F726,Def!$I$6:$I$10,0),MATCH(I726,Def!$J$5:$L$5,0)),"")</f>
        <v/>
      </c>
      <c r="K726" s="33"/>
      <c r="L726" s="34" t="str">
        <f t="shared" si="1"/>
        <v/>
      </c>
      <c r="M726" s="31"/>
    </row>
    <row r="727" ht="14.25" customHeight="1">
      <c r="A727" s="13"/>
      <c r="B727" s="30"/>
      <c r="C727" s="31"/>
      <c r="D727" s="31"/>
      <c r="E727" s="31"/>
      <c r="F727" s="30"/>
      <c r="G727" s="30"/>
      <c r="H727" s="30"/>
      <c r="I727" s="1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1" t="str">
        <f t="array" ref="J727">IF(I727&lt;&gt;"",INDEX(Def!$J$6:$L$10,MATCH(F727,Def!$I$6:$I$10,0),MATCH(I727,Def!$J$5:$L$5,0)),"")</f>
        <v/>
      </c>
      <c r="K727" s="33"/>
      <c r="L727" s="34" t="str">
        <f t="shared" si="1"/>
        <v/>
      </c>
      <c r="M727" s="31"/>
    </row>
    <row r="728" ht="14.25" customHeight="1">
      <c r="A728" s="13"/>
      <c r="B728" s="30"/>
      <c r="C728" s="31"/>
      <c r="D728" s="31"/>
      <c r="E728" s="31"/>
      <c r="F728" s="30"/>
      <c r="G728" s="30"/>
      <c r="H728" s="30"/>
      <c r="I728" s="1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1" t="str">
        <f t="array" ref="J728">IF(I728&lt;&gt;"",INDEX(Def!$J$6:$L$10,MATCH(F728,Def!$I$6:$I$10,0),MATCH(I728,Def!$J$5:$L$5,0)),"")</f>
        <v/>
      </c>
      <c r="K728" s="33"/>
      <c r="L728" s="34" t="str">
        <f t="shared" si="1"/>
        <v/>
      </c>
      <c r="M728" s="31"/>
    </row>
    <row r="729" ht="14.25" customHeight="1">
      <c r="A729" s="13"/>
      <c r="B729" s="30"/>
      <c r="C729" s="31"/>
      <c r="D729" s="31"/>
      <c r="E729" s="31"/>
      <c r="F729" s="30"/>
      <c r="G729" s="30"/>
      <c r="H729" s="30"/>
      <c r="I729" s="1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1" t="str">
        <f t="array" ref="J729">IF(I729&lt;&gt;"",INDEX(Def!$J$6:$L$10,MATCH(F729,Def!$I$6:$I$10,0),MATCH(I729,Def!$J$5:$L$5,0)),"")</f>
        <v/>
      </c>
      <c r="K729" s="33"/>
      <c r="L729" s="34" t="str">
        <f t="shared" si="1"/>
        <v/>
      </c>
      <c r="M729" s="31"/>
    </row>
    <row r="730" ht="14.25" customHeight="1">
      <c r="A730" s="13"/>
      <c r="B730" s="30"/>
      <c r="C730" s="31"/>
      <c r="D730" s="31"/>
      <c r="E730" s="31"/>
      <c r="F730" s="30"/>
      <c r="G730" s="30"/>
      <c r="H730" s="30"/>
      <c r="I730" s="1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1" t="str">
        <f t="array" ref="J730">IF(I730&lt;&gt;"",INDEX(Def!$J$6:$L$10,MATCH(F730,Def!$I$6:$I$10,0),MATCH(I730,Def!$J$5:$L$5,0)),"")</f>
        <v/>
      </c>
      <c r="K730" s="33"/>
      <c r="L730" s="34" t="str">
        <f t="shared" si="1"/>
        <v/>
      </c>
      <c r="M730" s="31"/>
    </row>
    <row r="731" ht="14.25" customHeight="1">
      <c r="A731" s="13"/>
      <c r="B731" s="30"/>
      <c r="C731" s="31"/>
      <c r="D731" s="31"/>
      <c r="E731" s="31"/>
      <c r="F731" s="30"/>
      <c r="G731" s="30"/>
      <c r="H731" s="30"/>
      <c r="I731" s="1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1" t="str">
        <f t="array" ref="J731">IF(I731&lt;&gt;"",INDEX(Def!$J$6:$L$10,MATCH(F731,Def!$I$6:$I$10,0),MATCH(I731,Def!$J$5:$L$5,0)),"")</f>
        <v/>
      </c>
      <c r="K731" s="33"/>
      <c r="L731" s="34" t="str">
        <f t="shared" si="1"/>
        <v/>
      </c>
      <c r="M731" s="31"/>
    </row>
    <row r="732" ht="14.25" customHeight="1">
      <c r="A732" s="13"/>
      <c r="B732" s="30"/>
      <c r="C732" s="31"/>
      <c r="D732" s="31"/>
      <c r="E732" s="31"/>
      <c r="F732" s="30"/>
      <c r="G732" s="30"/>
      <c r="H732" s="30"/>
      <c r="I732" s="1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1" t="str">
        <f t="array" ref="J732">IF(I732&lt;&gt;"",INDEX(Def!$J$6:$L$10,MATCH(F732,Def!$I$6:$I$10,0),MATCH(I732,Def!$J$5:$L$5,0)),"")</f>
        <v/>
      </c>
      <c r="K732" s="33"/>
      <c r="L732" s="34" t="str">
        <f t="shared" si="1"/>
        <v/>
      </c>
      <c r="M732" s="31"/>
    </row>
    <row r="733" ht="14.25" customHeight="1">
      <c r="A733" s="13"/>
      <c r="B733" s="30"/>
      <c r="C733" s="31"/>
      <c r="D733" s="31"/>
      <c r="E733" s="31"/>
      <c r="F733" s="30"/>
      <c r="G733" s="30"/>
      <c r="H733" s="30"/>
      <c r="I733" s="1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1" t="str">
        <f t="array" ref="J733">IF(I733&lt;&gt;"",INDEX(Def!$J$6:$L$10,MATCH(F733,Def!$I$6:$I$10,0),MATCH(I733,Def!$J$5:$L$5,0)),"")</f>
        <v/>
      </c>
      <c r="K733" s="33"/>
      <c r="L733" s="34" t="str">
        <f t="shared" si="1"/>
        <v/>
      </c>
      <c r="M733" s="31"/>
    </row>
    <row r="734" ht="14.25" customHeight="1">
      <c r="A734" s="13"/>
      <c r="B734" s="30"/>
      <c r="C734" s="31"/>
      <c r="D734" s="31"/>
      <c r="E734" s="31"/>
      <c r="F734" s="30"/>
      <c r="G734" s="30"/>
      <c r="H734" s="30"/>
      <c r="I734" s="1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1" t="str">
        <f t="array" ref="J734">IF(I734&lt;&gt;"",INDEX(Def!$J$6:$L$10,MATCH(F734,Def!$I$6:$I$10,0),MATCH(I734,Def!$J$5:$L$5,0)),"")</f>
        <v/>
      </c>
      <c r="K734" s="33"/>
      <c r="L734" s="34" t="str">
        <f t="shared" si="1"/>
        <v/>
      </c>
      <c r="M734" s="31"/>
    </row>
    <row r="735" ht="14.25" customHeight="1">
      <c r="A735" s="13"/>
      <c r="B735" s="30"/>
      <c r="C735" s="31"/>
      <c r="D735" s="31"/>
      <c r="E735" s="31"/>
      <c r="F735" s="30"/>
      <c r="G735" s="30"/>
      <c r="H735" s="30"/>
      <c r="I735" s="1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1" t="str">
        <f t="array" ref="J735">IF(I735&lt;&gt;"",INDEX(Def!$J$6:$L$10,MATCH(F735,Def!$I$6:$I$10,0),MATCH(I735,Def!$J$5:$L$5,0)),"")</f>
        <v/>
      </c>
      <c r="K735" s="33"/>
      <c r="L735" s="34" t="str">
        <f t="shared" si="1"/>
        <v/>
      </c>
      <c r="M735" s="31"/>
    </row>
    <row r="736" ht="14.25" customHeight="1">
      <c r="A736" s="13"/>
      <c r="B736" s="30"/>
      <c r="C736" s="31"/>
      <c r="D736" s="31"/>
      <c r="E736" s="31"/>
      <c r="F736" s="30"/>
      <c r="G736" s="30"/>
      <c r="H736" s="30"/>
      <c r="I736" s="1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1" t="str">
        <f t="array" ref="J736">IF(I736&lt;&gt;"",INDEX(Def!$J$6:$L$10,MATCH(F736,Def!$I$6:$I$10,0),MATCH(I736,Def!$J$5:$L$5,0)),"")</f>
        <v/>
      </c>
      <c r="K736" s="33"/>
      <c r="L736" s="34" t="str">
        <f t="shared" si="1"/>
        <v/>
      </c>
      <c r="M736" s="31"/>
    </row>
    <row r="737" ht="14.25" customHeight="1">
      <c r="A737" s="13"/>
      <c r="B737" s="30"/>
      <c r="C737" s="31"/>
      <c r="D737" s="31"/>
      <c r="E737" s="31"/>
      <c r="F737" s="30"/>
      <c r="G737" s="30"/>
      <c r="H737" s="30"/>
      <c r="I737" s="1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1" t="str">
        <f t="array" ref="J737">IF(I737&lt;&gt;"",INDEX(Def!$J$6:$L$10,MATCH(F737,Def!$I$6:$I$10,0),MATCH(I737,Def!$J$5:$L$5,0)),"")</f>
        <v/>
      </c>
      <c r="K737" s="33"/>
      <c r="L737" s="34" t="str">
        <f t="shared" si="1"/>
        <v/>
      </c>
      <c r="M737" s="31"/>
    </row>
    <row r="738" ht="14.25" customHeight="1">
      <c r="A738" s="13"/>
      <c r="B738" s="30"/>
      <c r="C738" s="31"/>
      <c r="D738" s="31"/>
      <c r="E738" s="31"/>
      <c r="F738" s="30"/>
      <c r="G738" s="30"/>
      <c r="H738" s="30"/>
      <c r="I738" s="1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1" t="str">
        <f t="array" ref="J738">IF(I738&lt;&gt;"",INDEX(Def!$J$6:$L$10,MATCH(F738,Def!$I$6:$I$10,0),MATCH(I738,Def!$J$5:$L$5,0)),"")</f>
        <v/>
      </c>
      <c r="K738" s="33"/>
      <c r="L738" s="34" t="str">
        <f t="shared" si="1"/>
        <v/>
      </c>
      <c r="M738" s="31"/>
    </row>
    <row r="739" ht="14.25" customHeight="1">
      <c r="A739" s="13"/>
      <c r="B739" s="30"/>
      <c r="C739" s="31"/>
      <c r="D739" s="31"/>
      <c r="E739" s="31"/>
      <c r="F739" s="30"/>
      <c r="G739" s="30"/>
      <c r="H739" s="30"/>
      <c r="I739" s="1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1" t="str">
        <f t="array" ref="J739">IF(I739&lt;&gt;"",INDEX(Def!$J$6:$L$10,MATCH(F739,Def!$I$6:$I$10,0),MATCH(I739,Def!$J$5:$L$5,0)),"")</f>
        <v/>
      </c>
      <c r="K739" s="33"/>
      <c r="L739" s="34" t="str">
        <f t="shared" si="1"/>
        <v/>
      </c>
      <c r="M739" s="31"/>
    </row>
    <row r="740" ht="14.25" customHeight="1">
      <c r="A740" s="13"/>
      <c r="B740" s="30"/>
      <c r="C740" s="31"/>
      <c r="D740" s="31"/>
      <c r="E740" s="31"/>
      <c r="F740" s="30"/>
      <c r="G740" s="30"/>
      <c r="H740" s="30"/>
      <c r="I740" s="1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1" t="str">
        <f t="array" ref="J740">IF(I740&lt;&gt;"",INDEX(Def!$J$6:$L$10,MATCH(F740,Def!$I$6:$I$10,0),MATCH(I740,Def!$J$5:$L$5,0)),"")</f>
        <v/>
      </c>
      <c r="K740" s="33"/>
      <c r="L740" s="34" t="str">
        <f t="shared" si="1"/>
        <v/>
      </c>
      <c r="M740" s="31"/>
    </row>
    <row r="741" ht="14.25" customHeight="1">
      <c r="A741" s="13"/>
      <c r="B741" s="30"/>
      <c r="C741" s="31"/>
      <c r="D741" s="31"/>
      <c r="E741" s="31"/>
      <c r="F741" s="30"/>
      <c r="G741" s="30"/>
      <c r="H741" s="30"/>
      <c r="I741" s="1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1" t="str">
        <f t="array" ref="J741">IF(I741&lt;&gt;"",INDEX(Def!$J$6:$L$10,MATCH(F741,Def!$I$6:$I$10,0),MATCH(I741,Def!$J$5:$L$5,0)),"")</f>
        <v/>
      </c>
      <c r="K741" s="33"/>
      <c r="L741" s="34" t="str">
        <f t="shared" si="1"/>
        <v/>
      </c>
      <c r="M741" s="31"/>
    </row>
    <row r="742" ht="14.25" customHeight="1">
      <c r="A742" s="13"/>
      <c r="B742" s="30"/>
      <c r="C742" s="31"/>
      <c r="D742" s="31"/>
      <c r="E742" s="31"/>
      <c r="F742" s="30"/>
      <c r="G742" s="30"/>
      <c r="H742" s="30"/>
      <c r="I742" s="1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1" t="str">
        <f t="array" ref="J742">IF(I742&lt;&gt;"",INDEX(Def!$J$6:$L$10,MATCH(F742,Def!$I$6:$I$10,0),MATCH(I742,Def!$J$5:$L$5,0)),"")</f>
        <v/>
      </c>
      <c r="K742" s="33"/>
      <c r="L742" s="34" t="str">
        <f t="shared" si="1"/>
        <v/>
      </c>
      <c r="M742" s="31"/>
    </row>
    <row r="743" ht="14.25" customHeight="1">
      <c r="A743" s="13"/>
      <c r="B743" s="30"/>
      <c r="C743" s="31"/>
      <c r="D743" s="31"/>
      <c r="E743" s="31"/>
      <c r="F743" s="30"/>
      <c r="G743" s="30"/>
      <c r="H743" s="30"/>
      <c r="I743" s="1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1" t="str">
        <f t="array" ref="J743">IF(I743&lt;&gt;"",INDEX(Def!$J$6:$L$10,MATCH(F743,Def!$I$6:$I$10,0),MATCH(I743,Def!$J$5:$L$5,0)),"")</f>
        <v/>
      </c>
      <c r="K743" s="33"/>
      <c r="L743" s="34" t="str">
        <f t="shared" si="1"/>
        <v/>
      </c>
      <c r="M743" s="31"/>
    </row>
    <row r="744" ht="14.25" customHeight="1">
      <c r="A744" s="13"/>
      <c r="B744" s="30"/>
      <c r="C744" s="31"/>
      <c r="D744" s="31"/>
      <c r="E744" s="31"/>
      <c r="F744" s="30"/>
      <c r="G744" s="30"/>
      <c r="H744" s="30"/>
      <c r="I744" s="1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1" t="str">
        <f t="array" ref="J744">IF(I744&lt;&gt;"",INDEX(Def!$J$6:$L$10,MATCH(F744,Def!$I$6:$I$10,0),MATCH(I744,Def!$J$5:$L$5,0)),"")</f>
        <v/>
      </c>
      <c r="K744" s="33"/>
      <c r="L744" s="34" t="str">
        <f t="shared" si="1"/>
        <v/>
      </c>
      <c r="M744" s="31"/>
    </row>
    <row r="745" ht="14.25" customHeight="1">
      <c r="A745" s="13"/>
      <c r="B745" s="30"/>
      <c r="C745" s="31"/>
      <c r="D745" s="31"/>
      <c r="E745" s="31"/>
      <c r="F745" s="30"/>
      <c r="G745" s="30"/>
      <c r="H745" s="30"/>
      <c r="I745" s="1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1" t="str">
        <f t="array" ref="J745">IF(I745&lt;&gt;"",INDEX(Def!$J$6:$L$10,MATCH(F745,Def!$I$6:$I$10,0),MATCH(I745,Def!$J$5:$L$5,0)),"")</f>
        <v/>
      </c>
      <c r="K745" s="33"/>
      <c r="L745" s="34" t="str">
        <f t="shared" si="1"/>
        <v/>
      </c>
      <c r="M745" s="31"/>
    </row>
    <row r="746" ht="14.25" customHeight="1">
      <c r="A746" s="13"/>
      <c r="B746" s="30"/>
      <c r="C746" s="31"/>
      <c r="D746" s="31"/>
      <c r="E746" s="31"/>
      <c r="F746" s="30"/>
      <c r="G746" s="30"/>
      <c r="H746" s="30"/>
      <c r="I746" s="1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1" t="str">
        <f t="array" ref="J746">IF(I746&lt;&gt;"",INDEX(Def!$J$6:$L$10,MATCH(F746,Def!$I$6:$I$10,0),MATCH(I746,Def!$J$5:$L$5,0)),"")</f>
        <v/>
      </c>
      <c r="K746" s="33"/>
      <c r="L746" s="34" t="str">
        <f t="shared" si="1"/>
        <v/>
      </c>
      <c r="M746" s="31"/>
    </row>
    <row r="747" ht="14.25" customHeight="1">
      <c r="A747" s="13"/>
      <c r="B747" s="30"/>
      <c r="C747" s="31"/>
      <c r="D747" s="31"/>
      <c r="E747" s="31"/>
      <c r="F747" s="30"/>
      <c r="G747" s="30"/>
      <c r="H747" s="30"/>
      <c r="I747" s="1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1" t="str">
        <f t="array" ref="J747">IF(I747&lt;&gt;"",INDEX(Def!$J$6:$L$10,MATCH(F747,Def!$I$6:$I$10,0),MATCH(I747,Def!$J$5:$L$5,0)),"")</f>
        <v/>
      </c>
      <c r="K747" s="33"/>
      <c r="L747" s="34" t="str">
        <f t="shared" si="1"/>
        <v/>
      </c>
      <c r="M747" s="31"/>
    </row>
    <row r="748" ht="14.25" customHeight="1">
      <c r="A748" s="13"/>
      <c r="B748" s="30"/>
      <c r="C748" s="31"/>
      <c r="D748" s="31"/>
      <c r="E748" s="31"/>
      <c r="F748" s="30"/>
      <c r="G748" s="30"/>
      <c r="H748" s="30"/>
      <c r="I748" s="1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1" t="str">
        <f t="array" ref="J748">IF(I748&lt;&gt;"",INDEX(Def!$J$6:$L$10,MATCH(F748,Def!$I$6:$I$10,0),MATCH(I748,Def!$J$5:$L$5,0)),"")</f>
        <v/>
      </c>
      <c r="K748" s="33"/>
      <c r="L748" s="34" t="str">
        <f t="shared" si="1"/>
        <v/>
      </c>
      <c r="M748" s="31"/>
    </row>
    <row r="749" ht="14.25" customHeight="1">
      <c r="A749" s="13"/>
      <c r="B749" s="30"/>
      <c r="C749" s="31"/>
      <c r="D749" s="31"/>
      <c r="E749" s="31"/>
      <c r="F749" s="30"/>
      <c r="G749" s="30"/>
      <c r="H749" s="30"/>
      <c r="I749" s="1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1" t="str">
        <f t="array" ref="J749">IF(I749&lt;&gt;"",INDEX(Def!$J$6:$L$10,MATCH(F749,Def!$I$6:$I$10,0),MATCH(I749,Def!$J$5:$L$5,0)),"")</f>
        <v/>
      </c>
      <c r="K749" s="33"/>
      <c r="L749" s="34" t="str">
        <f t="shared" si="1"/>
        <v/>
      </c>
      <c r="M749" s="31"/>
    </row>
    <row r="750" ht="14.25" customHeight="1">
      <c r="A750" s="13"/>
      <c r="B750" s="30"/>
      <c r="C750" s="31"/>
      <c r="D750" s="31"/>
      <c r="E750" s="31"/>
      <c r="F750" s="30"/>
      <c r="G750" s="30"/>
      <c r="H750" s="30"/>
      <c r="I750" s="1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1" t="str">
        <f t="array" ref="J750">IF(I750&lt;&gt;"",INDEX(Def!$J$6:$L$10,MATCH(F750,Def!$I$6:$I$10,0),MATCH(I750,Def!$J$5:$L$5,0)),"")</f>
        <v/>
      </c>
      <c r="K750" s="33"/>
      <c r="L750" s="34" t="str">
        <f t="shared" si="1"/>
        <v/>
      </c>
      <c r="M750" s="31"/>
    </row>
    <row r="751" ht="14.25" customHeight="1">
      <c r="A751" s="13"/>
      <c r="B751" s="30"/>
      <c r="C751" s="31"/>
      <c r="D751" s="31"/>
      <c r="E751" s="31"/>
      <c r="F751" s="30"/>
      <c r="G751" s="30"/>
      <c r="H751" s="30"/>
      <c r="I751" s="1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1" t="str">
        <f t="array" ref="J751">IF(I751&lt;&gt;"",INDEX(Def!$J$6:$L$10,MATCH(F751,Def!$I$6:$I$10,0),MATCH(I751,Def!$J$5:$L$5,0)),"")</f>
        <v/>
      </c>
      <c r="K751" s="33"/>
      <c r="L751" s="34" t="str">
        <f t="shared" si="1"/>
        <v/>
      </c>
      <c r="M751" s="31"/>
    </row>
    <row r="752" ht="14.25" customHeight="1">
      <c r="A752" s="13"/>
      <c r="B752" s="30"/>
      <c r="C752" s="31"/>
      <c r="D752" s="31"/>
      <c r="E752" s="31"/>
      <c r="F752" s="30"/>
      <c r="G752" s="30"/>
      <c r="H752" s="30"/>
      <c r="I752" s="1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1" t="str">
        <f t="array" ref="J752">IF(I752&lt;&gt;"",INDEX(Def!$J$6:$L$10,MATCH(F752,Def!$I$6:$I$10,0),MATCH(I752,Def!$J$5:$L$5,0)),"")</f>
        <v/>
      </c>
      <c r="K752" s="33"/>
      <c r="L752" s="34" t="str">
        <f t="shared" si="1"/>
        <v/>
      </c>
      <c r="M752" s="31"/>
    </row>
    <row r="753" ht="14.25" customHeight="1">
      <c r="A753" s="13"/>
      <c r="B753" s="30"/>
      <c r="C753" s="31"/>
      <c r="D753" s="31"/>
      <c r="E753" s="31"/>
      <c r="F753" s="30"/>
      <c r="G753" s="30"/>
      <c r="H753" s="30"/>
      <c r="I753" s="1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1" t="str">
        <f t="array" ref="J753">IF(I753&lt;&gt;"",INDEX(Def!$J$6:$L$10,MATCH(F753,Def!$I$6:$I$10,0),MATCH(I753,Def!$J$5:$L$5,0)),"")</f>
        <v/>
      </c>
      <c r="K753" s="33"/>
      <c r="L753" s="34" t="str">
        <f t="shared" si="1"/>
        <v/>
      </c>
      <c r="M753" s="31"/>
    </row>
    <row r="754" ht="14.25" customHeight="1">
      <c r="A754" s="13"/>
      <c r="B754" s="30"/>
      <c r="C754" s="31"/>
      <c r="D754" s="31"/>
      <c r="E754" s="31"/>
      <c r="F754" s="30"/>
      <c r="G754" s="30"/>
      <c r="H754" s="30"/>
      <c r="I754" s="1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1" t="str">
        <f t="array" ref="J754">IF(I754&lt;&gt;"",INDEX(Def!$J$6:$L$10,MATCH(F754,Def!$I$6:$I$10,0),MATCH(I754,Def!$J$5:$L$5,0)),"")</f>
        <v/>
      </c>
      <c r="K754" s="33"/>
      <c r="L754" s="34" t="str">
        <f t="shared" si="1"/>
        <v/>
      </c>
      <c r="M754" s="31"/>
    </row>
    <row r="755" ht="14.25" customHeight="1">
      <c r="A755" s="13"/>
      <c r="B755" s="30"/>
      <c r="C755" s="31"/>
      <c r="D755" s="31"/>
      <c r="E755" s="31"/>
      <c r="F755" s="30"/>
      <c r="G755" s="30"/>
      <c r="H755" s="30"/>
      <c r="I755" s="1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1" t="str">
        <f t="array" ref="J755">IF(I755&lt;&gt;"",INDEX(Def!$J$6:$L$10,MATCH(F755,Def!$I$6:$I$10,0),MATCH(I755,Def!$J$5:$L$5,0)),"")</f>
        <v/>
      </c>
      <c r="K755" s="33"/>
      <c r="L755" s="34" t="str">
        <f t="shared" si="1"/>
        <v/>
      </c>
      <c r="M755" s="31"/>
    </row>
    <row r="756" ht="14.25" customHeight="1">
      <c r="A756" s="13"/>
      <c r="B756" s="30"/>
      <c r="C756" s="31"/>
      <c r="D756" s="31"/>
      <c r="E756" s="31"/>
      <c r="F756" s="30"/>
      <c r="G756" s="30"/>
      <c r="H756" s="30"/>
      <c r="I756" s="1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1" t="str">
        <f t="array" ref="J756">IF(I756&lt;&gt;"",INDEX(Def!$J$6:$L$10,MATCH(F756,Def!$I$6:$I$10,0),MATCH(I756,Def!$J$5:$L$5,0)),"")</f>
        <v/>
      </c>
      <c r="K756" s="33"/>
      <c r="L756" s="34" t="str">
        <f t="shared" si="1"/>
        <v/>
      </c>
      <c r="M756" s="31"/>
    </row>
    <row r="757" ht="14.25" customHeight="1">
      <c r="A757" s="13"/>
      <c r="B757" s="30"/>
      <c r="C757" s="31"/>
      <c r="D757" s="31"/>
      <c r="E757" s="31"/>
      <c r="F757" s="30"/>
      <c r="G757" s="30"/>
      <c r="H757" s="30"/>
      <c r="I757" s="1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1" t="str">
        <f t="array" ref="J757">IF(I757&lt;&gt;"",INDEX(Def!$J$6:$L$10,MATCH(F757,Def!$I$6:$I$10,0),MATCH(I757,Def!$J$5:$L$5,0)),"")</f>
        <v/>
      </c>
      <c r="K757" s="33"/>
      <c r="L757" s="34" t="str">
        <f t="shared" si="1"/>
        <v/>
      </c>
      <c r="M757" s="31"/>
    </row>
    <row r="758" ht="14.25" customHeight="1">
      <c r="A758" s="13"/>
      <c r="B758" s="30"/>
      <c r="C758" s="31"/>
      <c r="D758" s="31"/>
      <c r="E758" s="31"/>
      <c r="F758" s="30"/>
      <c r="G758" s="30"/>
      <c r="H758" s="30"/>
      <c r="I758" s="1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1" t="str">
        <f t="array" ref="J758">IF(I758&lt;&gt;"",INDEX(Def!$J$6:$L$10,MATCH(F758,Def!$I$6:$I$10,0),MATCH(I758,Def!$J$5:$L$5,0)),"")</f>
        <v/>
      </c>
      <c r="K758" s="33"/>
      <c r="L758" s="34" t="str">
        <f t="shared" si="1"/>
        <v/>
      </c>
      <c r="M758" s="31"/>
    </row>
    <row r="759" ht="14.25" customHeight="1">
      <c r="A759" s="13"/>
      <c r="B759" s="30"/>
      <c r="C759" s="31"/>
      <c r="D759" s="31"/>
      <c r="E759" s="31"/>
      <c r="F759" s="30"/>
      <c r="G759" s="30"/>
      <c r="H759" s="30"/>
      <c r="I759" s="1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1" t="str">
        <f t="array" ref="J759">IF(I759&lt;&gt;"",INDEX(Def!$J$6:$L$10,MATCH(F759,Def!$I$6:$I$10,0),MATCH(I759,Def!$J$5:$L$5,0)),"")</f>
        <v/>
      </c>
      <c r="K759" s="33"/>
      <c r="L759" s="34" t="str">
        <f t="shared" si="1"/>
        <v/>
      </c>
      <c r="M759" s="31"/>
    </row>
    <row r="760" ht="14.25" customHeight="1">
      <c r="A760" s="13"/>
      <c r="B760" s="30"/>
      <c r="C760" s="31"/>
      <c r="D760" s="31"/>
      <c r="E760" s="31"/>
      <c r="F760" s="30"/>
      <c r="G760" s="30"/>
      <c r="H760" s="30"/>
      <c r="I760" s="1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1" t="str">
        <f t="array" ref="J760">IF(I760&lt;&gt;"",INDEX(Def!$J$6:$L$10,MATCH(F760,Def!$I$6:$I$10,0),MATCH(I760,Def!$J$5:$L$5,0)),"")</f>
        <v/>
      </c>
      <c r="K760" s="33"/>
      <c r="L760" s="34" t="str">
        <f t="shared" si="1"/>
        <v/>
      </c>
      <c r="M760" s="31"/>
    </row>
    <row r="761" ht="14.25" customHeight="1">
      <c r="A761" s="13"/>
      <c r="B761" s="30"/>
      <c r="C761" s="31"/>
      <c r="D761" s="31"/>
      <c r="E761" s="31"/>
      <c r="F761" s="30"/>
      <c r="G761" s="30"/>
      <c r="H761" s="30"/>
      <c r="I761" s="1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1" t="str">
        <f t="array" ref="J761">IF(I761&lt;&gt;"",INDEX(Def!$J$6:$L$10,MATCH(F761,Def!$I$6:$I$10,0),MATCH(I761,Def!$J$5:$L$5,0)),"")</f>
        <v/>
      </c>
      <c r="K761" s="33"/>
      <c r="L761" s="34" t="str">
        <f t="shared" si="1"/>
        <v/>
      </c>
      <c r="M761" s="31"/>
    </row>
    <row r="762" ht="14.25" customHeight="1">
      <c r="A762" s="13"/>
      <c r="B762" s="30"/>
      <c r="C762" s="31"/>
      <c r="D762" s="31"/>
      <c r="E762" s="31"/>
      <c r="F762" s="30"/>
      <c r="G762" s="30"/>
      <c r="H762" s="30"/>
      <c r="I762" s="1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1" t="str">
        <f t="array" ref="J762">IF(I762&lt;&gt;"",INDEX(Def!$J$6:$L$10,MATCH(F762,Def!$I$6:$I$10,0),MATCH(I762,Def!$J$5:$L$5,0)),"")</f>
        <v/>
      </c>
      <c r="K762" s="33"/>
      <c r="L762" s="34" t="str">
        <f t="shared" si="1"/>
        <v/>
      </c>
      <c r="M762" s="31"/>
    </row>
    <row r="763" ht="14.25" customHeight="1">
      <c r="A763" s="13"/>
      <c r="B763" s="30"/>
      <c r="C763" s="31"/>
      <c r="D763" s="31"/>
      <c r="E763" s="31"/>
      <c r="F763" s="30"/>
      <c r="G763" s="30"/>
      <c r="H763" s="30"/>
      <c r="I763" s="1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1" t="str">
        <f t="array" ref="J763">IF(I763&lt;&gt;"",INDEX(Def!$J$6:$L$10,MATCH(F763,Def!$I$6:$I$10,0),MATCH(I763,Def!$J$5:$L$5,0)),"")</f>
        <v/>
      </c>
      <c r="K763" s="33"/>
      <c r="L763" s="34" t="str">
        <f t="shared" si="1"/>
        <v/>
      </c>
      <c r="M763" s="31"/>
    </row>
    <row r="764" ht="14.25" customHeight="1">
      <c r="A764" s="13"/>
      <c r="B764" s="30"/>
      <c r="C764" s="31"/>
      <c r="D764" s="31"/>
      <c r="E764" s="31"/>
      <c r="F764" s="30"/>
      <c r="G764" s="30"/>
      <c r="H764" s="30"/>
      <c r="I764" s="1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1" t="str">
        <f t="array" ref="J764">IF(I764&lt;&gt;"",INDEX(Def!$J$6:$L$10,MATCH(F764,Def!$I$6:$I$10,0),MATCH(I764,Def!$J$5:$L$5,0)),"")</f>
        <v/>
      </c>
      <c r="K764" s="33"/>
      <c r="L764" s="34" t="str">
        <f t="shared" si="1"/>
        <v/>
      </c>
      <c r="M764" s="31"/>
    </row>
    <row r="765" ht="14.25" customHeight="1">
      <c r="A765" s="13"/>
      <c r="B765" s="30"/>
      <c r="C765" s="31"/>
      <c r="D765" s="31"/>
      <c r="E765" s="31"/>
      <c r="F765" s="30"/>
      <c r="G765" s="30"/>
      <c r="H765" s="30"/>
      <c r="I765" s="1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1" t="str">
        <f t="array" ref="J765">IF(I765&lt;&gt;"",INDEX(Def!$J$6:$L$10,MATCH(F765,Def!$I$6:$I$10,0),MATCH(I765,Def!$J$5:$L$5,0)),"")</f>
        <v/>
      </c>
      <c r="K765" s="33"/>
      <c r="L765" s="34" t="str">
        <f t="shared" si="1"/>
        <v/>
      </c>
      <c r="M765" s="31"/>
    </row>
    <row r="766" ht="14.25" customHeight="1">
      <c r="A766" s="13"/>
      <c r="B766" s="30"/>
      <c r="C766" s="31"/>
      <c r="D766" s="31"/>
      <c r="E766" s="31"/>
      <c r="F766" s="30"/>
      <c r="G766" s="30"/>
      <c r="H766" s="30"/>
      <c r="I766" s="1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1" t="str">
        <f t="array" ref="J766">IF(I766&lt;&gt;"",INDEX(Def!$J$6:$L$10,MATCH(F766,Def!$I$6:$I$10,0),MATCH(I766,Def!$J$5:$L$5,0)),"")</f>
        <v/>
      </c>
      <c r="K766" s="33"/>
      <c r="L766" s="34" t="str">
        <f t="shared" si="1"/>
        <v/>
      </c>
      <c r="M766" s="31"/>
    </row>
    <row r="767" ht="14.25" customHeight="1">
      <c r="A767" s="13"/>
      <c r="B767" s="30"/>
      <c r="C767" s="31"/>
      <c r="D767" s="31"/>
      <c r="E767" s="31"/>
      <c r="F767" s="30"/>
      <c r="G767" s="30"/>
      <c r="H767" s="30"/>
      <c r="I767" s="1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1" t="str">
        <f t="array" ref="J767">IF(I767&lt;&gt;"",INDEX(Def!$J$6:$L$10,MATCH(F767,Def!$I$6:$I$10,0),MATCH(I767,Def!$J$5:$L$5,0)),"")</f>
        <v/>
      </c>
      <c r="K767" s="33"/>
      <c r="L767" s="34" t="str">
        <f t="shared" si="1"/>
        <v/>
      </c>
      <c r="M767" s="31"/>
    </row>
    <row r="768" ht="14.25" customHeight="1">
      <c r="A768" s="13"/>
      <c r="B768" s="30"/>
      <c r="C768" s="31"/>
      <c r="D768" s="31"/>
      <c r="E768" s="31"/>
      <c r="F768" s="30"/>
      <c r="G768" s="30"/>
      <c r="H768" s="30"/>
      <c r="I768" s="1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1" t="str">
        <f t="array" ref="J768">IF(I768&lt;&gt;"",INDEX(Def!$J$6:$L$10,MATCH(F768,Def!$I$6:$I$10,0),MATCH(I768,Def!$J$5:$L$5,0)),"")</f>
        <v/>
      </c>
      <c r="K768" s="33"/>
      <c r="L768" s="34" t="str">
        <f t="shared" si="1"/>
        <v/>
      </c>
      <c r="M768" s="31"/>
    </row>
    <row r="769" ht="14.25" customHeight="1">
      <c r="A769" s="13"/>
      <c r="B769" s="30"/>
      <c r="C769" s="31"/>
      <c r="D769" s="31"/>
      <c r="E769" s="31"/>
      <c r="F769" s="30"/>
      <c r="G769" s="30"/>
      <c r="H769" s="30"/>
      <c r="I769" s="1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1" t="str">
        <f t="array" ref="J769">IF(I769&lt;&gt;"",INDEX(Def!$J$6:$L$10,MATCH(F769,Def!$I$6:$I$10,0),MATCH(I769,Def!$J$5:$L$5,0)),"")</f>
        <v/>
      </c>
      <c r="K769" s="33"/>
      <c r="L769" s="34" t="str">
        <f t="shared" si="1"/>
        <v/>
      </c>
      <c r="M769" s="31"/>
    </row>
    <row r="770" ht="14.25" customHeight="1">
      <c r="A770" s="13"/>
      <c r="B770" s="30"/>
      <c r="C770" s="31"/>
      <c r="D770" s="31"/>
      <c r="E770" s="31"/>
      <c r="F770" s="30"/>
      <c r="G770" s="30"/>
      <c r="H770" s="30"/>
      <c r="I770" s="1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1" t="str">
        <f t="array" ref="J770">IF(I770&lt;&gt;"",INDEX(Def!$J$6:$L$10,MATCH(F770,Def!$I$6:$I$10,0),MATCH(I770,Def!$J$5:$L$5,0)),"")</f>
        <v/>
      </c>
      <c r="K770" s="33"/>
      <c r="L770" s="34" t="str">
        <f t="shared" si="1"/>
        <v/>
      </c>
      <c r="M770" s="31"/>
    </row>
    <row r="771" ht="14.25" customHeight="1">
      <c r="A771" s="13"/>
      <c r="B771" s="30"/>
      <c r="C771" s="31"/>
      <c r="D771" s="31"/>
      <c r="E771" s="31"/>
      <c r="F771" s="30"/>
      <c r="G771" s="30"/>
      <c r="H771" s="30"/>
      <c r="I771" s="1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1" t="str">
        <f t="array" ref="J771">IF(I771&lt;&gt;"",INDEX(Def!$J$6:$L$10,MATCH(F771,Def!$I$6:$I$10,0),MATCH(I771,Def!$J$5:$L$5,0)),"")</f>
        <v/>
      </c>
      <c r="K771" s="33"/>
      <c r="L771" s="34" t="str">
        <f t="shared" si="1"/>
        <v/>
      </c>
      <c r="M771" s="31"/>
    </row>
    <row r="772" ht="14.25" customHeight="1">
      <c r="A772" s="13"/>
      <c r="B772" s="30"/>
      <c r="C772" s="31"/>
      <c r="D772" s="31"/>
      <c r="E772" s="31"/>
      <c r="F772" s="30"/>
      <c r="G772" s="30"/>
      <c r="H772" s="30"/>
      <c r="I772" s="1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1" t="str">
        <f t="array" ref="J772">IF(I772&lt;&gt;"",INDEX(Def!$J$6:$L$10,MATCH(F772,Def!$I$6:$I$10,0),MATCH(I772,Def!$J$5:$L$5,0)),"")</f>
        <v/>
      </c>
      <c r="K772" s="33"/>
      <c r="L772" s="34" t="str">
        <f t="shared" si="1"/>
        <v/>
      </c>
      <c r="M772" s="31"/>
    </row>
    <row r="773" ht="14.25" customHeight="1">
      <c r="A773" s="13"/>
      <c r="B773" s="30"/>
      <c r="C773" s="31"/>
      <c r="D773" s="31"/>
      <c r="E773" s="31"/>
      <c r="F773" s="30"/>
      <c r="G773" s="30"/>
      <c r="H773" s="30"/>
      <c r="I773" s="1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1" t="str">
        <f t="array" ref="J773">IF(I773&lt;&gt;"",INDEX(Def!$J$6:$L$10,MATCH(F773,Def!$I$6:$I$10,0),MATCH(I773,Def!$J$5:$L$5,0)),"")</f>
        <v/>
      </c>
      <c r="K773" s="33"/>
      <c r="L773" s="34" t="str">
        <f t="shared" si="1"/>
        <v/>
      </c>
      <c r="M773" s="31"/>
    </row>
    <row r="774" ht="14.25" customHeight="1">
      <c r="A774" s="13"/>
      <c r="B774" s="30"/>
      <c r="C774" s="31"/>
      <c r="D774" s="31"/>
      <c r="E774" s="31"/>
      <c r="F774" s="30"/>
      <c r="G774" s="30"/>
      <c r="H774" s="30"/>
      <c r="I774" s="1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1" t="str">
        <f t="array" ref="J774">IF(I774&lt;&gt;"",INDEX(Def!$J$6:$L$10,MATCH(F774,Def!$I$6:$I$10,0),MATCH(I774,Def!$J$5:$L$5,0)),"")</f>
        <v/>
      </c>
      <c r="K774" s="33"/>
      <c r="L774" s="34" t="str">
        <f t="shared" si="1"/>
        <v/>
      </c>
      <c r="M774" s="31"/>
    </row>
    <row r="775" ht="14.25" customHeight="1">
      <c r="A775" s="13"/>
      <c r="B775" s="30"/>
      <c r="C775" s="31"/>
      <c r="D775" s="31"/>
      <c r="E775" s="31"/>
      <c r="F775" s="30"/>
      <c r="G775" s="30"/>
      <c r="H775" s="30"/>
      <c r="I775" s="1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1" t="str">
        <f t="array" ref="J775">IF(I775&lt;&gt;"",INDEX(Def!$J$6:$L$10,MATCH(F775,Def!$I$6:$I$10,0),MATCH(I775,Def!$J$5:$L$5,0)),"")</f>
        <v/>
      </c>
      <c r="K775" s="33"/>
      <c r="L775" s="34" t="str">
        <f t="shared" si="1"/>
        <v/>
      </c>
      <c r="M775" s="31"/>
    </row>
    <row r="776" ht="14.25" customHeight="1">
      <c r="A776" s="13"/>
      <c r="B776" s="30"/>
      <c r="C776" s="31"/>
      <c r="D776" s="31"/>
      <c r="E776" s="31"/>
      <c r="F776" s="30"/>
      <c r="G776" s="30"/>
      <c r="H776" s="30"/>
      <c r="I776" s="1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1" t="str">
        <f t="array" ref="J776">IF(I776&lt;&gt;"",INDEX(Def!$J$6:$L$10,MATCH(F776,Def!$I$6:$I$10,0),MATCH(I776,Def!$J$5:$L$5,0)),"")</f>
        <v/>
      </c>
      <c r="K776" s="33"/>
      <c r="L776" s="34" t="str">
        <f t="shared" si="1"/>
        <v/>
      </c>
      <c r="M776" s="31"/>
    </row>
    <row r="777" ht="14.25" customHeight="1">
      <c r="A777" s="13"/>
      <c r="B777" s="30"/>
      <c r="C777" s="31"/>
      <c r="D777" s="31"/>
      <c r="E777" s="31"/>
      <c r="F777" s="30"/>
      <c r="G777" s="30"/>
      <c r="H777" s="30"/>
      <c r="I777" s="1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1" t="str">
        <f t="array" ref="J777">IF(I777&lt;&gt;"",INDEX(Def!$J$6:$L$10,MATCH(F777,Def!$I$6:$I$10,0),MATCH(I777,Def!$J$5:$L$5,0)),"")</f>
        <v/>
      </c>
      <c r="K777" s="33"/>
      <c r="L777" s="34" t="str">
        <f t="shared" si="1"/>
        <v/>
      </c>
      <c r="M777" s="31"/>
    </row>
    <row r="778" ht="14.25" customHeight="1">
      <c r="A778" s="13"/>
      <c r="B778" s="30"/>
      <c r="C778" s="31"/>
      <c r="D778" s="31"/>
      <c r="E778" s="31"/>
      <c r="F778" s="30"/>
      <c r="G778" s="30"/>
      <c r="H778" s="30"/>
      <c r="I778" s="1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1" t="str">
        <f t="array" ref="J778">IF(I778&lt;&gt;"",INDEX(Def!$J$6:$L$10,MATCH(F778,Def!$I$6:$I$10,0),MATCH(I778,Def!$J$5:$L$5,0)),"")</f>
        <v/>
      </c>
      <c r="K778" s="33"/>
      <c r="L778" s="34" t="str">
        <f t="shared" si="1"/>
        <v/>
      </c>
      <c r="M778" s="31"/>
    </row>
    <row r="779" ht="14.25" customHeight="1">
      <c r="A779" s="13"/>
      <c r="B779" s="30"/>
      <c r="C779" s="31"/>
      <c r="D779" s="31"/>
      <c r="E779" s="31"/>
      <c r="F779" s="30"/>
      <c r="G779" s="30"/>
      <c r="H779" s="30"/>
      <c r="I779" s="1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1" t="str">
        <f t="array" ref="J779">IF(I779&lt;&gt;"",INDEX(Def!$J$6:$L$10,MATCH(F779,Def!$I$6:$I$10,0),MATCH(I779,Def!$J$5:$L$5,0)),"")</f>
        <v/>
      </c>
      <c r="K779" s="33"/>
      <c r="L779" s="34" t="str">
        <f t="shared" si="1"/>
        <v/>
      </c>
      <c r="M779" s="31"/>
    </row>
    <row r="780" ht="14.25" customHeight="1">
      <c r="A780" s="13"/>
      <c r="B780" s="30"/>
      <c r="C780" s="31"/>
      <c r="D780" s="31"/>
      <c r="E780" s="31"/>
      <c r="F780" s="30"/>
      <c r="G780" s="30"/>
      <c r="H780" s="30"/>
      <c r="I780" s="1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1" t="str">
        <f t="array" ref="J780">IF(I780&lt;&gt;"",INDEX(Def!$J$6:$L$10,MATCH(F780,Def!$I$6:$I$10,0),MATCH(I780,Def!$J$5:$L$5,0)),"")</f>
        <v/>
      </c>
      <c r="K780" s="33"/>
      <c r="L780" s="34" t="str">
        <f t="shared" si="1"/>
        <v/>
      </c>
      <c r="M780" s="31"/>
    </row>
    <row r="781" ht="14.25" customHeight="1">
      <c r="A781" s="13"/>
      <c r="B781" s="30"/>
      <c r="C781" s="31"/>
      <c r="D781" s="31"/>
      <c r="E781" s="31"/>
      <c r="F781" s="30"/>
      <c r="G781" s="30"/>
      <c r="H781" s="30"/>
      <c r="I781" s="1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1" t="str">
        <f t="array" ref="J781">IF(I781&lt;&gt;"",INDEX(Def!$J$6:$L$10,MATCH(F781,Def!$I$6:$I$10,0),MATCH(I781,Def!$J$5:$L$5,0)),"")</f>
        <v/>
      </c>
      <c r="K781" s="33"/>
      <c r="L781" s="34" t="str">
        <f t="shared" si="1"/>
        <v/>
      </c>
      <c r="M781" s="31"/>
    </row>
    <row r="782" ht="14.25" customHeight="1">
      <c r="A782" s="13"/>
      <c r="B782" s="30"/>
      <c r="C782" s="31"/>
      <c r="D782" s="31"/>
      <c r="E782" s="31"/>
      <c r="F782" s="30"/>
      <c r="G782" s="30"/>
      <c r="H782" s="30"/>
      <c r="I782" s="1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1" t="str">
        <f t="array" ref="J782">IF(I782&lt;&gt;"",INDEX(Def!$J$6:$L$10,MATCH(F782,Def!$I$6:$I$10,0),MATCH(I782,Def!$J$5:$L$5,0)),"")</f>
        <v/>
      </c>
      <c r="K782" s="33"/>
      <c r="L782" s="34" t="str">
        <f t="shared" si="1"/>
        <v/>
      </c>
      <c r="M782" s="31"/>
    </row>
    <row r="783" ht="14.25" customHeight="1">
      <c r="A783" s="13"/>
      <c r="B783" s="30"/>
      <c r="C783" s="31"/>
      <c r="D783" s="31"/>
      <c r="E783" s="31"/>
      <c r="F783" s="30"/>
      <c r="G783" s="30"/>
      <c r="H783" s="30"/>
      <c r="I783" s="1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1" t="str">
        <f t="array" ref="J783">IF(I783&lt;&gt;"",INDEX(Def!$J$6:$L$10,MATCH(F783,Def!$I$6:$I$10,0),MATCH(I783,Def!$J$5:$L$5,0)),"")</f>
        <v/>
      </c>
      <c r="K783" s="33"/>
      <c r="L783" s="34" t="str">
        <f t="shared" si="1"/>
        <v/>
      </c>
      <c r="M783" s="31"/>
    </row>
    <row r="784" ht="14.25" customHeight="1">
      <c r="A784" s="13"/>
      <c r="B784" s="30"/>
      <c r="C784" s="31"/>
      <c r="D784" s="31"/>
      <c r="E784" s="31"/>
      <c r="F784" s="30"/>
      <c r="G784" s="30"/>
      <c r="H784" s="30"/>
      <c r="I784" s="1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1" t="str">
        <f t="array" ref="J784">IF(I784&lt;&gt;"",INDEX(Def!$J$6:$L$10,MATCH(F784,Def!$I$6:$I$10,0),MATCH(I784,Def!$J$5:$L$5,0)),"")</f>
        <v/>
      </c>
      <c r="K784" s="33"/>
      <c r="L784" s="34" t="str">
        <f t="shared" si="1"/>
        <v/>
      </c>
      <c r="M784" s="31"/>
    </row>
    <row r="785" ht="14.25" customHeight="1">
      <c r="A785" s="13"/>
      <c r="B785" s="30"/>
      <c r="C785" s="31"/>
      <c r="D785" s="31"/>
      <c r="E785" s="31"/>
      <c r="F785" s="30"/>
      <c r="G785" s="30"/>
      <c r="H785" s="30"/>
      <c r="I785" s="1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1" t="str">
        <f t="array" ref="J785">IF(I785&lt;&gt;"",INDEX(Def!$J$6:$L$10,MATCH(F785,Def!$I$6:$I$10,0),MATCH(I785,Def!$J$5:$L$5,0)),"")</f>
        <v/>
      </c>
      <c r="K785" s="33"/>
      <c r="L785" s="34" t="str">
        <f t="shared" si="1"/>
        <v/>
      </c>
      <c r="M785" s="31"/>
    </row>
    <row r="786" ht="14.25" customHeight="1">
      <c r="A786" s="13"/>
      <c r="B786" s="30"/>
      <c r="C786" s="31"/>
      <c r="D786" s="31"/>
      <c r="E786" s="31"/>
      <c r="F786" s="30"/>
      <c r="G786" s="30"/>
      <c r="H786" s="30"/>
      <c r="I786" s="1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1" t="str">
        <f t="array" ref="J786">IF(I786&lt;&gt;"",INDEX(Def!$J$6:$L$10,MATCH(F786,Def!$I$6:$I$10,0),MATCH(I786,Def!$J$5:$L$5,0)),"")</f>
        <v/>
      </c>
      <c r="K786" s="33"/>
      <c r="L786" s="34" t="str">
        <f t="shared" si="1"/>
        <v/>
      </c>
      <c r="M786" s="31"/>
    </row>
    <row r="787" ht="14.25" customHeight="1">
      <c r="A787" s="13"/>
      <c r="B787" s="30"/>
      <c r="C787" s="31"/>
      <c r="D787" s="31"/>
      <c r="E787" s="31"/>
      <c r="F787" s="30"/>
      <c r="G787" s="30"/>
      <c r="H787" s="30"/>
      <c r="I787" s="1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1" t="str">
        <f t="array" ref="J787">IF(I787&lt;&gt;"",INDEX(Def!$J$6:$L$10,MATCH(F787,Def!$I$6:$I$10,0),MATCH(I787,Def!$J$5:$L$5,0)),"")</f>
        <v/>
      </c>
      <c r="K787" s="33"/>
      <c r="L787" s="34" t="str">
        <f t="shared" si="1"/>
        <v/>
      </c>
      <c r="M787" s="31"/>
    </row>
    <row r="788" ht="14.25" customHeight="1">
      <c r="A788" s="13"/>
      <c r="B788" s="30"/>
      <c r="C788" s="31"/>
      <c r="D788" s="31"/>
      <c r="E788" s="31"/>
      <c r="F788" s="30"/>
      <c r="G788" s="30"/>
      <c r="H788" s="30"/>
      <c r="I788" s="1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1" t="str">
        <f t="array" ref="J788">IF(I788&lt;&gt;"",INDEX(Def!$J$6:$L$10,MATCH(F788,Def!$I$6:$I$10,0),MATCH(I788,Def!$J$5:$L$5,0)),"")</f>
        <v/>
      </c>
      <c r="K788" s="33"/>
      <c r="L788" s="34" t="str">
        <f t="shared" si="1"/>
        <v/>
      </c>
      <c r="M788" s="31"/>
    </row>
    <row r="789" ht="14.25" customHeight="1">
      <c r="A789" s="13"/>
      <c r="B789" s="30"/>
      <c r="C789" s="31"/>
      <c r="D789" s="31"/>
      <c r="E789" s="31"/>
      <c r="F789" s="30"/>
      <c r="G789" s="30"/>
      <c r="H789" s="30"/>
      <c r="I789" s="1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1" t="str">
        <f t="array" ref="J789">IF(I789&lt;&gt;"",INDEX(Def!$J$6:$L$10,MATCH(F789,Def!$I$6:$I$10,0),MATCH(I789,Def!$J$5:$L$5,0)),"")</f>
        <v/>
      </c>
      <c r="K789" s="33"/>
      <c r="L789" s="34" t="str">
        <f t="shared" si="1"/>
        <v/>
      </c>
      <c r="M789" s="31"/>
    </row>
    <row r="790" ht="14.25" customHeight="1">
      <c r="A790" s="13"/>
      <c r="B790" s="30"/>
      <c r="C790" s="31"/>
      <c r="D790" s="31"/>
      <c r="E790" s="31"/>
      <c r="F790" s="30"/>
      <c r="G790" s="30"/>
      <c r="H790" s="30"/>
      <c r="I790" s="1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1" t="str">
        <f t="array" ref="J790">IF(I790&lt;&gt;"",INDEX(Def!$J$6:$L$10,MATCH(F790,Def!$I$6:$I$10,0),MATCH(I790,Def!$J$5:$L$5,0)),"")</f>
        <v/>
      </c>
      <c r="K790" s="33"/>
      <c r="L790" s="34" t="str">
        <f t="shared" si="1"/>
        <v/>
      </c>
      <c r="M790" s="31"/>
    </row>
    <row r="791" ht="14.25" customHeight="1">
      <c r="A791" s="13"/>
      <c r="B791" s="30"/>
      <c r="C791" s="31"/>
      <c r="D791" s="31"/>
      <c r="E791" s="31"/>
      <c r="F791" s="30"/>
      <c r="G791" s="30"/>
      <c r="H791" s="30"/>
      <c r="I791" s="1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1" t="str">
        <f t="array" ref="J791">IF(I791&lt;&gt;"",INDEX(Def!$J$6:$L$10,MATCH(F791,Def!$I$6:$I$10,0),MATCH(I791,Def!$J$5:$L$5,0)),"")</f>
        <v/>
      </c>
      <c r="K791" s="33"/>
      <c r="L791" s="34" t="str">
        <f t="shared" si="1"/>
        <v/>
      </c>
      <c r="M791" s="31"/>
    </row>
    <row r="792" ht="14.25" customHeight="1">
      <c r="A792" s="13"/>
      <c r="B792" s="30"/>
      <c r="C792" s="31"/>
      <c r="D792" s="31"/>
      <c r="E792" s="31"/>
      <c r="F792" s="30"/>
      <c r="G792" s="30"/>
      <c r="H792" s="30"/>
      <c r="I792" s="1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1" t="str">
        <f t="array" ref="J792">IF(I792&lt;&gt;"",INDEX(Def!$J$6:$L$10,MATCH(F792,Def!$I$6:$I$10,0),MATCH(I792,Def!$J$5:$L$5,0)),"")</f>
        <v/>
      </c>
      <c r="K792" s="33"/>
      <c r="L792" s="34" t="str">
        <f t="shared" si="1"/>
        <v/>
      </c>
      <c r="M792" s="31"/>
    </row>
    <row r="793" ht="14.25" customHeight="1">
      <c r="A793" s="13"/>
      <c r="B793" s="30"/>
      <c r="C793" s="31"/>
      <c r="D793" s="31"/>
      <c r="E793" s="31"/>
      <c r="F793" s="30"/>
      <c r="G793" s="30"/>
      <c r="H793" s="30"/>
      <c r="I793" s="1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1" t="str">
        <f t="array" ref="J793">IF(I793&lt;&gt;"",INDEX(Def!$J$6:$L$10,MATCH(F793,Def!$I$6:$I$10,0),MATCH(I793,Def!$J$5:$L$5,0)),"")</f>
        <v/>
      </c>
      <c r="K793" s="33"/>
      <c r="L793" s="34" t="str">
        <f t="shared" si="1"/>
        <v/>
      </c>
      <c r="M793" s="31"/>
    </row>
    <row r="794" ht="14.25" customHeight="1">
      <c r="A794" s="13"/>
      <c r="B794" s="30"/>
      <c r="C794" s="31"/>
      <c r="D794" s="31"/>
      <c r="E794" s="31"/>
      <c r="F794" s="30"/>
      <c r="G794" s="30"/>
      <c r="H794" s="30"/>
      <c r="I794" s="1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1" t="str">
        <f t="array" ref="J794">IF(I794&lt;&gt;"",INDEX(Def!$J$6:$L$10,MATCH(F794,Def!$I$6:$I$10,0),MATCH(I794,Def!$J$5:$L$5,0)),"")</f>
        <v/>
      </c>
      <c r="K794" s="33"/>
      <c r="L794" s="34" t="str">
        <f t="shared" si="1"/>
        <v/>
      </c>
      <c r="M794" s="31"/>
    </row>
    <row r="795" ht="14.25" customHeight="1">
      <c r="A795" s="13"/>
      <c r="B795" s="30"/>
      <c r="C795" s="31"/>
      <c r="D795" s="31"/>
      <c r="E795" s="31"/>
      <c r="F795" s="30"/>
      <c r="G795" s="30"/>
      <c r="H795" s="30"/>
      <c r="I795" s="1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1" t="str">
        <f t="array" ref="J795">IF(I795&lt;&gt;"",INDEX(Def!$J$6:$L$10,MATCH(F795,Def!$I$6:$I$10,0),MATCH(I795,Def!$J$5:$L$5,0)),"")</f>
        <v/>
      </c>
      <c r="K795" s="33"/>
      <c r="L795" s="34" t="str">
        <f t="shared" si="1"/>
        <v/>
      </c>
      <c r="M795" s="31"/>
    </row>
    <row r="796" ht="14.25" customHeight="1">
      <c r="A796" s="13"/>
      <c r="B796" s="30"/>
      <c r="C796" s="31"/>
      <c r="D796" s="31"/>
      <c r="E796" s="31"/>
      <c r="F796" s="30"/>
      <c r="G796" s="30"/>
      <c r="H796" s="30"/>
      <c r="I796" s="1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1" t="str">
        <f t="array" ref="J796">IF(I796&lt;&gt;"",INDEX(Def!$J$6:$L$10,MATCH(F796,Def!$I$6:$I$10,0),MATCH(I796,Def!$J$5:$L$5,0)),"")</f>
        <v/>
      </c>
      <c r="K796" s="33"/>
      <c r="L796" s="34" t="str">
        <f t="shared" si="1"/>
        <v/>
      </c>
      <c r="M796" s="31"/>
    </row>
    <row r="797" ht="14.25" customHeight="1">
      <c r="A797" s="13"/>
      <c r="B797" s="30"/>
      <c r="C797" s="31"/>
      <c r="D797" s="31"/>
      <c r="E797" s="31"/>
      <c r="F797" s="30"/>
      <c r="G797" s="30"/>
      <c r="H797" s="30"/>
      <c r="I797" s="1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1" t="str">
        <f t="array" ref="J797">IF(I797&lt;&gt;"",INDEX(Def!$J$6:$L$10,MATCH(F797,Def!$I$6:$I$10,0),MATCH(I797,Def!$J$5:$L$5,0)),"")</f>
        <v/>
      </c>
      <c r="K797" s="33"/>
      <c r="L797" s="34" t="str">
        <f t="shared" si="1"/>
        <v/>
      </c>
      <c r="M797" s="31"/>
    </row>
    <row r="798" ht="14.25" customHeight="1">
      <c r="A798" s="13"/>
      <c r="B798" s="30"/>
      <c r="C798" s="31"/>
      <c r="D798" s="31"/>
      <c r="E798" s="31"/>
      <c r="F798" s="30"/>
      <c r="G798" s="30"/>
      <c r="H798" s="30"/>
      <c r="I798" s="1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1" t="str">
        <f t="array" ref="J798">IF(I798&lt;&gt;"",INDEX(Def!$J$6:$L$10,MATCH(F798,Def!$I$6:$I$10,0),MATCH(I798,Def!$J$5:$L$5,0)),"")</f>
        <v/>
      </c>
      <c r="K798" s="33"/>
      <c r="L798" s="34" t="str">
        <f t="shared" si="1"/>
        <v/>
      </c>
      <c r="M798" s="31"/>
    </row>
    <row r="799" ht="14.25" customHeight="1">
      <c r="A799" s="13"/>
      <c r="B799" s="30"/>
      <c r="C799" s="31"/>
      <c r="D799" s="31"/>
      <c r="E799" s="31"/>
      <c r="F799" s="30"/>
      <c r="G799" s="30"/>
      <c r="H799" s="30"/>
      <c r="I799" s="1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1" t="str">
        <f t="array" ref="J799">IF(I799&lt;&gt;"",INDEX(Def!$J$6:$L$10,MATCH(F799,Def!$I$6:$I$10,0),MATCH(I799,Def!$J$5:$L$5,0)),"")</f>
        <v/>
      </c>
      <c r="K799" s="33"/>
      <c r="L799" s="34" t="str">
        <f t="shared" si="1"/>
        <v/>
      </c>
      <c r="M799" s="31"/>
    </row>
    <row r="800" ht="14.25" customHeight="1">
      <c r="A800" s="13"/>
      <c r="B800" s="30"/>
      <c r="C800" s="31"/>
      <c r="D800" s="31"/>
      <c r="E800" s="31"/>
      <c r="F800" s="30"/>
      <c r="G800" s="30"/>
      <c r="H800" s="30"/>
      <c r="I800" s="1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1" t="str">
        <f t="array" ref="J800">IF(I800&lt;&gt;"",INDEX(Def!$J$6:$L$10,MATCH(F800,Def!$I$6:$I$10,0),MATCH(I800,Def!$J$5:$L$5,0)),"")</f>
        <v/>
      </c>
      <c r="K800" s="33"/>
      <c r="L800" s="34" t="str">
        <f t="shared" si="1"/>
        <v/>
      </c>
      <c r="M800" s="31"/>
    </row>
    <row r="801" ht="14.25" customHeight="1">
      <c r="A801" s="13"/>
      <c r="B801" s="30"/>
      <c r="C801" s="31"/>
      <c r="D801" s="31"/>
      <c r="E801" s="31"/>
      <c r="F801" s="30"/>
      <c r="G801" s="30"/>
      <c r="H801" s="30"/>
      <c r="I801" s="1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1" t="str">
        <f t="array" ref="J801">IF(I801&lt;&gt;"",INDEX(Def!$J$6:$L$10,MATCH(F801,Def!$I$6:$I$10,0),MATCH(I801,Def!$J$5:$L$5,0)),"")</f>
        <v/>
      </c>
      <c r="K801" s="33"/>
      <c r="L801" s="34" t="str">
        <f t="shared" si="1"/>
        <v/>
      </c>
      <c r="M801" s="31"/>
    </row>
    <row r="802" ht="14.25" customHeight="1">
      <c r="A802" s="13"/>
      <c r="B802" s="30"/>
      <c r="C802" s="31"/>
      <c r="D802" s="31"/>
      <c r="E802" s="31"/>
      <c r="F802" s="30"/>
      <c r="G802" s="30"/>
      <c r="H802" s="30"/>
      <c r="I802" s="1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1" t="str">
        <f t="array" ref="J802">IF(I802&lt;&gt;"",INDEX(Def!$J$6:$L$10,MATCH(F802,Def!$I$6:$I$10,0),MATCH(I802,Def!$J$5:$L$5,0)),"")</f>
        <v/>
      </c>
      <c r="K802" s="33"/>
      <c r="L802" s="34" t="str">
        <f t="shared" si="1"/>
        <v/>
      </c>
      <c r="M802" s="31"/>
    </row>
    <row r="803" ht="14.25" customHeight="1">
      <c r="A803" s="13"/>
      <c r="B803" s="30"/>
      <c r="C803" s="31"/>
      <c r="D803" s="31"/>
      <c r="E803" s="31"/>
      <c r="F803" s="30"/>
      <c r="G803" s="30"/>
      <c r="H803" s="30"/>
      <c r="I803" s="1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1" t="str">
        <f t="array" ref="J803">IF(I803&lt;&gt;"",INDEX(Def!$J$6:$L$10,MATCH(F803,Def!$I$6:$I$10,0),MATCH(I803,Def!$J$5:$L$5,0)),"")</f>
        <v/>
      </c>
      <c r="K803" s="33"/>
      <c r="L803" s="34" t="str">
        <f t="shared" si="1"/>
        <v/>
      </c>
      <c r="M803" s="31"/>
    </row>
    <row r="804" ht="14.25" customHeight="1">
      <c r="A804" s="13"/>
      <c r="B804" s="30"/>
      <c r="C804" s="31"/>
      <c r="D804" s="31"/>
      <c r="E804" s="31"/>
      <c r="F804" s="30"/>
      <c r="G804" s="30"/>
      <c r="H804" s="30"/>
      <c r="I804" s="1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1" t="str">
        <f t="array" ref="J804">IF(I804&lt;&gt;"",INDEX(Def!$J$6:$L$10,MATCH(F804,Def!$I$6:$I$10,0),MATCH(I804,Def!$J$5:$L$5,0)),"")</f>
        <v/>
      </c>
      <c r="K804" s="33"/>
      <c r="L804" s="34" t="str">
        <f t="shared" si="1"/>
        <v/>
      </c>
      <c r="M804" s="31"/>
    </row>
    <row r="805" ht="14.25" customHeight="1">
      <c r="A805" s="13"/>
      <c r="B805" s="30"/>
      <c r="C805" s="31"/>
      <c r="D805" s="31"/>
      <c r="E805" s="31"/>
      <c r="F805" s="30"/>
      <c r="G805" s="30"/>
      <c r="H805" s="30"/>
      <c r="I805" s="1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1" t="str">
        <f t="array" ref="J805">IF(I805&lt;&gt;"",INDEX(Def!$J$6:$L$10,MATCH(F805,Def!$I$6:$I$10,0),MATCH(I805,Def!$J$5:$L$5,0)),"")</f>
        <v/>
      </c>
      <c r="K805" s="33"/>
      <c r="L805" s="34" t="str">
        <f t="shared" si="1"/>
        <v/>
      </c>
      <c r="M805" s="31"/>
    </row>
    <row r="806" ht="14.25" customHeight="1">
      <c r="A806" s="13"/>
      <c r="B806" s="30"/>
      <c r="C806" s="31"/>
      <c r="D806" s="31"/>
      <c r="E806" s="31"/>
      <c r="F806" s="30"/>
      <c r="G806" s="30"/>
      <c r="H806" s="30"/>
      <c r="I806" s="1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1" t="str">
        <f t="array" ref="J806">IF(I806&lt;&gt;"",INDEX(Def!$J$6:$L$10,MATCH(F806,Def!$I$6:$I$10,0),MATCH(I806,Def!$J$5:$L$5,0)),"")</f>
        <v/>
      </c>
      <c r="K806" s="33"/>
      <c r="L806" s="34" t="str">
        <f t="shared" si="1"/>
        <v/>
      </c>
      <c r="M806" s="31"/>
    </row>
    <row r="807" ht="14.25" customHeight="1">
      <c r="A807" s="13"/>
      <c r="B807" s="30"/>
      <c r="C807" s="31"/>
      <c r="D807" s="31"/>
      <c r="E807" s="31"/>
      <c r="F807" s="30"/>
      <c r="G807" s="30"/>
      <c r="H807" s="30"/>
      <c r="I807" s="1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1" t="str">
        <f t="array" ref="J807">IF(I807&lt;&gt;"",INDEX(Def!$J$6:$L$10,MATCH(F807,Def!$I$6:$I$10,0),MATCH(I807,Def!$J$5:$L$5,0)),"")</f>
        <v/>
      </c>
      <c r="K807" s="33"/>
      <c r="L807" s="34" t="str">
        <f t="shared" si="1"/>
        <v/>
      </c>
      <c r="M807" s="31"/>
    </row>
    <row r="808" ht="14.25" customHeight="1">
      <c r="A808" s="13"/>
      <c r="B808" s="30"/>
      <c r="C808" s="31"/>
      <c r="D808" s="31"/>
      <c r="E808" s="31"/>
      <c r="F808" s="30"/>
      <c r="G808" s="30"/>
      <c r="H808" s="30"/>
      <c r="I808" s="1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1" t="str">
        <f t="array" ref="J808">IF(I808&lt;&gt;"",INDEX(Def!$J$6:$L$10,MATCH(F808,Def!$I$6:$I$10,0),MATCH(I808,Def!$J$5:$L$5,0)),"")</f>
        <v/>
      </c>
      <c r="K808" s="33"/>
      <c r="L808" s="34" t="str">
        <f t="shared" si="1"/>
        <v/>
      </c>
      <c r="M808" s="31"/>
    </row>
    <row r="809" ht="14.25" customHeight="1">
      <c r="A809" s="13"/>
      <c r="B809" s="30"/>
      <c r="C809" s="31"/>
      <c r="D809" s="31"/>
      <c r="E809" s="31"/>
      <c r="F809" s="30"/>
      <c r="G809" s="30"/>
      <c r="H809" s="30"/>
      <c r="I809" s="1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1" t="str">
        <f t="array" ref="J809">IF(I809&lt;&gt;"",INDEX(Def!$J$6:$L$10,MATCH(F809,Def!$I$6:$I$10,0),MATCH(I809,Def!$J$5:$L$5,0)),"")</f>
        <v/>
      </c>
      <c r="K809" s="33"/>
      <c r="L809" s="34" t="str">
        <f t="shared" si="1"/>
        <v/>
      </c>
      <c r="M809" s="31"/>
    </row>
    <row r="810" ht="14.25" customHeight="1">
      <c r="A810" s="13"/>
      <c r="B810" s="30"/>
      <c r="C810" s="31"/>
      <c r="D810" s="31"/>
      <c r="E810" s="31"/>
      <c r="F810" s="30"/>
      <c r="G810" s="30"/>
      <c r="H810" s="30"/>
      <c r="I810" s="1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1" t="str">
        <f t="array" ref="J810">IF(I810&lt;&gt;"",INDEX(Def!$J$6:$L$10,MATCH(F810,Def!$I$6:$I$10,0),MATCH(I810,Def!$J$5:$L$5,0)),"")</f>
        <v/>
      </c>
      <c r="K810" s="33"/>
      <c r="L810" s="34" t="str">
        <f t="shared" si="1"/>
        <v/>
      </c>
      <c r="M810" s="31"/>
    </row>
    <row r="811" ht="14.25" customHeight="1">
      <c r="A811" s="13"/>
      <c r="B811" s="30"/>
      <c r="C811" s="31"/>
      <c r="D811" s="31"/>
      <c r="E811" s="31"/>
      <c r="F811" s="30"/>
      <c r="G811" s="30"/>
      <c r="H811" s="30"/>
      <c r="I811" s="1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1" t="str">
        <f t="array" ref="J811">IF(I811&lt;&gt;"",INDEX(Def!$J$6:$L$10,MATCH(F811,Def!$I$6:$I$10,0),MATCH(I811,Def!$J$5:$L$5,0)),"")</f>
        <v/>
      </c>
      <c r="K811" s="33"/>
      <c r="L811" s="34" t="str">
        <f t="shared" si="1"/>
        <v/>
      </c>
      <c r="M811" s="31"/>
    </row>
    <row r="812" ht="14.25" customHeight="1">
      <c r="A812" s="13"/>
      <c r="B812" s="30"/>
      <c r="C812" s="31"/>
      <c r="D812" s="31"/>
      <c r="E812" s="31"/>
      <c r="F812" s="30"/>
      <c r="G812" s="30"/>
      <c r="H812" s="30"/>
      <c r="I812" s="1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1" t="str">
        <f t="array" ref="J812">IF(I812&lt;&gt;"",INDEX(Def!$J$6:$L$10,MATCH(F812,Def!$I$6:$I$10,0),MATCH(I812,Def!$J$5:$L$5,0)),"")</f>
        <v/>
      </c>
      <c r="K812" s="33"/>
      <c r="L812" s="34" t="str">
        <f t="shared" si="1"/>
        <v/>
      </c>
      <c r="M812" s="31"/>
    </row>
    <row r="813" ht="14.25" customHeight="1">
      <c r="A813" s="13"/>
      <c r="B813" s="30"/>
      <c r="C813" s="31"/>
      <c r="D813" s="31"/>
      <c r="E813" s="31"/>
      <c r="F813" s="30"/>
      <c r="G813" s="30"/>
      <c r="H813" s="30"/>
      <c r="I813" s="1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1" t="str">
        <f t="array" ref="J813">IF(I813&lt;&gt;"",INDEX(Def!$J$6:$L$10,MATCH(F813,Def!$I$6:$I$10,0),MATCH(I813,Def!$J$5:$L$5,0)),"")</f>
        <v/>
      </c>
      <c r="K813" s="33"/>
      <c r="L813" s="34" t="str">
        <f t="shared" si="1"/>
        <v/>
      </c>
      <c r="M813" s="31"/>
    </row>
    <row r="814" ht="14.25" customHeight="1">
      <c r="A814" s="13"/>
      <c r="B814" s="30"/>
      <c r="C814" s="31"/>
      <c r="D814" s="31"/>
      <c r="E814" s="31"/>
      <c r="F814" s="30"/>
      <c r="G814" s="30"/>
      <c r="H814" s="30"/>
      <c r="I814" s="1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1" t="str">
        <f t="array" ref="J814">IF(I814&lt;&gt;"",INDEX(Def!$J$6:$L$10,MATCH(F814,Def!$I$6:$I$10,0),MATCH(I814,Def!$J$5:$L$5,0)),"")</f>
        <v/>
      </c>
      <c r="K814" s="33"/>
      <c r="L814" s="34" t="str">
        <f t="shared" si="1"/>
        <v/>
      </c>
      <c r="M814" s="31"/>
    </row>
    <row r="815" ht="14.25" customHeight="1">
      <c r="A815" s="13"/>
      <c r="B815" s="30"/>
      <c r="C815" s="31"/>
      <c r="D815" s="31"/>
      <c r="E815" s="31"/>
      <c r="F815" s="30"/>
      <c r="G815" s="30"/>
      <c r="H815" s="30"/>
      <c r="I815" s="1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1" t="str">
        <f t="array" ref="J815">IF(I815&lt;&gt;"",INDEX(Def!$J$6:$L$10,MATCH(F815,Def!$I$6:$I$10,0),MATCH(I815,Def!$J$5:$L$5,0)),"")</f>
        <v/>
      </c>
      <c r="K815" s="33"/>
      <c r="L815" s="34" t="str">
        <f t="shared" si="1"/>
        <v/>
      </c>
      <c r="M815" s="31"/>
    </row>
    <row r="816" ht="14.25" customHeight="1">
      <c r="A816" s="13"/>
      <c r="B816" s="30"/>
      <c r="C816" s="31"/>
      <c r="D816" s="31"/>
      <c r="E816" s="31"/>
      <c r="F816" s="30"/>
      <c r="G816" s="30"/>
      <c r="H816" s="30"/>
      <c r="I816" s="1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1" t="str">
        <f t="array" ref="J816">IF(I816&lt;&gt;"",INDEX(Def!$J$6:$L$10,MATCH(F816,Def!$I$6:$I$10,0),MATCH(I816,Def!$J$5:$L$5,0)),"")</f>
        <v/>
      </c>
      <c r="K816" s="33"/>
      <c r="L816" s="34" t="str">
        <f t="shared" si="1"/>
        <v/>
      </c>
      <c r="M816" s="31"/>
    </row>
    <row r="817" ht="14.25" customHeight="1">
      <c r="A817" s="13"/>
      <c r="B817" s="30"/>
      <c r="C817" s="31"/>
      <c r="D817" s="31"/>
      <c r="E817" s="31"/>
      <c r="F817" s="30"/>
      <c r="G817" s="30"/>
      <c r="H817" s="30"/>
      <c r="I817" s="1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1" t="str">
        <f t="array" ref="J817">IF(I817&lt;&gt;"",INDEX(Def!$J$6:$L$10,MATCH(F817,Def!$I$6:$I$10,0),MATCH(I817,Def!$J$5:$L$5,0)),"")</f>
        <v/>
      </c>
      <c r="K817" s="33"/>
      <c r="L817" s="34" t="str">
        <f t="shared" si="1"/>
        <v/>
      </c>
      <c r="M817" s="31"/>
    </row>
    <row r="818" ht="14.25" customHeight="1">
      <c r="A818" s="13"/>
      <c r="B818" s="30"/>
      <c r="C818" s="31"/>
      <c r="D818" s="31"/>
      <c r="E818" s="31"/>
      <c r="F818" s="30"/>
      <c r="G818" s="30"/>
      <c r="H818" s="30"/>
      <c r="I818" s="1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1" t="str">
        <f t="array" ref="J818">IF(I818&lt;&gt;"",INDEX(Def!$J$6:$L$10,MATCH(F818,Def!$I$6:$I$10,0),MATCH(I818,Def!$J$5:$L$5,0)),"")</f>
        <v/>
      </c>
      <c r="K818" s="33"/>
      <c r="L818" s="34" t="str">
        <f t="shared" si="1"/>
        <v/>
      </c>
      <c r="M818" s="31"/>
    </row>
    <row r="819" ht="14.25" customHeight="1">
      <c r="A819" s="13"/>
      <c r="B819" s="30"/>
      <c r="C819" s="31"/>
      <c r="D819" s="31"/>
      <c r="E819" s="31"/>
      <c r="F819" s="30"/>
      <c r="G819" s="30"/>
      <c r="H819" s="30"/>
      <c r="I819" s="1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1" t="str">
        <f t="array" ref="J819">IF(I819&lt;&gt;"",INDEX(Def!$J$6:$L$10,MATCH(F819,Def!$I$6:$I$10,0),MATCH(I819,Def!$J$5:$L$5,0)),"")</f>
        <v/>
      </c>
      <c r="K819" s="33"/>
      <c r="L819" s="34" t="str">
        <f t="shared" si="1"/>
        <v/>
      </c>
      <c r="M819" s="31"/>
    </row>
    <row r="820" ht="14.25" customHeight="1">
      <c r="A820" s="13"/>
      <c r="B820" s="30"/>
      <c r="C820" s="31"/>
      <c r="D820" s="31"/>
      <c r="E820" s="31"/>
      <c r="F820" s="30"/>
      <c r="G820" s="30"/>
      <c r="H820" s="30"/>
      <c r="I820" s="1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1" t="str">
        <f t="array" ref="J820">IF(I820&lt;&gt;"",INDEX(Def!$J$6:$L$10,MATCH(F820,Def!$I$6:$I$10,0),MATCH(I820,Def!$J$5:$L$5,0)),"")</f>
        <v/>
      </c>
      <c r="K820" s="33"/>
      <c r="L820" s="34" t="str">
        <f t="shared" si="1"/>
        <v/>
      </c>
      <c r="M820" s="31"/>
    </row>
    <row r="821" ht="14.25" customHeight="1">
      <c r="A821" s="13"/>
      <c r="B821" s="30"/>
      <c r="C821" s="31"/>
      <c r="D821" s="31"/>
      <c r="E821" s="31"/>
      <c r="F821" s="30"/>
      <c r="G821" s="30"/>
      <c r="H821" s="30"/>
      <c r="I821" s="1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1" t="str">
        <f t="array" ref="J821">IF(I821&lt;&gt;"",INDEX(Def!$J$6:$L$10,MATCH(F821,Def!$I$6:$I$10,0),MATCH(I821,Def!$J$5:$L$5,0)),"")</f>
        <v/>
      </c>
      <c r="K821" s="33"/>
      <c r="L821" s="34" t="str">
        <f t="shared" si="1"/>
        <v/>
      </c>
      <c r="M821" s="31"/>
    </row>
    <row r="822" ht="14.25" customHeight="1">
      <c r="A822" s="13"/>
      <c r="B822" s="30"/>
      <c r="C822" s="31"/>
      <c r="D822" s="31"/>
      <c r="E822" s="31"/>
      <c r="F822" s="30"/>
      <c r="G822" s="30"/>
      <c r="H822" s="30"/>
      <c r="I822" s="1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1" t="str">
        <f t="array" ref="J822">IF(I822&lt;&gt;"",INDEX(Def!$J$6:$L$10,MATCH(F822,Def!$I$6:$I$10,0),MATCH(I822,Def!$J$5:$L$5,0)),"")</f>
        <v/>
      </c>
      <c r="K822" s="33"/>
      <c r="L822" s="34" t="str">
        <f t="shared" si="1"/>
        <v/>
      </c>
      <c r="M822" s="31"/>
    </row>
    <row r="823" ht="14.25" customHeight="1">
      <c r="A823" s="13"/>
      <c r="B823" s="30"/>
      <c r="C823" s="31"/>
      <c r="D823" s="31"/>
      <c r="E823" s="31"/>
      <c r="F823" s="30"/>
      <c r="G823" s="30"/>
      <c r="H823" s="30"/>
      <c r="I823" s="1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1" t="str">
        <f t="array" ref="J823">IF(I823&lt;&gt;"",INDEX(Def!$J$6:$L$10,MATCH(F823,Def!$I$6:$I$10,0),MATCH(I823,Def!$J$5:$L$5,0)),"")</f>
        <v/>
      </c>
      <c r="K823" s="33"/>
      <c r="L823" s="34" t="str">
        <f t="shared" si="1"/>
        <v/>
      </c>
      <c r="M823" s="31"/>
    </row>
    <row r="824" ht="14.25" customHeight="1">
      <c r="A824" s="13"/>
      <c r="B824" s="30"/>
      <c r="C824" s="31"/>
      <c r="D824" s="31"/>
      <c r="E824" s="31"/>
      <c r="F824" s="30"/>
      <c r="G824" s="30"/>
      <c r="H824" s="30"/>
      <c r="I824" s="1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1" t="str">
        <f t="array" ref="J824">IF(I824&lt;&gt;"",INDEX(Def!$J$6:$L$10,MATCH(F824,Def!$I$6:$I$10,0),MATCH(I824,Def!$J$5:$L$5,0)),"")</f>
        <v/>
      </c>
      <c r="K824" s="33"/>
      <c r="L824" s="34" t="str">
        <f t="shared" si="1"/>
        <v/>
      </c>
      <c r="M824" s="31"/>
    </row>
    <row r="825" ht="14.25" customHeight="1">
      <c r="A825" s="13"/>
      <c r="B825" s="30"/>
      <c r="C825" s="31"/>
      <c r="D825" s="31"/>
      <c r="E825" s="31"/>
      <c r="F825" s="30"/>
      <c r="G825" s="30"/>
      <c r="H825" s="30"/>
      <c r="I825" s="1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1" t="str">
        <f t="array" ref="J825">IF(I825&lt;&gt;"",INDEX(Def!$J$6:$L$10,MATCH(F825,Def!$I$6:$I$10,0),MATCH(I825,Def!$J$5:$L$5,0)),"")</f>
        <v/>
      </c>
      <c r="K825" s="33"/>
      <c r="L825" s="34" t="str">
        <f t="shared" si="1"/>
        <v/>
      </c>
      <c r="M825" s="31"/>
    </row>
    <row r="826" ht="14.25" customHeight="1">
      <c r="A826" s="13"/>
      <c r="B826" s="30"/>
      <c r="C826" s="31"/>
      <c r="D826" s="31"/>
      <c r="E826" s="31"/>
      <c r="F826" s="30"/>
      <c r="G826" s="30"/>
      <c r="H826" s="30"/>
      <c r="I826" s="1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1" t="str">
        <f t="array" ref="J826">IF(I826&lt;&gt;"",INDEX(Def!$J$6:$L$10,MATCH(F826,Def!$I$6:$I$10,0),MATCH(I826,Def!$J$5:$L$5,0)),"")</f>
        <v/>
      </c>
      <c r="K826" s="33"/>
      <c r="L826" s="34" t="str">
        <f t="shared" si="1"/>
        <v/>
      </c>
      <c r="M826" s="31"/>
    </row>
    <row r="827" ht="14.25" customHeight="1">
      <c r="A827" s="13"/>
      <c r="B827" s="30"/>
      <c r="C827" s="31"/>
      <c r="D827" s="31"/>
      <c r="E827" s="31"/>
      <c r="F827" s="30"/>
      <c r="G827" s="30"/>
      <c r="H827" s="30"/>
      <c r="I827" s="1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1" t="str">
        <f t="array" ref="J827">IF(I827&lt;&gt;"",INDEX(Def!$J$6:$L$10,MATCH(F827,Def!$I$6:$I$10,0),MATCH(I827,Def!$J$5:$L$5,0)),"")</f>
        <v/>
      </c>
      <c r="K827" s="33"/>
      <c r="L827" s="34" t="str">
        <f t="shared" si="1"/>
        <v/>
      </c>
      <c r="M827" s="31"/>
    </row>
    <row r="828" ht="14.25" customHeight="1">
      <c r="A828" s="13"/>
      <c r="B828" s="30"/>
      <c r="C828" s="31"/>
      <c r="D828" s="31"/>
      <c r="E828" s="31"/>
      <c r="F828" s="30"/>
      <c r="G828" s="30"/>
      <c r="H828" s="30"/>
      <c r="I828" s="1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1" t="str">
        <f t="array" ref="J828">IF(I828&lt;&gt;"",INDEX(Def!$J$6:$L$10,MATCH(F828,Def!$I$6:$I$10,0),MATCH(I828,Def!$J$5:$L$5,0)),"")</f>
        <v/>
      </c>
      <c r="K828" s="33"/>
      <c r="L828" s="34" t="str">
        <f t="shared" si="1"/>
        <v/>
      </c>
      <c r="M828" s="31"/>
    </row>
    <row r="829" ht="14.25" customHeight="1">
      <c r="A829" s="13"/>
      <c r="B829" s="30"/>
      <c r="C829" s="31"/>
      <c r="D829" s="31"/>
      <c r="E829" s="31"/>
      <c r="F829" s="30"/>
      <c r="G829" s="30"/>
      <c r="H829" s="30"/>
      <c r="I829" s="1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1" t="str">
        <f t="array" ref="J829">IF(I829&lt;&gt;"",INDEX(Def!$J$6:$L$10,MATCH(F829,Def!$I$6:$I$10,0),MATCH(I829,Def!$J$5:$L$5,0)),"")</f>
        <v/>
      </c>
      <c r="K829" s="33"/>
      <c r="L829" s="34" t="str">
        <f t="shared" si="1"/>
        <v/>
      </c>
      <c r="M829" s="31"/>
    </row>
    <row r="830" ht="14.25" customHeight="1">
      <c r="A830" s="13"/>
      <c r="B830" s="30"/>
      <c r="C830" s="31"/>
      <c r="D830" s="31"/>
      <c r="E830" s="31"/>
      <c r="F830" s="30"/>
      <c r="G830" s="30"/>
      <c r="H830" s="30"/>
      <c r="I830" s="1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1" t="str">
        <f t="array" ref="J830">IF(I830&lt;&gt;"",INDEX(Def!$J$6:$L$10,MATCH(F830,Def!$I$6:$I$10,0),MATCH(I830,Def!$J$5:$L$5,0)),"")</f>
        <v/>
      </c>
      <c r="K830" s="33"/>
      <c r="L830" s="34" t="str">
        <f t="shared" si="1"/>
        <v/>
      </c>
      <c r="M830" s="31"/>
    </row>
    <row r="831" ht="14.25" customHeight="1">
      <c r="A831" s="13"/>
      <c r="B831" s="30"/>
      <c r="C831" s="31"/>
      <c r="D831" s="31"/>
      <c r="E831" s="31"/>
      <c r="F831" s="30"/>
      <c r="G831" s="30"/>
      <c r="H831" s="30"/>
      <c r="I831" s="1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1" t="str">
        <f t="array" ref="J831">IF(I831&lt;&gt;"",INDEX(Def!$J$6:$L$10,MATCH(F831,Def!$I$6:$I$10,0),MATCH(I831,Def!$J$5:$L$5,0)),"")</f>
        <v/>
      </c>
      <c r="K831" s="33"/>
      <c r="L831" s="34" t="str">
        <f t="shared" si="1"/>
        <v/>
      </c>
      <c r="M831" s="31"/>
    </row>
    <row r="832" ht="14.25" customHeight="1">
      <c r="A832" s="13"/>
      <c r="B832" s="30"/>
      <c r="C832" s="31"/>
      <c r="D832" s="31"/>
      <c r="E832" s="31"/>
      <c r="F832" s="30"/>
      <c r="G832" s="30"/>
      <c r="H832" s="30"/>
      <c r="I832" s="1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1" t="str">
        <f t="array" ref="J832">IF(I832&lt;&gt;"",INDEX(Def!$J$6:$L$10,MATCH(F832,Def!$I$6:$I$10,0),MATCH(I832,Def!$J$5:$L$5,0)),"")</f>
        <v/>
      </c>
      <c r="K832" s="33"/>
      <c r="L832" s="34" t="str">
        <f t="shared" si="1"/>
        <v/>
      </c>
      <c r="M832" s="31"/>
    </row>
    <row r="833" ht="14.25" customHeight="1">
      <c r="A833" s="13"/>
      <c r="B833" s="30"/>
      <c r="C833" s="31"/>
      <c r="D833" s="31"/>
      <c r="E833" s="31"/>
      <c r="F833" s="30"/>
      <c r="G833" s="30"/>
      <c r="H833" s="30"/>
      <c r="I833" s="1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1" t="str">
        <f t="array" ref="J833">IF(I833&lt;&gt;"",INDEX(Def!$J$6:$L$10,MATCH(F833,Def!$I$6:$I$10,0),MATCH(I833,Def!$J$5:$L$5,0)),"")</f>
        <v/>
      </c>
      <c r="K833" s="33"/>
      <c r="L833" s="34" t="str">
        <f t="shared" si="1"/>
        <v/>
      </c>
      <c r="M833" s="31"/>
    </row>
    <row r="834" ht="14.25" customHeight="1">
      <c r="A834" s="13"/>
      <c r="B834" s="30"/>
      <c r="C834" s="31"/>
      <c r="D834" s="31"/>
      <c r="E834" s="31"/>
      <c r="F834" s="30"/>
      <c r="G834" s="30"/>
      <c r="H834" s="30"/>
      <c r="I834" s="1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1" t="str">
        <f t="array" ref="J834">IF(I834&lt;&gt;"",INDEX(Def!$J$6:$L$10,MATCH(F834,Def!$I$6:$I$10,0),MATCH(I834,Def!$J$5:$L$5,0)),"")</f>
        <v/>
      </c>
      <c r="K834" s="33"/>
      <c r="L834" s="34" t="str">
        <f t="shared" si="1"/>
        <v/>
      </c>
      <c r="M834" s="31"/>
    </row>
    <row r="835" ht="14.25" customHeight="1">
      <c r="A835" s="13"/>
      <c r="B835" s="30"/>
      <c r="C835" s="31"/>
      <c r="D835" s="31"/>
      <c r="E835" s="31"/>
      <c r="F835" s="30"/>
      <c r="G835" s="30"/>
      <c r="H835" s="30"/>
      <c r="I835" s="1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1" t="str">
        <f t="array" ref="J835">IF(I835&lt;&gt;"",INDEX(Def!$J$6:$L$10,MATCH(F835,Def!$I$6:$I$10,0),MATCH(I835,Def!$J$5:$L$5,0)),"")</f>
        <v/>
      </c>
      <c r="K835" s="33"/>
      <c r="L835" s="34" t="str">
        <f t="shared" si="1"/>
        <v/>
      </c>
      <c r="M835" s="31"/>
    </row>
    <row r="836" ht="14.25" customHeight="1">
      <c r="A836" s="13"/>
      <c r="B836" s="30"/>
      <c r="C836" s="31"/>
      <c r="D836" s="31"/>
      <c r="E836" s="31"/>
      <c r="F836" s="30"/>
      <c r="G836" s="30"/>
      <c r="H836" s="30"/>
      <c r="I836" s="1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1" t="str">
        <f t="array" ref="J836">IF(I836&lt;&gt;"",INDEX(Def!$J$6:$L$10,MATCH(F836,Def!$I$6:$I$10,0),MATCH(I836,Def!$J$5:$L$5,0)),"")</f>
        <v/>
      </c>
      <c r="K836" s="33"/>
      <c r="L836" s="34" t="str">
        <f t="shared" si="1"/>
        <v/>
      </c>
      <c r="M836" s="31"/>
    </row>
    <row r="837" ht="14.25" customHeight="1">
      <c r="A837" s="13"/>
      <c r="B837" s="30"/>
      <c r="C837" s="31"/>
      <c r="D837" s="31"/>
      <c r="E837" s="31"/>
      <c r="F837" s="30"/>
      <c r="G837" s="30"/>
      <c r="H837" s="30"/>
      <c r="I837" s="1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1" t="str">
        <f t="array" ref="J837">IF(I837&lt;&gt;"",INDEX(Def!$J$6:$L$10,MATCH(F837,Def!$I$6:$I$10,0),MATCH(I837,Def!$J$5:$L$5,0)),"")</f>
        <v/>
      </c>
      <c r="K837" s="33"/>
      <c r="L837" s="34" t="str">
        <f t="shared" si="1"/>
        <v/>
      </c>
      <c r="M837" s="31"/>
    </row>
    <row r="838" ht="14.25" customHeight="1">
      <c r="A838" s="13"/>
      <c r="B838" s="30"/>
      <c r="C838" s="31"/>
      <c r="D838" s="31"/>
      <c r="E838" s="31"/>
      <c r="F838" s="30"/>
      <c r="G838" s="30"/>
      <c r="H838" s="30"/>
      <c r="I838" s="1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1" t="str">
        <f t="array" ref="J838">IF(I838&lt;&gt;"",INDEX(Def!$J$6:$L$10,MATCH(F838,Def!$I$6:$I$10,0),MATCH(I838,Def!$J$5:$L$5,0)),"")</f>
        <v/>
      </c>
      <c r="K838" s="33"/>
      <c r="L838" s="34" t="str">
        <f t="shared" si="1"/>
        <v/>
      </c>
      <c r="M838" s="31"/>
    </row>
    <row r="839" ht="14.25" customHeight="1">
      <c r="A839" s="13"/>
      <c r="B839" s="30"/>
      <c r="C839" s="31"/>
      <c r="D839" s="31"/>
      <c r="E839" s="31"/>
      <c r="F839" s="30"/>
      <c r="G839" s="30"/>
      <c r="H839" s="30"/>
      <c r="I839" s="1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1" t="str">
        <f t="array" ref="J839">IF(I839&lt;&gt;"",INDEX(Def!$J$6:$L$10,MATCH(F839,Def!$I$6:$I$10,0),MATCH(I839,Def!$J$5:$L$5,0)),"")</f>
        <v/>
      </c>
      <c r="K839" s="33"/>
      <c r="L839" s="34" t="str">
        <f t="shared" si="1"/>
        <v/>
      </c>
      <c r="M839" s="31"/>
    </row>
    <row r="840" ht="14.25" customHeight="1">
      <c r="A840" s="13"/>
      <c r="B840" s="30"/>
      <c r="C840" s="31"/>
      <c r="D840" s="31"/>
      <c r="E840" s="31"/>
      <c r="F840" s="30"/>
      <c r="G840" s="30"/>
      <c r="H840" s="30"/>
      <c r="I840" s="1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1" t="str">
        <f t="array" ref="J840">IF(I840&lt;&gt;"",INDEX(Def!$J$6:$L$10,MATCH(F840,Def!$I$6:$I$10,0),MATCH(I840,Def!$J$5:$L$5,0)),"")</f>
        <v/>
      </c>
      <c r="K840" s="33"/>
      <c r="L840" s="34" t="str">
        <f t="shared" si="1"/>
        <v/>
      </c>
      <c r="M840" s="31"/>
    </row>
    <row r="841" ht="14.25" customHeight="1">
      <c r="A841" s="13"/>
      <c r="B841" s="30"/>
      <c r="C841" s="31"/>
      <c r="D841" s="31"/>
      <c r="E841" s="31"/>
      <c r="F841" s="30"/>
      <c r="G841" s="30"/>
      <c r="H841" s="30"/>
      <c r="I841" s="1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1" t="str">
        <f t="array" ref="J841">IF(I841&lt;&gt;"",INDEX(Def!$J$6:$L$10,MATCH(F841,Def!$I$6:$I$10,0),MATCH(I841,Def!$J$5:$L$5,0)),"")</f>
        <v/>
      </c>
      <c r="K841" s="33"/>
      <c r="L841" s="34" t="str">
        <f t="shared" si="1"/>
        <v/>
      </c>
      <c r="M841" s="31"/>
    </row>
    <row r="842" ht="14.25" customHeight="1">
      <c r="A842" s="13"/>
      <c r="B842" s="30"/>
      <c r="C842" s="31"/>
      <c r="D842" s="31"/>
      <c r="E842" s="31"/>
      <c r="F842" s="30"/>
      <c r="G842" s="30"/>
      <c r="H842" s="30"/>
      <c r="I842" s="1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1" t="str">
        <f t="array" ref="J842">IF(I842&lt;&gt;"",INDEX(Def!$J$6:$L$10,MATCH(F842,Def!$I$6:$I$10,0),MATCH(I842,Def!$J$5:$L$5,0)),"")</f>
        <v/>
      </c>
      <c r="K842" s="33"/>
      <c r="L842" s="34" t="str">
        <f t="shared" si="1"/>
        <v/>
      </c>
      <c r="M842" s="31"/>
    </row>
    <row r="843" ht="14.25" customHeight="1">
      <c r="A843" s="13"/>
      <c r="B843" s="30"/>
      <c r="C843" s="31"/>
      <c r="D843" s="31"/>
      <c r="E843" s="31"/>
      <c r="F843" s="30"/>
      <c r="G843" s="30"/>
      <c r="H843" s="30"/>
      <c r="I843" s="1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1" t="str">
        <f t="array" ref="J843">IF(I843&lt;&gt;"",INDEX(Def!$J$6:$L$10,MATCH(F843,Def!$I$6:$I$10,0),MATCH(I843,Def!$J$5:$L$5,0)),"")</f>
        <v/>
      </c>
      <c r="K843" s="33"/>
      <c r="L843" s="34" t="str">
        <f t="shared" si="1"/>
        <v/>
      </c>
      <c r="M843" s="31"/>
    </row>
    <row r="844" ht="14.25" customHeight="1">
      <c r="A844" s="13"/>
      <c r="B844" s="30"/>
      <c r="C844" s="31"/>
      <c r="D844" s="31"/>
      <c r="E844" s="31"/>
      <c r="F844" s="30"/>
      <c r="G844" s="30"/>
      <c r="H844" s="30"/>
      <c r="I844" s="1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1" t="str">
        <f t="array" ref="J844">IF(I844&lt;&gt;"",INDEX(Def!$J$6:$L$10,MATCH(F844,Def!$I$6:$I$10,0),MATCH(I844,Def!$J$5:$L$5,0)),"")</f>
        <v/>
      </c>
      <c r="K844" s="33"/>
      <c r="L844" s="34" t="str">
        <f t="shared" si="1"/>
        <v/>
      </c>
      <c r="M844" s="31"/>
    </row>
    <row r="845" ht="14.25" customHeight="1">
      <c r="A845" s="13"/>
      <c r="B845" s="30"/>
      <c r="C845" s="31"/>
      <c r="D845" s="31"/>
      <c r="E845" s="31"/>
      <c r="F845" s="30"/>
      <c r="G845" s="30"/>
      <c r="H845" s="30"/>
      <c r="I845" s="1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1" t="str">
        <f t="array" ref="J845">IF(I845&lt;&gt;"",INDEX(Def!$J$6:$L$10,MATCH(F845,Def!$I$6:$I$10,0),MATCH(I845,Def!$J$5:$L$5,0)),"")</f>
        <v/>
      </c>
      <c r="K845" s="33"/>
      <c r="L845" s="34" t="str">
        <f t="shared" si="1"/>
        <v/>
      </c>
      <c r="M845" s="31"/>
    </row>
    <row r="846" ht="14.25" customHeight="1">
      <c r="A846" s="13"/>
      <c r="B846" s="30"/>
      <c r="C846" s="31"/>
      <c r="D846" s="31"/>
      <c r="E846" s="31"/>
      <c r="F846" s="30"/>
      <c r="G846" s="30"/>
      <c r="H846" s="30"/>
      <c r="I846" s="1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1" t="str">
        <f t="array" ref="J846">IF(I846&lt;&gt;"",INDEX(Def!$J$6:$L$10,MATCH(F846,Def!$I$6:$I$10,0),MATCH(I846,Def!$J$5:$L$5,0)),"")</f>
        <v/>
      </c>
      <c r="K846" s="33"/>
      <c r="L846" s="34" t="str">
        <f t="shared" si="1"/>
        <v/>
      </c>
      <c r="M846" s="31"/>
    </row>
    <row r="847" ht="14.25" customHeight="1">
      <c r="A847" s="13"/>
      <c r="B847" s="30"/>
      <c r="C847" s="31"/>
      <c r="D847" s="31"/>
      <c r="E847" s="31"/>
      <c r="F847" s="30"/>
      <c r="G847" s="30"/>
      <c r="H847" s="30"/>
      <c r="I847" s="1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1" t="str">
        <f t="array" ref="J847">IF(I847&lt;&gt;"",INDEX(Def!$J$6:$L$10,MATCH(F847,Def!$I$6:$I$10,0),MATCH(I847,Def!$J$5:$L$5,0)),"")</f>
        <v/>
      </c>
      <c r="K847" s="33"/>
      <c r="L847" s="34" t="str">
        <f t="shared" si="1"/>
        <v/>
      </c>
      <c r="M847" s="31"/>
    </row>
    <row r="848" ht="14.25" customHeight="1">
      <c r="A848" s="13"/>
      <c r="B848" s="30"/>
      <c r="C848" s="31"/>
      <c r="D848" s="31"/>
      <c r="E848" s="31"/>
      <c r="F848" s="30"/>
      <c r="G848" s="30"/>
      <c r="H848" s="30"/>
      <c r="I848" s="1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1" t="str">
        <f t="array" ref="J848">IF(I848&lt;&gt;"",INDEX(Def!$J$6:$L$10,MATCH(F848,Def!$I$6:$I$10,0),MATCH(I848,Def!$J$5:$L$5,0)),"")</f>
        <v/>
      </c>
      <c r="K848" s="33"/>
      <c r="L848" s="34" t="str">
        <f t="shared" si="1"/>
        <v/>
      </c>
      <c r="M848" s="31"/>
    </row>
    <row r="849" ht="14.25" customHeight="1">
      <c r="A849" s="13"/>
      <c r="B849" s="30"/>
      <c r="C849" s="31"/>
      <c r="D849" s="31"/>
      <c r="E849" s="31"/>
      <c r="F849" s="30"/>
      <c r="G849" s="30"/>
      <c r="H849" s="30"/>
      <c r="I849" s="1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1" t="str">
        <f t="array" ref="J849">IF(I849&lt;&gt;"",INDEX(Def!$J$6:$L$10,MATCH(F849,Def!$I$6:$I$10,0),MATCH(I849,Def!$J$5:$L$5,0)),"")</f>
        <v/>
      </c>
      <c r="K849" s="33"/>
      <c r="L849" s="34" t="str">
        <f t="shared" si="1"/>
        <v/>
      </c>
      <c r="M849" s="31"/>
    </row>
    <row r="850" ht="14.25" customHeight="1">
      <c r="A850" s="13"/>
      <c r="B850" s="30"/>
      <c r="C850" s="31"/>
      <c r="D850" s="31"/>
      <c r="E850" s="31"/>
      <c r="F850" s="30"/>
      <c r="G850" s="30"/>
      <c r="H850" s="30"/>
      <c r="I850" s="1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1" t="str">
        <f t="array" ref="J850">IF(I850&lt;&gt;"",INDEX(Def!$J$6:$L$10,MATCH(F850,Def!$I$6:$I$10,0),MATCH(I850,Def!$J$5:$L$5,0)),"")</f>
        <v/>
      </c>
      <c r="K850" s="33"/>
      <c r="L850" s="34" t="str">
        <f t="shared" si="1"/>
        <v/>
      </c>
      <c r="M850" s="31"/>
    </row>
    <row r="851" ht="14.25" customHeight="1">
      <c r="A851" s="13"/>
      <c r="B851" s="30"/>
      <c r="C851" s="31"/>
      <c r="D851" s="31"/>
      <c r="E851" s="31"/>
      <c r="F851" s="30"/>
      <c r="G851" s="30"/>
      <c r="H851" s="30"/>
      <c r="I851" s="1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1" t="str">
        <f t="array" ref="J851">IF(I851&lt;&gt;"",INDEX(Def!$J$6:$L$10,MATCH(F851,Def!$I$6:$I$10,0),MATCH(I851,Def!$J$5:$L$5,0)),"")</f>
        <v/>
      </c>
      <c r="K851" s="33"/>
      <c r="L851" s="34" t="str">
        <f t="shared" si="1"/>
        <v/>
      </c>
      <c r="M851" s="31"/>
    </row>
    <row r="852" ht="14.25" customHeight="1">
      <c r="A852" s="13"/>
      <c r="B852" s="30"/>
      <c r="C852" s="31"/>
      <c r="D852" s="31"/>
      <c r="E852" s="31"/>
      <c r="F852" s="30"/>
      <c r="G852" s="30"/>
      <c r="H852" s="30"/>
      <c r="I852" s="1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1" t="str">
        <f t="array" ref="J852">IF(I852&lt;&gt;"",INDEX(Def!$J$6:$L$10,MATCH(F852,Def!$I$6:$I$10,0),MATCH(I852,Def!$J$5:$L$5,0)),"")</f>
        <v/>
      </c>
      <c r="K852" s="33"/>
      <c r="L852" s="34" t="str">
        <f t="shared" si="1"/>
        <v/>
      </c>
      <c r="M852" s="31"/>
    </row>
    <row r="853" ht="14.25" customHeight="1">
      <c r="A853" s="13"/>
      <c r="B853" s="30"/>
      <c r="C853" s="31"/>
      <c r="D853" s="31"/>
      <c r="E853" s="31"/>
      <c r="F853" s="30"/>
      <c r="G853" s="30"/>
      <c r="H853" s="30"/>
      <c r="I853" s="1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1" t="str">
        <f t="array" ref="J853">IF(I853&lt;&gt;"",INDEX(Def!$J$6:$L$10,MATCH(F853,Def!$I$6:$I$10,0),MATCH(I853,Def!$J$5:$L$5,0)),"")</f>
        <v/>
      </c>
      <c r="K853" s="33"/>
      <c r="L853" s="34" t="str">
        <f t="shared" si="1"/>
        <v/>
      </c>
      <c r="M853" s="31"/>
    </row>
    <row r="854" ht="14.25" customHeight="1">
      <c r="A854" s="13"/>
      <c r="B854" s="30"/>
      <c r="C854" s="31"/>
      <c r="D854" s="31"/>
      <c r="E854" s="31"/>
      <c r="F854" s="30"/>
      <c r="G854" s="30"/>
      <c r="H854" s="30"/>
      <c r="I854" s="1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1" t="str">
        <f t="array" ref="J854">IF(I854&lt;&gt;"",INDEX(Def!$J$6:$L$10,MATCH(F854,Def!$I$6:$I$10,0),MATCH(I854,Def!$J$5:$L$5,0)),"")</f>
        <v/>
      </c>
      <c r="K854" s="33"/>
      <c r="L854" s="34" t="str">
        <f t="shared" si="1"/>
        <v/>
      </c>
      <c r="M854" s="31"/>
    </row>
    <row r="855" ht="14.25" customHeight="1">
      <c r="A855" s="13"/>
      <c r="B855" s="30"/>
      <c r="C855" s="31"/>
      <c r="D855" s="31"/>
      <c r="E855" s="31"/>
      <c r="F855" s="30"/>
      <c r="G855" s="30"/>
      <c r="H855" s="30"/>
      <c r="I855" s="1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1" t="str">
        <f t="array" ref="J855">IF(I855&lt;&gt;"",INDEX(Def!$J$6:$L$10,MATCH(F855,Def!$I$6:$I$10,0),MATCH(I855,Def!$J$5:$L$5,0)),"")</f>
        <v/>
      </c>
      <c r="K855" s="33"/>
      <c r="L855" s="34" t="str">
        <f t="shared" si="1"/>
        <v/>
      </c>
      <c r="M855" s="31"/>
    </row>
    <row r="856" ht="14.25" customHeight="1">
      <c r="A856" s="13"/>
      <c r="B856" s="30"/>
      <c r="C856" s="31"/>
      <c r="D856" s="31"/>
      <c r="E856" s="31"/>
      <c r="F856" s="30"/>
      <c r="G856" s="30"/>
      <c r="H856" s="30"/>
      <c r="I856" s="1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1" t="str">
        <f t="array" ref="J856">IF(I856&lt;&gt;"",INDEX(Def!$J$6:$L$10,MATCH(F856,Def!$I$6:$I$10,0),MATCH(I856,Def!$J$5:$L$5,0)),"")</f>
        <v/>
      </c>
      <c r="K856" s="33"/>
      <c r="L856" s="34" t="str">
        <f t="shared" si="1"/>
        <v/>
      </c>
      <c r="M856" s="31"/>
    </row>
    <row r="857" ht="14.25" customHeight="1">
      <c r="A857" s="13"/>
      <c r="B857" s="30"/>
      <c r="C857" s="31"/>
      <c r="D857" s="31"/>
      <c r="E857" s="31"/>
      <c r="F857" s="30"/>
      <c r="G857" s="30"/>
      <c r="H857" s="30"/>
      <c r="I857" s="1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1" t="str">
        <f t="array" ref="J857">IF(I857&lt;&gt;"",INDEX(Def!$J$6:$L$10,MATCH(F857,Def!$I$6:$I$10,0),MATCH(I857,Def!$J$5:$L$5,0)),"")</f>
        <v/>
      </c>
      <c r="K857" s="33"/>
      <c r="L857" s="34" t="str">
        <f t="shared" si="1"/>
        <v/>
      </c>
      <c r="M857" s="31"/>
    </row>
    <row r="858" ht="14.25" customHeight="1">
      <c r="A858" s="13"/>
      <c r="B858" s="30"/>
      <c r="C858" s="31"/>
      <c r="D858" s="31"/>
      <c r="E858" s="31"/>
      <c r="F858" s="30"/>
      <c r="G858" s="30"/>
      <c r="H858" s="30"/>
      <c r="I858" s="1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1" t="str">
        <f t="array" ref="J858">IF(I858&lt;&gt;"",INDEX(Def!$J$6:$L$10,MATCH(F858,Def!$I$6:$I$10,0),MATCH(I858,Def!$J$5:$L$5,0)),"")</f>
        <v/>
      </c>
      <c r="K858" s="33"/>
      <c r="L858" s="34" t="str">
        <f t="shared" si="1"/>
        <v/>
      </c>
      <c r="M858" s="31"/>
    </row>
    <row r="859" ht="14.25" customHeight="1">
      <c r="A859" s="13"/>
      <c r="B859" s="30"/>
      <c r="C859" s="31"/>
      <c r="D859" s="31"/>
      <c r="E859" s="31"/>
      <c r="F859" s="30"/>
      <c r="G859" s="30"/>
      <c r="H859" s="30"/>
      <c r="I859" s="1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1" t="str">
        <f t="array" ref="J859">IF(I859&lt;&gt;"",INDEX(Def!$J$6:$L$10,MATCH(F859,Def!$I$6:$I$10,0),MATCH(I859,Def!$J$5:$L$5,0)),"")</f>
        <v/>
      </c>
      <c r="K859" s="33"/>
      <c r="L859" s="34" t="str">
        <f t="shared" si="1"/>
        <v/>
      </c>
      <c r="M859" s="31"/>
    </row>
    <row r="860" ht="14.25" customHeight="1">
      <c r="A860" s="13"/>
      <c r="B860" s="30"/>
      <c r="C860" s="31"/>
      <c r="D860" s="31"/>
      <c r="E860" s="31"/>
      <c r="F860" s="30"/>
      <c r="G860" s="30"/>
      <c r="H860" s="30"/>
      <c r="I860" s="1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1" t="str">
        <f t="array" ref="J860">IF(I860&lt;&gt;"",INDEX(Def!$J$6:$L$10,MATCH(F860,Def!$I$6:$I$10,0),MATCH(I860,Def!$J$5:$L$5,0)),"")</f>
        <v/>
      </c>
      <c r="K860" s="33"/>
      <c r="L860" s="34" t="str">
        <f t="shared" si="1"/>
        <v/>
      </c>
      <c r="M860" s="31"/>
    </row>
    <row r="861" ht="14.25" customHeight="1">
      <c r="A861" s="13"/>
      <c r="B861" s="30"/>
      <c r="C861" s="31"/>
      <c r="D861" s="31"/>
      <c r="E861" s="31"/>
      <c r="F861" s="30"/>
      <c r="G861" s="30"/>
      <c r="H861" s="30"/>
      <c r="I861" s="1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1" t="str">
        <f t="array" ref="J861">IF(I861&lt;&gt;"",INDEX(Def!$J$6:$L$10,MATCH(F861,Def!$I$6:$I$10,0),MATCH(I861,Def!$J$5:$L$5,0)),"")</f>
        <v/>
      </c>
      <c r="K861" s="33"/>
      <c r="L861" s="34" t="str">
        <f t="shared" si="1"/>
        <v/>
      </c>
      <c r="M861" s="31"/>
    </row>
    <row r="862" ht="14.25" customHeight="1">
      <c r="A862" s="13"/>
      <c r="B862" s="30"/>
      <c r="C862" s="31"/>
      <c r="D862" s="31"/>
      <c r="E862" s="31"/>
      <c r="F862" s="30"/>
      <c r="G862" s="30"/>
      <c r="H862" s="30"/>
      <c r="I862" s="1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1" t="str">
        <f t="array" ref="J862">IF(I862&lt;&gt;"",INDEX(Def!$J$6:$L$10,MATCH(F862,Def!$I$6:$I$10,0),MATCH(I862,Def!$J$5:$L$5,0)),"")</f>
        <v/>
      </c>
      <c r="K862" s="33"/>
      <c r="L862" s="34" t="str">
        <f t="shared" si="1"/>
        <v/>
      </c>
      <c r="M862" s="31"/>
    </row>
    <row r="863" ht="14.25" customHeight="1">
      <c r="A863" s="13"/>
      <c r="B863" s="30"/>
      <c r="C863" s="31"/>
      <c r="D863" s="31"/>
      <c r="E863" s="31"/>
      <c r="F863" s="30"/>
      <c r="G863" s="30"/>
      <c r="H863" s="30"/>
      <c r="I863" s="1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1" t="str">
        <f t="array" ref="J863">IF(I863&lt;&gt;"",INDEX(Def!$J$6:$L$10,MATCH(F863,Def!$I$6:$I$10,0),MATCH(I863,Def!$J$5:$L$5,0)),"")</f>
        <v/>
      </c>
      <c r="K863" s="33"/>
      <c r="L863" s="34" t="str">
        <f t="shared" si="1"/>
        <v/>
      </c>
      <c r="M863" s="31"/>
    </row>
    <row r="864" ht="14.25" customHeight="1">
      <c r="A864" s="13"/>
      <c r="B864" s="30"/>
      <c r="C864" s="31"/>
      <c r="D864" s="31"/>
      <c r="E864" s="31"/>
      <c r="F864" s="30"/>
      <c r="G864" s="30"/>
      <c r="H864" s="30"/>
      <c r="I864" s="1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1" t="str">
        <f t="array" ref="J864">IF(I864&lt;&gt;"",INDEX(Def!$J$6:$L$10,MATCH(F864,Def!$I$6:$I$10,0),MATCH(I864,Def!$J$5:$L$5,0)),"")</f>
        <v/>
      </c>
      <c r="K864" s="33"/>
      <c r="L864" s="34" t="str">
        <f t="shared" si="1"/>
        <v/>
      </c>
      <c r="M864" s="31"/>
    </row>
    <row r="865" ht="14.25" customHeight="1">
      <c r="A865" s="13"/>
      <c r="B865" s="30"/>
      <c r="C865" s="31"/>
      <c r="D865" s="31"/>
      <c r="E865" s="31"/>
      <c r="F865" s="30"/>
      <c r="G865" s="30"/>
      <c r="H865" s="30"/>
      <c r="I865" s="1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1" t="str">
        <f t="array" ref="J865">IF(I865&lt;&gt;"",INDEX(Def!$J$6:$L$10,MATCH(F865,Def!$I$6:$I$10,0),MATCH(I865,Def!$J$5:$L$5,0)),"")</f>
        <v/>
      </c>
      <c r="K865" s="33"/>
      <c r="L865" s="34" t="str">
        <f t="shared" si="1"/>
        <v/>
      </c>
      <c r="M865" s="31"/>
    </row>
    <row r="866" ht="14.25" customHeight="1">
      <c r="A866" s="13"/>
      <c r="B866" s="30"/>
      <c r="C866" s="31"/>
      <c r="D866" s="31"/>
      <c r="E866" s="31"/>
      <c r="F866" s="30"/>
      <c r="G866" s="30"/>
      <c r="H866" s="30"/>
      <c r="I866" s="1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1" t="str">
        <f t="array" ref="J866">IF(I866&lt;&gt;"",INDEX(Def!$J$6:$L$10,MATCH(F866,Def!$I$6:$I$10,0),MATCH(I866,Def!$J$5:$L$5,0)),"")</f>
        <v/>
      </c>
      <c r="K866" s="33"/>
      <c r="L866" s="34" t="str">
        <f t="shared" si="1"/>
        <v/>
      </c>
      <c r="M866" s="31"/>
    </row>
    <row r="867" ht="14.25" customHeight="1">
      <c r="A867" s="13"/>
      <c r="B867" s="30"/>
      <c r="C867" s="31"/>
      <c r="D867" s="31"/>
      <c r="E867" s="31"/>
      <c r="F867" s="30"/>
      <c r="G867" s="30"/>
      <c r="H867" s="30"/>
      <c r="I867" s="1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1" t="str">
        <f t="array" ref="J867">IF(I867&lt;&gt;"",INDEX(Def!$J$6:$L$10,MATCH(F867,Def!$I$6:$I$10,0),MATCH(I867,Def!$J$5:$L$5,0)),"")</f>
        <v/>
      </c>
      <c r="K867" s="33"/>
      <c r="L867" s="34" t="str">
        <f t="shared" si="1"/>
        <v/>
      </c>
      <c r="M867" s="31"/>
    </row>
    <row r="868" ht="14.25" customHeight="1">
      <c r="A868" s="13"/>
      <c r="B868" s="30"/>
      <c r="C868" s="31"/>
      <c r="D868" s="31"/>
      <c r="E868" s="31"/>
      <c r="F868" s="30"/>
      <c r="G868" s="30"/>
      <c r="H868" s="30"/>
      <c r="I868" s="1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1" t="str">
        <f t="array" ref="J868">IF(I868&lt;&gt;"",INDEX(Def!$J$6:$L$10,MATCH(F868,Def!$I$6:$I$10,0),MATCH(I868,Def!$J$5:$L$5,0)),"")</f>
        <v/>
      </c>
      <c r="K868" s="33"/>
      <c r="L868" s="34" t="str">
        <f t="shared" si="1"/>
        <v/>
      </c>
      <c r="M868" s="31"/>
    </row>
    <row r="869" ht="14.25" customHeight="1">
      <c r="A869" s="13"/>
      <c r="B869" s="30"/>
      <c r="C869" s="31"/>
      <c r="D869" s="31"/>
      <c r="E869" s="31"/>
      <c r="F869" s="30"/>
      <c r="G869" s="30"/>
      <c r="H869" s="30"/>
      <c r="I869" s="1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1" t="str">
        <f t="array" ref="J869">IF(I869&lt;&gt;"",INDEX(Def!$J$6:$L$10,MATCH(F869,Def!$I$6:$I$10,0),MATCH(I869,Def!$J$5:$L$5,0)),"")</f>
        <v/>
      </c>
      <c r="K869" s="33"/>
      <c r="L869" s="34" t="str">
        <f t="shared" si="1"/>
        <v/>
      </c>
      <c r="M869" s="31"/>
    </row>
    <row r="870" ht="14.25" customHeight="1">
      <c r="A870" s="13"/>
      <c r="B870" s="30"/>
      <c r="C870" s="31"/>
      <c r="D870" s="31"/>
      <c r="E870" s="31"/>
      <c r="F870" s="30"/>
      <c r="G870" s="30"/>
      <c r="H870" s="30"/>
      <c r="I870" s="1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1" t="str">
        <f t="array" ref="J870">IF(I870&lt;&gt;"",INDEX(Def!$J$6:$L$10,MATCH(F870,Def!$I$6:$I$10,0),MATCH(I870,Def!$J$5:$L$5,0)),"")</f>
        <v/>
      </c>
      <c r="K870" s="33"/>
      <c r="L870" s="34" t="str">
        <f t="shared" si="1"/>
        <v/>
      </c>
      <c r="M870" s="31"/>
    </row>
    <row r="871" ht="14.25" customHeight="1">
      <c r="A871" s="13"/>
      <c r="B871" s="30"/>
      <c r="C871" s="31"/>
      <c r="D871" s="31"/>
      <c r="E871" s="31"/>
      <c r="F871" s="30"/>
      <c r="G871" s="30"/>
      <c r="H871" s="30"/>
      <c r="I871" s="1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1" t="str">
        <f t="array" ref="J871">IF(I871&lt;&gt;"",INDEX(Def!$J$6:$L$10,MATCH(F871,Def!$I$6:$I$10,0),MATCH(I871,Def!$J$5:$L$5,0)),"")</f>
        <v/>
      </c>
      <c r="K871" s="33"/>
      <c r="L871" s="34" t="str">
        <f t="shared" si="1"/>
        <v/>
      </c>
      <c r="M871" s="31"/>
    </row>
    <row r="872" ht="14.25" customHeight="1">
      <c r="A872" s="13"/>
      <c r="B872" s="30"/>
      <c r="C872" s="31"/>
      <c r="D872" s="31"/>
      <c r="E872" s="31"/>
      <c r="F872" s="30"/>
      <c r="G872" s="30"/>
      <c r="H872" s="30"/>
      <c r="I872" s="1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1" t="str">
        <f t="array" ref="J872">IF(I872&lt;&gt;"",INDEX(Def!$J$6:$L$10,MATCH(F872,Def!$I$6:$I$10,0),MATCH(I872,Def!$J$5:$L$5,0)),"")</f>
        <v/>
      </c>
      <c r="K872" s="33"/>
      <c r="L872" s="34" t="str">
        <f t="shared" si="1"/>
        <v/>
      </c>
      <c r="M872" s="31"/>
    </row>
    <row r="873" ht="14.25" customHeight="1">
      <c r="A873" s="13"/>
      <c r="B873" s="30"/>
      <c r="C873" s="31"/>
      <c r="D873" s="31"/>
      <c r="E873" s="31"/>
      <c r="F873" s="30"/>
      <c r="G873" s="30"/>
      <c r="H873" s="30"/>
      <c r="I873" s="1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1" t="str">
        <f t="array" ref="J873">IF(I873&lt;&gt;"",INDEX(Def!$J$6:$L$10,MATCH(F873,Def!$I$6:$I$10,0),MATCH(I873,Def!$J$5:$L$5,0)),"")</f>
        <v/>
      </c>
      <c r="K873" s="33"/>
      <c r="L873" s="34" t="str">
        <f t="shared" si="1"/>
        <v/>
      </c>
      <c r="M873" s="31"/>
    </row>
    <row r="874" ht="14.25" customHeight="1">
      <c r="A874" s="13"/>
      <c r="B874" s="30"/>
      <c r="C874" s="31"/>
      <c r="D874" s="31"/>
      <c r="E874" s="31"/>
      <c r="F874" s="30"/>
      <c r="G874" s="30"/>
      <c r="H874" s="30"/>
      <c r="I874" s="1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1" t="str">
        <f t="array" ref="J874">IF(I874&lt;&gt;"",INDEX(Def!$J$6:$L$10,MATCH(F874,Def!$I$6:$I$10,0),MATCH(I874,Def!$J$5:$L$5,0)),"")</f>
        <v/>
      </c>
      <c r="K874" s="33"/>
      <c r="L874" s="34" t="str">
        <f t="shared" si="1"/>
        <v/>
      </c>
      <c r="M874" s="31"/>
    </row>
    <row r="875" ht="14.25" customHeight="1">
      <c r="A875" s="13"/>
      <c r="B875" s="30"/>
      <c r="C875" s="31"/>
      <c r="D875" s="31"/>
      <c r="E875" s="31"/>
      <c r="F875" s="30"/>
      <c r="G875" s="30"/>
      <c r="H875" s="30"/>
      <c r="I875" s="1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1" t="str">
        <f t="array" ref="J875">IF(I875&lt;&gt;"",INDEX(Def!$J$6:$L$10,MATCH(F875,Def!$I$6:$I$10,0),MATCH(I875,Def!$J$5:$L$5,0)),"")</f>
        <v/>
      </c>
      <c r="K875" s="33"/>
      <c r="L875" s="34" t="str">
        <f t="shared" si="1"/>
        <v/>
      </c>
      <c r="M875" s="31"/>
    </row>
    <row r="876" ht="14.25" customHeight="1">
      <c r="A876" s="13"/>
      <c r="B876" s="30"/>
      <c r="C876" s="31"/>
      <c r="D876" s="31"/>
      <c r="E876" s="31"/>
      <c r="F876" s="30"/>
      <c r="G876" s="30"/>
      <c r="H876" s="30"/>
      <c r="I876" s="1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1" t="str">
        <f t="array" ref="J876">IF(I876&lt;&gt;"",INDEX(Def!$J$6:$L$10,MATCH(F876,Def!$I$6:$I$10,0),MATCH(I876,Def!$J$5:$L$5,0)),"")</f>
        <v/>
      </c>
      <c r="K876" s="33"/>
      <c r="L876" s="34" t="str">
        <f t="shared" si="1"/>
        <v/>
      </c>
      <c r="M876" s="31"/>
    </row>
    <row r="877" ht="14.25" customHeight="1">
      <c r="A877" s="13"/>
      <c r="B877" s="30"/>
      <c r="C877" s="31"/>
      <c r="D877" s="31"/>
      <c r="E877" s="31"/>
      <c r="F877" s="30"/>
      <c r="G877" s="30"/>
      <c r="H877" s="30"/>
      <c r="I877" s="1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1" t="str">
        <f t="array" ref="J877">IF(I877&lt;&gt;"",INDEX(Def!$J$6:$L$10,MATCH(F877,Def!$I$6:$I$10,0),MATCH(I877,Def!$J$5:$L$5,0)),"")</f>
        <v/>
      </c>
      <c r="K877" s="33"/>
      <c r="L877" s="34" t="str">
        <f t="shared" si="1"/>
        <v/>
      </c>
      <c r="M877" s="31"/>
    </row>
    <row r="878" ht="14.25" customHeight="1">
      <c r="A878" s="13"/>
      <c r="B878" s="30"/>
      <c r="C878" s="31"/>
      <c r="D878" s="31"/>
      <c r="E878" s="31"/>
      <c r="F878" s="30"/>
      <c r="G878" s="30"/>
      <c r="H878" s="30"/>
      <c r="I878" s="1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1" t="str">
        <f t="array" ref="J878">IF(I878&lt;&gt;"",INDEX(Def!$J$6:$L$10,MATCH(F878,Def!$I$6:$I$10,0),MATCH(I878,Def!$J$5:$L$5,0)),"")</f>
        <v/>
      </c>
      <c r="K878" s="33"/>
      <c r="L878" s="34" t="str">
        <f t="shared" si="1"/>
        <v/>
      </c>
      <c r="M878" s="31"/>
    </row>
    <row r="879" ht="14.25" customHeight="1">
      <c r="A879" s="13"/>
      <c r="B879" s="30"/>
      <c r="C879" s="31"/>
      <c r="D879" s="31"/>
      <c r="E879" s="31"/>
      <c r="F879" s="30"/>
      <c r="G879" s="30"/>
      <c r="H879" s="30"/>
      <c r="I879" s="1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1" t="str">
        <f t="array" ref="J879">IF(I879&lt;&gt;"",INDEX(Def!$J$6:$L$10,MATCH(F879,Def!$I$6:$I$10,0),MATCH(I879,Def!$J$5:$L$5,0)),"")</f>
        <v/>
      </c>
      <c r="K879" s="33"/>
      <c r="L879" s="34" t="str">
        <f t="shared" si="1"/>
        <v/>
      </c>
      <c r="M879" s="31"/>
    </row>
    <row r="880" ht="14.25" customHeight="1">
      <c r="A880" s="13"/>
      <c r="B880" s="30"/>
      <c r="C880" s="31"/>
      <c r="D880" s="31"/>
      <c r="E880" s="31"/>
      <c r="F880" s="30"/>
      <c r="G880" s="30"/>
      <c r="H880" s="30"/>
      <c r="I880" s="1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1" t="str">
        <f t="array" ref="J880">IF(I880&lt;&gt;"",INDEX(Def!$J$6:$L$10,MATCH(F880,Def!$I$6:$I$10,0),MATCH(I880,Def!$J$5:$L$5,0)),"")</f>
        <v/>
      </c>
      <c r="K880" s="33"/>
      <c r="L880" s="34" t="str">
        <f t="shared" si="1"/>
        <v/>
      </c>
      <c r="M880" s="31"/>
    </row>
    <row r="881" ht="14.25" customHeight="1">
      <c r="A881" s="13"/>
      <c r="B881" s="30"/>
      <c r="C881" s="31"/>
      <c r="D881" s="31"/>
      <c r="E881" s="31"/>
      <c r="F881" s="30"/>
      <c r="G881" s="30"/>
      <c r="H881" s="30"/>
      <c r="I881" s="1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1" t="str">
        <f t="array" ref="J881">IF(I881&lt;&gt;"",INDEX(Def!$J$6:$L$10,MATCH(F881,Def!$I$6:$I$10,0),MATCH(I881,Def!$J$5:$L$5,0)),"")</f>
        <v/>
      </c>
      <c r="K881" s="33"/>
      <c r="L881" s="34" t="str">
        <f t="shared" si="1"/>
        <v/>
      </c>
      <c r="M881" s="31"/>
    </row>
    <row r="882" ht="14.25" customHeight="1">
      <c r="A882" s="13"/>
      <c r="B882" s="30"/>
      <c r="C882" s="31"/>
      <c r="D882" s="31"/>
      <c r="E882" s="31"/>
      <c r="F882" s="30"/>
      <c r="G882" s="30"/>
      <c r="H882" s="30"/>
      <c r="I882" s="1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1" t="str">
        <f t="array" ref="J882">IF(I882&lt;&gt;"",INDEX(Def!$J$6:$L$10,MATCH(F882,Def!$I$6:$I$10,0),MATCH(I882,Def!$J$5:$L$5,0)),"")</f>
        <v/>
      </c>
      <c r="K882" s="33"/>
      <c r="L882" s="34" t="str">
        <f t="shared" si="1"/>
        <v/>
      </c>
      <c r="M882" s="31"/>
    </row>
    <row r="883" ht="14.25" customHeight="1">
      <c r="A883" s="13"/>
      <c r="B883" s="30"/>
      <c r="C883" s="31"/>
      <c r="D883" s="31"/>
      <c r="E883" s="31"/>
      <c r="F883" s="30"/>
      <c r="G883" s="30"/>
      <c r="H883" s="30"/>
      <c r="I883" s="1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1" t="str">
        <f t="array" ref="J883">IF(I883&lt;&gt;"",INDEX(Def!$J$6:$L$10,MATCH(F883,Def!$I$6:$I$10,0),MATCH(I883,Def!$J$5:$L$5,0)),"")</f>
        <v/>
      </c>
      <c r="K883" s="33"/>
      <c r="L883" s="34" t="str">
        <f t="shared" si="1"/>
        <v/>
      </c>
      <c r="M883" s="31"/>
    </row>
    <row r="884" ht="14.25" customHeight="1">
      <c r="A884" s="13"/>
      <c r="B884" s="30"/>
      <c r="C884" s="31"/>
      <c r="D884" s="31"/>
      <c r="E884" s="31"/>
      <c r="F884" s="30"/>
      <c r="G884" s="30"/>
      <c r="H884" s="30"/>
      <c r="I884" s="1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1" t="str">
        <f t="array" ref="J884">IF(I884&lt;&gt;"",INDEX(Def!$J$6:$L$10,MATCH(F884,Def!$I$6:$I$10,0),MATCH(I884,Def!$J$5:$L$5,0)),"")</f>
        <v/>
      </c>
      <c r="K884" s="33"/>
      <c r="L884" s="34" t="str">
        <f t="shared" si="1"/>
        <v/>
      </c>
      <c r="M884" s="31"/>
    </row>
    <row r="885" ht="14.25" customHeight="1">
      <c r="A885" s="13"/>
      <c r="B885" s="30"/>
      <c r="C885" s="31"/>
      <c r="D885" s="31"/>
      <c r="E885" s="31"/>
      <c r="F885" s="30"/>
      <c r="G885" s="30"/>
      <c r="H885" s="30"/>
      <c r="I885" s="1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1" t="str">
        <f t="array" ref="J885">IF(I885&lt;&gt;"",INDEX(Def!$J$6:$L$10,MATCH(F885,Def!$I$6:$I$10,0),MATCH(I885,Def!$J$5:$L$5,0)),"")</f>
        <v/>
      </c>
      <c r="K885" s="33"/>
      <c r="L885" s="34" t="str">
        <f t="shared" si="1"/>
        <v/>
      </c>
      <c r="M885" s="31"/>
    </row>
    <row r="886" ht="14.25" customHeight="1">
      <c r="A886" s="13"/>
      <c r="B886" s="30"/>
      <c r="C886" s="31"/>
      <c r="D886" s="31"/>
      <c r="E886" s="31"/>
      <c r="F886" s="30"/>
      <c r="G886" s="30"/>
      <c r="H886" s="30"/>
      <c r="I886" s="1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1" t="str">
        <f t="array" ref="J886">IF(I886&lt;&gt;"",INDEX(Def!$J$6:$L$10,MATCH(F886,Def!$I$6:$I$10,0),MATCH(I886,Def!$J$5:$L$5,0)),"")</f>
        <v/>
      </c>
      <c r="K886" s="33"/>
      <c r="L886" s="34" t="str">
        <f t="shared" si="1"/>
        <v/>
      </c>
      <c r="M886" s="31"/>
    </row>
    <row r="887" ht="14.25" customHeight="1">
      <c r="A887" s="13"/>
      <c r="B887" s="30"/>
      <c r="C887" s="31"/>
      <c r="D887" s="31"/>
      <c r="E887" s="31"/>
      <c r="F887" s="30"/>
      <c r="G887" s="30"/>
      <c r="H887" s="30"/>
      <c r="I887" s="1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1" t="str">
        <f t="array" ref="J887">IF(I887&lt;&gt;"",INDEX(Def!$J$6:$L$10,MATCH(F887,Def!$I$6:$I$10,0),MATCH(I887,Def!$J$5:$L$5,0)),"")</f>
        <v/>
      </c>
      <c r="K887" s="33"/>
      <c r="L887" s="34" t="str">
        <f t="shared" si="1"/>
        <v/>
      </c>
      <c r="M887" s="31"/>
    </row>
    <row r="888" ht="14.25" customHeight="1">
      <c r="A888" s="13"/>
      <c r="B888" s="30"/>
      <c r="C888" s="31"/>
      <c r="D888" s="31"/>
      <c r="E888" s="31"/>
      <c r="F888" s="30"/>
      <c r="G888" s="30"/>
      <c r="H888" s="30"/>
      <c r="I888" s="1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1" t="str">
        <f t="array" ref="J888">IF(I888&lt;&gt;"",INDEX(Def!$J$6:$L$10,MATCH(F888,Def!$I$6:$I$10,0),MATCH(I888,Def!$J$5:$L$5,0)),"")</f>
        <v/>
      </c>
      <c r="K888" s="33"/>
      <c r="L888" s="34" t="str">
        <f t="shared" si="1"/>
        <v/>
      </c>
      <c r="M888" s="31"/>
    </row>
    <row r="889" ht="14.25" customHeight="1">
      <c r="A889" s="13"/>
      <c r="B889" s="30"/>
      <c r="C889" s="31"/>
      <c r="D889" s="31"/>
      <c r="E889" s="31"/>
      <c r="F889" s="30"/>
      <c r="G889" s="30"/>
      <c r="H889" s="30"/>
      <c r="I889" s="1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1" t="str">
        <f t="array" ref="J889">IF(I889&lt;&gt;"",INDEX(Def!$J$6:$L$10,MATCH(F889,Def!$I$6:$I$10,0),MATCH(I889,Def!$J$5:$L$5,0)),"")</f>
        <v/>
      </c>
      <c r="K889" s="33"/>
      <c r="L889" s="34" t="str">
        <f t="shared" si="1"/>
        <v/>
      </c>
      <c r="M889" s="31"/>
    </row>
    <row r="890" ht="14.25" customHeight="1">
      <c r="A890" s="13"/>
      <c r="B890" s="30"/>
      <c r="C890" s="31"/>
      <c r="D890" s="31"/>
      <c r="E890" s="31"/>
      <c r="F890" s="30"/>
      <c r="G890" s="30"/>
      <c r="H890" s="30"/>
      <c r="I890" s="1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1" t="str">
        <f t="array" ref="J890">IF(I890&lt;&gt;"",INDEX(Def!$J$6:$L$10,MATCH(F890,Def!$I$6:$I$10,0),MATCH(I890,Def!$J$5:$L$5,0)),"")</f>
        <v/>
      </c>
      <c r="K890" s="33"/>
      <c r="L890" s="34" t="str">
        <f t="shared" si="1"/>
        <v/>
      </c>
      <c r="M890" s="31"/>
    </row>
    <row r="891" ht="14.25" customHeight="1">
      <c r="A891" s="13"/>
      <c r="B891" s="30"/>
      <c r="C891" s="31"/>
      <c r="D891" s="31"/>
      <c r="E891" s="31"/>
      <c r="F891" s="30"/>
      <c r="G891" s="30"/>
      <c r="H891" s="30"/>
      <c r="I891" s="1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1" t="str">
        <f t="array" ref="J891">IF(I891&lt;&gt;"",INDEX(Def!$J$6:$L$10,MATCH(F891,Def!$I$6:$I$10,0),MATCH(I891,Def!$J$5:$L$5,0)),"")</f>
        <v/>
      </c>
      <c r="K891" s="33"/>
      <c r="L891" s="34" t="str">
        <f t="shared" si="1"/>
        <v/>
      </c>
      <c r="M891" s="31"/>
    </row>
    <row r="892" ht="14.25" customHeight="1">
      <c r="A892" s="13"/>
      <c r="B892" s="30"/>
      <c r="C892" s="31"/>
      <c r="D892" s="31"/>
      <c r="E892" s="31"/>
      <c r="F892" s="30"/>
      <c r="G892" s="30"/>
      <c r="H892" s="30"/>
      <c r="I892" s="1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1" t="str">
        <f t="array" ref="J892">IF(I892&lt;&gt;"",INDEX(Def!$J$6:$L$10,MATCH(F892,Def!$I$6:$I$10,0),MATCH(I892,Def!$J$5:$L$5,0)),"")</f>
        <v/>
      </c>
      <c r="K892" s="33"/>
      <c r="L892" s="34" t="str">
        <f t="shared" si="1"/>
        <v/>
      </c>
      <c r="M892" s="31"/>
    </row>
    <row r="893" ht="14.25" customHeight="1">
      <c r="A893" s="13"/>
      <c r="B893" s="30"/>
      <c r="C893" s="31"/>
      <c r="D893" s="31"/>
      <c r="E893" s="31"/>
      <c r="F893" s="30"/>
      <c r="G893" s="30"/>
      <c r="H893" s="30"/>
      <c r="I893" s="1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1" t="str">
        <f t="array" ref="J893">IF(I893&lt;&gt;"",INDEX(Def!$J$6:$L$10,MATCH(F893,Def!$I$6:$I$10,0),MATCH(I893,Def!$J$5:$L$5,0)),"")</f>
        <v/>
      </c>
      <c r="K893" s="33"/>
      <c r="L893" s="34" t="str">
        <f t="shared" si="1"/>
        <v/>
      </c>
      <c r="M893" s="31"/>
    </row>
    <row r="894" ht="14.25" customHeight="1">
      <c r="A894" s="13"/>
      <c r="B894" s="30"/>
      <c r="C894" s="31"/>
      <c r="D894" s="31"/>
      <c r="E894" s="31"/>
      <c r="F894" s="30"/>
      <c r="G894" s="30"/>
      <c r="H894" s="30"/>
      <c r="I894" s="1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1" t="str">
        <f t="array" ref="J894">IF(I894&lt;&gt;"",INDEX(Def!$J$6:$L$10,MATCH(F894,Def!$I$6:$I$10,0),MATCH(I894,Def!$J$5:$L$5,0)),"")</f>
        <v/>
      </c>
      <c r="K894" s="33"/>
      <c r="L894" s="34" t="str">
        <f t="shared" si="1"/>
        <v/>
      </c>
      <c r="M894" s="31"/>
    </row>
    <row r="895" ht="14.25" customHeight="1">
      <c r="A895" s="13"/>
      <c r="B895" s="30"/>
      <c r="C895" s="31"/>
      <c r="D895" s="31"/>
      <c r="E895" s="31"/>
      <c r="F895" s="30"/>
      <c r="G895" s="30"/>
      <c r="H895" s="30"/>
      <c r="I895" s="1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1" t="str">
        <f t="array" ref="J895">IF(I895&lt;&gt;"",INDEX(Def!$J$6:$L$10,MATCH(F895,Def!$I$6:$I$10,0),MATCH(I895,Def!$J$5:$L$5,0)),"")</f>
        <v/>
      </c>
      <c r="K895" s="33"/>
      <c r="L895" s="34" t="str">
        <f t="shared" si="1"/>
        <v/>
      </c>
      <c r="M895" s="31"/>
    </row>
    <row r="896" ht="14.25" customHeight="1">
      <c r="A896" s="13"/>
      <c r="B896" s="30"/>
      <c r="C896" s="31"/>
      <c r="D896" s="31"/>
      <c r="E896" s="31"/>
      <c r="F896" s="30"/>
      <c r="G896" s="30"/>
      <c r="H896" s="30"/>
      <c r="I896" s="1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1" t="str">
        <f t="array" ref="J896">IF(I896&lt;&gt;"",INDEX(Def!$J$6:$L$10,MATCH(F896,Def!$I$6:$I$10,0),MATCH(I896,Def!$J$5:$L$5,0)),"")</f>
        <v/>
      </c>
      <c r="K896" s="33"/>
      <c r="L896" s="34" t="str">
        <f t="shared" si="1"/>
        <v/>
      </c>
      <c r="M896" s="31"/>
    </row>
    <row r="897" ht="14.25" customHeight="1">
      <c r="A897" s="13"/>
      <c r="B897" s="30"/>
      <c r="C897" s="31"/>
      <c r="D897" s="31"/>
      <c r="E897" s="31"/>
      <c r="F897" s="30"/>
      <c r="G897" s="30"/>
      <c r="H897" s="30"/>
      <c r="I897" s="1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1" t="str">
        <f t="array" ref="J897">IF(I897&lt;&gt;"",INDEX(Def!$J$6:$L$10,MATCH(F897,Def!$I$6:$I$10,0),MATCH(I897,Def!$J$5:$L$5,0)),"")</f>
        <v/>
      </c>
      <c r="K897" s="33"/>
      <c r="L897" s="34" t="str">
        <f t="shared" si="1"/>
        <v/>
      </c>
      <c r="M897" s="31"/>
    </row>
    <row r="898" ht="14.25" customHeight="1">
      <c r="A898" s="13"/>
      <c r="B898" s="30"/>
      <c r="C898" s="31"/>
      <c r="D898" s="31"/>
      <c r="E898" s="31"/>
      <c r="F898" s="30"/>
      <c r="G898" s="30"/>
      <c r="H898" s="30"/>
      <c r="I898" s="1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1" t="str">
        <f t="array" ref="J898">IF(I898&lt;&gt;"",INDEX(Def!$J$6:$L$10,MATCH(F898,Def!$I$6:$I$10,0),MATCH(I898,Def!$J$5:$L$5,0)),"")</f>
        <v/>
      </c>
      <c r="K898" s="33"/>
      <c r="L898" s="34" t="str">
        <f t="shared" si="1"/>
        <v/>
      </c>
      <c r="M898" s="31"/>
    </row>
    <row r="899" ht="14.25" customHeight="1">
      <c r="A899" s="13"/>
      <c r="B899" s="30"/>
      <c r="C899" s="31"/>
      <c r="D899" s="31"/>
      <c r="E899" s="31"/>
      <c r="F899" s="30"/>
      <c r="G899" s="30"/>
      <c r="H899" s="30"/>
      <c r="I899" s="1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1" t="str">
        <f t="array" ref="J899">IF(I899&lt;&gt;"",INDEX(Def!$J$6:$L$10,MATCH(F899,Def!$I$6:$I$10,0),MATCH(I899,Def!$J$5:$L$5,0)),"")</f>
        <v/>
      </c>
      <c r="K899" s="33"/>
      <c r="L899" s="34" t="str">
        <f t="shared" si="1"/>
        <v/>
      </c>
      <c r="M899" s="31"/>
    </row>
    <row r="900" ht="14.25" customHeight="1">
      <c r="A900" s="13"/>
      <c r="B900" s="30"/>
      <c r="C900" s="31"/>
      <c r="D900" s="31"/>
      <c r="E900" s="31"/>
      <c r="F900" s="30"/>
      <c r="G900" s="30"/>
      <c r="H900" s="30"/>
      <c r="I900" s="1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1" t="str">
        <f t="array" ref="J900">IF(I900&lt;&gt;"",INDEX(Def!$J$6:$L$10,MATCH(F900,Def!$I$6:$I$10,0),MATCH(I900,Def!$J$5:$L$5,0)),"")</f>
        <v/>
      </c>
      <c r="K900" s="33"/>
      <c r="L900" s="34" t="str">
        <f t="shared" si="1"/>
        <v/>
      </c>
      <c r="M900" s="31"/>
    </row>
    <row r="901" ht="14.25" customHeight="1">
      <c r="A901" s="13"/>
      <c r="B901" s="30"/>
      <c r="C901" s="31"/>
      <c r="D901" s="31"/>
      <c r="E901" s="31"/>
      <c r="F901" s="30"/>
      <c r="G901" s="30"/>
      <c r="H901" s="30"/>
      <c r="I901" s="1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1" t="str">
        <f t="array" ref="J901">IF(I901&lt;&gt;"",INDEX(Def!$J$6:$L$10,MATCH(F901,Def!$I$6:$I$10,0),MATCH(I901,Def!$J$5:$L$5,0)),"")</f>
        <v/>
      </c>
      <c r="K901" s="33"/>
      <c r="L901" s="34" t="str">
        <f t="shared" si="1"/>
        <v/>
      </c>
      <c r="M901" s="31"/>
    </row>
    <row r="902" ht="14.25" customHeight="1">
      <c r="A902" s="13"/>
      <c r="B902" s="30"/>
      <c r="C902" s="31"/>
      <c r="D902" s="31"/>
      <c r="E902" s="31"/>
      <c r="F902" s="30"/>
      <c r="G902" s="30"/>
      <c r="H902" s="30"/>
      <c r="I902" s="1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1" t="str">
        <f t="array" ref="J902">IF(I902&lt;&gt;"",INDEX(Def!$J$6:$L$10,MATCH(F902,Def!$I$6:$I$10,0),MATCH(I902,Def!$J$5:$L$5,0)),"")</f>
        <v/>
      </c>
      <c r="K902" s="33"/>
      <c r="L902" s="34" t="str">
        <f t="shared" si="1"/>
        <v/>
      </c>
      <c r="M902" s="31"/>
    </row>
    <row r="903" ht="14.25" customHeight="1">
      <c r="A903" s="13"/>
      <c r="B903" s="30"/>
      <c r="C903" s="31"/>
      <c r="D903" s="31"/>
      <c r="E903" s="31"/>
      <c r="F903" s="30"/>
      <c r="G903" s="30"/>
      <c r="H903" s="30"/>
      <c r="I903" s="1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1" t="str">
        <f t="array" ref="J903">IF(I903&lt;&gt;"",INDEX(Def!$J$6:$L$10,MATCH(F903,Def!$I$6:$I$10,0),MATCH(I903,Def!$J$5:$L$5,0)),"")</f>
        <v/>
      </c>
      <c r="K903" s="33"/>
      <c r="L903" s="34" t="str">
        <f t="shared" si="1"/>
        <v/>
      </c>
      <c r="M903" s="31"/>
    </row>
    <row r="904" ht="14.25" customHeight="1">
      <c r="A904" s="13"/>
      <c r="B904" s="30"/>
      <c r="C904" s="31"/>
      <c r="D904" s="31"/>
      <c r="E904" s="31"/>
      <c r="F904" s="30"/>
      <c r="G904" s="30"/>
      <c r="H904" s="30"/>
      <c r="I904" s="1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1" t="str">
        <f t="array" ref="J904">IF(I904&lt;&gt;"",INDEX(Def!$J$6:$L$10,MATCH(F904,Def!$I$6:$I$10,0),MATCH(I904,Def!$J$5:$L$5,0)),"")</f>
        <v/>
      </c>
      <c r="K904" s="33"/>
      <c r="L904" s="34" t="str">
        <f t="shared" si="1"/>
        <v/>
      </c>
      <c r="M904" s="31"/>
    </row>
    <row r="905" ht="14.25" customHeight="1">
      <c r="A905" s="13"/>
      <c r="B905" s="30"/>
      <c r="C905" s="31"/>
      <c r="D905" s="31"/>
      <c r="E905" s="31"/>
      <c r="F905" s="30"/>
      <c r="G905" s="30"/>
      <c r="H905" s="30"/>
      <c r="I905" s="1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1" t="str">
        <f t="array" ref="J905">IF(I905&lt;&gt;"",INDEX(Def!$J$6:$L$10,MATCH(F905,Def!$I$6:$I$10,0),MATCH(I905,Def!$J$5:$L$5,0)),"")</f>
        <v/>
      </c>
      <c r="K905" s="33"/>
      <c r="L905" s="34" t="str">
        <f t="shared" si="1"/>
        <v/>
      </c>
      <c r="M905" s="31"/>
    </row>
    <row r="906" ht="14.25" customHeight="1">
      <c r="A906" s="13"/>
      <c r="B906" s="30"/>
      <c r="C906" s="31"/>
      <c r="D906" s="31"/>
      <c r="E906" s="31"/>
      <c r="F906" s="30"/>
      <c r="G906" s="30"/>
      <c r="H906" s="30"/>
      <c r="I906" s="1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1" t="str">
        <f t="array" ref="J906">IF(I906&lt;&gt;"",INDEX(Def!$J$6:$L$10,MATCH(F906,Def!$I$6:$I$10,0),MATCH(I906,Def!$J$5:$L$5,0)),"")</f>
        <v/>
      </c>
      <c r="K906" s="33"/>
      <c r="L906" s="34" t="str">
        <f t="shared" si="1"/>
        <v/>
      </c>
      <c r="M906" s="31"/>
    </row>
    <row r="907" ht="14.25" customHeight="1">
      <c r="A907" s="13"/>
      <c r="B907" s="30"/>
      <c r="C907" s="31"/>
      <c r="D907" s="31"/>
      <c r="E907" s="31"/>
      <c r="F907" s="30"/>
      <c r="G907" s="30"/>
      <c r="H907" s="30"/>
      <c r="I907" s="1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1" t="str">
        <f t="array" ref="J907">IF(I907&lt;&gt;"",INDEX(Def!$J$6:$L$10,MATCH(F907,Def!$I$6:$I$10,0),MATCH(I907,Def!$J$5:$L$5,0)),"")</f>
        <v/>
      </c>
      <c r="K907" s="33"/>
      <c r="L907" s="34" t="str">
        <f t="shared" si="1"/>
        <v/>
      </c>
      <c r="M907" s="31"/>
    </row>
    <row r="908" ht="14.25" customHeight="1">
      <c r="A908" s="13"/>
      <c r="B908" s="30"/>
      <c r="C908" s="31"/>
      <c r="D908" s="31"/>
      <c r="E908" s="31"/>
      <c r="F908" s="30"/>
      <c r="G908" s="30"/>
      <c r="H908" s="30"/>
      <c r="I908" s="1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1" t="str">
        <f t="array" ref="J908">IF(I908&lt;&gt;"",INDEX(Def!$J$6:$L$10,MATCH(F908,Def!$I$6:$I$10,0),MATCH(I908,Def!$J$5:$L$5,0)),"")</f>
        <v/>
      </c>
      <c r="K908" s="33"/>
      <c r="L908" s="34" t="str">
        <f t="shared" si="1"/>
        <v/>
      </c>
      <c r="M908" s="31"/>
    </row>
    <row r="909" ht="14.25" customHeight="1">
      <c r="A909" s="13"/>
      <c r="B909" s="30"/>
      <c r="C909" s="31"/>
      <c r="D909" s="31"/>
      <c r="E909" s="31"/>
      <c r="F909" s="30"/>
      <c r="G909" s="30"/>
      <c r="H909" s="30"/>
      <c r="I909" s="1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1" t="str">
        <f t="array" ref="J909">IF(I909&lt;&gt;"",INDEX(Def!$J$6:$L$10,MATCH(F909,Def!$I$6:$I$10,0),MATCH(I909,Def!$J$5:$L$5,0)),"")</f>
        <v/>
      </c>
      <c r="K909" s="33"/>
      <c r="L909" s="34" t="str">
        <f t="shared" si="1"/>
        <v/>
      </c>
      <c r="M909" s="31"/>
    </row>
    <row r="910" ht="14.25" customHeight="1">
      <c r="A910" s="13"/>
      <c r="B910" s="30"/>
      <c r="C910" s="31"/>
      <c r="D910" s="31"/>
      <c r="E910" s="31"/>
      <c r="F910" s="30"/>
      <c r="G910" s="30"/>
      <c r="H910" s="30"/>
      <c r="I910" s="1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1" t="str">
        <f t="array" ref="J910">IF(I910&lt;&gt;"",INDEX(Def!$J$6:$L$10,MATCH(F910,Def!$I$6:$I$10,0),MATCH(I910,Def!$J$5:$L$5,0)),"")</f>
        <v/>
      </c>
      <c r="K910" s="33"/>
      <c r="L910" s="34" t="str">
        <f t="shared" si="1"/>
        <v/>
      </c>
      <c r="M910" s="31"/>
    </row>
    <row r="911" ht="14.25" customHeight="1">
      <c r="A911" s="13"/>
      <c r="B911" s="30"/>
      <c r="C911" s="31"/>
      <c r="D911" s="31"/>
      <c r="E911" s="31"/>
      <c r="F911" s="30"/>
      <c r="G911" s="30"/>
      <c r="H911" s="30"/>
      <c r="I911" s="1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1" t="str">
        <f t="array" ref="J911">IF(I911&lt;&gt;"",INDEX(Def!$J$6:$L$10,MATCH(F911,Def!$I$6:$I$10,0),MATCH(I911,Def!$J$5:$L$5,0)),"")</f>
        <v/>
      </c>
      <c r="K911" s="33"/>
      <c r="L911" s="34" t="str">
        <f t="shared" si="1"/>
        <v/>
      </c>
      <c r="M911" s="31"/>
    </row>
    <row r="912" ht="14.25" customHeight="1">
      <c r="A912" s="13"/>
      <c r="B912" s="30"/>
      <c r="C912" s="31"/>
      <c r="D912" s="31"/>
      <c r="E912" s="31"/>
      <c r="F912" s="30"/>
      <c r="G912" s="30"/>
      <c r="H912" s="30"/>
      <c r="I912" s="1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1" t="str">
        <f t="array" ref="J912">IF(I912&lt;&gt;"",INDEX(Def!$J$6:$L$10,MATCH(F912,Def!$I$6:$I$10,0),MATCH(I912,Def!$J$5:$L$5,0)),"")</f>
        <v/>
      </c>
      <c r="K912" s="33"/>
      <c r="L912" s="34" t="str">
        <f t="shared" si="1"/>
        <v/>
      </c>
      <c r="M912" s="31"/>
    </row>
    <row r="913" ht="14.25" customHeight="1">
      <c r="A913" s="13"/>
      <c r="B913" s="30"/>
      <c r="C913" s="31"/>
      <c r="D913" s="31"/>
      <c r="E913" s="31"/>
      <c r="F913" s="30"/>
      <c r="G913" s="30"/>
      <c r="H913" s="30"/>
      <c r="I913" s="1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1" t="str">
        <f t="array" ref="J913">IF(I913&lt;&gt;"",INDEX(Def!$J$6:$L$10,MATCH(F913,Def!$I$6:$I$10,0),MATCH(I913,Def!$J$5:$L$5,0)),"")</f>
        <v/>
      </c>
      <c r="K913" s="33"/>
      <c r="L913" s="34" t="str">
        <f t="shared" si="1"/>
        <v/>
      </c>
      <c r="M913" s="31"/>
    </row>
    <row r="914" ht="14.25" customHeight="1">
      <c r="A914" s="13"/>
      <c r="B914" s="30"/>
      <c r="C914" s="31"/>
      <c r="D914" s="31"/>
      <c r="E914" s="31"/>
      <c r="F914" s="30"/>
      <c r="G914" s="30"/>
      <c r="H914" s="30"/>
      <c r="I914" s="1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1" t="str">
        <f t="array" ref="J914">IF(I914&lt;&gt;"",INDEX(Def!$J$6:$L$10,MATCH(F914,Def!$I$6:$I$10,0),MATCH(I914,Def!$J$5:$L$5,0)),"")</f>
        <v/>
      </c>
      <c r="K914" s="33"/>
      <c r="L914" s="34" t="str">
        <f t="shared" si="1"/>
        <v/>
      </c>
      <c r="M914" s="31"/>
    </row>
    <row r="915" ht="14.25" customHeight="1">
      <c r="A915" s="13"/>
      <c r="B915" s="30"/>
      <c r="C915" s="31"/>
      <c r="D915" s="31"/>
      <c r="E915" s="31"/>
      <c r="F915" s="30"/>
      <c r="G915" s="30"/>
      <c r="H915" s="30"/>
      <c r="I915" s="1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1" t="str">
        <f t="array" ref="J915">IF(I915&lt;&gt;"",INDEX(Def!$J$6:$L$10,MATCH(F915,Def!$I$6:$I$10,0),MATCH(I915,Def!$J$5:$L$5,0)),"")</f>
        <v/>
      </c>
      <c r="K915" s="33"/>
      <c r="L915" s="34" t="str">
        <f t="shared" si="1"/>
        <v/>
      </c>
      <c r="M915" s="31"/>
    </row>
    <row r="916" ht="14.25" customHeight="1">
      <c r="A916" s="13"/>
      <c r="B916" s="30"/>
      <c r="C916" s="31"/>
      <c r="D916" s="31"/>
      <c r="E916" s="31"/>
      <c r="F916" s="30"/>
      <c r="G916" s="30"/>
      <c r="H916" s="30"/>
      <c r="I916" s="1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1" t="str">
        <f t="array" ref="J916">IF(I916&lt;&gt;"",INDEX(Def!$J$6:$L$10,MATCH(F916,Def!$I$6:$I$10,0),MATCH(I916,Def!$J$5:$L$5,0)),"")</f>
        <v/>
      </c>
      <c r="K916" s="33"/>
      <c r="L916" s="34" t="str">
        <f t="shared" si="1"/>
        <v/>
      </c>
      <c r="M916" s="31"/>
    </row>
    <row r="917" ht="14.25" customHeight="1">
      <c r="A917" s="13"/>
      <c r="B917" s="30"/>
      <c r="C917" s="31"/>
      <c r="D917" s="31"/>
      <c r="E917" s="31"/>
      <c r="F917" s="30"/>
      <c r="G917" s="30"/>
      <c r="H917" s="30"/>
      <c r="I917" s="1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1" t="str">
        <f t="array" ref="J917">IF(I917&lt;&gt;"",INDEX(Def!$J$6:$L$10,MATCH(F917,Def!$I$6:$I$10,0),MATCH(I917,Def!$J$5:$L$5,0)),"")</f>
        <v/>
      </c>
      <c r="K917" s="33"/>
      <c r="L917" s="34" t="str">
        <f t="shared" si="1"/>
        <v/>
      </c>
      <c r="M917" s="31"/>
    </row>
    <row r="918" ht="14.25" customHeight="1">
      <c r="A918" s="13"/>
      <c r="B918" s="30"/>
      <c r="C918" s="31"/>
      <c r="D918" s="31"/>
      <c r="E918" s="31"/>
      <c r="F918" s="30"/>
      <c r="G918" s="30"/>
      <c r="H918" s="30"/>
      <c r="I918" s="1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1" t="str">
        <f t="array" ref="J918">IF(I918&lt;&gt;"",INDEX(Def!$J$6:$L$10,MATCH(F918,Def!$I$6:$I$10,0),MATCH(I918,Def!$J$5:$L$5,0)),"")</f>
        <v/>
      </c>
      <c r="K918" s="33"/>
      <c r="L918" s="34" t="str">
        <f t="shared" si="1"/>
        <v/>
      </c>
      <c r="M918" s="31"/>
    </row>
    <row r="919" ht="14.25" customHeight="1">
      <c r="A919" s="13"/>
      <c r="B919" s="30"/>
      <c r="C919" s="31"/>
      <c r="D919" s="31"/>
      <c r="E919" s="31"/>
      <c r="F919" s="30"/>
      <c r="G919" s="30"/>
      <c r="H919" s="30"/>
      <c r="I919" s="1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1" t="str">
        <f t="array" ref="J919">IF(I919&lt;&gt;"",INDEX(Def!$J$6:$L$10,MATCH(F919,Def!$I$6:$I$10,0),MATCH(I919,Def!$J$5:$L$5,0)),"")</f>
        <v/>
      </c>
      <c r="K919" s="33"/>
      <c r="L919" s="34" t="str">
        <f t="shared" si="1"/>
        <v/>
      </c>
      <c r="M919" s="31"/>
    </row>
    <row r="920" ht="14.25" customHeight="1">
      <c r="A920" s="13"/>
      <c r="B920" s="30"/>
      <c r="C920" s="31"/>
      <c r="D920" s="31"/>
      <c r="E920" s="31"/>
      <c r="F920" s="30"/>
      <c r="G920" s="30"/>
      <c r="H920" s="30"/>
      <c r="I920" s="1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1" t="str">
        <f t="array" ref="J920">IF(I920&lt;&gt;"",INDEX(Def!$J$6:$L$10,MATCH(F920,Def!$I$6:$I$10,0),MATCH(I920,Def!$J$5:$L$5,0)),"")</f>
        <v/>
      </c>
      <c r="K920" s="33"/>
      <c r="L920" s="34" t="str">
        <f t="shared" si="1"/>
        <v/>
      </c>
      <c r="M920" s="31"/>
    </row>
    <row r="921" ht="14.25" customHeight="1">
      <c r="A921" s="13"/>
      <c r="B921" s="30"/>
      <c r="C921" s="31"/>
      <c r="D921" s="31"/>
      <c r="E921" s="31"/>
      <c r="F921" s="30"/>
      <c r="G921" s="30"/>
      <c r="H921" s="30"/>
      <c r="I921" s="1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1" t="str">
        <f t="array" ref="J921">IF(I921&lt;&gt;"",INDEX(Def!$J$6:$L$10,MATCH(F921,Def!$I$6:$I$10,0),MATCH(I921,Def!$J$5:$L$5,0)),"")</f>
        <v/>
      </c>
      <c r="K921" s="33"/>
      <c r="L921" s="34" t="str">
        <f t="shared" si="1"/>
        <v/>
      </c>
      <c r="M921" s="31"/>
    </row>
    <row r="922" ht="14.25" customHeight="1">
      <c r="A922" s="13"/>
      <c r="B922" s="30"/>
      <c r="C922" s="31"/>
      <c r="D922" s="31"/>
      <c r="E922" s="31"/>
      <c r="F922" s="30"/>
      <c r="G922" s="30"/>
      <c r="H922" s="30"/>
      <c r="I922" s="1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1" t="str">
        <f t="array" ref="J922">IF(I922&lt;&gt;"",INDEX(Def!$J$6:$L$10,MATCH(F922,Def!$I$6:$I$10,0),MATCH(I922,Def!$J$5:$L$5,0)),"")</f>
        <v/>
      </c>
      <c r="K922" s="33"/>
      <c r="L922" s="34" t="str">
        <f t="shared" si="1"/>
        <v/>
      </c>
      <c r="M922" s="31"/>
    </row>
    <row r="923" ht="14.25" customHeight="1">
      <c r="A923" s="13"/>
      <c r="B923" s="30"/>
      <c r="C923" s="31"/>
      <c r="D923" s="31"/>
      <c r="E923" s="31"/>
      <c r="F923" s="30"/>
      <c r="G923" s="30"/>
      <c r="H923" s="30"/>
      <c r="I923" s="1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1" t="str">
        <f t="array" ref="J923">IF(I923&lt;&gt;"",INDEX(Def!$J$6:$L$10,MATCH(F923,Def!$I$6:$I$10,0),MATCH(I923,Def!$J$5:$L$5,0)),"")</f>
        <v/>
      </c>
      <c r="K923" s="33"/>
      <c r="L923" s="34" t="str">
        <f t="shared" si="1"/>
        <v/>
      </c>
      <c r="M923" s="31"/>
    </row>
    <row r="924" ht="14.25" customHeight="1">
      <c r="A924" s="13"/>
      <c r="B924" s="30"/>
      <c r="C924" s="31"/>
      <c r="D924" s="31"/>
      <c r="E924" s="31"/>
      <c r="F924" s="30"/>
      <c r="G924" s="30"/>
      <c r="H924" s="30"/>
      <c r="I924" s="1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1" t="str">
        <f t="array" ref="J924">IF(I924&lt;&gt;"",INDEX(Def!$J$6:$L$10,MATCH(F924,Def!$I$6:$I$10,0),MATCH(I924,Def!$J$5:$L$5,0)),"")</f>
        <v/>
      </c>
      <c r="K924" s="33"/>
      <c r="L924" s="34" t="str">
        <f t="shared" si="1"/>
        <v/>
      </c>
      <c r="M924" s="31"/>
    </row>
    <row r="925" ht="14.25" customHeight="1">
      <c r="A925" s="13"/>
      <c r="B925" s="30"/>
      <c r="C925" s="31"/>
      <c r="D925" s="31"/>
      <c r="E925" s="31"/>
      <c r="F925" s="30"/>
      <c r="G925" s="30"/>
      <c r="H925" s="30"/>
      <c r="I925" s="1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1" t="str">
        <f t="array" ref="J925">IF(I925&lt;&gt;"",INDEX(Def!$J$6:$L$10,MATCH(F925,Def!$I$6:$I$10,0),MATCH(I925,Def!$J$5:$L$5,0)),"")</f>
        <v/>
      </c>
      <c r="K925" s="33"/>
      <c r="L925" s="34" t="str">
        <f t="shared" si="1"/>
        <v/>
      </c>
      <c r="M925" s="31"/>
    </row>
    <row r="926" ht="14.25" customHeight="1">
      <c r="A926" s="13"/>
      <c r="B926" s="30"/>
      <c r="C926" s="31"/>
      <c r="D926" s="31"/>
      <c r="E926" s="31"/>
      <c r="F926" s="30"/>
      <c r="G926" s="30"/>
      <c r="H926" s="30"/>
      <c r="I926" s="1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1" t="str">
        <f t="array" ref="J926">IF(I926&lt;&gt;"",INDEX(Def!$J$6:$L$10,MATCH(F926,Def!$I$6:$I$10,0),MATCH(I926,Def!$J$5:$L$5,0)),"")</f>
        <v/>
      </c>
      <c r="K926" s="33"/>
      <c r="L926" s="34" t="str">
        <f t="shared" si="1"/>
        <v/>
      </c>
      <c r="M926" s="31"/>
    </row>
    <row r="927" ht="14.25" customHeight="1">
      <c r="A927" s="13"/>
      <c r="B927" s="30"/>
      <c r="C927" s="31"/>
      <c r="D927" s="31"/>
      <c r="E927" s="31"/>
      <c r="F927" s="30"/>
      <c r="G927" s="30"/>
      <c r="H927" s="30"/>
      <c r="I927" s="1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1" t="str">
        <f t="array" ref="J927">IF(I927&lt;&gt;"",INDEX(Def!$J$6:$L$10,MATCH(F927,Def!$I$6:$I$10,0),MATCH(I927,Def!$J$5:$L$5,0)),"")</f>
        <v/>
      </c>
      <c r="K927" s="33"/>
      <c r="L927" s="34" t="str">
        <f t="shared" si="1"/>
        <v/>
      </c>
      <c r="M927" s="31"/>
    </row>
    <row r="928" ht="14.25" customHeight="1">
      <c r="A928" s="13"/>
      <c r="B928" s="30"/>
      <c r="C928" s="31"/>
      <c r="D928" s="31"/>
      <c r="E928" s="31"/>
      <c r="F928" s="30"/>
      <c r="G928" s="30"/>
      <c r="H928" s="30"/>
      <c r="I928" s="1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1" t="str">
        <f t="array" ref="J928">IF(I928&lt;&gt;"",INDEX(Def!$J$6:$L$10,MATCH(F928,Def!$I$6:$I$10,0),MATCH(I928,Def!$J$5:$L$5,0)),"")</f>
        <v/>
      </c>
      <c r="K928" s="33"/>
      <c r="L928" s="34" t="str">
        <f t="shared" si="1"/>
        <v/>
      </c>
      <c r="M928" s="31"/>
    </row>
    <row r="929" ht="14.25" customHeight="1">
      <c r="A929" s="13"/>
      <c r="B929" s="30"/>
      <c r="C929" s="31"/>
      <c r="D929" s="31"/>
      <c r="E929" s="31"/>
      <c r="F929" s="30"/>
      <c r="G929" s="30"/>
      <c r="H929" s="30"/>
      <c r="I929" s="1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1" t="str">
        <f t="array" ref="J929">IF(I929&lt;&gt;"",INDEX(Def!$J$6:$L$10,MATCH(F929,Def!$I$6:$I$10,0),MATCH(I929,Def!$J$5:$L$5,0)),"")</f>
        <v/>
      </c>
      <c r="K929" s="33"/>
      <c r="L929" s="34" t="str">
        <f t="shared" si="1"/>
        <v/>
      </c>
      <c r="M929" s="31"/>
    </row>
    <row r="930" ht="14.25" customHeight="1">
      <c r="A930" s="13"/>
      <c r="B930" s="30"/>
      <c r="C930" s="31"/>
      <c r="D930" s="31"/>
      <c r="E930" s="31"/>
      <c r="F930" s="30"/>
      <c r="G930" s="30"/>
      <c r="H930" s="30"/>
      <c r="I930" s="1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1" t="str">
        <f t="array" ref="J930">IF(I930&lt;&gt;"",INDEX(Def!$J$6:$L$10,MATCH(F930,Def!$I$6:$I$10,0),MATCH(I930,Def!$J$5:$L$5,0)),"")</f>
        <v/>
      </c>
      <c r="K930" s="33"/>
      <c r="L930" s="34" t="str">
        <f t="shared" si="1"/>
        <v/>
      </c>
      <c r="M930" s="31"/>
    </row>
    <row r="931" ht="14.25" customHeight="1">
      <c r="A931" s="13"/>
      <c r="B931" s="30"/>
      <c r="C931" s="31"/>
      <c r="D931" s="31"/>
      <c r="E931" s="31"/>
      <c r="F931" s="30"/>
      <c r="G931" s="30"/>
      <c r="H931" s="30"/>
      <c r="I931" s="1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1" t="str">
        <f t="array" ref="J931">IF(I931&lt;&gt;"",INDEX(Def!$J$6:$L$10,MATCH(F931,Def!$I$6:$I$10,0),MATCH(I931,Def!$J$5:$L$5,0)),"")</f>
        <v/>
      </c>
      <c r="K931" s="33"/>
      <c r="L931" s="34" t="str">
        <f t="shared" si="1"/>
        <v/>
      </c>
      <c r="M931" s="31"/>
    </row>
    <row r="932" ht="14.25" customHeight="1">
      <c r="A932" s="13"/>
      <c r="B932" s="30"/>
      <c r="C932" s="31"/>
      <c r="D932" s="31"/>
      <c r="E932" s="31"/>
      <c r="F932" s="30"/>
      <c r="G932" s="30"/>
      <c r="H932" s="30"/>
      <c r="I932" s="1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1" t="str">
        <f t="array" ref="J932">IF(I932&lt;&gt;"",INDEX(Def!$J$6:$L$10,MATCH(F932,Def!$I$6:$I$10,0),MATCH(I932,Def!$J$5:$L$5,0)),"")</f>
        <v/>
      </c>
      <c r="K932" s="33"/>
      <c r="L932" s="34" t="str">
        <f t="shared" si="1"/>
        <v/>
      </c>
      <c r="M932" s="31"/>
    </row>
    <row r="933" ht="14.25" customHeight="1">
      <c r="A933" s="13"/>
      <c r="B933" s="30"/>
      <c r="C933" s="31"/>
      <c r="D933" s="31"/>
      <c r="E933" s="31"/>
      <c r="F933" s="30"/>
      <c r="G933" s="30"/>
      <c r="H933" s="30"/>
      <c r="I933" s="1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1" t="str">
        <f t="array" ref="J933">IF(I933&lt;&gt;"",INDEX(Def!$J$6:$L$10,MATCH(F933,Def!$I$6:$I$10,0),MATCH(I933,Def!$J$5:$L$5,0)),"")</f>
        <v/>
      </c>
      <c r="K933" s="33"/>
      <c r="L933" s="34" t="str">
        <f t="shared" si="1"/>
        <v/>
      </c>
      <c r="M933" s="31"/>
    </row>
    <row r="934" ht="14.25" customHeight="1">
      <c r="A934" s="13"/>
      <c r="B934" s="30"/>
      <c r="C934" s="31"/>
      <c r="D934" s="31"/>
      <c r="E934" s="31"/>
      <c r="F934" s="30"/>
      <c r="G934" s="30"/>
      <c r="H934" s="30"/>
      <c r="I934" s="1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1" t="str">
        <f t="array" ref="J934">IF(I934&lt;&gt;"",INDEX(Def!$J$6:$L$10,MATCH(F934,Def!$I$6:$I$10,0),MATCH(I934,Def!$J$5:$L$5,0)),"")</f>
        <v/>
      </c>
      <c r="K934" s="33"/>
      <c r="L934" s="34" t="str">
        <f t="shared" si="1"/>
        <v/>
      </c>
      <c r="M934" s="31"/>
    </row>
    <row r="935" ht="14.25" customHeight="1">
      <c r="A935" s="13"/>
      <c r="B935" s="30"/>
      <c r="C935" s="31"/>
      <c r="D935" s="31"/>
      <c r="E935" s="31"/>
      <c r="F935" s="30"/>
      <c r="G935" s="30"/>
      <c r="H935" s="30"/>
      <c r="I935" s="1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1" t="str">
        <f t="array" ref="J935">IF(I935&lt;&gt;"",INDEX(Def!$J$6:$L$10,MATCH(F935,Def!$I$6:$I$10,0),MATCH(I935,Def!$J$5:$L$5,0)),"")</f>
        <v/>
      </c>
      <c r="K935" s="33"/>
      <c r="L935" s="34" t="str">
        <f t="shared" si="1"/>
        <v/>
      </c>
      <c r="M935" s="31"/>
    </row>
    <row r="936" ht="14.25" customHeight="1">
      <c r="A936" s="13"/>
      <c r="B936" s="30"/>
      <c r="C936" s="31"/>
      <c r="D936" s="31"/>
      <c r="E936" s="31"/>
      <c r="F936" s="30"/>
      <c r="G936" s="30"/>
      <c r="H936" s="30"/>
      <c r="I936" s="1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1" t="str">
        <f t="array" ref="J936">IF(I936&lt;&gt;"",INDEX(Def!$J$6:$L$10,MATCH(F936,Def!$I$6:$I$10,0),MATCH(I936,Def!$J$5:$L$5,0)),"")</f>
        <v/>
      </c>
      <c r="K936" s="33"/>
      <c r="L936" s="34" t="str">
        <f t="shared" si="1"/>
        <v/>
      </c>
      <c r="M936" s="31"/>
    </row>
    <row r="937" ht="14.25" customHeight="1">
      <c r="A937" s="13"/>
      <c r="B937" s="30"/>
      <c r="C937" s="31"/>
      <c r="D937" s="31"/>
      <c r="E937" s="31"/>
      <c r="F937" s="30"/>
      <c r="G937" s="30"/>
      <c r="H937" s="30"/>
      <c r="I937" s="1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1" t="str">
        <f t="array" ref="J937">IF(I937&lt;&gt;"",INDEX(Def!$J$6:$L$10,MATCH(F937,Def!$I$6:$I$10,0),MATCH(I937,Def!$J$5:$L$5,0)),"")</f>
        <v/>
      </c>
      <c r="K937" s="33"/>
      <c r="L937" s="34" t="str">
        <f t="shared" si="1"/>
        <v/>
      </c>
      <c r="M937" s="31"/>
    </row>
    <row r="938" ht="14.25" customHeight="1">
      <c r="A938" s="13"/>
      <c r="B938" s="30"/>
      <c r="C938" s="31"/>
      <c r="D938" s="31"/>
      <c r="E938" s="31"/>
      <c r="F938" s="30"/>
      <c r="G938" s="30"/>
      <c r="H938" s="30"/>
      <c r="I938" s="1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1" t="str">
        <f t="array" ref="J938">IF(I938&lt;&gt;"",INDEX(Def!$J$6:$L$10,MATCH(F938,Def!$I$6:$I$10,0),MATCH(I938,Def!$J$5:$L$5,0)),"")</f>
        <v/>
      </c>
      <c r="K938" s="33"/>
      <c r="L938" s="34" t="str">
        <f t="shared" si="1"/>
        <v/>
      </c>
      <c r="M938" s="31"/>
    </row>
    <row r="939" ht="14.25" customHeight="1">
      <c r="A939" s="13"/>
      <c r="B939" s="30"/>
      <c r="C939" s="31"/>
      <c r="D939" s="31"/>
      <c r="E939" s="31"/>
      <c r="F939" s="30"/>
      <c r="G939" s="30"/>
      <c r="H939" s="30"/>
      <c r="I939" s="1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1" t="str">
        <f t="array" ref="J939">IF(I939&lt;&gt;"",INDEX(Def!$J$6:$L$10,MATCH(F939,Def!$I$6:$I$10,0),MATCH(I939,Def!$J$5:$L$5,0)),"")</f>
        <v/>
      </c>
      <c r="K939" s="33"/>
      <c r="L939" s="34" t="str">
        <f t="shared" si="1"/>
        <v/>
      </c>
      <c r="M939" s="31"/>
    </row>
    <row r="940" ht="14.25" customHeight="1">
      <c r="A940" s="13"/>
      <c r="B940" s="30"/>
      <c r="C940" s="31"/>
      <c r="D940" s="31"/>
      <c r="E940" s="31"/>
      <c r="F940" s="30"/>
      <c r="G940" s="30"/>
      <c r="H940" s="30"/>
      <c r="I940" s="1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1" t="str">
        <f t="array" ref="J940">IF(I940&lt;&gt;"",INDEX(Def!$J$6:$L$10,MATCH(F940,Def!$I$6:$I$10,0),MATCH(I940,Def!$J$5:$L$5,0)),"")</f>
        <v/>
      </c>
      <c r="K940" s="33"/>
      <c r="L940" s="34" t="str">
        <f t="shared" si="1"/>
        <v/>
      </c>
      <c r="M940" s="31"/>
    </row>
    <row r="941" ht="14.25" customHeight="1">
      <c r="A941" s="13"/>
      <c r="B941" s="30"/>
      <c r="C941" s="31"/>
      <c r="D941" s="31"/>
      <c r="E941" s="31"/>
      <c r="F941" s="30"/>
      <c r="G941" s="30"/>
      <c r="H941" s="30"/>
      <c r="I941" s="1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1" t="str">
        <f t="array" ref="J941">IF(I941&lt;&gt;"",INDEX(Def!$J$6:$L$10,MATCH(F941,Def!$I$6:$I$10,0),MATCH(I941,Def!$J$5:$L$5,0)),"")</f>
        <v/>
      </c>
      <c r="K941" s="33"/>
      <c r="L941" s="34" t="str">
        <f t="shared" si="1"/>
        <v/>
      </c>
      <c r="M941" s="31"/>
    </row>
    <row r="942" ht="14.25" customHeight="1">
      <c r="A942" s="13"/>
      <c r="B942" s="30"/>
      <c r="C942" s="31"/>
      <c r="D942" s="31"/>
      <c r="E942" s="31"/>
      <c r="F942" s="30"/>
      <c r="G942" s="30"/>
      <c r="H942" s="30"/>
      <c r="I942" s="1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1" t="str">
        <f t="array" ref="J942">IF(I942&lt;&gt;"",INDEX(Def!$J$6:$L$10,MATCH(F942,Def!$I$6:$I$10,0),MATCH(I942,Def!$J$5:$L$5,0)),"")</f>
        <v/>
      </c>
      <c r="K942" s="33"/>
      <c r="L942" s="34" t="str">
        <f t="shared" si="1"/>
        <v/>
      </c>
      <c r="M942" s="31"/>
    </row>
    <row r="943" ht="14.25" customHeight="1">
      <c r="A943" s="13"/>
      <c r="B943" s="30"/>
      <c r="C943" s="31"/>
      <c r="D943" s="31"/>
      <c r="E943" s="31"/>
      <c r="F943" s="30"/>
      <c r="G943" s="30"/>
      <c r="H943" s="30"/>
      <c r="I943" s="1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1" t="str">
        <f t="array" ref="J943">IF(I943&lt;&gt;"",INDEX(Def!$J$6:$L$10,MATCH(F943,Def!$I$6:$I$10,0),MATCH(I943,Def!$J$5:$L$5,0)),"")</f>
        <v/>
      </c>
      <c r="K943" s="33"/>
      <c r="L943" s="34" t="str">
        <f t="shared" si="1"/>
        <v/>
      </c>
      <c r="M943" s="31"/>
    </row>
    <row r="944" ht="14.25" customHeight="1">
      <c r="A944" s="13"/>
      <c r="B944" s="30"/>
      <c r="C944" s="31"/>
      <c r="D944" s="31"/>
      <c r="E944" s="31"/>
      <c r="F944" s="30"/>
      <c r="G944" s="30"/>
      <c r="H944" s="30"/>
      <c r="I944" s="1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1" t="str">
        <f t="array" ref="J944">IF(I944&lt;&gt;"",INDEX(Def!$J$6:$L$10,MATCH(F944,Def!$I$6:$I$10,0),MATCH(I944,Def!$J$5:$L$5,0)),"")</f>
        <v/>
      </c>
      <c r="K944" s="33"/>
      <c r="L944" s="34" t="str">
        <f t="shared" si="1"/>
        <v/>
      </c>
      <c r="M944" s="31"/>
    </row>
    <row r="945" ht="14.25" customHeight="1">
      <c r="A945" s="13"/>
      <c r="B945" s="30"/>
      <c r="C945" s="31"/>
      <c r="D945" s="31"/>
      <c r="E945" s="31"/>
      <c r="F945" s="30"/>
      <c r="G945" s="30"/>
      <c r="H945" s="30"/>
      <c r="I945" s="1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1" t="str">
        <f t="array" ref="J945">IF(I945&lt;&gt;"",INDEX(Def!$J$6:$L$10,MATCH(F945,Def!$I$6:$I$10,0),MATCH(I945,Def!$J$5:$L$5,0)),"")</f>
        <v/>
      </c>
      <c r="K945" s="33"/>
      <c r="L945" s="34" t="str">
        <f t="shared" si="1"/>
        <v/>
      </c>
      <c r="M945" s="31"/>
    </row>
    <row r="946" ht="14.25" customHeight="1">
      <c r="A946" s="13"/>
      <c r="B946" s="30"/>
      <c r="C946" s="31"/>
      <c r="D946" s="31"/>
      <c r="E946" s="31"/>
      <c r="F946" s="30"/>
      <c r="G946" s="30"/>
      <c r="H946" s="30"/>
      <c r="I946" s="1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1" t="str">
        <f t="array" ref="J946">IF(I946&lt;&gt;"",INDEX(Def!$J$6:$L$10,MATCH(F946,Def!$I$6:$I$10,0),MATCH(I946,Def!$J$5:$L$5,0)),"")</f>
        <v/>
      </c>
      <c r="K946" s="33"/>
      <c r="L946" s="34" t="str">
        <f t="shared" si="1"/>
        <v/>
      </c>
      <c r="M946" s="31"/>
    </row>
    <row r="947" ht="14.25" customHeight="1">
      <c r="A947" s="13"/>
      <c r="B947" s="30"/>
      <c r="C947" s="31"/>
      <c r="D947" s="31"/>
      <c r="E947" s="31"/>
      <c r="F947" s="30"/>
      <c r="G947" s="30"/>
      <c r="H947" s="30"/>
      <c r="I947" s="1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1" t="str">
        <f t="array" ref="J947">IF(I947&lt;&gt;"",INDEX(Def!$J$6:$L$10,MATCH(F947,Def!$I$6:$I$10,0),MATCH(I947,Def!$J$5:$L$5,0)),"")</f>
        <v/>
      </c>
      <c r="K947" s="33"/>
      <c r="L947" s="34" t="str">
        <f t="shared" si="1"/>
        <v/>
      </c>
      <c r="M947" s="31"/>
    </row>
    <row r="948" ht="14.25" customHeight="1">
      <c r="A948" s="13"/>
      <c r="B948" s="30"/>
      <c r="C948" s="31"/>
      <c r="D948" s="31"/>
      <c r="E948" s="31"/>
      <c r="F948" s="30"/>
      <c r="G948" s="30"/>
      <c r="H948" s="30"/>
      <c r="I948" s="1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1" t="str">
        <f t="array" ref="J948">IF(I948&lt;&gt;"",INDEX(Def!$J$6:$L$10,MATCH(F948,Def!$I$6:$I$10,0),MATCH(I948,Def!$J$5:$L$5,0)),"")</f>
        <v/>
      </c>
      <c r="K948" s="33"/>
      <c r="L948" s="34" t="str">
        <f t="shared" si="1"/>
        <v/>
      </c>
      <c r="M948" s="31"/>
    </row>
    <row r="949" ht="14.25" customHeight="1">
      <c r="A949" s="13"/>
      <c r="B949" s="30"/>
      <c r="C949" s="31"/>
      <c r="D949" s="31"/>
      <c r="E949" s="31"/>
      <c r="F949" s="30"/>
      <c r="G949" s="30"/>
      <c r="H949" s="30"/>
      <c r="I949" s="1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1" t="str">
        <f t="array" ref="J949">IF(I949&lt;&gt;"",INDEX(Def!$J$6:$L$10,MATCH(F949,Def!$I$6:$I$10,0),MATCH(I949,Def!$J$5:$L$5,0)),"")</f>
        <v/>
      </c>
      <c r="K949" s="33"/>
      <c r="L949" s="34" t="str">
        <f t="shared" si="1"/>
        <v/>
      </c>
      <c r="M949" s="31"/>
    </row>
    <row r="950" ht="14.25" customHeight="1">
      <c r="A950" s="13"/>
      <c r="B950" s="30"/>
      <c r="C950" s="31"/>
      <c r="D950" s="31"/>
      <c r="E950" s="31"/>
      <c r="F950" s="30"/>
      <c r="G950" s="30"/>
      <c r="H950" s="30"/>
      <c r="I950" s="1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1" t="str">
        <f t="array" ref="J950">IF(I950&lt;&gt;"",INDEX(Def!$J$6:$L$10,MATCH(F950,Def!$I$6:$I$10,0),MATCH(I950,Def!$J$5:$L$5,0)),"")</f>
        <v/>
      </c>
      <c r="K950" s="33"/>
      <c r="L950" s="34" t="str">
        <f t="shared" si="1"/>
        <v/>
      </c>
      <c r="M950" s="31"/>
    </row>
    <row r="951" ht="14.25" customHeight="1">
      <c r="A951" s="13"/>
      <c r="B951" s="30"/>
      <c r="C951" s="31"/>
      <c r="D951" s="31"/>
      <c r="E951" s="31"/>
      <c r="F951" s="30"/>
      <c r="G951" s="30"/>
      <c r="H951" s="30"/>
      <c r="I951" s="1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1" t="str">
        <f t="array" ref="J951">IF(I951&lt;&gt;"",INDEX(Def!$J$6:$L$10,MATCH(F951,Def!$I$6:$I$10,0),MATCH(I951,Def!$J$5:$L$5,0)),"")</f>
        <v/>
      </c>
      <c r="K951" s="33"/>
      <c r="L951" s="34" t="str">
        <f t="shared" si="1"/>
        <v/>
      </c>
      <c r="M951" s="31"/>
    </row>
    <row r="952" ht="14.25" customHeight="1">
      <c r="A952" s="13"/>
      <c r="B952" s="30"/>
      <c r="C952" s="31"/>
      <c r="D952" s="31"/>
      <c r="E952" s="31"/>
      <c r="F952" s="30"/>
      <c r="G952" s="30"/>
      <c r="H952" s="30"/>
      <c r="I952" s="1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1" t="str">
        <f t="array" ref="J952">IF(I952&lt;&gt;"",INDEX(Def!$J$6:$L$10,MATCH(F952,Def!$I$6:$I$10,0),MATCH(I952,Def!$J$5:$L$5,0)),"")</f>
        <v/>
      </c>
      <c r="K952" s="33"/>
      <c r="L952" s="34" t="str">
        <f t="shared" si="1"/>
        <v/>
      </c>
      <c r="M952" s="31"/>
    </row>
    <row r="953" ht="14.25" customHeight="1">
      <c r="A953" s="13"/>
      <c r="B953" s="30"/>
      <c r="C953" s="31"/>
      <c r="D953" s="31"/>
      <c r="E953" s="31"/>
      <c r="F953" s="30"/>
      <c r="G953" s="30"/>
      <c r="H953" s="30"/>
      <c r="I953" s="1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1" t="str">
        <f t="array" ref="J953">IF(I953&lt;&gt;"",INDEX(Def!$J$6:$L$10,MATCH(F953,Def!$I$6:$I$10,0),MATCH(I953,Def!$J$5:$L$5,0)),"")</f>
        <v/>
      </c>
      <c r="K953" s="33"/>
      <c r="L953" s="34" t="str">
        <f t="shared" si="1"/>
        <v/>
      </c>
      <c r="M953" s="31"/>
    </row>
    <row r="954" ht="14.25" customHeight="1">
      <c r="A954" s="13"/>
      <c r="B954" s="30"/>
      <c r="C954" s="31"/>
      <c r="D954" s="31"/>
      <c r="E954" s="31"/>
      <c r="F954" s="30"/>
      <c r="G954" s="30"/>
      <c r="H954" s="30"/>
      <c r="I954" s="1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1" t="str">
        <f t="array" ref="J954">IF(I954&lt;&gt;"",INDEX(Def!$J$6:$L$10,MATCH(F954,Def!$I$6:$I$10,0),MATCH(I954,Def!$J$5:$L$5,0)),"")</f>
        <v/>
      </c>
      <c r="K954" s="33"/>
      <c r="L954" s="34" t="str">
        <f t="shared" si="1"/>
        <v/>
      </c>
      <c r="M954" s="31"/>
    </row>
    <row r="955" ht="14.25" customHeight="1">
      <c r="A955" s="13"/>
      <c r="B955" s="30"/>
      <c r="C955" s="31"/>
      <c r="D955" s="31"/>
      <c r="E955" s="31"/>
      <c r="F955" s="30"/>
      <c r="G955" s="30"/>
      <c r="H955" s="30"/>
      <c r="I955" s="1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1" t="str">
        <f t="array" ref="J955">IF(I955&lt;&gt;"",INDEX(Def!$J$6:$L$10,MATCH(F955,Def!$I$6:$I$10,0),MATCH(I955,Def!$J$5:$L$5,0)),"")</f>
        <v/>
      </c>
      <c r="K955" s="33"/>
      <c r="L955" s="34" t="str">
        <f t="shared" si="1"/>
        <v/>
      </c>
      <c r="M955" s="31"/>
    </row>
    <row r="956" ht="14.25" customHeight="1">
      <c r="A956" s="13"/>
      <c r="B956" s="30"/>
      <c r="C956" s="31"/>
      <c r="D956" s="31"/>
      <c r="E956" s="31"/>
      <c r="F956" s="30"/>
      <c r="G956" s="30"/>
      <c r="H956" s="30"/>
      <c r="I956" s="1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1" t="str">
        <f t="array" ref="J956">IF(I956&lt;&gt;"",INDEX(Def!$J$6:$L$10,MATCH(F956,Def!$I$6:$I$10,0),MATCH(I956,Def!$J$5:$L$5,0)),"")</f>
        <v/>
      </c>
      <c r="K956" s="33"/>
      <c r="L956" s="34" t="str">
        <f t="shared" si="1"/>
        <v/>
      </c>
      <c r="M956" s="31"/>
    </row>
    <row r="957" ht="14.25" customHeight="1">
      <c r="A957" s="13"/>
      <c r="B957" s="30"/>
      <c r="C957" s="31"/>
      <c r="D957" s="31"/>
      <c r="E957" s="31"/>
      <c r="F957" s="30"/>
      <c r="G957" s="30"/>
      <c r="H957" s="30"/>
      <c r="I957" s="1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1" t="str">
        <f t="array" ref="J957">IF(I957&lt;&gt;"",INDEX(Def!$J$6:$L$10,MATCH(F957,Def!$I$6:$I$10,0),MATCH(I957,Def!$J$5:$L$5,0)),"")</f>
        <v/>
      </c>
      <c r="K957" s="33"/>
      <c r="L957" s="34" t="str">
        <f t="shared" si="1"/>
        <v/>
      </c>
      <c r="M957" s="31"/>
    </row>
    <row r="958" ht="14.25" customHeight="1">
      <c r="A958" s="13"/>
      <c r="B958" s="30"/>
      <c r="C958" s="31"/>
      <c r="D958" s="31"/>
      <c r="E958" s="31"/>
      <c r="F958" s="30"/>
      <c r="G958" s="30"/>
      <c r="H958" s="30"/>
      <c r="I958" s="1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1" t="str">
        <f t="array" ref="J958">IF(I958&lt;&gt;"",INDEX(Def!$J$6:$L$10,MATCH(F958,Def!$I$6:$I$10,0),MATCH(I958,Def!$J$5:$L$5,0)),"")</f>
        <v/>
      </c>
      <c r="K958" s="33"/>
      <c r="L958" s="34" t="str">
        <f t="shared" si="1"/>
        <v/>
      </c>
      <c r="M958" s="31"/>
    </row>
    <row r="959" ht="14.25" customHeight="1">
      <c r="A959" s="13"/>
      <c r="B959" s="30"/>
      <c r="C959" s="31"/>
      <c r="D959" s="31"/>
      <c r="E959" s="31"/>
      <c r="F959" s="30"/>
      <c r="G959" s="30"/>
      <c r="H959" s="30"/>
      <c r="I959" s="1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1" t="str">
        <f t="array" ref="J959">IF(I959&lt;&gt;"",INDEX(Def!$J$6:$L$10,MATCH(F959,Def!$I$6:$I$10,0),MATCH(I959,Def!$J$5:$L$5,0)),"")</f>
        <v/>
      </c>
      <c r="K959" s="33"/>
      <c r="L959" s="34" t="str">
        <f t="shared" si="1"/>
        <v/>
      </c>
      <c r="M959" s="31"/>
    </row>
    <row r="960" ht="14.25" customHeight="1">
      <c r="A960" s="13"/>
      <c r="B960" s="30"/>
      <c r="C960" s="31"/>
      <c r="D960" s="31"/>
      <c r="E960" s="31"/>
      <c r="F960" s="30"/>
      <c r="G960" s="30"/>
      <c r="H960" s="30"/>
      <c r="I960" s="1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1" t="str">
        <f t="array" ref="J960">IF(I960&lt;&gt;"",INDEX(Def!$J$6:$L$10,MATCH(F960,Def!$I$6:$I$10,0),MATCH(I960,Def!$J$5:$L$5,0)),"")</f>
        <v/>
      </c>
      <c r="K960" s="33"/>
      <c r="L960" s="34" t="str">
        <f t="shared" si="1"/>
        <v/>
      </c>
      <c r="M960" s="31"/>
    </row>
    <row r="961" ht="14.25" customHeight="1">
      <c r="A961" s="13"/>
      <c r="B961" s="30"/>
      <c r="C961" s="31"/>
      <c r="D961" s="31"/>
      <c r="E961" s="31"/>
      <c r="F961" s="30"/>
      <c r="G961" s="30"/>
      <c r="H961" s="30"/>
      <c r="I961" s="1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1" t="str">
        <f t="array" ref="J961">IF(I961&lt;&gt;"",INDEX(Def!$J$6:$L$10,MATCH(F961,Def!$I$6:$I$10,0),MATCH(I961,Def!$J$5:$L$5,0)),"")</f>
        <v/>
      </c>
      <c r="K961" s="33"/>
      <c r="L961" s="34" t="str">
        <f t="shared" si="1"/>
        <v/>
      </c>
      <c r="M961" s="31"/>
    </row>
    <row r="962" ht="14.25" customHeight="1">
      <c r="A962" s="13"/>
      <c r="B962" s="30"/>
      <c r="C962" s="31"/>
      <c r="D962" s="31"/>
      <c r="E962" s="31"/>
      <c r="F962" s="30"/>
      <c r="G962" s="30"/>
      <c r="H962" s="30"/>
      <c r="I962" s="1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1" t="str">
        <f t="array" ref="J962">IF(I962&lt;&gt;"",INDEX(Def!$J$6:$L$10,MATCH(F962,Def!$I$6:$I$10,0),MATCH(I962,Def!$J$5:$L$5,0)),"")</f>
        <v/>
      </c>
      <c r="K962" s="33"/>
      <c r="L962" s="34" t="str">
        <f t="shared" si="1"/>
        <v/>
      </c>
      <c r="M962" s="31"/>
    </row>
    <row r="963" ht="14.25" customHeight="1">
      <c r="A963" s="13"/>
      <c r="B963" s="30"/>
      <c r="C963" s="31"/>
      <c r="D963" s="31"/>
      <c r="E963" s="31"/>
      <c r="F963" s="30"/>
      <c r="G963" s="30"/>
      <c r="H963" s="30"/>
      <c r="I963" s="1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1" t="str">
        <f t="array" ref="J963">IF(I963&lt;&gt;"",INDEX(Def!$J$6:$L$10,MATCH(F963,Def!$I$6:$I$10,0),MATCH(I963,Def!$J$5:$L$5,0)),"")</f>
        <v/>
      </c>
      <c r="K963" s="33"/>
      <c r="L963" s="34" t="str">
        <f t="shared" si="1"/>
        <v/>
      </c>
      <c r="M963" s="31"/>
    </row>
    <row r="964" ht="14.25" customHeight="1">
      <c r="A964" s="13"/>
      <c r="B964" s="30"/>
      <c r="C964" s="31"/>
      <c r="D964" s="31"/>
      <c r="E964" s="31"/>
      <c r="F964" s="30"/>
      <c r="G964" s="30"/>
      <c r="H964" s="30"/>
      <c r="I964" s="1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1" t="str">
        <f t="array" ref="J964">IF(I964&lt;&gt;"",INDEX(Def!$J$6:$L$10,MATCH(F964,Def!$I$6:$I$10,0),MATCH(I964,Def!$J$5:$L$5,0)),"")</f>
        <v/>
      </c>
      <c r="K964" s="33"/>
      <c r="L964" s="34" t="str">
        <f t="shared" si="1"/>
        <v/>
      </c>
      <c r="M964" s="31"/>
    </row>
    <row r="965" ht="14.25" customHeight="1">
      <c r="A965" s="13"/>
      <c r="B965" s="30"/>
      <c r="C965" s="31"/>
      <c r="D965" s="31"/>
      <c r="E965" s="31"/>
      <c r="F965" s="30"/>
      <c r="G965" s="30"/>
      <c r="H965" s="30"/>
      <c r="I965" s="1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1" t="str">
        <f t="array" ref="J965">IF(I965&lt;&gt;"",INDEX(Def!$J$6:$L$10,MATCH(F965,Def!$I$6:$I$10,0),MATCH(I965,Def!$J$5:$L$5,0)),"")</f>
        <v/>
      </c>
      <c r="K965" s="33"/>
      <c r="L965" s="34" t="str">
        <f t="shared" si="1"/>
        <v/>
      </c>
      <c r="M965" s="31"/>
    </row>
    <row r="966" ht="14.25" customHeight="1">
      <c r="A966" s="13"/>
      <c r="B966" s="30"/>
      <c r="C966" s="31"/>
      <c r="D966" s="31"/>
      <c r="E966" s="31"/>
      <c r="F966" s="30"/>
      <c r="G966" s="30"/>
      <c r="H966" s="30"/>
      <c r="I966" s="1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1" t="str">
        <f t="array" ref="J966">IF(I966&lt;&gt;"",INDEX(Def!$J$6:$L$10,MATCH(F966,Def!$I$6:$I$10,0),MATCH(I966,Def!$J$5:$L$5,0)),"")</f>
        <v/>
      </c>
      <c r="K966" s="33"/>
      <c r="L966" s="34" t="str">
        <f t="shared" si="1"/>
        <v/>
      </c>
      <c r="M966" s="31"/>
    </row>
    <row r="967" ht="14.25" customHeight="1">
      <c r="A967" s="13"/>
      <c r="B967" s="30"/>
      <c r="C967" s="31"/>
      <c r="D967" s="31"/>
      <c r="E967" s="31"/>
      <c r="F967" s="30"/>
      <c r="G967" s="30"/>
      <c r="H967" s="30"/>
      <c r="I967" s="1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1" t="str">
        <f t="array" ref="J967">IF(I967&lt;&gt;"",INDEX(Def!$J$6:$L$10,MATCH(F967,Def!$I$6:$I$10,0),MATCH(I967,Def!$J$5:$L$5,0)),"")</f>
        <v/>
      </c>
      <c r="K967" s="33"/>
      <c r="L967" s="34" t="str">
        <f t="shared" si="1"/>
        <v/>
      </c>
      <c r="M967" s="31"/>
    </row>
    <row r="968" ht="14.25" customHeight="1">
      <c r="A968" s="13"/>
      <c r="B968" s="30"/>
      <c r="C968" s="31"/>
      <c r="D968" s="31"/>
      <c r="E968" s="31"/>
      <c r="F968" s="30"/>
      <c r="G968" s="30"/>
      <c r="H968" s="30"/>
      <c r="I968" s="1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1" t="str">
        <f t="array" ref="J968">IF(I968&lt;&gt;"",INDEX(Def!$J$6:$L$10,MATCH(F968,Def!$I$6:$I$10,0),MATCH(I968,Def!$J$5:$L$5,0)),"")</f>
        <v/>
      </c>
      <c r="K968" s="33"/>
      <c r="L968" s="34" t="str">
        <f t="shared" si="1"/>
        <v/>
      </c>
      <c r="M968" s="31"/>
    </row>
    <row r="969" ht="14.25" customHeight="1">
      <c r="A969" s="13"/>
      <c r="B969" s="30"/>
      <c r="C969" s="31"/>
      <c r="D969" s="31"/>
      <c r="E969" s="31"/>
      <c r="F969" s="30"/>
      <c r="G969" s="30"/>
      <c r="H969" s="30"/>
      <c r="I969" s="1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1" t="str">
        <f t="array" ref="J969">IF(I969&lt;&gt;"",INDEX(Def!$J$6:$L$10,MATCH(F969,Def!$I$6:$I$10,0),MATCH(I969,Def!$J$5:$L$5,0)),"")</f>
        <v/>
      </c>
      <c r="K969" s="33"/>
      <c r="L969" s="34" t="str">
        <f t="shared" si="1"/>
        <v/>
      </c>
      <c r="M969" s="31"/>
    </row>
    <row r="970" ht="14.25" customHeight="1">
      <c r="A970" s="13"/>
      <c r="B970" s="30"/>
      <c r="C970" s="31"/>
      <c r="D970" s="31"/>
      <c r="E970" s="31"/>
      <c r="F970" s="30"/>
      <c r="G970" s="30"/>
      <c r="H970" s="30"/>
      <c r="I970" s="1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1" t="str">
        <f t="array" ref="J970">IF(I970&lt;&gt;"",INDEX(Def!$J$6:$L$10,MATCH(F970,Def!$I$6:$I$10,0),MATCH(I970,Def!$J$5:$L$5,0)),"")</f>
        <v/>
      </c>
      <c r="K970" s="33"/>
      <c r="L970" s="34" t="str">
        <f t="shared" si="1"/>
        <v/>
      </c>
      <c r="M970" s="31"/>
    </row>
    <row r="971" ht="14.25" customHeight="1">
      <c r="A971" s="13"/>
      <c r="B971" s="30"/>
      <c r="C971" s="31"/>
      <c r="D971" s="31"/>
      <c r="E971" s="31"/>
      <c r="F971" s="30"/>
      <c r="G971" s="30"/>
      <c r="H971" s="30"/>
      <c r="I971" s="1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1" t="str">
        <f t="array" ref="J971">IF(I971&lt;&gt;"",INDEX(Def!$J$6:$L$10,MATCH(F971,Def!$I$6:$I$10,0),MATCH(I971,Def!$J$5:$L$5,0)),"")</f>
        <v/>
      </c>
      <c r="K971" s="33"/>
      <c r="L971" s="34" t="str">
        <f t="shared" si="1"/>
        <v/>
      </c>
      <c r="M971" s="31"/>
    </row>
    <row r="972" ht="14.25" customHeight="1">
      <c r="A972" s="13"/>
      <c r="B972" s="30"/>
      <c r="C972" s="31"/>
      <c r="D972" s="31"/>
      <c r="E972" s="31"/>
      <c r="F972" s="30"/>
      <c r="G972" s="30"/>
      <c r="H972" s="30"/>
      <c r="I972" s="1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1" t="str">
        <f t="array" ref="J972">IF(I972&lt;&gt;"",INDEX(Def!$J$6:$L$10,MATCH(F972,Def!$I$6:$I$10,0),MATCH(I972,Def!$J$5:$L$5,0)),"")</f>
        <v/>
      </c>
      <c r="K972" s="33"/>
      <c r="L972" s="34" t="str">
        <f t="shared" si="1"/>
        <v/>
      </c>
      <c r="M972" s="31"/>
    </row>
    <row r="973" ht="14.25" customHeight="1">
      <c r="A973" s="13"/>
      <c r="B973" s="30"/>
      <c r="C973" s="31"/>
      <c r="D973" s="31"/>
      <c r="E973" s="31"/>
      <c r="F973" s="30"/>
      <c r="G973" s="30"/>
      <c r="H973" s="30"/>
      <c r="I973" s="1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1" t="str">
        <f t="array" ref="J973">IF(I973&lt;&gt;"",INDEX(Def!$J$6:$L$10,MATCH(F973,Def!$I$6:$I$10,0),MATCH(I973,Def!$J$5:$L$5,0)),"")</f>
        <v/>
      </c>
      <c r="K973" s="33"/>
      <c r="L973" s="34" t="str">
        <f t="shared" si="1"/>
        <v/>
      </c>
      <c r="M973" s="31"/>
    </row>
    <row r="974" ht="14.25" customHeight="1">
      <c r="A974" s="13"/>
      <c r="B974" s="30"/>
      <c r="C974" s="31"/>
      <c r="D974" s="31"/>
      <c r="E974" s="31"/>
      <c r="F974" s="30"/>
      <c r="G974" s="30"/>
      <c r="H974" s="30"/>
      <c r="I974" s="1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1" t="str">
        <f t="array" ref="J974">IF(I974&lt;&gt;"",INDEX(Def!$J$6:$L$10,MATCH(F974,Def!$I$6:$I$10,0),MATCH(I974,Def!$J$5:$L$5,0)),"")</f>
        <v/>
      </c>
      <c r="K974" s="33"/>
      <c r="L974" s="34" t="str">
        <f t="shared" si="1"/>
        <v/>
      </c>
      <c r="M974" s="31"/>
    </row>
    <row r="975" ht="14.25" customHeight="1">
      <c r="A975" s="13"/>
      <c r="B975" s="30"/>
      <c r="C975" s="31"/>
      <c r="D975" s="31"/>
      <c r="E975" s="31"/>
      <c r="F975" s="30"/>
      <c r="G975" s="30"/>
      <c r="H975" s="30"/>
      <c r="I975" s="1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1" t="str">
        <f t="array" ref="J975">IF(I975&lt;&gt;"",INDEX(Def!$J$6:$L$10,MATCH(F975,Def!$I$6:$I$10,0),MATCH(I975,Def!$J$5:$L$5,0)),"")</f>
        <v/>
      </c>
      <c r="K975" s="33"/>
      <c r="L975" s="34" t="str">
        <f t="shared" si="1"/>
        <v/>
      </c>
      <c r="M975" s="31"/>
    </row>
    <row r="976" ht="14.25" customHeight="1">
      <c r="A976" s="13"/>
      <c r="B976" s="30"/>
      <c r="C976" s="31"/>
      <c r="D976" s="31"/>
      <c r="E976" s="31"/>
      <c r="F976" s="30"/>
      <c r="G976" s="30"/>
      <c r="H976" s="30"/>
      <c r="I976" s="1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1" t="str">
        <f t="array" ref="J976">IF(I976&lt;&gt;"",INDEX(Def!$J$6:$L$10,MATCH(F976,Def!$I$6:$I$10,0),MATCH(I976,Def!$J$5:$L$5,0)),"")</f>
        <v/>
      </c>
      <c r="K976" s="33"/>
      <c r="L976" s="34" t="str">
        <f t="shared" si="1"/>
        <v/>
      </c>
      <c r="M976" s="31"/>
    </row>
    <row r="977" ht="14.25" customHeight="1">
      <c r="A977" s="13"/>
      <c r="B977" s="30"/>
      <c r="C977" s="31"/>
      <c r="D977" s="31"/>
      <c r="E977" s="31"/>
      <c r="F977" s="30"/>
      <c r="G977" s="30"/>
      <c r="H977" s="30"/>
      <c r="I977" s="1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1" t="str">
        <f t="array" ref="J977">IF(I977&lt;&gt;"",INDEX(Def!$J$6:$L$10,MATCH(F977,Def!$I$6:$I$10,0),MATCH(I977,Def!$J$5:$L$5,0)),"")</f>
        <v/>
      </c>
      <c r="K977" s="33"/>
      <c r="L977" s="34" t="str">
        <f t="shared" si="1"/>
        <v/>
      </c>
      <c r="M977" s="31"/>
    </row>
    <row r="978" ht="14.25" customHeight="1">
      <c r="A978" s="13"/>
      <c r="B978" s="30"/>
      <c r="C978" s="31"/>
      <c r="D978" s="31"/>
      <c r="E978" s="31"/>
      <c r="F978" s="30"/>
      <c r="G978" s="30"/>
      <c r="H978" s="30"/>
      <c r="I978" s="1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1" t="str">
        <f t="array" ref="J978">IF(I978&lt;&gt;"",INDEX(Def!$J$6:$L$10,MATCH(F978,Def!$I$6:$I$10,0),MATCH(I978,Def!$J$5:$L$5,0)),"")</f>
        <v/>
      </c>
      <c r="K978" s="33"/>
      <c r="L978" s="34" t="str">
        <f t="shared" si="1"/>
        <v/>
      </c>
      <c r="M978" s="31"/>
    </row>
    <row r="979" ht="14.25" customHeight="1">
      <c r="A979" s="13"/>
      <c r="B979" s="30"/>
      <c r="C979" s="31"/>
      <c r="D979" s="31"/>
      <c r="E979" s="31"/>
      <c r="F979" s="30"/>
      <c r="G979" s="30"/>
      <c r="H979" s="30"/>
      <c r="I979" s="1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1" t="str">
        <f t="array" ref="J979">IF(I979&lt;&gt;"",INDEX(Def!$J$6:$L$10,MATCH(F979,Def!$I$6:$I$10,0),MATCH(I979,Def!$J$5:$L$5,0)),"")</f>
        <v/>
      </c>
      <c r="K979" s="33"/>
      <c r="L979" s="34" t="str">
        <f t="shared" si="1"/>
        <v/>
      </c>
      <c r="M979" s="31"/>
    </row>
    <row r="980" ht="14.25" customHeight="1">
      <c r="A980" s="13"/>
      <c r="B980" s="30"/>
      <c r="C980" s="31"/>
      <c r="D980" s="31"/>
      <c r="E980" s="31"/>
      <c r="F980" s="30"/>
      <c r="G980" s="30"/>
      <c r="H980" s="30"/>
      <c r="I980" s="1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1" t="str">
        <f t="array" ref="J980">IF(I980&lt;&gt;"",INDEX(Def!$J$6:$L$10,MATCH(F980,Def!$I$6:$I$10,0),MATCH(I980,Def!$J$5:$L$5,0)),"")</f>
        <v/>
      </c>
      <c r="K980" s="33"/>
      <c r="L980" s="34" t="str">
        <f t="shared" si="1"/>
        <v/>
      </c>
      <c r="M980" s="31"/>
    </row>
    <row r="981" ht="14.25" customHeight="1">
      <c r="A981" s="13"/>
      <c r="B981" s="30"/>
      <c r="C981" s="31"/>
      <c r="D981" s="31"/>
      <c r="E981" s="31"/>
      <c r="F981" s="30"/>
      <c r="G981" s="30"/>
      <c r="H981" s="30"/>
      <c r="I981" s="1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1" t="str">
        <f t="array" ref="J981">IF(I981&lt;&gt;"",INDEX(Def!$J$6:$L$10,MATCH(F981,Def!$I$6:$I$10,0),MATCH(I981,Def!$J$5:$L$5,0)),"")</f>
        <v/>
      </c>
      <c r="K981" s="33"/>
      <c r="L981" s="34" t="str">
        <f t="shared" si="1"/>
        <v/>
      </c>
      <c r="M981" s="31"/>
    </row>
    <row r="982" ht="14.25" customHeight="1">
      <c r="A982" s="13"/>
      <c r="B982" s="30"/>
      <c r="C982" s="31"/>
      <c r="D982" s="31"/>
      <c r="E982" s="31"/>
      <c r="F982" s="30"/>
      <c r="G982" s="30"/>
      <c r="H982" s="30"/>
      <c r="I982" s="1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1" t="str">
        <f t="array" ref="J982">IF(I982&lt;&gt;"",INDEX(Def!$J$6:$L$10,MATCH(F982,Def!$I$6:$I$10,0),MATCH(I982,Def!$J$5:$L$5,0)),"")</f>
        <v/>
      </c>
      <c r="K982" s="33"/>
      <c r="L982" s="34" t="str">
        <f t="shared" si="1"/>
        <v/>
      </c>
      <c r="M982" s="31"/>
    </row>
    <row r="983" ht="14.25" customHeight="1">
      <c r="A983" s="13"/>
      <c r="B983" s="30"/>
      <c r="C983" s="31"/>
      <c r="D983" s="31"/>
      <c r="E983" s="31"/>
      <c r="F983" s="30"/>
      <c r="G983" s="30"/>
      <c r="H983" s="30"/>
      <c r="I983" s="1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1" t="str">
        <f t="array" ref="J983">IF(I983&lt;&gt;"",INDEX(Def!$J$6:$L$10,MATCH(F983,Def!$I$6:$I$10,0),MATCH(I983,Def!$J$5:$L$5,0)),"")</f>
        <v/>
      </c>
      <c r="K983" s="33"/>
      <c r="L983" s="34" t="str">
        <f t="shared" si="1"/>
        <v/>
      </c>
      <c r="M983" s="31"/>
    </row>
    <row r="984" ht="14.25" customHeight="1">
      <c r="A984" s="13"/>
      <c r="B984" s="30"/>
      <c r="C984" s="31"/>
      <c r="D984" s="31"/>
      <c r="E984" s="31"/>
      <c r="F984" s="30"/>
      <c r="G984" s="30"/>
      <c r="H984" s="30"/>
      <c r="I984" s="1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1" t="str">
        <f t="array" ref="J984">IF(I984&lt;&gt;"",INDEX(Def!$J$6:$L$10,MATCH(F984,Def!$I$6:$I$10,0),MATCH(I984,Def!$J$5:$L$5,0)),"")</f>
        <v/>
      </c>
      <c r="K984" s="33"/>
      <c r="L984" s="34" t="str">
        <f t="shared" si="1"/>
        <v/>
      </c>
      <c r="M984" s="31"/>
    </row>
    <row r="985" ht="14.25" customHeight="1">
      <c r="A985" s="13"/>
      <c r="B985" s="30"/>
      <c r="C985" s="31"/>
      <c r="D985" s="31"/>
      <c r="E985" s="31"/>
      <c r="F985" s="30"/>
      <c r="G985" s="30"/>
      <c r="H985" s="30"/>
      <c r="I985" s="1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1" t="str">
        <f t="array" ref="J985">IF(I985&lt;&gt;"",INDEX(Def!$J$6:$L$10,MATCH(F985,Def!$I$6:$I$10,0),MATCH(I985,Def!$J$5:$L$5,0)),"")</f>
        <v/>
      </c>
      <c r="K985" s="33"/>
      <c r="L985" s="34" t="str">
        <f t="shared" si="1"/>
        <v/>
      </c>
      <c r="M985" s="31"/>
    </row>
    <row r="986" ht="14.25" customHeight="1">
      <c r="A986" s="13"/>
      <c r="B986" s="30"/>
      <c r="C986" s="31"/>
      <c r="D986" s="31"/>
      <c r="E986" s="31"/>
      <c r="F986" s="30"/>
      <c r="G986" s="30"/>
      <c r="H986" s="30"/>
      <c r="I986" s="1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1" t="str">
        <f t="array" ref="J986">IF(I986&lt;&gt;"",INDEX(Def!$J$6:$L$10,MATCH(F986,Def!$I$6:$I$10,0),MATCH(I986,Def!$J$5:$L$5,0)),"")</f>
        <v/>
      </c>
      <c r="K986" s="33"/>
      <c r="L986" s="34" t="str">
        <f t="shared" si="1"/>
        <v/>
      </c>
      <c r="M986" s="31"/>
    </row>
    <row r="987" ht="14.25" customHeight="1">
      <c r="A987" s="13"/>
      <c r="B987" s="30"/>
      <c r="C987" s="31"/>
      <c r="D987" s="31"/>
      <c r="E987" s="31"/>
      <c r="F987" s="30"/>
      <c r="G987" s="30"/>
      <c r="H987" s="30"/>
      <c r="I987" s="1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1" t="str">
        <f t="array" ref="J987">IF(I987&lt;&gt;"",INDEX(Def!$J$6:$L$10,MATCH(F987,Def!$I$6:$I$10,0),MATCH(I987,Def!$J$5:$L$5,0)),"")</f>
        <v/>
      </c>
      <c r="K987" s="33"/>
      <c r="L987" s="34" t="str">
        <f t="shared" si="1"/>
        <v/>
      </c>
      <c r="M987" s="31"/>
    </row>
    <row r="988" ht="14.25" customHeight="1">
      <c r="A988" s="13"/>
      <c r="B988" s="30"/>
      <c r="C988" s="31"/>
      <c r="D988" s="31"/>
      <c r="E988" s="31"/>
      <c r="F988" s="30"/>
      <c r="G988" s="30"/>
      <c r="H988" s="30"/>
      <c r="I988" s="1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1" t="str">
        <f t="array" ref="J988">IF(I988&lt;&gt;"",INDEX(Def!$J$6:$L$10,MATCH(F988,Def!$I$6:$I$10,0),MATCH(I988,Def!$J$5:$L$5,0)),"")</f>
        <v/>
      </c>
      <c r="K988" s="33"/>
      <c r="L988" s="34" t="str">
        <f t="shared" si="1"/>
        <v/>
      </c>
      <c r="M988" s="31"/>
    </row>
    <row r="989" ht="14.25" customHeight="1">
      <c r="A989" s="13"/>
      <c r="B989" s="30"/>
      <c r="C989" s="31"/>
      <c r="D989" s="31"/>
      <c r="E989" s="31"/>
      <c r="F989" s="30"/>
      <c r="G989" s="30"/>
      <c r="H989" s="30"/>
      <c r="I989" s="1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1" t="str">
        <f t="array" ref="J989">IF(I989&lt;&gt;"",INDEX(Def!$J$6:$L$10,MATCH(F989,Def!$I$6:$I$10,0),MATCH(I989,Def!$J$5:$L$5,0)),"")</f>
        <v/>
      </c>
      <c r="K989" s="33"/>
      <c r="L989" s="34" t="str">
        <f t="shared" si="1"/>
        <v/>
      </c>
      <c r="M989" s="31"/>
    </row>
    <row r="990" ht="14.25" customHeight="1">
      <c r="A990" s="13"/>
      <c r="B990" s="30"/>
      <c r="C990" s="31"/>
      <c r="D990" s="31"/>
      <c r="E990" s="31"/>
      <c r="F990" s="30"/>
      <c r="G990" s="30"/>
      <c r="H990" s="30"/>
      <c r="I990" s="1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1" t="str">
        <f t="array" ref="J990">IF(I990&lt;&gt;"",INDEX(Def!$J$6:$L$10,MATCH(F990,Def!$I$6:$I$10,0),MATCH(I990,Def!$J$5:$L$5,0)),"")</f>
        <v/>
      </c>
      <c r="K990" s="33"/>
      <c r="L990" s="34" t="str">
        <f t="shared" si="1"/>
        <v/>
      </c>
      <c r="M990" s="31"/>
    </row>
    <row r="991" ht="14.25" customHeight="1">
      <c r="A991" s="13"/>
      <c r="B991" s="30"/>
      <c r="C991" s="31"/>
      <c r="D991" s="31"/>
      <c r="E991" s="31"/>
      <c r="F991" s="30"/>
      <c r="G991" s="30"/>
      <c r="H991" s="30"/>
      <c r="I991" s="1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1" t="str">
        <f t="array" ref="J991">IF(I991&lt;&gt;"",INDEX(Def!$J$6:$L$10,MATCH(F991,Def!$I$6:$I$10,0),MATCH(I991,Def!$J$5:$L$5,0)),"")</f>
        <v/>
      </c>
      <c r="K991" s="33"/>
      <c r="L991" s="34" t="str">
        <f t="shared" si="1"/>
        <v/>
      </c>
      <c r="M991" s="31"/>
    </row>
    <row r="992" ht="14.25" customHeight="1">
      <c r="A992" s="13"/>
      <c r="B992" s="30"/>
      <c r="C992" s="31"/>
      <c r="D992" s="31"/>
      <c r="E992" s="31"/>
      <c r="F992" s="30"/>
      <c r="G992" s="30"/>
      <c r="H992" s="30"/>
      <c r="I992" s="1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1" t="str">
        <f t="array" ref="J992">IF(I992&lt;&gt;"",INDEX(Def!$J$6:$L$10,MATCH(F992,Def!$I$6:$I$10,0),MATCH(I992,Def!$J$5:$L$5,0)),"")</f>
        <v/>
      </c>
      <c r="K992" s="33"/>
      <c r="L992" s="34" t="str">
        <f t="shared" si="1"/>
        <v/>
      </c>
      <c r="M992" s="31"/>
    </row>
    <row r="993" ht="14.25" customHeight="1">
      <c r="A993" s="13"/>
      <c r="B993" s="30"/>
      <c r="C993" s="31"/>
      <c r="D993" s="31"/>
      <c r="E993" s="31"/>
      <c r="F993" s="30"/>
      <c r="G993" s="30"/>
      <c r="H993" s="30"/>
      <c r="I993" s="1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1" t="str">
        <f t="array" ref="J993">IF(I993&lt;&gt;"",INDEX(Def!$J$6:$L$10,MATCH(F993,Def!$I$6:$I$10,0),MATCH(I993,Def!$J$5:$L$5,0)),"")</f>
        <v/>
      </c>
      <c r="K993" s="33"/>
      <c r="L993" s="34" t="str">
        <f t="shared" si="1"/>
        <v/>
      </c>
      <c r="M993" s="31"/>
    </row>
    <row r="994" ht="14.25" customHeight="1">
      <c r="A994" s="13"/>
      <c r="B994" s="30"/>
      <c r="C994" s="31"/>
      <c r="D994" s="31"/>
      <c r="E994" s="31"/>
      <c r="F994" s="30"/>
      <c r="G994" s="30"/>
      <c r="H994" s="30"/>
      <c r="I994" s="1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1" t="str">
        <f t="array" ref="J994">IF(I994&lt;&gt;"",INDEX(Def!$J$6:$L$10,MATCH(F994,Def!$I$6:$I$10,0),MATCH(I994,Def!$J$5:$L$5,0)),"")</f>
        <v/>
      </c>
      <c r="K994" s="33"/>
      <c r="L994" s="34" t="str">
        <f t="shared" si="1"/>
        <v/>
      </c>
      <c r="M994" s="31"/>
    </row>
    <row r="995" ht="14.25" customHeight="1">
      <c r="A995" s="13"/>
      <c r="B995" s="30"/>
      <c r="C995" s="31"/>
      <c r="D995" s="31"/>
      <c r="E995" s="31"/>
      <c r="F995" s="30"/>
      <c r="G995" s="30"/>
      <c r="H995" s="30"/>
      <c r="I995" s="1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1" t="str">
        <f t="array" ref="J995">IF(I995&lt;&gt;"",INDEX(Def!$J$6:$L$10,MATCH(F995,Def!$I$6:$I$10,0),MATCH(I995,Def!$J$5:$L$5,0)),"")</f>
        <v/>
      </c>
      <c r="K995" s="33"/>
      <c r="L995" s="34" t="str">
        <f t="shared" si="1"/>
        <v/>
      </c>
      <c r="M995" s="31"/>
    </row>
    <row r="996" ht="14.25" customHeight="1">
      <c r="A996" s="13"/>
      <c r="B996" s="30"/>
      <c r="C996" s="31"/>
      <c r="D996" s="31"/>
      <c r="E996" s="31"/>
      <c r="F996" s="30"/>
      <c r="G996" s="30"/>
      <c r="H996" s="30"/>
      <c r="I996" s="1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1" t="str">
        <f t="array" ref="J996">IF(I996&lt;&gt;"",INDEX(Def!$J$6:$L$10,MATCH(F996,Def!$I$6:$I$10,0),MATCH(I996,Def!$J$5:$L$5,0)),"")</f>
        <v/>
      </c>
      <c r="K996" s="33"/>
      <c r="L996" s="34" t="str">
        <f t="shared" si="1"/>
        <v/>
      </c>
      <c r="M996" s="31"/>
    </row>
    <row r="997" ht="14.25" customHeight="1">
      <c r="A997" s="13"/>
      <c r="B997" s="30"/>
      <c r="C997" s="31"/>
      <c r="D997" s="31"/>
      <c r="E997" s="31"/>
      <c r="F997" s="30"/>
      <c r="G997" s="30"/>
      <c r="H997" s="30"/>
      <c r="I997" s="1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1" t="str">
        <f t="array" ref="J997">IF(I997&lt;&gt;"",INDEX(Def!$J$6:$L$10,MATCH(F997,Def!$I$6:$I$10,0),MATCH(I997,Def!$J$5:$L$5,0)),"")</f>
        <v/>
      </c>
      <c r="K997" s="33"/>
      <c r="L997" s="34" t="str">
        <f t="shared" si="1"/>
        <v/>
      </c>
      <c r="M997" s="31"/>
    </row>
    <row r="998" ht="14.25" customHeight="1">
      <c r="A998" s="13"/>
      <c r="B998" s="30"/>
      <c r="C998" s="31"/>
      <c r="D998" s="31"/>
      <c r="E998" s="31"/>
      <c r="F998" s="30"/>
      <c r="G998" s="30"/>
      <c r="H998" s="30"/>
      <c r="I998" s="1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1" t="str">
        <f t="array" ref="J998">IF(I998&lt;&gt;"",INDEX(Def!$J$6:$L$10,MATCH(F998,Def!$I$6:$I$10,0),MATCH(I998,Def!$J$5:$L$5,0)),"")</f>
        <v/>
      </c>
      <c r="K998" s="33"/>
      <c r="L998" s="34" t="str">
        <f t="shared" si="1"/>
        <v/>
      </c>
      <c r="M998" s="31"/>
    </row>
    <row r="999" ht="14.25" customHeight="1">
      <c r="A999" s="13"/>
      <c r="B999" s="30"/>
      <c r="C999" s="31"/>
      <c r="D999" s="31"/>
      <c r="E999" s="31"/>
      <c r="F999" s="30"/>
      <c r="G999" s="30"/>
      <c r="H999" s="30"/>
      <c r="I999" s="1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1" t="str">
        <f t="array" ref="J999">IF(I999&lt;&gt;"",INDEX(Def!$J$6:$L$10,MATCH(F999,Def!$I$6:$I$10,0),MATCH(I999,Def!$J$5:$L$5,0)),"")</f>
        <v/>
      </c>
      <c r="K999" s="33"/>
      <c r="L999" s="34" t="str">
        <f t="shared" si="1"/>
        <v/>
      </c>
      <c r="M999" s="31"/>
    </row>
    <row r="1000" ht="14.25" customHeight="1">
      <c r="A1000" s="13"/>
      <c r="B1000" s="30"/>
      <c r="C1000" s="31"/>
      <c r="D1000" s="31"/>
      <c r="E1000" s="31"/>
      <c r="F1000" s="30"/>
      <c r="G1000" s="30"/>
      <c r="H1000" s="30"/>
      <c r="I1000" s="1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1" t="str">
        <f t="array" ref="J1000">IF(I1000&lt;&gt;"",INDEX(Def!$J$6:$L$10,MATCH(F1000,Def!$I$6:$I$10,0),MATCH(I1000,Def!$J$5:$L$5,0)),"")</f>
        <v/>
      </c>
      <c r="K1000" s="33"/>
      <c r="L1000" s="34" t="str">
        <f t="shared" si="1"/>
        <v/>
      </c>
      <c r="M1000" s="31"/>
    </row>
    <row r="1001" ht="14.25" customHeight="1">
      <c r="A1001" s="13"/>
      <c r="B1001" s="30"/>
      <c r="C1001" s="31"/>
      <c r="D1001" s="31"/>
      <c r="E1001" s="31"/>
      <c r="F1001" s="30"/>
      <c r="G1001" s="30"/>
      <c r="H1001" s="30"/>
      <c r="I1001" s="1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1" t="str">
        <f t="array" ref="J1001">IF(I1001&lt;&gt;"",INDEX(Def!$J$6:$L$10,MATCH(F1001,Def!$I$6:$I$10,0),MATCH(I1001,Def!$J$5:$L$5,0)),"")</f>
        <v/>
      </c>
      <c r="K1001" s="33"/>
      <c r="L1001" s="34" t="str">
        <f t="shared" si="1"/>
        <v/>
      </c>
      <c r="M1001" s="31"/>
    </row>
    <row r="1002" ht="14.25" customHeight="1">
      <c r="A1002" s="13"/>
      <c r="B1002" s="30"/>
      <c r="C1002" s="31"/>
      <c r="D1002" s="31"/>
      <c r="E1002" s="31"/>
      <c r="F1002" s="30"/>
      <c r="G1002" s="30"/>
      <c r="H1002" s="30"/>
      <c r="I1002" s="1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1" t="str">
        <f t="array" ref="J1002">IF(I1002&lt;&gt;"",INDEX(Def!$J$6:$L$10,MATCH(F1002,Def!$I$6:$I$10,0),MATCH(I1002,Def!$J$5:$L$5,0)),"")</f>
        <v/>
      </c>
      <c r="K1002" s="33"/>
      <c r="L1002" s="34" t="str">
        <f t="shared" si="1"/>
        <v/>
      </c>
      <c r="M1002" s="31"/>
    </row>
    <row r="1003" ht="14.25" customHeight="1">
      <c r="A1003" s="13"/>
      <c r="B1003" s="30"/>
      <c r="C1003" s="31"/>
      <c r="D1003" s="31"/>
      <c r="E1003" s="31"/>
      <c r="F1003" s="30"/>
      <c r="G1003" s="30"/>
      <c r="H1003" s="30"/>
      <c r="I1003" s="1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1" t="str">
        <f t="array" ref="J1003">IF(I1003&lt;&gt;"",INDEX(Def!$J$6:$L$10,MATCH(F1003,Def!$I$6:$I$10,0),MATCH(I1003,Def!$J$5:$L$5,0)),"")</f>
        <v/>
      </c>
      <c r="K1003" s="33"/>
      <c r="L1003" s="34" t="str">
        <f t="shared" si="1"/>
        <v/>
      </c>
      <c r="M1003" s="31"/>
    </row>
    <row r="1004" ht="14.25" customHeight="1">
      <c r="A1004" s="13"/>
      <c r="B1004" s="30"/>
      <c r="C1004" s="31"/>
      <c r="D1004" s="31"/>
      <c r="E1004" s="31"/>
      <c r="F1004" s="30"/>
      <c r="G1004" s="30"/>
      <c r="H1004" s="30"/>
      <c r="I1004" s="1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1" t="str">
        <f t="array" ref="J1004">IF(I1004&lt;&gt;"",INDEX(Def!$J$6:$L$10,MATCH(F1004,Def!$I$6:$I$10,0),MATCH(I1004,Def!$J$5:$L$5,0)),"")</f>
        <v/>
      </c>
      <c r="K1004" s="33"/>
      <c r="L1004" s="34" t="str">
        <f t="shared" si="1"/>
        <v/>
      </c>
      <c r="M1004" s="31"/>
    </row>
    <row r="1005" ht="14.25" customHeight="1">
      <c r="A1005" s="13"/>
      <c r="B1005" s="30"/>
      <c r="C1005" s="31"/>
      <c r="D1005" s="31"/>
      <c r="E1005" s="31"/>
      <c r="F1005" s="30"/>
      <c r="G1005" s="30"/>
      <c r="H1005" s="30"/>
      <c r="I1005" s="1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1" t="str">
        <f t="array" ref="J1005">IF(I1005&lt;&gt;"",INDEX(Def!$J$6:$L$10,MATCH(F1005,Def!$I$6:$I$10,0),MATCH(I1005,Def!$J$5:$L$5,0)),"")</f>
        <v/>
      </c>
      <c r="K1005" s="33"/>
      <c r="L1005" s="34" t="str">
        <f t="shared" si="1"/>
        <v/>
      </c>
      <c r="M1005" s="31"/>
    </row>
    <row r="1006" ht="14.25" customHeight="1">
      <c r="A1006" s="13"/>
      <c r="B1006" s="30"/>
      <c r="C1006" s="31"/>
      <c r="D1006" s="31"/>
      <c r="E1006" s="31"/>
      <c r="F1006" s="30"/>
      <c r="G1006" s="30"/>
      <c r="H1006" s="30"/>
      <c r="I1006" s="1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1" t="str">
        <f t="array" ref="J1006">IF(I1006&lt;&gt;"",INDEX(Def!$J$6:$L$10,MATCH(F1006,Def!$I$6:$I$10,0),MATCH(I1006,Def!$J$5:$L$5,0)),"")</f>
        <v/>
      </c>
      <c r="K1006" s="33"/>
      <c r="L1006" s="34" t="str">
        <f t="shared" si="1"/>
        <v/>
      </c>
      <c r="M1006" s="31"/>
    </row>
    <row r="1007" ht="14.25" customHeight="1">
      <c r="A1007" s="13"/>
      <c r="B1007" s="30"/>
      <c r="C1007" s="31"/>
      <c r="D1007" s="31"/>
      <c r="E1007" s="31"/>
      <c r="F1007" s="30"/>
      <c r="G1007" s="30"/>
      <c r="H1007" s="30"/>
      <c r="I1007" s="1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1" t="str">
        <f t="array" ref="J1007">IF(I1007&lt;&gt;"",INDEX(Def!$J$6:$L$10,MATCH(F1007,Def!$I$6:$I$10,0),MATCH(I1007,Def!$J$5:$L$5,0)),"")</f>
        <v/>
      </c>
      <c r="K1007" s="33"/>
      <c r="L1007" s="34" t="str">
        <f t="shared" si="1"/>
        <v/>
      </c>
      <c r="M1007" s="31"/>
    </row>
    <row r="1008" ht="14.25" customHeight="1">
      <c r="A1008" s="13"/>
      <c r="B1008" s="30"/>
      <c r="C1008" s="31"/>
      <c r="D1008" s="31"/>
      <c r="E1008" s="31"/>
      <c r="F1008" s="30"/>
      <c r="G1008" s="30"/>
      <c r="H1008" s="30"/>
      <c r="I1008" s="1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1" t="str">
        <f t="array" ref="J1008">IF(I1008&lt;&gt;"",INDEX(Def!$J$6:$L$10,MATCH(F1008,Def!$I$6:$I$10,0),MATCH(I1008,Def!$J$5:$L$5,0)),"")</f>
        <v/>
      </c>
      <c r="K1008" s="33"/>
      <c r="L1008" s="34" t="str">
        <f t="shared" si="1"/>
        <v/>
      </c>
      <c r="M1008" s="31"/>
    </row>
    <row r="1009" ht="14.25" customHeight="1">
      <c r="A1009" s="13"/>
      <c r="B1009" s="30"/>
      <c r="C1009" s="31"/>
      <c r="D1009" s="31"/>
      <c r="E1009" s="31"/>
      <c r="F1009" s="30"/>
      <c r="G1009" s="30"/>
      <c r="H1009" s="30"/>
      <c r="I1009" s="1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1" t="str">
        <f t="array" ref="J1009">IF(I1009&lt;&gt;"",INDEX(Def!$J$6:$L$10,MATCH(F1009,Def!$I$6:$I$10,0),MATCH(I1009,Def!$J$5:$L$5,0)),"")</f>
        <v/>
      </c>
      <c r="K1009" s="33"/>
      <c r="L1009" s="34" t="str">
        <f t="shared" si="1"/>
        <v/>
      </c>
      <c r="M1009" s="31"/>
    </row>
    <row r="1010" ht="14.25" customHeight="1">
      <c r="A1010" s="13"/>
      <c r="B1010" s="30"/>
      <c r="C1010" s="31"/>
      <c r="D1010" s="31"/>
      <c r="E1010" s="31"/>
      <c r="F1010" s="30"/>
      <c r="G1010" s="30"/>
      <c r="H1010" s="30"/>
      <c r="I1010" s="1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1" t="str">
        <f t="array" ref="J1010">IF(I1010&lt;&gt;"",INDEX(Def!$J$6:$L$10,MATCH(F1010,Def!$I$6:$I$10,0),MATCH(I1010,Def!$J$5:$L$5,0)),"")</f>
        <v/>
      </c>
      <c r="K1010" s="33"/>
      <c r="L1010" s="34" t="str">
        <f t="shared" si="1"/>
        <v/>
      </c>
      <c r="M1010" s="31"/>
    </row>
    <row r="1011" ht="14.25" customHeight="1">
      <c r="A1011" s="13"/>
      <c r="B1011" s="30"/>
      <c r="C1011" s="31"/>
      <c r="D1011" s="31"/>
      <c r="E1011" s="31"/>
      <c r="F1011" s="30"/>
      <c r="G1011" s="30"/>
      <c r="H1011" s="30"/>
      <c r="I1011" s="1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1" t="str">
        <f t="array" ref="J1011">IF(I1011&lt;&gt;"",INDEX(Def!$J$6:$L$10,MATCH(F1011,Def!$I$6:$I$10,0),MATCH(I1011,Def!$J$5:$L$5,0)),"")</f>
        <v/>
      </c>
      <c r="K1011" s="33"/>
      <c r="L1011" s="34" t="str">
        <f t="shared" si="1"/>
        <v/>
      </c>
      <c r="M1011" s="31"/>
    </row>
    <row r="1012" ht="14.25" customHeight="1">
      <c r="A1012" s="13"/>
      <c r="B1012" s="30"/>
      <c r="C1012" s="31"/>
      <c r="D1012" s="31"/>
      <c r="E1012" s="31"/>
      <c r="F1012" s="30"/>
      <c r="G1012" s="30"/>
      <c r="H1012" s="30"/>
      <c r="I1012" s="1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1" t="str">
        <f t="array" ref="J1012">IF(I1012&lt;&gt;"",INDEX(Def!$J$6:$L$10,MATCH(F1012,Def!$I$6:$I$10,0),MATCH(I1012,Def!$J$5:$L$5,0)),"")</f>
        <v/>
      </c>
      <c r="K1012" s="33"/>
      <c r="L1012" s="34" t="str">
        <f t="shared" si="1"/>
        <v/>
      </c>
      <c r="M1012" s="31"/>
    </row>
    <row r="1013" ht="14.25" customHeight="1">
      <c r="A1013" s="13"/>
      <c r="B1013" s="30"/>
      <c r="C1013" s="31"/>
      <c r="D1013" s="31"/>
      <c r="E1013" s="31"/>
      <c r="F1013" s="30"/>
      <c r="G1013" s="30"/>
      <c r="H1013" s="30"/>
      <c r="I1013" s="1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1" t="str">
        <f t="array" ref="J1013">IF(I1013&lt;&gt;"",INDEX(Def!$J$6:$L$10,MATCH(F1013,Def!$I$6:$I$10,0),MATCH(I1013,Def!$J$5:$L$5,0)),"")</f>
        <v/>
      </c>
      <c r="K1013" s="33"/>
      <c r="L1013" s="34" t="str">
        <f t="shared" si="1"/>
        <v/>
      </c>
      <c r="M1013" s="31"/>
    </row>
    <row r="1014" ht="14.25" customHeight="1">
      <c r="A1014" s="13"/>
      <c r="B1014" s="30"/>
      <c r="C1014" s="31"/>
      <c r="D1014" s="31"/>
      <c r="E1014" s="31"/>
      <c r="F1014" s="30"/>
      <c r="G1014" s="30"/>
      <c r="H1014" s="30"/>
      <c r="I1014" s="1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1" t="str">
        <f t="array" ref="J1014">IF(I1014&lt;&gt;"",INDEX(Def!$J$6:$L$10,MATCH(F1014,Def!$I$6:$I$10,0),MATCH(I1014,Def!$J$5:$L$5,0)),"")</f>
        <v/>
      </c>
      <c r="K1014" s="33"/>
      <c r="L1014" s="34" t="str">
        <f t="shared" si="1"/>
        <v/>
      </c>
      <c r="M1014" s="31"/>
    </row>
    <row r="1015" ht="14.25" customHeight="1">
      <c r="A1015" s="13"/>
      <c r="B1015" s="30"/>
      <c r="C1015" s="31"/>
      <c r="D1015" s="31"/>
      <c r="E1015" s="31"/>
      <c r="F1015" s="30"/>
      <c r="G1015" s="30"/>
      <c r="H1015" s="30"/>
      <c r="I1015" s="1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1" t="str">
        <f t="array" ref="J1015">IF(I1015&lt;&gt;"",INDEX(Def!$J$6:$L$10,MATCH(F1015,Def!$I$6:$I$10,0),MATCH(I1015,Def!$J$5:$L$5,0)),"")</f>
        <v/>
      </c>
      <c r="K1015" s="33"/>
      <c r="L1015" s="34" t="str">
        <f t="shared" si="1"/>
        <v/>
      </c>
      <c r="M1015" s="31"/>
    </row>
    <row r="1016" ht="14.25" customHeight="1">
      <c r="A1016" s="13"/>
      <c r="B1016" s="30"/>
      <c r="C1016" s="31"/>
      <c r="D1016" s="31"/>
      <c r="E1016" s="31"/>
      <c r="F1016" s="30"/>
      <c r="G1016" s="30"/>
      <c r="H1016" s="30"/>
      <c r="I1016" s="1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1" t="str">
        <f t="array" ref="J1016">IF(I1016&lt;&gt;"",INDEX(Def!$J$6:$L$10,MATCH(F1016,Def!$I$6:$I$10,0),MATCH(I1016,Def!$J$5:$L$5,0)),"")</f>
        <v/>
      </c>
      <c r="K1016" s="33"/>
      <c r="L1016" s="34" t="str">
        <f t="shared" si="1"/>
        <v/>
      </c>
      <c r="M1016" s="31"/>
    </row>
    <row r="1017" ht="14.25" customHeight="1">
      <c r="A1017" s="13"/>
      <c r="B1017" s="30"/>
      <c r="C1017" s="31"/>
      <c r="D1017" s="31"/>
      <c r="E1017" s="31"/>
      <c r="F1017" s="30"/>
      <c r="G1017" s="30"/>
      <c r="H1017" s="30"/>
      <c r="I1017" s="1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1" t="str">
        <f t="array" ref="J1017">IF(I1017&lt;&gt;"",INDEX(Def!$J$6:$L$10,MATCH(F1017,Def!$I$6:$I$10,0),MATCH(I1017,Def!$J$5:$L$5,0)),"")</f>
        <v/>
      </c>
      <c r="K1017" s="33"/>
      <c r="L1017" s="34" t="str">
        <f t="shared" si="1"/>
        <v/>
      </c>
      <c r="M1017" s="31"/>
    </row>
    <row r="1018" ht="14.25" customHeight="1">
      <c r="A1018" s="13"/>
      <c r="B1018" s="30"/>
      <c r="C1018" s="31"/>
      <c r="D1018" s="31"/>
      <c r="E1018" s="31"/>
      <c r="F1018" s="30"/>
      <c r="G1018" s="30"/>
      <c r="H1018" s="30"/>
      <c r="I1018" s="1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1" t="str">
        <f t="array" ref="J1018">IF(I1018&lt;&gt;"",INDEX(Def!$J$6:$L$10,MATCH(F1018,Def!$I$6:$I$10,0),MATCH(I1018,Def!$J$5:$L$5,0)),"")</f>
        <v/>
      </c>
      <c r="K1018" s="33"/>
      <c r="L1018" s="34" t="str">
        <f t="shared" si="1"/>
        <v/>
      </c>
      <c r="M1018" s="31"/>
    </row>
    <row r="1019" ht="14.25" customHeight="1">
      <c r="A1019" s="13"/>
      <c r="B1019" s="30"/>
      <c r="C1019" s="31"/>
      <c r="D1019" s="31"/>
      <c r="E1019" s="31"/>
      <c r="F1019" s="30"/>
      <c r="G1019" s="30"/>
      <c r="H1019" s="30"/>
      <c r="I1019" s="1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1" t="str">
        <f t="array" ref="J1019">IF(I1019&lt;&gt;"",INDEX(Def!$J$6:$L$10,MATCH(F1019,Def!$I$6:$I$10,0),MATCH(I1019,Def!$J$5:$L$5,0)),"")</f>
        <v/>
      </c>
      <c r="K1019" s="33"/>
      <c r="L1019" s="34" t="str">
        <f t="shared" si="1"/>
        <v/>
      </c>
      <c r="M1019" s="31"/>
    </row>
    <row r="1020" ht="14.25" customHeight="1">
      <c r="A1020" s="13"/>
      <c r="B1020" s="30"/>
      <c r="C1020" s="31"/>
      <c r="D1020" s="31"/>
      <c r="E1020" s="31"/>
      <c r="F1020" s="30"/>
      <c r="G1020" s="30"/>
      <c r="H1020" s="30"/>
      <c r="I1020" s="1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1" t="str">
        <f t="array" ref="J1020">IF(I1020&lt;&gt;"",INDEX(Def!$J$6:$L$10,MATCH(F1020,Def!$I$6:$I$10,0),MATCH(I1020,Def!$J$5:$L$5,0)),"")</f>
        <v/>
      </c>
      <c r="K1020" s="33"/>
      <c r="L1020" s="34" t="str">
        <f t="shared" si="1"/>
        <v/>
      </c>
      <c r="M1020" s="31"/>
    </row>
    <row r="1021" ht="14.25" customHeight="1">
      <c r="A1021" s="13"/>
      <c r="B1021" s="30"/>
      <c r="C1021" s="31"/>
      <c r="D1021" s="31"/>
      <c r="E1021" s="31"/>
      <c r="F1021" s="30"/>
      <c r="G1021" s="30"/>
      <c r="H1021" s="30"/>
      <c r="I1021" s="1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1" t="str">
        <f t="array" ref="J1021">IF(I1021&lt;&gt;"",INDEX(Def!$J$6:$L$10,MATCH(F1021,Def!$I$6:$I$10,0),MATCH(I1021,Def!$J$5:$L$5,0)),"")</f>
        <v/>
      </c>
      <c r="K1021" s="33"/>
      <c r="L1021" s="34" t="str">
        <f t="shared" si="1"/>
        <v/>
      </c>
      <c r="M1021" s="31"/>
    </row>
    <row r="1022" ht="14.25" customHeight="1">
      <c r="A1022" s="13"/>
      <c r="B1022" s="30"/>
      <c r="C1022" s="31"/>
      <c r="D1022" s="31"/>
      <c r="E1022" s="31"/>
      <c r="F1022" s="30"/>
      <c r="G1022" s="30"/>
      <c r="H1022" s="30"/>
      <c r="I1022" s="1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1" t="str">
        <f t="array" ref="J1022">IF(I1022&lt;&gt;"",INDEX(Def!$J$6:$L$10,MATCH(F1022,Def!$I$6:$I$10,0),MATCH(I1022,Def!$J$5:$L$5,0)),"")</f>
        <v/>
      </c>
      <c r="K1022" s="33"/>
      <c r="L1022" s="34" t="str">
        <f t="shared" si="1"/>
        <v/>
      </c>
      <c r="M1022" s="31"/>
    </row>
    <row r="1023" ht="14.25" customHeight="1">
      <c r="A1023" s="13"/>
      <c r="B1023" s="30"/>
      <c r="C1023" s="31"/>
      <c r="D1023" s="31"/>
      <c r="E1023" s="31"/>
      <c r="F1023" s="30"/>
      <c r="G1023" s="30"/>
      <c r="H1023" s="30"/>
      <c r="I1023" s="1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1" t="str">
        <f t="array" ref="J1023">IF(I1023&lt;&gt;"",INDEX(Def!$J$6:$L$10,MATCH(F1023,Def!$I$6:$I$10,0),MATCH(I1023,Def!$J$5:$L$5,0)),"")</f>
        <v/>
      </c>
      <c r="K1023" s="33"/>
      <c r="L1023" s="34" t="str">
        <f t="shared" si="1"/>
        <v/>
      </c>
      <c r="M1023" s="31"/>
    </row>
    <row r="1024" ht="14.25" customHeight="1">
      <c r="A1024" s="13"/>
      <c r="B1024" s="30"/>
      <c r="C1024" s="31"/>
      <c r="D1024" s="31"/>
      <c r="E1024" s="31"/>
      <c r="F1024" s="30"/>
      <c r="G1024" s="30"/>
      <c r="H1024" s="30"/>
      <c r="I1024" s="1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1" t="str">
        <f t="array" ref="J1024">IF(I1024&lt;&gt;"",INDEX(Def!$J$6:$L$10,MATCH(F1024,Def!$I$6:$I$10,0),MATCH(I1024,Def!$J$5:$L$5,0)),"")</f>
        <v/>
      </c>
      <c r="K1024" s="33"/>
      <c r="L1024" s="34" t="str">
        <f t="shared" si="1"/>
        <v/>
      </c>
      <c r="M1024" s="31"/>
    </row>
    <row r="1025" ht="14.25" customHeight="1">
      <c r="A1025" s="13"/>
      <c r="B1025" s="30"/>
      <c r="C1025" s="31"/>
      <c r="D1025" s="31"/>
      <c r="E1025" s="31"/>
      <c r="F1025" s="30"/>
      <c r="G1025" s="30"/>
      <c r="H1025" s="30"/>
      <c r="I1025" s="1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1" t="str">
        <f t="array" ref="J1025">IF(I1025&lt;&gt;"",INDEX(Def!$J$6:$L$10,MATCH(F1025,Def!$I$6:$I$10,0),MATCH(I1025,Def!$J$5:$L$5,0)),"")</f>
        <v/>
      </c>
      <c r="K1025" s="33"/>
      <c r="L1025" s="34" t="str">
        <f t="shared" si="1"/>
        <v/>
      </c>
      <c r="M1025" s="31"/>
    </row>
    <row r="1026" ht="14.25" customHeight="1">
      <c r="A1026" s="13"/>
      <c r="B1026" s="30"/>
      <c r="C1026" s="31"/>
      <c r="D1026" s="31"/>
      <c r="E1026" s="31"/>
      <c r="F1026" s="30"/>
      <c r="G1026" s="30"/>
      <c r="H1026" s="30"/>
      <c r="I1026" s="1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1" t="str">
        <f t="array" ref="J1026">IF(I1026&lt;&gt;"",INDEX(Def!$J$6:$L$10,MATCH(F1026,Def!$I$6:$I$10,0),MATCH(I1026,Def!$J$5:$L$5,0)),"")</f>
        <v/>
      </c>
      <c r="K1026" s="33"/>
      <c r="L1026" s="34" t="str">
        <f t="shared" si="1"/>
        <v/>
      </c>
      <c r="M1026" s="31"/>
    </row>
    <row r="1027" ht="14.25" customHeight="1">
      <c r="A1027" s="13"/>
      <c r="B1027" s="30"/>
      <c r="C1027" s="31"/>
      <c r="D1027" s="31"/>
      <c r="E1027" s="31"/>
      <c r="F1027" s="30"/>
      <c r="G1027" s="30"/>
      <c r="H1027" s="30"/>
      <c r="I1027" s="1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1" t="str">
        <f t="array" ref="J1027">IF(I1027&lt;&gt;"",INDEX(Def!$J$6:$L$10,MATCH(F1027,Def!$I$6:$I$10,0),MATCH(I1027,Def!$J$5:$L$5,0)),"")</f>
        <v/>
      </c>
      <c r="K1027" s="33"/>
      <c r="L1027" s="34" t="str">
        <f t="shared" si="1"/>
        <v/>
      </c>
      <c r="M1027" s="31"/>
    </row>
    <row r="1028" ht="14.25" customHeight="1">
      <c r="A1028" s="13"/>
      <c r="B1028" s="30"/>
      <c r="C1028" s="31"/>
      <c r="D1028" s="31"/>
      <c r="E1028" s="31"/>
      <c r="F1028" s="30"/>
      <c r="G1028" s="30"/>
      <c r="H1028" s="30"/>
      <c r="I1028" s="1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1" t="str">
        <f t="array" ref="J1028">IF(I1028&lt;&gt;"",INDEX(Def!$J$6:$L$10,MATCH(F1028,Def!$I$6:$I$10,0),MATCH(I1028,Def!$J$5:$L$5,0)),"")</f>
        <v/>
      </c>
      <c r="K1028" s="33"/>
      <c r="L1028" s="34" t="str">
        <f t="shared" si="1"/>
        <v/>
      </c>
      <c r="M1028" s="31"/>
    </row>
    <row r="1029" ht="14.25" customHeight="1">
      <c r="A1029" s="13"/>
      <c r="B1029" s="30"/>
      <c r="C1029" s="31"/>
      <c r="D1029" s="31"/>
      <c r="E1029" s="31"/>
      <c r="F1029" s="30"/>
      <c r="G1029" s="30"/>
      <c r="H1029" s="30"/>
      <c r="I1029" s="1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1" t="str">
        <f t="array" ref="J1029">IF(I1029&lt;&gt;"",INDEX(Def!$J$6:$L$10,MATCH(F1029,Def!$I$6:$I$10,0),MATCH(I1029,Def!$J$5:$L$5,0)),"")</f>
        <v/>
      </c>
      <c r="K1029" s="33"/>
      <c r="L1029" s="34" t="str">
        <f t="shared" si="1"/>
        <v/>
      </c>
      <c r="M1029" s="31"/>
    </row>
    <row r="1030" ht="14.25" customHeight="1">
      <c r="A1030" s="13"/>
      <c r="B1030" s="30"/>
      <c r="C1030" s="31"/>
      <c r="D1030" s="31"/>
      <c r="E1030" s="31"/>
      <c r="F1030" s="30"/>
      <c r="G1030" s="30"/>
      <c r="H1030" s="30"/>
      <c r="I1030" s="1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1" t="str">
        <f t="array" ref="J1030">IF(I1030&lt;&gt;"",INDEX(Def!$J$6:$L$10,MATCH(F1030,Def!$I$6:$I$10,0),MATCH(I1030,Def!$J$5:$L$5,0)),"")</f>
        <v/>
      </c>
      <c r="K1030" s="33"/>
      <c r="L1030" s="34" t="str">
        <f t="shared" si="1"/>
        <v/>
      </c>
      <c r="M1030" s="31"/>
    </row>
    <row r="1031" ht="14.25" customHeight="1">
      <c r="A1031" s="13"/>
      <c r="B1031" s="30"/>
      <c r="C1031" s="31"/>
      <c r="D1031" s="31"/>
      <c r="E1031" s="31"/>
      <c r="F1031" s="30"/>
      <c r="G1031" s="30"/>
      <c r="H1031" s="30"/>
      <c r="I1031" s="1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1" t="str">
        <f t="array" ref="J1031">IF(I1031&lt;&gt;"",INDEX(Def!$J$6:$L$10,MATCH(F1031,Def!$I$6:$I$10,0),MATCH(I1031,Def!$J$5:$L$5,0)),"")</f>
        <v/>
      </c>
      <c r="K1031" s="33"/>
      <c r="L1031" s="34" t="str">
        <f t="shared" si="1"/>
        <v/>
      </c>
      <c r="M1031" s="31"/>
    </row>
    <row r="1032" ht="14.25" customHeight="1">
      <c r="A1032" s="13"/>
      <c r="B1032" s="30"/>
      <c r="C1032" s="31"/>
      <c r="D1032" s="31"/>
      <c r="E1032" s="31"/>
      <c r="F1032" s="30"/>
      <c r="G1032" s="30"/>
      <c r="H1032" s="30"/>
      <c r="I1032" s="1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1" t="str">
        <f t="array" ref="J1032">IF(I1032&lt;&gt;"",INDEX(Def!$J$6:$L$10,MATCH(F1032,Def!$I$6:$I$10,0),MATCH(I1032,Def!$J$5:$L$5,0)),"")</f>
        <v/>
      </c>
      <c r="K1032" s="33"/>
      <c r="L1032" s="34" t="str">
        <f t="shared" si="1"/>
        <v/>
      </c>
      <c r="M1032" s="31"/>
    </row>
    <row r="1033" ht="14.25" customHeight="1">
      <c r="A1033" s="13"/>
      <c r="B1033" s="30"/>
      <c r="C1033" s="31"/>
      <c r="D1033" s="31"/>
      <c r="E1033" s="31"/>
      <c r="F1033" s="30"/>
      <c r="G1033" s="30"/>
      <c r="H1033" s="30"/>
      <c r="I1033" s="1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1" t="str">
        <f t="array" ref="J1033">IF(I1033&lt;&gt;"",INDEX(Def!$J$6:$L$10,MATCH(F1033,Def!$I$6:$I$10,0),MATCH(I1033,Def!$J$5:$L$5,0)),"")</f>
        <v/>
      </c>
      <c r="K1033" s="33"/>
      <c r="L1033" s="34" t="str">
        <f t="shared" si="1"/>
        <v/>
      </c>
      <c r="M1033" s="31"/>
    </row>
    <row r="1034" ht="14.25" customHeight="1">
      <c r="A1034" s="13"/>
      <c r="B1034" s="30"/>
      <c r="C1034" s="31"/>
      <c r="D1034" s="31"/>
      <c r="E1034" s="31"/>
      <c r="F1034" s="30"/>
      <c r="G1034" s="30"/>
      <c r="H1034" s="30"/>
      <c r="I1034" s="1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1" t="str">
        <f t="array" ref="J1034">IF(I1034&lt;&gt;"",INDEX(Def!$J$6:$L$10,MATCH(F1034,Def!$I$6:$I$10,0),MATCH(I1034,Def!$J$5:$L$5,0)),"")</f>
        <v/>
      </c>
      <c r="K1034" s="33"/>
      <c r="L1034" s="34" t="str">
        <f t="shared" si="1"/>
        <v/>
      </c>
      <c r="M1034" s="31"/>
    </row>
    <row r="1035" ht="14.25" customHeight="1">
      <c r="A1035" s="13"/>
      <c r="B1035" s="30"/>
      <c r="C1035" s="31"/>
      <c r="D1035" s="31"/>
      <c r="E1035" s="31"/>
      <c r="F1035" s="30"/>
      <c r="G1035" s="30"/>
      <c r="H1035" s="30"/>
      <c r="I1035" s="1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1" t="str">
        <f t="array" ref="J1035">IF(I1035&lt;&gt;"",INDEX(Def!$J$6:$L$10,MATCH(F1035,Def!$I$6:$I$10,0),MATCH(I1035,Def!$J$5:$L$5,0)),"")</f>
        <v/>
      </c>
      <c r="K1035" s="33"/>
      <c r="L1035" s="34" t="str">
        <f t="shared" si="1"/>
        <v/>
      </c>
      <c r="M1035" s="31"/>
    </row>
    <row r="1036" ht="14.25" customHeight="1">
      <c r="A1036" s="13"/>
      <c r="B1036" s="30"/>
      <c r="C1036" s="31"/>
      <c r="D1036" s="31"/>
      <c r="E1036" s="31"/>
      <c r="F1036" s="30"/>
      <c r="G1036" s="30"/>
      <c r="H1036" s="30"/>
      <c r="I1036" s="1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1" t="str">
        <f t="array" ref="J1036">IF(I1036&lt;&gt;"",INDEX(Def!$J$6:$L$10,MATCH(F1036,Def!$I$6:$I$10,0),MATCH(I1036,Def!$J$5:$L$5,0)),"")</f>
        <v/>
      </c>
      <c r="K1036" s="33"/>
      <c r="L1036" s="34" t="str">
        <f t="shared" si="1"/>
        <v/>
      </c>
      <c r="M1036" s="31"/>
    </row>
    <row r="1037" ht="14.25" customHeight="1">
      <c r="A1037" s="13"/>
      <c r="B1037" s="30"/>
      <c r="C1037" s="31"/>
      <c r="D1037" s="31"/>
      <c r="E1037" s="31"/>
      <c r="F1037" s="30"/>
      <c r="G1037" s="30"/>
      <c r="H1037" s="30"/>
      <c r="I1037" s="1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1" t="str">
        <f t="array" ref="J1037">IF(I1037&lt;&gt;"",INDEX(Def!$J$6:$L$10,MATCH(F1037,Def!$I$6:$I$10,0),MATCH(I1037,Def!$J$5:$L$5,0)),"")</f>
        <v/>
      </c>
      <c r="K1037" s="33"/>
      <c r="L1037" s="34" t="str">
        <f t="shared" si="1"/>
        <v/>
      </c>
      <c r="M1037" s="31"/>
    </row>
    <row r="1038" ht="14.25" customHeight="1">
      <c r="A1038" s="13"/>
      <c r="B1038" s="30"/>
      <c r="C1038" s="31"/>
      <c r="D1038" s="31"/>
      <c r="E1038" s="31"/>
      <c r="F1038" s="30"/>
      <c r="G1038" s="30"/>
      <c r="H1038" s="30"/>
      <c r="I1038" s="1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1" t="str">
        <f t="array" ref="J1038">IF(I1038&lt;&gt;"",INDEX(Def!$J$6:$L$10,MATCH(F1038,Def!$I$6:$I$10,0),MATCH(I1038,Def!$J$5:$L$5,0)),"")</f>
        <v/>
      </c>
      <c r="K1038" s="33"/>
      <c r="L1038" s="34" t="str">
        <f t="shared" si="1"/>
        <v/>
      </c>
      <c r="M1038" s="31"/>
    </row>
    <row r="1039" ht="14.25" customHeight="1">
      <c r="A1039" s="13"/>
      <c r="B1039" s="30"/>
      <c r="C1039" s="31"/>
      <c r="D1039" s="31"/>
      <c r="E1039" s="31"/>
      <c r="F1039" s="30"/>
      <c r="G1039" s="30"/>
      <c r="H1039" s="30"/>
      <c r="I1039" s="1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1" t="str">
        <f t="array" ref="J1039">IF(I1039&lt;&gt;"",INDEX(Def!$J$6:$L$10,MATCH(F1039,Def!$I$6:$I$10,0),MATCH(I1039,Def!$J$5:$L$5,0)),"")</f>
        <v/>
      </c>
      <c r="K1039" s="33"/>
      <c r="L1039" s="34" t="str">
        <f t="shared" si="1"/>
        <v/>
      </c>
      <c r="M1039" s="31"/>
    </row>
    <row r="1040" ht="14.25" customHeight="1">
      <c r="A1040" s="13"/>
      <c r="B1040" s="30"/>
      <c r="C1040" s="31"/>
      <c r="D1040" s="31"/>
      <c r="E1040" s="31"/>
      <c r="F1040" s="30"/>
      <c r="G1040" s="30"/>
      <c r="H1040" s="30"/>
      <c r="I1040" s="1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1" t="str">
        <f t="array" ref="J1040">IF(I1040&lt;&gt;"",INDEX(Def!$J$6:$L$10,MATCH(F1040,Def!$I$6:$I$10,0),MATCH(I1040,Def!$J$5:$L$5,0)),"")</f>
        <v/>
      </c>
      <c r="K1040" s="33"/>
      <c r="L1040" s="34" t="str">
        <f t="shared" si="1"/>
        <v/>
      </c>
      <c r="M1040" s="31"/>
    </row>
    <row r="1041" ht="14.25" customHeight="1">
      <c r="A1041" s="13"/>
      <c r="B1041" s="30"/>
      <c r="C1041" s="31"/>
      <c r="D1041" s="31"/>
      <c r="E1041" s="31"/>
      <c r="F1041" s="30"/>
      <c r="G1041" s="30"/>
      <c r="H1041" s="30"/>
      <c r="I1041" s="1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1" t="str">
        <f t="array" ref="J1041">IF(I1041&lt;&gt;"",INDEX(Def!$J$6:$L$10,MATCH(F1041,Def!$I$6:$I$10,0),MATCH(I1041,Def!$J$5:$L$5,0)),"")</f>
        <v/>
      </c>
      <c r="K1041" s="33"/>
      <c r="L1041" s="34" t="str">
        <f t="shared" si="1"/>
        <v/>
      </c>
      <c r="M1041" s="31"/>
    </row>
    <row r="1042" ht="14.25" customHeight="1">
      <c r="A1042" s="13"/>
      <c r="B1042" s="30"/>
      <c r="C1042" s="31"/>
      <c r="D1042" s="31"/>
      <c r="E1042" s="31"/>
      <c r="F1042" s="30"/>
      <c r="G1042" s="30"/>
      <c r="H1042" s="30"/>
      <c r="I1042" s="1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1" t="str">
        <f t="array" ref="J1042">IF(I1042&lt;&gt;"",INDEX(Def!$J$6:$L$10,MATCH(F1042,Def!$I$6:$I$10,0),MATCH(I1042,Def!$J$5:$L$5,0)),"")</f>
        <v/>
      </c>
      <c r="K1042" s="33"/>
      <c r="L1042" s="34" t="str">
        <f t="shared" si="1"/>
        <v/>
      </c>
      <c r="M1042" s="31"/>
    </row>
    <row r="1043" ht="14.25" customHeight="1">
      <c r="A1043" s="13"/>
      <c r="B1043" s="30"/>
      <c r="C1043" s="31"/>
      <c r="D1043" s="31"/>
      <c r="E1043" s="31"/>
      <c r="F1043" s="30"/>
      <c r="G1043" s="30"/>
      <c r="H1043" s="30"/>
      <c r="I1043" s="1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1" t="str">
        <f t="array" ref="J1043">IF(I1043&lt;&gt;"",INDEX(Def!$J$6:$L$10,MATCH(F1043,Def!$I$6:$I$10,0),MATCH(I1043,Def!$J$5:$L$5,0)),"")</f>
        <v/>
      </c>
      <c r="K1043" s="33"/>
      <c r="L1043" s="34" t="str">
        <f t="shared" si="1"/>
        <v/>
      </c>
      <c r="M1043" s="31"/>
    </row>
    <row r="1044" ht="14.25" customHeight="1">
      <c r="A1044" s="13"/>
      <c r="B1044" s="30"/>
      <c r="C1044" s="31"/>
      <c r="D1044" s="31"/>
      <c r="E1044" s="31"/>
      <c r="F1044" s="30"/>
      <c r="G1044" s="30"/>
      <c r="H1044" s="30"/>
      <c r="I1044" s="1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1" t="str">
        <f t="array" ref="J1044">IF(I1044&lt;&gt;"",INDEX(Def!$J$6:$L$10,MATCH(F1044,Def!$I$6:$I$10,0),MATCH(I1044,Def!$J$5:$L$5,0)),"")</f>
        <v/>
      </c>
      <c r="K1044" s="33"/>
      <c r="L1044" s="34" t="str">
        <f t="shared" si="1"/>
        <v/>
      </c>
      <c r="M1044" s="31"/>
    </row>
    <row r="1045" ht="14.25" customHeight="1">
      <c r="A1045" s="13"/>
      <c r="B1045" s="30"/>
      <c r="C1045" s="31"/>
      <c r="D1045" s="31"/>
      <c r="E1045" s="31"/>
      <c r="F1045" s="30"/>
      <c r="G1045" s="30"/>
      <c r="H1045" s="30"/>
      <c r="I1045" s="1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1" t="str">
        <f t="array" ref="J1045">IF(I1045&lt;&gt;"",INDEX(Def!$J$6:$L$10,MATCH(F1045,Def!$I$6:$I$10,0),MATCH(I1045,Def!$J$5:$L$5,0)),"")</f>
        <v/>
      </c>
      <c r="K1045" s="33"/>
      <c r="L1045" s="34" t="str">
        <f t="shared" si="1"/>
        <v/>
      </c>
      <c r="M1045" s="31"/>
    </row>
    <row r="1046" ht="14.25" customHeight="1">
      <c r="A1046" s="13"/>
      <c r="B1046" s="30"/>
      <c r="C1046" s="31"/>
      <c r="D1046" s="31"/>
      <c r="E1046" s="31"/>
      <c r="F1046" s="30"/>
      <c r="G1046" s="30"/>
      <c r="H1046" s="30"/>
      <c r="I1046" s="1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1" t="str">
        <f t="array" ref="J1046">IF(I1046&lt;&gt;"",INDEX(Def!$J$6:$L$10,MATCH(F1046,Def!$I$6:$I$10,0),MATCH(I1046,Def!$J$5:$L$5,0)),"")</f>
        <v/>
      </c>
      <c r="K1046" s="33"/>
      <c r="L1046" s="34" t="str">
        <f t="shared" si="1"/>
        <v/>
      </c>
      <c r="M1046" s="31"/>
    </row>
    <row r="1047" ht="14.25" customHeight="1">
      <c r="A1047" s="13"/>
      <c r="B1047" s="30"/>
      <c r="C1047" s="31"/>
      <c r="D1047" s="31"/>
      <c r="E1047" s="31"/>
      <c r="F1047" s="30"/>
      <c r="G1047" s="30"/>
      <c r="H1047" s="30"/>
      <c r="I1047" s="1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1" t="str">
        <f t="array" ref="J1047">IF(I1047&lt;&gt;"",INDEX(Def!$J$6:$L$10,MATCH(F1047,Def!$I$6:$I$10,0),MATCH(I1047,Def!$J$5:$L$5,0)),"")</f>
        <v/>
      </c>
      <c r="K1047" s="33"/>
      <c r="L1047" s="34" t="str">
        <f t="shared" si="1"/>
        <v/>
      </c>
      <c r="M1047" s="31"/>
    </row>
    <row r="1048" ht="14.25" customHeight="1">
      <c r="A1048" s="13"/>
      <c r="B1048" s="30"/>
      <c r="C1048" s="31"/>
      <c r="D1048" s="31"/>
      <c r="E1048" s="31"/>
      <c r="F1048" s="30"/>
      <c r="G1048" s="30"/>
      <c r="H1048" s="30"/>
      <c r="I1048" s="1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1" t="str">
        <f t="array" ref="J1048">IF(I1048&lt;&gt;"",INDEX(Def!$J$6:$L$10,MATCH(F1048,Def!$I$6:$I$10,0),MATCH(I1048,Def!$J$5:$L$5,0)),"")</f>
        <v/>
      </c>
      <c r="K1048" s="33"/>
      <c r="L1048" s="34" t="str">
        <f t="shared" si="1"/>
        <v/>
      </c>
      <c r="M1048" s="31"/>
    </row>
    <row r="1049" ht="14.25" customHeight="1">
      <c r="A1049" s="13"/>
      <c r="B1049" s="30"/>
      <c r="C1049" s="31"/>
      <c r="D1049" s="31"/>
      <c r="E1049" s="31"/>
      <c r="F1049" s="30"/>
      <c r="G1049" s="30"/>
      <c r="H1049" s="30"/>
      <c r="I1049" s="1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1" t="str">
        <f t="array" ref="J1049">IF(I1049&lt;&gt;"",INDEX(Def!$J$6:$L$10,MATCH(F1049,Def!$I$6:$I$10,0),MATCH(I1049,Def!$J$5:$L$5,0)),"")</f>
        <v/>
      </c>
      <c r="K1049" s="33"/>
      <c r="L1049" s="34" t="str">
        <f t="shared" si="1"/>
        <v/>
      </c>
      <c r="M1049" s="31"/>
    </row>
    <row r="1050" ht="14.25" customHeight="1">
      <c r="A1050" s="13"/>
      <c r="B1050" s="30"/>
      <c r="C1050" s="31"/>
      <c r="D1050" s="31"/>
      <c r="E1050" s="31"/>
      <c r="F1050" s="30"/>
      <c r="G1050" s="30"/>
      <c r="H1050" s="30"/>
      <c r="I1050" s="1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1" t="str">
        <f t="array" ref="J1050">IF(I1050&lt;&gt;"",INDEX(Def!$J$6:$L$10,MATCH(F1050,Def!$I$6:$I$10,0),MATCH(I1050,Def!$J$5:$L$5,0)),"")</f>
        <v/>
      </c>
      <c r="K1050" s="33"/>
      <c r="L1050" s="34" t="str">
        <f t="shared" si="1"/>
        <v/>
      </c>
      <c r="M1050" s="31"/>
    </row>
    <row r="1051" ht="14.25" customHeight="1">
      <c r="A1051" s="13"/>
      <c r="B1051" s="30"/>
      <c r="C1051" s="31"/>
      <c r="D1051" s="31"/>
      <c r="E1051" s="31"/>
      <c r="F1051" s="30"/>
      <c r="G1051" s="30"/>
      <c r="H1051" s="30"/>
      <c r="I1051" s="1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1" t="str">
        <f t="array" ref="J1051">IF(I1051&lt;&gt;"",INDEX(Def!$J$6:$L$10,MATCH(F1051,Def!$I$6:$I$10,0),MATCH(I1051,Def!$J$5:$L$5,0)),"")</f>
        <v/>
      </c>
      <c r="K1051" s="33"/>
      <c r="L1051" s="34" t="str">
        <f t="shared" si="1"/>
        <v/>
      </c>
      <c r="M1051" s="31"/>
    </row>
    <row r="1052" ht="14.25" customHeight="1">
      <c r="A1052" s="13"/>
      <c r="B1052" s="30"/>
      <c r="C1052" s="31"/>
      <c r="D1052" s="31"/>
      <c r="E1052" s="31"/>
      <c r="F1052" s="30"/>
      <c r="G1052" s="30"/>
      <c r="H1052" s="30"/>
      <c r="I1052" s="1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1" t="str">
        <f t="array" ref="J1052">IF(I1052&lt;&gt;"",INDEX(Def!$J$6:$L$10,MATCH(F1052,Def!$I$6:$I$10,0),MATCH(I1052,Def!$J$5:$L$5,0)),"")</f>
        <v/>
      </c>
      <c r="K1052" s="33"/>
      <c r="L1052" s="34" t="str">
        <f t="shared" si="1"/>
        <v/>
      </c>
      <c r="M1052" s="31"/>
    </row>
    <row r="1053" ht="14.25" customHeight="1">
      <c r="A1053" s="13"/>
      <c r="B1053" s="30"/>
      <c r="C1053" s="31"/>
      <c r="D1053" s="31"/>
      <c r="E1053" s="31"/>
      <c r="F1053" s="30"/>
      <c r="G1053" s="30"/>
      <c r="H1053" s="30"/>
      <c r="I1053" s="1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1" t="str">
        <f t="array" ref="J1053">IF(I1053&lt;&gt;"",INDEX(Def!$J$6:$L$10,MATCH(F1053,Def!$I$6:$I$10,0),MATCH(I1053,Def!$J$5:$L$5,0)),"")</f>
        <v/>
      </c>
      <c r="K1053" s="33"/>
      <c r="L1053" s="34" t="str">
        <f t="shared" si="1"/>
        <v/>
      </c>
      <c r="M1053" s="31"/>
    </row>
    <row r="1054" ht="14.25" customHeight="1">
      <c r="A1054" s="13"/>
      <c r="B1054" s="30"/>
      <c r="C1054" s="31"/>
      <c r="D1054" s="31"/>
      <c r="E1054" s="31"/>
      <c r="F1054" s="30"/>
      <c r="G1054" s="30"/>
      <c r="H1054" s="30"/>
      <c r="I1054" s="1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1" t="str">
        <f t="array" ref="J1054">IF(I1054&lt;&gt;"",INDEX(Def!$J$6:$L$10,MATCH(F1054,Def!$I$6:$I$10,0),MATCH(I1054,Def!$J$5:$L$5,0)),"")</f>
        <v/>
      </c>
      <c r="K1054" s="33"/>
      <c r="L1054" s="34" t="str">
        <f t="shared" si="1"/>
        <v/>
      </c>
      <c r="M1054" s="31"/>
    </row>
    <row r="1055" ht="14.25" customHeight="1">
      <c r="A1055" s="13"/>
      <c r="B1055" s="30"/>
      <c r="C1055" s="31"/>
      <c r="D1055" s="31"/>
      <c r="E1055" s="31"/>
      <c r="F1055" s="30"/>
      <c r="G1055" s="30"/>
      <c r="H1055" s="30"/>
      <c r="I1055" s="1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1" t="str">
        <f t="array" ref="J1055">IF(I1055&lt;&gt;"",INDEX(Def!$J$6:$L$10,MATCH(F1055,Def!$I$6:$I$10,0),MATCH(I1055,Def!$J$5:$L$5,0)),"")</f>
        <v/>
      </c>
      <c r="K1055" s="33"/>
      <c r="L1055" s="34" t="str">
        <f t="shared" si="1"/>
        <v/>
      </c>
      <c r="M1055" s="31"/>
    </row>
    <row r="1056" ht="14.25" customHeight="1">
      <c r="A1056" s="13"/>
      <c r="B1056" s="30"/>
      <c r="C1056" s="31"/>
      <c r="D1056" s="31"/>
      <c r="E1056" s="31"/>
      <c r="F1056" s="30"/>
      <c r="G1056" s="30"/>
      <c r="H1056" s="30"/>
      <c r="I1056" s="1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1" t="str">
        <f t="array" ref="J1056">IF(I1056&lt;&gt;"",INDEX(Def!$J$6:$L$10,MATCH(F1056,Def!$I$6:$I$10,0),MATCH(I1056,Def!$J$5:$L$5,0)),"")</f>
        <v/>
      </c>
      <c r="K1056" s="33"/>
      <c r="L1056" s="34" t="str">
        <f t="shared" si="1"/>
        <v/>
      </c>
      <c r="M1056" s="31"/>
    </row>
    <row r="1057" ht="14.25" customHeight="1">
      <c r="A1057" s="13"/>
      <c r="B1057" s="30"/>
      <c r="C1057" s="31"/>
      <c r="D1057" s="31"/>
      <c r="E1057" s="31"/>
      <c r="F1057" s="30"/>
      <c r="G1057" s="30"/>
      <c r="H1057" s="30"/>
      <c r="I1057" s="1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1" t="str">
        <f t="array" ref="J1057">IF(I1057&lt;&gt;"",INDEX(Def!$J$6:$L$10,MATCH(F1057,Def!$I$6:$I$10,0),MATCH(I1057,Def!$J$5:$L$5,0)),"")</f>
        <v/>
      </c>
      <c r="K1057" s="33"/>
      <c r="L1057" s="34" t="str">
        <f t="shared" si="1"/>
        <v/>
      </c>
      <c r="M1057" s="31"/>
    </row>
    <row r="1058" ht="14.25" customHeight="1">
      <c r="A1058" s="13"/>
      <c r="B1058" s="30"/>
      <c r="C1058" s="31"/>
      <c r="D1058" s="31"/>
      <c r="E1058" s="31"/>
      <c r="F1058" s="30"/>
      <c r="G1058" s="30"/>
      <c r="H1058" s="30"/>
      <c r="I1058" s="1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1" t="str">
        <f t="array" ref="J1058">IF(I1058&lt;&gt;"",INDEX(Def!$J$6:$L$10,MATCH(F1058,Def!$I$6:$I$10,0),MATCH(I1058,Def!$J$5:$L$5,0)),"")</f>
        <v/>
      </c>
      <c r="K1058" s="33"/>
      <c r="L1058" s="34" t="str">
        <f t="shared" si="1"/>
        <v/>
      </c>
      <c r="M1058" s="31"/>
    </row>
    <row r="1059" ht="14.25" customHeight="1">
      <c r="A1059" s="13"/>
      <c r="B1059" s="30"/>
      <c r="C1059" s="31"/>
      <c r="D1059" s="31"/>
      <c r="E1059" s="31"/>
      <c r="F1059" s="30"/>
      <c r="G1059" s="30"/>
      <c r="H1059" s="30"/>
      <c r="I1059" s="1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1" t="str">
        <f t="array" ref="J1059">IF(I1059&lt;&gt;"",INDEX(Def!$J$6:$L$10,MATCH(F1059,Def!$I$6:$I$10,0),MATCH(I1059,Def!$J$5:$L$5,0)),"")</f>
        <v/>
      </c>
      <c r="K1059" s="33"/>
      <c r="L1059" s="34" t="str">
        <f t="shared" si="1"/>
        <v/>
      </c>
      <c r="M1059" s="31"/>
    </row>
    <row r="1060" ht="14.25" customHeight="1">
      <c r="A1060" s="13"/>
      <c r="B1060" s="30"/>
      <c r="C1060" s="31"/>
      <c r="D1060" s="31"/>
      <c r="E1060" s="31"/>
      <c r="F1060" s="30"/>
      <c r="G1060" s="30"/>
      <c r="H1060" s="30"/>
      <c r="I1060" s="1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1" t="str">
        <f t="array" ref="J1060">IF(I1060&lt;&gt;"",INDEX(Def!$J$6:$L$10,MATCH(F1060,Def!$I$6:$I$10,0),MATCH(I1060,Def!$J$5:$L$5,0)),"")</f>
        <v/>
      </c>
      <c r="K1060" s="33"/>
      <c r="L1060" s="34" t="str">
        <f t="shared" si="1"/>
        <v/>
      </c>
      <c r="M1060" s="31"/>
    </row>
    <row r="1061" ht="14.25" customHeight="1">
      <c r="A1061" s="13"/>
      <c r="B1061" s="30"/>
      <c r="C1061" s="31"/>
      <c r="D1061" s="31"/>
      <c r="E1061" s="31"/>
      <c r="F1061" s="30"/>
      <c r="G1061" s="30"/>
      <c r="H1061" s="30"/>
      <c r="I1061" s="1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1" t="str">
        <f t="array" ref="J1061">IF(I1061&lt;&gt;"",INDEX(Def!$J$6:$L$10,MATCH(F1061,Def!$I$6:$I$10,0),MATCH(I1061,Def!$J$5:$L$5,0)),"")</f>
        <v/>
      </c>
      <c r="K1061" s="33"/>
      <c r="L1061" s="34" t="str">
        <f t="shared" si="1"/>
        <v/>
      </c>
      <c r="M1061" s="31"/>
    </row>
    <row r="1062" ht="14.25" customHeight="1">
      <c r="A1062" s="13"/>
      <c r="B1062" s="30"/>
      <c r="C1062" s="31"/>
      <c r="D1062" s="31"/>
      <c r="E1062" s="31"/>
      <c r="F1062" s="30"/>
      <c r="G1062" s="30"/>
      <c r="H1062" s="30"/>
      <c r="I1062" s="1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1" t="str">
        <f t="array" ref="J1062">IF(I1062&lt;&gt;"",INDEX(Def!$J$6:$L$10,MATCH(F1062,Def!$I$6:$I$10,0),MATCH(I1062,Def!$J$5:$L$5,0)),"")</f>
        <v/>
      </c>
      <c r="K1062" s="33"/>
      <c r="L1062" s="34" t="str">
        <f t="shared" si="1"/>
        <v/>
      </c>
      <c r="M1062" s="31"/>
    </row>
    <row r="1063" ht="14.25" customHeight="1">
      <c r="A1063" s="13"/>
      <c r="B1063" s="30"/>
      <c r="C1063" s="31"/>
      <c r="D1063" s="31"/>
      <c r="E1063" s="31"/>
      <c r="F1063" s="30"/>
      <c r="G1063" s="30"/>
      <c r="H1063" s="30"/>
      <c r="I1063" s="1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1" t="str">
        <f t="array" ref="J1063">IF(I1063&lt;&gt;"",INDEX(Def!$J$6:$L$10,MATCH(F1063,Def!$I$6:$I$10,0),MATCH(I1063,Def!$J$5:$L$5,0)),"")</f>
        <v/>
      </c>
      <c r="K1063" s="33"/>
      <c r="L1063" s="34" t="str">
        <f t="shared" si="1"/>
        <v/>
      </c>
      <c r="M1063" s="31"/>
    </row>
    <row r="1064" ht="14.25" customHeight="1">
      <c r="A1064" s="13"/>
      <c r="B1064" s="30"/>
      <c r="C1064" s="31"/>
      <c r="D1064" s="31"/>
      <c r="E1064" s="31"/>
      <c r="F1064" s="30"/>
      <c r="G1064" s="30"/>
      <c r="H1064" s="30"/>
      <c r="I1064" s="1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1" t="str">
        <f t="array" ref="J1064">IF(I1064&lt;&gt;"",INDEX(Def!$J$6:$L$10,MATCH(F1064,Def!$I$6:$I$10,0),MATCH(I1064,Def!$J$5:$L$5,0)),"")</f>
        <v/>
      </c>
      <c r="K1064" s="33"/>
      <c r="L1064" s="34" t="str">
        <f t="shared" si="1"/>
        <v/>
      </c>
      <c r="M1064" s="31"/>
    </row>
    <row r="1065" ht="14.25" customHeight="1">
      <c r="A1065" s="13"/>
      <c r="B1065" s="30"/>
      <c r="C1065" s="31"/>
      <c r="D1065" s="31"/>
      <c r="E1065" s="31"/>
      <c r="F1065" s="30"/>
      <c r="G1065" s="30"/>
      <c r="H1065" s="30"/>
      <c r="I1065" s="1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1" t="str">
        <f t="array" ref="J1065">IF(I1065&lt;&gt;"",INDEX(Def!$J$6:$L$10,MATCH(F1065,Def!$I$6:$I$10,0),MATCH(I1065,Def!$J$5:$L$5,0)),"")</f>
        <v/>
      </c>
      <c r="K1065" s="33"/>
      <c r="L1065" s="34" t="str">
        <f t="shared" si="1"/>
        <v/>
      </c>
      <c r="M1065" s="31"/>
    </row>
    <row r="1066" ht="14.25" customHeight="1">
      <c r="A1066" s="13"/>
      <c r="B1066" s="30"/>
      <c r="C1066" s="31"/>
      <c r="D1066" s="31"/>
      <c r="E1066" s="31"/>
      <c r="F1066" s="30"/>
      <c r="G1066" s="30"/>
      <c r="H1066" s="30"/>
      <c r="I1066" s="1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1" t="str">
        <f t="array" ref="J1066">IF(I1066&lt;&gt;"",INDEX(Def!$J$6:$L$10,MATCH(F1066,Def!$I$6:$I$10,0),MATCH(I1066,Def!$J$5:$L$5,0)),"")</f>
        <v/>
      </c>
      <c r="K1066" s="33"/>
      <c r="L1066" s="34" t="str">
        <f t="shared" si="1"/>
        <v/>
      </c>
      <c r="M1066" s="31"/>
    </row>
    <row r="1067" ht="14.25" customHeight="1">
      <c r="A1067" s="13"/>
      <c r="B1067" s="30"/>
      <c r="C1067" s="31"/>
      <c r="D1067" s="31"/>
      <c r="E1067" s="31"/>
      <c r="F1067" s="30"/>
      <c r="G1067" s="30"/>
      <c r="H1067" s="30"/>
      <c r="I1067" s="1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1" t="str">
        <f t="array" ref="J1067">IF(I1067&lt;&gt;"",INDEX(Def!$J$6:$L$10,MATCH(F1067,Def!$I$6:$I$10,0),MATCH(I1067,Def!$J$5:$L$5,0)),"")</f>
        <v/>
      </c>
      <c r="K1067" s="33"/>
      <c r="L1067" s="34" t="str">
        <f t="shared" si="1"/>
        <v/>
      </c>
      <c r="M1067" s="31"/>
    </row>
    <row r="1068" ht="14.25" customHeight="1">
      <c r="A1068" s="13"/>
      <c r="B1068" s="30"/>
      <c r="C1068" s="31"/>
      <c r="D1068" s="31"/>
      <c r="E1068" s="31"/>
      <c r="F1068" s="30"/>
      <c r="G1068" s="30"/>
      <c r="H1068" s="30"/>
      <c r="I1068" s="1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1" t="str">
        <f t="array" ref="J1068">IF(I1068&lt;&gt;"",INDEX(Def!$J$6:$L$10,MATCH(F1068,Def!$I$6:$I$10,0),MATCH(I1068,Def!$J$5:$L$5,0)),"")</f>
        <v/>
      </c>
      <c r="K1068" s="33"/>
      <c r="L1068" s="34" t="str">
        <f t="shared" si="1"/>
        <v/>
      </c>
      <c r="M1068" s="31"/>
    </row>
    <row r="1069" ht="14.25" customHeight="1">
      <c r="A1069" s="13"/>
      <c r="B1069" s="30"/>
      <c r="C1069" s="31"/>
      <c r="D1069" s="31"/>
      <c r="E1069" s="31"/>
      <c r="F1069" s="30"/>
      <c r="G1069" s="30"/>
      <c r="H1069" s="30"/>
      <c r="I1069" s="1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1" t="str">
        <f t="array" ref="J1069">IF(I1069&lt;&gt;"",INDEX(Def!$J$6:$L$10,MATCH(F1069,Def!$I$6:$I$10,0),MATCH(I1069,Def!$J$5:$L$5,0)),"")</f>
        <v/>
      </c>
      <c r="K1069" s="33"/>
      <c r="L1069" s="34" t="str">
        <f t="shared" si="1"/>
        <v/>
      </c>
      <c r="M1069" s="31"/>
    </row>
    <row r="1070" ht="14.25" customHeight="1">
      <c r="A1070" s="13"/>
      <c r="B1070" s="30"/>
      <c r="C1070" s="31"/>
      <c r="D1070" s="31"/>
      <c r="E1070" s="31"/>
      <c r="F1070" s="30"/>
      <c r="G1070" s="30"/>
      <c r="H1070" s="30"/>
      <c r="I1070" s="1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1" t="str">
        <f t="array" ref="J1070">IF(I1070&lt;&gt;"",INDEX(Def!$J$6:$L$10,MATCH(F1070,Def!$I$6:$I$10,0),MATCH(I1070,Def!$J$5:$L$5,0)),"")</f>
        <v/>
      </c>
      <c r="K1070" s="33"/>
      <c r="L1070" s="34" t="str">
        <f t="shared" si="1"/>
        <v/>
      </c>
      <c r="M1070" s="31"/>
    </row>
    <row r="1071" ht="14.25" customHeight="1">
      <c r="A1071" s="13"/>
      <c r="B1071" s="30"/>
      <c r="C1071" s="31"/>
      <c r="D1071" s="31"/>
      <c r="E1071" s="31"/>
      <c r="F1071" s="30"/>
      <c r="G1071" s="30"/>
      <c r="H1071" s="30"/>
      <c r="I1071" s="1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1" t="str">
        <f t="array" ref="J1071">IF(I1071&lt;&gt;"",INDEX(Def!$J$6:$L$10,MATCH(F1071,Def!$I$6:$I$10,0),MATCH(I1071,Def!$J$5:$L$5,0)),"")</f>
        <v/>
      </c>
      <c r="K1071" s="33"/>
      <c r="L1071" s="34" t="str">
        <f t="shared" si="1"/>
        <v/>
      </c>
      <c r="M1071" s="31"/>
    </row>
    <row r="1072" ht="14.25" customHeight="1">
      <c r="A1072" s="13"/>
      <c r="B1072" s="30"/>
      <c r="C1072" s="31"/>
      <c r="D1072" s="31"/>
      <c r="E1072" s="31"/>
      <c r="F1072" s="30"/>
      <c r="G1072" s="30"/>
      <c r="H1072" s="30"/>
      <c r="I1072" s="1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1" t="str">
        <f t="array" ref="J1072">IF(I1072&lt;&gt;"",INDEX(Def!$J$6:$L$10,MATCH(F1072,Def!$I$6:$I$10,0),MATCH(I1072,Def!$J$5:$L$5,0)),"")</f>
        <v/>
      </c>
      <c r="K1072" s="33"/>
      <c r="L1072" s="34" t="str">
        <f t="shared" si="1"/>
        <v/>
      </c>
      <c r="M1072" s="31"/>
    </row>
    <row r="1073" ht="14.25" customHeight="1">
      <c r="A1073" s="13"/>
      <c r="B1073" s="30"/>
      <c r="C1073" s="31"/>
      <c r="D1073" s="31"/>
      <c r="E1073" s="31"/>
      <c r="F1073" s="30"/>
      <c r="G1073" s="30"/>
      <c r="H1073" s="30"/>
      <c r="I1073" s="1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1" t="str">
        <f t="array" ref="J1073">IF(I1073&lt;&gt;"",INDEX(Def!$J$6:$L$10,MATCH(F1073,Def!$I$6:$I$10,0),MATCH(I1073,Def!$J$5:$L$5,0)),"")</f>
        <v/>
      </c>
      <c r="K1073" s="33"/>
      <c r="L1073" s="34" t="str">
        <f t="shared" si="1"/>
        <v/>
      </c>
      <c r="M1073" s="31"/>
    </row>
    <row r="1074" ht="14.25" customHeight="1">
      <c r="A1074" s="13"/>
      <c r="B1074" s="30"/>
      <c r="C1074" s="31"/>
      <c r="D1074" s="31"/>
      <c r="E1074" s="31"/>
      <c r="F1074" s="30"/>
      <c r="G1074" s="30"/>
      <c r="H1074" s="30"/>
      <c r="I1074" s="1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1" t="str">
        <f t="array" ref="J1074">IF(I1074&lt;&gt;"",INDEX(Def!$J$6:$L$10,MATCH(F1074,Def!$I$6:$I$10,0),MATCH(I1074,Def!$J$5:$L$5,0)),"")</f>
        <v/>
      </c>
      <c r="K1074" s="33"/>
      <c r="L1074" s="34" t="str">
        <f t="shared" si="1"/>
        <v/>
      </c>
      <c r="M1074" s="31"/>
    </row>
    <row r="1075" ht="14.25" customHeight="1">
      <c r="A1075" s="13"/>
      <c r="B1075" s="30"/>
      <c r="C1075" s="31"/>
      <c r="D1075" s="31"/>
      <c r="E1075" s="31"/>
      <c r="F1075" s="30"/>
      <c r="G1075" s="30"/>
      <c r="H1075" s="30"/>
      <c r="I1075" s="1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1" t="str">
        <f t="array" ref="J1075">IF(I1075&lt;&gt;"",INDEX(Def!$J$6:$L$10,MATCH(F1075,Def!$I$6:$I$10,0),MATCH(I1075,Def!$J$5:$L$5,0)),"")</f>
        <v/>
      </c>
      <c r="K1075" s="33"/>
      <c r="L1075" s="34" t="str">
        <f t="shared" si="1"/>
        <v/>
      </c>
      <c r="M1075" s="31"/>
    </row>
    <row r="1076" ht="14.25" customHeight="1">
      <c r="A1076" s="13"/>
      <c r="B1076" s="30"/>
      <c r="C1076" s="31"/>
      <c r="D1076" s="31"/>
      <c r="E1076" s="31"/>
      <c r="F1076" s="30"/>
      <c r="G1076" s="30"/>
      <c r="H1076" s="30"/>
      <c r="I1076" s="1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1" t="str">
        <f t="array" ref="J1076">IF(I1076&lt;&gt;"",INDEX(Def!$J$6:$L$10,MATCH(F1076,Def!$I$6:$I$10,0),MATCH(I1076,Def!$J$5:$L$5,0)),"")</f>
        <v/>
      </c>
      <c r="K1076" s="33"/>
      <c r="L1076" s="34" t="str">
        <f t="shared" si="1"/>
        <v/>
      </c>
      <c r="M1076" s="31"/>
    </row>
    <row r="1077" ht="14.25" customHeight="1">
      <c r="A1077" s="13"/>
      <c r="B1077" s="30"/>
      <c r="C1077" s="31"/>
      <c r="D1077" s="31"/>
      <c r="E1077" s="31"/>
      <c r="F1077" s="30"/>
      <c r="G1077" s="30"/>
      <c r="H1077" s="30"/>
      <c r="I1077" s="1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1" t="str">
        <f t="array" ref="J1077">IF(I1077&lt;&gt;"",INDEX(Def!$J$6:$L$10,MATCH(F1077,Def!$I$6:$I$10,0),MATCH(I1077,Def!$J$5:$L$5,0)),"")</f>
        <v/>
      </c>
      <c r="K1077" s="33"/>
      <c r="L1077" s="34" t="str">
        <f t="shared" si="1"/>
        <v/>
      </c>
      <c r="M1077" s="31"/>
    </row>
    <row r="1078" ht="14.25" customHeight="1">
      <c r="A1078" s="13"/>
      <c r="B1078" s="30"/>
      <c r="C1078" s="31"/>
      <c r="D1078" s="31"/>
      <c r="E1078" s="31"/>
      <c r="F1078" s="30"/>
      <c r="G1078" s="30"/>
      <c r="H1078" s="30"/>
      <c r="I1078" s="1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1" t="str">
        <f t="array" ref="J1078">IF(I1078&lt;&gt;"",INDEX(Def!$J$6:$L$10,MATCH(F1078,Def!$I$6:$I$10,0),MATCH(I1078,Def!$J$5:$L$5,0)),"")</f>
        <v/>
      </c>
      <c r="K1078" s="33"/>
      <c r="L1078" s="34" t="str">
        <f t="shared" si="1"/>
        <v/>
      </c>
      <c r="M1078" s="31"/>
    </row>
    <row r="1079" ht="14.25" customHeight="1">
      <c r="A1079" s="13"/>
      <c r="B1079" s="30"/>
      <c r="C1079" s="31"/>
      <c r="D1079" s="31"/>
      <c r="E1079" s="31"/>
      <c r="F1079" s="30"/>
      <c r="G1079" s="30"/>
      <c r="H1079" s="30"/>
      <c r="I1079" s="1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1" t="str">
        <f t="array" ref="J1079">IF(I1079&lt;&gt;"",INDEX(Def!$J$6:$L$10,MATCH(F1079,Def!$I$6:$I$10,0),MATCH(I1079,Def!$J$5:$L$5,0)),"")</f>
        <v/>
      </c>
      <c r="K1079" s="33"/>
      <c r="L1079" s="34" t="str">
        <f t="shared" si="1"/>
        <v/>
      </c>
      <c r="M1079" s="31"/>
    </row>
    <row r="1080" ht="14.25" customHeight="1">
      <c r="A1080" s="13"/>
      <c r="B1080" s="30"/>
      <c r="C1080" s="31"/>
      <c r="D1080" s="31"/>
      <c r="E1080" s="31"/>
      <c r="F1080" s="30"/>
      <c r="G1080" s="30"/>
      <c r="H1080" s="30"/>
      <c r="I1080" s="1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1" t="str">
        <f t="array" ref="J1080">IF(I1080&lt;&gt;"",INDEX(Def!$J$6:$L$10,MATCH(F1080,Def!$I$6:$I$10,0),MATCH(I1080,Def!$J$5:$L$5,0)),"")</f>
        <v/>
      </c>
      <c r="K1080" s="33"/>
      <c r="L1080" s="34" t="str">
        <f t="shared" si="1"/>
        <v/>
      </c>
      <c r="M1080" s="31"/>
    </row>
    <row r="1081" ht="14.25" customHeight="1">
      <c r="A1081" s="13"/>
      <c r="B1081" s="30"/>
      <c r="C1081" s="31"/>
      <c r="D1081" s="31"/>
      <c r="E1081" s="31"/>
      <c r="F1081" s="30"/>
      <c r="G1081" s="30"/>
      <c r="H1081" s="30"/>
      <c r="I1081" s="1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1" t="str">
        <f t="array" ref="J1081">IF(I1081&lt;&gt;"",INDEX(Def!$J$6:$L$10,MATCH(F1081,Def!$I$6:$I$10,0),MATCH(I1081,Def!$J$5:$L$5,0)),"")</f>
        <v/>
      </c>
      <c r="K1081" s="33"/>
      <c r="L1081" s="34" t="str">
        <f t="shared" si="1"/>
        <v/>
      </c>
      <c r="M1081" s="31"/>
    </row>
    <row r="1082" ht="14.25" customHeight="1">
      <c r="A1082" s="13"/>
      <c r="B1082" s="30"/>
      <c r="C1082" s="31"/>
      <c r="D1082" s="31"/>
      <c r="E1082" s="31"/>
      <c r="F1082" s="30"/>
      <c r="G1082" s="30"/>
      <c r="H1082" s="30"/>
      <c r="I1082" s="1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1" t="str">
        <f t="array" ref="J1082">IF(I1082&lt;&gt;"",INDEX(Def!$J$6:$L$10,MATCH(F1082,Def!$I$6:$I$10,0),MATCH(I1082,Def!$J$5:$L$5,0)),"")</f>
        <v/>
      </c>
      <c r="K1082" s="33"/>
      <c r="L1082" s="34" t="str">
        <f t="shared" si="1"/>
        <v/>
      </c>
      <c r="M1082" s="31"/>
    </row>
    <row r="1083" ht="14.25" customHeight="1">
      <c r="A1083" s="13"/>
      <c r="B1083" s="30"/>
      <c r="C1083" s="31"/>
      <c r="D1083" s="31"/>
      <c r="E1083" s="31"/>
      <c r="F1083" s="30"/>
      <c r="G1083" s="30"/>
      <c r="H1083" s="30"/>
      <c r="I1083" s="1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1" t="str">
        <f t="array" ref="J1083">IF(I1083&lt;&gt;"",INDEX(Def!$J$6:$L$10,MATCH(F1083,Def!$I$6:$I$10,0),MATCH(I1083,Def!$J$5:$L$5,0)),"")</f>
        <v/>
      </c>
      <c r="K1083" s="33"/>
      <c r="L1083" s="34" t="str">
        <f t="shared" si="1"/>
        <v/>
      </c>
      <c r="M1083" s="31"/>
    </row>
    <row r="1084" ht="14.25" customHeight="1">
      <c r="A1084" s="13"/>
      <c r="B1084" s="30"/>
      <c r="C1084" s="31"/>
      <c r="D1084" s="31"/>
      <c r="E1084" s="31"/>
      <c r="F1084" s="30"/>
      <c r="G1084" s="30"/>
      <c r="H1084" s="30"/>
      <c r="I1084" s="1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1" t="str">
        <f t="array" ref="J1084">IF(I1084&lt;&gt;"",INDEX(Def!$J$6:$L$10,MATCH(F1084,Def!$I$6:$I$10,0),MATCH(I1084,Def!$J$5:$L$5,0)),"")</f>
        <v/>
      </c>
      <c r="K1084" s="33"/>
      <c r="L1084" s="34" t="str">
        <f t="shared" si="1"/>
        <v/>
      </c>
      <c r="M1084" s="31"/>
    </row>
    <row r="1085" ht="14.25" customHeight="1">
      <c r="A1085" s="13"/>
      <c r="B1085" s="30"/>
      <c r="C1085" s="31"/>
      <c r="D1085" s="31"/>
      <c r="E1085" s="31"/>
      <c r="F1085" s="30"/>
      <c r="G1085" s="30"/>
      <c r="H1085" s="30"/>
      <c r="I1085" s="1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1" t="str">
        <f t="array" ref="J1085">IF(I1085&lt;&gt;"",INDEX(Def!$J$6:$L$10,MATCH(F1085,Def!$I$6:$I$10,0),MATCH(I1085,Def!$J$5:$L$5,0)),"")</f>
        <v/>
      </c>
      <c r="K1085" s="33"/>
      <c r="L1085" s="34" t="str">
        <f t="shared" si="1"/>
        <v/>
      </c>
      <c r="M1085" s="31"/>
    </row>
    <row r="1086" ht="14.25" customHeight="1">
      <c r="A1086" s="13"/>
      <c r="B1086" s="30"/>
      <c r="C1086" s="31"/>
      <c r="D1086" s="31"/>
      <c r="E1086" s="31"/>
      <c r="F1086" s="30"/>
      <c r="G1086" s="30"/>
      <c r="H1086" s="30"/>
      <c r="I1086" s="1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1" t="str">
        <f t="array" ref="J1086">IF(I1086&lt;&gt;"",INDEX(Def!$J$6:$L$10,MATCH(F1086,Def!$I$6:$I$10,0),MATCH(I1086,Def!$J$5:$L$5,0)),"")</f>
        <v/>
      </c>
      <c r="K1086" s="33"/>
      <c r="L1086" s="34" t="str">
        <f t="shared" si="1"/>
        <v/>
      </c>
      <c r="M1086" s="31"/>
    </row>
    <row r="1087" ht="14.25" customHeight="1">
      <c r="A1087" s="13"/>
      <c r="B1087" s="30"/>
      <c r="C1087" s="31"/>
      <c r="D1087" s="31"/>
      <c r="E1087" s="31"/>
      <c r="F1087" s="30"/>
      <c r="G1087" s="30"/>
      <c r="H1087" s="30"/>
      <c r="I1087" s="1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1" t="str">
        <f t="array" ref="J1087">IF(I1087&lt;&gt;"",INDEX(Def!$J$6:$L$10,MATCH(F1087,Def!$I$6:$I$10,0),MATCH(I1087,Def!$J$5:$L$5,0)),"")</f>
        <v/>
      </c>
      <c r="K1087" s="33"/>
      <c r="L1087" s="34" t="str">
        <f t="shared" si="1"/>
        <v/>
      </c>
      <c r="M1087" s="31"/>
    </row>
    <row r="1088" ht="14.25" customHeight="1">
      <c r="A1088" s="13"/>
      <c r="B1088" s="30"/>
      <c r="C1088" s="31"/>
      <c r="D1088" s="31"/>
      <c r="E1088" s="31"/>
      <c r="F1088" s="30"/>
      <c r="G1088" s="30"/>
      <c r="H1088" s="30"/>
      <c r="I1088" s="1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1" t="str">
        <f t="array" ref="J1088">IF(I1088&lt;&gt;"",INDEX(Def!$J$6:$L$10,MATCH(F1088,Def!$I$6:$I$10,0),MATCH(I1088,Def!$J$5:$L$5,0)),"")</f>
        <v/>
      </c>
      <c r="K1088" s="33"/>
      <c r="L1088" s="34" t="str">
        <f t="shared" si="1"/>
        <v/>
      </c>
      <c r="M1088" s="31"/>
    </row>
    <row r="1089" ht="14.25" customHeight="1">
      <c r="A1089" s="13"/>
      <c r="B1089" s="30"/>
      <c r="C1089" s="31"/>
      <c r="D1089" s="31"/>
      <c r="E1089" s="31"/>
      <c r="F1089" s="30"/>
      <c r="G1089" s="30"/>
      <c r="H1089" s="30"/>
      <c r="I1089" s="1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1" t="str">
        <f t="array" ref="J1089">IF(I1089&lt;&gt;"",INDEX(Def!$J$6:$L$10,MATCH(F1089,Def!$I$6:$I$10,0),MATCH(I1089,Def!$J$5:$L$5,0)),"")</f>
        <v/>
      </c>
      <c r="K1089" s="33"/>
      <c r="L1089" s="34" t="str">
        <f t="shared" si="1"/>
        <v/>
      </c>
      <c r="M1089" s="31"/>
    </row>
    <row r="1090" ht="14.25" customHeight="1">
      <c r="A1090" s="13"/>
      <c r="B1090" s="30"/>
      <c r="C1090" s="31"/>
      <c r="D1090" s="31"/>
      <c r="E1090" s="31"/>
      <c r="F1090" s="30"/>
      <c r="G1090" s="30"/>
      <c r="H1090" s="30"/>
      <c r="I1090" s="1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1" t="str">
        <f t="array" ref="J1090">IF(I1090&lt;&gt;"",INDEX(Def!$J$6:$L$10,MATCH(F1090,Def!$I$6:$I$10,0),MATCH(I1090,Def!$J$5:$L$5,0)),"")</f>
        <v/>
      </c>
      <c r="K1090" s="33"/>
      <c r="L1090" s="34" t="str">
        <f t="shared" si="1"/>
        <v/>
      </c>
      <c r="M1090" s="31"/>
    </row>
    <row r="1091" ht="14.25" customHeight="1">
      <c r="A1091" s="13"/>
      <c r="B1091" s="30"/>
      <c r="C1091" s="31"/>
      <c r="D1091" s="31"/>
      <c r="E1091" s="31"/>
      <c r="F1091" s="30"/>
      <c r="G1091" s="30"/>
      <c r="H1091" s="30"/>
      <c r="I1091" s="1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1" t="str">
        <f t="array" ref="J1091">IF(I1091&lt;&gt;"",INDEX(Def!$J$6:$L$10,MATCH(F1091,Def!$I$6:$I$10,0),MATCH(I1091,Def!$J$5:$L$5,0)),"")</f>
        <v/>
      </c>
      <c r="K1091" s="33"/>
      <c r="L1091" s="34" t="str">
        <f t="shared" si="1"/>
        <v/>
      </c>
      <c r="M1091" s="31"/>
    </row>
    <row r="1092" ht="14.25" customHeight="1">
      <c r="A1092" s="13"/>
      <c r="B1092" s="30"/>
      <c r="C1092" s="31"/>
      <c r="D1092" s="31"/>
      <c r="E1092" s="31"/>
      <c r="F1092" s="30"/>
      <c r="G1092" s="30"/>
      <c r="H1092" s="30"/>
      <c r="I1092" s="1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1" t="str">
        <f t="array" ref="J1092">IF(I1092&lt;&gt;"",INDEX(Def!$J$6:$L$10,MATCH(F1092,Def!$I$6:$I$10,0),MATCH(I1092,Def!$J$5:$L$5,0)),"")</f>
        <v/>
      </c>
      <c r="K1092" s="33"/>
      <c r="L1092" s="34" t="str">
        <f t="shared" si="1"/>
        <v/>
      </c>
      <c r="M1092" s="31"/>
    </row>
    <row r="1093" ht="14.25" customHeight="1">
      <c r="A1093" s="13"/>
      <c r="B1093" s="30"/>
      <c r="C1093" s="31"/>
      <c r="D1093" s="31"/>
      <c r="E1093" s="31"/>
      <c r="F1093" s="30"/>
      <c r="G1093" s="30"/>
      <c r="H1093" s="30"/>
      <c r="I1093" s="1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1" t="str">
        <f t="array" ref="J1093">IF(I1093&lt;&gt;"",INDEX(Def!$J$6:$L$10,MATCH(F1093,Def!$I$6:$I$10,0),MATCH(I1093,Def!$J$5:$L$5,0)),"")</f>
        <v/>
      </c>
      <c r="K1093" s="33"/>
      <c r="L1093" s="34" t="str">
        <f t="shared" si="1"/>
        <v/>
      </c>
      <c r="M1093" s="31"/>
    </row>
    <row r="1094" ht="14.25" customHeight="1">
      <c r="A1094" s="13"/>
      <c r="B1094" s="30"/>
      <c r="C1094" s="31"/>
      <c r="D1094" s="31"/>
      <c r="E1094" s="31"/>
      <c r="F1094" s="30"/>
      <c r="G1094" s="30"/>
      <c r="H1094" s="30"/>
      <c r="I1094" s="1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1" t="str">
        <f t="array" ref="J1094">IF(I1094&lt;&gt;"",INDEX(Def!$J$6:$L$10,MATCH(F1094,Def!$I$6:$I$10,0),MATCH(I1094,Def!$J$5:$L$5,0)),"")</f>
        <v/>
      </c>
      <c r="K1094" s="33"/>
      <c r="L1094" s="34" t="str">
        <f t="shared" si="1"/>
        <v/>
      </c>
      <c r="M1094" s="31"/>
    </row>
    <row r="1095" ht="14.25" customHeight="1">
      <c r="A1095" s="13"/>
      <c r="B1095" s="30"/>
      <c r="C1095" s="31"/>
      <c r="D1095" s="31"/>
      <c r="E1095" s="31"/>
      <c r="F1095" s="30"/>
      <c r="G1095" s="30"/>
      <c r="H1095" s="30"/>
      <c r="I1095" s="1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1" t="str">
        <f t="array" ref="J1095">IF(I1095&lt;&gt;"",INDEX(Def!$J$6:$L$10,MATCH(F1095,Def!$I$6:$I$10,0),MATCH(I1095,Def!$J$5:$L$5,0)),"")</f>
        <v/>
      </c>
      <c r="K1095" s="33"/>
      <c r="L1095" s="34" t="str">
        <f t="shared" si="1"/>
        <v/>
      </c>
      <c r="M1095" s="31"/>
    </row>
    <row r="1096" ht="14.25" customHeight="1">
      <c r="A1096" s="13"/>
      <c r="B1096" s="30"/>
      <c r="C1096" s="31"/>
      <c r="D1096" s="31"/>
      <c r="E1096" s="31"/>
      <c r="F1096" s="30"/>
      <c r="G1096" s="30"/>
      <c r="H1096" s="30"/>
      <c r="I1096" s="1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1" t="str">
        <f t="array" ref="J1096">IF(I1096&lt;&gt;"",INDEX(Def!$J$6:$L$10,MATCH(F1096,Def!$I$6:$I$10,0),MATCH(I1096,Def!$J$5:$L$5,0)),"")</f>
        <v/>
      </c>
      <c r="K1096" s="33"/>
      <c r="L1096" s="34" t="str">
        <f t="shared" si="1"/>
        <v/>
      </c>
      <c r="M1096" s="31"/>
    </row>
    <row r="1097" ht="14.25" customHeight="1">
      <c r="A1097" s="13"/>
      <c r="B1097" s="30"/>
      <c r="C1097" s="31"/>
      <c r="D1097" s="31"/>
      <c r="E1097" s="31"/>
      <c r="F1097" s="30"/>
      <c r="G1097" s="30"/>
      <c r="H1097" s="30"/>
      <c r="I1097" s="1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1" t="str">
        <f t="array" ref="J1097">IF(I1097&lt;&gt;"",INDEX(Def!$J$6:$L$10,MATCH(F1097,Def!$I$6:$I$10,0),MATCH(I1097,Def!$J$5:$L$5,0)),"")</f>
        <v/>
      </c>
      <c r="K1097" s="33"/>
      <c r="L1097" s="34" t="str">
        <f t="shared" si="1"/>
        <v/>
      </c>
      <c r="M1097" s="31"/>
    </row>
    <row r="1098" ht="14.25" customHeight="1">
      <c r="A1098" s="13"/>
      <c r="B1098" s="30"/>
      <c r="C1098" s="31"/>
      <c r="D1098" s="31"/>
      <c r="E1098" s="31"/>
      <c r="F1098" s="30"/>
      <c r="G1098" s="30"/>
      <c r="H1098" s="30"/>
      <c r="I1098" s="1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1" t="str">
        <f t="array" ref="J1098">IF(I1098&lt;&gt;"",INDEX(Def!$J$6:$L$10,MATCH(F1098,Def!$I$6:$I$10,0),MATCH(I1098,Def!$J$5:$L$5,0)),"")</f>
        <v/>
      </c>
      <c r="K1098" s="33"/>
      <c r="L1098" s="34" t="str">
        <f t="shared" si="1"/>
        <v/>
      </c>
      <c r="M1098" s="31"/>
    </row>
    <row r="1099" ht="14.25" customHeight="1">
      <c r="A1099" s="13"/>
      <c r="B1099" s="30"/>
      <c r="C1099" s="31"/>
      <c r="D1099" s="31"/>
      <c r="E1099" s="31"/>
      <c r="F1099" s="30"/>
      <c r="G1099" s="30"/>
      <c r="H1099" s="30"/>
      <c r="I1099" s="1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1" t="str">
        <f t="array" ref="J1099">IF(I1099&lt;&gt;"",INDEX(Def!$J$6:$L$10,MATCH(F1099,Def!$I$6:$I$10,0),MATCH(I1099,Def!$J$5:$L$5,0)),"")</f>
        <v/>
      </c>
      <c r="K1099" s="33"/>
      <c r="L1099" s="34" t="str">
        <f t="shared" si="1"/>
        <v/>
      </c>
      <c r="M1099" s="31"/>
    </row>
    <row r="1100" ht="14.25" customHeight="1">
      <c r="A1100" s="13"/>
      <c r="B1100" s="30"/>
      <c r="C1100" s="31"/>
      <c r="D1100" s="31"/>
      <c r="E1100" s="31"/>
      <c r="F1100" s="30"/>
      <c r="G1100" s="30"/>
      <c r="H1100" s="30"/>
      <c r="I1100" s="1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1" t="str">
        <f t="array" ref="J1100">IF(I1100&lt;&gt;"",INDEX(Def!$J$6:$L$10,MATCH(F1100,Def!$I$6:$I$10,0),MATCH(I1100,Def!$J$5:$L$5,0)),"")</f>
        <v/>
      </c>
      <c r="K1100" s="33"/>
      <c r="L1100" s="34" t="str">
        <f t="shared" si="1"/>
        <v/>
      </c>
      <c r="M1100" s="31"/>
    </row>
    <row r="1101" ht="14.25" customHeight="1">
      <c r="A1101" s="13"/>
      <c r="B1101" s="30"/>
      <c r="C1101" s="31"/>
      <c r="D1101" s="31"/>
      <c r="E1101" s="31"/>
      <c r="F1101" s="30"/>
      <c r="G1101" s="30"/>
      <c r="H1101" s="30"/>
      <c r="I1101" s="1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1" t="str">
        <f t="array" ref="J1101">IF(I1101&lt;&gt;"",INDEX(Def!$J$6:$L$10,MATCH(F1101,Def!$I$6:$I$10,0),MATCH(I1101,Def!$J$5:$L$5,0)),"")</f>
        <v/>
      </c>
      <c r="K1101" s="33"/>
      <c r="L1101" s="34" t="str">
        <f t="shared" si="1"/>
        <v/>
      </c>
      <c r="M1101" s="31"/>
    </row>
    <row r="1102" ht="14.25" customHeight="1">
      <c r="A1102" s="13"/>
      <c r="B1102" s="30"/>
      <c r="C1102" s="31"/>
      <c r="D1102" s="31"/>
      <c r="E1102" s="31"/>
      <c r="F1102" s="30"/>
      <c r="G1102" s="30"/>
      <c r="H1102" s="30"/>
      <c r="I1102" s="1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1" t="str">
        <f t="array" ref="J1102">IF(I1102&lt;&gt;"",INDEX(Def!$J$6:$L$10,MATCH(F1102,Def!$I$6:$I$10,0),MATCH(I1102,Def!$J$5:$L$5,0)),"")</f>
        <v/>
      </c>
      <c r="K1102" s="33"/>
      <c r="L1102" s="34" t="str">
        <f t="shared" si="1"/>
        <v/>
      </c>
      <c r="M1102" s="31"/>
    </row>
    <row r="1103" ht="14.25" customHeight="1">
      <c r="A1103" s="13"/>
      <c r="B1103" s="30"/>
      <c r="C1103" s="31"/>
      <c r="D1103" s="31"/>
      <c r="E1103" s="31"/>
      <c r="F1103" s="30"/>
      <c r="G1103" s="30"/>
      <c r="H1103" s="30"/>
      <c r="I1103" s="1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1" t="str">
        <f t="array" ref="J1103">IF(I1103&lt;&gt;"",INDEX(Def!$J$6:$L$10,MATCH(F1103,Def!$I$6:$I$10,0),MATCH(I1103,Def!$J$5:$L$5,0)),"")</f>
        <v/>
      </c>
      <c r="K1103" s="33"/>
      <c r="L1103" s="34" t="str">
        <f t="shared" si="1"/>
        <v/>
      </c>
      <c r="M1103" s="31"/>
    </row>
    <row r="1104" ht="14.25" customHeight="1">
      <c r="A1104" s="13"/>
      <c r="B1104" s="30"/>
      <c r="C1104" s="31"/>
      <c r="D1104" s="31"/>
      <c r="E1104" s="31"/>
      <c r="F1104" s="30"/>
      <c r="G1104" s="30"/>
      <c r="H1104" s="30"/>
      <c r="I1104" s="1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1" t="str">
        <f t="array" ref="J1104">IF(I1104&lt;&gt;"",INDEX(Def!$J$6:$L$10,MATCH(F1104,Def!$I$6:$I$10,0),MATCH(I1104,Def!$J$5:$L$5,0)),"")</f>
        <v/>
      </c>
      <c r="K1104" s="33"/>
      <c r="L1104" s="34" t="str">
        <f t="shared" si="1"/>
        <v/>
      </c>
      <c r="M1104" s="31"/>
    </row>
    <row r="1105" ht="14.25" customHeight="1">
      <c r="A1105" s="13"/>
      <c r="B1105" s="30"/>
      <c r="C1105" s="31"/>
      <c r="D1105" s="31"/>
      <c r="E1105" s="31"/>
      <c r="F1105" s="30"/>
      <c r="G1105" s="30"/>
      <c r="H1105" s="30"/>
      <c r="I1105" s="1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1" t="str">
        <f t="array" ref="J1105">IF(I1105&lt;&gt;"",INDEX(Def!$J$6:$L$10,MATCH(F1105,Def!$I$6:$I$10,0),MATCH(I1105,Def!$J$5:$L$5,0)),"")</f>
        <v/>
      </c>
      <c r="K1105" s="33"/>
      <c r="L1105" s="34" t="str">
        <f t="shared" si="1"/>
        <v/>
      </c>
      <c r="M1105" s="31"/>
    </row>
    <row r="1106" ht="14.25" customHeight="1">
      <c r="A1106" s="13"/>
      <c r="B1106" s="30"/>
      <c r="C1106" s="31"/>
      <c r="D1106" s="31"/>
      <c r="E1106" s="31"/>
      <c r="F1106" s="30"/>
      <c r="G1106" s="30"/>
      <c r="H1106" s="30"/>
      <c r="I1106" s="1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1" t="str">
        <f t="array" ref="J1106">IF(I1106&lt;&gt;"",INDEX(Def!$J$6:$L$10,MATCH(F1106,Def!$I$6:$I$10,0),MATCH(I1106,Def!$J$5:$L$5,0)),"")</f>
        <v/>
      </c>
      <c r="K1106" s="33"/>
      <c r="L1106" s="34" t="str">
        <f t="shared" si="1"/>
        <v/>
      </c>
      <c r="M1106" s="31"/>
    </row>
    <row r="1107" ht="14.25" customHeight="1">
      <c r="A1107" s="13"/>
      <c r="B1107" s="30"/>
      <c r="C1107" s="31"/>
      <c r="D1107" s="31"/>
      <c r="E1107" s="31"/>
      <c r="F1107" s="30"/>
      <c r="G1107" s="30"/>
      <c r="H1107" s="30"/>
      <c r="I1107" s="1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1" t="str">
        <f t="array" ref="J1107">IF(I1107&lt;&gt;"",INDEX(Def!$J$6:$L$10,MATCH(F1107,Def!$I$6:$I$10,0),MATCH(I1107,Def!$J$5:$L$5,0)),"")</f>
        <v/>
      </c>
      <c r="K1107" s="33"/>
      <c r="L1107" s="34" t="str">
        <f t="shared" si="1"/>
        <v/>
      </c>
      <c r="M1107" s="31"/>
    </row>
    <row r="1108" ht="14.25" customHeight="1">
      <c r="A1108" s="13"/>
      <c r="B1108" s="30"/>
      <c r="C1108" s="31"/>
      <c r="D1108" s="31"/>
      <c r="E1108" s="31"/>
      <c r="F1108" s="30"/>
      <c r="G1108" s="30"/>
      <c r="H1108" s="30"/>
      <c r="I1108" s="1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1" t="str">
        <f t="array" ref="J1108">IF(I1108&lt;&gt;"",INDEX(Def!$J$6:$L$10,MATCH(F1108,Def!$I$6:$I$10,0),MATCH(I1108,Def!$J$5:$L$5,0)),"")</f>
        <v/>
      </c>
      <c r="K1108" s="33"/>
      <c r="L1108" s="34" t="str">
        <f t="shared" si="1"/>
        <v/>
      </c>
      <c r="M1108" s="31"/>
    </row>
    <row r="1109" ht="14.25" customHeight="1">
      <c r="A1109" s="13"/>
      <c r="B1109" s="30"/>
      <c r="C1109" s="31"/>
      <c r="D1109" s="31"/>
      <c r="E1109" s="31"/>
      <c r="F1109" s="30"/>
      <c r="G1109" s="30"/>
      <c r="H1109" s="30"/>
      <c r="I1109" s="1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1" t="str">
        <f t="array" ref="J1109">IF(I1109&lt;&gt;"",INDEX(Def!$J$6:$L$10,MATCH(F1109,Def!$I$6:$I$10,0),MATCH(I1109,Def!$J$5:$L$5,0)),"")</f>
        <v/>
      </c>
      <c r="K1109" s="33"/>
      <c r="L1109" s="34" t="str">
        <f t="shared" si="1"/>
        <v/>
      </c>
      <c r="M1109" s="31"/>
    </row>
    <row r="1110" ht="14.25" customHeight="1">
      <c r="A1110" s="13"/>
      <c r="B1110" s="30"/>
      <c r="C1110" s="31"/>
      <c r="D1110" s="31"/>
      <c r="E1110" s="31"/>
      <c r="F1110" s="30"/>
      <c r="G1110" s="30"/>
      <c r="H1110" s="30"/>
      <c r="I1110" s="1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1" t="str">
        <f t="array" ref="J1110">IF(I1110&lt;&gt;"",INDEX(Def!$J$6:$L$10,MATCH(F1110,Def!$I$6:$I$10,0),MATCH(I1110,Def!$J$5:$L$5,0)),"")</f>
        <v/>
      </c>
      <c r="K1110" s="33"/>
      <c r="L1110" s="34" t="str">
        <f t="shared" si="1"/>
        <v/>
      </c>
      <c r="M1110" s="31"/>
    </row>
    <row r="1111" ht="14.25" customHeight="1">
      <c r="A1111" s="13"/>
      <c r="B1111" s="30"/>
      <c r="C1111" s="31"/>
      <c r="D1111" s="31"/>
      <c r="E1111" s="31"/>
      <c r="F1111" s="30"/>
      <c r="G1111" s="30"/>
      <c r="H1111" s="30"/>
      <c r="I1111" s="1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1" t="str">
        <f t="array" ref="J1111">IF(I1111&lt;&gt;"",INDEX(Def!$J$6:$L$10,MATCH(F1111,Def!$I$6:$I$10,0),MATCH(I1111,Def!$J$5:$L$5,0)),"")</f>
        <v/>
      </c>
      <c r="K1111" s="33"/>
      <c r="L1111" s="34" t="str">
        <f t="shared" si="1"/>
        <v/>
      </c>
      <c r="M1111" s="31"/>
    </row>
    <row r="1112" ht="14.25" customHeight="1">
      <c r="A1112" s="13"/>
      <c r="B1112" s="30"/>
      <c r="C1112" s="31"/>
      <c r="D1112" s="31"/>
      <c r="E1112" s="31"/>
      <c r="F1112" s="30"/>
      <c r="G1112" s="30"/>
      <c r="H1112" s="30"/>
      <c r="I1112" s="1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1" t="str">
        <f t="array" ref="J1112">IF(I1112&lt;&gt;"",INDEX(Def!$J$6:$L$10,MATCH(F1112,Def!$I$6:$I$10,0),MATCH(I1112,Def!$J$5:$L$5,0)),"")</f>
        <v/>
      </c>
      <c r="K1112" s="33"/>
      <c r="L1112" s="34" t="str">
        <f t="shared" si="1"/>
        <v/>
      </c>
      <c r="M1112" s="31"/>
    </row>
    <row r="1113" ht="14.25" customHeight="1">
      <c r="A1113" s="13"/>
      <c r="B1113" s="30"/>
      <c r="C1113" s="31"/>
      <c r="D1113" s="31"/>
      <c r="E1113" s="31"/>
      <c r="F1113" s="30"/>
      <c r="G1113" s="30"/>
      <c r="H1113" s="30"/>
      <c r="I1113" s="1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1" t="str">
        <f t="array" ref="J1113">IF(I1113&lt;&gt;"",INDEX(Def!$J$6:$L$10,MATCH(F1113,Def!$I$6:$I$10,0),MATCH(I1113,Def!$J$5:$L$5,0)),"")</f>
        <v/>
      </c>
      <c r="K1113" s="33"/>
      <c r="L1113" s="34" t="str">
        <f t="shared" si="1"/>
        <v/>
      </c>
      <c r="M1113" s="31"/>
    </row>
    <row r="1114" ht="14.25" customHeight="1">
      <c r="A1114" s="13"/>
      <c r="B1114" s="30"/>
      <c r="C1114" s="31"/>
      <c r="D1114" s="31"/>
      <c r="E1114" s="31"/>
      <c r="F1114" s="30"/>
      <c r="G1114" s="30"/>
      <c r="H1114" s="30"/>
      <c r="I1114" s="1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1" t="str">
        <f t="array" ref="J1114">IF(I1114&lt;&gt;"",INDEX(Def!$J$6:$L$10,MATCH(F1114,Def!$I$6:$I$10,0),MATCH(I1114,Def!$J$5:$L$5,0)),"")</f>
        <v/>
      </c>
      <c r="K1114" s="33"/>
      <c r="L1114" s="34" t="str">
        <f t="shared" si="1"/>
        <v/>
      </c>
      <c r="M1114" s="31"/>
    </row>
    <row r="1115" ht="14.25" customHeight="1">
      <c r="A1115" s="13"/>
      <c r="B1115" s="30"/>
      <c r="C1115" s="31"/>
      <c r="D1115" s="31"/>
      <c r="E1115" s="31"/>
      <c r="F1115" s="30"/>
      <c r="G1115" s="30"/>
      <c r="H1115" s="30"/>
      <c r="I1115" s="1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1" t="str">
        <f t="array" ref="J1115">IF(I1115&lt;&gt;"",INDEX(Def!$J$6:$L$10,MATCH(F1115,Def!$I$6:$I$10,0),MATCH(I1115,Def!$J$5:$L$5,0)),"")</f>
        <v/>
      </c>
      <c r="K1115" s="33"/>
      <c r="L1115" s="34" t="str">
        <f t="shared" si="1"/>
        <v/>
      </c>
      <c r="M1115" s="31"/>
    </row>
    <row r="1116" ht="14.25" customHeight="1">
      <c r="A1116" s="13"/>
      <c r="B1116" s="30"/>
      <c r="C1116" s="31"/>
      <c r="D1116" s="31"/>
      <c r="E1116" s="31"/>
      <c r="F1116" s="30"/>
      <c r="G1116" s="30"/>
      <c r="H1116" s="30"/>
      <c r="I1116" s="1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1" t="str">
        <f t="array" ref="J1116">IF(I1116&lt;&gt;"",INDEX(Def!$J$6:$L$10,MATCH(F1116,Def!$I$6:$I$10,0),MATCH(I1116,Def!$J$5:$L$5,0)),"")</f>
        <v/>
      </c>
      <c r="K1116" s="33"/>
      <c r="L1116" s="34" t="str">
        <f t="shared" si="1"/>
        <v/>
      </c>
      <c r="M1116" s="31"/>
    </row>
    <row r="1117" ht="14.25" customHeight="1">
      <c r="A1117" s="13"/>
      <c r="B1117" s="30"/>
      <c r="C1117" s="31"/>
      <c r="D1117" s="31"/>
      <c r="E1117" s="31"/>
      <c r="F1117" s="30"/>
      <c r="G1117" s="30"/>
      <c r="H1117" s="30"/>
      <c r="I1117" s="1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1" t="str">
        <f t="array" ref="J1117">IF(I1117&lt;&gt;"",INDEX(Def!$J$6:$L$10,MATCH(F1117,Def!$I$6:$I$10,0),MATCH(I1117,Def!$J$5:$L$5,0)),"")</f>
        <v/>
      </c>
      <c r="K1117" s="33"/>
      <c r="L1117" s="34" t="str">
        <f t="shared" si="1"/>
        <v/>
      </c>
      <c r="M1117" s="31"/>
    </row>
    <row r="1118" ht="14.25" customHeight="1">
      <c r="A1118" s="13"/>
      <c r="B1118" s="30"/>
      <c r="C1118" s="31"/>
      <c r="D1118" s="31"/>
      <c r="E1118" s="31"/>
      <c r="F1118" s="30"/>
      <c r="G1118" s="30"/>
      <c r="H1118" s="30"/>
      <c r="I1118" s="1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1" t="str">
        <f t="array" ref="J1118">IF(I1118&lt;&gt;"",INDEX(Def!$J$6:$L$10,MATCH(F1118,Def!$I$6:$I$10,0),MATCH(I1118,Def!$J$5:$L$5,0)),"")</f>
        <v/>
      </c>
      <c r="K1118" s="33"/>
      <c r="L1118" s="34" t="str">
        <f t="shared" si="1"/>
        <v/>
      </c>
      <c r="M1118" s="31"/>
    </row>
    <row r="1119" ht="14.25" customHeight="1">
      <c r="A1119" s="13"/>
      <c r="B1119" s="30"/>
      <c r="C1119" s="31"/>
      <c r="D1119" s="31"/>
      <c r="E1119" s="31"/>
      <c r="F1119" s="30"/>
      <c r="G1119" s="30"/>
      <c r="H1119" s="30"/>
      <c r="I1119" s="1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1" t="str">
        <f t="array" ref="J1119">IF(I1119&lt;&gt;"",INDEX(Def!$J$6:$L$10,MATCH(F1119,Def!$I$6:$I$10,0),MATCH(I1119,Def!$J$5:$L$5,0)),"")</f>
        <v/>
      </c>
      <c r="K1119" s="33"/>
      <c r="L1119" s="34" t="str">
        <f t="shared" si="1"/>
        <v/>
      </c>
      <c r="M1119" s="31"/>
    </row>
    <row r="1120" ht="14.25" customHeight="1">
      <c r="A1120" s="13"/>
      <c r="B1120" s="30"/>
      <c r="C1120" s="31"/>
      <c r="D1120" s="31"/>
      <c r="E1120" s="31"/>
      <c r="F1120" s="30"/>
      <c r="G1120" s="30"/>
      <c r="H1120" s="30"/>
      <c r="I1120" s="1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1" t="str">
        <f t="array" ref="J1120">IF(I1120&lt;&gt;"",INDEX(Def!$J$6:$L$10,MATCH(F1120,Def!$I$6:$I$10,0),MATCH(I1120,Def!$J$5:$L$5,0)),"")</f>
        <v/>
      </c>
      <c r="K1120" s="33"/>
      <c r="L1120" s="34" t="str">
        <f t="shared" si="1"/>
        <v/>
      </c>
      <c r="M1120" s="31"/>
    </row>
    <row r="1121" ht="14.25" customHeight="1">
      <c r="A1121" s="13"/>
      <c r="B1121" s="30"/>
      <c r="C1121" s="31"/>
      <c r="D1121" s="31"/>
      <c r="E1121" s="31"/>
      <c r="F1121" s="30"/>
      <c r="G1121" s="30"/>
      <c r="H1121" s="30"/>
      <c r="I1121" s="1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1" t="str">
        <f t="array" ref="J1121">IF(I1121&lt;&gt;"",INDEX(Def!$J$6:$L$10,MATCH(F1121,Def!$I$6:$I$10,0),MATCH(I1121,Def!$J$5:$L$5,0)),"")</f>
        <v/>
      </c>
      <c r="K1121" s="33"/>
      <c r="L1121" s="34" t="str">
        <f t="shared" si="1"/>
        <v/>
      </c>
      <c r="M1121" s="31"/>
    </row>
    <row r="1122" ht="14.25" customHeight="1">
      <c r="A1122" s="13"/>
      <c r="B1122" s="30"/>
      <c r="C1122" s="31"/>
      <c r="D1122" s="31"/>
      <c r="E1122" s="31"/>
      <c r="F1122" s="30"/>
      <c r="G1122" s="30"/>
      <c r="H1122" s="30"/>
      <c r="I1122" s="1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1" t="str">
        <f t="array" ref="J1122">IF(I1122&lt;&gt;"",INDEX(Def!$J$6:$L$10,MATCH(F1122,Def!$I$6:$I$10,0),MATCH(I1122,Def!$J$5:$L$5,0)),"")</f>
        <v/>
      </c>
      <c r="K1122" s="33"/>
      <c r="L1122" s="34" t="str">
        <f t="shared" si="1"/>
        <v/>
      </c>
      <c r="M1122" s="31"/>
    </row>
    <row r="1123" ht="14.25" customHeight="1">
      <c r="A1123" s="13"/>
      <c r="B1123" s="30"/>
      <c r="C1123" s="31"/>
      <c r="D1123" s="31"/>
      <c r="E1123" s="31"/>
      <c r="F1123" s="30"/>
      <c r="G1123" s="30"/>
      <c r="H1123" s="30"/>
      <c r="I1123" s="1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1" t="str">
        <f t="array" ref="J1123">IF(I1123&lt;&gt;"",INDEX(Def!$J$6:$L$10,MATCH(F1123,Def!$I$6:$I$10,0),MATCH(I1123,Def!$J$5:$L$5,0)),"")</f>
        <v/>
      </c>
      <c r="K1123" s="33"/>
      <c r="L1123" s="34" t="str">
        <f t="shared" si="1"/>
        <v/>
      </c>
      <c r="M1123" s="31"/>
    </row>
    <row r="1124" ht="14.25" customHeight="1">
      <c r="A1124" s="13"/>
      <c r="B1124" s="30"/>
      <c r="C1124" s="31"/>
      <c r="D1124" s="31"/>
      <c r="E1124" s="31"/>
      <c r="F1124" s="30"/>
      <c r="G1124" s="30"/>
      <c r="H1124" s="30"/>
      <c r="I1124" s="1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1" t="str">
        <f t="array" ref="J1124">IF(I1124&lt;&gt;"",INDEX(Def!$J$6:$L$10,MATCH(F1124,Def!$I$6:$I$10,0),MATCH(I1124,Def!$J$5:$L$5,0)),"")</f>
        <v/>
      </c>
      <c r="K1124" s="33"/>
      <c r="L1124" s="34" t="str">
        <f t="shared" si="1"/>
        <v/>
      </c>
      <c r="M1124" s="31"/>
    </row>
    <row r="1125" ht="14.25" customHeight="1">
      <c r="A1125" s="13"/>
      <c r="B1125" s="30"/>
      <c r="C1125" s="31"/>
      <c r="D1125" s="31"/>
      <c r="E1125" s="31"/>
      <c r="F1125" s="30"/>
      <c r="G1125" s="30"/>
      <c r="H1125" s="30"/>
      <c r="I1125" s="1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1" t="str">
        <f t="array" ref="J1125">IF(I1125&lt;&gt;"",INDEX(Def!$J$6:$L$10,MATCH(F1125,Def!$I$6:$I$10,0),MATCH(I1125,Def!$J$5:$L$5,0)),"")</f>
        <v/>
      </c>
      <c r="K1125" s="33"/>
      <c r="L1125" s="34" t="str">
        <f t="shared" si="1"/>
        <v/>
      </c>
      <c r="M1125" s="31"/>
    </row>
    <row r="1126" ht="14.25" customHeight="1">
      <c r="A1126" s="13"/>
      <c r="B1126" s="30"/>
      <c r="C1126" s="31"/>
      <c r="D1126" s="31"/>
      <c r="E1126" s="31"/>
      <c r="F1126" s="30"/>
      <c r="G1126" s="30"/>
      <c r="H1126" s="30"/>
      <c r="I1126" s="1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1" t="str">
        <f t="array" ref="J1126">IF(I1126&lt;&gt;"",INDEX(Def!$J$6:$L$10,MATCH(F1126,Def!$I$6:$I$10,0),MATCH(I1126,Def!$J$5:$L$5,0)),"")</f>
        <v/>
      </c>
      <c r="K1126" s="33"/>
      <c r="L1126" s="34" t="str">
        <f t="shared" si="1"/>
        <v/>
      </c>
      <c r="M1126" s="31"/>
    </row>
    <row r="1127" ht="14.25" customHeight="1">
      <c r="A1127" s="13"/>
      <c r="B1127" s="30"/>
      <c r="C1127" s="31"/>
      <c r="D1127" s="31"/>
      <c r="E1127" s="31"/>
      <c r="F1127" s="30"/>
      <c r="G1127" s="30"/>
      <c r="H1127" s="30"/>
      <c r="I1127" s="1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1" t="str">
        <f t="array" ref="J1127">IF(I1127&lt;&gt;"",INDEX(Def!$J$6:$L$10,MATCH(F1127,Def!$I$6:$I$10,0),MATCH(I1127,Def!$J$5:$L$5,0)),"")</f>
        <v/>
      </c>
      <c r="K1127" s="33"/>
      <c r="L1127" s="34" t="str">
        <f t="shared" si="1"/>
        <v/>
      </c>
      <c r="M1127" s="31"/>
    </row>
    <row r="1128" ht="14.25" customHeight="1">
      <c r="A1128" s="13"/>
      <c r="B1128" s="30"/>
      <c r="C1128" s="31"/>
      <c r="D1128" s="31"/>
      <c r="E1128" s="31"/>
      <c r="F1128" s="30"/>
      <c r="G1128" s="30"/>
      <c r="H1128" s="30"/>
      <c r="I1128" s="1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1" t="str">
        <f t="array" ref="J1128">IF(I1128&lt;&gt;"",INDEX(Def!$J$6:$L$10,MATCH(F1128,Def!$I$6:$I$10,0),MATCH(I1128,Def!$J$5:$L$5,0)),"")</f>
        <v/>
      </c>
      <c r="K1128" s="33"/>
      <c r="L1128" s="34" t="str">
        <f t="shared" si="1"/>
        <v/>
      </c>
      <c r="M1128" s="31"/>
    </row>
    <row r="1129" ht="14.25" customHeight="1">
      <c r="A1129" s="13"/>
      <c r="B1129" s="30"/>
      <c r="C1129" s="31"/>
      <c r="D1129" s="31"/>
      <c r="E1129" s="31"/>
      <c r="F1129" s="30"/>
      <c r="G1129" s="30"/>
      <c r="H1129" s="30"/>
      <c r="I1129" s="1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1" t="str">
        <f t="array" ref="J1129">IF(I1129&lt;&gt;"",INDEX(Def!$J$6:$L$10,MATCH(F1129,Def!$I$6:$I$10,0),MATCH(I1129,Def!$J$5:$L$5,0)),"")</f>
        <v/>
      </c>
      <c r="K1129" s="33"/>
      <c r="L1129" s="34" t="str">
        <f t="shared" si="1"/>
        <v/>
      </c>
      <c r="M1129" s="31"/>
    </row>
    <row r="1130" ht="14.25" customHeight="1">
      <c r="A1130" s="13"/>
      <c r="B1130" s="30"/>
      <c r="C1130" s="31"/>
      <c r="D1130" s="31"/>
      <c r="E1130" s="31"/>
      <c r="F1130" s="30"/>
      <c r="G1130" s="30"/>
      <c r="H1130" s="30"/>
      <c r="I1130" s="1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1" t="str">
        <f t="array" ref="J1130">IF(I1130&lt;&gt;"",INDEX(Def!$J$6:$L$10,MATCH(F1130,Def!$I$6:$I$10,0),MATCH(I1130,Def!$J$5:$L$5,0)),"")</f>
        <v/>
      </c>
      <c r="K1130" s="33"/>
      <c r="L1130" s="34" t="str">
        <f t="shared" si="1"/>
        <v/>
      </c>
      <c r="M1130" s="31"/>
    </row>
    <row r="1131" ht="14.25" customHeight="1">
      <c r="A1131" s="13"/>
      <c r="B1131" s="30"/>
      <c r="C1131" s="31"/>
      <c r="D1131" s="31"/>
      <c r="E1131" s="31"/>
      <c r="F1131" s="30"/>
      <c r="G1131" s="30"/>
      <c r="H1131" s="30"/>
      <c r="I1131" s="1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1" t="str">
        <f t="array" ref="J1131">IF(I1131&lt;&gt;"",INDEX(Def!$J$6:$L$10,MATCH(F1131,Def!$I$6:$I$10,0),MATCH(I1131,Def!$J$5:$L$5,0)),"")</f>
        <v/>
      </c>
      <c r="K1131" s="33"/>
      <c r="L1131" s="34" t="str">
        <f t="shared" si="1"/>
        <v/>
      </c>
      <c r="M1131" s="31"/>
    </row>
    <row r="1132" ht="14.25" customHeight="1">
      <c r="A1132" s="13"/>
      <c r="B1132" s="30"/>
      <c r="C1132" s="31"/>
      <c r="D1132" s="31"/>
      <c r="E1132" s="31"/>
      <c r="F1132" s="30"/>
      <c r="G1132" s="30"/>
      <c r="H1132" s="30"/>
      <c r="I1132" s="1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1" t="str">
        <f t="array" ref="J1132">IF(I1132&lt;&gt;"",INDEX(Def!$J$6:$L$10,MATCH(F1132,Def!$I$6:$I$10,0),MATCH(I1132,Def!$J$5:$L$5,0)),"")</f>
        <v/>
      </c>
      <c r="K1132" s="33"/>
      <c r="L1132" s="34" t="str">
        <f t="shared" si="1"/>
        <v/>
      </c>
      <c r="M1132" s="31"/>
    </row>
    <row r="1133" ht="14.25" customHeight="1">
      <c r="A1133" s="13"/>
      <c r="B1133" s="30"/>
      <c r="C1133" s="31"/>
      <c r="D1133" s="31"/>
      <c r="E1133" s="31"/>
      <c r="F1133" s="30"/>
      <c r="G1133" s="30"/>
      <c r="H1133" s="30"/>
      <c r="I1133" s="1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1" t="str">
        <f t="array" ref="J1133">IF(I1133&lt;&gt;"",INDEX(Def!$J$6:$L$10,MATCH(F1133,Def!$I$6:$I$10,0),MATCH(I1133,Def!$J$5:$L$5,0)),"")</f>
        <v/>
      </c>
      <c r="K1133" s="33"/>
      <c r="L1133" s="34" t="str">
        <f t="shared" si="1"/>
        <v/>
      </c>
      <c r="M1133" s="31"/>
    </row>
    <row r="1134" ht="14.25" customHeight="1">
      <c r="A1134" s="13"/>
      <c r="B1134" s="30"/>
      <c r="C1134" s="31"/>
      <c r="D1134" s="31"/>
      <c r="E1134" s="31"/>
      <c r="F1134" s="30"/>
      <c r="G1134" s="30"/>
      <c r="H1134" s="30"/>
      <c r="I1134" s="1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1" t="str">
        <f t="array" ref="J1134">IF(I1134&lt;&gt;"",INDEX(Def!$J$6:$L$10,MATCH(F1134,Def!$I$6:$I$10,0),MATCH(I1134,Def!$J$5:$L$5,0)),"")</f>
        <v/>
      </c>
      <c r="K1134" s="33"/>
      <c r="L1134" s="34" t="str">
        <f t="shared" si="1"/>
        <v/>
      </c>
      <c r="M1134" s="31"/>
    </row>
    <row r="1135" ht="14.25" customHeight="1">
      <c r="A1135" s="13"/>
      <c r="B1135" s="30"/>
      <c r="C1135" s="31"/>
      <c r="D1135" s="31"/>
      <c r="E1135" s="31"/>
      <c r="F1135" s="30"/>
      <c r="G1135" s="30"/>
      <c r="H1135" s="30"/>
      <c r="I1135" s="1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1" t="str">
        <f t="array" ref="J1135">IF(I1135&lt;&gt;"",INDEX(Def!$J$6:$L$10,MATCH(F1135,Def!$I$6:$I$10,0),MATCH(I1135,Def!$J$5:$L$5,0)),"")</f>
        <v/>
      </c>
      <c r="K1135" s="33"/>
      <c r="L1135" s="34" t="str">
        <f t="shared" si="1"/>
        <v/>
      </c>
      <c r="M1135" s="31"/>
    </row>
    <row r="1136" ht="14.25" customHeight="1">
      <c r="A1136" s="13"/>
      <c r="B1136" s="30"/>
      <c r="C1136" s="31"/>
      <c r="D1136" s="31"/>
      <c r="E1136" s="31"/>
      <c r="F1136" s="30"/>
      <c r="G1136" s="30"/>
      <c r="H1136" s="30"/>
      <c r="I1136" s="1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1" t="str">
        <f t="array" ref="J1136">IF(I1136&lt;&gt;"",INDEX(Def!$J$6:$L$10,MATCH(F1136,Def!$I$6:$I$10,0),MATCH(I1136,Def!$J$5:$L$5,0)),"")</f>
        <v/>
      </c>
      <c r="K1136" s="33"/>
      <c r="L1136" s="34" t="str">
        <f t="shared" si="1"/>
        <v/>
      </c>
      <c r="M1136" s="31"/>
    </row>
    <row r="1137" ht="14.25" customHeight="1">
      <c r="A1137" s="13"/>
      <c r="B1137" s="30"/>
      <c r="C1137" s="31"/>
      <c r="D1137" s="31"/>
      <c r="E1137" s="31"/>
      <c r="F1137" s="30"/>
      <c r="G1137" s="30"/>
      <c r="H1137" s="30"/>
      <c r="I1137" s="1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1" t="str">
        <f t="array" ref="J1137">IF(I1137&lt;&gt;"",INDEX(Def!$J$6:$L$10,MATCH(F1137,Def!$I$6:$I$10,0),MATCH(I1137,Def!$J$5:$L$5,0)),"")</f>
        <v/>
      </c>
      <c r="K1137" s="33"/>
      <c r="L1137" s="34" t="str">
        <f t="shared" si="1"/>
        <v/>
      </c>
      <c r="M1137" s="31"/>
    </row>
    <row r="1138" ht="14.25" customHeight="1">
      <c r="A1138" s="13"/>
      <c r="B1138" s="30"/>
      <c r="C1138" s="31"/>
      <c r="D1138" s="31"/>
      <c r="E1138" s="31"/>
      <c r="F1138" s="30"/>
      <c r="G1138" s="30"/>
      <c r="H1138" s="30"/>
      <c r="I1138" s="1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1" t="str">
        <f t="array" ref="J1138">IF(I1138&lt;&gt;"",INDEX(Def!$J$6:$L$10,MATCH(F1138,Def!$I$6:$I$10,0),MATCH(I1138,Def!$J$5:$L$5,0)),"")</f>
        <v/>
      </c>
      <c r="K1138" s="33"/>
      <c r="L1138" s="34" t="str">
        <f t="shared" si="1"/>
        <v/>
      </c>
      <c r="M1138" s="31"/>
    </row>
    <row r="1139" ht="14.25" customHeight="1">
      <c r="A1139" s="13"/>
      <c r="B1139" s="30"/>
      <c r="C1139" s="31"/>
      <c r="D1139" s="31"/>
      <c r="E1139" s="31"/>
      <c r="F1139" s="30"/>
      <c r="G1139" s="30"/>
      <c r="H1139" s="30"/>
      <c r="I1139" s="1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1" t="str">
        <f t="array" ref="J1139">IF(I1139&lt;&gt;"",INDEX(Def!$J$6:$L$10,MATCH(F1139,Def!$I$6:$I$10,0),MATCH(I1139,Def!$J$5:$L$5,0)),"")</f>
        <v/>
      </c>
      <c r="K1139" s="33"/>
      <c r="L1139" s="34" t="str">
        <f t="shared" si="1"/>
        <v/>
      </c>
      <c r="M1139" s="31"/>
    </row>
    <row r="1140" ht="14.25" customHeight="1">
      <c r="A1140" s="13"/>
      <c r="B1140" s="30"/>
      <c r="C1140" s="31"/>
      <c r="D1140" s="31"/>
      <c r="E1140" s="31"/>
      <c r="F1140" s="30"/>
      <c r="G1140" s="30"/>
      <c r="H1140" s="30"/>
      <c r="I1140" s="1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1" t="str">
        <f t="array" ref="J1140">IF(I1140&lt;&gt;"",INDEX(Def!$J$6:$L$10,MATCH(F1140,Def!$I$6:$I$10,0),MATCH(I1140,Def!$J$5:$L$5,0)),"")</f>
        <v/>
      </c>
      <c r="K1140" s="33"/>
      <c r="L1140" s="34" t="str">
        <f t="shared" si="1"/>
        <v/>
      </c>
      <c r="M1140" s="31"/>
    </row>
    <row r="1141" ht="14.25" customHeight="1">
      <c r="A1141" s="13"/>
      <c r="B1141" s="30"/>
      <c r="C1141" s="31"/>
      <c r="D1141" s="31"/>
      <c r="E1141" s="31"/>
      <c r="F1141" s="30"/>
      <c r="G1141" s="30"/>
      <c r="H1141" s="30"/>
      <c r="I1141" s="1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1" t="str">
        <f t="array" ref="J1141">IF(I1141&lt;&gt;"",INDEX(Def!$J$6:$L$10,MATCH(F1141,Def!$I$6:$I$10,0),MATCH(I1141,Def!$J$5:$L$5,0)),"")</f>
        <v/>
      </c>
      <c r="K1141" s="33"/>
      <c r="L1141" s="34" t="str">
        <f t="shared" si="1"/>
        <v/>
      </c>
      <c r="M1141" s="31"/>
    </row>
    <row r="1142" ht="14.25" customHeight="1">
      <c r="A1142" s="13"/>
      <c r="B1142" s="30"/>
      <c r="C1142" s="31"/>
      <c r="D1142" s="31"/>
      <c r="E1142" s="31"/>
      <c r="F1142" s="30"/>
      <c r="G1142" s="30"/>
      <c r="H1142" s="30"/>
      <c r="I1142" s="1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1" t="str">
        <f t="array" ref="J1142">IF(I1142&lt;&gt;"",INDEX(Def!$J$6:$L$10,MATCH(F1142,Def!$I$6:$I$10,0),MATCH(I1142,Def!$J$5:$L$5,0)),"")</f>
        <v/>
      </c>
      <c r="K1142" s="33"/>
      <c r="L1142" s="34" t="str">
        <f t="shared" si="1"/>
        <v/>
      </c>
      <c r="M1142" s="31"/>
    </row>
    <row r="1143" ht="14.25" customHeight="1">
      <c r="A1143" s="13"/>
      <c r="B1143" s="30"/>
      <c r="C1143" s="31"/>
      <c r="D1143" s="31"/>
      <c r="E1143" s="31"/>
      <c r="F1143" s="30"/>
      <c r="G1143" s="30"/>
      <c r="H1143" s="30"/>
      <c r="I1143" s="1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1" t="str">
        <f t="array" ref="J1143">IF(I1143&lt;&gt;"",INDEX(Def!$J$6:$L$10,MATCH(F1143,Def!$I$6:$I$10,0),MATCH(I1143,Def!$J$5:$L$5,0)),"")</f>
        <v/>
      </c>
      <c r="K1143" s="33"/>
      <c r="L1143" s="34" t="str">
        <f t="shared" si="1"/>
        <v/>
      </c>
      <c r="M1143" s="31"/>
    </row>
    <row r="1144" ht="14.25" customHeight="1">
      <c r="A1144" s="13"/>
      <c r="B1144" s="30"/>
      <c r="C1144" s="31"/>
      <c r="D1144" s="31"/>
      <c r="E1144" s="31"/>
      <c r="F1144" s="30"/>
      <c r="G1144" s="30"/>
      <c r="H1144" s="30"/>
      <c r="I1144" s="1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1" t="str">
        <f t="array" ref="J1144">IF(I1144&lt;&gt;"",INDEX(Def!$J$6:$L$10,MATCH(F1144,Def!$I$6:$I$10,0),MATCH(I1144,Def!$J$5:$L$5,0)),"")</f>
        <v/>
      </c>
      <c r="K1144" s="33"/>
      <c r="L1144" s="34" t="str">
        <f t="shared" si="1"/>
        <v/>
      </c>
      <c r="M1144" s="31"/>
    </row>
    <row r="1145" ht="14.25" customHeight="1">
      <c r="A1145" s="13"/>
      <c r="B1145" s="30"/>
      <c r="C1145" s="31"/>
      <c r="D1145" s="31"/>
      <c r="E1145" s="31"/>
      <c r="F1145" s="30"/>
      <c r="G1145" s="30"/>
      <c r="H1145" s="30"/>
      <c r="I1145" s="1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1" t="str">
        <f t="array" ref="J1145">IF(I1145&lt;&gt;"",INDEX(Def!$J$6:$L$10,MATCH(F1145,Def!$I$6:$I$10,0),MATCH(I1145,Def!$J$5:$L$5,0)),"")</f>
        <v/>
      </c>
      <c r="K1145" s="33"/>
      <c r="L1145" s="34" t="str">
        <f t="shared" si="1"/>
        <v/>
      </c>
      <c r="M1145" s="31"/>
    </row>
    <row r="1146" ht="14.25" customHeight="1">
      <c r="A1146" s="13"/>
      <c r="B1146" s="30"/>
      <c r="C1146" s="31"/>
      <c r="D1146" s="31"/>
      <c r="E1146" s="31"/>
      <c r="F1146" s="30"/>
      <c r="G1146" s="30"/>
      <c r="H1146" s="30"/>
      <c r="I1146" s="1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1" t="str">
        <f t="array" ref="J1146">IF(I1146&lt;&gt;"",INDEX(Def!$J$6:$L$10,MATCH(F1146,Def!$I$6:$I$10,0),MATCH(I1146,Def!$J$5:$L$5,0)),"")</f>
        <v/>
      </c>
      <c r="K1146" s="33"/>
      <c r="L1146" s="34" t="str">
        <f t="shared" si="1"/>
        <v/>
      </c>
      <c r="M1146" s="31"/>
    </row>
    <row r="1147" ht="14.25" customHeight="1">
      <c r="A1147" s="13"/>
      <c r="B1147" s="30"/>
      <c r="C1147" s="31"/>
      <c r="D1147" s="31"/>
      <c r="E1147" s="31"/>
      <c r="F1147" s="30"/>
      <c r="G1147" s="30"/>
      <c r="H1147" s="30"/>
      <c r="I1147" s="1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1" t="str">
        <f t="array" ref="J1147">IF(I1147&lt;&gt;"",INDEX(Def!$J$6:$L$10,MATCH(F1147,Def!$I$6:$I$10,0),MATCH(I1147,Def!$J$5:$L$5,0)),"")</f>
        <v/>
      </c>
      <c r="K1147" s="33"/>
      <c r="L1147" s="34" t="str">
        <f t="shared" si="1"/>
        <v/>
      </c>
      <c r="M1147" s="31"/>
    </row>
    <row r="1148" ht="14.25" customHeight="1">
      <c r="A1148" s="13"/>
      <c r="B1148" s="30"/>
      <c r="C1148" s="31"/>
      <c r="D1148" s="31"/>
      <c r="E1148" s="31"/>
      <c r="F1148" s="30"/>
      <c r="G1148" s="30"/>
      <c r="H1148" s="30"/>
      <c r="I1148" s="1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1" t="str">
        <f t="array" ref="J1148">IF(I1148&lt;&gt;"",INDEX(Def!$J$6:$L$10,MATCH(F1148,Def!$I$6:$I$10,0),MATCH(I1148,Def!$J$5:$L$5,0)),"")</f>
        <v/>
      </c>
      <c r="K1148" s="33"/>
      <c r="L1148" s="34" t="str">
        <f t="shared" si="1"/>
        <v/>
      </c>
      <c r="M1148" s="31"/>
    </row>
    <row r="1149" ht="14.25" customHeight="1">
      <c r="A1149" s="13"/>
      <c r="B1149" s="30"/>
      <c r="C1149" s="31"/>
      <c r="D1149" s="31"/>
      <c r="E1149" s="31"/>
      <c r="F1149" s="30"/>
      <c r="G1149" s="30"/>
      <c r="H1149" s="30"/>
      <c r="I1149" s="1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1" t="str">
        <f t="array" ref="J1149">IF(I1149&lt;&gt;"",INDEX(Def!$J$6:$L$10,MATCH(F1149,Def!$I$6:$I$10,0),MATCH(I1149,Def!$J$5:$L$5,0)),"")</f>
        <v/>
      </c>
      <c r="K1149" s="33"/>
      <c r="L1149" s="34" t="str">
        <f t="shared" si="1"/>
        <v/>
      </c>
      <c r="M1149" s="31"/>
    </row>
    <row r="1150" ht="14.25" customHeight="1">
      <c r="A1150" s="13"/>
      <c r="B1150" s="30"/>
      <c r="C1150" s="31"/>
      <c r="D1150" s="31"/>
      <c r="E1150" s="31"/>
      <c r="F1150" s="30"/>
      <c r="G1150" s="30"/>
      <c r="H1150" s="30"/>
      <c r="I1150" s="1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1" t="str">
        <f t="array" ref="J1150">IF(I1150&lt;&gt;"",INDEX(Def!$J$6:$L$10,MATCH(F1150,Def!$I$6:$I$10,0),MATCH(I1150,Def!$J$5:$L$5,0)),"")</f>
        <v/>
      </c>
      <c r="K1150" s="33"/>
      <c r="L1150" s="34" t="str">
        <f t="shared" si="1"/>
        <v/>
      </c>
      <c r="M1150" s="31"/>
    </row>
    <row r="1151" ht="14.25" customHeight="1">
      <c r="A1151" s="13"/>
      <c r="B1151" s="30"/>
      <c r="C1151" s="31"/>
      <c r="D1151" s="31"/>
      <c r="E1151" s="31"/>
      <c r="F1151" s="30"/>
      <c r="G1151" s="30"/>
      <c r="H1151" s="30"/>
      <c r="I1151" s="1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1" t="str">
        <f t="array" ref="J1151">IF(I1151&lt;&gt;"",INDEX(Def!$J$6:$L$10,MATCH(F1151,Def!$I$6:$I$10,0),MATCH(I1151,Def!$J$5:$L$5,0)),"")</f>
        <v/>
      </c>
      <c r="K1151" s="33"/>
      <c r="L1151" s="34" t="str">
        <f t="shared" si="1"/>
        <v/>
      </c>
      <c r="M1151" s="31"/>
    </row>
    <row r="1152" ht="14.25" customHeight="1">
      <c r="A1152" s="13"/>
      <c r="B1152" s="30"/>
      <c r="C1152" s="31"/>
      <c r="D1152" s="31"/>
      <c r="E1152" s="31"/>
      <c r="F1152" s="30"/>
      <c r="G1152" s="30"/>
      <c r="H1152" s="30"/>
      <c r="I1152" s="1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1" t="str">
        <f t="array" ref="J1152">IF(I1152&lt;&gt;"",INDEX(Def!$J$6:$L$10,MATCH(F1152,Def!$I$6:$I$10,0),MATCH(I1152,Def!$J$5:$L$5,0)),"")</f>
        <v/>
      </c>
      <c r="K1152" s="33"/>
      <c r="L1152" s="34" t="str">
        <f t="shared" si="1"/>
        <v/>
      </c>
      <c r="M1152" s="31"/>
    </row>
    <row r="1153" ht="14.25" customHeight="1">
      <c r="A1153" s="13"/>
      <c r="B1153" s="30"/>
      <c r="C1153" s="31"/>
      <c r="D1153" s="31"/>
      <c r="E1153" s="31"/>
      <c r="F1153" s="30"/>
      <c r="G1153" s="30"/>
      <c r="H1153" s="30"/>
      <c r="I1153" s="1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1" t="str">
        <f t="array" ref="J1153">IF(I1153&lt;&gt;"",INDEX(Def!$J$6:$L$10,MATCH(F1153,Def!$I$6:$I$10,0),MATCH(I1153,Def!$J$5:$L$5,0)),"")</f>
        <v/>
      </c>
      <c r="K1153" s="33"/>
      <c r="L1153" s="34" t="str">
        <f t="shared" si="1"/>
        <v/>
      </c>
      <c r="M1153" s="31"/>
    </row>
    <row r="1154" ht="14.25" customHeight="1">
      <c r="A1154" s="13"/>
      <c r="B1154" s="30"/>
      <c r="C1154" s="31"/>
      <c r="D1154" s="31"/>
      <c r="E1154" s="31"/>
      <c r="F1154" s="30"/>
      <c r="G1154" s="30"/>
      <c r="H1154" s="30"/>
      <c r="I1154" s="1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1" t="str">
        <f t="array" ref="J1154">IF(I1154&lt;&gt;"",INDEX(Def!$J$6:$L$10,MATCH(F1154,Def!$I$6:$I$10,0),MATCH(I1154,Def!$J$5:$L$5,0)),"")</f>
        <v/>
      </c>
      <c r="K1154" s="33"/>
      <c r="L1154" s="34" t="str">
        <f t="shared" si="1"/>
        <v/>
      </c>
      <c r="M1154" s="31"/>
    </row>
    <row r="1155" ht="14.25" customHeight="1">
      <c r="A1155" s="13"/>
      <c r="B1155" s="30"/>
      <c r="C1155" s="31"/>
      <c r="D1155" s="31"/>
      <c r="E1155" s="31"/>
      <c r="F1155" s="30"/>
      <c r="G1155" s="30"/>
      <c r="H1155" s="30"/>
      <c r="I1155" s="1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1" t="str">
        <f t="array" ref="J1155">IF(I1155&lt;&gt;"",INDEX(Def!$J$6:$L$10,MATCH(F1155,Def!$I$6:$I$10,0),MATCH(I1155,Def!$J$5:$L$5,0)),"")</f>
        <v/>
      </c>
      <c r="K1155" s="33"/>
      <c r="L1155" s="34" t="str">
        <f t="shared" si="1"/>
        <v/>
      </c>
      <c r="M1155" s="31"/>
    </row>
    <row r="1156" ht="14.25" customHeight="1">
      <c r="A1156" s="13"/>
      <c r="B1156" s="30"/>
      <c r="C1156" s="31"/>
      <c r="D1156" s="31"/>
      <c r="E1156" s="31"/>
      <c r="F1156" s="30"/>
      <c r="G1156" s="30"/>
      <c r="H1156" s="30"/>
      <c r="I1156" s="1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1" t="str">
        <f t="array" ref="J1156">IF(I1156&lt;&gt;"",INDEX(Def!$J$6:$L$10,MATCH(F1156,Def!$I$6:$I$10,0),MATCH(I1156,Def!$J$5:$L$5,0)),"")</f>
        <v/>
      </c>
      <c r="K1156" s="33"/>
      <c r="L1156" s="34" t="str">
        <f t="shared" si="1"/>
        <v/>
      </c>
      <c r="M1156" s="31"/>
    </row>
    <row r="1157" ht="14.25" customHeight="1">
      <c r="A1157" s="13"/>
      <c r="B1157" s="30"/>
      <c r="C1157" s="31"/>
      <c r="D1157" s="31"/>
      <c r="E1157" s="31"/>
      <c r="F1157" s="30"/>
      <c r="G1157" s="30"/>
      <c r="H1157" s="30"/>
      <c r="I1157" s="1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1" t="str">
        <f t="array" ref="J1157">IF(I1157&lt;&gt;"",INDEX(Def!$J$6:$L$10,MATCH(F1157,Def!$I$6:$I$10,0),MATCH(I1157,Def!$J$5:$L$5,0)),"")</f>
        <v/>
      </c>
      <c r="K1157" s="33"/>
      <c r="L1157" s="34" t="str">
        <f t="shared" si="1"/>
        <v/>
      </c>
      <c r="M1157" s="31"/>
    </row>
    <row r="1158" ht="14.25" customHeight="1">
      <c r="A1158" s="13"/>
      <c r="B1158" s="30"/>
      <c r="C1158" s="31"/>
      <c r="D1158" s="31"/>
      <c r="E1158" s="31"/>
      <c r="F1158" s="30"/>
      <c r="G1158" s="30"/>
      <c r="H1158" s="30"/>
      <c r="I1158" s="1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1" t="str">
        <f t="array" ref="J1158">IF(I1158&lt;&gt;"",INDEX(Def!$J$6:$L$10,MATCH(F1158,Def!$I$6:$I$10,0),MATCH(I1158,Def!$J$5:$L$5,0)),"")</f>
        <v/>
      </c>
      <c r="K1158" s="33"/>
      <c r="L1158" s="34" t="str">
        <f t="shared" si="1"/>
        <v/>
      </c>
      <c r="M1158" s="31"/>
    </row>
    <row r="1159" ht="14.25" customHeight="1">
      <c r="A1159" s="13"/>
      <c r="B1159" s="30"/>
      <c r="C1159" s="31"/>
      <c r="D1159" s="31"/>
      <c r="E1159" s="31"/>
      <c r="F1159" s="30"/>
      <c r="G1159" s="30"/>
      <c r="H1159" s="30"/>
      <c r="I1159" s="1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1" t="str">
        <f t="array" ref="J1159">IF(I1159&lt;&gt;"",INDEX(Def!$J$6:$L$10,MATCH(F1159,Def!$I$6:$I$10,0),MATCH(I1159,Def!$J$5:$L$5,0)),"")</f>
        <v/>
      </c>
      <c r="K1159" s="33"/>
      <c r="L1159" s="34" t="str">
        <f t="shared" si="1"/>
        <v/>
      </c>
      <c r="M1159" s="31"/>
    </row>
    <row r="1160" ht="14.25" customHeight="1">
      <c r="A1160" s="13"/>
      <c r="B1160" s="30"/>
      <c r="C1160" s="31"/>
      <c r="D1160" s="31"/>
      <c r="E1160" s="31"/>
      <c r="F1160" s="30"/>
      <c r="G1160" s="30"/>
      <c r="H1160" s="30"/>
      <c r="I1160" s="1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1" t="str">
        <f t="array" ref="J1160">IF(I1160&lt;&gt;"",INDEX(Def!$J$6:$L$10,MATCH(F1160,Def!$I$6:$I$10,0),MATCH(I1160,Def!$J$5:$L$5,0)),"")</f>
        <v/>
      </c>
      <c r="K1160" s="33"/>
      <c r="L1160" s="34" t="str">
        <f t="shared" si="1"/>
        <v/>
      </c>
      <c r="M1160" s="31"/>
    </row>
    <row r="1161" ht="14.25" customHeight="1">
      <c r="A1161" s="13"/>
      <c r="B1161" s="30"/>
      <c r="C1161" s="31"/>
      <c r="D1161" s="31"/>
      <c r="E1161" s="31"/>
      <c r="F1161" s="30"/>
      <c r="G1161" s="30"/>
      <c r="H1161" s="30"/>
      <c r="I1161" s="1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1" t="str">
        <f t="array" ref="J1161">IF(I1161&lt;&gt;"",INDEX(Def!$J$6:$L$10,MATCH(F1161,Def!$I$6:$I$10,0),MATCH(I1161,Def!$J$5:$L$5,0)),"")</f>
        <v/>
      </c>
      <c r="K1161" s="33"/>
      <c r="L1161" s="34" t="str">
        <f t="shared" si="1"/>
        <v/>
      </c>
      <c r="M1161" s="31"/>
    </row>
    <row r="1162" ht="14.25" customHeight="1">
      <c r="A1162" s="13"/>
      <c r="B1162" s="30"/>
      <c r="C1162" s="31"/>
      <c r="D1162" s="31"/>
      <c r="E1162" s="31"/>
      <c r="F1162" s="30"/>
      <c r="G1162" s="30"/>
      <c r="H1162" s="30"/>
      <c r="I1162" s="1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1" t="str">
        <f t="array" ref="J1162">IF(I1162&lt;&gt;"",INDEX(Def!$J$6:$L$10,MATCH(F1162,Def!$I$6:$I$10,0),MATCH(I1162,Def!$J$5:$L$5,0)),"")</f>
        <v/>
      </c>
      <c r="K1162" s="33"/>
      <c r="L1162" s="34" t="str">
        <f t="shared" si="1"/>
        <v/>
      </c>
      <c r="M1162" s="31"/>
    </row>
    <row r="1163" ht="14.25" customHeight="1">
      <c r="A1163" s="13"/>
      <c r="B1163" s="30"/>
      <c r="C1163" s="31"/>
      <c r="D1163" s="31"/>
      <c r="E1163" s="31"/>
      <c r="F1163" s="30"/>
      <c r="G1163" s="30"/>
      <c r="H1163" s="30"/>
      <c r="I1163" s="1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1" t="str">
        <f t="array" ref="J1163">IF(I1163&lt;&gt;"",INDEX(Def!$J$6:$L$10,MATCH(F1163,Def!$I$6:$I$10,0),MATCH(I1163,Def!$J$5:$L$5,0)),"")</f>
        <v/>
      </c>
      <c r="K1163" s="33"/>
      <c r="L1163" s="34" t="str">
        <f t="shared" si="1"/>
        <v/>
      </c>
      <c r="M1163" s="31"/>
    </row>
    <row r="1164" ht="14.25" customHeight="1">
      <c r="A1164" s="13"/>
      <c r="B1164" s="30"/>
      <c r="C1164" s="31"/>
      <c r="D1164" s="31"/>
      <c r="E1164" s="31"/>
      <c r="F1164" s="30"/>
      <c r="G1164" s="30"/>
      <c r="H1164" s="30"/>
      <c r="I1164" s="1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1" t="str">
        <f t="array" ref="J1164">IF(I1164&lt;&gt;"",INDEX(Def!$J$6:$L$10,MATCH(F1164,Def!$I$6:$I$10,0),MATCH(I1164,Def!$J$5:$L$5,0)),"")</f>
        <v/>
      </c>
      <c r="K1164" s="33"/>
      <c r="L1164" s="34" t="str">
        <f t="shared" si="1"/>
        <v/>
      </c>
      <c r="M1164" s="31"/>
    </row>
    <row r="1165" ht="14.25" customHeight="1">
      <c r="A1165" s="13"/>
      <c r="B1165" s="30"/>
      <c r="C1165" s="31"/>
      <c r="D1165" s="31"/>
      <c r="E1165" s="31"/>
      <c r="F1165" s="30"/>
      <c r="G1165" s="30"/>
      <c r="H1165" s="30"/>
      <c r="I1165" s="1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1" t="str">
        <f t="array" ref="J1165">IF(I1165&lt;&gt;"",INDEX(Def!$J$6:$L$10,MATCH(F1165,Def!$I$6:$I$10,0),MATCH(I1165,Def!$J$5:$L$5,0)),"")</f>
        <v/>
      </c>
      <c r="K1165" s="33"/>
      <c r="L1165" s="34" t="str">
        <f t="shared" si="1"/>
        <v/>
      </c>
      <c r="M1165" s="31"/>
    </row>
    <row r="1166" ht="14.25" customHeight="1">
      <c r="A1166" s="13"/>
      <c r="B1166" s="30"/>
      <c r="C1166" s="31"/>
      <c r="D1166" s="31"/>
      <c r="E1166" s="31"/>
      <c r="F1166" s="30"/>
      <c r="G1166" s="30"/>
      <c r="H1166" s="30"/>
      <c r="I1166" s="1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1" t="str">
        <f t="array" ref="J1166">IF(I1166&lt;&gt;"",INDEX(Def!$J$6:$L$10,MATCH(F1166,Def!$I$6:$I$10,0),MATCH(I1166,Def!$J$5:$L$5,0)),"")</f>
        <v/>
      </c>
      <c r="K1166" s="33"/>
      <c r="L1166" s="34" t="str">
        <f t="shared" si="1"/>
        <v/>
      </c>
      <c r="M1166" s="31"/>
    </row>
    <row r="1167" ht="14.25" customHeight="1">
      <c r="A1167" s="13"/>
      <c r="B1167" s="30"/>
      <c r="C1167" s="31"/>
      <c r="D1167" s="31"/>
      <c r="E1167" s="31"/>
      <c r="F1167" s="30"/>
      <c r="G1167" s="30"/>
      <c r="H1167" s="30"/>
      <c r="I1167" s="1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1" t="str">
        <f t="array" ref="J1167">IF(I1167&lt;&gt;"",INDEX(Def!$J$6:$L$10,MATCH(F1167,Def!$I$6:$I$10,0),MATCH(I1167,Def!$J$5:$L$5,0)),"")</f>
        <v/>
      </c>
      <c r="K1167" s="33"/>
      <c r="L1167" s="34" t="str">
        <f t="shared" si="1"/>
        <v/>
      </c>
      <c r="M1167" s="31"/>
    </row>
    <row r="1168" ht="14.25" customHeight="1">
      <c r="A1168" s="13"/>
      <c r="B1168" s="30"/>
      <c r="C1168" s="31"/>
      <c r="D1168" s="31"/>
      <c r="E1168" s="31"/>
      <c r="F1168" s="30"/>
      <c r="G1168" s="30"/>
      <c r="H1168" s="30"/>
      <c r="I1168" s="1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1" t="str">
        <f t="array" ref="J1168">IF(I1168&lt;&gt;"",INDEX(Def!$J$6:$L$10,MATCH(F1168,Def!$I$6:$I$10,0),MATCH(I1168,Def!$J$5:$L$5,0)),"")</f>
        <v/>
      </c>
      <c r="K1168" s="33"/>
      <c r="L1168" s="34" t="str">
        <f t="shared" si="1"/>
        <v/>
      </c>
      <c r="M1168" s="31"/>
    </row>
    <row r="1169" ht="14.25" customHeight="1">
      <c r="A1169" s="13"/>
      <c r="B1169" s="30"/>
      <c r="C1169" s="31"/>
      <c r="D1169" s="31"/>
      <c r="E1169" s="31"/>
      <c r="F1169" s="30"/>
      <c r="G1169" s="30"/>
      <c r="H1169" s="30"/>
      <c r="I1169" s="1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1" t="str">
        <f t="array" ref="J1169">IF(I1169&lt;&gt;"",INDEX(Def!$J$6:$L$10,MATCH(F1169,Def!$I$6:$I$10,0),MATCH(I1169,Def!$J$5:$L$5,0)),"")</f>
        <v/>
      </c>
      <c r="K1169" s="33"/>
      <c r="L1169" s="34" t="str">
        <f t="shared" si="1"/>
        <v/>
      </c>
      <c r="M1169" s="31"/>
    </row>
    <row r="1170" ht="14.25" customHeight="1">
      <c r="A1170" s="13"/>
      <c r="B1170" s="30"/>
      <c r="C1170" s="31"/>
      <c r="D1170" s="31"/>
      <c r="E1170" s="31"/>
      <c r="F1170" s="30"/>
      <c r="G1170" s="30"/>
      <c r="H1170" s="30"/>
      <c r="I1170" s="1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1" t="str">
        <f t="array" ref="J1170">IF(I1170&lt;&gt;"",INDEX(Def!$J$6:$L$10,MATCH(F1170,Def!$I$6:$I$10,0),MATCH(I1170,Def!$J$5:$L$5,0)),"")</f>
        <v/>
      </c>
      <c r="K1170" s="33"/>
      <c r="L1170" s="34" t="str">
        <f t="shared" si="1"/>
        <v/>
      </c>
      <c r="M1170" s="31"/>
    </row>
    <row r="1171" ht="14.25" customHeight="1">
      <c r="A1171" s="13"/>
      <c r="B1171" s="30"/>
      <c r="C1171" s="31"/>
      <c r="D1171" s="31"/>
      <c r="E1171" s="31"/>
      <c r="F1171" s="30"/>
      <c r="G1171" s="30"/>
      <c r="H1171" s="30"/>
      <c r="I1171" s="1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1" t="str">
        <f t="array" ref="J1171">IF(I1171&lt;&gt;"",INDEX(Def!$J$6:$L$10,MATCH(F1171,Def!$I$6:$I$10,0),MATCH(I1171,Def!$J$5:$L$5,0)),"")</f>
        <v/>
      </c>
      <c r="K1171" s="33"/>
      <c r="L1171" s="34" t="str">
        <f t="shared" si="1"/>
        <v/>
      </c>
      <c r="M1171" s="31"/>
    </row>
    <row r="1172" ht="14.25" customHeight="1">
      <c r="A1172" s="13"/>
      <c r="B1172" s="30"/>
      <c r="C1172" s="31"/>
      <c r="D1172" s="31"/>
      <c r="E1172" s="31"/>
      <c r="F1172" s="30"/>
      <c r="G1172" s="30"/>
      <c r="H1172" s="30"/>
      <c r="I1172" s="1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1" t="str">
        <f t="array" ref="J1172">IF(I1172&lt;&gt;"",INDEX(Def!$J$6:$L$10,MATCH(F1172,Def!$I$6:$I$10,0),MATCH(I1172,Def!$J$5:$L$5,0)),"")</f>
        <v/>
      </c>
      <c r="K1172" s="33"/>
      <c r="L1172" s="34" t="str">
        <f t="shared" si="1"/>
        <v/>
      </c>
      <c r="M1172" s="31"/>
    </row>
    <row r="1173" ht="14.25" customHeight="1">
      <c r="A1173" s="13"/>
      <c r="B1173" s="30"/>
      <c r="C1173" s="31"/>
      <c r="D1173" s="31"/>
      <c r="E1173" s="31"/>
      <c r="F1173" s="30"/>
      <c r="G1173" s="30"/>
      <c r="H1173" s="30"/>
      <c r="I1173" s="1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1" t="str">
        <f t="array" ref="J1173">IF(I1173&lt;&gt;"",INDEX(Def!$J$6:$L$10,MATCH(F1173,Def!$I$6:$I$10,0),MATCH(I1173,Def!$J$5:$L$5,0)),"")</f>
        <v/>
      </c>
      <c r="K1173" s="33"/>
      <c r="L1173" s="34" t="str">
        <f t="shared" si="1"/>
        <v/>
      </c>
      <c r="M1173" s="31"/>
    </row>
    <row r="1174" ht="14.25" customHeight="1">
      <c r="A1174" s="13"/>
      <c r="B1174" s="30"/>
      <c r="C1174" s="31"/>
      <c r="D1174" s="31"/>
      <c r="E1174" s="31"/>
      <c r="F1174" s="30"/>
      <c r="G1174" s="30"/>
      <c r="H1174" s="30"/>
      <c r="I1174" s="1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1" t="str">
        <f t="array" ref="J1174">IF(I1174&lt;&gt;"",INDEX(Def!$J$6:$L$10,MATCH(F1174,Def!$I$6:$I$10,0),MATCH(I1174,Def!$J$5:$L$5,0)),"")</f>
        <v/>
      </c>
      <c r="K1174" s="33"/>
      <c r="L1174" s="34" t="str">
        <f t="shared" si="1"/>
        <v/>
      </c>
      <c r="M1174" s="31"/>
    </row>
    <row r="1175" ht="14.25" customHeight="1">
      <c r="A1175" s="13"/>
      <c r="B1175" s="30"/>
      <c r="C1175" s="31"/>
      <c r="D1175" s="31"/>
      <c r="E1175" s="31"/>
      <c r="F1175" s="30"/>
      <c r="G1175" s="30"/>
      <c r="H1175" s="30"/>
      <c r="I1175" s="1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1" t="str">
        <f t="array" ref="J1175">IF(I1175&lt;&gt;"",INDEX(Def!$J$6:$L$10,MATCH(F1175,Def!$I$6:$I$10,0),MATCH(I1175,Def!$J$5:$L$5,0)),"")</f>
        <v/>
      </c>
      <c r="K1175" s="33"/>
      <c r="L1175" s="34" t="str">
        <f t="shared" si="1"/>
        <v/>
      </c>
      <c r="M1175" s="31"/>
    </row>
    <row r="1176" ht="14.25" customHeight="1">
      <c r="A1176" s="13"/>
      <c r="B1176" s="30"/>
      <c r="C1176" s="31"/>
      <c r="D1176" s="31"/>
      <c r="E1176" s="31"/>
      <c r="F1176" s="30"/>
      <c r="G1176" s="30"/>
      <c r="H1176" s="30"/>
      <c r="I1176" s="1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1" t="str">
        <f t="array" ref="J1176">IF(I1176&lt;&gt;"",INDEX(Def!$J$6:$L$10,MATCH(F1176,Def!$I$6:$I$10,0),MATCH(I1176,Def!$J$5:$L$5,0)),"")</f>
        <v/>
      </c>
      <c r="K1176" s="33"/>
      <c r="L1176" s="34" t="str">
        <f t="shared" si="1"/>
        <v/>
      </c>
      <c r="M1176" s="31"/>
    </row>
    <row r="1177" ht="14.25" customHeight="1">
      <c r="A1177" s="13"/>
      <c r="B1177" s="30"/>
      <c r="C1177" s="31"/>
      <c r="D1177" s="31"/>
      <c r="E1177" s="31"/>
      <c r="F1177" s="30"/>
      <c r="G1177" s="30"/>
      <c r="H1177" s="30"/>
      <c r="I1177" s="1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1" t="str">
        <f t="array" ref="J1177">IF(I1177&lt;&gt;"",INDEX(Def!$J$6:$L$10,MATCH(F1177,Def!$I$6:$I$10,0),MATCH(I1177,Def!$J$5:$L$5,0)),"")</f>
        <v/>
      </c>
      <c r="K1177" s="33"/>
      <c r="L1177" s="34" t="str">
        <f t="shared" si="1"/>
        <v/>
      </c>
      <c r="M1177" s="31"/>
    </row>
    <row r="1178" ht="14.25" customHeight="1">
      <c r="A1178" s="13"/>
      <c r="B1178" s="30"/>
      <c r="C1178" s="31"/>
      <c r="D1178" s="31"/>
      <c r="E1178" s="31"/>
      <c r="F1178" s="30"/>
      <c r="G1178" s="30"/>
      <c r="H1178" s="30"/>
      <c r="I1178" s="1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1" t="str">
        <f t="array" ref="J1178">IF(I1178&lt;&gt;"",INDEX(Def!$J$6:$L$10,MATCH(F1178,Def!$I$6:$I$10,0),MATCH(I1178,Def!$J$5:$L$5,0)),"")</f>
        <v/>
      </c>
      <c r="K1178" s="33"/>
      <c r="L1178" s="34" t="str">
        <f t="shared" si="1"/>
        <v/>
      </c>
      <c r="M1178" s="31"/>
    </row>
    <row r="1179" ht="14.25" customHeight="1">
      <c r="A1179" s="13"/>
      <c r="B1179" s="30"/>
      <c r="C1179" s="31"/>
      <c r="D1179" s="31"/>
      <c r="E1179" s="31"/>
      <c r="F1179" s="30"/>
      <c r="G1179" s="30"/>
      <c r="H1179" s="30"/>
      <c r="I1179" s="1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1" t="str">
        <f t="array" ref="J1179">IF(I1179&lt;&gt;"",INDEX(Def!$J$6:$L$10,MATCH(F1179,Def!$I$6:$I$10,0),MATCH(I1179,Def!$J$5:$L$5,0)),"")</f>
        <v/>
      </c>
      <c r="K1179" s="33"/>
      <c r="L1179" s="34" t="str">
        <f t="shared" si="1"/>
        <v/>
      </c>
      <c r="M1179" s="31"/>
    </row>
    <row r="1180" ht="14.25" customHeight="1">
      <c r="A1180" s="13"/>
      <c r="B1180" s="30"/>
      <c r="C1180" s="31"/>
      <c r="D1180" s="31"/>
      <c r="E1180" s="31"/>
      <c r="F1180" s="30"/>
      <c r="G1180" s="30"/>
      <c r="H1180" s="30"/>
      <c r="I1180" s="1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1" t="str">
        <f t="array" ref="J1180">IF(I1180&lt;&gt;"",INDEX(Def!$J$6:$L$10,MATCH(F1180,Def!$I$6:$I$10,0),MATCH(I1180,Def!$J$5:$L$5,0)),"")</f>
        <v/>
      </c>
      <c r="K1180" s="33"/>
      <c r="L1180" s="34" t="str">
        <f t="shared" si="1"/>
        <v/>
      </c>
      <c r="M1180" s="31"/>
    </row>
    <row r="1181" ht="14.25" customHeight="1">
      <c r="A1181" s="13"/>
      <c r="B1181" s="30"/>
      <c r="C1181" s="31"/>
      <c r="D1181" s="31"/>
      <c r="E1181" s="31"/>
      <c r="F1181" s="30"/>
      <c r="G1181" s="30"/>
      <c r="H1181" s="30"/>
      <c r="I1181" s="1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1" t="str">
        <f t="array" ref="J1181">IF(I1181&lt;&gt;"",INDEX(Def!$J$6:$L$10,MATCH(F1181,Def!$I$6:$I$10,0),MATCH(I1181,Def!$J$5:$L$5,0)),"")</f>
        <v/>
      </c>
      <c r="K1181" s="33"/>
      <c r="L1181" s="34" t="str">
        <f t="shared" si="1"/>
        <v/>
      </c>
      <c r="M1181" s="31"/>
    </row>
    <row r="1182" ht="14.25" customHeight="1">
      <c r="A1182" s="13"/>
      <c r="B1182" s="30"/>
      <c r="C1182" s="31"/>
      <c r="D1182" s="31"/>
      <c r="E1182" s="31"/>
      <c r="F1182" s="30"/>
      <c r="G1182" s="30"/>
      <c r="H1182" s="30"/>
      <c r="I1182" s="1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1" t="str">
        <f t="array" ref="J1182">IF(I1182&lt;&gt;"",INDEX(Def!$J$6:$L$10,MATCH(F1182,Def!$I$6:$I$10,0),MATCH(I1182,Def!$J$5:$L$5,0)),"")</f>
        <v/>
      </c>
      <c r="K1182" s="33"/>
      <c r="L1182" s="34" t="str">
        <f t="shared" si="1"/>
        <v/>
      </c>
      <c r="M1182" s="31"/>
    </row>
    <row r="1183" ht="14.25" customHeight="1">
      <c r="A1183" s="13"/>
      <c r="B1183" s="30"/>
      <c r="C1183" s="31"/>
      <c r="D1183" s="31"/>
      <c r="E1183" s="31"/>
      <c r="F1183" s="30"/>
      <c r="G1183" s="30"/>
      <c r="H1183" s="30"/>
      <c r="I1183" s="1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1" t="str">
        <f t="array" ref="J1183">IF(I1183&lt;&gt;"",INDEX(Def!$J$6:$L$10,MATCH(F1183,Def!$I$6:$I$10,0),MATCH(I1183,Def!$J$5:$L$5,0)),"")</f>
        <v/>
      </c>
      <c r="K1183" s="33"/>
      <c r="L1183" s="34" t="str">
        <f t="shared" si="1"/>
        <v/>
      </c>
      <c r="M1183" s="31"/>
    </row>
    <row r="1184" ht="14.25" customHeight="1">
      <c r="A1184" s="13"/>
      <c r="B1184" s="30"/>
      <c r="C1184" s="31"/>
      <c r="D1184" s="31"/>
      <c r="E1184" s="31"/>
      <c r="F1184" s="30"/>
      <c r="G1184" s="30"/>
      <c r="H1184" s="30"/>
      <c r="I1184" s="1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1" t="str">
        <f t="array" ref="J1184">IF(I1184&lt;&gt;"",INDEX(Def!$J$6:$L$10,MATCH(F1184,Def!$I$6:$I$10,0),MATCH(I1184,Def!$J$5:$L$5,0)),"")</f>
        <v/>
      </c>
      <c r="K1184" s="33"/>
      <c r="L1184" s="34" t="str">
        <f t="shared" si="1"/>
        <v/>
      </c>
      <c r="M1184" s="31"/>
    </row>
    <row r="1185" ht="14.25" customHeight="1">
      <c r="A1185" s="13"/>
      <c r="B1185" s="30"/>
      <c r="C1185" s="31"/>
      <c r="D1185" s="31"/>
      <c r="E1185" s="31"/>
      <c r="F1185" s="30"/>
      <c r="G1185" s="30"/>
      <c r="H1185" s="30"/>
      <c r="I1185" s="1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1" t="str">
        <f t="array" ref="J1185">IF(I1185&lt;&gt;"",INDEX(Def!$J$6:$L$10,MATCH(F1185,Def!$I$6:$I$10,0),MATCH(I1185,Def!$J$5:$L$5,0)),"")</f>
        <v/>
      </c>
      <c r="K1185" s="33"/>
      <c r="L1185" s="34" t="str">
        <f t="shared" si="1"/>
        <v/>
      </c>
      <c r="M1185" s="31"/>
    </row>
    <row r="1186" ht="14.25" customHeight="1">
      <c r="A1186" s="13"/>
      <c r="B1186" s="30"/>
      <c r="C1186" s="31"/>
      <c r="D1186" s="31"/>
      <c r="E1186" s="31"/>
      <c r="F1186" s="30"/>
      <c r="G1186" s="30"/>
      <c r="H1186" s="30"/>
      <c r="I1186" s="1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1" t="str">
        <f t="array" ref="J1186">IF(I1186&lt;&gt;"",INDEX(Def!$J$6:$L$10,MATCH(F1186,Def!$I$6:$I$10,0),MATCH(I1186,Def!$J$5:$L$5,0)),"")</f>
        <v/>
      </c>
      <c r="K1186" s="33"/>
      <c r="L1186" s="34" t="str">
        <f t="shared" si="1"/>
        <v/>
      </c>
      <c r="M1186" s="31"/>
    </row>
    <row r="1187" ht="14.25" customHeight="1">
      <c r="A1187" s="13"/>
      <c r="B1187" s="30"/>
      <c r="C1187" s="31"/>
      <c r="D1187" s="31"/>
      <c r="E1187" s="31"/>
      <c r="F1187" s="30"/>
      <c r="G1187" s="30"/>
      <c r="H1187" s="30"/>
      <c r="I1187" s="1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1" t="str">
        <f t="array" ref="J1187">IF(I1187&lt;&gt;"",INDEX(Def!$J$6:$L$10,MATCH(F1187,Def!$I$6:$I$10,0),MATCH(I1187,Def!$J$5:$L$5,0)),"")</f>
        <v/>
      </c>
      <c r="K1187" s="33"/>
      <c r="L1187" s="34" t="str">
        <f t="shared" si="1"/>
        <v/>
      </c>
      <c r="M1187" s="31"/>
    </row>
    <row r="1188" ht="14.25" customHeight="1">
      <c r="A1188" s="13"/>
      <c r="B1188" s="30"/>
      <c r="C1188" s="31"/>
      <c r="D1188" s="31"/>
      <c r="E1188" s="31"/>
      <c r="F1188" s="30"/>
      <c r="G1188" s="30"/>
      <c r="H1188" s="30"/>
      <c r="I1188" s="1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1" t="str">
        <f t="array" ref="J1188">IF(I1188&lt;&gt;"",INDEX(Def!$J$6:$L$10,MATCH(F1188,Def!$I$6:$I$10,0),MATCH(I1188,Def!$J$5:$L$5,0)),"")</f>
        <v/>
      </c>
      <c r="K1188" s="33"/>
      <c r="L1188" s="34" t="str">
        <f t="shared" si="1"/>
        <v/>
      </c>
      <c r="M1188" s="31"/>
    </row>
    <row r="1189" ht="14.25" customHeight="1">
      <c r="A1189" s="13"/>
      <c r="B1189" s="30"/>
      <c r="C1189" s="31"/>
      <c r="D1189" s="31"/>
      <c r="E1189" s="31"/>
      <c r="F1189" s="30"/>
      <c r="G1189" s="30"/>
      <c r="H1189" s="30"/>
      <c r="I1189" s="1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1" t="str">
        <f t="array" ref="J1189">IF(I1189&lt;&gt;"",INDEX(Def!$J$6:$L$10,MATCH(F1189,Def!$I$6:$I$10,0),MATCH(I1189,Def!$J$5:$L$5,0)),"")</f>
        <v/>
      </c>
      <c r="K1189" s="33"/>
      <c r="L1189" s="34" t="str">
        <f t="shared" si="1"/>
        <v/>
      </c>
      <c r="M1189" s="31"/>
    </row>
    <row r="1190" ht="14.25" customHeight="1">
      <c r="A1190" s="13"/>
      <c r="B1190" s="30"/>
      <c r="C1190" s="31"/>
      <c r="D1190" s="31"/>
      <c r="E1190" s="31"/>
      <c r="F1190" s="30"/>
      <c r="G1190" s="30"/>
      <c r="H1190" s="30"/>
      <c r="I1190" s="1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1" t="str">
        <f t="array" ref="J1190">IF(I1190&lt;&gt;"",INDEX(Def!$J$6:$L$10,MATCH(F1190,Def!$I$6:$I$10,0),MATCH(I1190,Def!$J$5:$L$5,0)),"")</f>
        <v/>
      </c>
      <c r="K1190" s="33"/>
      <c r="L1190" s="34" t="str">
        <f t="shared" si="1"/>
        <v/>
      </c>
      <c r="M1190" s="31"/>
    </row>
    <row r="1191" ht="14.25" customHeight="1">
      <c r="A1191" s="13"/>
      <c r="B1191" s="30"/>
      <c r="C1191" s="31"/>
      <c r="D1191" s="31"/>
      <c r="E1191" s="31"/>
      <c r="F1191" s="30"/>
      <c r="G1191" s="30"/>
      <c r="H1191" s="30"/>
      <c r="I1191" s="1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1" t="str">
        <f t="array" ref="J1191">IF(I1191&lt;&gt;"",INDEX(Def!$J$6:$L$10,MATCH(F1191,Def!$I$6:$I$10,0),MATCH(I1191,Def!$J$5:$L$5,0)),"")</f>
        <v/>
      </c>
      <c r="K1191" s="33"/>
      <c r="L1191" s="34" t="str">
        <f t="shared" si="1"/>
        <v/>
      </c>
      <c r="M1191" s="31"/>
    </row>
    <row r="1192" ht="14.25" customHeight="1">
      <c r="A1192" s="13"/>
      <c r="B1192" s="30"/>
      <c r="C1192" s="31"/>
      <c r="D1192" s="31"/>
      <c r="E1192" s="31"/>
      <c r="F1192" s="30"/>
      <c r="G1192" s="30"/>
      <c r="H1192" s="30"/>
      <c r="I1192" s="1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1" t="str">
        <f t="array" ref="J1192">IF(I1192&lt;&gt;"",INDEX(Def!$J$6:$L$10,MATCH(F1192,Def!$I$6:$I$10,0),MATCH(I1192,Def!$J$5:$L$5,0)),"")</f>
        <v/>
      </c>
      <c r="K1192" s="33"/>
      <c r="L1192" s="34" t="str">
        <f t="shared" si="1"/>
        <v/>
      </c>
      <c r="M1192" s="31"/>
    </row>
    <row r="1193" ht="14.25" customHeight="1">
      <c r="A1193" s="13"/>
      <c r="B1193" s="30"/>
      <c r="C1193" s="31"/>
      <c r="D1193" s="31"/>
      <c r="E1193" s="31"/>
      <c r="F1193" s="30"/>
      <c r="G1193" s="30"/>
      <c r="H1193" s="30"/>
      <c r="I1193" s="1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1" t="str">
        <f t="array" ref="J1193">IF(I1193&lt;&gt;"",INDEX(Def!$J$6:$L$10,MATCH(F1193,Def!$I$6:$I$10,0),MATCH(I1193,Def!$J$5:$L$5,0)),"")</f>
        <v/>
      </c>
      <c r="K1193" s="33"/>
      <c r="L1193" s="34" t="str">
        <f t="shared" si="1"/>
        <v/>
      </c>
      <c r="M1193" s="31"/>
    </row>
    <row r="1194" ht="14.25" customHeight="1">
      <c r="A1194" s="13"/>
      <c r="B1194" s="30"/>
      <c r="C1194" s="31"/>
      <c r="D1194" s="31"/>
      <c r="E1194" s="31"/>
      <c r="F1194" s="30"/>
      <c r="G1194" s="30"/>
      <c r="H1194" s="30"/>
      <c r="I1194" s="1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1" t="str">
        <f t="array" ref="J1194">IF(I1194&lt;&gt;"",INDEX(Def!$J$6:$L$10,MATCH(F1194,Def!$I$6:$I$10,0),MATCH(I1194,Def!$J$5:$L$5,0)),"")</f>
        <v/>
      </c>
      <c r="K1194" s="33"/>
      <c r="L1194" s="34" t="str">
        <f t="shared" si="1"/>
        <v/>
      </c>
      <c r="M1194" s="31"/>
    </row>
    <row r="1195" ht="14.25" customHeight="1">
      <c r="A1195" s="13"/>
      <c r="B1195" s="30"/>
      <c r="C1195" s="31"/>
      <c r="D1195" s="31"/>
      <c r="E1195" s="31"/>
      <c r="F1195" s="30"/>
      <c r="G1195" s="30"/>
      <c r="H1195" s="30"/>
      <c r="I1195" s="1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1" t="str">
        <f t="array" ref="J1195">IF(I1195&lt;&gt;"",INDEX(Def!$J$6:$L$10,MATCH(F1195,Def!$I$6:$I$10,0),MATCH(I1195,Def!$J$5:$L$5,0)),"")</f>
        <v/>
      </c>
      <c r="K1195" s="33"/>
      <c r="L1195" s="34" t="str">
        <f t="shared" si="1"/>
        <v/>
      </c>
      <c r="M1195" s="31"/>
    </row>
    <row r="1196" ht="14.25" customHeight="1">
      <c r="A1196" s="13"/>
      <c r="B1196" s="30"/>
      <c r="C1196" s="31"/>
      <c r="D1196" s="31"/>
      <c r="E1196" s="31"/>
      <c r="F1196" s="30"/>
      <c r="G1196" s="30"/>
      <c r="H1196" s="30"/>
      <c r="I1196" s="1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1" t="str">
        <f t="array" ref="J1196">IF(I1196&lt;&gt;"",INDEX(Def!$J$6:$L$10,MATCH(F1196,Def!$I$6:$I$10,0),MATCH(I1196,Def!$J$5:$L$5,0)),"")</f>
        <v/>
      </c>
      <c r="K1196" s="33"/>
      <c r="L1196" s="34" t="str">
        <f t="shared" si="1"/>
        <v/>
      </c>
      <c r="M1196" s="31"/>
    </row>
    <row r="1197" ht="14.25" customHeight="1">
      <c r="A1197" s="13"/>
      <c r="B1197" s="30"/>
      <c r="C1197" s="31"/>
      <c r="D1197" s="31"/>
      <c r="E1197" s="31"/>
      <c r="F1197" s="30"/>
      <c r="G1197" s="30"/>
      <c r="H1197" s="30"/>
      <c r="I1197" s="1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1" t="str">
        <f t="array" ref="J1197">IF(I1197&lt;&gt;"",INDEX(Def!$J$6:$L$10,MATCH(F1197,Def!$I$6:$I$10,0),MATCH(I1197,Def!$J$5:$L$5,0)),"")</f>
        <v/>
      </c>
      <c r="K1197" s="33"/>
      <c r="L1197" s="34" t="str">
        <f t="shared" si="1"/>
        <v/>
      </c>
      <c r="M1197" s="31"/>
    </row>
    <row r="1198" ht="14.25" customHeight="1">
      <c r="A1198" s="13"/>
      <c r="B1198" s="30"/>
      <c r="C1198" s="31"/>
      <c r="D1198" s="31"/>
      <c r="E1198" s="31"/>
      <c r="F1198" s="30"/>
      <c r="G1198" s="30"/>
      <c r="H1198" s="30"/>
      <c r="I1198" s="1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1" t="str">
        <f t="array" ref="J1198">IF(I1198&lt;&gt;"",INDEX(Def!$J$6:$L$10,MATCH(F1198,Def!$I$6:$I$10,0),MATCH(I1198,Def!$J$5:$L$5,0)),"")</f>
        <v/>
      </c>
      <c r="K1198" s="33"/>
      <c r="L1198" s="34" t="str">
        <f t="shared" si="1"/>
        <v/>
      </c>
      <c r="M1198" s="31"/>
    </row>
    <row r="1199" ht="14.25" customHeight="1">
      <c r="A1199" s="13"/>
      <c r="B1199" s="30"/>
      <c r="C1199" s="31"/>
      <c r="D1199" s="31"/>
      <c r="E1199" s="31"/>
      <c r="F1199" s="30"/>
      <c r="G1199" s="30"/>
      <c r="H1199" s="30"/>
      <c r="I1199" s="1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1" t="str">
        <f t="array" ref="J1199">IF(I1199&lt;&gt;"",INDEX(Def!$J$6:$L$10,MATCH(F1199,Def!$I$6:$I$10,0),MATCH(I1199,Def!$J$5:$L$5,0)),"")</f>
        <v/>
      </c>
      <c r="K1199" s="33"/>
      <c r="L1199" s="34" t="str">
        <f t="shared" si="1"/>
        <v/>
      </c>
      <c r="M1199" s="31"/>
    </row>
    <row r="1200" ht="14.25" customHeight="1">
      <c r="A1200" s="13"/>
      <c r="B1200" s="30"/>
      <c r="C1200" s="31"/>
      <c r="D1200" s="31"/>
      <c r="E1200" s="31"/>
      <c r="F1200" s="30"/>
      <c r="G1200" s="30"/>
      <c r="H1200" s="30"/>
      <c r="I1200" s="1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1" t="str">
        <f t="array" ref="J1200">IF(I1200&lt;&gt;"",INDEX(Def!$J$6:$L$10,MATCH(F1200,Def!$I$6:$I$10,0),MATCH(I1200,Def!$J$5:$L$5,0)),"")</f>
        <v/>
      </c>
      <c r="K1200" s="33"/>
      <c r="L1200" s="34" t="str">
        <f t="shared" si="1"/>
        <v/>
      </c>
      <c r="M1200" s="31"/>
    </row>
    <row r="1201" ht="14.25" customHeight="1">
      <c r="A1201" s="13"/>
      <c r="B1201" s="30"/>
      <c r="C1201" s="31"/>
      <c r="D1201" s="31"/>
      <c r="E1201" s="31"/>
      <c r="F1201" s="30"/>
      <c r="G1201" s="30"/>
      <c r="H1201" s="30"/>
      <c r="I1201" s="1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1" t="str">
        <f t="array" ref="J1201">IF(I1201&lt;&gt;"",INDEX(Def!$J$6:$L$10,MATCH(F1201,Def!$I$6:$I$10,0),MATCH(I1201,Def!$J$5:$L$5,0)),"")</f>
        <v/>
      </c>
      <c r="K1201" s="33"/>
      <c r="L1201" s="34" t="str">
        <f t="shared" si="1"/>
        <v/>
      </c>
      <c r="M1201" s="31"/>
    </row>
    <row r="1202" ht="14.25" customHeight="1">
      <c r="A1202" s="13"/>
      <c r="B1202" s="30"/>
      <c r="C1202" s="31"/>
      <c r="D1202" s="31"/>
      <c r="E1202" s="31"/>
      <c r="F1202" s="30"/>
      <c r="G1202" s="30"/>
      <c r="H1202" s="30"/>
      <c r="I1202" s="1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1" t="str">
        <f t="array" ref="J1202">IF(I1202&lt;&gt;"",INDEX(Def!$J$6:$L$10,MATCH(F1202,Def!$I$6:$I$10,0),MATCH(I1202,Def!$J$5:$L$5,0)),"")</f>
        <v/>
      </c>
      <c r="K1202" s="33"/>
      <c r="L1202" s="34" t="str">
        <f t="shared" si="1"/>
        <v/>
      </c>
      <c r="M1202" s="31"/>
    </row>
    <row r="1203" ht="14.25" customHeight="1">
      <c r="A1203" s="13"/>
      <c r="B1203" s="30"/>
      <c r="C1203" s="31"/>
      <c r="D1203" s="31"/>
      <c r="E1203" s="31"/>
      <c r="F1203" s="30"/>
      <c r="G1203" s="30"/>
      <c r="H1203" s="30"/>
      <c r="I1203" s="1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1" t="str">
        <f t="array" ref="J1203">IF(I1203&lt;&gt;"",INDEX(Def!$J$6:$L$10,MATCH(F1203,Def!$I$6:$I$10,0),MATCH(I1203,Def!$J$5:$L$5,0)),"")</f>
        <v/>
      </c>
      <c r="K1203" s="33"/>
      <c r="L1203" s="34" t="str">
        <f t="shared" si="1"/>
        <v/>
      </c>
      <c r="M1203" s="31"/>
    </row>
    <row r="1204" ht="14.25" customHeight="1">
      <c r="A1204" s="13"/>
      <c r="B1204" s="30"/>
      <c r="C1204" s="31"/>
      <c r="D1204" s="31"/>
      <c r="E1204" s="31"/>
      <c r="F1204" s="30"/>
      <c r="G1204" s="30"/>
      <c r="H1204" s="30"/>
      <c r="I1204" s="1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1" t="str">
        <f t="array" ref="J1204">IF(I1204&lt;&gt;"",INDEX(Def!$J$6:$L$10,MATCH(F1204,Def!$I$6:$I$10,0),MATCH(I1204,Def!$J$5:$L$5,0)),"")</f>
        <v/>
      </c>
      <c r="K1204" s="33"/>
      <c r="L1204" s="34" t="str">
        <f t="shared" si="1"/>
        <v/>
      </c>
      <c r="M1204" s="31"/>
    </row>
    <row r="1205" ht="14.25" customHeight="1">
      <c r="A1205" s="13"/>
      <c r="B1205" s="30"/>
      <c r="C1205" s="31"/>
      <c r="D1205" s="31"/>
      <c r="E1205" s="31"/>
      <c r="F1205" s="30"/>
      <c r="G1205" s="30"/>
      <c r="H1205" s="30"/>
      <c r="I1205" s="1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1" t="str">
        <f t="array" ref="J1205">IF(I1205&lt;&gt;"",INDEX(Def!$J$6:$L$10,MATCH(F1205,Def!$I$6:$I$10,0),MATCH(I1205,Def!$J$5:$L$5,0)),"")</f>
        <v/>
      </c>
      <c r="K1205" s="33"/>
      <c r="L1205" s="34" t="str">
        <f t="shared" si="1"/>
        <v/>
      </c>
      <c r="M1205" s="31"/>
    </row>
    <row r="1206" ht="14.25" customHeight="1">
      <c r="A1206" s="13"/>
      <c r="B1206" s="30"/>
      <c r="C1206" s="31"/>
      <c r="D1206" s="31"/>
      <c r="E1206" s="31"/>
      <c r="F1206" s="30"/>
      <c r="G1206" s="30"/>
      <c r="H1206" s="30"/>
      <c r="I1206" s="1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1" t="str">
        <f t="array" ref="J1206">IF(I1206&lt;&gt;"",INDEX(Def!$J$6:$L$10,MATCH(F1206,Def!$I$6:$I$10,0),MATCH(I1206,Def!$J$5:$L$5,0)),"")</f>
        <v/>
      </c>
      <c r="K1206" s="33"/>
      <c r="L1206" s="34" t="str">
        <f t="shared" si="1"/>
        <v/>
      </c>
      <c r="M1206" s="31"/>
    </row>
    <row r="1207" ht="14.25" customHeight="1">
      <c r="A1207" s="13"/>
      <c r="B1207" s="30"/>
      <c r="C1207" s="31"/>
      <c r="D1207" s="31"/>
      <c r="E1207" s="31"/>
      <c r="F1207" s="30"/>
      <c r="G1207" s="30"/>
      <c r="H1207" s="30"/>
      <c r="I1207" s="1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1" t="str">
        <f t="array" ref="J1207">IF(I1207&lt;&gt;"",INDEX(Def!$J$6:$L$10,MATCH(F1207,Def!$I$6:$I$10,0),MATCH(I1207,Def!$J$5:$L$5,0)),"")</f>
        <v/>
      </c>
      <c r="K1207" s="33"/>
      <c r="L1207" s="34" t="str">
        <f t="shared" si="1"/>
        <v/>
      </c>
      <c r="M1207" s="31"/>
    </row>
    <row r="1208" ht="14.25" customHeight="1">
      <c r="A1208" s="13"/>
      <c r="B1208" s="30"/>
      <c r="C1208" s="31"/>
      <c r="D1208" s="31"/>
      <c r="E1208" s="31"/>
      <c r="F1208" s="30"/>
      <c r="G1208" s="30"/>
      <c r="H1208" s="30"/>
      <c r="I1208" s="1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1" t="str">
        <f t="array" ref="J1208">IF(I1208&lt;&gt;"",INDEX(Def!$J$6:$L$10,MATCH(F1208,Def!$I$6:$I$10,0),MATCH(I1208,Def!$J$5:$L$5,0)),"")</f>
        <v/>
      </c>
      <c r="K1208" s="33"/>
      <c r="L1208" s="34" t="str">
        <f t="shared" si="1"/>
        <v/>
      </c>
      <c r="M1208" s="31"/>
    </row>
    <row r="1209" ht="14.25" customHeight="1">
      <c r="A1209" s="13"/>
      <c r="B1209" s="30"/>
      <c r="C1209" s="31"/>
      <c r="D1209" s="31"/>
      <c r="E1209" s="31"/>
      <c r="F1209" s="30"/>
      <c r="G1209" s="30"/>
      <c r="H1209" s="30"/>
      <c r="I1209" s="1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1" t="str">
        <f t="array" ref="J1209">IF(I1209&lt;&gt;"",INDEX(Def!$J$6:$L$10,MATCH(F1209,Def!$I$6:$I$10,0),MATCH(I1209,Def!$J$5:$L$5,0)),"")</f>
        <v/>
      </c>
      <c r="K1209" s="33"/>
      <c r="L1209" s="34" t="str">
        <f t="shared" si="1"/>
        <v/>
      </c>
      <c r="M1209" s="31"/>
    </row>
    <row r="1210" ht="14.25" customHeight="1">
      <c r="A1210" s="13"/>
      <c r="B1210" s="30"/>
      <c r="C1210" s="31"/>
      <c r="D1210" s="31"/>
      <c r="E1210" s="31"/>
      <c r="F1210" s="30"/>
      <c r="G1210" s="30"/>
      <c r="H1210" s="30"/>
      <c r="I1210" s="1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1" t="str">
        <f t="array" ref="J1210">IF(I1210&lt;&gt;"",INDEX(Def!$J$6:$L$10,MATCH(F1210,Def!$I$6:$I$10,0),MATCH(I1210,Def!$J$5:$L$5,0)),"")</f>
        <v/>
      </c>
      <c r="K1210" s="33"/>
      <c r="L1210" s="34" t="str">
        <f t="shared" si="1"/>
        <v/>
      </c>
      <c r="M1210" s="31"/>
    </row>
    <row r="1211" ht="14.25" customHeight="1">
      <c r="A1211" s="13"/>
      <c r="B1211" s="30"/>
      <c r="C1211" s="31"/>
      <c r="D1211" s="31"/>
      <c r="E1211" s="31"/>
      <c r="F1211" s="30"/>
      <c r="G1211" s="30"/>
      <c r="H1211" s="30"/>
      <c r="I1211" s="1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1" t="str">
        <f t="array" ref="J1211">IF(I1211&lt;&gt;"",INDEX(Def!$J$6:$L$10,MATCH(F1211,Def!$I$6:$I$10,0),MATCH(I1211,Def!$J$5:$L$5,0)),"")</f>
        <v/>
      </c>
      <c r="K1211" s="33"/>
      <c r="L1211" s="34" t="str">
        <f t="shared" si="1"/>
        <v/>
      </c>
      <c r="M1211" s="31"/>
    </row>
    <row r="1212" ht="14.25" customHeight="1">
      <c r="A1212" s="13"/>
      <c r="B1212" s="30"/>
      <c r="C1212" s="31"/>
      <c r="D1212" s="31"/>
      <c r="E1212" s="31"/>
      <c r="F1212" s="30"/>
      <c r="G1212" s="30"/>
      <c r="H1212" s="30"/>
      <c r="I1212" s="1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1" t="str">
        <f t="array" ref="J1212">IF(I1212&lt;&gt;"",INDEX(Def!$J$6:$L$10,MATCH(F1212,Def!$I$6:$I$10,0),MATCH(I1212,Def!$J$5:$L$5,0)),"")</f>
        <v/>
      </c>
      <c r="K1212" s="33"/>
      <c r="L1212" s="34" t="str">
        <f t="shared" si="1"/>
        <v/>
      </c>
      <c r="M1212" s="31"/>
    </row>
    <row r="1213" ht="14.25" customHeight="1">
      <c r="A1213" s="13"/>
      <c r="B1213" s="30"/>
      <c r="C1213" s="31"/>
      <c r="D1213" s="31"/>
      <c r="E1213" s="31"/>
      <c r="F1213" s="30"/>
      <c r="G1213" s="30"/>
      <c r="H1213" s="30"/>
      <c r="I1213" s="1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1" t="str">
        <f t="array" ref="J1213">IF(I1213&lt;&gt;"",INDEX(Def!$J$6:$L$10,MATCH(F1213,Def!$I$6:$I$10,0),MATCH(I1213,Def!$J$5:$L$5,0)),"")</f>
        <v/>
      </c>
      <c r="K1213" s="33"/>
      <c r="L1213" s="34" t="str">
        <f t="shared" si="1"/>
        <v/>
      </c>
      <c r="M1213" s="31"/>
    </row>
    <row r="1214" ht="14.25" customHeight="1">
      <c r="A1214" s="13"/>
      <c r="B1214" s="30"/>
      <c r="C1214" s="31"/>
      <c r="D1214" s="31"/>
      <c r="E1214" s="31"/>
      <c r="F1214" s="30"/>
      <c r="G1214" s="30"/>
      <c r="H1214" s="30"/>
      <c r="I1214" s="1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1" t="str">
        <f t="array" ref="J1214">IF(I1214&lt;&gt;"",INDEX(Def!$J$6:$L$10,MATCH(F1214,Def!$I$6:$I$10,0),MATCH(I1214,Def!$J$5:$L$5,0)),"")</f>
        <v/>
      </c>
      <c r="K1214" s="33"/>
      <c r="L1214" s="34" t="str">
        <f t="shared" si="1"/>
        <v/>
      </c>
      <c r="M1214" s="31"/>
    </row>
    <row r="1215" ht="14.25" customHeight="1">
      <c r="A1215" s="13"/>
      <c r="B1215" s="30"/>
      <c r="C1215" s="31"/>
      <c r="D1215" s="31"/>
      <c r="E1215" s="31"/>
      <c r="F1215" s="30"/>
      <c r="G1215" s="30"/>
      <c r="H1215" s="30"/>
      <c r="I1215" s="1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1" t="str">
        <f t="array" ref="J1215">IF(I1215&lt;&gt;"",INDEX(Def!$J$6:$L$10,MATCH(F1215,Def!$I$6:$I$10,0),MATCH(I1215,Def!$J$5:$L$5,0)),"")</f>
        <v/>
      </c>
      <c r="K1215" s="33"/>
      <c r="L1215" s="34" t="str">
        <f t="shared" si="1"/>
        <v/>
      </c>
      <c r="M1215" s="31"/>
    </row>
    <row r="1216" ht="14.25" customHeight="1">
      <c r="A1216" s="13"/>
      <c r="B1216" s="30"/>
      <c r="C1216" s="31"/>
      <c r="D1216" s="31"/>
      <c r="E1216" s="31"/>
      <c r="F1216" s="30"/>
      <c r="G1216" s="30"/>
      <c r="H1216" s="30"/>
      <c r="I1216" s="1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1" t="str">
        <f t="array" ref="J1216">IF(I1216&lt;&gt;"",INDEX(Def!$J$6:$L$10,MATCH(F1216,Def!$I$6:$I$10,0),MATCH(I1216,Def!$J$5:$L$5,0)),"")</f>
        <v/>
      </c>
      <c r="K1216" s="33"/>
      <c r="L1216" s="34" t="str">
        <f t="shared" si="1"/>
        <v/>
      </c>
      <c r="M1216" s="31"/>
    </row>
    <row r="1217" ht="14.25" customHeight="1">
      <c r="A1217" s="13"/>
      <c r="B1217" s="30"/>
      <c r="C1217" s="31"/>
      <c r="D1217" s="31"/>
      <c r="E1217" s="31"/>
      <c r="F1217" s="30"/>
      <c r="G1217" s="30"/>
      <c r="H1217" s="30"/>
      <c r="I1217" s="1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1" t="str">
        <f t="array" ref="J1217">IF(I1217&lt;&gt;"",INDEX(Def!$J$6:$L$10,MATCH(F1217,Def!$I$6:$I$10,0),MATCH(I1217,Def!$J$5:$L$5,0)),"")</f>
        <v/>
      </c>
      <c r="K1217" s="33"/>
      <c r="L1217" s="34" t="str">
        <f t="shared" si="1"/>
        <v/>
      </c>
      <c r="M1217" s="31"/>
    </row>
    <row r="1218" ht="14.25" customHeight="1">
      <c r="A1218" s="13"/>
      <c r="B1218" s="30"/>
      <c r="C1218" s="31"/>
      <c r="D1218" s="31"/>
      <c r="E1218" s="31"/>
      <c r="F1218" s="30"/>
      <c r="G1218" s="30"/>
      <c r="H1218" s="30"/>
      <c r="I1218" s="1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1" t="str">
        <f t="array" ref="J1218">IF(I1218&lt;&gt;"",INDEX(Def!$J$6:$L$10,MATCH(F1218,Def!$I$6:$I$10,0),MATCH(I1218,Def!$J$5:$L$5,0)),"")</f>
        <v/>
      </c>
      <c r="K1218" s="33"/>
      <c r="L1218" s="34" t="str">
        <f t="shared" si="1"/>
        <v/>
      </c>
      <c r="M1218" s="31"/>
    </row>
    <row r="1219" ht="14.25" customHeight="1">
      <c r="A1219" s="13"/>
      <c r="B1219" s="30"/>
      <c r="C1219" s="31"/>
      <c r="D1219" s="31"/>
      <c r="E1219" s="31"/>
      <c r="F1219" s="30"/>
      <c r="G1219" s="30"/>
      <c r="H1219" s="30"/>
      <c r="I1219" s="1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1" t="str">
        <f t="array" ref="J1219">IF(I1219&lt;&gt;"",INDEX(Def!$J$6:$L$10,MATCH(F1219,Def!$I$6:$I$10,0),MATCH(I1219,Def!$J$5:$L$5,0)),"")</f>
        <v/>
      </c>
      <c r="K1219" s="33"/>
      <c r="L1219" s="34" t="str">
        <f t="shared" si="1"/>
        <v/>
      </c>
      <c r="M1219" s="31"/>
    </row>
    <row r="1220" ht="14.25" customHeight="1">
      <c r="A1220" s="13"/>
      <c r="B1220" s="30"/>
      <c r="C1220" s="31"/>
      <c r="D1220" s="31"/>
      <c r="E1220" s="31"/>
      <c r="F1220" s="30"/>
      <c r="G1220" s="30"/>
      <c r="H1220" s="30"/>
      <c r="I1220" s="1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1" t="str">
        <f t="array" ref="J1220">IF(I1220&lt;&gt;"",INDEX(Def!$J$6:$L$10,MATCH(F1220,Def!$I$6:$I$10,0),MATCH(I1220,Def!$J$5:$L$5,0)),"")</f>
        <v/>
      </c>
      <c r="K1220" s="33"/>
      <c r="L1220" s="34" t="str">
        <f t="shared" si="1"/>
        <v/>
      </c>
      <c r="M1220" s="31"/>
    </row>
    <row r="1221" ht="14.25" customHeight="1">
      <c r="A1221" s="13"/>
      <c r="B1221" s="30"/>
      <c r="C1221" s="31"/>
      <c r="D1221" s="31"/>
      <c r="E1221" s="31"/>
      <c r="F1221" s="30"/>
      <c r="G1221" s="30"/>
      <c r="H1221" s="30"/>
      <c r="I1221" s="1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1" t="str">
        <f t="array" ref="J1221">IF(I1221&lt;&gt;"",INDEX(Def!$J$6:$L$10,MATCH(F1221,Def!$I$6:$I$10,0),MATCH(I1221,Def!$J$5:$L$5,0)),"")</f>
        <v/>
      </c>
      <c r="K1221" s="33"/>
      <c r="L1221" s="34" t="str">
        <f t="shared" si="1"/>
        <v/>
      </c>
      <c r="M1221" s="31"/>
    </row>
    <row r="1222" ht="14.25" customHeight="1">
      <c r="A1222" s="13"/>
      <c r="B1222" s="30"/>
      <c r="C1222" s="31"/>
      <c r="D1222" s="31"/>
      <c r="E1222" s="31"/>
      <c r="F1222" s="30"/>
      <c r="G1222" s="30"/>
      <c r="H1222" s="30"/>
      <c r="I1222" s="1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1" t="str">
        <f t="array" ref="J1222">IF(I1222&lt;&gt;"",INDEX(Def!$J$6:$L$10,MATCH(F1222,Def!$I$6:$I$10,0),MATCH(I1222,Def!$J$5:$L$5,0)),"")</f>
        <v/>
      </c>
      <c r="K1222" s="33"/>
      <c r="L1222" s="34" t="str">
        <f t="shared" si="1"/>
        <v/>
      </c>
      <c r="M1222" s="31"/>
    </row>
    <row r="1223" ht="14.25" customHeight="1">
      <c r="A1223" s="13"/>
      <c r="B1223" s="30"/>
      <c r="C1223" s="31"/>
      <c r="D1223" s="31"/>
      <c r="E1223" s="31"/>
      <c r="F1223" s="30"/>
      <c r="G1223" s="30"/>
      <c r="H1223" s="30"/>
      <c r="I1223" s="1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1" t="str">
        <f t="array" ref="J1223">IF(I1223&lt;&gt;"",INDEX(Def!$J$6:$L$10,MATCH(F1223,Def!$I$6:$I$10,0),MATCH(I1223,Def!$J$5:$L$5,0)),"")</f>
        <v/>
      </c>
      <c r="K1223" s="33"/>
      <c r="L1223" s="34" t="str">
        <f t="shared" si="1"/>
        <v/>
      </c>
      <c r="M1223" s="31"/>
    </row>
    <row r="1224" ht="14.25" customHeight="1">
      <c r="A1224" s="13"/>
      <c r="B1224" s="30"/>
      <c r="C1224" s="31"/>
      <c r="D1224" s="31"/>
      <c r="E1224" s="31"/>
      <c r="F1224" s="30"/>
      <c r="G1224" s="30"/>
      <c r="H1224" s="30"/>
      <c r="I1224" s="1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1" t="str">
        <f t="array" ref="J1224">IF(I1224&lt;&gt;"",INDEX(Def!$J$6:$L$10,MATCH(F1224,Def!$I$6:$I$10,0),MATCH(I1224,Def!$J$5:$L$5,0)),"")</f>
        <v/>
      </c>
      <c r="K1224" s="33"/>
      <c r="L1224" s="34" t="str">
        <f t="shared" si="1"/>
        <v/>
      </c>
      <c r="M1224" s="31"/>
    </row>
    <row r="1225" ht="14.25" customHeight="1">
      <c r="A1225" s="13"/>
      <c r="B1225" s="30"/>
      <c r="C1225" s="31"/>
      <c r="D1225" s="31"/>
      <c r="E1225" s="31"/>
      <c r="F1225" s="30"/>
      <c r="G1225" s="30"/>
      <c r="H1225" s="30"/>
      <c r="I1225" s="1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1" t="str">
        <f t="array" ref="J1225">IF(I1225&lt;&gt;"",INDEX(Def!$J$6:$L$10,MATCH(F1225,Def!$I$6:$I$10,0),MATCH(I1225,Def!$J$5:$L$5,0)),"")</f>
        <v/>
      </c>
      <c r="K1225" s="33"/>
      <c r="L1225" s="34" t="str">
        <f t="shared" si="1"/>
        <v/>
      </c>
      <c r="M1225" s="31"/>
    </row>
    <row r="1226" ht="14.25" customHeight="1">
      <c r="A1226" s="13"/>
      <c r="B1226" s="30"/>
      <c r="C1226" s="31"/>
      <c r="D1226" s="31"/>
      <c r="E1226" s="31"/>
      <c r="F1226" s="30"/>
      <c r="G1226" s="30"/>
      <c r="H1226" s="30"/>
      <c r="I1226" s="1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1" t="str">
        <f t="array" ref="J1226">IF(I1226&lt;&gt;"",INDEX(Def!$J$6:$L$10,MATCH(F1226,Def!$I$6:$I$10,0),MATCH(I1226,Def!$J$5:$L$5,0)),"")</f>
        <v/>
      </c>
      <c r="K1226" s="33"/>
      <c r="L1226" s="34" t="str">
        <f t="shared" si="1"/>
        <v/>
      </c>
      <c r="M1226" s="31"/>
    </row>
    <row r="1227" ht="14.25" customHeight="1">
      <c r="A1227" s="13"/>
      <c r="B1227" s="30"/>
      <c r="C1227" s="31"/>
      <c r="D1227" s="31"/>
      <c r="E1227" s="31"/>
      <c r="F1227" s="30"/>
      <c r="G1227" s="30"/>
      <c r="H1227" s="30"/>
      <c r="I1227" s="1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1" t="str">
        <f t="array" ref="J1227">IF(I1227&lt;&gt;"",INDEX(Def!$J$6:$L$10,MATCH(F1227,Def!$I$6:$I$10,0),MATCH(I1227,Def!$J$5:$L$5,0)),"")</f>
        <v/>
      </c>
      <c r="K1227" s="33"/>
      <c r="L1227" s="34" t="str">
        <f t="shared" si="1"/>
        <v/>
      </c>
      <c r="M1227" s="31"/>
    </row>
    <row r="1228" ht="14.25" customHeight="1">
      <c r="A1228" s="13"/>
      <c r="B1228" s="30"/>
      <c r="C1228" s="31"/>
      <c r="D1228" s="31"/>
      <c r="E1228" s="31"/>
      <c r="F1228" s="30"/>
      <c r="G1228" s="30"/>
      <c r="H1228" s="30"/>
      <c r="I1228" s="1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1" t="str">
        <f t="array" ref="J1228">IF(I1228&lt;&gt;"",INDEX(Def!$J$6:$L$10,MATCH(F1228,Def!$I$6:$I$10,0),MATCH(I1228,Def!$J$5:$L$5,0)),"")</f>
        <v/>
      </c>
      <c r="K1228" s="33"/>
      <c r="L1228" s="34" t="str">
        <f t="shared" si="1"/>
        <v/>
      </c>
      <c r="M1228" s="31"/>
    </row>
    <row r="1229" ht="14.25" customHeight="1">
      <c r="A1229" s="13"/>
      <c r="B1229" s="30"/>
      <c r="C1229" s="31"/>
      <c r="D1229" s="31"/>
      <c r="E1229" s="31"/>
      <c r="F1229" s="30"/>
      <c r="G1229" s="30"/>
      <c r="H1229" s="30"/>
      <c r="I1229" s="1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1" t="str">
        <f t="array" ref="J1229">IF(I1229&lt;&gt;"",INDEX(Def!$J$6:$L$10,MATCH(F1229,Def!$I$6:$I$10,0),MATCH(I1229,Def!$J$5:$L$5,0)),"")</f>
        <v/>
      </c>
      <c r="K1229" s="33"/>
      <c r="L1229" s="34" t="str">
        <f t="shared" si="1"/>
        <v/>
      </c>
      <c r="M1229" s="31"/>
    </row>
    <row r="1230" ht="14.25" customHeight="1">
      <c r="A1230" s="13"/>
      <c r="B1230" s="30"/>
      <c r="C1230" s="31"/>
      <c r="D1230" s="31"/>
      <c r="E1230" s="31"/>
      <c r="F1230" s="30"/>
      <c r="G1230" s="30"/>
      <c r="H1230" s="30"/>
      <c r="I1230" s="1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1" t="str">
        <f t="array" ref="J1230">IF(I1230&lt;&gt;"",INDEX(Def!$J$6:$L$10,MATCH(F1230,Def!$I$6:$I$10,0),MATCH(I1230,Def!$J$5:$L$5,0)),"")</f>
        <v/>
      </c>
      <c r="K1230" s="33"/>
      <c r="L1230" s="34" t="str">
        <f t="shared" si="1"/>
        <v/>
      </c>
      <c r="M1230" s="31"/>
    </row>
    <row r="1231" ht="14.25" customHeight="1">
      <c r="A1231" s="13"/>
      <c r="B1231" s="30"/>
      <c r="C1231" s="31"/>
      <c r="D1231" s="31"/>
      <c r="E1231" s="31"/>
      <c r="F1231" s="30"/>
      <c r="G1231" s="30"/>
      <c r="H1231" s="30"/>
      <c r="I1231" s="1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1" t="str">
        <f t="array" ref="J1231">IF(I1231&lt;&gt;"",INDEX(Def!$J$6:$L$10,MATCH(F1231,Def!$I$6:$I$10,0),MATCH(I1231,Def!$J$5:$L$5,0)),"")</f>
        <v/>
      </c>
      <c r="K1231" s="33"/>
      <c r="L1231" s="34" t="str">
        <f t="shared" si="1"/>
        <v/>
      </c>
      <c r="M1231" s="31"/>
    </row>
    <row r="1232" ht="14.25" customHeight="1">
      <c r="A1232" s="13"/>
      <c r="B1232" s="30"/>
      <c r="C1232" s="31"/>
      <c r="D1232" s="31"/>
      <c r="E1232" s="31"/>
      <c r="F1232" s="30"/>
      <c r="G1232" s="30"/>
      <c r="H1232" s="30"/>
      <c r="I1232" s="1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1" t="str">
        <f t="array" ref="J1232">IF(I1232&lt;&gt;"",INDEX(Def!$J$6:$L$10,MATCH(F1232,Def!$I$6:$I$10,0),MATCH(I1232,Def!$J$5:$L$5,0)),"")</f>
        <v/>
      </c>
      <c r="K1232" s="33"/>
      <c r="L1232" s="34" t="str">
        <f t="shared" si="1"/>
        <v/>
      </c>
      <c r="M1232" s="31"/>
    </row>
    <row r="1233" ht="14.25" customHeight="1">
      <c r="A1233" s="13"/>
      <c r="B1233" s="30"/>
      <c r="C1233" s="31"/>
      <c r="D1233" s="31"/>
      <c r="E1233" s="31"/>
      <c r="F1233" s="30"/>
      <c r="G1233" s="30"/>
      <c r="H1233" s="30"/>
      <c r="I1233" s="1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1" t="str">
        <f t="array" ref="J1233">IF(I1233&lt;&gt;"",INDEX(Def!$J$6:$L$10,MATCH(F1233,Def!$I$6:$I$10,0),MATCH(I1233,Def!$J$5:$L$5,0)),"")</f>
        <v/>
      </c>
      <c r="K1233" s="33"/>
      <c r="L1233" s="34" t="str">
        <f t="shared" si="1"/>
        <v/>
      </c>
      <c r="M1233" s="31"/>
    </row>
    <row r="1234" ht="14.25" customHeight="1">
      <c r="A1234" s="13"/>
      <c r="B1234" s="30"/>
      <c r="C1234" s="31"/>
      <c r="D1234" s="31"/>
      <c r="E1234" s="31"/>
      <c r="F1234" s="30"/>
      <c r="G1234" s="30"/>
      <c r="H1234" s="30"/>
      <c r="I1234" s="1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1" t="str">
        <f t="array" ref="J1234">IF(I1234&lt;&gt;"",INDEX(Def!$J$6:$L$10,MATCH(F1234,Def!$I$6:$I$10,0),MATCH(I1234,Def!$J$5:$L$5,0)),"")</f>
        <v/>
      </c>
      <c r="K1234" s="33"/>
      <c r="L1234" s="34" t="str">
        <f t="shared" si="1"/>
        <v/>
      </c>
      <c r="M1234" s="31"/>
    </row>
    <row r="1235" ht="14.25" customHeight="1">
      <c r="A1235" s="13"/>
      <c r="B1235" s="30"/>
      <c r="C1235" s="31"/>
      <c r="D1235" s="31"/>
      <c r="E1235" s="31"/>
      <c r="F1235" s="30"/>
      <c r="G1235" s="30"/>
      <c r="H1235" s="30"/>
      <c r="I1235" s="1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1" t="str">
        <f t="array" ref="J1235">IF(I1235&lt;&gt;"",INDEX(Def!$J$6:$L$10,MATCH(F1235,Def!$I$6:$I$10,0),MATCH(I1235,Def!$J$5:$L$5,0)),"")</f>
        <v/>
      </c>
      <c r="K1235" s="33"/>
      <c r="L1235" s="34" t="str">
        <f t="shared" si="1"/>
        <v/>
      </c>
      <c r="M1235" s="31"/>
    </row>
    <row r="1236" ht="14.25" customHeight="1">
      <c r="A1236" s="13"/>
      <c r="B1236" s="30"/>
      <c r="C1236" s="31"/>
      <c r="D1236" s="31"/>
      <c r="E1236" s="31"/>
      <c r="F1236" s="30"/>
      <c r="G1236" s="30"/>
      <c r="H1236" s="30"/>
      <c r="I1236" s="1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1" t="str">
        <f t="array" ref="J1236">IF(I1236&lt;&gt;"",INDEX(Def!$J$6:$L$10,MATCH(F1236,Def!$I$6:$I$10,0),MATCH(I1236,Def!$J$5:$L$5,0)),"")</f>
        <v/>
      </c>
      <c r="K1236" s="33"/>
      <c r="L1236" s="34" t="str">
        <f t="shared" si="1"/>
        <v/>
      </c>
      <c r="M1236" s="31"/>
    </row>
    <row r="1237" ht="14.25" customHeight="1">
      <c r="A1237" s="13"/>
      <c r="B1237" s="30"/>
      <c r="C1237" s="31"/>
      <c r="D1237" s="31"/>
      <c r="E1237" s="31"/>
      <c r="F1237" s="30"/>
      <c r="G1237" s="30"/>
      <c r="H1237" s="30"/>
      <c r="I1237" s="1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1" t="str">
        <f t="array" ref="J1237">IF(I1237&lt;&gt;"",INDEX(Def!$J$6:$L$10,MATCH(F1237,Def!$I$6:$I$10,0),MATCH(I1237,Def!$J$5:$L$5,0)),"")</f>
        <v/>
      </c>
      <c r="K1237" s="33"/>
      <c r="L1237" s="34" t="str">
        <f t="shared" si="1"/>
        <v/>
      </c>
      <c r="M1237" s="31"/>
    </row>
    <row r="1238" ht="14.25" customHeight="1">
      <c r="A1238" s="13"/>
      <c r="B1238" s="30"/>
      <c r="C1238" s="31"/>
      <c r="D1238" s="31"/>
      <c r="E1238" s="31"/>
      <c r="F1238" s="30"/>
      <c r="G1238" s="30"/>
      <c r="H1238" s="30"/>
      <c r="I1238" s="1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1" t="str">
        <f t="array" ref="J1238">IF(I1238&lt;&gt;"",INDEX(Def!$J$6:$L$10,MATCH(F1238,Def!$I$6:$I$10,0),MATCH(I1238,Def!$J$5:$L$5,0)),"")</f>
        <v/>
      </c>
      <c r="K1238" s="33"/>
      <c r="L1238" s="34" t="str">
        <f t="shared" si="1"/>
        <v/>
      </c>
      <c r="M1238" s="31"/>
    </row>
    <row r="1239" ht="14.25" customHeight="1">
      <c r="A1239" s="13"/>
      <c r="B1239" s="30"/>
      <c r="C1239" s="31"/>
      <c r="D1239" s="31"/>
      <c r="E1239" s="31"/>
      <c r="F1239" s="30"/>
      <c r="G1239" s="30"/>
      <c r="H1239" s="30"/>
      <c r="I1239" s="1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1" t="str">
        <f t="array" ref="J1239">IF(I1239&lt;&gt;"",INDEX(Def!$J$6:$L$10,MATCH(F1239,Def!$I$6:$I$10,0),MATCH(I1239,Def!$J$5:$L$5,0)),"")</f>
        <v/>
      </c>
      <c r="K1239" s="33"/>
      <c r="L1239" s="34" t="str">
        <f t="shared" si="1"/>
        <v/>
      </c>
      <c r="M1239" s="31"/>
    </row>
    <row r="1240" ht="14.25" customHeight="1">
      <c r="A1240" s="13"/>
      <c r="B1240" s="30"/>
      <c r="C1240" s="31"/>
      <c r="D1240" s="31"/>
      <c r="E1240" s="31"/>
      <c r="F1240" s="30"/>
      <c r="G1240" s="30"/>
      <c r="H1240" s="30"/>
      <c r="I1240" s="1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1" t="str">
        <f t="array" ref="J1240">IF(I1240&lt;&gt;"",INDEX(Def!$J$6:$L$10,MATCH(F1240,Def!$I$6:$I$10,0),MATCH(I1240,Def!$J$5:$L$5,0)),"")</f>
        <v/>
      </c>
      <c r="K1240" s="33"/>
      <c r="L1240" s="34" t="str">
        <f t="shared" si="1"/>
        <v/>
      </c>
      <c r="M1240" s="31"/>
    </row>
    <row r="1241" ht="14.25" customHeight="1">
      <c r="A1241" s="13"/>
      <c r="B1241" s="30"/>
      <c r="C1241" s="31"/>
      <c r="D1241" s="31"/>
      <c r="E1241" s="31"/>
      <c r="F1241" s="30"/>
      <c r="G1241" s="30"/>
      <c r="H1241" s="30"/>
      <c r="I1241" s="1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1" t="str">
        <f t="array" ref="J1241">IF(I1241&lt;&gt;"",INDEX(Def!$J$6:$L$10,MATCH(F1241,Def!$I$6:$I$10,0),MATCH(I1241,Def!$J$5:$L$5,0)),"")</f>
        <v/>
      </c>
      <c r="K1241" s="33"/>
      <c r="L1241" s="34" t="str">
        <f t="shared" si="1"/>
        <v/>
      </c>
      <c r="M1241" s="31"/>
    </row>
    <row r="1242" ht="14.25" customHeight="1">
      <c r="A1242" s="13"/>
      <c r="B1242" s="30"/>
      <c r="C1242" s="31"/>
      <c r="D1242" s="31"/>
      <c r="E1242" s="31"/>
      <c r="F1242" s="30"/>
      <c r="G1242" s="30"/>
      <c r="H1242" s="30"/>
      <c r="I1242" s="1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1" t="str">
        <f t="array" ref="J1242">IF(I1242&lt;&gt;"",INDEX(Def!$J$6:$L$10,MATCH(F1242,Def!$I$6:$I$10,0),MATCH(I1242,Def!$J$5:$L$5,0)),"")</f>
        <v/>
      </c>
      <c r="K1242" s="33"/>
      <c r="L1242" s="34" t="str">
        <f t="shared" si="1"/>
        <v/>
      </c>
      <c r="M1242" s="31"/>
    </row>
    <row r="1243" ht="14.25" customHeight="1">
      <c r="A1243" s="13"/>
      <c r="B1243" s="30"/>
      <c r="C1243" s="31"/>
      <c r="D1243" s="31"/>
      <c r="E1243" s="31"/>
      <c r="F1243" s="30"/>
      <c r="G1243" s="30"/>
      <c r="H1243" s="30"/>
      <c r="I1243" s="1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1" t="str">
        <f t="array" ref="J1243">IF(I1243&lt;&gt;"",INDEX(Def!$J$6:$L$10,MATCH(F1243,Def!$I$6:$I$10,0),MATCH(I1243,Def!$J$5:$L$5,0)),"")</f>
        <v/>
      </c>
      <c r="K1243" s="33"/>
      <c r="L1243" s="34" t="str">
        <f t="shared" si="1"/>
        <v/>
      </c>
      <c r="M1243" s="31"/>
    </row>
    <row r="1244" ht="14.25" customHeight="1">
      <c r="A1244" s="13"/>
      <c r="B1244" s="30"/>
      <c r="C1244" s="31"/>
      <c r="D1244" s="31"/>
      <c r="E1244" s="31"/>
      <c r="F1244" s="30"/>
      <c r="G1244" s="30"/>
      <c r="H1244" s="30"/>
      <c r="I1244" s="1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1" t="str">
        <f t="array" ref="J1244">IF(I1244&lt;&gt;"",INDEX(Def!$J$6:$L$10,MATCH(F1244,Def!$I$6:$I$10,0),MATCH(I1244,Def!$J$5:$L$5,0)),"")</f>
        <v/>
      </c>
      <c r="K1244" s="33"/>
      <c r="L1244" s="34" t="str">
        <f t="shared" si="1"/>
        <v/>
      </c>
      <c r="M1244" s="31"/>
    </row>
    <row r="1245" ht="14.25" customHeight="1">
      <c r="A1245" s="13"/>
      <c r="B1245" s="30"/>
      <c r="C1245" s="31"/>
      <c r="D1245" s="31"/>
      <c r="E1245" s="31"/>
      <c r="F1245" s="30"/>
      <c r="G1245" s="30"/>
      <c r="H1245" s="30"/>
      <c r="I1245" s="1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1" t="str">
        <f t="array" ref="J1245">IF(I1245&lt;&gt;"",INDEX(Def!$J$6:$L$10,MATCH(F1245,Def!$I$6:$I$10,0),MATCH(I1245,Def!$J$5:$L$5,0)),"")</f>
        <v/>
      </c>
      <c r="K1245" s="33"/>
      <c r="L1245" s="34" t="str">
        <f t="shared" si="1"/>
        <v/>
      </c>
      <c r="M1245" s="31"/>
    </row>
    <row r="1246" ht="14.25" customHeight="1">
      <c r="A1246" s="13"/>
      <c r="B1246" s="30"/>
      <c r="C1246" s="31"/>
      <c r="D1246" s="31"/>
      <c r="E1246" s="31"/>
      <c r="F1246" s="30"/>
      <c r="G1246" s="30"/>
      <c r="H1246" s="30"/>
      <c r="I1246" s="1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1" t="str">
        <f t="array" ref="J1246">IF(I1246&lt;&gt;"",INDEX(Def!$J$6:$L$10,MATCH(F1246,Def!$I$6:$I$10,0),MATCH(I1246,Def!$J$5:$L$5,0)),"")</f>
        <v/>
      </c>
      <c r="K1246" s="33"/>
      <c r="L1246" s="34" t="str">
        <f t="shared" si="1"/>
        <v/>
      </c>
      <c r="M1246" s="31"/>
    </row>
    <row r="1247" ht="14.25" customHeight="1">
      <c r="A1247" s="13"/>
      <c r="B1247" s="30"/>
      <c r="C1247" s="31"/>
      <c r="D1247" s="31"/>
      <c r="E1247" s="31"/>
      <c r="F1247" s="30"/>
      <c r="G1247" s="30"/>
      <c r="H1247" s="30"/>
      <c r="I1247" s="1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1" t="str">
        <f t="array" ref="J1247">IF(I1247&lt;&gt;"",INDEX(Def!$J$6:$L$10,MATCH(F1247,Def!$I$6:$I$10,0),MATCH(I1247,Def!$J$5:$L$5,0)),"")</f>
        <v/>
      </c>
      <c r="K1247" s="33"/>
      <c r="L1247" s="34" t="str">
        <f t="shared" si="1"/>
        <v/>
      </c>
      <c r="M1247" s="31"/>
    </row>
    <row r="1248" ht="14.25" customHeight="1">
      <c r="A1248" s="13"/>
      <c r="B1248" s="30"/>
      <c r="C1248" s="31"/>
      <c r="D1248" s="31"/>
      <c r="E1248" s="31"/>
      <c r="F1248" s="30"/>
      <c r="G1248" s="30"/>
      <c r="H1248" s="30"/>
      <c r="I1248" s="1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1" t="str">
        <f t="array" ref="J1248">IF(I1248&lt;&gt;"",INDEX(Def!$J$6:$L$10,MATCH(F1248,Def!$I$6:$I$10,0),MATCH(I1248,Def!$J$5:$L$5,0)),"")</f>
        <v/>
      </c>
      <c r="K1248" s="33"/>
      <c r="L1248" s="34" t="str">
        <f t="shared" si="1"/>
        <v/>
      </c>
      <c r="M1248" s="31"/>
    </row>
    <row r="1249" ht="14.25" customHeight="1">
      <c r="A1249" s="13"/>
      <c r="B1249" s="30"/>
      <c r="C1249" s="31"/>
      <c r="D1249" s="31"/>
      <c r="E1249" s="31"/>
      <c r="F1249" s="30"/>
      <c r="G1249" s="30"/>
      <c r="H1249" s="30"/>
      <c r="I1249" s="1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1" t="str">
        <f t="array" ref="J1249">IF(I1249&lt;&gt;"",INDEX(Def!$J$6:$L$10,MATCH(F1249,Def!$I$6:$I$10,0),MATCH(I1249,Def!$J$5:$L$5,0)),"")</f>
        <v/>
      </c>
      <c r="K1249" s="33"/>
      <c r="L1249" s="34" t="str">
        <f t="shared" si="1"/>
        <v/>
      </c>
      <c r="M1249" s="31"/>
    </row>
    <row r="1250" ht="14.25" customHeight="1">
      <c r="A1250" s="13"/>
      <c r="B1250" s="30"/>
      <c r="C1250" s="31"/>
      <c r="D1250" s="31"/>
      <c r="E1250" s="31"/>
      <c r="F1250" s="30"/>
      <c r="G1250" s="30"/>
      <c r="H1250" s="30"/>
      <c r="I1250" s="1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1" t="str">
        <f t="array" ref="J1250">IF(I1250&lt;&gt;"",INDEX(Def!$J$6:$L$10,MATCH(F1250,Def!$I$6:$I$10,0),MATCH(I1250,Def!$J$5:$L$5,0)),"")</f>
        <v/>
      </c>
      <c r="K1250" s="33"/>
      <c r="L1250" s="34" t="str">
        <f t="shared" si="1"/>
        <v/>
      </c>
      <c r="M1250" s="31"/>
    </row>
    <row r="1251" ht="14.25" customHeight="1">
      <c r="A1251" s="13"/>
      <c r="B1251" s="30"/>
      <c r="C1251" s="31"/>
      <c r="D1251" s="31"/>
      <c r="E1251" s="31"/>
      <c r="F1251" s="30"/>
      <c r="G1251" s="30"/>
      <c r="H1251" s="30"/>
      <c r="I1251" s="1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1" t="str">
        <f t="array" ref="J1251">IF(I1251&lt;&gt;"",INDEX(Def!$J$6:$L$10,MATCH(F1251,Def!$I$6:$I$10,0),MATCH(I1251,Def!$J$5:$L$5,0)),"")</f>
        <v/>
      </c>
      <c r="K1251" s="33"/>
      <c r="L1251" s="34" t="str">
        <f t="shared" si="1"/>
        <v/>
      </c>
      <c r="M1251" s="31"/>
    </row>
    <row r="1252" ht="14.25" customHeight="1">
      <c r="A1252" s="13"/>
      <c r="B1252" s="30"/>
      <c r="C1252" s="31"/>
      <c r="D1252" s="31"/>
      <c r="E1252" s="31"/>
      <c r="F1252" s="30"/>
      <c r="G1252" s="30"/>
      <c r="H1252" s="30"/>
      <c r="I1252" s="1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1" t="str">
        <f t="array" ref="J1252">IF(I1252&lt;&gt;"",INDEX(Def!$J$6:$L$10,MATCH(F1252,Def!$I$6:$I$10,0),MATCH(I1252,Def!$J$5:$L$5,0)),"")</f>
        <v/>
      </c>
      <c r="K1252" s="33"/>
      <c r="L1252" s="34" t="str">
        <f t="shared" si="1"/>
        <v/>
      </c>
      <c r="M1252" s="31"/>
    </row>
    <row r="1253" ht="14.25" customHeight="1">
      <c r="A1253" s="13"/>
      <c r="B1253" s="30"/>
      <c r="C1253" s="31"/>
      <c r="D1253" s="31"/>
      <c r="E1253" s="31"/>
      <c r="F1253" s="30"/>
      <c r="G1253" s="30"/>
      <c r="H1253" s="30"/>
      <c r="I1253" s="1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1" t="str">
        <f t="array" ref="J1253">IF(I1253&lt;&gt;"",INDEX(Def!$J$6:$L$10,MATCH(F1253,Def!$I$6:$I$10,0),MATCH(I1253,Def!$J$5:$L$5,0)),"")</f>
        <v/>
      </c>
      <c r="K1253" s="33"/>
      <c r="L1253" s="34" t="str">
        <f t="shared" si="1"/>
        <v/>
      </c>
      <c r="M1253" s="31"/>
    </row>
    <row r="1254" ht="14.25" customHeight="1">
      <c r="A1254" s="13"/>
      <c r="B1254" s="30"/>
      <c r="C1254" s="31"/>
      <c r="D1254" s="31"/>
      <c r="E1254" s="31"/>
      <c r="F1254" s="30"/>
      <c r="G1254" s="30"/>
      <c r="H1254" s="30"/>
      <c r="I1254" s="1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1" t="str">
        <f t="array" ref="J1254">IF(I1254&lt;&gt;"",INDEX(Def!$J$6:$L$10,MATCH(F1254,Def!$I$6:$I$10,0),MATCH(I1254,Def!$J$5:$L$5,0)),"")</f>
        <v/>
      </c>
      <c r="K1254" s="33"/>
      <c r="L1254" s="34" t="str">
        <f t="shared" si="1"/>
        <v/>
      </c>
      <c r="M1254" s="31"/>
    </row>
    <row r="1255" ht="14.25" customHeight="1">
      <c r="A1255" s="13"/>
      <c r="B1255" s="30"/>
      <c r="C1255" s="31"/>
      <c r="D1255" s="31"/>
      <c r="E1255" s="31"/>
      <c r="F1255" s="30"/>
      <c r="G1255" s="30"/>
      <c r="H1255" s="30"/>
      <c r="I1255" s="1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1" t="str">
        <f t="array" ref="J1255">IF(I1255&lt;&gt;"",INDEX(Def!$J$6:$L$10,MATCH(F1255,Def!$I$6:$I$10,0),MATCH(I1255,Def!$J$5:$L$5,0)),"")</f>
        <v/>
      </c>
      <c r="K1255" s="33"/>
      <c r="L1255" s="34" t="str">
        <f t="shared" si="1"/>
        <v/>
      </c>
      <c r="M1255" s="31"/>
    </row>
    <row r="1256" ht="14.25" customHeight="1">
      <c r="A1256" s="13"/>
      <c r="B1256" s="30"/>
      <c r="C1256" s="31"/>
      <c r="D1256" s="31"/>
      <c r="E1256" s="31"/>
      <c r="F1256" s="30"/>
      <c r="G1256" s="30"/>
      <c r="H1256" s="30"/>
      <c r="I1256" s="1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1" t="str">
        <f t="array" ref="J1256">IF(I1256&lt;&gt;"",INDEX(Def!$J$6:$L$10,MATCH(F1256,Def!$I$6:$I$10,0),MATCH(I1256,Def!$J$5:$L$5,0)),"")</f>
        <v/>
      </c>
      <c r="K1256" s="33"/>
      <c r="L1256" s="34" t="str">
        <f t="shared" si="1"/>
        <v/>
      </c>
      <c r="M1256" s="31"/>
    </row>
    <row r="1257" ht="14.25" customHeight="1">
      <c r="A1257" s="13"/>
      <c r="B1257" s="30"/>
      <c r="C1257" s="31"/>
      <c r="D1257" s="31"/>
      <c r="E1257" s="31"/>
      <c r="F1257" s="30"/>
      <c r="G1257" s="30"/>
      <c r="H1257" s="30"/>
      <c r="I1257" s="1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1" t="str">
        <f t="array" ref="J1257">IF(I1257&lt;&gt;"",INDEX(Def!$J$6:$L$10,MATCH(F1257,Def!$I$6:$I$10,0),MATCH(I1257,Def!$J$5:$L$5,0)),"")</f>
        <v/>
      </c>
      <c r="K1257" s="33"/>
      <c r="L1257" s="34" t="str">
        <f t="shared" si="1"/>
        <v/>
      </c>
      <c r="M1257" s="31"/>
    </row>
    <row r="1258" ht="14.25" customHeight="1">
      <c r="A1258" s="13"/>
      <c r="B1258" s="30"/>
      <c r="C1258" s="31"/>
      <c r="D1258" s="31"/>
      <c r="E1258" s="31"/>
      <c r="F1258" s="30"/>
      <c r="G1258" s="30"/>
      <c r="H1258" s="30"/>
      <c r="I1258" s="1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1" t="str">
        <f t="array" ref="J1258">IF(I1258&lt;&gt;"",INDEX(Def!$J$6:$L$10,MATCH(F1258,Def!$I$6:$I$10,0),MATCH(I1258,Def!$J$5:$L$5,0)),"")</f>
        <v/>
      </c>
      <c r="K1258" s="33"/>
      <c r="L1258" s="34" t="str">
        <f t="shared" si="1"/>
        <v/>
      </c>
      <c r="M1258" s="31"/>
    </row>
    <row r="1259" ht="14.25" customHeight="1">
      <c r="A1259" s="13"/>
      <c r="B1259" s="30"/>
      <c r="C1259" s="31"/>
      <c r="D1259" s="31"/>
      <c r="E1259" s="31"/>
      <c r="F1259" s="30"/>
      <c r="G1259" s="30"/>
      <c r="H1259" s="30"/>
      <c r="I1259" s="1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1" t="str">
        <f t="array" ref="J1259">IF(I1259&lt;&gt;"",INDEX(Def!$J$6:$L$10,MATCH(F1259,Def!$I$6:$I$10,0),MATCH(I1259,Def!$J$5:$L$5,0)),"")</f>
        <v/>
      </c>
      <c r="K1259" s="33"/>
      <c r="L1259" s="34" t="str">
        <f t="shared" si="1"/>
        <v/>
      </c>
      <c r="M1259" s="31"/>
    </row>
    <row r="1260" ht="14.25" customHeight="1">
      <c r="A1260" s="13"/>
      <c r="B1260" s="30"/>
      <c r="C1260" s="31"/>
      <c r="D1260" s="31"/>
      <c r="E1260" s="31"/>
      <c r="F1260" s="30"/>
      <c r="G1260" s="30"/>
      <c r="H1260" s="30"/>
      <c r="I1260" s="1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1" t="str">
        <f t="array" ref="J1260">IF(I1260&lt;&gt;"",INDEX(Def!$J$6:$L$10,MATCH(F1260,Def!$I$6:$I$10,0),MATCH(I1260,Def!$J$5:$L$5,0)),"")</f>
        <v/>
      </c>
      <c r="K1260" s="33"/>
      <c r="L1260" s="34" t="str">
        <f t="shared" si="1"/>
        <v/>
      </c>
      <c r="M1260" s="31"/>
    </row>
    <row r="1261" ht="14.25" customHeight="1">
      <c r="A1261" s="13"/>
      <c r="B1261" s="30"/>
      <c r="C1261" s="31"/>
      <c r="D1261" s="31"/>
      <c r="E1261" s="31"/>
      <c r="F1261" s="30"/>
      <c r="G1261" s="30"/>
      <c r="H1261" s="30"/>
      <c r="I1261" s="1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1" t="str">
        <f t="array" ref="J1261">IF(I1261&lt;&gt;"",INDEX(Def!$J$6:$L$10,MATCH(F1261,Def!$I$6:$I$10,0),MATCH(I1261,Def!$J$5:$L$5,0)),"")</f>
        <v/>
      </c>
      <c r="K1261" s="33"/>
      <c r="L1261" s="34" t="str">
        <f t="shared" si="1"/>
        <v/>
      </c>
      <c r="M1261" s="31"/>
    </row>
    <row r="1262" ht="14.25" customHeight="1">
      <c r="A1262" s="13"/>
      <c r="B1262" s="30"/>
      <c r="C1262" s="31"/>
      <c r="D1262" s="31"/>
      <c r="E1262" s="31"/>
      <c r="F1262" s="30"/>
      <c r="G1262" s="30"/>
      <c r="H1262" s="30"/>
      <c r="I1262" s="1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1" t="str">
        <f t="array" ref="J1262">IF(I1262&lt;&gt;"",INDEX(Def!$J$6:$L$10,MATCH(F1262,Def!$I$6:$I$10,0),MATCH(I1262,Def!$J$5:$L$5,0)),"")</f>
        <v/>
      </c>
      <c r="K1262" s="33"/>
      <c r="L1262" s="34" t="str">
        <f t="shared" si="1"/>
        <v/>
      </c>
      <c r="M1262" s="31"/>
    </row>
    <row r="1263" ht="14.25" customHeight="1">
      <c r="A1263" s="13"/>
      <c r="B1263" s="30"/>
      <c r="C1263" s="31"/>
      <c r="D1263" s="31"/>
      <c r="E1263" s="31"/>
      <c r="F1263" s="30"/>
      <c r="G1263" s="30"/>
      <c r="H1263" s="30"/>
      <c r="I1263" s="1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1" t="str">
        <f t="array" ref="J1263">IF(I1263&lt;&gt;"",INDEX(Def!$J$6:$L$10,MATCH(F1263,Def!$I$6:$I$10,0),MATCH(I1263,Def!$J$5:$L$5,0)),"")</f>
        <v/>
      </c>
      <c r="K1263" s="33"/>
      <c r="L1263" s="34" t="str">
        <f t="shared" si="1"/>
        <v/>
      </c>
      <c r="M1263" s="31"/>
    </row>
    <row r="1264" ht="14.25" customHeight="1">
      <c r="A1264" s="13"/>
      <c r="B1264" s="30"/>
      <c r="C1264" s="31"/>
      <c r="D1264" s="31"/>
      <c r="E1264" s="31"/>
      <c r="F1264" s="30"/>
      <c r="G1264" s="30"/>
      <c r="H1264" s="30"/>
      <c r="I1264" s="1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1" t="str">
        <f t="array" ref="J1264">IF(I1264&lt;&gt;"",INDEX(Def!$J$6:$L$10,MATCH(F1264,Def!$I$6:$I$10,0),MATCH(I1264,Def!$J$5:$L$5,0)),"")</f>
        <v/>
      </c>
      <c r="K1264" s="33"/>
      <c r="L1264" s="34" t="str">
        <f t="shared" si="1"/>
        <v/>
      </c>
      <c r="M1264" s="31"/>
    </row>
    <row r="1265" ht="14.25" customHeight="1">
      <c r="A1265" s="13"/>
      <c r="B1265" s="30"/>
      <c r="C1265" s="31"/>
      <c r="D1265" s="31"/>
      <c r="E1265" s="31"/>
      <c r="F1265" s="30"/>
      <c r="G1265" s="30"/>
      <c r="H1265" s="30"/>
      <c r="I1265" s="1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1" t="str">
        <f t="array" ref="J1265">IF(I1265&lt;&gt;"",INDEX(Def!$J$6:$L$10,MATCH(F1265,Def!$I$6:$I$10,0),MATCH(I1265,Def!$J$5:$L$5,0)),"")</f>
        <v/>
      </c>
      <c r="K1265" s="33"/>
      <c r="L1265" s="34" t="str">
        <f t="shared" si="1"/>
        <v/>
      </c>
      <c r="M1265" s="31"/>
    </row>
    <row r="1266" ht="14.25" customHeight="1">
      <c r="A1266" s="13"/>
      <c r="B1266" s="30"/>
      <c r="C1266" s="31"/>
      <c r="D1266" s="31"/>
      <c r="E1266" s="31"/>
      <c r="F1266" s="30"/>
      <c r="G1266" s="30"/>
      <c r="H1266" s="30"/>
      <c r="I1266" s="1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1" t="str">
        <f t="array" ref="J1266">IF(I1266&lt;&gt;"",INDEX(Def!$J$6:$L$10,MATCH(F1266,Def!$I$6:$I$10,0),MATCH(I1266,Def!$J$5:$L$5,0)),"")</f>
        <v/>
      </c>
      <c r="K1266" s="33"/>
      <c r="L1266" s="34" t="str">
        <f t="shared" si="1"/>
        <v/>
      </c>
      <c r="M1266" s="31"/>
    </row>
    <row r="1267" ht="14.25" customHeight="1">
      <c r="A1267" s="13"/>
      <c r="B1267" s="30"/>
      <c r="C1267" s="31"/>
      <c r="D1267" s="31"/>
      <c r="E1267" s="31"/>
      <c r="F1267" s="30"/>
      <c r="G1267" s="30"/>
      <c r="H1267" s="30"/>
      <c r="I1267" s="1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1" t="str">
        <f t="array" ref="J1267">IF(I1267&lt;&gt;"",INDEX(Def!$J$6:$L$10,MATCH(F1267,Def!$I$6:$I$10,0),MATCH(I1267,Def!$J$5:$L$5,0)),"")</f>
        <v/>
      </c>
      <c r="K1267" s="33"/>
      <c r="L1267" s="34" t="str">
        <f t="shared" si="1"/>
        <v/>
      </c>
      <c r="M1267" s="31"/>
    </row>
    <row r="1268" ht="14.25" customHeight="1">
      <c r="A1268" s="13"/>
      <c r="B1268" s="30"/>
      <c r="C1268" s="31"/>
      <c r="D1268" s="31"/>
      <c r="E1268" s="31"/>
      <c r="F1268" s="30"/>
      <c r="G1268" s="30"/>
      <c r="H1268" s="30"/>
      <c r="I1268" s="1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1" t="str">
        <f t="array" ref="J1268">IF(I1268&lt;&gt;"",INDEX(Def!$J$6:$L$10,MATCH(F1268,Def!$I$6:$I$10,0),MATCH(I1268,Def!$J$5:$L$5,0)),"")</f>
        <v/>
      </c>
      <c r="K1268" s="33"/>
      <c r="L1268" s="34" t="str">
        <f t="shared" si="1"/>
        <v/>
      </c>
      <c r="M1268" s="31"/>
    </row>
    <row r="1269" ht="14.25" customHeight="1">
      <c r="A1269" s="13"/>
      <c r="B1269" s="30"/>
      <c r="C1269" s="31"/>
      <c r="D1269" s="31"/>
      <c r="E1269" s="31"/>
      <c r="F1269" s="30"/>
      <c r="G1269" s="30"/>
      <c r="H1269" s="30"/>
      <c r="I1269" s="1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1" t="str">
        <f t="array" ref="J1269">IF(I1269&lt;&gt;"",INDEX(Def!$J$6:$L$10,MATCH(F1269,Def!$I$6:$I$10,0),MATCH(I1269,Def!$J$5:$L$5,0)),"")</f>
        <v/>
      </c>
      <c r="K1269" s="33"/>
      <c r="L1269" s="34" t="str">
        <f t="shared" si="1"/>
        <v/>
      </c>
      <c r="M1269" s="31"/>
    </row>
    <row r="1270" ht="14.25" customHeight="1">
      <c r="A1270" s="13"/>
      <c r="B1270" s="30"/>
      <c r="C1270" s="31"/>
      <c r="D1270" s="31"/>
      <c r="E1270" s="31"/>
      <c r="F1270" s="30"/>
      <c r="G1270" s="30"/>
      <c r="H1270" s="30"/>
      <c r="I1270" s="1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1" t="str">
        <f t="array" ref="J1270">IF(I1270&lt;&gt;"",INDEX(Def!$J$6:$L$10,MATCH(F1270,Def!$I$6:$I$10,0),MATCH(I1270,Def!$J$5:$L$5,0)),"")</f>
        <v/>
      </c>
      <c r="K1270" s="33"/>
      <c r="L1270" s="34" t="str">
        <f t="shared" si="1"/>
        <v/>
      </c>
      <c r="M1270" s="31"/>
    </row>
    <row r="1271" ht="14.25" customHeight="1">
      <c r="A1271" s="13"/>
      <c r="B1271" s="30"/>
      <c r="C1271" s="31"/>
      <c r="D1271" s="31"/>
      <c r="E1271" s="31"/>
      <c r="F1271" s="30"/>
      <c r="G1271" s="30"/>
      <c r="H1271" s="30"/>
      <c r="I1271" s="1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1" t="str">
        <f t="array" ref="J1271">IF(I1271&lt;&gt;"",INDEX(Def!$J$6:$L$10,MATCH(F1271,Def!$I$6:$I$10,0),MATCH(I1271,Def!$J$5:$L$5,0)),"")</f>
        <v/>
      </c>
      <c r="K1271" s="33"/>
      <c r="L1271" s="34" t="str">
        <f t="shared" si="1"/>
        <v/>
      </c>
      <c r="M1271" s="31"/>
    </row>
    <row r="1272" ht="14.25" customHeight="1">
      <c r="A1272" s="13"/>
      <c r="B1272" s="30"/>
      <c r="C1272" s="31"/>
      <c r="D1272" s="31"/>
      <c r="E1272" s="31"/>
      <c r="F1272" s="30"/>
      <c r="G1272" s="30"/>
      <c r="H1272" s="30"/>
      <c r="I1272" s="1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1" t="str">
        <f t="array" ref="J1272">IF(I1272&lt;&gt;"",INDEX(Def!$J$6:$L$10,MATCH(F1272,Def!$I$6:$I$10,0),MATCH(I1272,Def!$J$5:$L$5,0)),"")</f>
        <v/>
      </c>
      <c r="K1272" s="33"/>
      <c r="L1272" s="34" t="str">
        <f t="shared" si="1"/>
        <v/>
      </c>
      <c r="M1272" s="31"/>
    </row>
    <row r="1273" ht="14.25" customHeight="1">
      <c r="A1273" s="13"/>
      <c r="B1273" s="30"/>
      <c r="C1273" s="31"/>
      <c r="D1273" s="31"/>
      <c r="E1273" s="31"/>
      <c r="F1273" s="30"/>
      <c r="G1273" s="30"/>
      <c r="H1273" s="30"/>
      <c r="I1273" s="1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1" t="str">
        <f t="array" ref="J1273">IF(I1273&lt;&gt;"",INDEX(Def!$J$6:$L$10,MATCH(F1273,Def!$I$6:$I$10,0),MATCH(I1273,Def!$J$5:$L$5,0)),"")</f>
        <v/>
      </c>
      <c r="K1273" s="33"/>
      <c r="L1273" s="34" t="str">
        <f t="shared" si="1"/>
        <v/>
      </c>
      <c r="M1273" s="31"/>
    </row>
    <row r="1274" ht="14.25" customHeight="1">
      <c r="A1274" s="13"/>
      <c r="B1274" s="30"/>
      <c r="C1274" s="31"/>
      <c r="D1274" s="31"/>
      <c r="E1274" s="31"/>
      <c r="F1274" s="30"/>
      <c r="G1274" s="30"/>
      <c r="H1274" s="30"/>
      <c r="I1274" s="1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1" t="str">
        <f t="array" ref="J1274">IF(I1274&lt;&gt;"",INDEX(Def!$J$6:$L$10,MATCH(F1274,Def!$I$6:$I$10,0),MATCH(I1274,Def!$J$5:$L$5,0)),"")</f>
        <v/>
      </c>
      <c r="K1274" s="33"/>
      <c r="L1274" s="34" t="str">
        <f t="shared" si="1"/>
        <v/>
      </c>
      <c r="M1274" s="31"/>
    </row>
    <row r="1275" ht="14.25" customHeight="1">
      <c r="A1275" s="13"/>
      <c r="B1275" s="30"/>
      <c r="C1275" s="31"/>
      <c r="D1275" s="31"/>
      <c r="E1275" s="31"/>
      <c r="F1275" s="30"/>
      <c r="G1275" s="30"/>
      <c r="H1275" s="30"/>
      <c r="I1275" s="1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1" t="str">
        <f t="array" ref="J1275">IF(I1275&lt;&gt;"",INDEX(Def!$J$6:$L$10,MATCH(F1275,Def!$I$6:$I$10,0),MATCH(I1275,Def!$J$5:$L$5,0)),"")</f>
        <v/>
      </c>
      <c r="K1275" s="33"/>
      <c r="L1275" s="34" t="str">
        <f t="shared" si="1"/>
        <v/>
      </c>
      <c r="M1275" s="31"/>
    </row>
    <row r="1276" ht="14.25" customHeight="1">
      <c r="A1276" s="13"/>
      <c r="B1276" s="30"/>
      <c r="C1276" s="31"/>
      <c r="D1276" s="31"/>
      <c r="E1276" s="31"/>
      <c r="F1276" s="30"/>
      <c r="G1276" s="30"/>
      <c r="H1276" s="30"/>
      <c r="I1276" s="1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1" t="str">
        <f t="array" ref="J1276">IF(I1276&lt;&gt;"",INDEX(Def!$J$6:$L$10,MATCH(F1276,Def!$I$6:$I$10,0),MATCH(I1276,Def!$J$5:$L$5,0)),"")</f>
        <v/>
      </c>
      <c r="K1276" s="33"/>
      <c r="L1276" s="34" t="str">
        <f t="shared" si="1"/>
        <v/>
      </c>
      <c r="M1276" s="31"/>
    </row>
    <row r="1277" ht="14.25" customHeight="1">
      <c r="A1277" s="13"/>
      <c r="B1277" s="30"/>
      <c r="C1277" s="31"/>
      <c r="D1277" s="31"/>
      <c r="E1277" s="31"/>
      <c r="F1277" s="30"/>
      <c r="G1277" s="30"/>
      <c r="H1277" s="30"/>
      <c r="I1277" s="1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1" t="str">
        <f t="array" ref="J1277">IF(I1277&lt;&gt;"",INDEX(Def!$J$6:$L$10,MATCH(F1277,Def!$I$6:$I$10,0),MATCH(I1277,Def!$J$5:$L$5,0)),"")</f>
        <v/>
      </c>
      <c r="K1277" s="33"/>
      <c r="L1277" s="34" t="str">
        <f t="shared" si="1"/>
        <v/>
      </c>
      <c r="M1277" s="31"/>
    </row>
    <row r="1278" ht="14.25" customHeight="1">
      <c r="A1278" s="13"/>
      <c r="B1278" s="30"/>
      <c r="C1278" s="31"/>
      <c r="D1278" s="31"/>
      <c r="E1278" s="31"/>
      <c r="F1278" s="30"/>
      <c r="G1278" s="30"/>
      <c r="H1278" s="30"/>
      <c r="I1278" s="1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1" t="str">
        <f t="array" ref="J1278">IF(I1278&lt;&gt;"",INDEX(Def!$J$6:$L$10,MATCH(F1278,Def!$I$6:$I$10,0),MATCH(I1278,Def!$J$5:$L$5,0)),"")</f>
        <v/>
      </c>
      <c r="K1278" s="33"/>
      <c r="L1278" s="34" t="str">
        <f t="shared" si="1"/>
        <v/>
      </c>
      <c r="M1278" s="31"/>
    </row>
    <row r="1279" ht="14.25" customHeight="1">
      <c r="A1279" s="13"/>
      <c r="B1279" s="30"/>
      <c r="C1279" s="31"/>
      <c r="D1279" s="31"/>
      <c r="E1279" s="31"/>
      <c r="F1279" s="30"/>
      <c r="G1279" s="30"/>
      <c r="H1279" s="30"/>
      <c r="I1279" s="1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1" t="str">
        <f t="array" ref="J1279">IF(I1279&lt;&gt;"",INDEX(Def!$J$6:$L$10,MATCH(F1279,Def!$I$6:$I$10,0),MATCH(I1279,Def!$J$5:$L$5,0)),"")</f>
        <v/>
      </c>
      <c r="K1279" s="33"/>
      <c r="L1279" s="34" t="str">
        <f t="shared" si="1"/>
        <v/>
      </c>
      <c r="M1279" s="31"/>
    </row>
    <row r="1280" ht="14.25" customHeight="1">
      <c r="A1280" s="13"/>
      <c r="B1280" s="30"/>
      <c r="C1280" s="31"/>
      <c r="D1280" s="31"/>
      <c r="E1280" s="31"/>
      <c r="F1280" s="30"/>
      <c r="G1280" s="30"/>
      <c r="H1280" s="30"/>
      <c r="I1280" s="1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1" t="str">
        <f t="array" ref="J1280">IF(I1280&lt;&gt;"",INDEX(Def!$J$6:$L$10,MATCH(F1280,Def!$I$6:$I$10,0),MATCH(I1280,Def!$J$5:$L$5,0)),"")</f>
        <v/>
      </c>
      <c r="K1280" s="33"/>
      <c r="L1280" s="34" t="str">
        <f t="shared" si="1"/>
        <v/>
      </c>
      <c r="M1280" s="31"/>
    </row>
    <row r="1281" ht="14.25" customHeight="1">
      <c r="A1281" s="13"/>
      <c r="B1281" s="30"/>
      <c r="C1281" s="31"/>
      <c r="D1281" s="31"/>
      <c r="E1281" s="31"/>
      <c r="F1281" s="30"/>
      <c r="G1281" s="30"/>
      <c r="H1281" s="30"/>
      <c r="I1281" s="1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1" t="str">
        <f t="array" ref="J1281">IF(I1281&lt;&gt;"",INDEX(Def!$J$6:$L$10,MATCH(F1281,Def!$I$6:$I$10,0),MATCH(I1281,Def!$J$5:$L$5,0)),"")</f>
        <v/>
      </c>
      <c r="K1281" s="33"/>
      <c r="L1281" s="34" t="str">
        <f t="shared" si="1"/>
        <v/>
      </c>
      <c r="M1281" s="31"/>
    </row>
    <row r="1282" ht="14.25" customHeight="1">
      <c r="A1282" s="13"/>
      <c r="B1282" s="30"/>
      <c r="C1282" s="31"/>
      <c r="D1282" s="31"/>
      <c r="E1282" s="31"/>
      <c r="F1282" s="30"/>
      <c r="G1282" s="30"/>
      <c r="H1282" s="30"/>
      <c r="I1282" s="1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1" t="str">
        <f t="array" ref="J1282">IF(I1282&lt;&gt;"",INDEX(Def!$J$6:$L$10,MATCH(F1282,Def!$I$6:$I$10,0),MATCH(I1282,Def!$J$5:$L$5,0)),"")</f>
        <v/>
      </c>
      <c r="K1282" s="33"/>
      <c r="L1282" s="34" t="str">
        <f t="shared" si="1"/>
        <v/>
      </c>
      <c r="M1282" s="31"/>
    </row>
    <row r="1283" ht="14.25" customHeight="1">
      <c r="A1283" s="13"/>
      <c r="B1283" s="30"/>
      <c r="C1283" s="31"/>
      <c r="D1283" s="31"/>
      <c r="E1283" s="31"/>
      <c r="F1283" s="30"/>
      <c r="G1283" s="30"/>
      <c r="H1283" s="30"/>
      <c r="I1283" s="1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1" t="str">
        <f t="array" ref="J1283">IF(I1283&lt;&gt;"",INDEX(Def!$J$6:$L$10,MATCH(F1283,Def!$I$6:$I$10,0),MATCH(I1283,Def!$J$5:$L$5,0)),"")</f>
        <v/>
      </c>
      <c r="K1283" s="33"/>
      <c r="L1283" s="34" t="str">
        <f t="shared" si="1"/>
        <v/>
      </c>
      <c r="M1283" s="31"/>
    </row>
    <row r="1284" ht="14.25" customHeight="1">
      <c r="A1284" s="13"/>
      <c r="B1284" s="30"/>
      <c r="C1284" s="31"/>
      <c r="D1284" s="31"/>
      <c r="E1284" s="31"/>
      <c r="F1284" s="30"/>
      <c r="G1284" s="30"/>
      <c r="H1284" s="30"/>
      <c r="I1284" s="1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1" t="str">
        <f t="array" ref="J1284">IF(I1284&lt;&gt;"",INDEX(Def!$J$6:$L$10,MATCH(F1284,Def!$I$6:$I$10,0),MATCH(I1284,Def!$J$5:$L$5,0)),"")</f>
        <v/>
      </c>
      <c r="K1284" s="33"/>
      <c r="L1284" s="34" t="str">
        <f t="shared" si="1"/>
        <v/>
      </c>
      <c r="M1284" s="31"/>
    </row>
    <row r="1285" ht="14.25" customHeight="1">
      <c r="A1285" s="13"/>
      <c r="B1285" s="30"/>
      <c r="C1285" s="31"/>
      <c r="D1285" s="31"/>
      <c r="E1285" s="31"/>
      <c r="F1285" s="30"/>
      <c r="G1285" s="30"/>
      <c r="H1285" s="30"/>
      <c r="I1285" s="1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1" t="str">
        <f t="array" ref="J1285">IF(I1285&lt;&gt;"",INDEX(Def!$J$6:$L$10,MATCH(F1285,Def!$I$6:$I$10,0),MATCH(I1285,Def!$J$5:$L$5,0)),"")</f>
        <v/>
      </c>
      <c r="K1285" s="33"/>
      <c r="L1285" s="34" t="str">
        <f t="shared" si="1"/>
        <v/>
      </c>
      <c r="M1285" s="31"/>
    </row>
    <row r="1286" ht="14.25" customHeight="1">
      <c r="A1286" s="13"/>
      <c r="B1286" s="30"/>
      <c r="C1286" s="31"/>
      <c r="D1286" s="31"/>
      <c r="E1286" s="31"/>
      <c r="F1286" s="30"/>
      <c r="G1286" s="30"/>
      <c r="H1286" s="30"/>
      <c r="I1286" s="1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1" t="str">
        <f t="array" ref="J1286">IF(I1286&lt;&gt;"",INDEX(Def!$J$6:$L$10,MATCH(F1286,Def!$I$6:$I$10,0),MATCH(I1286,Def!$J$5:$L$5,0)),"")</f>
        <v/>
      </c>
      <c r="K1286" s="33"/>
      <c r="L1286" s="34" t="str">
        <f t="shared" si="1"/>
        <v/>
      </c>
      <c r="M1286" s="31"/>
    </row>
    <row r="1287" ht="14.25" customHeight="1">
      <c r="A1287" s="13"/>
      <c r="B1287" s="30"/>
      <c r="C1287" s="31"/>
      <c r="D1287" s="31"/>
      <c r="E1287" s="31"/>
      <c r="F1287" s="30"/>
      <c r="G1287" s="30"/>
      <c r="H1287" s="30"/>
      <c r="I1287" s="1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1" t="str">
        <f t="array" ref="J1287">IF(I1287&lt;&gt;"",INDEX(Def!$J$6:$L$10,MATCH(F1287,Def!$I$6:$I$10,0),MATCH(I1287,Def!$J$5:$L$5,0)),"")</f>
        <v/>
      </c>
      <c r="K1287" s="33"/>
      <c r="L1287" s="34" t="str">
        <f t="shared" si="1"/>
        <v/>
      </c>
      <c r="M1287" s="31"/>
    </row>
    <row r="1288" ht="14.25" customHeight="1">
      <c r="A1288" s="13"/>
      <c r="B1288" s="30"/>
      <c r="C1288" s="31"/>
      <c r="D1288" s="31"/>
      <c r="E1288" s="31"/>
      <c r="F1288" s="30"/>
      <c r="G1288" s="30"/>
      <c r="H1288" s="30"/>
      <c r="I1288" s="1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1" t="str">
        <f t="array" ref="J1288">IF(I1288&lt;&gt;"",INDEX(Def!$J$6:$L$10,MATCH(F1288,Def!$I$6:$I$10,0),MATCH(I1288,Def!$J$5:$L$5,0)),"")</f>
        <v/>
      </c>
      <c r="K1288" s="33"/>
      <c r="L1288" s="34" t="str">
        <f t="shared" si="1"/>
        <v/>
      </c>
      <c r="M1288" s="31"/>
    </row>
    <row r="1289" ht="14.25" customHeight="1">
      <c r="A1289" s="13"/>
      <c r="B1289" s="30"/>
      <c r="C1289" s="31"/>
      <c r="D1289" s="31"/>
      <c r="E1289" s="31"/>
      <c r="F1289" s="30"/>
      <c r="G1289" s="30"/>
      <c r="H1289" s="30"/>
      <c r="I1289" s="1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1" t="str">
        <f t="array" ref="J1289">IF(I1289&lt;&gt;"",INDEX(Def!$J$6:$L$10,MATCH(F1289,Def!$I$6:$I$10,0),MATCH(I1289,Def!$J$5:$L$5,0)),"")</f>
        <v/>
      </c>
      <c r="K1289" s="33"/>
      <c r="L1289" s="34" t="str">
        <f t="shared" si="1"/>
        <v/>
      </c>
      <c r="M1289" s="31"/>
    </row>
    <row r="1290" ht="14.25" customHeight="1">
      <c r="A1290" s="13"/>
      <c r="B1290" s="30"/>
      <c r="C1290" s="31"/>
      <c r="D1290" s="31"/>
      <c r="E1290" s="31"/>
      <c r="F1290" s="30"/>
      <c r="G1290" s="30"/>
      <c r="H1290" s="30"/>
      <c r="I1290" s="1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1" t="str">
        <f t="array" ref="J1290">IF(I1290&lt;&gt;"",INDEX(Def!$J$6:$L$10,MATCH(F1290,Def!$I$6:$I$10,0),MATCH(I1290,Def!$J$5:$L$5,0)),"")</f>
        <v/>
      </c>
      <c r="K1290" s="33"/>
      <c r="L1290" s="34" t="str">
        <f t="shared" si="1"/>
        <v/>
      </c>
      <c r="M1290" s="31"/>
    </row>
    <row r="1291" ht="14.25" customHeight="1">
      <c r="A1291" s="13"/>
      <c r="B1291" s="30"/>
      <c r="C1291" s="31"/>
      <c r="D1291" s="31"/>
      <c r="E1291" s="31"/>
      <c r="F1291" s="30"/>
      <c r="G1291" s="30"/>
      <c r="H1291" s="30"/>
      <c r="I1291" s="1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1" t="str">
        <f t="array" ref="J1291">IF(I1291&lt;&gt;"",INDEX(Def!$J$6:$L$10,MATCH(F1291,Def!$I$6:$I$10,0),MATCH(I1291,Def!$J$5:$L$5,0)),"")</f>
        <v/>
      </c>
      <c r="K1291" s="33"/>
      <c r="L1291" s="34" t="str">
        <f t="shared" si="1"/>
        <v/>
      </c>
      <c r="M1291" s="31"/>
    </row>
    <row r="1292" ht="14.25" customHeight="1">
      <c r="A1292" s="13"/>
      <c r="B1292" s="30"/>
      <c r="C1292" s="31"/>
      <c r="D1292" s="31"/>
      <c r="E1292" s="31"/>
      <c r="F1292" s="30"/>
      <c r="G1292" s="30"/>
      <c r="H1292" s="30"/>
      <c r="I1292" s="1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1" t="str">
        <f t="array" ref="J1292">IF(I1292&lt;&gt;"",INDEX(Def!$J$6:$L$10,MATCH(F1292,Def!$I$6:$I$10,0),MATCH(I1292,Def!$J$5:$L$5,0)),"")</f>
        <v/>
      </c>
      <c r="K1292" s="33"/>
      <c r="L1292" s="34" t="str">
        <f t="shared" si="1"/>
        <v/>
      </c>
      <c r="M1292" s="31"/>
    </row>
    <row r="1293" ht="14.25" customHeight="1">
      <c r="A1293" s="13"/>
      <c r="B1293" s="30"/>
      <c r="C1293" s="31"/>
      <c r="D1293" s="31"/>
      <c r="E1293" s="31"/>
      <c r="F1293" s="30"/>
      <c r="G1293" s="30"/>
      <c r="H1293" s="30"/>
      <c r="I1293" s="1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1" t="str">
        <f t="array" ref="J1293">IF(I1293&lt;&gt;"",INDEX(Def!$J$6:$L$10,MATCH(F1293,Def!$I$6:$I$10,0),MATCH(I1293,Def!$J$5:$L$5,0)),"")</f>
        <v/>
      </c>
      <c r="K1293" s="33"/>
      <c r="L1293" s="34" t="str">
        <f t="shared" si="1"/>
        <v/>
      </c>
      <c r="M1293" s="31"/>
    </row>
    <row r="1294" ht="14.25" customHeight="1">
      <c r="A1294" s="13"/>
      <c r="B1294" s="30"/>
      <c r="C1294" s="31"/>
      <c r="D1294" s="31"/>
      <c r="E1294" s="31"/>
      <c r="F1294" s="30"/>
      <c r="G1294" s="30"/>
      <c r="H1294" s="30"/>
      <c r="I1294" s="1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1" t="str">
        <f t="array" ref="J1294">IF(I1294&lt;&gt;"",INDEX(Def!$J$6:$L$10,MATCH(F1294,Def!$I$6:$I$10,0),MATCH(I1294,Def!$J$5:$L$5,0)),"")</f>
        <v/>
      </c>
      <c r="K1294" s="33"/>
      <c r="L1294" s="34" t="str">
        <f t="shared" si="1"/>
        <v/>
      </c>
      <c r="M1294" s="31"/>
    </row>
    <row r="1295" ht="14.25" customHeight="1">
      <c r="A1295" s="13"/>
      <c r="B1295" s="30"/>
      <c r="C1295" s="31"/>
      <c r="D1295" s="31"/>
      <c r="E1295" s="31"/>
      <c r="F1295" s="30"/>
      <c r="G1295" s="30"/>
      <c r="H1295" s="30"/>
      <c r="I1295" s="1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1" t="str">
        <f t="array" ref="J1295">IF(I1295&lt;&gt;"",INDEX(Def!$J$6:$L$10,MATCH(F1295,Def!$I$6:$I$10,0),MATCH(I1295,Def!$J$5:$L$5,0)),"")</f>
        <v/>
      </c>
      <c r="K1295" s="33"/>
      <c r="L1295" s="34" t="str">
        <f t="shared" si="1"/>
        <v/>
      </c>
      <c r="M1295" s="31"/>
    </row>
    <row r="1296" ht="14.25" customHeight="1">
      <c r="A1296" s="13"/>
      <c r="B1296" s="30"/>
      <c r="C1296" s="31"/>
      <c r="D1296" s="31"/>
      <c r="E1296" s="31"/>
      <c r="F1296" s="30"/>
      <c r="G1296" s="30"/>
      <c r="H1296" s="30"/>
      <c r="I1296" s="1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1" t="str">
        <f t="array" ref="J1296">IF(I1296&lt;&gt;"",INDEX(Def!$J$6:$L$10,MATCH(F1296,Def!$I$6:$I$10,0),MATCH(I1296,Def!$J$5:$L$5,0)),"")</f>
        <v/>
      </c>
      <c r="K1296" s="33"/>
      <c r="L1296" s="34" t="str">
        <f t="shared" si="1"/>
        <v/>
      </c>
      <c r="M1296" s="31"/>
    </row>
    <row r="1297" ht="14.25" customHeight="1">
      <c r="A1297" s="13"/>
      <c r="B1297" s="30"/>
      <c r="C1297" s="31"/>
      <c r="D1297" s="31"/>
      <c r="E1297" s="31"/>
      <c r="F1297" s="30"/>
      <c r="G1297" s="30"/>
      <c r="H1297" s="30"/>
      <c r="I1297" s="1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1" t="str">
        <f t="array" ref="J1297">IF(I1297&lt;&gt;"",INDEX(Def!$J$6:$L$10,MATCH(F1297,Def!$I$6:$I$10,0),MATCH(I1297,Def!$J$5:$L$5,0)),"")</f>
        <v/>
      </c>
      <c r="K1297" s="33"/>
      <c r="L1297" s="34" t="str">
        <f t="shared" si="1"/>
        <v/>
      </c>
      <c r="M1297" s="31"/>
    </row>
    <row r="1298" ht="14.25" customHeight="1">
      <c r="A1298" s="13"/>
      <c r="B1298" s="30"/>
      <c r="C1298" s="31"/>
      <c r="D1298" s="31"/>
      <c r="E1298" s="31"/>
      <c r="F1298" s="30"/>
      <c r="G1298" s="30"/>
      <c r="H1298" s="30"/>
      <c r="I1298" s="1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1" t="str">
        <f t="array" ref="J1298">IF(I1298&lt;&gt;"",INDEX(Def!$J$6:$L$10,MATCH(F1298,Def!$I$6:$I$10,0),MATCH(I1298,Def!$J$5:$L$5,0)),"")</f>
        <v/>
      </c>
      <c r="K1298" s="33"/>
      <c r="L1298" s="34" t="str">
        <f t="shared" si="1"/>
        <v/>
      </c>
      <c r="M1298" s="31"/>
    </row>
    <row r="1299" ht="14.25" customHeight="1">
      <c r="A1299" s="13"/>
      <c r="B1299" s="30"/>
      <c r="C1299" s="31"/>
      <c r="D1299" s="31"/>
      <c r="E1299" s="31"/>
      <c r="F1299" s="30"/>
      <c r="G1299" s="30"/>
      <c r="H1299" s="30"/>
      <c r="I1299" s="1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1" t="str">
        <f t="array" ref="J1299">IF(I1299&lt;&gt;"",INDEX(Def!$J$6:$L$10,MATCH(F1299,Def!$I$6:$I$10,0),MATCH(I1299,Def!$J$5:$L$5,0)),"")</f>
        <v/>
      </c>
      <c r="K1299" s="33"/>
      <c r="L1299" s="34" t="str">
        <f t="shared" si="1"/>
        <v/>
      </c>
      <c r="M1299" s="31"/>
    </row>
    <row r="1300" ht="14.25" customHeight="1">
      <c r="A1300" s="13"/>
      <c r="B1300" s="30"/>
      <c r="C1300" s="31"/>
      <c r="D1300" s="31"/>
      <c r="E1300" s="31"/>
      <c r="F1300" s="30"/>
      <c r="G1300" s="30"/>
      <c r="H1300" s="30"/>
      <c r="I1300" s="1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1" t="str">
        <f t="array" ref="J1300">IF(I1300&lt;&gt;"",INDEX(Def!$J$6:$L$10,MATCH(F1300,Def!$I$6:$I$10,0),MATCH(I1300,Def!$J$5:$L$5,0)),"")</f>
        <v/>
      </c>
      <c r="K1300" s="33"/>
      <c r="L1300" s="34" t="str">
        <f t="shared" si="1"/>
        <v/>
      </c>
      <c r="M1300" s="31"/>
    </row>
    <row r="1301" ht="14.25" customHeight="1">
      <c r="A1301" s="13"/>
      <c r="B1301" s="30"/>
      <c r="C1301" s="31"/>
      <c r="D1301" s="31"/>
      <c r="E1301" s="31"/>
      <c r="F1301" s="30"/>
      <c r="G1301" s="30"/>
      <c r="H1301" s="30"/>
      <c r="I1301" s="1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1" t="str">
        <f t="array" ref="J1301">IF(I1301&lt;&gt;"",INDEX(Def!$J$6:$L$10,MATCH(F1301,Def!$I$6:$I$10,0),MATCH(I1301,Def!$J$5:$L$5,0)),"")</f>
        <v/>
      </c>
      <c r="K1301" s="33"/>
      <c r="L1301" s="34" t="str">
        <f t="shared" si="1"/>
        <v/>
      </c>
      <c r="M1301" s="31"/>
    </row>
    <row r="1302" ht="14.25" customHeight="1">
      <c r="A1302" s="13"/>
      <c r="B1302" s="30"/>
      <c r="C1302" s="31"/>
      <c r="D1302" s="31"/>
      <c r="E1302" s="31"/>
      <c r="F1302" s="30"/>
      <c r="G1302" s="30"/>
      <c r="H1302" s="30"/>
      <c r="I1302" s="1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1" t="str">
        <f t="array" ref="J1302">IF(I1302&lt;&gt;"",INDEX(Def!$J$6:$L$10,MATCH(F1302,Def!$I$6:$I$10,0),MATCH(I1302,Def!$J$5:$L$5,0)),"")</f>
        <v/>
      </c>
      <c r="K1302" s="33"/>
      <c r="L1302" s="34" t="str">
        <f t="shared" si="1"/>
        <v/>
      </c>
      <c r="M1302" s="31"/>
    </row>
    <row r="1303" ht="14.25" customHeight="1">
      <c r="A1303" s="13"/>
      <c r="B1303" s="30"/>
      <c r="C1303" s="31"/>
      <c r="D1303" s="31"/>
      <c r="E1303" s="31"/>
      <c r="F1303" s="30"/>
      <c r="G1303" s="30"/>
      <c r="H1303" s="30"/>
      <c r="I1303" s="1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1" t="str">
        <f t="array" ref="J1303">IF(I1303&lt;&gt;"",INDEX(Def!$J$6:$L$10,MATCH(F1303,Def!$I$6:$I$10,0),MATCH(I1303,Def!$J$5:$L$5,0)),"")</f>
        <v/>
      </c>
      <c r="K1303" s="33"/>
      <c r="L1303" s="34" t="str">
        <f t="shared" si="1"/>
        <v/>
      </c>
      <c r="M1303" s="31"/>
    </row>
    <row r="1304" ht="14.25" customHeight="1">
      <c r="A1304" s="13"/>
      <c r="B1304" s="30"/>
      <c r="C1304" s="31"/>
      <c r="D1304" s="31"/>
      <c r="E1304" s="31"/>
      <c r="F1304" s="30"/>
      <c r="G1304" s="30"/>
      <c r="H1304" s="30"/>
      <c r="I1304" s="1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1" t="str">
        <f t="array" ref="J1304">IF(I1304&lt;&gt;"",INDEX(Def!$J$6:$L$10,MATCH(F1304,Def!$I$6:$I$10,0),MATCH(I1304,Def!$J$5:$L$5,0)),"")</f>
        <v/>
      </c>
      <c r="K1304" s="33"/>
      <c r="L1304" s="34" t="str">
        <f t="shared" si="1"/>
        <v/>
      </c>
      <c r="M1304" s="31"/>
    </row>
    <row r="1305" ht="14.25" customHeight="1">
      <c r="A1305" s="13"/>
      <c r="B1305" s="30"/>
      <c r="C1305" s="31"/>
      <c r="D1305" s="31"/>
      <c r="E1305" s="31"/>
      <c r="F1305" s="30"/>
      <c r="G1305" s="30"/>
      <c r="H1305" s="30"/>
      <c r="I1305" s="1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1" t="str">
        <f t="array" ref="J1305">IF(I1305&lt;&gt;"",INDEX(Def!$J$6:$L$10,MATCH(F1305,Def!$I$6:$I$10,0),MATCH(I1305,Def!$J$5:$L$5,0)),"")</f>
        <v/>
      </c>
      <c r="K1305" s="33"/>
      <c r="L1305" s="34" t="str">
        <f t="shared" si="1"/>
        <v/>
      </c>
      <c r="M1305" s="31"/>
    </row>
    <row r="1306" ht="14.25" customHeight="1">
      <c r="A1306" s="13"/>
      <c r="B1306" s="30"/>
      <c r="C1306" s="31"/>
      <c r="D1306" s="31"/>
      <c r="E1306" s="31"/>
      <c r="F1306" s="30"/>
      <c r="G1306" s="30"/>
      <c r="H1306" s="30"/>
      <c r="I1306" s="1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1" t="str">
        <f t="array" ref="J1306">IF(I1306&lt;&gt;"",INDEX(Def!$J$6:$L$10,MATCH(F1306,Def!$I$6:$I$10,0),MATCH(I1306,Def!$J$5:$L$5,0)),"")</f>
        <v/>
      </c>
      <c r="K1306" s="33"/>
      <c r="L1306" s="34" t="str">
        <f t="shared" si="1"/>
        <v/>
      </c>
      <c r="M1306" s="31"/>
    </row>
    <row r="1307" ht="14.25" customHeight="1">
      <c r="A1307" s="13"/>
      <c r="B1307" s="30"/>
      <c r="C1307" s="31"/>
      <c r="D1307" s="31"/>
      <c r="E1307" s="31"/>
      <c r="F1307" s="30"/>
      <c r="G1307" s="30"/>
      <c r="H1307" s="30"/>
      <c r="I1307" s="1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1" t="str">
        <f t="array" ref="J1307">IF(I1307&lt;&gt;"",INDEX(Def!$J$6:$L$10,MATCH(F1307,Def!$I$6:$I$10,0),MATCH(I1307,Def!$J$5:$L$5,0)),"")</f>
        <v/>
      </c>
      <c r="K1307" s="33"/>
      <c r="L1307" s="34" t="str">
        <f t="shared" si="1"/>
        <v/>
      </c>
      <c r="M1307" s="31"/>
    </row>
    <row r="1308" ht="14.25" customHeight="1">
      <c r="A1308" s="13"/>
      <c r="B1308" s="30"/>
      <c r="C1308" s="31"/>
      <c r="D1308" s="31"/>
      <c r="E1308" s="31"/>
      <c r="F1308" s="30"/>
      <c r="G1308" s="30"/>
      <c r="H1308" s="30"/>
      <c r="I1308" s="1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1" t="str">
        <f t="array" ref="J1308">IF(I1308&lt;&gt;"",INDEX(Def!$J$6:$L$10,MATCH(F1308,Def!$I$6:$I$10,0),MATCH(I1308,Def!$J$5:$L$5,0)),"")</f>
        <v/>
      </c>
      <c r="K1308" s="33"/>
      <c r="L1308" s="34" t="str">
        <f t="shared" si="1"/>
        <v/>
      </c>
      <c r="M1308" s="31"/>
    </row>
    <row r="1309" ht="14.25" customHeight="1">
      <c r="A1309" s="13"/>
      <c r="B1309" s="30"/>
      <c r="C1309" s="31"/>
      <c r="D1309" s="31"/>
      <c r="E1309" s="31"/>
      <c r="F1309" s="30"/>
      <c r="G1309" s="30"/>
      <c r="H1309" s="30"/>
      <c r="I1309" s="1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1" t="str">
        <f t="array" ref="J1309">IF(I1309&lt;&gt;"",INDEX(Def!$J$6:$L$10,MATCH(F1309,Def!$I$6:$I$10,0),MATCH(I1309,Def!$J$5:$L$5,0)),"")</f>
        <v/>
      </c>
      <c r="K1309" s="33"/>
      <c r="L1309" s="34" t="str">
        <f t="shared" si="1"/>
        <v/>
      </c>
      <c r="M1309" s="31"/>
    </row>
    <row r="1310" ht="14.25" customHeight="1">
      <c r="A1310" s="13"/>
      <c r="B1310" s="30"/>
      <c r="C1310" s="31"/>
      <c r="D1310" s="31"/>
      <c r="E1310" s="31"/>
      <c r="F1310" s="30"/>
      <c r="G1310" s="30"/>
      <c r="H1310" s="30"/>
      <c r="I1310" s="1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1" t="str">
        <f t="array" ref="J1310">IF(I1310&lt;&gt;"",INDEX(Def!$J$6:$L$10,MATCH(F1310,Def!$I$6:$I$10,0),MATCH(I1310,Def!$J$5:$L$5,0)),"")</f>
        <v/>
      </c>
      <c r="K1310" s="33"/>
      <c r="L1310" s="34" t="str">
        <f t="shared" si="1"/>
        <v/>
      </c>
      <c r="M1310" s="31"/>
    </row>
    <row r="1311" ht="14.25" customHeight="1">
      <c r="A1311" s="13"/>
      <c r="B1311" s="30"/>
      <c r="C1311" s="31"/>
      <c r="D1311" s="31"/>
      <c r="E1311" s="31"/>
      <c r="F1311" s="30"/>
      <c r="G1311" s="30"/>
      <c r="H1311" s="30"/>
      <c r="I1311" s="1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1" t="str">
        <f t="array" ref="J1311">IF(I1311&lt;&gt;"",INDEX(Def!$J$6:$L$10,MATCH(F1311,Def!$I$6:$I$10,0),MATCH(I1311,Def!$J$5:$L$5,0)),"")</f>
        <v/>
      </c>
      <c r="K1311" s="33"/>
      <c r="L1311" s="34" t="str">
        <f t="shared" si="1"/>
        <v/>
      </c>
      <c r="M1311" s="31"/>
    </row>
    <row r="1312" ht="14.25" customHeight="1">
      <c r="A1312" s="13"/>
      <c r="B1312" s="30"/>
      <c r="C1312" s="31"/>
      <c r="D1312" s="31"/>
      <c r="E1312" s="31"/>
      <c r="F1312" s="30"/>
      <c r="G1312" s="30"/>
      <c r="H1312" s="30"/>
      <c r="I1312" s="1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1" t="str">
        <f t="array" ref="J1312">IF(I1312&lt;&gt;"",INDEX(Def!$J$6:$L$10,MATCH(F1312,Def!$I$6:$I$10,0),MATCH(I1312,Def!$J$5:$L$5,0)),"")</f>
        <v/>
      </c>
      <c r="K1312" s="33"/>
      <c r="L1312" s="34" t="str">
        <f t="shared" si="1"/>
        <v/>
      </c>
      <c r="M1312" s="31"/>
    </row>
    <row r="1313" ht="14.25" customHeight="1">
      <c r="A1313" s="13"/>
      <c r="B1313" s="30"/>
      <c r="C1313" s="31"/>
      <c r="D1313" s="31"/>
      <c r="E1313" s="31"/>
      <c r="F1313" s="30"/>
      <c r="G1313" s="30"/>
      <c r="H1313" s="30"/>
      <c r="I1313" s="1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1" t="str">
        <f t="array" ref="J1313">IF(I1313&lt;&gt;"",INDEX(Def!$J$6:$L$10,MATCH(F1313,Def!$I$6:$I$10,0),MATCH(I1313,Def!$J$5:$L$5,0)),"")</f>
        <v/>
      </c>
      <c r="K1313" s="33"/>
      <c r="L1313" s="34" t="str">
        <f t="shared" si="1"/>
        <v/>
      </c>
      <c r="M1313" s="31"/>
    </row>
    <row r="1314" ht="14.25" customHeight="1">
      <c r="A1314" s="13"/>
      <c r="B1314" s="30"/>
      <c r="C1314" s="31"/>
      <c r="D1314" s="31"/>
      <c r="E1314" s="31"/>
      <c r="F1314" s="30"/>
      <c r="G1314" s="30"/>
      <c r="H1314" s="30"/>
      <c r="I1314" s="1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1" t="str">
        <f t="array" ref="J1314">IF(I1314&lt;&gt;"",INDEX(Def!$J$6:$L$10,MATCH(F1314,Def!$I$6:$I$10,0),MATCH(I1314,Def!$J$5:$L$5,0)),"")</f>
        <v/>
      </c>
      <c r="K1314" s="33"/>
      <c r="L1314" s="34" t="str">
        <f t="shared" si="1"/>
        <v/>
      </c>
      <c r="M1314" s="31"/>
    </row>
    <row r="1315" ht="14.25" customHeight="1">
      <c r="A1315" s="13"/>
      <c r="B1315" s="30"/>
      <c r="C1315" s="31"/>
      <c r="D1315" s="31"/>
      <c r="E1315" s="31"/>
      <c r="F1315" s="30"/>
      <c r="G1315" s="30"/>
      <c r="H1315" s="30"/>
      <c r="I1315" s="1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1" t="str">
        <f t="array" ref="J1315">IF(I1315&lt;&gt;"",INDEX(Def!$J$6:$L$10,MATCH(F1315,Def!$I$6:$I$10,0),MATCH(I1315,Def!$J$5:$L$5,0)),"")</f>
        <v/>
      </c>
      <c r="K1315" s="33"/>
      <c r="L1315" s="34" t="str">
        <f t="shared" si="1"/>
        <v/>
      </c>
      <c r="M1315" s="31"/>
    </row>
    <row r="1316" ht="14.25" customHeight="1">
      <c r="A1316" s="13"/>
      <c r="B1316" s="30"/>
      <c r="C1316" s="31"/>
      <c r="D1316" s="31"/>
      <c r="E1316" s="31"/>
      <c r="F1316" s="30"/>
      <c r="G1316" s="30"/>
      <c r="H1316" s="30"/>
      <c r="I1316" s="1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1" t="str">
        <f t="array" ref="J1316">IF(I1316&lt;&gt;"",INDEX(Def!$J$6:$L$10,MATCH(F1316,Def!$I$6:$I$10,0),MATCH(I1316,Def!$J$5:$L$5,0)),"")</f>
        <v/>
      </c>
      <c r="K1316" s="33"/>
      <c r="L1316" s="34" t="str">
        <f t="shared" si="1"/>
        <v/>
      </c>
      <c r="M1316" s="31"/>
    </row>
    <row r="1317" ht="14.25" customHeight="1">
      <c r="A1317" s="13"/>
      <c r="B1317" s="30"/>
      <c r="C1317" s="31"/>
      <c r="D1317" s="31"/>
      <c r="E1317" s="31"/>
      <c r="F1317" s="30"/>
      <c r="G1317" s="30"/>
      <c r="H1317" s="30"/>
      <c r="I1317" s="1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1" t="str">
        <f t="array" ref="J1317">IF(I1317&lt;&gt;"",INDEX(Def!$J$6:$L$10,MATCH(F1317,Def!$I$6:$I$10,0),MATCH(I1317,Def!$J$5:$L$5,0)),"")</f>
        <v/>
      </c>
      <c r="K1317" s="33"/>
      <c r="L1317" s="34" t="str">
        <f t="shared" si="1"/>
        <v/>
      </c>
      <c r="M1317" s="31"/>
    </row>
    <row r="1318" ht="14.25" customHeight="1">
      <c r="A1318" s="13"/>
      <c r="B1318" s="30"/>
      <c r="C1318" s="31"/>
      <c r="D1318" s="31"/>
      <c r="E1318" s="31"/>
      <c r="F1318" s="30"/>
      <c r="G1318" s="30"/>
      <c r="H1318" s="30"/>
      <c r="I1318" s="1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1" t="str">
        <f t="array" ref="J1318">IF(I1318&lt;&gt;"",INDEX(Def!$J$6:$L$10,MATCH(F1318,Def!$I$6:$I$10,0),MATCH(I1318,Def!$J$5:$L$5,0)),"")</f>
        <v/>
      </c>
      <c r="K1318" s="33"/>
      <c r="L1318" s="34" t="str">
        <f t="shared" si="1"/>
        <v/>
      </c>
      <c r="M1318" s="31"/>
    </row>
    <row r="1319" ht="14.25" customHeight="1">
      <c r="A1319" s="13"/>
      <c r="B1319" s="30"/>
      <c r="C1319" s="31"/>
      <c r="D1319" s="31"/>
      <c r="E1319" s="31"/>
      <c r="F1319" s="30"/>
      <c r="G1319" s="30"/>
      <c r="H1319" s="30"/>
      <c r="I1319" s="1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1" t="str">
        <f t="array" ref="J1319">IF(I1319&lt;&gt;"",INDEX(Def!$J$6:$L$10,MATCH(F1319,Def!$I$6:$I$10,0),MATCH(I1319,Def!$J$5:$L$5,0)),"")</f>
        <v/>
      </c>
      <c r="K1319" s="33"/>
      <c r="L1319" s="34" t="str">
        <f t="shared" si="1"/>
        <v/>
      </c>
      <c r="M1319" s="31"/>
    </row>
    <row r="1320" ht="14.25" customHeight="1">
      <c r="A1320" s="13"/>
      <c r="B1320" s="30"/>
      <c r="C1320" s="31"/>
      <c r="D1320" s="31"/>
      <c r="E1320" s="31"/>
      <c r="F1320" s="30"/>
      <c r="G1320" s="30"/>
      <c r="H1320" s="30"/>
      <c r="I1320" s="1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1" t="str">
        <f t="array" ref="J1320">IF(I1320&lt;&gt;"",INDEX(Def!$J$6:$L$10,MATCH(F1320,Def!$I$6:$I$10,0),MATCH(I1320,Def!$J$5:$L$5,0)),"")</f>
        <v/>
      </c>
      <c r="K1320" s="33"/>
      <c r="L1320" s="34" t="str">
        <f t="shared" si="1"/>
        <v/>
      </c>
      <c r="M1320" s="31"/>
    </row>
    <row r="1321" ht="14.25" customHeight="1">
      <c r="A1321" s="13"/>
      <c r="B1321" s="30"/>
      <c r="C1321" s="31"/>
      <c r="D1321" s="31"/>
      <c r="E1321" s="31"/>
      <c r="F1321" s="30"/>
      <c r="G1321" s="30"/>
      <c r="H1321" s="30"/>
      <c r="I1321" s="1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1" t="str">
        <f t="array" ref="J1321">IF(I1321&lt;&gt;"",INDEX(Def!$J$6:$L$10,MATCH(F1321,Def!$I$6:$I$10,0),MATCH(I1321,Def!$J$5:$L$5,0)),"")</f>
        <v/>
      </c>
      <c r="K1321" s="33"/>
      <c r="L1321" s="34" t="str">
        <f t="shared" si="1"/>
        <v/>
      </c>
      <c r="M1321" s="31"/>
    </row>
    <row r="1322" ht="14.25" customHeight="1">
      <c r="A1322" s="13"/>
      <c r="B1322" s="30"/>
      <c r="C1322" s="31"/>
      <c r="D1322" s="31"/>
      <c r="E1322" s="31"/>
      <c r="F1322" s="30"/>
      <c r="G1322" s="30"/>
      <c r="H1322" s="30"/>
      <c r="I1322" s="1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1" t="str">
        <f t="array" ref="J1322">IF(I1322&lt;&gt;"",INDEX(Def!$J$6:$L$10,MATCH(F1322,Def!$I$6:$I$10,0),MATCH(I1322,Def!$J$5:$L$5,0)),"")</f>
        <v/>
      </c>
      <c r="K1322" s="33"/>
      <c r="L1322" s="34" t="str">
        <f t="shared" si="1"/>
        <v/>
      </c>
      <c r="M1322" s="31"/>
    </row>
    <row r="1323" ht="14.25" customHeight="1">
      <c r="A1323" s="13"/>
      <c r="B1323" s="30"/>
      <c r="C1323" s="31"/>
      <c r="D1323" s="31"/>
      <c r="E1323" s="31"/>
      <c r="F1323" s="30"/>
      <c r="G1323" s="30"/>
      <c r="H1323" s="30"/>
      <c r="I1323" s="1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1" t="str">
        <f t="array" ref="J1323">IF(I1323&lt;&gt;"",INDEX(Def!$J$6:$L$10,MATCH(F1323,Def!$I$6:$I$10,0),MATCH(I1323,Def!$J$5:$L$5,0)),"")</f>
        <v/>
      </c>
      <c r="K1323" s="33"/>
      <c r="L1323" s="34" t="str">
        <f t="shared" si="1"/>
        <v/>
      </c>
      <c r="M1323" s="31"/>
    </row>
    <row r="1324" ht="14.25" customHeight="1">
      <c r="A1324" s="13"/>
      <c r="B1324" s="30"/>
      <c r="C1324" s="31"/>
      <c r="D1324" s="31"/>
      <c r="E1324" s="31"/>
      <c r="F1324" s="30"/>
      <c r="G1324" s="30"/>
      <c r="H1324" s="30"/>
      <c r="I1324" s="1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1" t="str">
        <f t="array" ref="J1324">IF(I1324&lt;&gt;"",INDEX(Def!$J$6:$L$10,MATCH(F1324,Def!$I$6:$I$10,0),MATCH(I1324,Def!$J$5:$L$5,0)),"")</f>
        <v/>
      </c>
      <c r="K1324" s="33"/>
      <c r="L1324" s="34" t="str">
        <f t="shared" si="1"/>
        <v/>
      </c>
      <c r="M1324" s="31"/>
    </row>
    <row r="1325" ht="14.25" customHeight="1">
      <c r="A1325" s="13"/>
      <c r="B1325" s="30"/>
      <c r="C1325" s="31"/>
      <c r="D1325" s="31"/>
      <c r="E1325" s="31"/>
      <c r="F1325" s="30"/>
      <c r="G1325" s="30"/>
      <c r="H1325" s="30"/>
      <c r="I1325" s="1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1" t="str">
        <f t="array" ref="J1325">IF(I1325&lt;&gt;"",INDEX(Def!$J$6:$L$10,MATCH(F1325,Def!$I$6:$I$10,0),MATCH(I1325,Def!$J$5:$L$5,0)),"")</f>
        <v/>
      </c>
      <c r="K1325" s="33"/>
      <c r="L1325" s="34" t="str">
        <f t="shared" si="1"/>
        <v/>
      </c>
      <c r="M1325" s="31"/>
    </row>
    <row r="1326" ht="14.25" customHeight="1">
      <c r="A1326" s="13"/>
      <c r="B1326" s="30"/>
      <c r="C1326" s="31"/>
      <c r="D1326" s="31"/>
      <c r="E1326" s="31"/>
      <c r="F1326" s="30"/>
      <c r="G1326" s="30"/>
      <c r="H1326" s="30"/>
      <c r="I1326" s="1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1" t="str">
        <f t="array" ref="J1326">IF(I1326&lt;&gt;"",INDEX(Def!$J$6:$L$10,MATCH(F1326,Def!$I$6:$I$10,0),MATCH(I1326,Def!$J$5:$L$5,0)),"")</f>
        <v/>
      </c>
      <c r="K1326" s="33"/>
      <c r="L1326" s="34" t="str">
        <f t="shared" si="1"/>
        <v/>
      </c>
      <c r="M1326" s="31"/>
    </row>
    <row r="1327" ht="14.25" customHeight="1">
      <c r="A1327" s="13"/>
      <c r="B1327" s="30"/>
      <c r="C1327" s="31"/>
      <c r="D1327" s="31"/>
      <c r="E1327" s="31"/>
      <c r="F1327" s="30"/>
      <c r="G1327" s="30"/>
      <c r="H1327" s="30"/>
      <c r="I1327" s="1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1" t="str">
        <f t="array" ref="J1327">IF(I1327&lt;&gt;"",INDEX(Def!$J$6:$L$10,MATCH(F1327,Def!$I$6:$I$10,0),MATCH(I1327,Def!$J$5:$L$5,0)),"")</f>
        <v/>
      </c>
      <c r="K1327" s="33"/>
      <c r="L1327" s="34" t="str">
        <f t="shared" si="1"/>
        <v/>
      </c>
      <c r="M1327" s="31"/>
    </row>
    <row r="1328" ht="14.25" customHeight="1">
      <c r="A1328" s="13"/>
      <c r="B1328" s="30"/>
      <c r="C1328" s="31"/>
      <c r="D1328" s="31"/>
      <c r="E1328" s="31"/>
      <c r="F1328" s="30"/>
      <c r="G1328" s="30"/>
      <c r="H1328" s="30"/>
      <c r="I1328" s="1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1" t="str">
        <f t="array" ref="J1328">IF(I1328&lt;&gt;"",INDEX(Def!$J$6:$L$10,MATCH(F1328,Def!$I$6:$I$10,0),MATCH(I1328,Def!$J$5:$L$5,0)),"")</f>
        <v/>
      </c>
      <c r="K1328" s="33"/>
      <c r="L1328" s="34" t="str">
        <f t="shared" si="1"/>
        <v/>
      </c>
      <c r="M1328" s="31"/>
    </row>
    <row r="1329" ht="14.25" customHeight="1">
      <c r="A1329" s="13"/>
      <c r="B1329" s="30"/>
      <c r="C1329" s="31"/>
      <c r="D1329" s="31"/>
      <c r="E1329" s="31"/>
      <c r="F1329" s="30"/>
      <c r="G1329" s="30"/>
      <c r="H1329" s="30"/>
      <c r="I1329" s="1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1" t="str">
        <f t="array" ref="J1329">IF(I1329&lt;&gt;"",INDEX(Def!$J$6:$L$10,MATCH(F1329,Def!$I$6:$I$10,0),MATCH(I1329,Def!$J$5:$L$5,0)),"")</f>
        <v/>
      </c>
      <c r="K1329" s="33"/>
      <c r="L1329" s="34" t="str">
        <f t="shared" si="1"/>
        <v/>
      </c>
      <c r="M1329" s="31"/>
    </row>
    <row r="1330" ht="14.25" customHeight="1">
      <c r="A1330" s="13"/>
      <c r="B1330" s="30"/>
      <c r="C1330" s="31"/>
      <c r="D1330" s="31"/>
      <c r="E1330" s="31"/>
      <c r="F1330" s="30"/>
      <c r="G1330" s="30"/>
      <c r="H1330" s="30"/>
      <c r="I1330" s="1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1" t="str">
        <f t="array" ref="J1330">IF(I1330&lt;&gt;"",INDEX(Def!$J$6:$L$10,MATCH(F1330,Def!$I$6:$I$10,0),MATCH(I1330,Def!$J$5:$L$5,0)),"")</f>
        <v/>
      </c>
      <c r="K1330" s="33"/>
      <c r="L1330" s="34" t="str">
        <f t="shared" si="1"/>
        <v/>
      </c>
      <c r="M1330" s="31"/>
    </row>
    <row r="1331" ht="14.25" customHeight="1">
      <c r="A1331" s="13"/>
      <c r="B1331" s="30"/>
      <c r="C1331" s="31"/>
      <c r="D1331" s="31"/>
      <c r="E1331" s="31"/>
      <c r="F1331" s="30"/>
      <c r="G1331" s="30"/>
      <c r="H1331" s="30"/>
      <c r="I1331" s="1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1" t="str">
        <f t="array" ref="J1331">IF(I1331&lt;&gt;"",INDEX(Def!$J$6:$L$10,MATCH(F1331,Def!$I$6:$I$10,0),MATCH(I1331,Def!$J$5:$L$5,0)),"")</f>
        <v/>
      </c>
      <c r="K1331" s="33"/>
      <c r="L1331" s="34" t="str">
        <f t="shared" si="1"/>
        <v/>
      </c>
      <c r="M1331" s="31"/>
    </row>
    <row r="1332" ht="14.25" customHeight="1">
      <c r="A1332" s="13"/>
      <c r="B1332" s="30"/>
      <c r="C1332" s="31"/>
      <c r="D1332" s="31"/>
      <c r="E1332" s="31"/>
      <c r="F1332" s="30"/>
      <c r="G1332" s="30"/>
      <c r="H1332" s="30"/>
      <c r="I1332" s="1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1" t="str">
        <f t="array" ref="J1332">IF(I1332&lt;&gt;"",INDEX(Def!$J$6:$L$10,MATCH(F1332,Def!$I$6:$I$10,0),MATCH(I1332,Def!$J$5:$L$5,0)),"")</f>
        <v/>
      </c>
      <c r="K1332" s="33"/>
      <c r="L1332" s="34" t="str">
        <f t="shared" si="1"/>
        <v/>
      </c>
      <c r="M1332" s="31"/>
    </row>
    <row r="1333" ht="14.25" customHeight="1">
      <c r="A1333" s="13"/>
      <c r="B1333" s="30"/>
      <c r="C1333" s="31"/>
      <c r="D1333" s="31"/>
      <c r="E1333" s="31"/>
      <c r="F1333" s="30"/>
      <c r="G1333" s="30"/>
      <c r="H1333" s="30"/>
      <c r="I1333" s="1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1" t="str">
        <f t="array" ref="J1333">IF(I1333&lt;&gt;"",INDEX(Def!$J$6:$L$10,MATCH(F1333,Def!$I$6:$I$10,0),MATCH(I1333,Def!$J$5:$L$5,0)),"")</f>
        <v/>
      </c>
      <c r="K1333" s="33"/>
      <c r="L1333" s="34" t="str">
        <f t="shared" si="1"/>
        <v/>
      </c>
      <c r="M1333" s="31"/>
    </row>
    <row r="1334" ht="14.25" customHeight="1">
      <c r="A1334" s="13"/>
      <c r="B1334" s="30"/>
      <c r="C1334" s="31"/>
      <c r="D1334" s="31"/>
      <c r="E1334" s="31"/>
      <c r="F1334" s="30"/>
      <c r="G1334" s="30"/>
      <c r="H1334" s="30"/>
      <c r="I1334" s="1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1" t="str">
        <f t="array" ref="J1334">IF(I1334&lt;&gt;"",INDEX(Def!$J$6:$L$10,MATCH(F1334,Def!$I$6:$I$10,0),MATCH(I1334,Def!$J$5:$L$5,0)),"")</f>
        <v/>
      </c>
      <c r="K1334" s="33"/>
      <c r="L1334" s="34" t="str">
        <f t="shared" si="1"/>
        <v/>
      </c>
      <c r="M1334" s="31"/>
    </row>
    <row r="1335" ht="14.25" customHeight="1">
      <c r="A1335" s="13"/>
      <c r="B1335" s="30"/>
      <c r="C1335" s="31"/>
      <c r="D1335" s="31"/>
      <c r="E1335" s="31"/>
      <c r="F1335" s="30"/>
      <c r="G1335" s="30"/>
      <c r="H1335" s="30"/>
      <c r="I1335" s="1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1" t="str">
        <f t="array" ref="J1335">IF(I1335&lt;&gt;"",INDEX(Def!$J$6:$L$10,MATCH(F1335,Def!$I$6:$I$10,0),MATCH(I1335,Def!$J$5:$L$5,0)),"")</f>
        <v/>
      </c>
      <c r="K1335" s="33"/>
      <c r="L1335" s="34" t="str">
        <f t="shared" si="1"/>
        <v/>
      </c>
      <c r="M1335" s="31"/>
    </row>
    <row r="1336" ht="14.25" customHeight="1">
      <c r="A1336" s="13"/>
      <c r="B1336" s="30"/>
      <c r="C1336" s="31"/>
      <c r="D1336" s="31"/>
      <c r="E1336" s="31"/>
      <c r="F1336" s="30"/>
      <c r="G1336" s="30"/>
      <c r="H1336" s="30"/>
      <c r="I1336" s="1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1" t="str">
        <f t="array" ref="J1336">IF(I1336&lt;&gt;"",INDEX(Def!$J$6:$L$10,MATCH(F1336,Def!$I$6:$I$10,0),MATCH(I1336,Def!$J$5:$L$5,0)),"")</f>
        <v/>
      </c>
      <c r="K1336" s="33"/>
      <c r="L1336" s="34" t="str">
        <f t="shared" si="1"/>
        <v/>
      </c>
      <c r="M1336" s="31"/>
    </row>
    <row r="1337" ht="14.25" customHeight="1">
      <c r="A1337" s="13"/>
      <c r="B1337" s="30"/>
      <c r="C1337" s="31"/>
      <c r="D1337" s="31"/>
      <c r="E1337" s="31"/>
      <c r="F1337" s="30"/>
      <c r="G1337" s="30"/>
      <c r="H1337" s="30"/>
      <c r="I1337" s="1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1" t="str">
        <f t="array" ref="J1337">IF(I1337&lt;&gt;"",INDEX(Def!$J$6:$L$10,MATCH(F1337,Def!$I$6:$I$10,0),MATCH(I1337,Def!$J$5:$L$5,0)),"")</f>
        <v/>
      </c>
      <c r="K1337" s="33"/>
      <c r="L1337" s="34" t="str">
        <f t="shared" si="1"/>
        <v/>
      </c>
      <c r="M1337" s="31"/>
    </row>
    <row r="1338" ht="14.25" customHeight="1">
      <c r="A1338" s="13"/>
      <c r="B1338" s="30"/>
      <c r="C1338" s="31"/>
      <c r="D1338" s="31"/>
      <c r="E1338" s="31"/>
      <c r="F1338" s="30"/>
      <c r="G1338" s="30"/>
      <c r="H1338" s="30"/>
      <c r="I1338" s="1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1" t="str">
        <f t="array" ref="J1338">IF(I1338&lt;&gt;"",INDEX(Def!$J$6:$L$10,MATCH(F1338,Def!$I$6:$I$10,0),MATCH(I1338,Def!$J$5:$L$5,0)),"")</f>
        <v/>
      </c>
      <c r="K1338" s="33"/>
      <c r="L1338" s="34" t="str">
        <f t="shared" si="1"/>
        <v/>
      </c>
      <c r="M1338" s="31"/>
    </row>
    <row r="1339" ht="14.25" customHeight="1">
      <c r="A1339" s="13"/>
      <c r="B1339" s="30"/>
      <c r="C1339" s="31"/>
      <c r="D1339" s="31"/>
      <c r="E1339" s="31"/>
      <c r="F1339" s="30"/>
      <c r="G1339" s="30"/>
      <c r="H1339" s="30"/>
      <c r="I1339" s="1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1" t="str">
        <f t="array" ref="J1339">IF(I1339&lt;&gt;"",INDEX(Def!$J$6:$L$10,MATCH(F1339,Def!$I$6:$I$10,0),MATCH(I1339,Def!$J$5:$L$5,0)),"")</f>
        <v/>
      </c>
      <c r="K1339" s="33"/>
      <c r="L1339" s="34" t="str">
        <f t="shared" si="1"/>
        <v/>
      </c>
      <c r="M1339" s="31"/>
    </row>
    <row r="1340" ht="14.25" customHeight="1">
      <c r="A1340" s="13"/>
      <c r="B1340" s="30"/>
      <c r="C1340" s="31"/>
      <c r="D1340" s="31"/>
      <c r="E1340" s="31"/>
      <c r="F1340" s="30"/>
      <c r="G1340" s="30"/>
      <c r="H1340" s="30"/>
      <c r="I1340" s="1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1" t="str">
        <f t="array" ref="J1340">IF(I1340&lt;&gt;"",INDEX(Def!$J$6:$L$10,MATCH(F1340,Def!$I$6:$I$10,0),MATCH(I1340,Def!$J$5:$L$5,0)),"")</f>
        <v/>
      </c>
      <c r="K1340" s="33"/>
      <c r="L1340" s="34" t="str">
        <f t="shared" si="1"/>
        <v/>
      </c>
      <c r="M1340" s="31"/>
    </row>
    <row r="1341" ht="14.25" customHeight="1">
      <c r="A1341" s="13"/>
      <c r="B1341" s="30"/>
      <c r="C1341" s="31"/>
      <c r="D1341" s="31"/>
      <c r="E1341" s="31"/>
      <c r="F1341" s="30"/>
      <c r="G1341" s="30"/>
      <c r="H1341" s="30"/>
      <c r="I1341" s="1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1" t="str">
        <f t="array" ref="J1341">IF(I1341&lt;&gt;"",INDEX(Def!$J$6:$L$10,MATCH(F1341,Def!$I$6:$I$10,0),MATCH(I1341,Def!$J$5:$L$5,0)),"")</f>
        <v/>
      </c>
      <c r="K1341" s="33"/>
      <c r="L1341" s="34" t="str">
        <f t="shared" si="1"/>
        <v/>
      </c>
      <c r="M1341" s="31"/>
    </row>
    <row r="1342" ht="14.25" customHeight="1">
      <c r="A1342" s="13"/>
      <c r="B1342" s="30"/>
      <c r="C1342" s="31"/>
      <c r="D1342" s="31"/>
      <c r="E1342" s="31"/>
      <c r="F1342" s="30"/>
      <c r="G1342" s="30"/>
      <c r="H1342" s="30"/>
      <c r="I1342" s="1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1" t="str">
        <f t="array" ref="J1342">IF(I1342&lt;&gt;"",INDEX(Def!$J$6:$L$10,MATCH(F1342,Def!$I$6:$I$10,0),MATCH(I1342,Def!$J$5:$L$5,0)),"")</f>
        <v/>
      </c>
      <c r="K1342" s="33"/>
      <c r="L1342" s="34" t="str">
        <f t="shared" si="1"/>
        <v/>
      </c>
      <c r="M1342" s="31"/>
    </row>
    <row r="1343" ht="14.25" customHeight="1">
      <c r="A1343" s="13"/>
      <c r="B1343" s="30"/>
      <c r="C1343" s="31"/>
      <c r="D1343" s="31"/>
      <c r="E1343" s="31"/>
      <c r="F1343" s="30"/>
      <c r="G1343" s="30"/>
      <c r="H1343" s="30"/>
      <c r="I1343" s="1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1" t="str">
        <f t="array" ref="J1343">IF(I1343&lt;&gt;"",INDEX(Def!$J$6:$L$10,MATCH(F1343,Def!$I$6:$I$10,0),MATCH(I1343,Def!$J$5:$L$5,0)),"")</f>
        <v/>
      </c>
      <c r="K1343" s="33"/>
      <c r="L1343" s="34" t="str">
        <f t="shared" si="1"/>
        <v/>
      </c>
      <c r="M1343" s="31"/>
    </row>
    <row r="1344" ht="14.25" customHeight="1">
      <c r="A1344" s="13"/>
      <c r="B1344" s="30"/>
      <c r="C1344" s="31"/>
      <c r="D1344" s="31"/>
      <c r="E1344" s="31"/>
      <c r="F1344" s="30"/>
      <c r="G1344" s="30"/>
      <c r="H1344" s="30"/>
      <c r="I1344" s="1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1" t="str">
        <f t="array" ref="J1344">IF(I1344&lt;&gt;"",INDEX(Def!$J$6:$L$10,MATCH(F1344,Def!$I$6:$I$10,0),MATCH(I1344,Def!$J$5:$L$5,0)),"")</f>
        <v/>
      </c>
      <c r="K1344" s="33"/>
      <c r="L1344" s="34" t="str">
        <f t="shared" si="1"/>
        <v/>
      </c>
      <c r="M1344" s="31"/>
    </row>
    <row r="1345" ht="14.25" customHeight="1">
      <c r="A1345" s="13"/>
      <c r="B1345" s="30"/>
      <c r="C1345" s="31"/>
      <c r="D1345" s="31"/>
      <c r="E1345" s="31"/>
      <c r="F1345" s="30"/>
      <c r="G1345" s="30"/>
      <c r="H1345" s="30"/>
      <c r="I1345" s="1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1" t="str">
        <f t="array" ref="J1345">IF(I1345&lt;&gt;"",INDEX(Def!$J$6:$L$10,MATCH(F1345,Def!$I$6:$I$10,0),MATCH(I1345,Def!$J$5:$L$5,0)),"")</f>
        <v/>
      </c>
      <c r="K1345" s="33"/>
      <c r="L1345" s="34" t="str">
        <f t="shared" si="1"/>
        <v/>
      </c>
      <c r="M1345" s="31"/>
    </row>
    <row r="1346" ht="14.25" customHeight="1">
      <c r="A1346" s="13"/>
      <c r="B1346" s="30"/>
      <c r="C1346" s="31"/>
      <c r="D1346" s="31"/>
      <c r="E1346" s="31"/>
      <c r="F1346" s="30"/>
      <c r="G1346" s="30"/>
      <c r="H1346" s="30"/>
      <c r="I1346" s="1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1" t="str">
        <f t="array" ref="J1346">IF(I1346&lt;&gt;"",INDEX(Def!$J$6:$L$10,MATCH(F1346,Def!$I$6:$I$10,0),MATCH(I1346,Def!$J$5:$L$5,0)),"")</f>
        <v/>
      </c>
      <c r="K1346" s="33"/>
      <c r="L1346" s="34" t="str">
        <f t="shared" si="1"/>
        <v/>
      </c>
      <c r="M1346" s="31"/>
    </row>
    <row r="1347" ht="14.25" customHeight="1">
      <c r="A1347" s="13"/>
      <c r="B1347" s="30"/>
      <c r="C1347" s="31"/>
      <c r="D1347" s="31"/>
      <c r="E1347" s="31"/>
      <c r="F1347" s="30"/>
      <c r="G1347" s="30"/>
      <c r="H1347" s="30"/>
      <c r="I1347" s="1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1" t="str">
        <f t="array" ref="J1347">IF(I1347&lt;&gt;"",INDEX(Def!$J$6:$L$10,MATCH(F1347,Def!$I$6:$I$10,0),MATCH(I1347,Def!$J$5:$L$5,0)),"")</f>
        <v/>
      </c>
      <c r="K1347" s="33"/>
      <c r="L1347" s="34" t="str">
        <f t="shared" si="1"/>
        <v/>
      </c>
      <c r="M1347" s="31"/>
    </row>
    <row r="1348" ht="14.25" customHeight="1">
      <c r="A1348" s="13"/>
      <c r="B1348" s="30"/>
      <c r="C1348" s="31"/>
      <c r="D1348" s="31"/>
      <c r="E1348" s="31"/>
      <c r="F1348" s="30"/>
      <c r="G1348" s="30"/>
      <c r="H1348" s="30"/>
      <c r="I1348" s="1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1" t="str">
        <f t="array" ref="J1348">IF(I1348&lt;&gt;"",INDEX(Def!$J$6:$L$10,MATCH(F1348,Def!$I$6:$I$10,0),MATCH(I1348,Def!$J$5:$L$5,0)),"")</f>
        <v/>
      </c>
      <c r="K1348" s="33"/>
      <c r="L1348" s="34" t="str">
        <f t="shared" si="1"/>
        <v/>
      </c>
      <c r="M1348" s="31"/>
    </row>
    <row r="1349" ht="14.25" customHeight="1">
      <c r="A1349" s="13"/>
      <c r="B1349" s="30"/>
      <c r="C1349" s="31"/>
      <c r="D1349" s="31"/>
      <c r="E1349" s="31"/>
      <c r="F1349" s="30"/>
      <c r="G1349" s="30"/>
      <c r="H1349" s="30"/>
      <c r="I1349" s="1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1" t="str">
        <f t="array" ref="J1349">IF(I1349&lt;&gt;"",INDEX(Def!$J$6:$L$10,MATCH(F1349,Def!$I$6:$I$10,0),MATCH(I1349,Def!$J$5:$L$5,0)),"")</f>
        <v/>
      </c>
      <c r="K1349" s="33"/>
      <c r="L1349" s="34" t="str">
        <f t="shared" si="1"/>
        <v/>
      </c>
      <c r="M1349" s="31"/>
    </row>
    <row r="1350" ht="14.25" customHeight="1">
      <c r="A1350" s="13"/>
      <c r="B1350" s="30"/>
      <c r="C1350" s="31"/>
      <c r="D1350" s="31"/>
      <c r="E1350" s="31"/>
      <c r="F1350" s="30"/>
      <c r="G1350" s="30"/>
      <c r="H1350" s="30"/>
      <c r="I1350" s="1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1" t="str">
        <f t="array" ref="J1350">IF(I1350&lt;&gt;"",INDEX(Def!$J$6:$L$10,MATCH(F1350,Def!$I$6:$I$10,0),MATCH(I1350,Def!$J$5:$L$5,0)),"")</f>
        <v/>
      </c>
      <c r="K1350" s="33"/>
      <c r="L1350" s="34" t="str">
        <f t="shared" si="1"/>
        <v/>
      </c>
      <c r="M1350" s="31"/>
    </row>
    <row r="1351" ht="14.25" customHeight="1">
      <c r="A1351" s="13"/>
      <c r="B1351" s="30"/>
      <c r="C1351" s="31"/>
      <c r="D1351" s="31"/>
      <c r="E1351" s="31"/>
      <c r="F1351" s="30"/>
      <c r="G1351" s="30"/>
      <c r="H1351" s="30"/>
      <c r="I1351" s="1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1" t="str">
        <f t="array" ref="J1351">IF(I1351&lt;&gt;"",INDEX(Def!$J$6:$L$10,MATCH(F1351,Def!$I$6:$I$10,0),MATCH(I1351,Def!$J$5:$L$5,0)),"")</f>
        <v/>
      </c>
      <c r="K1351" s="33"/>
      <c r="L1351" s="34" t="str">
        <f t="shared" si="1"/>
        <v/>
      </c>
      <c r="M1351" s="31"/>
    </row>
    <row r="1352" ht="14.25" customHeight="1">
      <c r="A1352" s="13"/>
      <c r="B1352" s="30"/>
      <c r="C1352" s="31"/>
      <c r="D1352" s="31"/>
      <c r="E1352" s="31"/>
      <c r="F1352" s="30"/>
      <c r="G1352" s="30"/>
      <c r="H1352" s="30"/>
      <c r="I1352" s="1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1" t="str">
        <f t="array" ref="J1352">IF(I1352&lt;&gt;"",INDEX(Def!$J$6:$L$10,MATCH(F1352,Def!$I$6:$I$10,0),MATCH(I1352,Def!$J$5:$L$5,0)),"")</f>
        <v/>
      </c>
      <c r="K1352" s="33"/>
      <c r="L1352" s="34" t="str">
        <f t="shared" si="1"/>
        <v/>
      </c>
      <c r="M1352" s="31"/>
    </row>
    <row r="1353" ht="14.25" customHeight="1">
      <c r="A1353" s="13"/>
      <c r="B1353" s="30"/>
      <c r="C1353" s="31"/>
      <c r="D1353" s="31"/>
      <c r="E1353" s="31"/>
      <c r="F1353" s="30"/>
      <c r="G1353" s="30"/>
      <c r="H1353" s="30"/>
      <c r="I1353" s="1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1" t="str">
        <f t="array" ref="J1353">IF(I1353&lt;&gt;"",INDEX(Def!$J$6:$L$10,MATCH(F1353,Def!$I$6:$I$10,0),MATCH(I1353,Def!$J$5:$L$5,0)),"")</f>
        <v/>
      </c>
      <c r="K1353" s="33"/>
      <c r="L1353" s="34" t="str">
        <f t="shared" si="1"/>
        <v/>
      </c>
      <c r="M1353" s="31"/>
    </row>
    <row r="1354" ht="14.25" customHeight="1">
      <c r="A1354" s="13"/>
      <c r="B1354" s="30"/>
      <c r="C1354" s="31"/>
      <c r="D1354" s="31"/>
      <c r="E1354" s="31"/>
      <c r="F1354" s="30"/>
      <c r="G1354" s="30"/>
      <c r="H1354" s="30"/>
      <c r="I1354" s="1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1" t="str">
        <f t="array" ref="J1354">IF(I1354&lt;&gt;"",INDEX(Def!$J$6:$L$10,MATCH(F1354,Def!$I$6:$I$10,0),MATCH(I1354,Def!$J$5:$L$5,0)),"")</f>
        <v/>
      </c>
      <c r="K1354" s="33"/>
      <c r="L1354" s="34" t="str">
        <f t="shared" si="1"/>
        <v/>
      </c>
      <c r="M1354" s="31"/>
    </row>
    <row r="1355" ht="14.25" customHeight="1">
      <c r="A1355" s="13"/>
      <c r="B1355" s="30"/>
      <c r="C1355" s="31"/>
      <c r="D1355" s="31"/>
      <c r="E1355" s="31"/>
      <c r="F1355" s="30"/>
      <c r="G1355" s="30"/>
      <c r="H1355" s="30"/>
      <c r="I1355" s="1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1" t="str">
        <f t="array" ref="J1355">IF(I1355&lt;&gt;"",INDEX(Def!$J$6:$L$10,MATCH(F1355,Def!$I$6:$I$10,0),MATCH(I1355,Def!$J$5:$L$5,0)),"")</f>
        <v/>
      </c>
      <c r="K1355" s="33"/>
      <c r="L1355" s="34" t="str">
        <f t="shared" si="1"/>
        <v/>
      </c>
      <c r="M1355" s="31"/>
    </row>
    <row r="1356" ht="14.25" customHeight="1">
      <c r="A1356" s="13"/>
      <c r="B1356" s="30"/>
      <c r="C1356" s="31"/>
      <c r="D1356" s="31"/>
      <c r="E1356" s="31"/>
      <c r="F1356" s="30"/>
      <c r="G1356" s="30"/>
      <c r="H1356" s="30"/>
      <c r="I1356" s="1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1" t="str">
        <f t="array" ref="J1356">IF(I1356&lt;&gt;"",INDEX(Def!$J$6:$L$10,MATCH(F1356,Def!$I$6:$I$10,0),MATCH(I1356,Def!$J$5:$L$5,0)),"")</f>
        <v/>
      </c>
      <c r="K1356" s="33"/>
      <c r="L1356" s="34" t="str">
        <f t="shared" si="1"/>
        <v/>
      </c>
      <c r="M1356" s="31"/>
    </row>
    <row r="1357" ht="14.25" customHeight="1">
      <c r="A1357" s="13"/>
      <c r="B1357" s="30"/>
      <c r="C1357" s="31"/>
      <c r="D1357" s="31"/>
      <c r="E1357" s="31"/>
      <c r="F1357" s="30"/>
      <c r="G1357" s="30"/>
      <c r="H1357" s="30"/>
      <c r="I1357" s="1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1" t="str">
        <f t="array" ref="J1357">IF(I1357&lt;&gt;"",INDEX(Def!$J$6:$L$10,MATCH(F1357,Def!$I$6:$I$10,0),MATCH(I1357,Def!$J$5:$L$5,0)),"")</f>
        <v/>
      </c>
      <c r="K1357" s="33"/>
      <c r="L1357" s="34" t="str">
        <f t="shared" si="1"/>
        <v/>
      </c>
      <c r="M1357" s="31"/>
    </row>
    <row r="1358" ht="14.25" customHeight="1">
      <c r="A1358" s="13"/>
      <c r="B1358" s="30"/>
      <c r="C1358" s="31"/>
      <c r="D1358" s="31"/>
      <c r="E1358" s="31"/>
      <c r="F1358" s="30"/>
      <c r="G1358" s="30"/>
      <c r="H1358" s="30"/>
      <c r="I1358" s="1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1" t="str">
        <f t="array" ref="J1358">IF(I1358&lt;&gt;"",INDEX(Def!$J$6:$L$10,MATCH(F1358,Def!$I$6:$I$10,0),MATCH(I1358,Def!$J$5:$L$5,0)),"")</f>
        <v/>
      </c>
      <c r="K1358" s="33"/>
      <c r="L1358" s="34" t="str">
        <f t="shared" si="1"/>
        <v/>
      </c>
      <c r="M1358" s="31"/>
    </row>
    <row r="1359" ht="14.25" customHeight="1">
      <c r="A1359" s="13"/>
      <c r="B1359" s="30"/>
      <c r="C1359" s="31"/>
      <c r="D1359" s="31"/>
      <c r="E1359" s="31"/>
      <c r="F1359" s="30"/>
      <c r="G1359" s="30"/>
      <c r="H1359" s="30"/>
      <c r="I1359" s="1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1" t="str">
        <f t="array" ref="J1359">IF(I1359&lt;&gt;"",INDEX(Def!$J$6:$L$10,MATCH(F1359,Def!$I$6:$I$10,0),MATCH(I1359,Def!$J$5:$L$5,0)),"")</f>
        <v/>
      </c>
      <c r="K1359" s="33"/>
      <c r="L1359" s="34" t="str">
        <f t="shared" si="1"/>
        <v/>
      </c>
      <c r="M1359" s="31"/>
    </row>
    <row r="1360" ht="14.25" customHeight="1">
      <c r="A1360" s="13"/>
      <c r="B1360" s="30"/>
      <c r="C1360" s="31"/>
      <c r="D1360" s="31"/>
      <c r="E1360" s="31"/>
      <c r="F1360" s="30"/>
      <c r="G1360" s="30"/>
      <c r="H1360" s="30"/>
      <c r="I1360" s="1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1" t="str">
        <f t="array" ref="J1360">IF(I1360&lt;&gt;"",INDEX(Def!$J$6:$L$10,MATCH(F1360,Def!$I$6:$I$10,0),MATCH(I1360,Def!$J$5:$L$5,0)),"")</f>
        <v/>
      </c>
      <c r="K1360" s="33"/>
      <c r="L1360" s="34" t="str">
        <f t="shared" si="1"/>
        <v/>
      </c>
      <c r="M1360" s="31"/>
    </row>
    <row r="1361" ht="14.25" customHeight="1">
      <c r="A1361" s="13"/>
      <c r="B1361" s="30"/>
      <c r="C1361" s="31"/>
      <c r="D1361" s="31"/>
      <c r="E1361" s="31"/>
      <c r="F1361" s="30"/>
      <c r="G1361" s="30"/>
      <c r="H1361" s="30"/>
      <c r="I1361" s="1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1" t="str">
        <f t="array" ref="J1361">IF(I1361&lt;&gt;"",INDEX(Def!$J$6:$L$10,MATCH(F1361,Def!$I$6:$I$10,0),MATCH(I1361,Def!$J$5:$L$5,0)),"")</f>
        <v/>
      </c>
      <c r="K1361" s="33"/>
      <c r="L1361" s="34" t="str">
        <f t="shared" si="1"/>
        <v/>
      </c>
      <c r="M1361" s="31"/>
    </row>
    <row r="1362" ht="14.25" customHeight="1">
      <c r="A1362" s="13"/>
      <c r="B1362" s="30"/>
      <c r="C1362" s="31"/>
      <c r="D1362" s="31"/>
      <c r="E1362" s="31"/>
      <c r="F1362" s="30"/>
      <c r="G1362" s="30"/>
      <c r="H1362" s="30"/>
      <c r="I1362" s="1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1" t="str">
        <f t="array" ref="J1362">IF(I1362&lt;&gt;"",INDEX(Def!$J$6:$L$10,MATCH(F1362,Def!$I$6:$I$10,0),MATCH(I1362,Def!$J$5:$L$5,0)),"")</f>
        <v/>
      </c>
      <c r="K1362" s="33"/>
      <c r="L1362" s="34" t="str">
        <f t="shared" si="1"/>
        <v/>
      </c>
      <c r="M1362" s="31"/>
    </row>
    <row r="1363" ht="14.25" customHeight="1">
      <c r="A1363" s="13"/>
      <c r="B1363" s="30"/>
      <c r="C1363" s="31"/>
      <c r="D1363" s="31"/>
      <c r="E1363" s="31"/>
      <c r="F1363" s="30"/>
      <c r="G1363" s="30"/>
      <c r="H1363" s="30"/>
      <c r="I1363" s="1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1" t="str">
        <f t="array" ref="J1363">IF(I1363&lt;&gt;"",INDEX(Def!$J$6:$L$10,MATCH(F1363,Def!$I$6:$I$10,0),MATCH(I1363,Def!$J$5:$L$5,0)),"")</f>
        <v/>
      </c>
      <c r="K1363" s="33"/>
      <c r="L1363" s="34" t="str">
        <f t="shared" si="1"/>
        <v/>
      </c>
      <c r="M1363" s="31"/>
    </row>
    <row r="1364" ht="14.25" customHeight="1">
      <c r="A1364" s="13"/>
      <c r="B1364" s="30"/>
      <c r="C1364" s="31"/>
      <c r="D1364" s="31"/>
      <c r="E1364" s="31"/>
      <c r="F1364" s="30"/>
      <c r="G1364" s="30"/>
      <c r="H1364" s="30"/>
      <c r="I1364" s="1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1" t="str">
        <f t="array" ref="J1364">IF(I1364&lt;&gt;"",INDEX(Def!$J$6:$L$10,MATCH(F1364,Def!$I$6:$I$10,0),MATCH(I1364,Def!$J$5:$L$5,0)),"")</f>
        <v/>
      </c>
      <c r="K1364" s="33"/>
      <c r="L1364" s="34" t="str">
        <f t="shared" si="1"/>
        <v/>
      </c>
      <c r="M1364" s="31"/>
    </row>
    <row r="1365" ht="14.25" customHeight="1">
      <c r="A1365" s="13"/>
      <c r="B1365" s="30"/>
      <c r="C1365" s="31"/>
      <c r="D1365" s="31"/>
      <c r="E1365" s="31"/>
      <c r="F1365" s="30"/>
      <c r="G1365" s="30"/>
      <c r="H1365" s="30"/>
      <c r="I1365" s="1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1" t="str">
        <f t="array" ref="J1365">IF(I1365&lt;&gt;"",INDEX(Def!$J$6:$L$10,MATCH(F1365,Def!$I$6:$I$10,0),MATCH(I1365,Def!$J$5:$L$5,0)),"")</f>
        <v/>
      </c>
      <c r="K1365" s="33"/>
      <c r="L1365" s="34" t="str">
        <f t="shared" si="1"/>
        <v/>
      </c>
      <c r="M1365" s="31"/>
    </row>
    <row r="1366" ht="14.25" customHeight="1">
      <c r="A1366" s="13"/>
      <c r="B1366" s="30"/>
      <c r="C1366" s="31"/>
      <c r="D1366" s="31"/>
      <c r="E1366" s="31"/>
      <c r="F1366" s="30"/>
      <c r="G1366" s="30"/>
      <c r="H1366" s="30"/>
      <c r="I1366" s="1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1" t="str">
        <f t="array" ref="J1366">IF(I1366&lt;&gt;"",INDEX(Def!$J$6:$L$10,MATCH(F1366,Def!$I$6:$I$10,0),MATCH(I1366,Def!$J$5:$L$5,0)),"")</f>
        <v/>
      </c>
      <c r="K1366" s="33"/>
      <c r="L1366" s="34" t="str">
        <f t="shared" si="1"/>
        <v/>
      </c>
      <c r="M1366" s="31"/>
    </row>
    <row r="1367" ht="14.25" customHeight="1">
      <c r="A1367" s="13"/>
      <c r="B1367" s="30"/>
      <c r="C1367" s="31"/>
      <c r="D1367" s="31"/>
      <c r="E1367" s="31"/>
      <c r="F1367" s="30"/>
      <c r="G1367" s="30"/>
      <c r="H1367" s="30"/>
      <c r="I1367" s="1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1" t="str">
        <f t="array" ref="J1367">IF(I1367&lt;&gt;"",INDEX(Def!$J$6:$L$10,MATCH(F1367,Def!$I$6:$I$10,0),MATCH(I1367,Def!$J$5:$L$5,0)),"")</f>
        <v/>
      </c>
      <c r="K1367" s="33"/>
      <c r="L1367" s="34" t="str">
        <f t="shared" si="1"/>
        <v/>
      </c>
      <c r="M1367" s="31"/>
    </row>
    <row r="1368" ht="14.25" customHeight="1">
      <c r="A1368" s="13"/>
      <c r="B1368" s="30"/>
      <c r="C1368" s="31"/>
      <c r="D1368" s="31"/>
      <c r="E1368" s="31"/>
      <c r="F1368" s="30"/>
      <c r="G1368" s="30"/>
      <c r="H1368" s="30"/>
      <c r="I1368" s="1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1" t="str">
        <f t="array" ref="J1368">IF(I1368&lt;&gt;"",INDEX(Def!$J$6:$L$10,MATCH(F1368,Def!$I$6:$I$10,0),MATCH(I1368,Def!$J$5:$L$5,0)),"")</f>
        <v/>
      </c>
      <c r="K1368" s="33"/>
      <c r="L1368" s="34" t="str">
        <f t="shared" si="1"/>
        <v/>
      </c>
      <c r="M1368" s="31"/>
    </row>
    <row r="1369" ht="14.25" customHeight="1">
      <c r="A1369" s="13"/>
      <c r="B1369" s="30"/>
      <c r="C1369" s="31"/>
      <c r="D1369" s="31"/>
      <c r="E1369" s="31"/>
      <c r="F1369" s="30"/>
      <c r="G1369" s="30"/>
      <c r="H1369" s="30"/>
      <c r="I1369" s="1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1" t="str">
        <f t="array" ref="J1369">IF(I1369&lt;&gt;"",INDEX(Def!$J$6:$L$10,MATCH(F1369,Def!$I$6:$I$10,0),MATCH(I1369,Def!$J$5:$L$5,0)),"")</f>
        <v/>
      </c>
      <c r="K1369" s="33"/>
      <c r="L1369" s="34" t="str">
        <f t="shared" si="1"/>
        <v/>
      </c>
      <c r="M1369" s="31"/>
    </row>
    <row r="1370" ht="14.25" customHeight="1">
      <c r="A1370" s="13"/>
      <c r="B1370" s="30"/>
      <c r="C1370" s="31"/>
      <c r="D1370" s="31"/>
      <c r="E1370" s="31"/>
      <c r="F1370" s="30"/>
      <c r="G1370" s="30"/>
      <c r="H1370" s="30"/>
      <c r="I1370" s="1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1" t="str">
        <f t="array" ref="J1370">IF(I1370&lt;&gt;"",INDEX(Def!$J$6:$L$10,MATCH(F1370,Def!$I$6:$I$10,0),MATCH(I1370,Def!$J$5:$L$5,0)),"")</f>
        <v/>
      </c>
      <c r="K1370" s="33"/>
      <c r="L1370" s="34" t="str">
        <f t="shared" si="1"/>
        <v/>
      </c>
      <c r="M1370" s="31"/>
    </row>
    <row r="1371" ht="14.25" customHeight="1">
      <c r="A1371" s="13"/>
      <c r="B1371" s="30"/>
      <c r="C1371" s="31"/>
      <c r="D1371" s="31"/>
      <c r="E1371" s="31"/>
      <c r="F1371" s="30"/>
      <c r="G1371" s="30"/>
      <c r="H1371" s="30"/>
      <c r="I1371" s="1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1" t="str">
        <f t="array" ref="J1371">IF(I1371&lt;&gt;"",INDEX(Def!$J$6:$L$10,MATCH(F1371,Def!$I$6:$I$10,0),MATCH(I1371,Def!$J$5:$L$5,0)),"")</f>
        <v/>
      </c>
      <c r="K1371" s="33"/>
      <c r="L1371" s="34" t="str">
        <f t="shared" si="1"/>
        <v/>
      </c>
      <c r="M1371" s="31"/>
    </row>
    <row r="1372" ht="14.25" customHeight="1">
      <c r="A1372" s="13"/>
      <c r="B1372" s="30"/>
      <c r="C1372" s="31"/>
      <c r="D1372" s="31"/>
      <c r="E1372" s="31"/>
      <c r="F1372" s="30"/>
      <c r="G1372" s="30"/>
      <c r="H1372" s="30"/>
      <c r="I1372" s="1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1" t="str">
        <f t="array" ref="J1372">IF(I1372&lt;&gt;"",INDEX(Def!$J$6:$L$10,MATCH(F1372,Def!$I$6:$I$10,0),MATCH(I1372,Def!$J$5:$L$5,0)),"")</f>
        <v/>
      </c>
      <c r="K1372" s="33"/>
      <c r="L1372" s="34" t="str">
        <f t="shared" si="1"/>
        <v/>
      </c>
      <c r="M1372" s="31"/>
    </row>
    <row r="1373" ht="14.25" customHeight="1">
      <c r="A1373" s="13"/>
      <c r="B1373" s="30"/>
      <c r="C1373" s="31"/>
      <c r="D1373" s="31"/>
      <c r="E1373" s="31"/>
      <c r="F1373" s="30"/>
      <c r="G1373" s="30"/>
      <c r="H1373" s="30"/>
      <c r="I1373" s="1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1" t="str">
        <f t="array" ref="J1373">IF(I1373&lt;&gt;"",INDEX(Def!$J$6:$L$10,MATCH(F1373,Def!$I$6:$I$10,0),MATCH(I1373,Def!$J$5:$L$5,0)),"")</f>
        <v/>
      </c>
      <c r="K1373" s="33"/>
      <c r="L1373" s="34" t="str">
        <f t="shared" si="1"/>
        <v/>
      </c>
      <c r="M1373" s="31"/>
    </row>
    <row r="1374" ht="14.25" customHeight="1">
      <c r="A1374" s="13"/>
      <c r="B1374" s="30"/>
      <c r="C1374" s="31"/>
      <c r="D1374" s="31"/>
      <c r="E1374" s="31"/>
      <c r="F1374" s="30"/>
      <c r="G1374" s="30"/>
      <c r="H1374" s="30"/>
      <c r="I1374" s="1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1" t="str">
        <f t="array" ref="J1374">IF(I1374&lt;&gt;"",INDEX(Def!$J$6:$L$10,MATCH(F1374,Def!$I$6:$I$10,0),MATCH(I1374,Def!$J$5:$L$5,0)),"")</f>
        <v/>
      </c>
      <c r="K1374" s="33"/>
      <c r="L1374" s="34" t="str">
        <f t="shared" si="1"/>
        <v/>
      </c>
      <c r="M1374" s="31"/>
    </row>
    <row r="1375" ht="14.25" customHeight="1">
      <c r="A1375" s="13"/>
      <c r="B1375" s="30"/>
      <c r="C1375" s="31"/>
      <c r="D1375" s="31"/>
      <c r="E1375" s="31"/>
      <c r="F1375" s="30"/>
      <c r="G1375" s="30"/>
      <c r="H1375" s="30"/>
      <c r="I1375" s="1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1" t="str">
        <f t="array" ref="J1375">IF(I1375&lt;&gt;"",INDEX(Def!$J$6:$L$10,MATCH(F1375,Def!$I$6:$I$10,0),MATCH(I1375,Def!$J$5:$L$5,0)),"")</f>
        <v/>
      </c>
      <c r="K1375" s="33"/>
      <c r="L1375" s="34" t="str">
        <f t="shared" si="1"/>
        <v/>
      </c>
      <c r="M1375" s="31"/>
    </row>
    <row r="1376" ht="14.25" customHeight="1">
      <c r="A1376" s="13"/>
      <c r="B1376" s="30"/>
      <c r="C1376" s="31"/>
      <c r="D1376" s="31"/>
      <c r="E1376" s="31"/>
      <c r="F1376" s="30"/>
      <c r="G1376" s="30"/>
      <c r="H1376" s="30"/>
      <c r="I1376" s="1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1" t="str">
        <f t="array" ref="J1376">IF(I1376&lt;&gt;"",INDEX(Def!$J$6:$L$10,MATCH(F1376,Def!$I$6:$I$10,0),MATCH(I1376,Def!$J$5:$L$5,0)),"")</f>
        <v/>
      </c>
      <c r="K1376" s="33"/>
      <c r="L1376" s="34" t="str">
        <f t="shared" si="1"/>
        <v/>
      </c>
      <c r="M1376" s="31"/>
    </row>
    <row r="1377" ht="14.25" customHeight="1">
      <c r="A1377" s="13"/>
      <c r="B1377" s="30"/>
      <c r="C1377" s="31"/>
      <c r="D1377" s="31"/>
      <c r="E1377" s="31"/>
      <c r="F1377" s="30"/>
      <c r="G1377" s="30"/>
      <c r="H1377" s="30"/>
      <c r="I1377" s="1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1" t="str">
        <f t="array" ref="J1377">IF(I1377&lt;&gt;"",INDEX(Def!$J$6:$L$10,MATCH(F1377,Def!$I$6:$I$10,0),MATCH(I1377,Def!$J$5:$L$5,0)),"")</f>
        <v/>
      </c>
      <c r="K1377" s="33"/>
      <c r="L1377" s="34" t="str">
        <f t="shared" si="1"/>
        <v/>
      </c>
      <c r="M1377" s="31"/>
    </row>
    <row r="1378" ht="14.25" customHeight="1">
      <c r="A1378" s="13"/>
      <c r="B1378" s="30"/>
      <c r="C1378" s="31"/>
      <c r="D1378" s="31"/>
      <c r="E1378" s="31"/>
      <c r="F1378" s="30"/>
      <c r="G1378" s="30"/>
      <c r="H1378" s="30"/>
      <c r="I1378" s="1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1" t="str">
        <f t="array" ref="J1378">IF(I1378&lt;&gt;"",INDEX(Def!$J$6:$L$10,MATCH(F1378,Def!$I$6:$I$10,0),MATCH(I1378,Def!$J$5:$L$5,0)),"")</f>
        <v/>
      </c>
      <c r="K1378" s="33"/>
      <c r="L1378" s="34" t="str">
        <f t="shared" si="1"/>
        <v/>
      </c>
      <c r="M1378" s="31"/>
    </row>
    <row r="1379" ht="14.25" customHeight="1">
      <c r="A1379" s="13"/>
      <c r="B1379" s="30"/>
      <c r="C1379" s="31"/>
      <c r="D1379" s="31"/>
      <c r="E1379" s="31"/>
      <c r="F1379" s="30"/>
      <c r="G1379" s="30"/>
      <c r="H1379" s="30"/>
      <c r="I1379" s="1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1" t="str">
        <f t="array" ref="J1379">IF(I1379&lt;&gt;"",INDEX(Def!$J$6:$L$10,MATCH(F1379,Def!$I$6:$I$10,0),MATCH(I1379,Def!$J$5:$L$5,0)),"")</f>
        <v/>
      </c>
      <c r="K1379" s="33"/>
      <c r="L1379" s="34" t="str">
        <f t="shared" si="1"/>
        <v/>
      </c>
      <c r="M1379" s="31"/>
    </row>
    <row r="1380" ht="14.25" customHeight="1">
      <c r="A1380" s="13"/>
      <c r="B1380" s="30"/>
      <c r="C1380" s="31"/>
      <c r="D1380" s="31"/>
      <c r="E1380" s="31"/>
      <c r="F1380" s="30"/>
      <c r="G1380" s="30"/>
      <c r="H1380" s="30"/>
      <c r="I1380" s="1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1" t="str">
        <f t="array" ref="J1380">IF(I1380&lt;&gt;"",INDEX(Def!$J$6:$L$10,MATCH(F1380,Def!$I$6:$I$10,0),MATCH(I1380,Def!$J$5:$L$5,0)),"")</f>
        <v/>
      </c>
      <c r="K1380" s="33"/>
      <c r="L1380" s="34" t="str">
        <f t="shared" si="1"/>
        <v/>
      </c>
      <c r="M1380" s="31"/>
    </row>
    <row r="1381" ht="14.25" customHeight="1">
      <c r="A1381" s="13"/>
      <c r="B1381" s="30"/>
      <c r="C1381" s="31"/>
      <c r="D1381" s="31"/>
      <c r="E1381" s="31"/>
      <c r="F1381" s="30"/>
      <c r="G1381" s="30"/>
      <c r="H1381" s="30"/>
      <c r="I1381" s="1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1" t="str">
        <f t="array" ref="J1381">IF(I1381&lt;&gt;"",INDEX(Def!$J$6:$L$10,MATCH(F1381,Def!$I$6:$I$10,0),MATCH(I1381,Def!$J$5:$L$5,0)),"")</f>
        <v/>
      </c>
      <c r="K1381" s="33"/>
      <c r="L1381" s="34" t="str">
        <f t="shared" si="1"/>
        <v/>
      </c>
      <c r="M1381" s="31"/>
    </row>
    <row r="1382" ht="14.25" customHeight="1">
      <c r="A1382" s="13"/>
      <c r="B1382" s="30"/>
      <c r="C1382" s="31"/>
      <c r="D1382" s="31"/>
      <c r="E1382" s="31"/>
      <c r="F1382" s="30"/>
      <c r="G1382" s="30"/>
      <c r="H1382" s="30"/>
      <c r="I1382" s="1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1" t="str">
        <f t="array" ref="J1382">IF(I1382&lt;&gt;"",INDEX(Def!$J$6:$L$10,MATCH(F1382,Def!$I$6:$I$10,0),MATCH(I1382,Def!$J$5:$L$5,0)),"")</f>
        <v/>
      </c>
      <c r="K1382" s="33"/>
      <c r="L1382" s="34" t="str">
        <f t="shared" si="1"/>
        <v/>
      </c>
      <c r="M1382" s="31"/>
    </row>
    <row r="1383" ht="14.25" customHeight="1">
      <c r="A1383" s="13"/>
      <c r="B1383" s="30"/>
      <c r="C1383" s="31"/>
      <c r="D1383" s="31"/>
      <c r="E1383" s="31"/>
      <c r="F1383" s="30"/>
      <c r="G1383" s="30"/>
      <c r="H1383" s="30"/>
      <c r="I1383" s="1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1" t="str">
        <f t="array" ref="J1383">IF(I1383&lt;&gt;"",INDEX(Def!$J$6:$L$10,MATCH(F1383,Def!$I$6:$I$10,0),MATCH(I1383,Def!$J$5:$L$5,0)),"")</f>
        <v/>
      </c>
      <c r="K1383" s="33"/>
      <c r="L1383" s="34" t="str">
        <f t="shared" si="1"/>
        <v/>
      </c>
      <c r="M1383" s="31"/>
    </row>
    <row r="1384" ht="14.25" customHeight="1">
      <c r="A1384" s="13"/>
      <c r="B1384" s="30"/>
      <c r="C1384" s="31"/>
      <c r="D1384" s="31"/>
      <c r="E1384" s="31"/>
      <c r="F1384" s="30"/>
      <c r="G1384" s="30"/>
      <c r="H1384" s="30"/>
      <c r="I1384" s="1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1" t="str">
        <f t="array" ref="J1384">IF(I1384&lt;&gt;"",INDEX(Def!$J$6:$L$10,MATCH(F1384,Def!$I$6:$I$10,0),MATCH(I1384,Def!$J$5:$L$5,0)),"")</f>
        <v/>
      </c>
      <c r="K1384" s="33"/>
      <c r="L1384" s="34" t="str">
        <f t="shared" si="1"/>
        <v/>
      </c>
      <c r="M1384" s="31"/>
    </row>
    <row r="1385" ht="14.25" customHeight="1">
      <c r="A1385" s="13"/>
      <c r="B1385" s="30"/>
      <c r="C1385" s="31"/>
      <c r="D1385" s="31"/>
      <c r="E1385" s="31"/>
      <c r="F1385" s="30"/>
      <c r="G1385" s="30"/>
      <c r="H1385" s="30"/>
      <c r="I1385" s="1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1" t="str">
        <f t="array" ref="J1385">IF(I1385&lt;&gt;"",INDEX(Def!$J$6:$L$10,MATCH(F1385,Def!$I$6:$I$10,0),MATCH(I1385,Def!$J$5:$L$5,0)),"")</f>
        <v/>
      </c>
      <c r="K1385" s="33"/>
      <c r="L1385" s="34" t="str">
        <f t="shared" si="1"/>
        <v/>
      </c>
      <c r="M1385" s="31"/>
    </row>
    <row r="1386" ht="14.25" customHeight="1">
      <c r="A1386" s="13"/>
      <c r="B1386" s="30"/>
      <c r="C1386" s="31"/>
      <c r="D1386" s="31"/>
      <c r="E1386" s="31"/>
      <c r="F1386" s="30"/>
      <c r="G1386" s="30"/>
      <c r="H1386" s="30"/>
      <c r="I1386" s="1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1" t="str">
        <f t="array" ref="J1386">IF(I1386&lt;&gt;"",INDEX(Def!$J$6:$L$10,MATCH(F1386,Def!$I$6:$I$10,0),MATCH(I1386,Def!$J$5:$L$5,0)),"")</f>
        <v/>
      </c>
      <c r="K1386" s="33"/>
      <c r="L1386" s="34" t="str">
        <f t="shared" si="1"/>
        <v/>
      </c>
      <c r="M1386" s="31"/>
    </row>
    <row r="1387" ht="14.25" customHeight="1">
      <c r="A1387" s="13"/>
      <c r="B1387" s="30"/>
      <c r="C1387" s="31"/>
      <c r="D1387" s="31"/>
      <c r="E1387" s="31"/>
      <c r="F1387" s="30"/>
      <c r="G1387" s="30"/>
      <c r="H1387" s="30"/>
      <c r="I1387" s="1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1" t="str">
        <f t="array" ref="J1387">IF(I1387&lt;&gt;"",INDEX(Def!$J$6:$L$10,MATCH(F1387,Def!$I$6:$I$10,0),MATCH(I1387,Def!$J$5:$L$5,0)),"")</f>
        <v/>
      </c>
      <c r="K1387" s="33"/>
      <c r="L1387" s="34" t="str">
        <f t="shared" si="1"/>
        <v/>
      </c>
      <c r="M1387" s="31"/>
    </row>
    <row r="1388" ht="14.25" customHeight="1">
      <c r="A1388" s="13"/>
      <c r="B1388" s="30"/>
      <c r="C1388" s="31"/>
      <c r="D1388" s="31"/>
      <c r="E1388" s="31"/>
      <c r="F1388" s="30"/>
      <c r="G1388" s="30"/>
      <c r="H1388" s="30"/>
      <c r="I1388" s="1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1" t="str">
        <f t="array" ref="J1388">IF(I1388&lt;&gt;"",INDEX(Def!$J$6:$L$10,MATCH(F1388,Def!$I$6:$I$10,0),MATCH(I1388,Def!$J$5:$L$5,0)),"")</f>
        <v/>
      </c>
      <c r="K1388" s="33"/>
      <c r="L1388" s="34" t="str">
        <f t="shared" si="1"/>
        <v/>
      </c>
      <c r="M1388" s="31"/>
    </row>
    <row r="1389" ht="14.25" customHeight="1">
      <c r="A1389" s="13"/>
      <c r="B1389" s="30"/>
      <c r="C1389" s="31"/>
      <c r="D1389" s="31"/>
      <c r="E1389" s="31"/>
      <c r="F1389" s="30"/>
      <c r="G1389" s="30"/>
      <c r="H1389" s="30"/>
      <c r="I1389" s="1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1" t="str">
        <f t="array" ref="J1389">IF(I1389&lt;&gt;"",INDEX(Def!$J$6:$L$10,MATCH(F1389,Def!$I$6:$I$10,0),MATCH(I1389,Def!$J$5:$L$5,0)),"")</f>
        <v/>
      </c>
      <c r="K1389" s="33"/>
      <c r="L1389" s="34" t="str">
        <f t="shared" si="1"/>
        <v/>
      </c>
      <c r="M1389" s="31"/>
    </row>
    <row r="1390" ht="14.25" customHeight="1">
      <c r="A1390" s="13"/>
      <c r="B1390" s="30"/>
      <c r="C1390" s="31"/>
      <c r="D1390" s="31"/>
      <c r="E1390" s="31"/>
      <c r="F1390" s="30"/>
      <c r="G1390" s="30"/>
      <c r="H1390" s="30"/>
      <c r="I1390" s="1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1" t="str">
        <f t="array" ref="J1390">IF(I1390&lt;&gt;"",INDEX(Def!$J$6:$L$10,MATCH(F1390,Def!$I$6:$I$10,0),MATCH(I1390,Def!$J$5:$L$5,0)),"")</f>
        <v/>
      </c>
      <c r="K1390" s="33"/>
      <c r="L1390" s="34" t="str">
        <f t="shared" si="1"/>
        <v/>
      </c>
      <c r="M1390" s="31"/>
    </row>
    <row r="1391" ht="14.25" customHeight="1">
      <c r="A1391" s="13"/>
      <c r="B1391" s="30"/>
      <c r="C1391" s="31"/>
      <c r="D1391" s="31"/>
      <c r="E1391" s="31"/>
      <c r="F1391" s="30"/>
      <c r="G1391" s="30"/>
      <c r="H1391" s="30"/>
      <c r="I1391" s="1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1" t="str">
        <f t="array" ref="J1391">IF(I1391&lt;&gt;"",INDEX(Def!$J$6:$L$10,MATCH(F1391,Def!$I$6:$I$10,0),MATCH(I1391,Def!$J$5:$L$5,0)),"")</f>
        <v/>
      </c>
      <c r="K1391" s="33"/>
      <c r="L1391" s="34" t="str">
        <f t="shared" si="1"/>
        <v/>
      </c>
      <c r="M1391" s="31"/>
    </row>
    <row r="1392" ht="14.25" customHeight="1">
      <c r="A1392" s="13"/>
      <c r="B1392" s="30"/>
      <c r="C1392" s="31"/>
      <c r="D1392" s="31"/>
      <c r="E1392" s="31"/>
      <c r="F1392" s="30"/>
      <c r="G1392" s="30"/>
      <c r="H1392" s="30"/>
      <c r="I1392" s="1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1" t="str">
        <f t="array" ref="J1392">IF(I1392&lt;&gt;"",INDEX(Def!$J$6:$L$10,MATCH(F1392,Def!$I$6:$I$10,0),MATCH(I1392,Def!$J$5:$L$5,0)),"")</f>
        <v/>
      </c>
      <c r="K1392" s="33"/>
      <c r="L1392" s="34" t="str">
        <f t="shared" si="1"/>
        <v/>
      </c>
      <c r="M1392" s="31"/>
    </row>
    <row r="1393" ht="14.25" customHeight="1">
      <c r="A1393" s="13"/>
      <c r="B1393" s="30"/>
      <c r="C1393" s="31"/>
      <c r="D1393" s="31"/>
      <c r="E1393" s="31"/>
      <c r="F1393" s="30"/>
      <c r="G1393" s="30"/>
      <c r="H1393" s="30"/>
      <c r="I1393" s="1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1" t="str">
        <f t="array" ref="J1393">IF(I1393&lt;&gt;"",INDEX(Def!$J$6:$L$10,MATCH(F1393,Def!$I$6:$I$10,0),MATCH(I1393,Def!$J$5:$L$5,0)),"")</f>
        <v/>
      </c>
      <c r="K1393" s="33"/>
      <c r="L1393" s="34" t="str">
        <f t="shared" si="1"/>
        <v/>
      </c>
      <c r="M1393" s="31"/>
    </row>
    <row r="1394" ht="14.25" customHeight="1">
      <c r="A1394" s="13"/>
      <c r="B1394" s="30"/>
      <c r="C1394" s="31"/>
      <c r="D1394" s="31"/>
      <c r="E1394" s="31"/>
      <c r="F1394" s="30"/>
      <c r="G1394" s="30"/>
      <c r="H1394" s="30"/>
      <c r="I1394" s="1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1" t="str">
        <f t="array" ref="J1394">IF(I1394&lt;&gt;"",INDEX(Def!$J$6:$L$10,MATCH(F1394,Def!$I$6:$I$10,0),MATCH(I1394,Def!$J$5:$L$5,0)),"")</f>
        <v/>
      </c>
      <c r="K1394" s="33"/>
      <c r="L1394" s="34" t="str">
        <f t="shared" si="1"/>
        <v/>
      </c>
      <c r="M1394" s="31"/>
    </row>
    <row r="1395" ht="14.25" customHeight="1">
      <c r="A1395" s="13"/>
      <c r="B1395" s="30"/>
      <c r="C1395" s="31"/>
      <c r="D1395" s="31"/>
      <c r="E1395" s="31"/>
      <c r="F1395" s="30"/>
      <c r="G1395" s="30"/>
      <c r="H1395" s="30"/>
      <c r="I1395" s="1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1" t="str">
        <f t="array" ref="J1395">IF(I1395&lt;&gt;"",INDEX(Def!$J$6:$L$10,MATCH(F1395,Def!$I$6:$I$10,0),MATCH(I1395,Def!$J$5:$L$5,0)),"")</f>
        <v/>
      </c>
      <c r="K1395" s="33"/>
      <c r="L1395" s="34" t="str">
        <f t="shared" si="1"/>
        <v/>
      </c>
      <c r="M1395" s="31"/>
    </row>
    <row r="1396" ht="14.25" customHeight="1">
      <c r="A1396" s="13"/>
      <c r="B1396" s="30"/>
      <c r="C1396" s="31"/>
      <c r="D1396" s="31"/>
      <c r="E1396" s="31"/>
      <c r="F1396" s="30"/>
      <c r="G1396" s="30"/>
      <c r="H1396" s="30"/>
      <c r="I1396" s="1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1" t="str">
        <f t="array" ref="J1396">IF(I1396&lt;&gt;"",INDEX(Def!$J$6:$L$10,MATCH(F1396,Def!$I$6:$I$10,0),MATCH(I1396,Def!$J$5:$L$5,0)),"")</f>
        <v/>
      </c>
      <c r="K1396" s="33"/>
      <c r="L1396" s="34" t="str">
        <f t="shared" si="1"/>
        <v/>
      </c>
      <c r="M1396" s="31"/>
    </row>
    <row r="1397" ht="14.25" customHeight="1">
      <c r="A1397" s="13"/>
      <c r="B1397" s="30"/>
      <c r="C1397" s="31"/>
      <c r="D1397" s="31"/>
      <c r="E1397" s="31"/>
      <c r="F1397" s="30"/>
      <c r="G1397" s="30"/>
      <c r="H1397" s="30"/>
      <c r="I1397" s="1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1" t="str">
        <f t="array" ref="J1397">IF(I1397&lt;&gt;"",INDEX(Def!$J$6:$L$10,MATCH(F1397,Def!$I$6:$I$10,0),MATCH(I1397,Def!$J$5:$L$5,0)),"")</f>
        <v/>
      </c>
      <c r="K1397" s="33"/>
      <c r="L1397" s="34" t="str">
        <f t="shared" si="1"/>
        <v/>
      </c>
      <c r="M1397" s="31"/>
    </row>
    <row r="1398" ht="14.25" customHeight="1">
      <c r="A1398" s="13"/>
      <c r="B1398" s="30"/>
      <c r="C1398" s="31"/>
      <c r="D1398" s="31"/>
      <c r="E1398" s="31"/>
      <c r="F1398" s="30"/>
      <c r="G1398" s="30"/>
      <c r="H1398" s="30"/>
      <c r="I1398" s="1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1" t="str">
        <f t="array" ref="J1398">IF(I1398&lt;&gt;"",INDEX(Def!$J$6:$L$10,MATCH(F1398,Def!$I$6:$I$10,0),MATCH(I1398,Def!$J$5:$L$5,0)),"")</f>
        <v/>
      </c>
      <c r="K1398" s="33"/>
      <c r="L1398" s="34" t="str">
        <f t="shared" si="1"/>
        <v/>
      </c>
      <c r="M1398" s="31"/>
    </row>
    <row r="1399" ht="14.25" customHeight="1">
      <c r="A1399" s="13"/>
      <c r="B1399" s="30"/>
      <c r="C1399" s="31"/>
      <c r="D1399" s="31"/>
      <c r="E1399" s="31"/>
      <c r="F1399" s="30"/>
      <c r="G1399" s="30"/>
      <c r="H1399" s="30"/>
      <c r="I1399" s="1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1" t="str">
        <f t="array" ref="J1399">IF(I1399&lt;&gt;"",INDEX(Def!$J$6:$L$10,MATCH(F1399,Def!$I$6:$I$10,0),MATCH(I1399,Def!$J$5:$L$5,0)),"")</f>
        <v/>
      </c>
      <c r="K1399" s="33"/>
      <c r="L1399" s="34" t="str">
        <f t="shared" si="1"/>
        <v/>
      </c>
      <c r="M1399" s="31"/>
    </row>
    <row r="1400" ht="14.25" customHeight="1">
      <c r="A1400" s="13"/>
      <c r="B1400" s="30"/>
      <c r="C1400" s="31"/>
      <c r="D1400" s="31"/>
      <c r="E1400" s="31"/>
      <c r="F1400" s="30"/>
      <c r="G1400" s="30"/>
      <c r="H1400" s="30"/>
      <c r="I1400" s="1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1" t="str">
        <f t="array" ref="J1400">IF(I1400&lt;&gt;"",INDEX(Def!$J$6:$L$10,MATCH(F1400,Def!$I$6:$I$10,0),MATCH(I1400,Def!$J$5:$L$5,0)),"")</f>
        <v/>
      </c>
      <c r="K1400" s="33"/>
      <c r="L1400" s="34" t="str">
        <f t="shared" si="1"/>
        <v/>
      </c>
      <c r="M1400" s="31"/>
    </row>
    <row r="1401" ht="14.25" customHeight="1">
      <c r="A1401" s="13"/>
      <c r="B1401" s="30"/>
      <c r="C1401" s="31"/>
      <c r="D1401" s="31"/>
      <c r="E1401" s="31"/>
      <c r="F1401" s="30"/>
      <c r="G1401" s="30"/>
      <c r="H1401" s="30"/>
      <c r="I1401" s="1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1" t="str">
        <f t="array" ref="J1401">IF(I1401&lt;&gt;"",INDEX(Def!$J$6:$L$10,MATCH(F1401,Def!$I$6:$I$10,0),MATCH(I1401,Def!$J$5:$L$5,0)),"")</f>
        <v/>
      </c>
      <c r="K1401" s="33"/>
      <c r="L1401" s="34" t="str">
        <f t="shared" si="1"/>
        <v/>
      </c>
      <c r="M1401" s="31"/>
    </row>
    <row r="1402" ht="14.25" customHeight="1">
      <c r="A1402" s="13"/>
      <c r="B1402" s="30"/>
      <c r="C1402" s="31"/>
      <c r="D1402" s="31"/>
      <c r="E1402" s="31"/>
      <c r="F1402" s="30"/>
      <c r="G1402" s="30"/>
      <c r="H1402" s="30"/>
      <c r="I1402" s="1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1" t="str">
        <f t="array" ref="J1402">IF(I1402&lt;&gt;"",INDEX(Def!$J$6:$L$10,MATCH(F1402,Def!$I$6:$I$10,0),MATCH(I1402,Def!$J$5:$L$5,0)),"")</f>
        <v/>
      </c>
      <c r="K1402" s="33"/>
      <c r="L1402" s="34" t="str">
        <f t="shared" si="1"/>
        <v/>
      </c>
      <c r="M1402" s="31"/>
    </row>
    <row r="1403" ht="14.25" customHeight="1">
      <c r="A1403" s="13"/>
      <c r="B1403" s="30"/>
      <c r="C1403" s="31"/>
      <c r="D1403" s="31"/>
      <c r="E1403" s="31"/>
      <c r="F1403" s="30"/>
      <c r="G1403" s="30"/>
      <c r="H1403" s="30"/>
      <c r="I1403" s="1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1" t="str">
        <f t="array" ref="J1403">IF(I1403&lt;&gt;"",INDEX(Def!$J$6:$L$10,MATCH(F1403,Def!$I$6:$I$10,0),MATCH(I1403,Def!$J$5:$L$5,0)),"")</f>
        <v/>
      </c>
      <c r="K1403" s="33"/>
      <c r="L1403" s="34" t="str">
        <f t="shared" si="1"/>
        <v/>
      </c>
      <c r="M1403" s="31"/>
    </row>
    <row r="1404" ht="14.25" customHeight="1">
      <c r="A1404" s="13"/>
      <c r="B1404" s="30"/>
      <c r="C1404" s="31"/>
      <c r="D1404" s="31"/>
      <c r="E1404" s="31"/>
      <c r="F1404" s="30"/>
      <c r="G1404" s="30"/>
      <c r="H1404" s="30"/>
      <c r="I1404" s="1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1" t="str">
        <f t="array" ref="J1404">IF(I1404&lt;&gt;"",INDEX(Def!$J$6:$L$10,MATCH(F1404,Def!$I$6:$I$10,0),MATCH(I1404,Def!$J$5:$L$5,0)),"")</f>
        <v/>
      </c>
      <c r="K1404" s="33"/>
      <c r="L1404" s="34" t="str">
        <f t="shared" si="1"/>
        <v/>
      </c>
      <c r="M1404" s="31"/>
    </row>
    <row r="1405" ht="14.25" customHeight="1">
      <c r="A1405" s="13"/>
      <c r="B1405" s="30"/>
      <c r="C1405" s="31"/>
      <c r="D1405" s="31"/>
      <c r="E1405" s="31"/>
      <c r="F1405" s="30"/>
      <c r="G1405" s="30"/>
      <c r="H1405" s="30"/>
      <c r="I1405" s="1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1" t="str">
        <f t="array" ref="J1405">IF(I1405&lt;&gt;"",INDEX(Def!$J$6:$L$10,MATCH(F1405,Def!$I$6:$I$10,0),MATCH(I1405,Def!$J$5:$L$5,0)),"")</f>
        <v/>
      </c>
      <c r="K1405" s="33"/>
      <c r="L1405" s="34" t="str">
        <f t="shared" si="1"/>
        <v/>
      </c>
      <c r="M1405" s="31"/>
    </row>
    <row r="1406" ht="14.25" customHeight="1">
      <c r="A1406" s="13"/>
      <c r="B1406" s="30"/>
      <c r="C1406" s="31"/>
      <c r="D1406" s="31"/>
      <c r="E1406" s="31"/>
      <c r="F1406" s="30"/>
      <c r="G1406" s="30"/>
      <c r="H1406" s="30"/>
      <c r="I1406" s="1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1" t="str">
        <f t="array" ref="J1406">IF(I1406&lt;&gt;"",INDEX(Def!$J$6:$L$10,MATCH(F1406,Def!$I$6:$I$10,0),MATCH(I1406,Def!$J$5:$L$5,0)),"")</f>
        <v/>
      </c>
      <c r="K1406" s="33"/>
      <c r="L1406" s="34" t="str">
        <f t="shared" si="1"/>
        <v/>
      </c>
      <c r="M1406" s="31"/>
    </row>
    <row r="1407" ht="14.25" customHeight="1">
      <c r="A1407" s="13"/>
      <c r="B1407" s="30"/>
      <c r="C1407" s="31"/>
      <c r="D1407" s="31"/>
      <c r="E1407" s="31"/>
      <c r="F1407" s="30"/>
      <c r="G1407" s="30"/>
      <c r="H1407" s="30"/>
      <c r="I1407" s="1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1" t="str">
        <f t="array" ref="J1407">IF(I1407&lt;&gt;"",INDEX(Def!$J$6:$L$10,MATCH(F1407,Def!$I$6:$I$10,0),MATCH(I1407,Def!$J$5:$L$5,0)),"")</f>
        <v/>
      </c>
      <c r="K1407" s="33"/>
      <c r="L1407" s="34" t="str">
        <f t="shared" si="1"/>
        <v/>
      </c>
      <c r="M1407" s="31"/>
    </row>
    <row r="1408" ht="14.25" customHeight="1">
      <c r="A1408" s="13"/>
      <c r="B1408" s="30"/>
      <c r="C1408" s="31"/>
      <c r="D1408" s="31"/>
      <c r="E1408" s="31"/>
      <c r="F1408" s="30"/>
      <c r="G1408" s="30"/>
      <c r="H1408" s="30"/>
      <c r="I1408" s="1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1" t="str">
        <f t="array" ref="J1408">IF(I1408&lt;&gt;"",INDEX(Def!$J$6:$L$10,MATCH(F1408,Def!$I$6:$I$10,0),MATCH(I1408,Def!$J$5:$L$5,0)),"")</f>
        <v/>
      </c>
      <c r="K1408" s="33"/>
      <c r="L1408" s="34" t="str">
        <f t="shared" si="1"/>
        <v/>
      </c>
      <c r="M1408" s="31"/>
    </row>
    <row r="1409" ht="14.25" customHeight="1">
      <c r="A1409" s="13"/>
      <c r="B1409" s="30"/>
      <c r="C1409" s="31"/>
      <c r="D1409" s="31"/>
      <c r="E1409" s="31"/>
      <c r="F1409" s="30"/>
      <c r="G1409" s="30"/>
      <c r="H1409" s="30"/>
      <c r="I1409" s="1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1" t="str">
        <f t="array" ref="J1409">IF(I1409&lt;&gt;"",INDEX(Def!$J$6:$L$10,MATCH(F1409,Def!$I$6:$I$10,0),MATCH(I1409,Def!$J$5:$L$5,0)),"")</f>
        <v/>
      </c>
      <c r="K1409" s="33"/>
      <c r="L1409" s="34" t="str">
        <f t="shared" si="1"/>
        <v/>
      </c>
      <c r="M1409" s="31"/>
    </row>
    <row r="1410" ht="14.25" customHeight="1">
      <c r="A1410" s="13"/>
      <c r="B1410" s="30"/>
      <c r="C1410" s="31"/>
      <c r="D1410" s="31"/>
      <c r="E1410" s="31"/>
      <c r="F1410" s="30"/>
      <c r="G1410" s="30"/>
      <c r="H1410" s="30"/>
      <c r="I1410" s="1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1" t="str">
        <f t="array" ref="J1410">IF(I1410&lt;&gt;"",INDEX(Def!$J$6:$L$10,MATCH(F1410,Def!$I$6:$I$10,0),MATCH(I1410,Def!$J$5:$L$5,0)),"")</f>
        <v/>
      </c>
      <c r="K1410" s="33"/>
      <c r="L1410" s="34" t="str">
        <f t="shared" si="1"/>
        <v/>
      </c>
      <c r="M1410" s="31"/>
    </row>
    <row r="1411" ht="14.25" customHeight="1">
      <c r="A1411" s="13"/>
      <c r="B1411" s="30"/>
      <c r="C1411" s="31"/>
      <c r="D1411" s="31"/>
      <c r="E1411" s="31"/>
      <c r="F1411" s="30"/>
      <c r="G1411" s="30"/>
      <c r="H1411" s="30"/>
      <c r="I1411" s="1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1" t="str">
        <f t="array" ref="J1411">IF(I1411&lt;&gt;"",INDEX(Def!$J$6:$L$10,MATCH(F1411,Def!$I$6:$I$10,0),MATCH(I1411,Def!$J$5:$L$5,0)),"")</f>
        <v/>
      </c>
      <c r="K1411" s="33"/>
      <c r="L1411" s="34" t="str">
        <f t="shared" si="1"/>
        <v/>
      </c>
      <c r="M1411" s="31"/>
    </row>
    <row r="1412" ht="14.25" customHeight="1">
      <c r="A1412" s="13"/>
      <c r="B1412" s="30"/>
      <c r="C1412" s="31"/>
      <c r="D1412" s="31"/>
      <c r="E1412" s="31"/>
      <c r="F1412" s="30"/>
      <c r="G1412" s="30"/>
      <c r="H1412" s="30"/>
      <c r="I1412" s="1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1" t="str">
        <f t="array" ref="J1412">IF(I1412&lt;&gt;"",INDEX(Def!$J$6:$L$10,MATCH(F1412,Def!$I$6:$I$10,0),MATCH(I1412,Def!$J$5:$L$5,0)),"")</f>
        <v/>
      </c>
      <c r="K1412" s="33"/>
      <c r="L1412" s="34" t="str">
        <f t="shared" si="1"/>
        <v/>
      </c>
      <c r="M1412" s="31"/>
    </row>
    <row r="1413" ht="14.25" customHeight="1">
      <c r="A1413" s="13"/>
      <c r="B1413" s="30"/>
      <c r="C1413" s="31"/>
      <c r="D1413" s="31"/>
      <c r="E1413" s="31"/>
      <c r="F1413" s="30"/>
      <c r="G1413" s="30"/>
      <c r="H1413" s="30"/>
      <c r="I1413" s="1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1" t="str">
        <f t="array" ref="J1413">IF(I1413&lt;&gt;"",INDEX(Def!$J$6:$L$10,MATCH(F1413,Def!$I$6:$I$10,0),MATCH(I1413,Def!$J$5:$L$5,0)),"")</f>
        <v/>
      </c>
      <c r="K1413" s="33"/>
      <c r="L1413" s="34" t="str">
        <f t="shared" si="1"/>
        <v/>
      </c>
      <c r="M1413" s="31"/>
    </row>
    <row r="1414" ht="14.25" customHeight="1">
      <c r="A1414" s="13"/>
      <c r="B1414" s="30"/>
      <c r="C1414" s="31"/>
      <c r="D1414" s="31"/>
      <c r="E1414" s="31"/>
      <c r="F1414" s="30"/>
      <c r="G1414" s="30"/>
      <c r="H1414" s="30"/>
      <c r="I1414" s="1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1" t="str">
        <f t="array" ref="J1414">IF(I1414&lt;&gt;"",INDEX(Def!$J$6:$L$10,MATCH(F1414,Def!$I$6:$I$10,0),MATCH(I1414,Def!$J$5:$L$5,0)),"")</f>
        <v/>
      </c>
      <c r="K1414" s="33"/>
      <c r="L1414" s="34" t="str">
        <f t="shared" si="1"/>
        <v/>
      </c>
      <c r="M1414" s="31"/>
    </row>
    <row r="1415" ht="14.25" customHeight="1">
      <c r="A1415" s="13"/>
      <c r="B1415" s="30"/>
      <c r="C1415" s="31"/>
      <c r="D1415" s="31"/>
      <c r="E1415" s="31"/>
      <c r="F1415" s="30"/>
      <c r="G1415" s="30"/>
      <c r="H1415" s="30"/>
      <c r="I1415" s="1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1" t="str">
        <f t="array" ref="J1415">IF(I1415&lt;&gt;"",INDEX(Def!$J$6:$L$10,MATCH(F1415,Def!$I$6:$I$10,0),MATCH(I1415,Def!$J$5:$L$5,0)),"")</f>
        <v/>
      </c>
      <c r="K1415" s="33"/>
      <c r="L1415" s="34" t="str">
        <f t="shared" si="1"/>
        <v/>
      </c>
      <c r="M1415" s="31"/>
    </row>
    <row r="1416" ht="14.25" customHeight="1">
      <c r="A1416" s="13"/>
      <c r="B1416" s="30"/>
      <c r="C1416" s="31"/>
      <c r="D1416" s="31"/>
      <c r="E1416" s="31"/>
      <c r="F1416" s="30"/>
      <c r="G1416" s="30"/>
      <c r="H1416" s="30"/>
      <c r="I1416" s="1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1" t="str">
        <f t="array" ref="J1416">IF(I1416&lt;&gt;"",INDEX(Def!$J$6:$L$10,MATCH(F1416,Def!$I$6:$I$10,0),MATCH(I1416,Def!$J$5:$L$5,0)),"")</f>
        <v/>
      </c>
      <c r="K1416" s="33"/>
      <c r="L1416" s="34" t="str">
        <f t="shared" si="1"/>
        <v/>
      </c>
      <c r="M1416" s="31"/>
    </row>
    <row r="1417" ht="14.25" customHeight="1">
      <c r="A1417" s="13"/>
      <c r="B1417" s="30"/>
      <c r="C1417" s="31"/>
      <c r="D1417" s="31"/>
      <c r="E1417" s="31"/>
      <c r="F1417" s="30"/>
      <c r="G1417" s="30"/>
      <c r="H1417" s="30"/>
      <c r="I1417" s="1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1" t="str">
        <f t="array" ref="J1417">IF(I1417&lt;&gt;"",INDEX(Def!$J$6:$L$10,MATCH(F1417,Def!$I$6:$I$10,0),MATCH(I1417,Def!$J$5:$L$5,0)),"")</f>
        <v/>
      </c>
      <c r="K1417" s="33"/>
      <c r="L1417" s="34" t="str">
        <f t="shared" si="1"/>
        <v/>
      </c>
      <c r="M1417" s="31"/>
    </row>
    <row r="1418" ht="14.25" customHeight="1">
      <c r="A1418" s="13"/>
      <c r="B1418" s="30"/>
      <c r="C1418" s="31"/>
      <c r="D1418" s="31"/>
      <c r="E1418" s="31"/>
      <c r="F1418" s="30"/>
      <c r="G1418" s="30"/>
      <c r="H1418" s="30"/>
      <c r="I1418" s="1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1" t="str">
        <f t="array" ref="J1418">IF(I1418&lt;&gt;"",INDEX(Def!$J$6:$L$10,MATCH(F1418,Def!$I$6:$I$10,0),MATCH(I1418,Def!$J$5:$L$5,0)),"")</f>
        <v/>
      </c>
      <c r="K1418" s="33"/>
      <c r="L1418" s="34" t="str">
        <f t="shared" si="1"/>
        <v/>
      </c>
      <c r="M1418" s="31"/>
    </row>
    <row r="1419" ht="14.25" customHeight="1">
      <c r="A1419" s="13"/>
      <c r="B1419" s="30"/>
      <c r="C1419" s="31"/>
      <c r="D1419" s="31"/>
      <c r="E1419" s="31"/>
      <c r="F1419" s="30"/>
      <c r="G1419" s="30"/>
      <c r="H1419" s="30"/>
      <c r="I1419" s="1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1" t="str">
        <f t="array" ref="J1419">IF(I1419&lt;&gt;"",INDEX(Def!$J$6:$L$10,MATCH(F1419,Def!$I$6:$I$10,0),MATCH(I1419,Def!$J$5:$L$5,0)),"")</f>
        <v/>
      </c>
      <c r="K1419" s="33"/>
      <c r="L1419" s="34" t="str">
        <f t="shared" si="1"/>
        <v/>
      </c>
      <c r="M1419" s="31"/>
    </row>
    <row r="1420" ht="14.25" customHeight="1">
      <c r="A1420" s="13"/>
      <c r="B1420" s="30"/>
      <c r="C1420" s="31"/>
      <c r="D1420" s="31"/>
      <c r="E1420" s="31"/>
      <c r="F1420" s="30"/>
      <c r="G1420" s="30"/>
      <c r="H1420" s="30"/>
      <c r="I1420" s="1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1" t="str">
        <f t="array" ref="J1420">IF(I1420&lt;&gt;"",INDEX(Def!$J$6:$L$10,MATCH(F1420,Def!$I$6:$I$10,0),MATCH(I1420,Def!$J$5:$L$5,0)),"")</f>
        <v/>
      </c>
      <c r="K1420" s="33"/>
      <c r="L1420" s="34" t="str">
        <f t="shared" si="1"/>
        <v/>
      </c>
      <c r="M1420" s="31"/>
    </row>
    <row r="1421" ht="14.25" customHeight="1">
      <c r="A1421" s="13"/>
      <c r="B1421" s="30"/>
      <c r="C1421" s="31"/>
      <c r="D1421" s="31"/>
      <c r="E1421" s="31"/>
      <c r="F1421" s="30"/>
      <c r="G1421" s="30"/>
      <c r="H1421" s="30"/>
      <c r="I1421" s="1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1" t="str">
        <f t="array" ref="J1421">IF(I1421&lt;&gt;"",INDEX(Def!$J$6:$L$10,MATCH(F1421,Def!$I$6:$I$10,0),MATCH(I1421,Def!$J$5:$L$5,0)),"")</f>
        <v/>
      </c>
      <c r="K1421" s="33"/>
      <c r="L1421" s="34" t="str">
        <f t="shared" si="1"/>
        <v/>
      </c>
      <c r="M1421" s="31"/>
    </row>
    <row r="1422" ht="14.25" customHeight="1">
      <c r="A1422" s="13"/>
      <c r="B1422" s="30"/>
      <c r="C1422" s="31"/>
      <c r="D1422" s="31"/>
      <c r="E1422" s="31"/>
      <c r="F1422" s="30"/>
      <c r="G1422" s="30"/>
      <c r="H1422" s="30"/>
      <c r="I1422" s="1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1" t="str">
        <f t="array" ref="J1422">IF(I1422&lt;&gt;"",INDEX(Def!$J$6:$L$10,MATCH(F1422,Def!$I$6:$I$10,0),MATCH(I1422,Def!$J$5:$L$5,0)),"")</f>
        <v/>
      </c>
      <c r="K1422" s="33"/>
      <c r="L1422" s="34" t="str">
        <f t="shared" si="1"/>
        <v/>
      </c>
      <c r="M1422" s="31"/>
    </row>
    <row r="1423" ht="14.25" customHeight="1">
      <c r="A1423" s="13"/>
      <c r="B1423" s="30"/>
      <c r="C1423" s="31"/>
      <c r="D1423" s="31"/>
      <c r="E1423" s="31"/>
      <c r="F1423" s="30"/>
      <c r="G1423" s="30"/>
      <c r="H1423" s="30"/>
      <c r="I1423" s="1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1" t="str">
        <f t="array" ref="J1423">IF(I1423&lt;&gt;"",INDEX(Def!$J$6:$L$10,MATCH(F1423,Def!$I$6:$I$10,0),MATCH(I1423,Def!$J$5:$L$5,0)),"")</f>
        <v/>
      </c>
      <c r="K1423" s="33"/>
      <c r="L1423" s="34" t="str">
        <f t="shared" si="1"/>
        <v/>
      </c>
      <c r="M1423" s="31"/>
    </row>
    <row r="1424" ht="14.25" customHeight="1">
      <c r="A1424" s="13"/>
      <c r="B1424" s="30"/>
      <c r="C1424" s="31"/>
      <c r="D1424" s="31"/>
      <c r="E1424" s="31"/>
      <c r="F1424" s="30"/>
      <c r="G1424" s="30"/>
      <c r="H1424" s="30"/>
      <c r="I1424" s="1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1" t="str">
        <f t="array" ref="J1424">IF(I1424&lt;&gt;"",INDEX(Def!$J$6:$L$10,MATCH(F1424,Def!$I$6:$I$10,0),MATCH(I1424,Def!$J$5:$L$5,0)),"")</f>
        <v/>
      </c>
      <c r="K1424" s="33"/>
      <c r="L1424" s="34" t="str">
        <f t="shared" si="1"/>
        <v/>
      </c>
      <c r="M1424" s="31"/>
    </row>
    <row r="1425" ht="14.25" customHeight="1">
      <c r="A1425" s="13"/>
      <c r="B1425" s="30"/>
      <c r="C1425" s="31"/>
      <c r="D1425" s="31"/>
      <c r="E1425" s="31"/>
      <c r="F1425" s="30"/>
      <c r="G1425" s="30"/>
      <c r="H1425" s="30"/>
      <c r="I1425" s="1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1" t="str">
        <f t="array" ref="J1425">IF(I1425&lt;&gt;"",INDEX(Def!$J$6:$L$10,MATCH(F1425,Def!$I$6:$I$10,0),MATCH(I1425,Def!$J$5:$L$5,0)),"")</f>
        <v/>
      </c>
      <c r="K1425" s="33"/>
      <c r="L1425" s="34" t="str">
        <f t="shared" si="1"/>
        <v/>
      </c>
      <c r="M1425" s="31"/>
    </row>
    <row r="1426" ht="14.25" customHeight="1">
      <c r="A1426" s="13"/>
      <c r="B1426" s="30"/>
      <c r="C1426" s="31"/>
      <c r="D1426" s="31"/>
      <c r="E1426" s="31"/>
      <c r="F1426" s="30"/>
      <c r="G1426" s="30"/>
      <c r="H1426" s="30"/>
      <c r="I1426" s="1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1" t="str">
        <f t="array" ref="J1426">IF(I1426&lt;&gt;"",INDEX(Def!$J$6:$L$10,MATCH(F1426,Def!$I$6:$I$10,0),MATCH(I1426,Def!$J$5:$L$5,0)),"")</f>
        <v/>
      </c>
      <c r="K1426" s="33"/>
      <c r="L1426" s="34" t="str">
        <f t="shared" si="1"/>
        <v/>
      </c>
      <c r="M1426" s="31"/>
    </row>
    <row r="1427" ht="14.25" customHeight="1">
      <c r="A1427" s="13"/>
      <c r="B1427" s="30"/>
      <c r="C1427" s="31"/>
      <c r="D1427" s="31"/>
      <c r="E1427" s="31"/>
      <c r="F1427" s="30"/>
      <c r="G1427" s="30"/>
      <c r="H1427" s="30"/>
      <c r="I1427" s="1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1" t="str">
        <f t="array" ref="J1427">IF(I1427&lt;&gt;"",INDEX(Def!$J$6:$L$10,MATCH(F1427,Def!$I$6:$I$10,0),MATCH(I1427,Def!$J$5:$L$5,0)),"")</f>
        <v/>
      </c>
      <c r="K1427" s="33"/>
      <c r="L1427" s="34" t="str">
        <f t="shared" si="1"/>
        <v/>
      </c>
      <c r="M1427" s="31"/>
    </row>
    <row r="1428" ht="14.25" customHeight="1">
      <c r="A1428" s="13"/>
      <c r="B1428" s="30"/>
      <c r="C1428" s="31"/>
      <c r="D1428" s="31"/>
      <c r="E1428" s="31"/>
      <c r="F1428" s="30"/>
      <c r="G1428" s="30"/>
      <c r="H1428" s="30"/>
      <c r="I1428" s="1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1" t="str">
        <f t="array" ref="J1428">IF(I1428&lt;&gt;"",INDEX(Def!$J$6:$L$10,MATCH(F1428,Def!$I$6:$I$10,0),MATCH(I1428,Def!$J$5:$L$5,0)),"")</f>
        <v/>
      </c>
      <c r="K1428" s="33"/>
      <c r="L1428" s="34" t="str">
        <f t="shared" si="1"/>
        <v/>
      </c>
      <c r="M1428" s="31"/>
    </row>
    <row r="1429" ht="14.25" customHeight="1">
      <c r="A1429" s="13"/>
      <c r="B1429" s="30"/>
      <c r="C1429" s="31"/>
      <c r="D1429" s="31"/>
      <c r="E1429" s="31"/>
      <c r="F1429" s="30"/>
      <c r="G1429" s="30"/>
      <c r="H1429" s="30"/>
      <c r="I1429" s="1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1" t="str">
        <f t="array" ref="J1429">IF(I1429&lt;&gt;"",INDEX(Def!$J$6:$L$10,MATCH(F1429,Def!$I$6:$I$10,0),MATCH(I1429,Def!$J$5:$L$5,0)),"")</f>
        <v/>
      </c>
      <c r="K1429" s="33"/>
      <c r="L1429" s="34" t="str">
        <f t="shared" si="1"/>
        <v/>
      </c>
      <c r="M1429" s="31"/>
    </row>
    <row r="1430" ht="14.25" customHeight="1">
      <c r="A1430" s="13"/>
      <c r="B1430" s="30"/>
      <c r="C1430" s="31"/>
      <c r="D1430" s="31"/>
      <c r="E1430" s="31"/>
      <c r="F1430" s="30"/>
      <c r="G1430" s="30"/>
      <c r="H1430" s="30"/>
      <c r="I1430" s="1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1" t="str">
        <f t="array" ref="J1430">IF(I1430&lt;&gt;"",INDEX(Def!$J$6:$L$10,MATCH(F1430,Def!$I$6:$I$10,0),MATCH(I1430,Def!$J$5:$L$5,0)),"")</f>
        <v/>
      </c>
      <c r="K1430" s="33"/>
      <c r="L1430" s="34" t="str">
        <f t="shared" si="1"/>
        <v/>
      </c>
      <c r="M1430" s="31"/>
    </row>
    <row r="1431" ht="14.25" customHeight="1">
      <c r="A1431" s="13"/>
      <c r="B1431" s="30"/>
      <c r="C1431" s="31"/>
      <c r="D1431" s="31"/>
      <c r="E1431" s="31"/>
      <c r="F1431" s="30"/>
      <c r="G1431" s="30"/>
      <c r="H1431" s="30"/>
      <c r="I1431" s="1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1" t="str">
        <f t="array" ref="J1431">IF(I1431&lt;&gt;"",INDEX(Def!$J$6:$L$10,MATCH(F1431,Def!$I$6:$I$10,0),MATCH(I1431,Def!$J$5:$L$5,0)),"")</f>
        <v/>
      </c>
      <c r="K1431" s="33"/>
      <c r="L1431" s="34" t="str">
        <f t="shared" si="1"/>
        <v/>
      </c>
      <c r="M1431" s="31"/>
    </row>
    <row r="1432" ht="14.25" customHeight="1">
      <c r="A1432" s="13"/>
      <c r="B1432" s="30"/>
      <c r="C1432" s="31"/>
      <c r="D1432" s="31"/>
      <c r="E1432" s="31"/>
      <c r="F1432" s="30"/>
      <c r="G1432" s="30"/>
      <c r="H1432" s="30"/>
      <c r="I1432" s="1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1" t="str">
        <f t="array" ref="J1432">IF(I1432&lt;&gt;"",INDEX(Def!$J$6:$L$10,MATCH(F1432,Def!$I$6:$I$10,0),MATCH(I1432,Def!$J$5:$L$5,0)),"")</f>
        <v/>
      </c>
      <c r="K1432" s="33"/>
      <c r="L1432" s="34" t="str">
        <f t="shared" si="1"/>
        <v/>
      </c>
      <c r="M1432" s="31"/>
    </row>
    <row r="1433" ht="14.25" customHeight="1">
      <c r="A1433" s="13"/>
      <c r="B1433" s="30"/>
      <c r="C1433" s="31"/>
      <c r="D1433" s="31"/>
      <c r="E1433" s="31"/>
      <c r="F1433" s="30"/>
      <c r="G1433" s="30"/>
      <c r="H1433" s="30"/>
      <c r="I1433" s="1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1" t="str">
        <f t="array" ref="J1433">IF(I1433&lt;&gt;"",INDEX(Def!$J$6:$L$10,MATCH(F1433,Def!$I$6:$I$10,0),MATCH(I1433,Def!$J$5:$L$5,0)),"")</f>
        <v/>
      </c>
      <c r="K1433" s="33"/>
      <c r="L1433" s="34" t="str">
        <f t="shared" si="1"/>
        <v/>
      </c>
      <c r="M1433" s="31"/>
    </row>
    <row r="1434" ht="14.25" customHeight="1">
      <c r="A1434" s="13"/>
      <c r="B1434" s="30"/>
      <c r="C1434" s="31"/>
      <c r="D1434" s="31"/>
      <c r="E1434" s="31"/>
      <c r="F1434" s="30"/>
      <c r="G1434" s="30"/>
      <c r="H1434" s="30"/>
      <c r="I1434" s="1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1" t="str">
        <f t="array" ref="J1434">IF(I1434&lt;&gt;"",INDEX(Def!$J$6:$L$10,MATCH(F1434,Def!$I$6:$I$10,0),MATCH(I1434,Def!$J$5:$L$5,0)),"")</f>
        <v/>
      </c>
      <c r="K1434" s="33"/>
      <c r="L1434" s="34" t="str">
        <f t="shared" si="1"/>
        <v/>
      </c>
      <c r="M1434" s="31"/>
    </row>
    <row r="1435" ht="14.25" customHeight="1">
      <c r="A1435" s="13"/>
      <c r="B1435" s="30"/>
      <c r="C1435" s="31"/>
      <c r="D1435" s="31"/>
      <c r="E1435" s="31"/>
      <c r="F1435" s="30"/>
      <c r="G1435" s="30"/>
      <c r="H1435" s="30"/>
      <c r="I1435" s="1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1" t="str">
        <f t="array" ref="J1435">IF(I1435&lt;&gt;"",INDEX(Def!$J$6:$L$10,MATCH(F1435,Def!$I$6:$I$10,0),MATCH(I1435,Def!$J$5:$L$5,0)),"")</f>
        <v/>
      </c>
      <c r="K1435" s="33"/>
      <c r="L1435" s="34" t="str">
        <f t="shared" si="1"/>
        <v/>
      </c>
      <c r="M1435" s="31"/>
    </row>
    <row r="1436" ht="14.25" customHeight="1">
      <c r="A1436" s="13"/>
      <c r="B1436" s="30"/>
      <c r="C1436" s="31"/>
      <c r="D1436" s="31"/>
      <c r="E1436" s="31"/>
      <c r="F1436" s="30"/>
      <c r="G1436" s="30"/>
      <c r="H1436" s="30"/>
      <c r="I1436" s="1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1" t="str">
        <f t="array" ref="J1436">IF(I1436&lt;&gt;"",INDEX(Def!$J$6:$L$10,MATCH(F1436,Def!$I$6:$I$10,0),MATCH(I1436,Def!$J$5:$L$5,0)),"")</f>
        <v/>
      </c>
      <c r="K1436" s="33"/>
      <c r="L1436" s="34" t="str">
        <f t="shared" si="1"/>
        <v/>
      </c>
      <c r="M1436" s="31"/>
    </row>
    <row r="1437" ht="14.25" customHeight="1">
      <c r="A1437" s="13"/>
      <c r="B1437" s="30"/>
      <c r="C1437" s="31"/>
      <c r="D1437" s="31"/>
      <c r="E1437" s="31"/>
      <c r="F1437" s="30"/>
      <c r="G1437" s="30"/>
      <c r="H1437" s="30"/>
      <c r="I1437" s="1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1" t="str">
        <f t="array" ref="J1437">IF(I1437&lt;&gt;"",INDEX(Def!$J$6:$L$10,MATCH(F1437,Def!$I$6:$I$10,0),MATCH(I1437,Def!$J$5:$L$5,0)),"")</f>
        <v/>
      </c>
      <c r="K1437" s="33"/>
      <c r="L1437" s="34" t="str">
        <f t="shared" si="1"/>
        <v/>
      </c>
      <c r="M1437" s="31"/>
    </row>
    <row r="1438" ht="14.25" customHeight="1">
      <c r="A1438" s="13"/>
      <c r="B1438" s="30"/>
      <c r="C1438" s="31"/>
      <c r="D1438" s="31"/>
      <c r="E1438" s="31"/>
      <c r="F1438" s="30"/>
      <c r="G1438" s="30"/>
      <c r="H1438" s="30"/>
      <c r="I1438" s="1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1" t="str">
        <f t="array" ref="J1438">IF(I1438&lt;&gt;"",INDEX(Def!$J$6:$L$10,MATCH(F1438,Def!$I$6:$I$10,0),MATCH(I1438,Def!$J$5:$L$5,0)),"")</f>
        <v/>
      </c>
      <c r="K1438" s="33"/>
      <c r="L1438" s="34" t="str">
        <f t="shared" si="1"/>
        <v/>
      </c>
      <c r="M1438" s="31"/>
    </row>
    <row r="1439" ht="14.25" customHeight="1">
      <c r="A1439" s="13"/>
      <c r="B1439" s="30"/>
      <c r="C1439" s="31"/>
      <c r="D1439" s="31"/>
      <c r="E1439" s="31"/>
      <c r="F1439" s="30"/>
      <c r="G1439" s="30"/>
      <c r="H1439" s="30"/>
      <c r="I1439" s="1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1" t="str">
        <f t="array" ref="J1439">IF(I1439&lt;&gt;"",INDEX(Def!$J$6:$L$10,MATCH(F1439,Def!$I$6:$I$10,0),MATCH(I1439,Def!$J$5:$L$5,0)),"")</f>
        <v/>
      </c>
      <c r="K1439" s="33"/>
      <c r="L1439" s="34" t="str">
        <f t="shared" si="1"/>
        <v/>
      </c>
      <c r="M1439" s="31"/>
    </row>
    <row r="1440" ht="14.25" customHeight="1">
      <c r="A1440" s="13"/>
      <c r="B1440" s="30"/>
      <c r="C1440" s="31"/>
      <c r="D1440" s="31"/>
      <c r="E1440" s="31"/>
      <c r="F1440" s="30"/>
      <c r="G1440" s="30"/>
      <c r="H1440" s="30"/>
      <c r="I1440" s="1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1" t="str">
        <f t="array" ref="J1440">IF(I1440&lt;&gt;"",INDEX(Def!$J$6:$L$10,MATCH(F1440,Def!$I$6:$I$10,0),MATCH(I1440,Def!$J$5:$L$5,0)),"")</f>
        <v/>
      </c>
      <c r="K1440" s="33"/>
      <c r="L1440" s="34" t="str">
        <f t="shared" si="1"/>
        <v/>
      </c>
      <c r="M1440" s="31"/>
    </row>
    <row r="1441" ht="14.25" customHeight="1">
      <c r="A1441" s="13"/>
      <c r="B1441" s="30"/>
      <c r="C1441" s="31"/>
      <c r="D1441" s="31"/>
      <c r="E1441" s="31"/>
      <c r="F1441" s="30"/>
      <c r="G1441" s="30"/>
      <c r="H1441" s="30"/>
      <c r="I1441" s="1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1" t="str">
        <f t="array" ref="J1441">IF(I1441&lt;&gt;"",INDEX(Def!$J$6:$L$10,MATCH(F1441,Def!$I$6:$I$10,0),MATCH(I1441,Def!$J$5:$L$5,0)),"")</f>
        <v/>
      </c>
      <c r="K1441" s="33"/>
      <c r="L1441" s="34" t="str">
        <f t="shared" si="1"/>
        <v/>
      </c>
      <c r="M1441" s="31"/>
    </row>
    <row r="1442" ht="14.25" customHeight="1">
      <c r="A1442" s="13"/>
      <c r="B1442" s="30"/>
      <c r="C1442" s="31"/>
      <c r="D1442" s="31"/>
      <c r="E1442" s="31"/>
      <c r="F1442" s="30"/>
      <c r="G1442" s="30"/>
      <c r="H1442" s="30"/>
      <c r="I1442" s="1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1" t="str">
        <f t="array" ref="J1442">IF(I1442&lt;&gt;"",INDEX(Def!$J$6:$L$10,MATCH(F1442,Def!$I$6:$I$10,0),MATCH(I1442,Def!$J$5:$L$5,0)),"")</f>
        <v/>
      </c>
      <c r="K1442" s="33"/>
      <c r="L1442" s="34" t="str">
        <f t="shared" si="1"/>
        <v/>
      </c>
      <c r="M1442" s="31"/>
    </row>
    <row r="1443" ht="14.25" customHeight="1">
      <c r="A1443" s="13"/>
      <c r="B1443" s="30"/>
      <c r="C1443" s="31"/>
      <c r="D1443" s="31"/>
      <c r="E1443" s="31"/>
      <c r="F1443" s="30"/>
      <c r="G1443" s="30"/>
      <c r="H1443" s="30"/>
      <c r="I1443" s="1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1" t="str">
        <f t="array" ref="J1443">IF(I1443&lt;&gt;"",INDEX(Def!$J$6:$L$10,MATCH(F1443,Def!$I$6:$I$10,0),MATCH(I1443,Def!$J$5:$L$5,0)),"")</f>
        <v/>
      </c>
      <c r="K1443" s="33"/>
      <c r="L1443" s="34" t="str">
        <f t="shared" si="1"/>
        <v/>
      </c>
      <c r="M1443" s="31"/>
    </row>
    <row r="1444" ht="14.25" customHeight="1">
      <c r="A1444" s="13"/>
      <c r="B1444" s="30"/>
      <c r="C1444" s="31"/>
      <c r="D1444" s="31"/>
      <c r="E1444" s="31"/>
      <c r="F1444" s="30"/>
      <c r="G1444" s="30"/>
      <c r="H1444" s="30"/>
      <c r="I1444" s="1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1" t="str">
        <f t="array" ref="J1444">IF(I1444&lt;&gt;"",INDEX(Def!$J$6:$L$10,MATCH(F1444,Def!$I$6:$I$10,0),MATCH(I1444,Def!$J$5:$L$5,0)),"")</f>
        <v/>
      </c>
      <c r="K1444" s="33"/>
      <c r="L1444" s="34" t="str">
        <f t="shared" si="1"/>
        <v/>
      </c>
      <c r="M1444" s="31"/>
    </row>
    <row r="1445" ht="14.25" customHeight="1">
      <c r="A1445" s="13"/>
      <c r="B1445" s="30"/>
      <c r="C1445" s="31"/>
      <c r="D1445" s="31"/>
      <c r="E1445" s="31"/>
      <c r="F1445" s="30"/>
      <c r="G1445" s="30"/>
      <c r="H1445" s="30"/>
      <c r="I1445" s="1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1" t="str">
        <f t="array" ref="J1445">IF(I1445&lt;&gt;"",INDEX(Def!$J$6:$L$10,MATCH(F1445,Def!$I$6:$I$10,0),MATCH(I1445,Def!$J$5:$L$5,0)),"")</f>
        <v/>
      </c>
      <c r="K1445" s="33"/>
      <c r="L1445" s="34" t="str">
        <f t="shared" si="1"/>
        <v/>
      </c>
      <c r="M1445" s="31"/>
    </row>
    <row r="1446" ht="14.25" customHeight="1">
      <c r="A1446" s="13"/>
      <c r="B1446" s="30"/>
      <c r="C1446" s="31"/>
      <c r="D1446" s="31"/>
      <c r="E1446" s="31"/>
      <c r="F1446" s="30"/>
      <c r="G1446" s="30"/>
      <c r="H1446" s="30"/>
      <c r="I1446" s="1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1" t="str">
        <f t="array" ref="J1446">IF(I1446&lt;&gt;"",INDEX(Def!$J$6:$L$10,MATCH(F1446,Def!$I$6:$I$10,0),MATCH(I1446,Def!$J$5:$L$5,0)),"")</f>
        <v/>
      </c>
      <c r="K1446" s="33"/>
      <c r="L1446" s="34" t="str">
        <f t="shared" si="1"/>
        <v/>
      </c>
      <c r="M1446" s="31"/>
    </row>
    <row r="1447" ht="14.25" customHeight="1">
      <c r="A1447" s="13"/>
      <c r="B1447" s="30"/>
      <c r="C1447" s="31"/>
      <c r="D1447" s="31"/>
      <c r="E1447" s="31"/>
      <c r="F1447" s="30"/>
      <c r="G1447" s="30"/>
      <c r="H1447" s="30"/>
      <c r="I1447" s="1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1" t="str">
        <f t="array" ref="J1447">IF(I1447&lt;&gt;"",INDEX(Def!$J$6:$L$10,MATCH(F1447,Def!$I$6:$I$10,0),MATCH(I1447,Def!$J$5:$L$5,0)),"")</f>
        <v/>
      </c>
      <c r="K1447" s="33"/>
      <c r="L1447" s="34" t="str">
        <f t="shared" si="1"/>
        <v/>
      </c>
      <c r="M1447" s="31"/>
    </row>
    <row r="1448" ht="14.25" customHeight="1">
      <c r="A1448" s="13"/>
      <c r="B1448" s="30"/>
      <c r="C1448" s="31"/>
      <c r="D1448" s="31"/>
      <c r="E1448" s="31"/>
      <c r="F1448" s="30"/>
      <c r="G1448" s="30"/>
      <c r="H1448" s="30"/>
      <c r="I1448" s="1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1" t="str">
        <f t="array" ref="J1448">IF(I1448&lt;&gt;"",INDEX(Def!$J$6:$L$10,MATCH(F1448,Def!$I$6:$I$10,0),MATCH(I1448,Def!$J$5:$L$5,0)),"")</f>
        <v/>
      </c>
      <c r="K1448" s="33"/>
      <c r="L1448" s="34" t="str">
        <f t="shared" si="1"/>
        <v/>
      </c>
      <c r="M1448" s="31"/>
    </row>
    <row r="1449" ht="14.25" customHeight="1">
      <c r="A1449" s="13"/>
      <c r="B1449" s="30"/>
      <c r="C1449" s="31"/>
      <c r="D1449" s="31"/>
      <c r="E1449" s="31"/>
      <c r="F1449" s="30"/>
      <c r="G1449" s="30"/>
      <c r="H1449" s="30"/>
      <c r="I1449" s="1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1" t="str">
        <f t="array" ref="J1449">IF(I1449&lt;&gt;"",INDEX(Def!$J$6:$L$10,MATCH(F1449,Def!$I$6:$I$10,0),MATCH(I1449,Def!$J$5:$L$5,0)),"")</f>
        <v/>
      </c>
      <c r="K1449" s="33"/>
      <c r="L1449" s="34" t="str">
        <f t="shared" si="1"/>
        <v/>
      </c>
      <c r="M1449" s="31"/>
    </row>
    <row r="1450" ht="14.25" customHeight="1">
      <c r="A1450" s="13"/>
      <c r="B1450" s="30"/>
      <c r="C1450" s="31"/>
      <c r="D1450" s="31"/>
      <c r="E1450" s="31"/>
      <c r="F1450" s="30"/>
      <c r="G1450" s="30"/>
      <c r="H1450" s="30"/>
      <c r="I1450" s="1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1" t="str">
        <f t="array" ref="J1450">IF(I1450&lt;&gt;"",INDEX(Def!$J$6:$L$10,MATCH(F1450,Def!$I$6:$I$10,0),MATCH(I1450,Def!$J$5:$L$5,0)),"")</f>
        <v/>
      </c>
      <c r="K1450" s="33"/>
      <c r="L1450" s="34" t="str">
        <f t="shared" si="1"/>
        <v/>
      </c>
      <c r="M1450" s="31"/>
    </row>
    <row r="1451" ht="14.25" customHeight="1">
      <c r="A1451" s="13"/>
      <c r="B1451" s="30"/>
      <c r="C1451" s="31"/>
      <c r="D1451" s="31"/>
      <c r="E1451" s="31"/>
      <c r="F1451" s="30"/>
      <c r="G1451" s="30"/>
      <c r="H1451" s="30"/>
      <c r="I1451" s="1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1" t="str">
        <f t="array" ref="J1451">IF(I1451&lt;&gt;"",INDEX(Def!$J$6:$L$10,MATCH(F1451,Def!$I$6:$I$10,0),MATCH(I1451,Def!$J$5:$L$5,0)),"")</f>
        <v/>
      </c>
      <c r="K1451" s="33"/>
      <c r="L1451" s="34" t="str">
        <f t="shared" si="1"/>
        <v/>
      </c>
      <c r="M1451" s="31"/>
    </row>
    <row r="1452" ht="14.25" customHeight="1">
      <c r="A1452" s="13"/>
      <c r="B1452" s="30"/>
      <c r="C1452" s="31"/>
      <c r="D1452" s="31"/>
      <c r="E1452" s="31"/>
      <c r="F1452" s="30"/>
      <c r="G1452" s="30"/>
      <c r="H1452" s="30"/>
      <c r="I1452" s="1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1" t="str">
        <f t="array" ref="J1452">IF(I1452&lt;&gt;"",INDEX(Def!$J$6:$L$10,MATCH(F1452,Def!$I$6:$I$10,0),MATCH(I1452,Def!$J$5:$L$5,0)),"")</f>
        <v/>
      </c>
      <c r="K1452" s="33"/>
      <c r="L1452" s="34" t="str">
        <f t="shared" si="1"/>
        <v/>
      </c>
      <c r="M1452" s="31"/>
    </row>
    <row r="1453" ht="14.25" customHeight="1">
      <c r="A1453" s="13"/>
      <c r="B1453" s="30"/>
      <c r="C1453" s="31"/>
      <c r="D1453" s="31"/>
      <c r="E1453" s="31"/>
      <c r="F1453" s="30"/>
      <c r="G1453" s="30"/>
      <c r="H1453" s="30"/>
      <c r="I1453" s="1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1" t="str">
        <f t="array" ref="J1453">IF(I1453&lt;&gt;"",INDEX(Def!$J$6:$L$10,MATCH(F1453,Def!$I$6:$I$10,0),MATCH(I1453,Def!$J$5:$L$5,0)),"")</f>
        <v/>
      </c>
      <c r="K1453" s="33"/>
      <c r="L1453" s="34" t="str">
        <f t="shared" si="1"/>
        <v/>
      </c>
      <c r="M1453" s="31"/>
    </row>
    <row r="1454" ht="14.25" customHeight="1">
      <c r="A1454" s="13"/>
      <c r="B1454" s="30"/>
      <c r="C1454" s="31"/>
      <c r="D1454" s="31"/>
      <c r="E1454" s="31"/>
      <c r="F1454" s="30"/>
      <c r="G1454" s="30"/>
      <c r="H1454" s="30"/>
      <c r="I1454" s="1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1" t="str">
        <f t="array" ref="J1454">IF(I1454&lt;&gt;"",INDEX(Def!$J$6:$L$10,MATCH(F1454,Def!$I$6:$I$10,0),MATCH(I1454,Def!$J$5:$L$5,0)),"")</f>
        <v/>
      </c>
      <c r="K1454" s="33"/>
      <c r="L1454" s="34" t="str">
        <f t="shared" si="1"/>
        <v/>
      </c>
      <c r="M1454" s="31"/>
    </row>
    <row r="1455" ht="14.25" customHeight="1">
      <c r="A1455" s="13"/>
      <c r="B1455" s="30"/>
      <c r="C1455" s="31"/>
      <c r="D1455" s="31"/>
      <c r="E1455" s="31"/>
      <c r="F1455" s="30"/>
      <c r="G1455" s="30"/>
      <c r="H1455" s="30"/>
      <c r="I1455" s="1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1" t="str">
        <f t="array" ref="J1455">IF(I1455&lt;&gt;"",INDEX(Def!$J$6:$L$10,MATCH(F1455,Def!$I$6:$I$10,0),MATCH(I1455,Def!$J$5:$L$5,0)),"")</f>
        <v/>
      </c>
      <c r="K1455" s="33"/>
      <c r="L1455" s="34" t="str">
        <f t="shared" si="1"/>
        <v/>
      </c>
      <c r="M1455" s="31"/>
    </row>
    <row r="1456" ht="14.25" customHeight="1">
      <c r="A1456" s="13"/>
      <c r="B1456" s="30"/>
      <c r="C1456" s="31"/>
      <c r="D1456" s="31"/>
      <c r="E1456" s="31"/>
      <c r="F1456" s="30"/>
      <c r="G1456" s="30"/>
      <c r="H1456" s="30"/>
      <c r="I1456" s="1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1" t="str">
        <f t="array" ref="J1456">IF(I1456&lt;&gt;"",INDEX(Def!$J$6:$L$10,MATCH(F1456,Def!$I$6:$I$10,0),MATCH(I1456,Def!$J$5:$L$5,0)),"")</f>
        <v/>
      </c>
      <c r="K1456" s="33"/>
      <c r="L1456" s="34" t="str">
        <f t="shared" si="1"/>
        <v/>
      </c>
      <c r="M1456" s="31"/>
    </row>
    <row r="1457" ht="14.25" customHeight="1">
      <c r="A1457" s="13"/>
      <c r="B1457" s="30"/>
      <c r="C1457" s="31"/>
      <c r="D1457" s="31"/>
      <c r="E1457" s="31"/>
      <c r="F1457" s="30"/>
      <c r="G1457" s="30"/>
      <c r="H1457" s="30"/>
      <c r="I1457" s="1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1" t="str">
        <f t="array" ref="J1457">IF(I1457&lt;&gt;"",INDEX(Def!$J$6:$L$10,MATCH(F1457,Def!$I$6:$I$10,0),MATCH(I1457,Def!$J$5:$L$5,0)),"")</f>
        <v/>
      </c>
      <c r="K1457" s="33"/>
      <c r="L1457" s="34" t="str">
        <f t="shared" si="1"/>
        <v/>
      </c>
      <c r="M1457" s="31"/>
    </row>
    <row r="1458" ht="14.25" customHeight="1">
      <c r="A1458" s="13"/>
      <c r="B1458" s="30"/>
      <c r="C1458" s="31"/>
      <c r="D1458" s="31"/>
      <c r="E1458" s="31"/>
      <c r="F1458" s="30"/>
      <c r="G1458" s="30"/>
      <c r="H1458" s="30"/>
      <c r="I1458" s="1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1" t="str">
        <f t="array" ref="J1458">IF(I1458&lt;&gt;"",INDEX(Def!$J$6:$L$10,MATCH(F1458,Def!$I$6:$I$10,0),MATCH(I1458,Def!$J$5:$L$5,0)),"")</f>
        <v/>
      </c>
      <c r="K1458" s="33"/>
      <c r="L1458" s="34" t="str">
        <f t="shared" si="1"/>
        <v/>
      </c>
      <c r="M1458" s="31"/>
    </row>
    <row r="1459" ht="14.25" customHeight="1">
      <c r="A1459" s="13"/>
      <c r="B1459" s="30"/>
      <c r="C1459" s="31"/>
      <c r="D1459" s="31"/>
      <c r="E1459" s="31"/>
      <c r="F1459" s="30"/>
      <c r="G1459" s="30"/>
      <c r="H1459" s="30"/>
      <c r="I1459" s="1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1" t="str">
        <f t="array" ref="J1459">IF(I1459&lt;&gt;"",INDEX(Def!$J$6:$L$10,MATCH(F1459,Def!$I$6:$I$10,0),MATCH(I1459,Def!$J$5:$L$5,0)),"")</f>
        <v/>
      </c>
      <c r="K1459" s="33"/>
      <c r="L1459" s="34" t="str">
        <f t="shared" si="1"/>
        <v/>
      </c>
      <c r="M1459" s="31"/>
    </row>
    <row r="1460" ht="14.25" customHeight="1">
      <c r="A1460" s="13"/>
      <c r="B1460" s="30"/>
      <c r="C1460" s="31"/>
      <c r="D1460" s="31"/>
      <c r="E1460" s="31"/>
      <c r="F1460" s="30"/>
      <c r="G1460" s="30"/>
      <c r="H1460" s="30"/>
      <c r="I1460" s="1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1" t="str">
        <f t="array" ref="J1460">IF(I1460&lt;&gt;"",INDEX(Def!$J$6:$L$10,MATCH(F1460,Def!$I$6:$I$10,0),MATCH(I1460,Def!$J$5:$L$5,0)),"")</f>
        <v/>
      </c>
      <c r="K1460" s="33"/>
      <c r="L1460" s="34" t="str">
        <f t="shared" si="1"/>
        <v/>
      </c>
      <c r="M1460" s="31"/>
    </row>
    <row r="1461" ht="14.25" customHeight="1">
      <c r="A1461" s="13"/>
      <c r="B1461" s="30"/>
      <c r="C1461" s="31"/>
      <c r="D1461" s="31"/>
      <c r="E1461" s="31"/>
      <c r="F1461" s="30"/>
      <c r="G1461" s="30"/>
      <c r="H1461" s="30"/>
      <c r="I1461" s="1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1" t="str">
        <f t="array" ref="J1461">IF(I1461&lt;&gt;"",INDEX(Def!$J$6:$L$10,MATCH(F1461,Def!$I$6:$I$10,0),MATCH(I1461,Def!$J$5:$L$5,0)),"")</f>
        <v/>
      </c>
      <c r="K1461" s="33"/>
      <c r="L1461" s="34" t="str">
        <f t="shared" si="1"/>
        <v/>
      </c>
      <c r="M1461" s="31"/>
    </row>
    <row r="1462" ht="14.25" customHeight="1">
      <c r="A1462" s="13"/>
      <c r="B1462" s="30"/>
      <c r="C1462" s="31"/>
      <c r="D1462" s="31"/>
      <c r="E1462" s="31"/>
      <c r="F1462" s="30"/>
      <c r="G1462" s="30"/>
      <c r="H1462" s="30"/>
      <c r="I1462" s="1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1" t="str">
        <f t="array" ref="J1462">IF(I1462&lt;&gt;"",INDEX(Def!$J$6:$L$10,MATCH(F1462,Def!$I$6:$I$10,0),MATCH(I1462,Def!$J$5:$L$5,0)),"")</f>
        <v/>
      </c>
      <c r="K1462" s="33"/>
      <c r="L1462" s="34" t="str">
        <f t="shared" si="1"/>
        <v/>
      </c>
      <c r="M1462" s="31"/>
    </row>
    <row r="1463" ht="14.25" customHeight="1">
      <c r="A1463" s="13"/>
      <c r="B1463" s="30"/>
      <c r="C1463" s="31"/>
      <c r="D1463" s="31"/>
      <c r="E1463" s="31"/>
      <c r="F1463" s="30"/>
      <c r="G1463" s="30"/>
      <c r="H1463" s="30"/>
      <c r="I1463" s="1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1" t="str">
        <f t="array" ref="J1463">IF(I1463&lt;&gt;"",INDEX(Def!$J$6:$L$10,MATCH(F1463,Def!$I$6:$I$10,0),MATCH(I1463,Def!$J$5:$L$5,0)),"")</f>
        <v/>
      </c>
      <c r="K1463" s="33"/>
      <c r="L1463" s="34" t="str">
        <f t="shared" si="1"/>
        <v/>
      </c>
      <c r="M1463" s="31"/>
    </row>
    <row r="1464" ht="14.25" customHeight="1">
      <c r="A1464" s="13"/>
      <c r="B1464" s="30"/>
      <c r="C1464" s="31"/>
      <c r="D1464" s="31"/>
      <c r="E1464" s="31"/>
      <c r="F1464" s="30"/>
      <c r="G1464" s="30"/>
      <c r="H1464" s="30"/>
      <c r="I1464" s="1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1" t="str">
        <f t="array" ref="J1464">IF(I1464&lt;&gt;"",INDEX(Def!$J$6:$L$10,MATCH(F1464,Def!$I$6:$I$10,0),MATCH(I1464,Def!$J$5:$L$5,0)),"")</f>
        <v/>
      </c>
      <c r="K1464" s="33"/>
      <c r="L1464" s="34" t="str">
        <f t="shared" si="1"/>
        <v/>
      </c>
      <c r="M1464" s="31"/>
    </row>
    <row r="1465" ht="14.25" customHeight="1">
      <c r="A1465" s="13"/>
      <c r="B1465" s="30"/>
      <c r="C1465" s="31"/>
      <c r="D1465" s="31"/>
      <c r="E1465" s="31"/>
      <c r="F1465" s="30"/>
      <c r="G1465" s="30"/>
      <c r="H1465" s="30"/>
      <c r="I1465" s="1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1" t="str">
        <f t="array" ref="J1465">IF(I1465&lt;&gt;"",INDEX(Def!$J$6:$L$10,MATCH(F1465,Def!$I$6:$I$10,0),MATCH(I1465,Def!$J$5:$L$5,0)),"")</f>
        <v/>
      </c>
      <c r="K1465" s="33"/>
      <c r="L1465" s="34" t="str">
        <f t="shared" si="1"/>
        <v/>
      </c>
      <c r="M1465" s="31"/>
    </row>
    <row r="1466" ht="14.25" customHeight="1">
      <c r="A1466" s="13"/>
      <c r="B1466" s="30"/>
      <c r="C1466" s="31"/>
      <c r="D1466" s="31"/>
      <c r="E1466" s="31"/>
      <c r="F1466" s="30"/>
      <c r="G1466" s="30"/>
      <c r="H1466" s="30"/>
      <c r="I1466" s="1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1" t="str">
        <f t="array" ref="J1466">IF(I1466&lt;&gt;"",INDEX(Def!$J$6:$L$10,MATCH(F1466,Def!$I$6:$I$10,0),MATCH(I1466,Def!$J$5:$L$5,0)),"")</f>
        <v/>
      </c>
      <c r="K1466" s="33"/>
      <c r="L1466" s="34" t="str">
        <f t="shared" si="1"/>
        <v/>
      </c>
      <c r="M1466" s="31"/>
    </row>
    <row r="1467" ht="14.25" customHeight="1">
      <c r="A1467" s="13"/>
      <c r="B1467" s="30"/>
      <c r="C1467" s="31"/>
      <c r="D1467" s="31"/>
      <c r="E1467" s="31"/>
      <c r="F1467" s="30"/>
      <c r="G1467" s="30"/>
      <c r="H1467" s="30"/>
      <c r="I1467" s="1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1" t="str">
        <f t="array" ref="J1467">IF(I1467&lt;&gt;"",INDEX(Def!$J$6:$L$10,MATCH(F1467,Def!$I$6:$I$10,0),MATCH(I1467,Def!$J$5:$L$5,0)),"")</f>
        <v/>
      </c>
      <c r="K1467" s="33"/>
      <c r="L1467" s="34" t="str">
        <f t="shared" si="1"/>
        <v/>
      </c>
      <c r="M1467" s="31"/>
    </row>
    <row r="1468" ht="14.25" customHeight="1">
      <c r="A1468" s="13"/>
      <c r="B1468" s="30"/>
      <c r="C1468" s="31"/>
      <c r="D1468" s="31"/>
      <c r="E1468" s="31"/>
      <c r="F1468" s="30"/>
      <c r="G1468" s="30"/>
      <c r="H1468" s="30"/>
      <c r="I1468" s="1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1" t="str">
        <f t="array" ref="J1468">IF(I1468&lt;&gt;"",INDEX(Def!$J$6:$L$10,MATCH(F1468,Def!$I$6:$I$10,0),MATCH(I1468,Def!$J$5:$L$5,0)),"")</f>
        <v/>
      </c>
      <c r="K1468" s="33"/>
      <c r="L1468" s="34" t="str">
        <f t="shared" si="1"/>
        <v/>
      </c>
      <c r="M1468" s="31"/>
    </row>
    <row r="1469" ht="14.25" customHeight="1">
      <c r="A1469" s="13"/>
      <c r="B1469" s="30"/>
      <c r="C1469" s="31"/>
      <c r="D1469" s="31"/>
      <c r="E1469" s="31"/>
      <c r="F1469" s="30"/>
      <c r="G1469" s="30"/>
      <c r="H1469" s="30"/>
      <c r="I1469" s="1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1" t="str">
        <f t="array" ref="J1469">IF(I1469&lt;&gt;"",INDEX(Def!$J$6:$L$10,MATCH(F1469,Def!$I$6:$I$10,0),MATCH(I1469,Def!$J$5:$L$5,0)),"")</f>
        <v/>
      </c>
      <c r="K1469" s="33"/>
      <c r="L1469" s="34" t="str">
        <f t="shared" si="1"/>
        <v/>
      </c>
      <c r="M1469" s="31"/>
    </row>
    <row r="1470" ht="14.25" customHeight="1">
      <c r="A1470" s="13"/>
      <c r="B1470" s="30"/>
      <c r="C1470" s="31"/>
      <c r="D1470" s="31"/>
      <c r="E1470" s="31"/>
      <c r="F1470" s="30"/>
      <c r="G1470" s="30"/>
      <c r="H1470" s="30"/>
      <c r="I1470" s="1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1" t="str">
        <f t="array" ref="J1470">IF(I1470&lt;&gt;"",INDEX(Def!$J$6:$L$10,MATCH(F1470,Def!$I$6:$I$10,0),MATCH(I1470,Def!$J$5:$L$5,0)),"")</f>
        <v/>
      </c>
      <c r="K1470" s="33"/>
      <c r="L1470" s="34" t="str">
        <f t="shared" si="1"/>
        <v/>
      </c>
      <c r="M1470" s="31"/>
    </row>
    <row r="1471" ht="14.25" customHeight="1">
      <c r="A1471" s="13"/>
      <c r="B1471" s="30"/>
      <c r="C1471" s="31"/>
      <c r="D1471" s="31"/>
      <c r="E1471" s="31"/>
      <c r="F1471" s="30"/>
      <c r="G1471" s="30"/>
      <c r="H1471" s="30"/>
      <c r="I1471" s="1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1" t="str">
        <f t="array" ref="J1471">IF(I1471&lt;&gt;"",INDEX(Def!$J$6:$L$10,MATCH(F1471,Def!$I$6:$I$10,0),MATCH(I1471,Def!$J$5:$L$5,0)),"")</f>
        <v/>
      </c>
      <c r="K1471" s="33"/>
      <c r="L1471" s="34" t="str">
        <f t="shared" si="1"/>
        <v/>
      </c>
      <c r="M1471" s="31"/>
    </row>
    <row r="1472" ht="14.25" customHeight="1">
      <c r="A1472" s="13"/>
      <c r="B1472" s="30"/>
      <c r="C1472" s="31"/>
      <c r="D1472" s="31"/>
      <c r="E1472" s="31"/>
      <c r="F1472" s="30"/>
      <c r="G1472" s="30"/>
      <c r="H1472" s="30"/>
      <c r="I1472" s="1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1" t="str">
        <f t="array" ref="J1472">IF(I1472&lt;&gt;"",INDEX(Def!$J$6:$L$10,MATCH(F1472,Def!$I$6:$I$10,0),MATCH(I1472,Def!$J$5:$L$5,0)),"")</f>
        <v/>
      </c>
      <c r="K1472" s="33"/>
      <c r="L1472" s="34" t="str">
        <f t="shared" si="1"/>
        <v/>
      </c>
      <c r="M1472" s="31"/>
    </row>
    <row r="1473" ht="14.25" customHeight="1">
      <c r="A1473" s="13"/>
      <c r="B1473" s="30"/>
      <c r="C1473" s="31"/>
      <c r="D1473" s="31"/>
      <c r="E1473" s="31"/>
      <c r="F1473" s="30"/>
      <c r="G1473" s="30"/>
      <c r="H1473" s="30"/>
      <c r="I1473" s="1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1" t="str">
        <f t="array" ref="J1473">IF(I1473&lt;&gt;"",INDEX(Def!$J$6:$L$10,MATCH(F1473,Def!$I$6:$I$10,0),MATCH(I1473,Def!$J$5:$L$5,0)),"")</f>
        <v/>
      </c>
      <c r="K1473" s="33"/>
      <c r="L1473" s="34" t="str">
        <f t="shared" si="1"/>
        <v/>
      </c>
      <c r="M1473" s="31"/>
    </row>
    <row r="1474" ht="14.25" customHeight="1">
      <c r="A1474" s="13"/>
      <c r="B1474" s="30"/>
      <c r="C1474" s="31"/>
      <c r="D1474" s="31"/>
      <c r="E1474" s="31"/>
      <c r="F1474" s="30"/>
      <c r="G1474" s="30"/>
      <c r="H1474" s="30"/>
      <c r="I1474" s="1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1" t="str">
        <f t="array" ref="J1474">IF(I1474&lt;&gt;"",INDEX(Def!$J$6:$L$10,MATCH(F1474,Def!$I$6:$I$10,0),MATCH(I1474,Def!$J$5:$L$5,0)),"")</f>
        <v/>
      </c>
      <c r="K1474" s="33"/>
      <c r="L1474" s="34" t="str">
        <f t="shared" si="1"/>
        <v/>
      </c>
      <c r="M1474" s="31"/>
    </row>
    <row r="1475" ht="14.25" customHeight="1">
      <c r="A1475" s="13"/>
      <c r="B1475" s="30"/>
      <c r="C1475" s="31"/>
      <c r="D1475" s="31"/>
      <c r="E1475" s="31"/>
      <c r="F1475" s="30"/>
      <c r="G1475" s="30"/>
      <c r="H1475" s="30"/>
      <c r="I1475" s="1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1" t="str">
        <f t="array" ref="J1475">IF(I1475&lt;&gt;"",INDEX(Def!$J$6:$L$10,MATCH(F1475,Def!$I$6:$I$10,0),MATCH(I1475,Def!$J$5:$L$5,0)),"")</f>
        <v/>
      </c>
      <c r="K1475" s="33"/>
      <c r="L1475" s="34" t="str">
        <f t="shared" si="1"/>
        <v/>
      </c>
      <c r="M1475" s="31"/>
    </row>
    <row r="1476" ht="14.25" customHeight="1">
      <c r="A1476" s="13"/>
      <c r="B1476" s="30"/>
      <c r="C1476" s="31"/>
      <c r="D1476" s="31"/>
      <c r="E1476" s="31"/>
      <c r="F1476" s="30"/>
      <c r="G1476" s="30"/>
      <c r="H1476" s="30"/>
      <c r="I1476" s="1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1" t="str">
        <f t="array" ref="J1476">IF(I1476&lt;&gt;"",INDEX(Def!$J$6:$L$10,MATCH(F1476,Def!$I$6:$I$10,0),MATCH(I1476,Def!$J$5:$L$5,0)),"")</f>
        <v/>
      </c>
      <c r="K1476" s="33"/>
      <c r="L1476" s="34" t="str">
        <f t="shared" si="1"/>
        <v/>
      </c>
      <c r="M1476" s="31"/>
    </row>
    <row r="1477" ht="14.25" customHeight="1">
      <c r="A1477" s="13"/>
      <c r="B1477" s="30"/>
      <c r="C1477" s="31"/>
      <c r="D1477" s="31"/>
      <c r="E1477" s="31"/>
      <c r="F1477" s="30"/>
      <c r="G1477" s="30"/>
      <c r="H1477" s="30"/>
      <c r="I1477" s="1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1" t="str">
        <f t="array" ref="J1477">IF(I1477&lt;&gt;"",INDEX(Def!$J$6:$L$10,MATCH(F1477,Def!$I$6:$I$10,0),MATCH(I1477,Def!$J$5:$L$5,0)),"")</f>
        <v/>
      </c>
      <c r="K1477" s="33"/>
      <c r="L1477" s="34" t="str">
        <f t="shared" si="1"/>
        <v/>
      </c>
      <c r="M1477" s="31"/>
    </row>
    <row r="1478" ht="14.25" customHeight="1">
      <c r="A1478" s="13"/>
      <c r="B1478" s="30"/>
      <c r="C1478" s="31"/>
      <c r="D1478" s="31"/>
      <c r="E1478" s="31"/>
      <c r="F1478" s="30"/>
      <c r="G1478" s="30"/>
      <c r="H1478" s="30"/>
      <c r="I1478" s="1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1" t="str">
        <f t="array" ref="J1478">IF(I1478&lt;&gt;"",INDEX(Def!$J$6:$L$10,MATCH(F1478,Def!$I$6:$I$10,0),MATCH(I1478,Def!$J$5:$L$5,0)),"")</f>
        <v/>
      </c>
      <c r="K1478" s="33"/>
      <c r="L1478" s="34" t="str">
        <f t="shared" si="1"/>
        <v/>
      </c>
      <c r="M1478" s="31"/>
    </row>
    <row r="1479" ht="14.25" customHeight="1">
      <c r="A1479" s="13"/>
      <c r="B1479" s="30"/>
      <c r="C1479" s="31"/>
      <c r="D1479" s="31"/>
      <c r="E1479" s="31"/>
      <c r="F1479" s="30"/>
      <c r="G1479" s="30"/>
      <c r="H1479" s="30"/>
      <c r="I1479" s="1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1" t="str">
        <f t="array" ref="J1479">IF(I1479&lt;&gt;"",INDEX(Def!$J$6:$L$10,MATCH(F1479,Def!$I$6:$I$10,0),MATCH(I1479,Def!$J$5:$L$5,0)),"")</f>
        <v/>
      </c>
      <c r="K1479" s="33"/>
      <c r="L1479" s="34" t="str">
        <f t="shared" si="1"/>
        <v/>
      </c>
      <c r="M1479" s="31"/>
    </row>
    <row r="1480" ht="14.25" customHeight="1">
      <c r="A1480" s="13"/>
      <c r="B1480" s="30"/>
      <c r="C1480" s="31"/>
      <c r="D1480" s="31"/>
      <c r="E1480" s="31"/>
      <c r="F1480" s="30"/>
      <c r="G1480" s="30"/>
      <c r="H1480" s="30"/>
      <c r="I1480" s="1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1" t="str">
        <f t="array" ref="J1480">IF(I1480&lt;&gt;"",INDEX(Def!$J$6:$L$10,MATCH(F1480,Def!$I$6:$I$10,0),MATCH(I1480,Def!$J$5:$L$5,0)),"")</f>
        <v/>
      </c>
      <c r="K1480" s="33"/>
      <c r="L1480" s="34" t="str">
        <f t="shared" si="1"/>
        <v/>
      </c>
      <c r="M1480" s="31"/>
    </row>
    <row r="1481" ht="14.25" customHeight="1">
      <c r="A1481" s="13"/>
      <c r="B1481" s="30"/>
      <c r="C1481" s="31"/>
      <c r="D1481" s="31"/>
      <c r="E1481" s="31"/>
      <c r="F1481" s="30"/>
      <c r="G1481" s="30"/>
      <c r="H1481" s="30"/>
      <c r="I1481" s="1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1" t="str">
        <f t="array" ref="J1481">IF(I1481&lt;&gt;"",INDEX(Def!$J$6:$L$10,MATCH(F1481,Def!$I$6:$I$10,0),MATCH(I1481,Def!$J$5:$L$5,0)),"")</f>
        <v/>
      </c>
      <c r="K1481" s="33"/>
      <c r="L1481" s="34" t="str">
        <f t="shared" si="1"/>
        <v/>
      </c>
      <c r="M1481" s="31"/>
    </row>
    <row r="1482" ht="14.25" customHeight="1">
      <c r="A1482" s="13"/>
      <c r="B1482" s="30"/>
      <c r="C1482" s="31"/>
      <c r="D1482" s="31"/>
      <c r="E1482" s="31"/>
      <c r="F1482" s="30"/>
      <c r="G1482" s="30"/>
      <c r="H1482" s="30"/>
      <c r="I1482" s="1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1" t="str">
        <f t="array" ref="J1482">IF(I1482&lt;&gt;"",INDEX(Def!$J$6:$L$10,MATCH(F1482,Def!$I$6:$I$10,0),MATCH(I1482,Def!$J$5:$L$5,0)),"")</f>
        <v/>
      </c>
      <c r="K1482" s="33"/>
      <c r="L1482" s="34" t="str">
        <f t="shared" si="1"/>
        <v/>
      </c>
      <c r="M1482" s="31"/>
    </row>
    <row r="1483" ht="14.25" customHeight="1">
      <c r="A1483" s="13"/>
      <c r="B1483" s="30"/>
      <c r="C1483" s="31"/>
      <c r="D1483" s="31"/>
      <c r="E1483" s="31"/>
      <c r="F1483" s="30"/>
      <c r="G1483" s="30"/>
      <c r="H1483" s="30"/>
      <c r="I1483" s="1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1" t="str">
        <f t="array" ref="J1483">IF(I1483&lt;&gt;"",INDEX(Def!$J$6:$L$10,MATCH(F1483,Def!$I$6:$I$10,0),MATCH(I1483,Def!$J$5:$L$5,0)),"")</f>
        <v/>
      </c>
      <c r="K1483" s="33"/>
      <c r="L1483" s="34" t="str">
        <f t="shared" si="1"/>
        <v/>
      </c>
      <c r="M1483" s="31"/>
    </row>
    <row r="1484" ht="14.25" customHeight="1">
      <c r="A1484" s="13"/>
      <c r="B1484" s="30"/>
      <c r="C1484" s="31"/>
      <c r="D1484" s="31"/>
      <c r="E1484" s="31"/>
      <c r="F1484" s="30"/>
      <c r="G1484" s="30"/>
      <c r="H1484" s="30"/>
      <c r="I1484" s="1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1" t="str">
        <f t="array" ref="J1484">IF(I1484&lt;&gt;"",INDEX(Def!$J$6:$L$10,MATCH(F1484,Def!$I$6:$I$10,0),MATCH(I1484,Def!$J$5:$L$5,0)),"")</f>
        <v/>
      </c>
      <c r="K1484" s="33"/>
      <c r="L1484" s="34" t="str">
        <f t="shared" si="1"/>
        <v/>
      </c>
      <c r="M1484" s="31"/>
    </row>
    <row r="1485" ht="14.25" customHeight="1">
      <c r="A1485" s="13"/>
      <c r="B1485" s="30"/>
      <c r="C1485" s="31"/>
      <c r="D1485" s="31"/>
      <c r="E1485" s="31"/>
      <c r="F1485" s="30"/>
      <c r="G1485" s="30"/>
      <c r="H1485" s="30"/>
      <c r="I1485" s="1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1" t="str">
        <f t="array" ref="J1485">IF(I1485&lt;&gt;"",INDEX(Def!$J$6:$L$10,MATCH(F1485,Def!$I$6:$I$10,0),MATCH(I1485,Def!$J$5:$L$5,0)),"")</f>
        <v/>
      </c>
      <c r="K1485" s="33"/>
      <c r="L1485" s="34" t="str">
        <f t="shared" si="1"/>
        <v/>
      </c>
      <c r="M1485" s="31"/>
    </row>
    <row r="1486" ht="14.25" customHeight="1">
      <c r="A1486" s="13"/>
      <c r="B1486" s="30"/>
      <c r="C1486" s="31"/>
      <c r="D1486" s="31"/>
      <c r="E1486" s="31"/>
      <c r="F1486" s="30"/>
      <c r="G1486" s="30"/>
      <c r="H1486" s="30"/>
      <c r="I1486" s="1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1" t="str">
        <f t="array" ref="J1486">IF(I1486&lt;&gt;"",INDEX(Def!$J$6:$L$10,MATCH(F1486,Def!$I$6:$I$10,0),MATCH(I1486,Def!$J$5:$L$5,0)),"")</f>
        <v/>
      </c>
      <c r="K1486" s="33"/>
      <c r="L1486" s="34" t="str">
        <f t="shared" si="1"/>
        <v/>
      </c>
      <c r="M1486" s="31"/>
    </row>
    <row r="1487" ht="14.25" customHeight="1">
      <c r="A1487" s="13"/>
      <c r="B1487" s="30"/>
      <c r="C1487" s="31"/>
      <c r="D1487" s="31"/>
      <c r="E1487" s="31"/>
      <c r="F1487" s="30"/>
      <c r="G1487" s="30"/>
      <c r="H1487" s="30"/>
      <c r="I1487" s="1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1" t="str">
        <f t="array" ref="J1487">IF(I1487&lt;&gt;"",INDEX(Def!$J$6:$L$10,MATCH(F1487,Def!$I$6:$I$10,0),MATCH(I1487,Def!$J$5:$L$5,0)),"")</f>
        <v/>
      </c>
      <c r="K1487" s="33"/>
      <c r="L1487" s="34" t="str">
        <f t="shared" si="1"/>
        <v/>
      </c>
      <c r="M1487" s="31"/>
    </row>
    <row r="1488" ht="14.25" customHeight="1">
      <c r="A1488" s="13"/>
      <c r="B1488" s="30"/>
      <c r="C1488" s="31"/>
      <c r="D1488" s="31"/>
      <c r="E1488" s="31"/>
      <c r="F1488" s="30"/>
      <c r="G1488" s="30"/>
      <c r="H1488" s="30"/>
      <c r="I1488" s="1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1" t="str">
        <f t="array" ref="J1488">IF(I1488&lt;&gt;"",INDEX(Def!$J$6:$L$10,MATCH(F1488,Def!$I$6:$I$10,0),MATCH(I1488,Def!$J$5:$L$5,0)),"")</f>
        <v/>
      </c>
      <c r="K1488" s="33"/>
      <c r="L1488" s="34" t="str">
        <f t="shared" si="1"/>
        <v/>
      </c>
      <c r="M1488" s="31"/>
    </row>
    <row r="1489" ht="14.25" customHeight="1">
      <c r="A1489" s="13"/>
      <c r="B1489" s="30"/>
      <c r="C1489" s="31"/>
      <c r="D1489" s="31"/>
      <c r="E1489" s="31"/>
      <c r="F1489" s="30"/>
      <c r="G1489" s="30"/>
      <c r="H1489" s="30"/>
      <c r="I1489" s="1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1" t="str">
        <f t="array" ref="J1489">IF(I1489&lt;&gt;"",INDEX(Def!$J$6:$L$10,MATCH(F1489,Def!$I$6:$I$10,0),MATCH(I1489,Def!$J$5:$L$5,0)),"")</f>
        <v/>
      </c>
      <c r="K1489" s="33"/>
      <c r="L1489" s="34" t="str">
        <f t="shared" si="1"/>
        <v/>
      </c>
      <c r="M1489" s="31"/>
    </row>
    <row r="1490" ht="14.25" customHeight="1">
      <c r="A1490" s="13"/>
      <c r="B1490" s="30"/>
      <c r="C1490" s="31"/>
      <c r="D1490" s="31"/>
      <c r="E1490" s="31"/>
      <c r="F1490" s="30"/>
      <c r="G1490" s="30"/>
      <c r="H1490" s="30"/>
      <c r="I1490" s="1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1" t="str">
        <f t="array" ref="J1490">IF(I1490&lt;&gt;"",INDEX(Def!$J$6:$L$10,MATCH(F1490,Def!$I$6:$I$10,0),MATCH(I1490,Def!$J$5:$L$5,0)),"")</f>
        <v/>
      </c>
      <c r="K1490" s="33"/>
      <c r="L1490" s="34" t="str">
        <f t="shared" si="1"/>
        <v/>
      </c>
      <c r="M1490" s="31"/>
    </row>
    <row r="1491" ht="14.25" customHeight="1">
      <c r="A1491" s="13"/>
      <c r="B1491" s="30"/>
      <c r="C1491" s="31"/>
      <c r="D1491" s="31"/>
      <c r="E1491" s="31"/>
      <c r="F1491" s="30"/>
      <c r="G1491" s="30"/>
      <c r="H1491" s="30"/>
      <c r="I1491" s="1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1" t="str">
        <f t="array" ref="J1491">IF(I1491&lt;&gt;"",INDEX(Def!$J$6:$L$10,MATCH(F1491,Def!$I$6:$I$10,0),MATCH(I1491,Def!$J$5:$L$5,0)),"")</f>
        <v/>
      </c>
      <c r="K1491" s="33"/>
      <c r="L1491" s="34" t="str">
        <f t="shared" si="1"/>
        <v/>
      </c>
      <c r="M1491" s="31"/>
    </row>
    <row r="1492" ht="14.25" customHeight="1">
      <c r="A1492" s="13"/>
      <c r="B1492" s="30"/>
      <c r="C1492" s="31"/>
      <c r="D1492" s="31"/>
      <c r="E1492" s="31"/>
      <c r="F1492" s="30"/>
      <c r="G1492" s="30"/>
      <c r="H1492" s="30"/>
      <c r="I1492" s="1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1" t="str">
        <f t="array" ref="J1492">IF(I1492&lt;&gt;"",INDEX(Def!$J$6:$L$10,MATCH(F1492,Def!$I$6:$I$10,0),MATCH(I1492,Def!$J$5:$L$5,0)),"")</f>
        <v/>
      </c>
      <c r="K1492" s="33"/>
      <c r="L1492" s="34" t="str">
        <f t="shared" si="1"/>
        <v/>
      </c>
      <c r="M1492" s="31"/>
    </row>
    <row r="1493" ht="14.25" customHeight="1">
      <c r="A1493" s="13"/>
      <c r="B1493" s="30"/>
      <c r="C1493" s="31"/>
      <c r="D1493" s="31"/>
      <c r="E1493" s="31"/>
      <c r="F1493" s="30"/>
      <c r="G1493" s="30"/>
      <c r="H1493" s="30"/>
      <c r="I1493" s="1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1" t="str">
        <f t="array" ref="J1493">IF(I1493&lt;&gt;"",INDEX(Def!$J$6:$L$10,MATCH(F1493,Def!$I$6:$I$10,0),MATCH(I1493,Def!$J$5:$L$5,0)),"")</f>
        <v/>
      </c>
      <c r="K1493" s="33"/>
      <c r="L1493" s="34" t="str">
        <f t="shared" si="1"/>
        <v/>
      </c>
      <c r="M1493" s="31"/>
    </row>
    <row r="1494" ht="14.25" customHeight="1">
      <c r="A1494" s="13"/>
      <c r="B1494" s="30"/>
      <c r="C1494" s="31"/>
      <c r="D1494" s="31"/>
      <c r="E1494" s="31"/>
      <c r="F1494" s="30"/>
      <c r="G1494" s="30"/>
      <c r="H1494" s="30"/>
      <c r="I1494" s="1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1" t="str">
        <f t="array" ref="J1494">IF(I1494&lt;&gt;"",INDEX(Def!$J$6:$L$10,MATCH(F1494,Def!$I$6:$I$10,0),MATCH(I1494,Def!$J$5:$L$5,0)),"")</f>
        <v/>
      </c>
      <c r="K1494" s="33"/>
      <c r="L1494" s="34" t="str">
        <f t="shared" si="1"/>
        <v/>
      </c>
      <c r="M1494" s="31"/>
    </row>
    <row r="1495" ht="14.25" customHeight="1">
      <c r="A1495" s="13"/>
      <c r="B1495" s="30"/>
      <c r="C1495" s="31"/>
      <c r="D1495" s="31"/>
      <c r="E1495" s="31"/>
      <c r="F1495" s="30"/>
      <c r="G1495" s="30"/>
      <c r="H1495" s="30"/>
      <c r="I1495" s="1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1" t="str">
        <f t="array" ref="J1495">IF(I1495&lt;&gt;"",INDEX(Def!$J$6:$L$10,MATCH(F1495,Def!$I$6:$I$10,0),MATCH(I1495,Def!$J$5:$L$5,0)),"")</f>
        <v/>
      </c>
      <c r="K1495" s="33"/>
      <c r="L1495" s="34" t="str">
        <f t="shared" si="1"/>
        <v/>
      </c>
      <c r="M1495" s="31"/>
    </row>
    <row r="1496" ht="14.25" customHeight="1">
      <c r="A1496" s="13"/>
      <c r="B1496" s="30"/>
      <c r="C1496" s="31"/>
      <c r="D1496" s="31"/>
      <c r="E1496" s="31"/>
      <c r="F1496" s="30"/>
      <c r="G1496" s="30"/>
      <c r="H1496" s="30"/>
      <c r="I1496" s="1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1" t="str">
        <f t="array" ref="J1496">IF(I1496&lt;&gt;"",INDEX(Def!$J$6:$L$10,MATCH(F1496,Def!$I$6:$I$10,0),MATCH(I1496,Def!$J$5:$L$5,0)),"")</f>
        <v/>
      </c>
      <c r="K1496" s="33"/>
      <c r="L1496" s="34" t="str">
        <f t="shared" si="1"/>
        <v/>
      </c>
      <c r="M1496" s="31"/>
    </row>
    <row r="1497" ht="14.25" customHeight="1">
      <c r="A1497" s="13"/>
      <c r="B1497" s="30"/>
      <c r="C1497" s="31"/>
      <c r="D1497" s="31"/>
      <c r="E1497" s="31"/>
      <c r="F1497" s="30"/>
      <c r="G1497" s="30"/>
      <c r="H1497" s="30"/>
      <c r="I1497" s="1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1" t="str">
        <f t="array" ref="J1497">IF(I1497&lt;&gt;"",INDEX(Def!$J$6:$L$10,MATCH(F1497,Def!$I$6:$I$10,0),MATCH(I1497,Def!$J$5:$L$5,0)),"")</f>
        <v/>
      </c>
      <c r="K1497" s="33"/>
      <c r="L1497" s="34" t="str">
        <f t="shared" si="1"/>
        <v/>
      </c>
      <c r="M1497" s="31"/>
    </row>
    <row r="1498" ht="14.25" customHeight="1">
      <c r="A1498" s="13"/>
      <c r="B1498" s="30"/>
      <c r="C1498" s="31"/>
      <c r="D1498" s="31"/>
      <c r="E1498" s="31"/>
      <c r="F1498" s="30"/>
      <c r="G1498" s="30"/>
      <c r="H1498" s="30"/>
      <c r="I1498" s="1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1" t="str">
        <f t="array" ref="J1498">IF(I1498&lt;&gt;"",INDEX(Def!$J$6:$L$10,MATCH(F1498,Def!$I$6:$I$10,0),MATCH(I1498,Def!$J$5:$L$5,0)),"")</f>
        <v/>
      </c>
      <c r="K1498" s="33"/>
      <c r="L1498" s="34" t="str">
        <f t="shared" si="1"/>
        <v/>
      </c>
      <c r="M1498" s="31"/>
    </row>
    <row r="1499" ht="14.25" customHeight="1">
      <c r="A1499" s="13"/>
      <c r="B1499" s="30"/>
      <c r="C1499" s="31"/>
      <c r="D1499" s="31"/>
      <c r="E1499" s="31"/>
      <c r="F1499" s="30"/>
      <c r="G1499" s="30"/>
      <c r="H1499" s="30"/>
      <c r="I1499" s="1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1" t="str">
        <f t="array" ref="J1499">IF(I1499&lt;&gt;"",INDEX(Def!$J$6:$L$10,MATCH(F1499,Def!$I$6:$I$10,0),MATCH(I1499,Def!$J$5:$L$5,0)),"")</f>
        <v/>
      </c>
      <c r="K1499" s="33"/>
      <c r="L1499" s="34" t="str">
        <f t="shared" si="1"/>
        <v/>
      </c>
      <c r="M1499" s="31"/>
    </row>
    <row r="1500" ht="14.25" customHeight="1">
      <c r="A1500" s="13"/>
      <c r="B1500" s="30"/>
      <c r="C1500" s="31"/>
      <c r="D1500" s="31"/>
      <c r="E1500" s="31"/>
      <c r="F1500" s="30"/>
      <c r="G1500" s="30"/>
      <c r="H1500" s="30"/>
      <c r="I1500" s="1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1" t="str">
        <f t="array" ref="J1500">IF(I1500&lt;&gt;"",INDEX(Def!$J$6:$L$10,MATCH(F1500,Def!$I$6:$I$10,0),MATCH(I1500,Def!$J$5:$L$5,0)),"")</f>
        <v/>
      </c>
      <c r="K1500" s="33"/>
      <c r="L1500" s="34" t="str">
        <f t="shared" si="1"/>
        <v/>
      </c>
      <c r="M1500" s="31"/>
    </row>
    <row r="1501" ht="14.25" customHeight="1">
      <c r="A1501" s="13"/>
      <c r="B1501" s="30"/>
      <c r="C1501" s="31"/>
      <c r="D1501" s="31"/>
      <c r="E1501" s="31"/>
      <c r="F1501" s="30"/>
      <c r="G1501" s="30"/>
      <c r="H1501" s="30"/>
      <c r="I1501" s="1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1" t="str">
        <f t="array" ref="J1501">IF(I1501&lt;&gt;"",INDEX(Def!$J$6:$L$10,MATCH(F1501,Def!$I$6:$I$10,0),MATCH(I1501,Def!$J$5:$L$5,0)),"")</f>
        <v/>
      </c>
      <c r="K1501" s="33"/>
      <c r="L1501" s="34" t="str">
        <f t="shared" si="1"/>
        <v/>
      </c>
      <c r="M1501" s="31"/>
    </row>
    <row r="1502" ht="14.25" customHeight="1">
      <c r="A1502" s="13"/>
      <c r="B1502" s="30"/>
      <c r="C1502" s="31"/>
      <c r="D1502" s="31"/>
      <c r="E1502" s="31"/>
      <c r="F1502" s="30"/>
      <c r="G1502" s="30"/>
      <c r="H1502" s="30"/>
      <c r="I1502" s="1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1" t="str">
        <f t="array" ref="J1502">IF(I1502&lt;&gt;"",INDEX(Def!$J$6:$L$10,MATCH(F1502,Def!$I$6:$I$10,0),MATCH(I1502,Def!$J$5:$L$5,0)),"")</f>
        <v/>
      </c>
      <c r="K1502" s="33"/>
      <c r="L1502" s="34" t="str">
        <f t="shared" si="1"/>
        <v/>
      </c>
      <c r="M1502" s="31"/>
    </row>
    <row r="1503" ht="14.25" customHeight="1">
      <c r="A1503" s="13"/>
      <c r="B1503" s="30"/>
      <c r="C1503" s="31"/>
      <c r="D1503" s="31"/>
      <c r="E1503" s="31"/>
      <c r="F1503" s="30"/>
      <c r="G1503" s="30"/>
      <c r="H1503" s="30"/>
      <c r="I1503" s="1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1" t="str">
        <f t="array" ref="J1503">IF(I1503&lt;&gt;"",INDEX(Def!$J$6:$L$10,MATCH(F1503,Def!$I$6:$I$10,0),MATCH(I1503,Def!$J$5:$L$5,0)),"")</f>
        <v/>
      </c>
      <c r="K1503" s="33"/>
      <c r="L1503" s="34" t="str">
        <f t="shared" si="1"/>
        <v/>
      </c>
      <c r="M1503" s="31"/>
    </row>
    <row r="1504" ht="14.25" customHeight="1">
      <c r="A1504" s="13"/>
      <c r="B1504" s="30"/>
      <c r="C1504" s="31"/>
      <c r="D1504" s="31"/>
      <c r="E1504" s="31"/>
      <c r="F1504" s="30"/>
      <c r="G1504" s="30"/>
      <c r="H1504" s="30"/>
      <c r="I1504" s="1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1" t="str">
        <f t="array" ref="J1504">IF(I1504&lt;&gt;"",INDEX(Def!$J$6:$L$10,MATCH(F1504,Def!$I$6:$I$10,0),MATCH(I1504,Def!$J$5:$L$5,0)),"")</f>
        <v/>
      </c>
      <c r="K1504" s="33"/>
      <c r="L1504" s="34" t="str">
        <f t="shared" si="1"/>
        <v/>
      </c>
      <c r="M1504" s="31"/>
    </row>
    <row r="1505" ht="14.25" customHeight="1">
      <c r="A1505" s="13"/>
      <c r="B1505" s="30"/>
      <c r="C1505" s="31"/>
      <c r="D1505" s="31"/>
      <c r="E1505" s="31"/>
      <c r="F1505" s="30"/>
      <c r="G1505" s="30"/>
      <c r="H1505" s="30"/>
      <c r="I1505" s="1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1" t="str">
        <f t="array" ref="J1505">IF(I1505&lt;&gt;"",INDEX(Def!$J$6:$L$10,MATCH(F1505,Def!$I$6:$I$10,0),MATCH(I1505,Def!$J$5:$L$5,0)),"")</f>
        <v/>
      </c>
      <c r="K1505" s="33"/>
      <c r="L1505" s="34" t="str">
        <f t="shared" si="1"/>
        <v/>
      </c>
      <c r="M1505" s="31"/>
    </row>
    <row r="1506" ht="14.25" customHeight="1">
      <c r="A1506" s="13"/>
      <c r="B1506" s="30"/>
      <c r="C1506" s="31"/>
      <c r="D1506" s="31"/>
      <c r="E1506" s="31"/>
      <c r="F1506" s="30"/>
      <c r="G1506" s="30"/>
      <c r="H1506" s="30"/>
      <c r="I1506" s="1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1" t="str">
        <f t="array" ref="J1506">IF(I1506&lt;&gt;"",INDEX(Def!$J$6:$L$10,MATCH(F1506,Def!$I$6:$I$10,0),MATCH(I1506,Def!$J$5:$L$5,0)),"")</f>
        <v/>
      </c>
      <c r="K1506" s="33"/>
      <c r="L1506" s="34" t="str">
        <f t="shared" si="1"/>
        <v/>
      </c>
      <c r="M1506" s="31"/>
    </row>
    <row r="1507" ht="14.25" customHeight="1">
      <c r="A1507" s="13"/>
      <c r="B1507" s="30"/>
      <c r="C1507" s="31"/>
      <c r="D1507" s="31"/>
      <c r="E1507" s="31"/>
      <c r="F1507" s="30"/>
      <c r="G1507" s="30"/>
      <c r="H1507" s="30"/>
      <c r="I1507" s="1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1" t="str">
        <f t="array" ref="J1507">IF(I1507&lt;&gt;"",INDEX(Def!$J$6:$L$10,MATCH(F1507,Def!$I$6:$I$10,0),MATCH(I1507,Def!$J$5:$L$5,0)),"")</f>
        <v/>
      </c>
      <c r="K1507" s="33"/>
      <c r="L1507" s="34" t="str">
        <f t="shared" si="1"/>
        <v/>
      </c>
      <c r="M1507" s="31"/>
    </row>
    <row r="1508" ht="14.25" customHeight="1">
      <c r="A1508" s="13"/>
      <c r="B1508" s="30"/>
      <c r="C1508" s="31"/>
      <c r="D1508" s="31"/>
      <c r="E1508" s="31"/>
      <c r="F1508" s="30"/>
      <c r="G1508" s="30"/>
      <c r="H1508" s="30"/>
      <c r="I1508" s="1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1" t="str">
        <f t="array" ref="J1508">IF(I1508&lt;&gt;"",INDEX(Def!$J$6:$L$10,MATCH(F1508,Def!$I$6:$I$10,0),MATCH(I1508,Def!$J$5:$L$5,0)),"")</f>
        <v/>
      </c>
      <c r="K1508" s="33"/>
      <c r="L1508" s="34" t="str">
        <f t="shared" si="1"/>
        <v/>
      </c>
      <c r="M1508" s="31"/>
    </row>
    <row r="1509" ht="14.25" customHeight="1">
      <c r="A1509" s="13"/>
      <c r="B1509" s="30"/>
      <c r="C1509" s="31"/>
      <c r="D1509" s="31"/>
      <c r="E1509" s="31"/>
      <c r="F1509" s="30"/>
      <c r="G1509" s="30"/>
      <c r="H1509" s="30"/>
      <c r="I1509" s="1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1" t="str">
        <f t="array" ref="J1509">IF(I1509&lt;&gt;"",INDEX(Def!$J$6:$L$10,MATCH(F1509,Def!$I$6:$I$10,0),MATCH(I1509,Def!$J$5:$L$5,0)),"")</f>
        <v/>
      </c>
      <c r="K1509" s="33"/>
      <c r="L1509" s="34" t="str">
        <f t="shared" si="1"/>
        <v/>
      </c>
      <c r="M1509" s="31"/>
    </row>
    <row r="1510" ht="14.25" customHeight="1">
      <c r="A1510" s="13"/>
      <c r="B1510" s="30"/>
      <c r="C1510" s="31"/>
      <c r="D1510" s="31"/>
      <c r="E1510" s="31"/>
      <c r="F1510" s="30"/>
      <c r="G1510" s="30"/>
      <c r="H1510" s="30"/>
      <c r="I1510" s="1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1" t="str">
        <f t="array" ref="J1510">IF(I1510&lt;&gt;"",INDEX(Def!$J$6:$L$10,MATCH(F1510,Def!$I$6:$I$10,0),MATCH(I1510,Def!$J$5:$L$5,0)),"")</f>
        <v/>
      </c>
      <c r="K1510" s="33"/>
      <c r="L1510" s="34" t="str">
        <f t="shared" si="1"/>
        <v/>
      </c>
      <c r="M1510" s="31"/>
    </row>
    <row r="1511" ht="14.25" customHeight="1">
      <c r="A1511" s="13"/>
      <c r="B1511" s="30"/>
      <c r="C1511" s="31"/>
      <c r="D1511" s="31"/>
      <c r="E1511" s="31"/>
      <c r="F1511" s="30"/>
      <c r="G1511" s="30"/>
      <c r="H1511" s="30"/>
      <c r="I1511" s="1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1" t="str">
        <f t="array" ref="J1511">IF(I1511&lt;&gt;"",INDEX(Def!$J$6:$L$10,MATCH(F1511,Def!$I$6:$I$10,0),MATCH(I1511,Def!$J$5:$L$5,0)),"")</f>
        <v/>
      </c>
      <c r="K1511" s="33"/>
      <c r="L1511" s="34" t="str">
        <f t="shared" si="1"/>
        <v/>
      </c>
      <c r="M1511" s="31"/>
    </row>
    <row r="1512" ht="14.25" customHeight="1">
      <c r="A1512" s="13"/>
      <c r="B1512" s="30"/>
      <c r="C1512" s="31"/>
      <c r="D1512" s="31"/>
      <c r="E1512" s="31"/>
      <c r="F1512" s="30"/>
      <c r="G1512" s="30"/>
      <c r="H1512" s="30"/>
      <c r="I1512" s="1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1" t="str">
        <f t="array" ref="J1512">IF(I1512&lt;&gt;"",INDEX(Def!$J$6:$L$10,MATCH(F1512,Def!$I$6:$I$10,0),MATCH(I1512,Def!$J$5:$L$5,0)),"")</f>
        <v/>
      </c>
      <c r="K1512" s="33"/>
      <c r="L1512" s="34" t="str">
        <f t="shared" si="1"/>
        <v/>
      </c>
      <c r="M1512" s="31"/>
    </row>
    <row r="1513" ht="14.25" customHeight="1">
      <c r="A1513" s="13"/>
      <c r="B1513" s="30"/>
      <c r="C1513" s="31"/>
      <c r="D1513" s="31"/>
      <c r="E1513" s="31"/>
      <c r="F1513" s="30"/>
      <c r="G1513" s="30"/>
      <c r="H1513" s="30"/>
      <c r="I1513" s="1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1" t="str">
        <f t="array" ref="J1513">IF(I1513&lt;&gt;"",INDEX(Def!$J$6:$L$10,MATCH(F1513,Def!$I$6:$I$10,0),MATCH(I1513,Def!$J$5:$L$5,0)),"")</f>
        <v/>
      </c>
      <c r="K1513" s="33"/>
      <c r="L1513" s="34" t="str">
        <f t="shared" si="1"/>
        <v/>
      </c>
      <c r="M1513" s="31"/>
    </row>
    <row r="1514" ht="14.25" customHeight="1">
      <c r="A1514" s="13"/>
      <c r="B1514" s="30"/>
      <c r="C1514" s="31"/>
      <c r="D1514" s="31"/>
      <c r="E1514" s="31"/>
      <c r="F1514" s="30"/>
      <c r="G1514" s="30"/>
      <c r="H1514" s="30"/>
      <c r="I1514" s="1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1" t="str">
        <f t="array" ref="J1514">IF(I1514&lt;&gt;"",INDEX(Def!$J$6:$L$10,MATCH(F1514,Def!$I$6:$I$10,0),MATCH(I1514,Def!$J$5:$L$5,0)),"")</f>
        <v/>
      </c>
      <c r="K1514" s="33"/>
      <c r="L1514" s="34" t="str">
        <f t="shared" si="1"/>
        <v/>
      </c>
      <c r="M1514" s="31"/>
    </row>
    <row r="1515" ht="14.25" customHeight="1">
      <c r="A1515" s="13"/>
      <c r="B1515" s="30"/>
      <c r="C1515" s="31"/>
      <c r="D1515" s="31"/>
      <c r="E1515" s="31"/>
      <c r="F1515" s="30"/>
      <c r="G1515" s="30"/>
      <c r="H1515" s="30"/>
      <c r="I1515" s="1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1" t="str">
        <f t="array" ref="J1515">IF(I1515&lt;&gt;"",INDEX(Def!$J$6:$L$10,MATCH(F1515,Def!$I$6:$I$10,0),MATCH(I1515,Def!$J$5:$L$5,0)),"")</f>
        <v/>
      </c>
      <c r="K1515" s="33"/>
      <c r="L1515" s="34" t="str">
        <f t="shared" si="1"/>
        <v/>
      </c>
      <c r="M1515" s="31"/>
    </row>
    <row r="1516" ht="14.25" customHeight="1">
      <c r="A1516" s="13"/>
      <c r="B1516" s="30"/>
      <c r="C1516" s="31"/>
      <c r="D1516" s="31"/>
      <c r="E1516" s="31"/>
      <c r="F1516" s="30"/>
      <c r="G1516" s="30"/>
      <c r="H1516" s="30"/>
      <c r="I1516" s="1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1" t="str">
        <f t="array" ref="J1516">IF(I1516&lt;&gt;"",INDEX(Def!$J$6:$L$10,MATCH(F1516,Def!$I$6:$I$10,0),MATCH(I1516,Def!$J$5:$L$5,0)),"")</f>
        <v/>
      </c>
      <c r="K1516" s="33"/>
      <c r="L1516" s="34" t="str">
        <f t="shared" si="1"/>
        <v/>
      </c>
      <c r="M1516" s="31"/>
    </row>
    <row r="1517" ht="14.25" customHeight="1">
      <c r="A1517" s="13"/>
      <c r="B1517" s="30"/>
      <c r="C1517" s="31"/>
      <c r="D1517" s="31"/>
      <c r="E1517" s="31"/>
      <c r="F1517" s="30"/>
      <c r="G1517" s="30"/>
      <c r="H1517" s="30"/>
      <c r="I1517" s="1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1" t="str">
        <f t="array" ref="J1517">IF(I1517&lt;&gt;"",INDEX(Def!$J$6:$L$10,MATCH(F1517,Def!$I$6:$I$10,0),MATCH(I1517,Def!$J$5:$L$5,0)),"")</f>
        <v/>
      </c>
      <c r="K1517" s="33"/>
      <c r="L1517" s="34" t="str">
        <f t="shared" si="1"/>
        <v/>
      </c>
      <c r="M1517" s="31"/>
    </row>
    <row r="1518" ht="14.25" customHeight="1">
      <c r="A1518" s="13"/>
      <c r="B1518" s="30"/>
      <c r="C1518" s="31"/>
      <c r="D1518" s="31"/>
      <c r="E1518" s="31"/>
      <c r="F1518" s="30"/>
      <c r="G1518" s="30"/>
      <c r="H1518" s="30"/>
      <c r="I1518" s="1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1" t="str">
        <f t="array" ref="J1518">IF(I1518&lt;&gt;"",INDEX(Def!$J$6:$L$10,MATCH(F1518,Def!$I$6:$I$10,0),MATCH(I1518,Def!$J$5:$L$5,0)),"")</f>
        <v/>
      </c>
      <c r="K1518" s="33"/>
      <c r="L1518" s="34" t="str">
        <f t="shared" si="1"/>
        <v/>
      </c>
      <c r="M1518" s="31"/>
    </row>
    <row r="1519" ht="14.25" customHeight="1">
      <c r="A1519" s="13"/>
      <c r="B1519" s="30"/>
      <c r="C1519" s="31"/>
      <c r="D1519" s="31"/>
      <c r="E1519" s="31"/>
      <c r="F1519" s="30"/>
      <c r="G1519" s="30"/>
      <c r="H1519" s="30"/>
      <c r="I1519" s="1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1" t="str">
        <f t="array" ref="J1519">IF(I1519&lt;&gt;"",INDEX(Def!$J$6:$L$10,MATCH(F1519,Def!$I$6:$I$10,0),MATCH(I1519,Def!$J$5:$L$5,0)),"")</f>
        <v/>
      </c>
      <c r="K1519" s="33"/>
      <c r="L1519" s="34" t="str">
        <f t="shared" si="1"/>
        <v/>
      </c>
      <c r="M1519" s="31"/>
    </row>
    <row r="1520" ht="14.25" customHeight="1">
      <c r="A1520" s="13"/>
      <c r="B1520" s="30"/>
      <c r="C1520" s="31"/>
      <c r="D1520" s="31"/>
      <c r="E1520" s="31"/>
      <c r="F1520" s="30"/>
      <c r="G1520" s="30"/>
      <c r="H1520" s="30"/>
      <c r="I1520" s="1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1" t="str">
        <f t="array" ref="J1520">IF(I1520&lt;&gt;"",INDEX(Def!$J$6:$L$10,MATCH(F1520,Def!$I$6:$I$10,0),MATCH(I1520,Def!$J$5:$L$5,0)),"")</f>
        <v/>
      </c>
      <c r="K1520" s="33"/>
      <c r="L1520" s="34" t="str">
        <f t="shared" si="1"/>
        <v/>
      </c>
      <c r="M1520" s="31"/>
    </row>
    <row r="1521" ht="14.25" customHeight="1">
      <c r="A1521" s="13"/>
      <c r="B1521" s="30"/>
      <c r="C1521" s="31"/>
      <c r="D1521" s="31"/>
      <c r="E1521" s="31"/>
      <c r="F1521" s="30"/>
      <c r="G1521" s="30"/>
      <c r="H1521" s="30"/>
      <c r="I1521" s="1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1" t="str">
        <f t="array" ref="J1521">IF(I1521&lt;&gt;"",INDEX(Def!$J$6:$L$10,MATCH(F1521,Def!$I$6:$I$10,0),MATCH(I1521,Def!$J$5:$L$5,0)),"")</f>
        <v/>
      </c>
      <c r="K1521" s="33"/>
      <c r="L1521" s="34" t="str">
        <f t="shared" si="1"/>
        <v/>
      </c>
      <c r="M1521" s="31"/>
    </row>
    <row r="1522" ht="14.25" customHeight="1">
      <c r="A1522" s="13"/>
      <c r="B1522" s="30"/>
      <c r="C1522" s="31"/>
      <c r="D1522" s="31"/>
      <c r="E1522" s="31"/>
      <c r="F1522" s="30"/>
      <c r="G1522" s="30"/>
      <c r="H1522" s="30"/>
      <c r="I1522" s="1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1" t="str">
        <f t="array" ref="J1522">IF(I1522&lt;&gt;"",INDEX(Def!$J$6:$L$10,MATCH(F1522,Def!$I$6:$I$10,0),MATCH(I1522,Def!$J$5:$L$5,0)),"")</f>
        <v/>
      </c>
      <c r="K1522" s="33"/>
      <c r="L1522" s="34" t="str">
        <f t="shared" si="1"/>
        <v/>
      </c>
      <c r="M1522" s="31"/>
    </row>
    <row r="1523" ht="14.25" customHeight="1">
      <c r="A1523" s="13"/>
      <c r="B1523" s="30"/>
      <c r="C1523" s="31"/>
      <c r="D1523" s="31"/>
      <c r="E1523" s="31"/>
      <c r="F1523" s="30"/>
      <c r="G1523" s="30"/>
      <c r="H1523" s="30"/>
      <c r="I1523" s="1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1" t="str">
        <f t="array" ref="J1523">IF(I1523&lt;&gt;"",INDEX(Def!$J$6:$L$10,MATCH(F1523,Def!$I$6:$I$10,0),MATCH(I1523,Def!$J$5:$L$5,0)),"")</f>
        <v/>
      </c>
      <c r="K1523" s="33"/>
      <c r="L1523" s="34" t="str">
        <f t="shared" si="1"/>
        <v/>
      </c>
      <c r="M1523" s="31"/>
    </row>
    <row r="1524" ht="14.25" customHeight="1">
      <c r="A1524" s="13"/>
      <c r="B1524" s="30"/>
      <c r="C1524" s="31"/>
      <c r="D1524" s="31"/>
      <c r="E1524" s="31"/>
      <c r="F1524" s="30"/>
      <c r="G1524" s="30"/>
      <c r="H1524" s="30"/>
      <c r="I1524" s="1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1" t="str">
        <f t="array" ref="J1524">IF(I1524&lt;&gt;"",INDEX(Def!$J$6:$L$10,MATCH(F1524,Def!$I$6:$I$10,0),MATCH(I1524,Def!$J$5:$L$5,0)),"")</f>
        <v/>
      </c>
      <c r="K1524" s="33"/>
      <c r="L1524" s="34" t="str">
        <f t="shared" si="1"/>
        <v/>
      </c>
      <c r="M1524" s="31"/>
    </row>
    <row r="1525" ht="14.25" customHeight="1">
      <c r="A1525" s="13"/>
      <c r="B1525" s="30"/>
      <c r="C1525" s="31"/>
      <c r="D1525" s="31"/>
      <c r="E1525" s="31"/>
      <c r="F1525" s="30"/>
      <c r="G1525" s="30"/>
      <c r="H1525" s="30"/>
      <c r="I1525" s="1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1" t="str">
        <f t="array" ref="J1525">IF(I1525&lt;&gt;"",INDEX(Def!$J$6:$L$10,MATCH(F1525,Def!$I$6:$I$10,0),MATCH(I1525,Def!$J$5:$L$5,0)),"")</f>
        <v/>
      </c>
      <c r="K1525" s="33"/>
      <c r="L1525" s="34" t="str">
        <f t="shared" si="1"/>
        <v/>
      </c>
      <c r="M1525" s="31"/>
    </row>
    <row r="1526" ht="14.25" customHeight="1">
      <c r="A1526" s="13"/>
      <c r="B1526" s="30"/>
      <c r="C1526" s="31"/>
      <c r="D1526" s="31"/>
      <c r="E1526" s="31"/>
      <c r="F1526" s="30"/>
      <c r="G1526" s="30"/>
      <c r="H1526" s="30"/>
      <c r="I1526" s="1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1" t="str">
        <f t="array" ref="J1526">IF(I1526&lt;&gt;"",INDEX(Def!$J$6:$L$10,MATCH(F1526,Def!$I$6:$I$10,0),MATCH(I1526,Def!$J$5:$L$5,0)),"")</f>
        <v/>
      </c>
      <c r="K1526" s="33"/>
      <c r="L1526" s="34" t="str">
        <f t="shared" si="1"/>
        <v/>
      </c>
      <c r="M1526" s="31"/>
    </row>
    <row r="1527" ht="14.25" customHeight="1">
      <c r="A1527" s="13"/>
      <c r="B1527" s="30"/>
      <c r="C1527" s="31"/>
      <c r="D1527" s="31"/>
      <c r="E1527" s="31"/>
      <c r="F1527" s="30"/>
      <c r="G1527" s="30"/>
      <c r="H1527" s="30"/>
      <c r="I1527" s="1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1" t="str">
        <f t="array" ref="J1527">IF(I1527&lt;&gt;"",INDEX(Def!$J$6:$L$10,MATCH(F1527,Def!$I$6:$I$10,0),MATCH(I1527,Def!$J$5:$L$5,0)),"")</f>
        <v/>
      </c>
      <c r="K1527" s="33"/>
      <c r="L1527" s="34" t="str">
        <f t="shared" si="1"/>
        <v/>
      </c>
      <c r="M1527" s="31"/>
    </row>
    <row r="1528" ht="14.25" customHeight="1">
      <c r="A1528" s="13"/>
      <c r="B1528" s="30"/>
      <c r="C1528" s="31"/>
      <c r="D1528" s="31"/>
      <c r="E1528" s="31"/>
      <c r="F1528" s="30"/>
      <c r="G1528" s="30"/>
      <c r="H1528" s="30"/>
      <c r="I1528" s="1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1" t="str">
        <f t="array" ref="J1528">IF(I1528&lt;&gt;"",INDEX(Def!$J$6:$L$10,MATCH(F1528,Def!$I$6:$I$10,0),MATCH(I1528,Def!$J$5:$L$5,0)),"")</f>
        <v/>
      </c>
      <c r="K1528" s="33"/>
      <c r="L1528" s="34" t="str">
        <f t="shared" si="1"/>
        <v/>
      </c>
      <c r="M1528" s="31"/>
    </row>
    <row r="1529" ht="14.25" customHeight="1">
      <c r="A1529" s="13"/>
      <c r="B1529" s="30"/>
      <c r="C1529" s="31"/>
      <c r="D1529" s="31"/>
      <c r="E1529" s="31"/>
      <c r="F1529" s="30"/>
      <c r="G1529" s="30"/>
      <c r="H1529" s="30"/>
      <c r="I1529" s="1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1" t="str">
        <f t="array" ref="J1529">IF(I1529&lt;&gt;"",INDEX(Def!$J$6:$L$10,MATCH(F1529,Def!$I$6:$I$10,0),MATCH(I1529,Def!$J$5:$L$5,0)),"")</f>
        <v/>
      </c>
      <c r="K1529" s="33"/>
      <c r="L1529" s="34" t="str">
        <f t="shared" si="1"/>
        <v/>
      </c>
      <c r="M1529" s="31"/>
    </row>
    <row r="1530" ht="14.25" customHeight="1">
      <c r="A1530" s="13"/>
      <c r="B1530" s="30"/>
      <c r="C1530" s="31"/>
      <c r="D1530" s="31"/>
      <c r="E1530" s="31"/>
      <c r="F1530" s="30"/>
      <c r="G1530" s="30"/>
      <c r="H1530" s="30"/>
      <c r="I1530" s="1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1" t="str">
        <f t="array" ref="J1530">IF(I1530&lt;&gt;"",INDEX(Def!$J$6:$L$10,MATCH(F1530,Def!$I$6:$I$10,0),MATCH(I1530,Def!$J$5:$L$5,0)),"")</f>
        <v/>
      </c>
      <c r="K1530" s="33"/>
      <c r="L1530" s="34" t="str">
        <f t="shared" si="1"/>
        <v/>
      </c>
      <c r="M1530" s="31"/>
    </row>
    <row r="1531" ht="14.25" customHeight="1">
      <c r="A1531" s="13"/>
      <c r="B1531" s="30"/>
      <c r="C1531" s="31"/>
      <c r="D1531" s="31"/>
      <c r="E1531" s="31"/>
      <c r="F1531" s="30"/>
      <c r="G1531" s="30"/>
      <c r="H1531" s="30"/>
      <c r="I1531" s="1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1" t="str">
        <f t="array" ref="J1531">IF(I1531&lt;&gt;"",INDEX(Def!$J$6:$L$10,MATCH(F1531,Def!$I$6:$I$10,0),MATCH(I1531,Def!$J$5:$L$5,0)),"")</f>
        <v/>
      </c>
      <c r="K1531" s="33"/>
      <c r="L1531" s="34" t="str">
        <f t="shared" si="1"/>
        <v/>
      </c>
      <c r="M1531" s="31"/>
    </row>
    <row r="1532" ht="14.25" customHeight="1">
      <c r="A1532" s="13"/>
      <c r="B1532" s="30"/>
      <c r="C1532" s="31"/>
      <c r="D1532" s="31"/>
      <c r="E1532" s="31"/>
      <c r="F1532" s="30"/>
      <c r="G1532" s="30"/>
      <c r="H1532" s="30"/>
      <c r="I1532" s="1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1" t="str">
        <f t="array" ref="J1532">IF(I1532&lt;&gt;"",INDEX(Def!$J$6:$L$10,MATCH(F1532,Def!$I$6:$I$10,0),MATCH(I1532,Def!$J$5:$L$5,0)),"")</f>
        <v/>
      </c>
      <c r="K1532" s="33"/>
      <c r="L1532" s="34" t="str">
        <f t="shared" si="1"/>
        <v/>
      </c>
      <c r="M1532" s="31"/>
    </row>
    <row r="1533" ht="14.25" customHeight="1">
      <c r="A1533" s="13"/>
      <c r="B1533" s="30"/>
      <c r="C1533" s="31"/>
      <c r="D1533" s="31"/>
      <c r="E1533" s="31"/>
      <c r="F1533" s="30"/>
      <c r="G1533" s="30"/>
      <c r="H1533" s="30"/>
      <c r="I1533" s="1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1" t="str">
        <f t="array" ref="J1533">IF(I1533&lt;&gt;"",INDEX(Def!$J$6:$L$10,MATCH(F1533,Def!$I$6:$I$10,0),MATCH(I1533,Def!$J$5:$L$5,0)),"")</f>
        <v/>
      </c>
      <c r="K1533" s="33"/>
      <c r="L1533" s="34" t="str">
        <f t="shared" si="1"/>
        <v/>
      </c>
      <c r="M1533" s="31"/>
    </row>
    <row r="1534" ht="14.25" customHeight="1">
      <c r="A1534" s="13"/>
      <c r="B1534" s="30"/>
      <c r="C1534" s="31"/>
      <c r="D1534" s="31"/>
      <c r="E1534" s="31"/>
      <c r="F1534" s="30"/>
      <c r="G1534" s="30"/>
      <c r="H1534" s="30"/>
      <c r="I1534" s="1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1" t="str">
        <f t="array" ref="J1534">IF(I1534&lt;&gt;"",INDEX(Def!$J$6:$L$10,MATCH(F1534,Def!$I$6:$I$10,0),MATCH(I1534,Def!$J$5:$L$5,0)),"")</f>
        <v/>
      </c>
      <c r="K1534" s="33"/>
      <c r="L1534" s="34" t="str">
        <f t="shared" si="1"/>
        <v/>
      </c>
      <c r="M1534" s="31"/>
    </row>
    <row r="1535" ht="14.25" customHeight="1">
      <c r="A1535" s="13"/>
      <c r="B1535" s="30"/>
      <c r="C1535" s="31"/>
      <c r="D1535" s="31"/>
      <c r="E1535" s="31"/>
      <c r="F1535" s="30"/>
      <c r="G1535" s="30"/>
      <c r="H1535" s="30"/>
      <c r="I1535" s="1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1" t="str">
        <f t="array" ref="J1535">IF(I1535&lt;&gt;"",INDEX(Def!$J$6:$L$10,MATCH(F1535,Def!$I$6:$I$10,0),MATCH(I1535,Def!$J$5:$L$5,0)),"")</f>
        <v/>
      </c>
      <c r="K1535" s="33"/>
      <c r="L1535" s="34" t="str">
        <f t="shared" si="1"/>
        <v/>
      </c>
      <c r="M1535" s="31"/>
    </row>
    <row r="1536" ht="14.25" customHeight="1">
      <c r="A1536" s="13"/>
      <c r="B1536" s="30"/>
      <c r="C1536" s="31"/>
      <c r="D1536" s="31"/>
      <c r="E1536" s="31"/>
      <c r="F1536" s="30"/>
      <c r="G1536" s="30"/>
      <c r="H1536" s="30"/>
      <c r="I1536" s="1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1" t="str">
        <f t="array" ref="J1536">IF(I1536&lt;&gt;"",INDEX(Def!$J$6:$L$10,MATCH(F1536,Def!$I$6:$I$10,0),MATCH(I1536,Def!$J$5:$L$5,0)),"")</f>
        <v/>
      </c>
      <c r="K1536" s="33"/>
      <c r="L1536" s="34" t="str">
        <f t="shared" si="1"/>
        <v/>
      </c>
      <c r="M1536" s="31"/>
    </row>
    <row r="1537" ht="14.25" customHeight="1">
      <c r="A1537" s="13"/>
      <c r="B1537" s="30"/>
      <c r="C1537" s="31"/>
      <c r="D1537" s="31"/>
      <c r="E1537" s="31"/>
      <c r="F1537" s="30"/>
      <c r="G1537" s="30"/>
      <c r="H1537" s="30"/>
      <c r="I1537" s="1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1" t="str">
        <f t="array" ref="J1537">IF(I1537&lt;&gt;"",INDEX(Def!$J$6:$L$10,MATCH(F1537,Def!$I$6:$I$10,0),MATCH(I1537,Def!$J$5:$L$5,0)),"")</f>
        <v/>
      </c>
      <c r="K1537" s="33"/>
      <c r="L1537" s="34" t="str">
        <f t="shared" si="1"/>
        <v/>
      </c>
      <c r="M1537" s="31"/>
    </row>
    <row r="1538" ht="14.25" customHeight="1">
      <c r="A1538" s="13"/>
      <c r="B1538" s="30"/>
      <c r="C1538" s="31"/>
      <c r="D1538" s="31"/>
      <c r="E1538" s="31"/>
      <c r="F1538" s="30"/>
      <c r="G1538" s="30"/>
      <c r="H1538" s="30"/>
      <c r="I1538" s="1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1" t="str">
        <f t="array" ref="J1538">IF(I1538&lt;&gt;"",INDEX(Def!$J$6:$L$10,MATCH(F1538,Def!$I$6:$I$10,0),MATCH(I1538,Def!$J$5:$L$5,0)),"")</f>
        <v/>
      </c>
      <c r="K1538" s="33"/>
      <c r="L1538" s="34" t="str">
        <f t="shared" si="1"/>
        <v/>
      </c>
      <c r="M1538" s="31"/>
    </row>
    <row r="1539" ht="14.25" customHeight="1">
      <c r="A1539" s="13"/>
      <c r="B1539" s="30"/>
      <c r="C1539" s="31"/>
      <c r="D1539" s="31"/>
      <c r="E1539" s="31"/>
      <c r="F1539" s="30"/>
      <c r="G1539" s="30"/>
      <c r="H1539" s="30"/>
      <c r="I1539" s="1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1" t="str">
        <f t="array" ref="J1539">IF(I1539&lt;&gt;"",INDEX(Def!$J$6:$L$10,MATCH(F1539,Def!$I$6:$I$10,0),MATCH(I1539,Def!$J$5:$L$5,0)),"")</f>
        <v/>
      </c>
      <c r="K1539" s="33"/>
      <c r="L1539" s="34" t="str">
        <f t="shared" si="1"/>
        <v/>
      </c>
      <c r="M1539" s="31"/>
    </row>
    <row r="1540" ht="14.25" customHeight="1">
      <c r="A1540" s="13"/>
      <c r="B1540" s="30"/>
      <c r="C1540" s="31"/>
      <c r="D1540" s="31"/>
      <c r="E1540" s="31"/>
      <c r="F1540" s="30"/>
      <c r="G1540" s="30"/>
      <c r="H1540" s="30"/>
      <c r="I1540" s="1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1" t="str">
        <f t="array" ref="J1540">IF(I1540&lt;&gt;"",INDEX(Def!$J$6:$L$10,MATCH(F1540,Def!$I$6:$I$10,0),MATCH(I1540,Def!$J$5:$L$5,0)),"")</f>
        <v/>
      </c>
      <c r="K1540" s="33"/>
      <c r="L1540" s="34" t="str">
        <f t="shared" si="1"/>
        <v/>
      </c>
      <c r="M1540" s="31"/>
    </row>
    <row r="1541" ht="14.25" customHeight="1">
      <c r="A1541" s="13"/>
      <c r="B1541" s="30"/>
      <c r="C1541" s="31"/>
      <c r="D1541" s="31"/>
      <c r="E1541" s="31"/>
      <c r="F1541" s="30"/>
      <c r="G1541" s="30"/>
      <c r="H1541" s="30"/>
      <c r="I1541" s="1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1" t="str">
        <f t="array" ref="J1541">IF(I1541&lt;&gt;"",INDEX(Def!$J$6:$L$10,MATCH(F1541,Def!$I$6:$I$10,0),MATCH(I1541,Def!$J$5:$L$5,0)),"")</f>
        <v/>
      </c>
      <c r="K1541" s="33"/>
      <c r="L1541" s="34" t="str">
        <f t="shared" si="1"/>
        <v/>
      </c>
      <c r="M1541" s="31"/>
    </row>
    <row r="1542" ht="14.25" customHeight="1">
      <c r="A1542" s="13"/>
      <c r="B1542" s="30"/>
      <c r="C1542" s="31"/>
      <c r="D1542" s="31"/>
      <c r="E1542" s="31"/>
      <c r="F1542" s="30"/>
      <c r="G1542" s="30"/>
      <c r="H1542" s="30"/>
      <c r="I1542" s="1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1" t="str">
        <f t="array" ref="J1542">IF(I1542&lt;&gt;"",INDEX(Def!$J$6:$L$10,MATCH(F1542,Def!$I$6:$I$10,0),MATCH(I1542,Def!$J$5:$L$5,0)),"")</f>
        <v/>
      </c>
      <c r="K1542" s="33"/>
      <c r="L1542" s="34" t="str">
        <f t="shared" si="1"/>
        <v/>
      </c>
      <c r="M1542" s="31"/>
    </row>
    <row r="1543" ht="14.25" customHeight="1">
      <c r="A1543" s="13"/>
      <c r="B1543" s="30"/>
      <c r="C1543" s="31"/>
      <c r="D1543" s="31"/>
      <c r="E1543" s="31"/>
      <c r="F1543" s="30"/>
      <c r="G1543" s="30"/>
      <c r="H1543" s="30"/>
      <c r="I1543" s="1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1" t="str">
        <f t="array" ref="J1543">IF(I1543&lt;&gt;"",INDEX(Def!$J$6:$L$10,MATCH(F1543,Def!$I$6:$I$10,0),MATCH(I1543,Def!$J$5:$L$5,0)),"")</f>
        <v/>
      </c>
      <c r="K1543" s="33"/>
      <c r="L1543" s="34" t="str">
        <f t="shared" si="1"/>
        <v/>
      </c>
      <c r="M1543" s="31"/>
    </row>
    <row r="1544" ht="14.25" customHeight="1">
      <c r="A1544" s="13"/>
      <c r="B1544" s="30"/>
      <c r="C1544" s="31"/>
      <c r="D1544" s="31"/>
      <c r="E1544" s="31"/>
      <c r="F1544" s="30"/>
      <c r="G1544" s="30"/>
      <c r="H1544" s="30"/>
      <c r="I1544" s="1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1" t="str">
        <f t="array" ref="J1544">IF(I1544&lt;&gt;"",INDEX(Def!$J$6:$L$10,MATCH(F1544,Def!$I$6:$I$10,0),MATCH(I1544,Def!$J$5:$L$5,0)),"")</f>
        <v/>
      </c>
      <c r="K1544" s="33"/>
      <c r="L1544" s="34" t="str">
        <f t="shared" si="1"/>
        <v/>
      </c>
      <c r="M1544" s="31"/>
    </row>
    <row r="1545" ht="14.25" customHeight="1">
      <c r="A1545" s="13"/>
      <c r="B1545" s="30"/>
      <c r="C1545" s="31"/>
      <c r="D1545" s="31"/>
      <c r="E1545" s="31"/>
      <c r="F1545" s="30"/>
      <c r="G1545" s="30"/>
      <c r="H1545" s="30"/>
      <c r="I1545" s="1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1" t="str">
        <f t="array" ref="J1545">IF(I1545&lt;&gt;"",INDEX(Def!$J$6:$L$10,MATCH(F1545,Def!$I$6:$I$10,0),MATCH(I1545,Def!$J$5:$L$5,0)),"")</f>
        <v/>
      </c>
      <c r="K1545" s="33"/>
      <c r="L1545" s="34" t="str">
        <f t="shared" si="1"/>
        <v/>
      </c>
      <c r="M1545" s="31"/>
    </row>
    <row r="1546" ht="14.25" customHeight="1">
      <c r="A1546" s="13"/>
      <c r="B1546" s="30"/>
      <c r="C1546" s="31"/>
      <c r="D1546" s="31"/>
      <c r="E1546" s="31"/>
      <c r="F1546" s="30"/>
      <c r="G1546" s="30"/>
      <c r="H1546" s="30"/>
      <c r="I1546" s="1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1" t="str">
        <f t="array" ref="J1546">IF(I1546&lt;&gt;"",INDEX(Def!$J$6:$L$10,MATCH(F1546,Def!$I$6:$I$10,0),MATCH(I1546,Def!$J$5:$L$5,0)),"")</f>
        <v/>
      </c>
      <c r="K1546" s="33"/>
      <c r="L1546" s="34" t="str">
        <f t="shared" si="1"/>
        <v/>
      </c>
      <c r="M1546" s="31"/>
    </row>
    <row r="1547" ht="14.25" customHeight="1">
      <c r="A1547" s="13"/>
      <c r="B1547" s="30"/>
      <c r="C1547" s="31"/>
      <c r="D1547" s="31"/>
      <c r="E1547" s="31"/>
      <c r="F1547" s="30"/>
      <c r="G1547" s="30"/>
      <c r="H1547" s="30"/>
      <c r="I1547" s="1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1" t="str">
        <f t="array" ref="J1547">IF(I1547&lt;&gt;"",INDEX(Def!$J$6:$L$10,MATCH(F1547,Def!$I$6:$I$10,0),MATCH(I1547,Def!$J$5:$L$5,0)),"")</f>
        <v/>
      </c>
      <c r="K1547" s="33"/>
      <c r="L1547" s="34" t="str">
        <f t="shared" si="1"/>
        <v/>
      </c>
      <c r="M1547" s="31"/>
    </row>
    <row r="1548" ht="14.25" customHeight="1">
      <c r="A1548" s="13"/>
      <c r="B1548" s="30"/>
      <c r="C1548" s="31"/>
      <c r="D1548" s="31"/>
      <c r="E1548" s="31"/>
      <c r="F1548" s="30"/>
      <c r="G1548" s="30"/>
      <c r="H1548" s="30"/>
      <c r="I1548" s="1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1" t="str">
        <f t="array" ref="J1548">IF(I1548&lt;&gt;"",INDEX(Def!$J$6:$L$10,MATCH(F1548,Def!$I$6:$I$10,0),MATCH(I1548,Def!$J$5:$L$5,0)),"")</f>
        <v/>
      </c>
      <c r="K1548" s="33"/>
      <c r="L1548" s="34" t="str">
        <f t="shared" si="1"/>
        <v/>
      </c>
      <c r="M1548" s="31"/>
    </row>
    <row r="1549" ht="14.25" customHeight="1">
      <c r="A1549" s="13"/>
      <c r="B1549" s="30"/>
      <c r="C1549" s="31"/>
      <c r="D1549" s="31"/>
      <c r="E1549" s="31"/>
      <c r="F1549" s="30"/>
      <c r="G1549" s="30"/>
      <c r="H1549" s="30"/>
      <c r="I1549" s="1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1" t="str">
        <f t="array" ref="J1549">IF(I1549&lt;&gt;"",INDEX(Def!$J$6:$L$10,MATCH(F1549,Def!$I$6:$I$10,0),MATCH(I1549,Def!$J$5:$L$5,0)),"")</f>
        <v/>
      </c>
      <c r="K1549" s="33"/>
      <c r="L1549" s="34" t="str">
        <f t="shared" si="1"/>
        <v/>
      </c>
      <c r="M1549" s="31"/>
    </row>
    <row r="1550" ht="14.25" customHeight="1">
      <c r="A1550" s="13"/>
      <c r="B1550" s="30"/>
      <c r="C1550" s="31"/>
      <c r="D1550" s="31"/>
      <c r="E1550" s="31"/>
      <c r="F1550" s="30"/>
      <c r="G1550" s="30"/>
      <c r="H1550" s="30"/>
      <c r="I1550" s="1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1" t="str">
        <f t="array" ref="J1550">IF(I1550&lt;&gt;"",INDEX(Def!$J$6:$L$10,MATCH(F1550,Def!$I$6:$I$10,0),MATCH(I1550,Def!$J$5:$L$5,0)),"")</f>
        <v/>
      </c>
      <c r="K1550" s="33"/>
      <c r="L1550" s="34" t="str">
        <f t="shared" si="1"/>
        <v/>
      </c>
      <c r="M1550" s="31"/>
    </row>
    <row r="1551" ht="14.25" customHeight="1">
      <c r="A1551" s="13"/>
      <c r="B1551" s="30"/>
      <c r="C1551" s="31"/>
      <c r="D1551" s="31"/>
      <c r="E1551" s="31"/>
      <c r="F1551" s="30"/>
      <c r="G1551" s="30"/>
      <c r="H1551" s="30"/>
      <c r="I1551" s="1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1" t="str">
        <f t="array" ref="J1551">IF(I1551&lt;&gt;"",INDEX(Def!$J$6:$L$10,MATCH(F1551,Def!$I$6:$I$10,0),MATCH(I1551,Def!$J$5:$L$5,0)),"")</f>
        <v/>
      </c>
      <c r="K1551" s="33"/>
      <c r="L1551" s="34" t="str">
        <f t="shared" si="1"/>
        <v/>
      </c>
      <c r="M1551" s="31"/>
    </row>
    <row r="1552" ht="14.25" customHeight="1">
      <c r="A1552" s="13"/>
      <c r="B1552" s="30"/>
      <c r="C1552" s="31"/>
      <c r="D1552" s="31"/>
      <c r="E1552" s="31"/>
      <c r="F1552" s="30"/>
      <c r="G1552" s="30"/>
      <c r="H1552" s="30"/>
      <c r="I1552" s="1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1" t="str">
        <f t="array" ref="J1552">IF(I1552&lt;&gt;"",INDEX(Def!$J$6:$L$10,MATCH(F1552,Def!$I$6:$I$10,0),MATCH(I1552,Def!$J$5:$L$5,0)),"")</f>
        <v/>
      </c>
      <c r="K1552" s="33"/>
      <c r="L1552" s="34" t="str">
        <f t="shared" si="1"/>
        <v/>
      </c>
      <c r="M1552" s="31"/>
    </row>
    <row r="1553" ht="14.25" customHeight="1">
      <c r="A1553" s="13"/>
      <c r="B1553" s="30"/>
      <c r="C1553" s="31"/>
      <c r="D1553" s="31"/>
      <c r="E1553" s="31"/>
      <c r="F1553" s="30"/>
      <c r="G1553" s="30"/>
      <c r="H1553" s="30"/>
      <c r="I1553" s="1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1" t="str">
        <f t="array" ref="J1553">IF(I1553&lt;&gt;"",INDEX(Def!$J$6:$L$10,MATCH(F1553,Def!$I$6:$I$10,0),MATCH(I1553,Def!$J$5:$L$5,0)),"")</f>
        <v/>
      </c>
      <c r="K1553" s="33"/>
      <c r="L1553" s="34" t="str">
        <f t="shared" si="1"/>
        <v/>
      </c>
      <c r="M1553" s="31"/>
    </row>
    <row r="1554" ht="14.25" customHeight="1">
      <c r="A1554" s="13"/>
      <c r="B1554" s="30"/>
      <c r="C1554" s="31"/>
      <c r="D1554" s="31"/>
      <c r="E1554" s="31"/>
      <c r="F1554" s="30"/>
      <c r="G1554" s="30"/>
      <c r="H1554" s="30"/>
      <c r="I1554" s="1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1" t="str">
        <f t="array" ref="J1554">IF(I1554&lt;&gt;"",INDEX(Def!$J$6:$L$10,MATCH(F1554,Def!$I$6:$I$10,0),MATCH(I1554,Def!$J$5:$L$5,0)),"")</f>
        <v/>
      </c>
      <c r="K1554" s="33"/>
      <c r="L1554" s="34" t="str">
        <f t="shared" si="1"/>
        <v/>
      </c>
      <c r="M1554" s="31"/>
    </row>
    <row r="1555" ht="14.25" customHeight="1">
      <c r="A1555" s="13"/>
      <c r="B1555" s="30"/>
      <c r="C1555" s="31"/>
      <c r="D1555" s="31"/>
      <c r="E1555" s="31"/>
      <c r="F1555" s="30"/>
      <c r="G1555" s="30"/>
      <c r="H1555" s="30"/>
      <c r="I1555" s="1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1" t="str">
        <f t="array" ref="J1555">IF(I1555&lt;&gt;"",INDEX(Def!$J$6:$L$10,MATCH(F1555,Def!$I$6:$I$10,0),MATCH(I1555,Def!$J$5:$L$5,0)),"")</f>
        <v/>
      </c>
      <c r="K1555" s="33"/>
      <c r="L1555" s="34" t="str">
        <f t="shared" si="1"/>
        <v/>
      </c>
      <c r="M1555" s="31"/>
    </row>
    <row r="1556" ht="14.25" customHeight="1">
      <c r="A1556" s="13"/>
      <c r="B1556" s="30"/>
      <c r="C1556" s="31"/>
      <c r="D1556" s="31"/>
      <c r="E1556" s="31"/>
      <c r="F1556" s="30"/>
      <c r="G1556" s="30"/>
      <c r="H1556" s="30"/>
      <c r="I1556" s="1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1" t="str">
        <f t="array" ref="J1556">IF(I1556&lt;&gt;"",INDEX(Def!$J$6:$L$10,MATCH(F1556,Def!$I$6:$I$10,0),MATCH(I1556,Def!$J$5:$L$5,0)),"")</f>
        <v/>
      </c>
      <c r="K1556" s="33"/>
      <c r="L1556" s="34" t="str">
        <f t="shared" si="1"/>
        <v/>
      </c>
      <c r="M1556" s="31"/>
    </row>
    <row r="1557" ht="14.25" customHeight="1">
      <c r="A1557" s="13"/>
      <c r="B1557" s="30"/>
      <c r="C1557" s="31"/>
      <c r="D1557" s="31"/>
      <c r="E1557" s="31"/>
      <c r="F1557" s="30"/>
      <c r="G1557" s="30"/>
      <c r="H1557" s="30"/>
      <c r="I1557" s="1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1" t="str">
        <f t="array" ref="J1557">IF(I1557&lt;&gt;"",INDEX(Def!$J$6:$L$10,MATCH(F1557,Def!$I$6:$I$10,0),MATCH(I1557,Def!$J$5:$L$5,0)),"")</f>
        <v/>
      </c>
      <c r="K1557" s="33"/>
      <c r="L1557" s="34" t="str">
        <f t="shared" si="1"/>
        <v/>
      </c>
      <c r="M1557" s="31"/>
    </row>
    <row r="1558" ht="14.25" customHeight="1">
      <c r="A1558" s="13"/>
      <c r="B1558" s="30"/>
      <c r="C1558" s="31"/>
      <c r="D1558" s="31"/>
      <c r="E1558" s="31"/>
      <c r="F1558" s="30"/>
      <c r="G1558" s="30"/>
      <c r="H1558" s="30"/>
      <c r="I1558" s="1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1" t="str">
        <f t="array" ref="J1558">IF(I1558&lt;&gt;"",INDEX(Def!$J$6:$L$10,MATCH(F1558,Def!$I$6:$I$10,0),MATCH(I1558,Def!$J$5:$L$5,0)),"")</f>
        <v/>
      </c>
      <c r="K1558" s="33"/>
      <c r="L1558" s="34" t="str">
        <f t="shared" si="1"/>
        <v/>
      </c>
      <c r="M1558" s="31"/>
    </row>
    <row r="1559" ht="14.25" customHeight="1">
      <c r="A1559" s="13"/>
      <c r="B1559" s="30"/>
      <c r="C1559" s="31"/>
      <c r="D1559" s="31"/>
      <c r="E1559" s="31"/>
      <c r="F1559" s="30"/>
      <c r="G1559" s="30"/>
      <c r="H1559" s="30"/>
      <c r="I1559" s="1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1" t="str">
        <f t="array" ref="J1559">IF(I1559&lt;&gt;"",INDEX(Def!$J$6:$L$10,MATCH(F1559,Def!$I$6:$I$10,0),MATCH(I1559,Def!$J$5:$L$5,0)),"")</f>
        <v/>
      </c>
      <c r="K1559" s="33"/>
      <c r="L1559" s="34" t="str">
        <f t="shared" si="1"/>
        <v/>
      </c>
      <c r="M1559" s="31"/>
    </row>
    <row r="1560" ht="14.25" customHeight="1">
      <c r="A1560" s="13"/>
      <c r="B1560" s="30"/>
      <c r="C1560" s="31"/>
      <c r="D1560" s="31"/>
      <c r="E1560" s="31"/>
      <c r="F1560" s="30"/>
      <c r="G1560" s="30"/>
      <c r="H1560" s="30"/>
      <c r="I1560" s="1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1" t="str">
        <f t="array" ref="J1560">IF(I1560&lt;&gt;"",INDEX(Def!$J$6:$L$10,MATCH(F1560,Def!$I$6:$I$10,0),MATCH(I1560,Def!$J$5:$L$5,0)),"")</f>
        <v/>
      </c>
      <c r="K1560" s="33"/>
      <c r="L1560" s="34" t="str">
        <f t="shared" si="1"/>
        <v/>
      </c>
      <c r="M1560" s="31"/>
    </row>
    <row r="1561" ht="14.25" customHeight="1">
      <c r="A1561" s="13"/>
      <c r="B1561" s="30"/>
      <c r="C1561" s="31"/>
      <c r="D1561" s="31"/>
      <c r="E1561" s="31"/>
      <c r="F1561" s="30"/>
      <c r="G1561" s="30"/>
      <c r="H1561" s="30"/>
      <c r="I1561" s="1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1" t="str">
        <f t="array" ref="J1561">IF(I1561&lt;&gt;"",INDEX(Def!$J$6:$L$10,MATCH(F1561,Def!$I$6:$I$10,0),MATCH(I1561,Def!$J$5:$L$5,0)),"")</f>
        <v/>
      </c>
      <c r="K1561" s="33"/>
      <c r="L1561" s="34" t="str">
        <f t="shared" si="1"/>
        <v/>
      </c>
      <c r="M1561" s="31"/>
    </row>
    <row r="1562" ht="14.25" customHeight="1">
      <c r="A1562" s="13"/>
      <c r="B1562" s="30"/>
      <c r="C1562" s="31"/>
      <c r="D1562" s="31"/>
      <c r="E1562" s="31"/>
      <c r="F1562" s="30"/>
      <c r="G1562" s="30"/>
      <c r="H1562" s="30"/>
      <c r="I1562" s="1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1" t="str">
        <f t="array" ref="J1562">IF(I1562&lt;&gt;"",INDEX(Def!$J$6:$L$10,MATCH(F1562,Def!$I$6:$I$10,0),MATCH(I1562,Def!$J$5:$L$5,0)),"")</f>
        <v/>
      </c>
      <c r="K1562" s="33"/>
      <c r="L1562" s="34" t="str">
        <f t="shared" si="1"/>
        <v/>
      </c>
      <c r="M1562" s="31"/>
    </row>
    <row r="1563" ht="14.25" customHeight="1">
      <c r="A1563" s="13"/>
      <c r="B1563" s="30"/>
      <c r="C1563" s="31"/>
      <c r="D1563" s="31"/>
      <c r="E1563" s="31"/>
      <c r="F1563" s="30"/>
      <c r="G1563" s="30"/>
      <c r="H1563" s="30"/>
      <c r="I1563" s="1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1" t="str">
        <f t="array" ref="J1563">IF(I1563&lt;&gt;"",INDEX(Def!$J$6:$L$10,MATCH(F1563,Def!$I$6:$I$10,0),MATCH(I1563,Def!$J$5:$L$5,0)),"")</f>
        <v/>
      </c>
      <c r="K1563" s="33"/>
      <c r="L1563" s="34" t="str">
        <f t="shared" si="1"/>
        <v/>
      </c>
      <c r="M1563" s="31"/>
    </row>
    <row r="1564" ht="14.25" customHeight="1">
      <c r="A1564" s="13"/>
      <c r="B1564" s="30"/>
      <c r="C1564" s="31"/>
      <c r="D1564" s="31"/>
      <c r="E1564" s="31"/>
      <c r="F1564" s="30"/>
      <c r="G1564" s="30"/>
      <c r="H1564" s="30"/>
      <c r="I1564" s="1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1" t="str">
        <f t="array" ref="J1564">IF(I1564&lt;&gt;"",INDEX(Def!$J$6:$L$10,MATCH(F1564,Def!$I$6:$I$10,0),MATCH(I1564,Def!$J$5:$L$5,0)),"")</f>
        <v/>
      </c>
      <c r="K1564" s="33"/>
      <c r="L1564" s="34" t="str">
        <f t="shared" si="1"/>
        <v/>
      </c>
      <c r="M1564" s="31"/>
    </row>
    <row r="1565" ht="14.25" customHeight="1">
      <c r="A1565" s="13"/>
      <c r="B1565" s="30"/>
      <c r="C1565" s="31"/>
      <c r="D1565" s="31"/>
      <c r="E1565" s="31"/>
      <c r="F1565" s="30"/>
      <c r="G1565" s="30"/>
      <c r="H1565" s="30"/>
      <c r="I1565" s="1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1" t="str">
        <f t="array" ref="J1565">IF(I1565&lt;&gt;"",INDEX(Def!$J$6:$L$10,MATCH(F1565,Def!$I$6:$I$10,0),MATCH(I1565,Def!$J$5:$L$5,0)),"")</f>
        <v/>
      </c>
      <c r="K1565" s="33"/>
      <c r="L1565" s="34" t="str">
        <f t="shared" si="1"/>
        <v/>
      </c>
      <c r="M1565" s="31"/>
    </row>
    <row r="1566" ht="14.25" customHeight="1">
      <c r="A1566" s="13"/>
      <c r="B1566" s="30"/>
      <c r="C1566" s="31"/>
      <c r="D1566" s="31"/>
      <c r="E1566" s="31"/>
      <c r="F1566" s="30"/>
      <c r="G1566" s="30"/>
      <c r="H1566" s="30"/>
      <c r="I1566" s="1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1" t="str">
        <f t="array" ref="J1566">IF(I1566&lt;&gt;"",INDEX(Def!$J$6:$L$10,MATCH(F1566,Def!$I$6:$I$10,0),MATCH(I1566,Def!$J$5:$L$5,0)),"")</f>
        <v/>
      </c>
      <c r="K1566" s="33"/>
      <c r="L1566" s="34" t="str">
        <f t="shared" si="1"/>
        <v/>
      </c>
      <c r="M1566" s="31"/>
    </row>
    <row r="1567" ht="14.25" customHeight="1">
      <c r="A1567" s="13"/>
      <c r="B1567" s="30"/>
      <c r="C1567" s="31"/>
      <c r="D1567" s="31"/>
      <c r="E1567" s="31"/>
      <c r="F1567" s="30"/>
      <c r="G1567" s="30"/>
      <c r="H1567" s="30"/>
      <c r="I1567" s="1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1" t="str">
        <f t="array" ref="J1567">IF(I1567&lt;&gt;"",INDEX(Def!$J$6:$L$10,MATCH(F1567,Def!$I$6:$I$10,0),MATCH(I1567,Def!$J$5:$L$5,0)),"")</f>
        <v/>
      </c>
      <c r="K1567" s="33"/>
      <c r="L1567" s="34" t="str">
        <f t="shared" si="1"/>
        <v/>
      </c>
      <c r="M1567" s="31"/>
    </row>
    <row r="1568" ht="14.25" customHeight="1">
      <c r="A1568" s="13"/>
      <c r="B1568" s="30"/>
      <c r="C1568" s="31"/>
      <c r="D1568" s="31"/>
      <c r="E1568" s="31"/>
      <c r="F1568" s="30"/>
      <c r="G1568" s="30"/>
      <c r="H1568" s="30"/>
      <c r="I1568" s="1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1" t="str">
        <f t="array" ref="J1568">IF(I1568&lt;&gt;"",INDEX(Def!$J$6:$L$10,MATCH(F1568,Def!$I$6:$I$10,0),MATCH(I1568,Def!$J$5:$L$5,0)),"")</f>
        <v/>
      </c>
      <c r="K1568" s="33"/>
      <c r="L1568" s="34" t="str">
        <f t="shared" si="1"/>
        <v/>
      </c>
      <c r="M1568" s="31"/>
    </row>
    <row r="1569" ht="14.25" customHeight="1">
      <c r="A1569" s="13"/>
      <c r="B1569" s="30"/>
      <c r="C1569" s="31"/>
      <c r="D1569" s="31"/>
      <c r="E1569" s="31"/>
      <c r="F1569" s="30"/>
      <c r="G1569" s="30"/>
      <c r="H1569" s="30"/>
      <c r="I1569" s="1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1" t="str">
        <f t="array" ref="J1569">IF(I1569&lt;&gt;"",INDEX(Def!$J$6:$L$10,MATCH(F1569,Def!$I$6:$I$10,0),MATCH(I1569,Def!$J$5:$L$5,0)),"")</f>
        <v/>
      </c>
      <c r="K1569" s="33"/>
      <c r="L1569" s="34" t="str">
        <f t="shared" si="1"/>
        <v/>
      </c>
      <c r="M1569" s="31"/>
    </row>
    <row r="1570" ht="14.25" customHeight="1">
      <c r="A1570" s="13"/>
      <c r="B1570" s="30"/>
      <c r="C1570" s="31"/>
      <c r="D1570" s="31"/>
      <c r="E1570" s="31"/>
      <c r="F1570" s="30"/>
      <c r="G1570" s="30"/>
      <c r="H1570" s="30"/>
      <c r="I1570" s="1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1" t="str">
        <f t="array" ref="J1570">IF(I1570&lt;&gt;"",INDEX(Def!$J$6:$L$10,MATCH(F1570,Def!$I$6:$I$10,0),MATCH(I1570,Def!$J$5:$L$5,0)),"")</f>
        <v/>
      </c>
      <c r="K1570" s="33"/>
      <c r="L1570" s="34" t="str">
        <f t="shared" si="1"/>
        <v/>
      </c>
      <c r="M1570" s="31"/>
    </row>
    <row r="1571" ht="14.25" customHeight="1">
      <c r="A1571" s="13"/>
      <c r="B1571" s="30"/>
      <c r="C1571" s="31"/>
      <c r="D1571" s="31"/>
      <c r="E1571" s="31"/>
      <c r="F1571" s="30"/>
      <c r="G1571" s="30"/>
      <c r="H1571" s="30"/>
      <c r="I1571" s="1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1" t="str">
        <f t="array" ref="J1571">IF(I1571&lt;&gt;"",INDEX(Def!$J$6:$L$10,MATCH(F1571,Def!$I$6:$I$10,0),MATCH(I1571,Def!$J$5:$L$5,0)),"")</f>
        <v/>
      </c>
      <c r="K1571" s="33"/>
      <c r="L1571" s="34" t="str">
        <f t="shared" si="1"/>
        <v/>
      </c>
      <c r="M1571" s="31"/>
    </row>
    <row r="1572" ht="14.25" customHeight="1">
      <c r="A1572" s="13"/>
      <c r="B1572" s="30"/>
      <c r="C1572" s="31"/>
      <c r="D1572" s="31"/>
      <c r="E1572" s="31"/>
      <c r="F1572" s="30"/>
      <c r="G1572" s="30"/>
      <c r="H1572" s="30"/>
      <c r="I1572" s="1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1" t="str">
        <f t="array" ref="J1572">IF(I1572&lt;&gt;"",INDEX(Def!$J$6:$L$10,MATCH(F1572,Def!$I$6:$I$10,0),MATCH(I1572,Def!$J$5:$L$5,0)),"")</f>
        <v/>
      </c>
      <c r="K1572" s="33"/>
      <c r="L1572" s="34" t="str">
        <f t="shared" si="1"/>
        <v/>
      </c>
      <c r="M1572" s="31"/>
    </row>
    <row r="1573" ht="14.25" customHeight="1">
      <c r="A1573" s="13"/>
      <c r="B1573" s="30"/>
      <c r="C1573" s="31"/>
      <c r="D1573" s="31"/>
      <c r="E1573" s="31"/>
      <c r="F1573" s="30"/>
      <c r="G1573" s="30"/>
      <c r="H1573" s="30"/>
      <c r="I1573" s="1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1" t="str">
        <f t="array" ref="J1573">IF(I1573&lt;&gt;"",INDEX(Def!$J$6:$L$10,MATCH(F1573,Def!$I$6:$I$10,0),MATCH(I1573,Def!$J$5:$L$5,0)),"")</f>
        <v/>
      </c>
      <c r="K1573" s="33"/>
      <c r="L1573" s="34" t="str">
        <f t="shared" si="1"/>
        <v/>
      </c>
      <c r="M1573" s="31"/>
    </row>
    <row r="1574" ht="14.25" customHeight="1">
      <c r="A1574" s="13"/>
      <c r="B1574" s="30"/>
      <c r="C1574" s="31"/>
      <c r="D1574" s="31"/>
      <c r="E1574" s="31"/>
      <c r="F1574" s="30"/>
      <c r="G1574" s="30"/>
      <c r="H1574" s="30"/>
      <c r="I1574" s="1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1" t="str">
        <f t="array" ref="J1574">IF(I1574&lt;&gt;"",INDEX(Def!$J$6:$L$10,MATCH(F1574,Def!$I$6:$I$10,0),MATCH(I1574,Def!$J$5:$L$5,0)),"")</f>
        <v/>
      </c>
      <c r="K1574" s="33"/>
      <c r="L1574" s="34" t="str">
        <f t="shared" si="1"/>
        <v/>
      </c>
      <c r="M1574" s="31"/>
    </row>
    <row r="1575" ht="14.25" customHeight="1">
      <c r="A1575" s="13"/>
      <c r="B1575" s="30"/>
      <c r="C1575" s="31"/>
      <c r="D1575" s="31"/>
      <c r="E1575" s="31"/>
      <c r="F1575" s="30"/>
      <c r="G1575" s="30"/>
      <c r="H1575" s="30"/>
      <c r="I1575" s="1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1" t="str">
        <f t="array" ref="J1575">IF(I1575&lt;&gt;"",INDEX(Def!$J$6:$L$10,MATCH(F1575,Def!$I$6:$I$10,0),MATCH(I1575,Def!$J$5:$L$5,0)),"")</f>
        <v/>
      </c>
      <c r="K1575" s="33"/>
      <c r="L1575" s="34" t="str">
        <f t="shared" si="1"/>
        <v/>
      </c>
      <c r="M1575" s="31"/>
    </row>
    <row r="1576" ht="14.25" customHeight="1">
      <c r="A1576" s="13"/>
      <c r="B1576" s="30"/>
      <c r="C1576" s="31"/>
      <c r="D1576" s="31"/>
      <c r="E1576" s="31"/>
      <c r="F1576" s="30"/>
      <c r="G1576" s="30"/>
      <c r="H1576" s="30"/>
      <c r="I1576" s="1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1" t="str">
        <f t="array" ref="J1576">IF(I1576&lt;&gt;"",INDEX(Def!$J$6:$L$10,MATCH(F1576,Def!$I$6:$I$10,0),MATCH(I1576,Def!$J$5:$L$5,0)),"")</f>
        <v/>
      </c>
      <c r="K1576" s="33"/>
      <c r="L1576" s="34" t="str">
        <f t="shared" si="1"/>
        <v/>
      </c>
      <c r="M1576" s="31"/>
    </row>
    <row r="1577" ht="14.25" customHeight="1">
      <c r="A1577" s="13"/>
      <c r="B1577" s="30"/>
      <c r="C1577" s="31"/>
      <c r="D1577" s="31"/>
      <c r="E1577" s="31"/>
      <c r="F1577" s="30"/>
      <c r="G1577" s="30"/>
      <c r="H1577" s="30"/>
      <c r="I1577" s="1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1" t="str">
        <f t="array" ref="J1577">IF(I1577&lt;&gt;"",INDEX(Def!$J$6:$L$10,MATCH(F1577,Def!$I$6:$I$10,0),MATCH(I1577,Def!$J$5:$L$5,0)),"")</f>
        <v/>
      </c>
      <c r="K1577" s="33"/>
      <c r="L1577" s="34" t="str">
        <f t="shared" si="1"/>
        <v/>
      </c>
      <c r="M1577" s="31"/>
    </row>
    <row r="1578" ht="14.25" customHeight="1">
      <c r="A1578" s="13"/>
      <c r="B1578" s="30"/>
      <c r="C1578" s="31"/>
      <c r="D1578" s="31"/>
      <c r="E1578" s="31"/>
      <c r="F1578" s="30"/>
      <c r="G1578" s="30"/>
      <c r="H1578" s="30"/>
      <c r="I1578" s="1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1" t="str">
        <f t="array" ref="J1578">IF(I1578&lt;&gt;"",INDEX(Def!$J$6:$L$10,MATCH(F1578,Def!$I$6:$I$10,0),MATCH(I1578,Def!$J$5:$L$5,0)),"")</f>
        <v/>
      </c>
      <c r="K1578" s="33"/>
      <c r="L1578" s="34" t="str">
        <f t="shared" si="1"/>
        <v/>
      </c>
      <c r="M1578" s="31"/>
    </row>
    <row r="1579" ht="14.25" customHeight="1">
      <c r="A1579" s="13"/>
      <c r="B1579" s="30"/>
      <c r="C1579" s="31"/>
      <c r="D1579" s="31"/>
      <c r="E1579" s="31"/>
      <c r="F1579" s="30"/>
      <c r="G1579" s="30"/>
      <c r="H1579" s="30"/>
      <c r="I1579" s="1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1" t="str">
        <f t="array" ref="J1579">IF(I1579&lt;&gt;"",INDEX(Def!$J$6:$L$10,MATCH(F1579,Def!$I$6:$I$10,0),MATCH(I1579,Def!$J$5:$L$5,0)),"")</f>
        <v/>
      </c>
      <c r="K1579" s="33"/>
      <c r="L1579" s="34" t="str">
        <f t="shared" si="1"/>
        <v/>
      </c>
      <c r="M1579" s="31"/>
    </row>
    <row r="1580" ht="14.25" customHeight="1">
      <c r="A1580" s="13"/>
      <c r="B1580" s="30"/>
      <c r="C1580" s="31"/>
      <c r="D1580" s="31"/>
      <c r="E1580" s="31"/>
      <c r="F1580" s="30"/>
      <c r="G1580" s="30"/>
      <c r="H1580" s="30"/>
      <c r="I1580" s="1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1" t="str">
        <f t="array" ref="J1580">IF(I1580&lt;&gt;"",INDEX(Def!$J$6:$L$10,MATCH(F1580,Def!$I$6:$I$10,0),MATCH(I1580,Def!$J$5:$L$5,0)),"")</f>
        <v/>
      </c>
      <c r="K1580" s="33"/>
      <c r="L1580" s="34" t="str">
        <f t="shared" si="1"/>
        <v/>
      </c>
      <c r="M1580" s="31"/>
    </row>
    <row r="1581" ht="14.25" customHeight="1">
      <c r="A1581" s="13"/>
      <c r="B1581" s="30"/>
      <c r="C1581" s="31"/>
      <c r="D1581" s="31"/>
      <c r="E1581" s="31"/>
      <c r="F1581" s="30"/>
      <c r="G1581" s="30"/>
      <c r="H1581" s="30"/>
      <c r="I1581" s="1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1" t="str">
        <f t="array" ref="J1581">IF(I1581&lt;&gt;"",INDEX(Def!$J$6:$L$10,MATCH(F1581,Def!$I$6:$I$10,0),MATCH(I1581,Def!$J$5:$L$5,0)),"")</f>
        <v/>
      </c>
      <c r="K1581" s="33"/>
      <c r="L1581" s="34" t="str">
        <f t="shared" si="1"/>
        <v/>
      </c>
      <c r="M1581" s="31"/>
    </row>
    <row r="1582" ht="14.25" customHeight="1">
      <c r="A1582" s="13"/>
      <c r="B1582" s="30"/>
      <c r="C1582" s="31"/>
      <c r="D1582" s="31"/>
      <c r="E1582" s="31"/>
      <c r="F1582" s="30"/>
      <c r="G1582" s="30"/>
      <c r="H1582" s="30"/>
      <c r="I1582" s="1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1" t="str">
        <f t="array" ref="J1582">IF(I1582&lt;&gt;"",INDEX(Def!$J$6:$L$10,MATCH(F1582,Def!$I$6:$I$10,0),MATCH(I1582,Def!$J$5:$L$5,0)),"")</f>
        <v/>
      </c>
      <c r="K1582" s="33"/>
      <c r="L1582" s="34" t="str">
        <f t="shared" si="1"/>
        <v/>
      </c>
      <c r="M1582" s="31"/>
    </row>
    <row r="1583" ht="14.25" customHeight="1">
      <c r="A1583" s="13"/>
      <c r="B1583" s="30"/>
      <c r="C1583" s="31"/>
      <c r="D1583" s="31"/>
      <c r="E1583" s="31"/>
      <c r="F1583" s="30"/>
      <c r="G1583" s="30"/>
      <c r="H1583" s="30"/>
      <c r="I1583" s="1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1" t="str">
        <f t="array" ref="J1583">IF(I1583&lt;&gt;"",INDEX(Def!$J$6:$L$10,MATCH(F1583,Def!$I$6:$I$10,0),MATCH(I1583,Def!$J$5:$L$5,0)),"")</f>
        <v/>
      </c>
      <c r="K1583" s="33"/>
      <c r="L1583" s="34" t="str">
        <f t="shared" si="1"/>
        <v/>
      </c>
      <c r="M1583" s="31"/>
    </row>
    <row r="1584" ht="14.25" customHeight="1">
      <c r="A1584" s="13"/>
      <c r="B1584" s="30"/>
      <c r="C1584" s="31"/>
      <c r="D1584" s="31"/>
      <c r="E1584" s="31"/>
      <c r="F1584" s="30"/>
      <c r="G1584" s="30"/>
      <c r="H1584" s="30"/>
      <c r="I1584" s="1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1" t="str">
        <f t="array" ref="J1584">IF(I1584&lt;&gt;"",INDEX(Def!$J$6:$L$10,MATCH(F1584,Def!$I$6:$I$10,0),MATCH(I1584,Def!$J$5:$L$5,0)),"")</f>
        <v/>
      </c>
      <c r="K1584" s="33"/>
      <c r="L1584" s="34" t="str">
        <f t="shared" si="1"/>
        <v/>
      </c>
      <c r="M1584" s="31"/>
    </row>
    <row r="1585" ht="14.25" customHeight="1">
      <c r="A1585" s="13"/>
      <c r="B1585" s="30"/>
      <c r="C1585" s="31"/>
      <c r="D1585" s="31"/>
      <c r="E1585" s="31"/>
      <c r="F1585" s="30"/>
      <c r="G1585" s="30"/>
      <c r="H1585" s="30"/>
      <c r="I1585" s="1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1" t="str">
        <f t="array" ref="J1585">IF(I1585&lt;&gt;"",INDEX(Def!$J$6:$L$10,MATCH(F1585,Def!$I$6:$I$10,0),MATCH(I1585,Def!$J$5:$L$5,0)),"")</f>
        <v/>
      </c>
      <c r="K1585" s="33"/>
      <c r="L1585" s="34" t="str">
        <f t="shared" si="1"/>
        <v/>
      </c>
      <c r="M1585" s="31"/>
    </row>
    <row r="1586" ht="14.25" customHeight="1">
      <c r="A1586" s="13"/>
      <c r="B1586" s="30"/>
      <c r="C1586" s="31"/>
      <c r="D1586" s="31"/>
      <c r="E1586" s="31"/>
      <c r="F1586" s="30"/>
      <c r="G1586" s="30"/>
      <c r="H1586" s="30"/>
      <c r="I1586" s="1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1" t="str">
        <f t="array" ref="J1586">IF(I1586&lt;&gt;"",INDEX(Def!$J$6:$L$10,MATCH(F1586,Def!$I$6:$I$10,0),MATCH(I1586,Def!$J$5:$L$5,0)),"")</f>
        <v/>
      </c>
      <c r="K1586" s="33"/>
      <c r="L1586" s="34" t="str">
        <f t="shared" si="1"/>
        <v/>
      </c>
      <c r="M1586" s="31"/>
    </row>
    <row r="1587" ht="14.25" customHeight="1">
      <c r="A1587" s="13"/>
      <c r="B1587" s="30"/>
      <c r="C1587" s="31"/>
      <c r="D1587" s="31"/>
      <c r="E1587" s="31"/>
      <c r="F1587" s="30"/>
      <c r="G1587" s="30"/>
      <c r="H1587" s="30"/>
      <c r="I1587" s="1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1" t="str">
        <f t="array" ref="J1587">IF(I1587&lt;&gt;"",INDEX(Def!$J$6:$L$10,MATCH(F1587,Def!$I$6:$I$10,0),MATCH(I1587,Def!$J$5:$L$5,0)),"")</f>
        <v/>
      </c>
      <c r="K1587" s="33"/>
      <c r="L1587" s="34" t="str">
        <f t="shared" si="1"/>
        <v/>
      </c>
      <c r="M1587" s="31"/>
    </row>
    <row r="1588" ht="14.25" customHeight="1">
      <c r="A1588" s="13"/>
      <c r="B1588" s="30"/>
      <c r="C1588" s="31"/>
      <c r="D1588" s="31"/>
      <c r="E1588" s="31"/>
      <c r="F1588" s="30"/>
      <c r="G1588" s="30"/>
      <c r="H1588" s="30"/>
      <c r="I1588" s="1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1" t="str">
        <f t="array" ref="J1588">IF(I1588&lt;&gt;"",INDEX(Def!$J$6:$L$10,MATCH(F1588,Def!$I$6:$I$10,0),MATCH(I1588,Def!$J$5:$L$5,0)),"")</f>
        <v/>
      </c>
      <c r="K1588" s="33"/>
      <c r="L1588" s="34" t="str">
        <f t="shared" si="1"/>
        <v/>
      </c>
      <c r="M1588" s="31"/>
    </row>
    <row r="1589" ht="14.25" customHeight="1">
      <c r="A1589" s="13"/>
      <c r="B1589" s="30"/>
      <c r="C1589" s="31"/>
      <c r="D1589" s="31"/>
      <c r="E1589" s="31"/>
      <c r="F1589" s="30"/>
      <c r="G1589" s="30"/>
      <c r="H1589" s="30"/>
      <c r="I1589" s="1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1" t="str">
        <f t="array" ref="J1589">IF(I1589&lt;&gt;"",INDEX(Def!$J$6:$L$10,MATCH(F1589,Def!$I$6:$I$10,0),MATCH(I1589,Def!$J$5:$L$5,0)),"")</f>
        <v/>
      </c>
      <c r="K1589" s="33"/>
      <c r="L1589" s="34" t="str">
        <f t="shared" si="1"/>
        <v/>
      </c>
      <c r="M1589" s="31"/>
    </row>
    <row r="1590" ht="14.25" customHeight="1">
      <c r="A1590" s="13"/>
      <c r="B1590" s="30"/>
      <c r="C1590" s="31"/>
      <c r="D1590" s="31"/>
      <c r="E1590" s="31"/>
      <c r="F1590" s="30"/>
      <c r="G1590" s="30"/>
      <c r="H1590" s="30"/>
      <c r="I1590" s="1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1" t="str">
        <f t="array" ref="J1590">IF(I1590&lt;&gt;"",INDEX(Def!$J$6:$L$10,MATCH(F1590,Def!$I$6:$I$10,0),MATCH(I1590,Def!$J$5:$L$5,0)),"")</f>
        <v/>
      </c>
      <c r="K1590" s="33"/>
      <c r="L1590" s="34" t="str">
        <f t="shared" si="1"/>
        <v/>
      </c>
      <c r="M1590" s="31"/>
    </row>
    <row r="1591" ht="14.25" customHeight="1">
      <c r="A1591" s="13"/>
      <c r="B1591" s="30"/>
      <c r="C1591" s="31"/>
      <c r="D1591" s="31"/>
      <c r="E1591" s="31"/>
      <c r="F1591" s="30"/>
      <c r="G1591" s="30"/>
      <c r="H1591" s="30"/>
      <c r="I1591" s="1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1" t="str">
        <f t="array" ref="J1591">IF(I1591&lt;&gt;"",INDEX(Def!$J$6:$L$10,MATCH(F1591,Def!$I$6:$I$10,0),MATCH(I1591,Def!$J$5:$L$5,0)),"")</f>
        <v/>
      </c>
      <c r="K1591" s="33"/>
      <c r="L1591" s="34" t="str">
        <f t="shared" si="1"/>
        <v/>
      </c>
      <c r="M1591" s="31"/>
    </row>
    <row r="1592" ht="14.25" customHeight="1">
      <c r="A1592" s="13"/>
      <c r="B1592" s="30"/>
      <c r="C1592" s="31"/>
      <c r="D1592" s="31"/>
      <c r="E1592" s="31"/>
      <c r="F1592" s="30"/>
      <c r="G1592" s="30"/>
      <c r="H1592" s="30"/>
      <c r="I1592" s="1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1" t="str">
        <f t="array" ref="J1592">IF(I1592&lt;&gt;"",INDEX(Def!$J$6:$L$10,MATCH(F1592,Def!$I$6:$I$10,0),MATCH(I1592,Def!$J$5:$L$5,0)),"")</f>
        <v/>
      </c>
      <c r="K1592" s="33"/>
      <c r="L1592" s="34" t="str">
        <f t="shared" si="1"/>
        <v/>
      </c>
      <c r="M1592" s="31"/>
    </row>
    <row r="1593" ht="14.25" customHeight="1">
      <c r="A1593" s="13"/>
      <c r="B1593" s="30"/>
      <c r="C1593" s="31"/>
      <c r="D1593" s="31"/>
      <c r="E1593" s="31"/>
      <c r="F1593" s="30"/>
      <c r="G1593" s="30"/>
      <c r="H1593" s="30"/>
      <c r="I1593" s="1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1" t="str">
        <f t="array" ref="J1593">IF(I1593&lt;&gt;"",INDEX(Def!$J$6:$L$10,MATCH(F1593,Def!$I$6:$I$10,0),MATCH(I1593,Def!$J$5:$L$5,0)),"")</f>
        <v/>
      </c>
      <c r="K1593" s="33"/>
      <c r="L1593" s="34" t="str">
        <f t="shared" si="1"/>
        <v/>
      </c>
      <c r="M1593" s="31"/>
    </row>
    <row r="1594" ht="14.25" customHeight="1">
      <c r="A1594" s="13"/>
      <c r="B1594" s="30"/>
      <c r="C1594" s="31"/>
      <c r="D1594" s="31"/>
      <c r="E1594" s="31"/>
      <c r="F1594" s="30"/>
      <c r="G1594" s="30"/>
      <c r="H1594" s="30"/>
      <c r="I1594" s="1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1" t="str">
        <f t="array" ref="J1594">IF(I1594&lt;&gt;"",INDEX(Def!$J$6:$L$10,MATCH(F1594,Def!$I$6:$I$10,0),MATCH(I1594,Def!$J$5:$L$5,0)),"")</f>
        <v/>
      </c>
      <c r="K1594" s="33"/>
      <c r="L1594" s="34" t="str">
        <f t="shared" si="1"/>
        <v/>
      </c>
      <c r="M1594" s="31"/>
    </row>
    <row r="1595" ht="14.25" customHeight="1">
      <c r="A1595" s="13"/>
      <c r="B1595" s="30"/>
      <c r="C1595" s="31"/>
      <c r="D1595" s="31"/>
      <c r="E1595" s="31"/>
      <c r="F1595" s="30"/>
      <c r="G1595" s="30"/>
      <c r="H1595" s="30"/>
      <c r="I1595" s="1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1" t="str">
        <f t="array" ref="J1595">IF(I1595&lt;&gt;"",INDEX(Def!$J$6:$L$10,MATCH(F1595,Def!$I$6:$I$10,0),MATCH(I1595,Def!$J$5:$L$5,0)),"")</f>
        <v/>
      </c>
      <c r="K1595" s="33"/>
      <c r="L1595" s="34" t="str">
        <f t="shared" si="1"/>
        <v/>
      </c>
      <c r="M1595" s="31"/>
    </row>
    <row r="1596" ht="14.25" customHeight="1">
      <c r="A1596" s="13"/>
      <c r="B1596" s="30"/>
      <c r="C1596" s="31"/>
      <c r="D1596" s="31"/>
      <c r="E1596" s="31"/>
      <c r="F1596" s="30"/>
      <c r="G1596" s="30"/>
      <c r="H1596" s="30"/>
      <c r="I1596" s="1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1" t="str">
        <f t="array" ref="J1596">IF(I1596&lt;&gt;"",INDEX(Def!$J$6:$L$10,MATCH(F1596,Def!$I$6:$I$10,0),MATCH(I1596,Def!$J$5:$L$5,0)),"")</f>
        <v/>
      </c>
      <c r="K1596" s="33"/>
      <c r="L1596" s="34" t="str">
        <f t="shared" si="1"/>
        <v/>
      </c>
      <c r="M1596" s="31"/>
    </row>
    <row r="1597" ht="14.25" customHeight="1">
      <c r="A1597" s="13"/>
      <c r="B1597" s="30"/>
      <c r="C1597" s="31"/>
      <c r="D1597" s="31"/>
      <c r="E1597" s="31"/>
      <c r="F1597" s="30"/>
      <c r="G1597" s="30"/>
      <c r="H1597" s="30"/>
      <c r="I1597" s="1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1" t="str">
        <f t="array" ref="J1597">IF(I1597&lt;&gt;"",INDEX(Def!$J$6:$L$10,MATCH(F1597,Def!$I$6:$I$10,0),MATCH(I1597,Def!$J$5:$L$5,0)),"")</f>
        <v/>
      </c>
      <c r="K1597" s="33"/>
      <c r="L1597" s="34" t="str">
        <f t="shared" si="1"/>
        <v/>
      </c>
      <c r="M1597" s="31"/>
    </row>
    <row r="1598" ht="14.25" customHeight="1">
      <c r="A1598" s="13"/>
      <c r="B1598" s="30"/>
      <c r="C1598" s="31"/>
      <c r="D1598" s="31"/>
      <c r="E1598" s="31"/>
      <c r="F1598" s="30"/>
      <c r="G1598" s="30"/>
      <c r="H1598" s="30"/>
      <c r="I1598" s="1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1" t="str">
        <f t="array" ref="J1598">IF(I1598&lt;&gt;"",INDEX(Def!$J$6:$L$10,MATCH(F1598,Def!$I$6:$I$10,0),MATCH(I1598,Def!$J$5:$L$5,0)),"")</f>
        <v/>
      </c>
      <c r="K1598" s="33"/>
      <c r="L1598" s="34" t="str">
        <f t="shared" si="1"/>
        <v/>
      </c>
      <c r="M1598" s="31"/>
    </row>
    <row r="1599" ht="14.25" customHeight="1">
      <c r="A1599" s="13"/>
      <c r="B1599" s="30"/>
      <c r="C1599" s="31"/>
      <c r="D1599" s="31"/>
      <c r="E1599" s="31"/>
      <c r="F1599" s="30"/>
      <c r="G1599" s="30"/>
      <c r="H1599" s="30"/>
      <c r="I1599" s="1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1" t="str">
        <f t="array" ref="J1599">IF(I1599&lt;&gt;"",INDEX(Def!$J$6:$L$10,MATCH(F1599,Def!$I$6:$I$10,0),MATCH(I1599,Def!$J$5:$L$5,0)),"")</f>
        <v/>
      </c>
      <c r="K1599" s="33"/>
      <c r="L1599" s="34" t="str">
        <f t="shared" si="1"/>
        <v/>
      </c>
      <c r="M1599" s="31"/>
    </row>
    <row r="1600" ht="14.25" customHeight="1">
      <c r="A1600" s="13"/>
      <c r="B1600" s="30"/>
      <c r="C1600" s="31"/>
      <c r="D1600" s="31"/>
      <c r="E1600" s="31"/>
      <c r="F1600" s="30"/>
      <c r="G1600" s="30"/>
      <c r="H1600" s="30"/>
      <c r="I1600" s="1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1" t="str">
        <f t="array" ref="J1600">IF(I1600&lt;&gt;"",INDEX(Def!$J$6:$L$10,MATCH(F1600,Def!$I$6:$I$10,0),MATCH(I1600,Def!$J$5:$L$5,0)),"")</f>
        <v/>
      </c>
      <c r="K1600" s="33"/>
      <c r="L1600" s="34" t="str">
        <f t="shared" si="1"/>
        <v/>
      </c>
      <c r="M1600" s="31"/>
    </row>
    <row r="1601" ht="14.25" customHeight="1">
      <c r="A1601" s="13"/>
      <c r="B1601" s="30"/>
      <c r="C1601" s="31"/>
      <c r="D1601" s="31"/>
      <c r="E1601" s="31"/>
      <c r="F1601" s="30"/>
      <c r="G1601" s="30"/>
      <c r="H1601" s="30"/>
      <c r="I1601" s="1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1" t="str">
        <f t="array" ref="J1601">IF(I1601&lt;&gt;"",INDEX(Def!$J$6:$L$10,MATCH(F1601,Def!$I$6:$I$10,0),MATCH(I1601,Def!$J$5:$L$5,0)),"")</f>
        <v/>
      </c>
      <c r="K1601" s="33"/>
      <c r="L1601" s="34" t="str">
        <f t="shared" si="1"/>
        <v/>
      </c>
      <c r="M1601" s="31"/>
    </row>
    <row r="1602" ht="14.25" customHeight="1">
      <c r="A1602" s="13"/>
      <c r="B1602" s="30"/>
      <c r="C1602" s="31"/>
      <c r="D1602" s="31"/>
      <c r="E1602" s="31"/>
      <c r="F1602" s="30"/>
      <c r="G1602" s="30"/>
      <c r="H1602" s="30"/>
      <c r="I1602" s="1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1" t="str">
        <f t="array" ref="J1602">IF(I1602&lt;&gt;"",INDEX(Def!$J$6:$L$10,MATCH(F1602,Def!$I$6:$I$10,0),MATCH(I1602,Def!$J$5:$L$5,0)),"")</f>
        <v/>
      </c>
      <c r="K1602" s="33"/>
      <c r="L1602" s="34" t="str">
        <f t="shared" si="1"/>
        <v/>
      </c>
      <c r="M1602" s="31"/>
    </row>
    <row r="1603" ht="14.25" customHeight="1">
      <c r="A1603" s="13"/>
      <c r="B1603" s="30"/>
      <c r="C1603" s="31"/>
      <c r="D1603" s="31"/>
      <c r="E1603" s="31"/>
      <c r="F1603" s="30"/>
      <c r="G1603" s="30"/>
      <c r="H1603" s="30"/>
      <c r="I1603" s="1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1" t="str">
        <f t="array" ref="J1603">IF(I1603&lt;&gt;"",INDEX(Def!$J$6:$L$10,MATCH(F1603,Def!$I$6:$I$10,0),MATCH(I1603,Def!$J$5:$L$5,0)),"")</f>
        <v/>
      </c>
      <c r="K1603" s="33"/>
      <c r="L1603" s="34" t="str">
        <f t="shared" si="1"/>
        <v/>
      </c>
      <c r="M1603" s="31"/>
    </row>
    <row r="1604" ht="14.25" customHeight="1">
      <c r="A1604" s="13"/>
      <c r="B1604" s="30"/>
      <c r="C1604" s="31"/>
      <c r="D1604" s="31"/>
      <c r="E1604" s="31"/>
      <c r="F1604" s="30"/>
      <c r="G1604" s="30"/>
      <c r="H1604" s="30"/>
      <c r="I1604" s="1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1" t="str">
        <f t="array" ref="J1604">IF(I1604&lt;&gt;"",INDEX(Def!$J$6:$L$10,MATCH(F1604,Def!$I$6:$I$10,0),MATCH(I1604,Def!$J$5:$L$5,0)),"")</f>
        <v/>
      </c>
      <c r="K1604" s="33"/>
      <c r="L1604" s="34" t="str">
        <f t="shared" si="1"/>
        <v/>
      </c>
      <c r="M1604" s="31"/>
    </row>
    <row r="1605" ht="14.25" customHeight="1">
      <c r="A1605" s="13"/>
      <c r="B1605" s="30"/>
      <c r="C1605" s="31"/>
      <c r="D1605" s="31"/>
      <c r="E1605" s="31"/>
      <c r="F1605" s="30"/>
      <c r="G1605" s="30"/>
      <c r="H1605" s="30"/>
      <c r="I1605" s="1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1" t="str">
        <f t="array" ref="J1605">IF(I1605&lt;&gt;"",INDEX(Def!$J$6:$L$10,MATCH(F1605,Def!$I$6:$I$10,0),MATCH(I1605,Def!$J$5:$L$5,0)),"")</f>
        <v/>
      </c>
      <c r="K1605" s="33"/>
      <c r="L1605" s="34" t="str">
        <f t="shared" si="1"/>
        <v/>
      </c>
      <c r="M1605" s="31"/>
    </row>
    <row r="1606" ht="14.25" customHeight="1">
      <c r="A1606" s="13"/>
      <c r="B1606" s="30"/>
      <c r="C1606" s="31"/>
      <c r="D1606" s="31"/>
      <c r="E1606" s="31"/>
      <c r="F1606" s="30"/>
      <c r="G1606" s="30"/>
      <c r="H1606" s="30"/>
      <c r="I1606" s="1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1" t="str">
        <f t="array" ref="J1606">IF(I1606&lt;&gt;"",INDEX(Def!$J$6:$L$10,MATCH(F1606,Def!$I$6:$I$10,0),MATCH(I1606,Def!$J$5:$L$5,0)),"")</f>
        <v/>
      </c>
      <c r="K1606" s="33"/>
      <c r="L1606" s="34" t="str">
        <f t="shared" si="1"/>
        <v/>
      </c>
      <c r="M1606" s="31"/>
    </row>
    <row r="1607" ht="14.25" customHeight="1">
      <c r="A1607" s="13"/>
      <c r="B1607" s="30"/>
      <c r="C1607" s="31"/>
      <c r="D1607" s="31"/>
      <c r="E1607" s="31"/>
      <c r="F1607" s="30"/>
      <c r="G1607" s="30"/>
      <c r="H1607" s="30"/>
      <c r="I1607" s="1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1" t="str">
        <f t="array" ref="J1607">IF(I1607&lt;&gt;"",INDEX(Def!$J$6:$L$10,MATCH(F1607,Def!$I$6:$I$10,0),MATCH(I1607,Def!$J$5:$L$5,0)),"")</f>
        <v/>
      </c>
      <c r="K1607" s="33"/>
      <c r="L1607" s="34" t="str">
        <f t="shared" si="1"/>
        <v/>
      </c>
      <c r="M1607" s="31"/>
    </row>
    <row r="1608" ht="14.25" customHeight="1">
      <c r="A1608" s="13"/>
      <c r="B1608" s="30"/>
      <c r="C1608" s="31"/>
      <c r="D1608" s="31"/>
      <c r="E1608" s="31"/>
      <c r="F1608" s="30"/>
      <c r="G1608" s="30"/>
      <c r="H1608" s="30"/>
      <c r="I1608" s="1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1" t="str">
        <f t="array" ref="J1608">IF(I1608&lt;&gt;"",INDEX(Def!$J$6:$L$10,MATCH(F1608,Def!$I$6:$I$10,0),MATCH(I1608,Def!$J$5:$L$5,0)),"")</f>
        <v/>
      </c>
      <c r="K1608" s="33"/>
      <c r="L1608" s="34" t="str">
        <f t="shared" si="1"/>
        <v/>
      </c>
      <c r="M1608" s="31"/>
    </row>
    <row r="1609" ht="14.25" customHeight="1">
      <c r="A1609" s="13"/>
      <c r="B1609" s="30"/>
      <c r="C1609" s="31"/>
      <c r="D1609" s="31"/>
      <c r="E1609" s="31"/>
      <c r="F1609" s="30"/>
      <c r="G1609" s="30"/>
      <c r="H1609" s="30"/>
      <c r="I1609" s="1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1" t="str">
        <f t="array" ref="J1609">IF(I1609&lt;&gt;"",INDEX(Def!$J$6:$L$10,MATCH(F1609,Def!$I$6:$I$10,0),MATCH(I1609,Def!$J$5:$L$5,0)),"")</f>
        <v/>
      </c>
      <c r="K1609" s="33"/>
      <c r="L1609" s="34" t="str">
        <f t="shared" si="1"/>
        <v/>
      </c>
      <c r="M1609" s="31"/>
    </row>
    <row r="1610" ht="14.25" customHeight="1">
      <c r="A1610" s="13"/>
      <c r="B1610" s="30"/>
      <c r="C1610" s="31"/>
      <c r="D1610" s="31"/>
      <c r="E1610" s="31"/>
      <c r="F1610" s="30"/>
      <c r="G1610" s="30"/>
      <c r="H1610" s="30"/>
      <c r="I1610" s="1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1" t="str">
        <f t="array" ref="J1610">IF(I1610&lt;&gt;"",INDEX(Def!$J$6:$L$10,MATCH(F1610,Def!$I$6:$I$10,0),MATCH(I1610,Def!$J$5:$L$5,0)),"")</f>
        <v/>
      </c>
      <c r="K1610" s="33"/>
      <c r="L1610" s="34" t="str">
        <f t="shared" si="1"/>
        <v/>
      </c>
      <c r="M1610" s="31"/>
    </row>
    <row r="1611" ht="14.25" customHeight="1">
      <c r="A1611" s="13"/>
      <c r="B1611" s="30"/>
      <c r="C1611" s="31"/>
      <c r="D1611" s="31"/>
      <c r="E1611" s="31"/>
      <c r="F1611" s="30"/>
      <c r="G1611" s="30"/>
      <c r="H1611" s="30"/>
      <c r="I1611" s="1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1" t="str">
        <f t="array" ref="J1611">IF(I1611&lt;&gt;"",INDEX(Def!$J$6:$L$10,MATCH(F1611,Def!$I$6:$I$10,0),MATCH(I1611,Def!$J$5:$L$5,0)),"")</f>
        <v/>
      </c>
      <c r="K1611" s="33"/>
      <c r="L1611" s="34" t="str">
        <f t="shared" si="1"/>
        <v/>
      </c>
      <c r="M1611" s="31"/>
    </row>
    <row r="1612" ht="14.25" customHeight="1">
      <c r="A1612" s="13"/>
      <c r="B1612" s="30"/>
      <c r="C1612" s="31"/>
      <c r="D1612" s="31"/>
      <c r="E1612" s="31"/>
      <c r="F1612" s="30"/>
      <c r="G1612" s="30"/>
      <c r="H1612" s="30"/>
      <c r="I1612" s="1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1" t="str">
        <f t="array" ref="J1612">IF(I1612&lt;&gt;"",INDEX(Def!$J$6:$L$10,MATCH(F1612,Def!$I$6:$I$10,0),MATCH(I1612,Def!$J$5:$L$5,0)),"")</f>
        <v/>
      </c>
      <c r="K1612" s="33"/>
      <c r="L1612" s="34" t="str">
        <f t="shared" si="1"/>
        <v/>
      </c>
      <c r="M1612" s="31"/>
    </row>
    <row r="1613" ht="14.25" customHeight="1">
      <c r="A1613" s="13"/>
      <c r="B1613" s="30"/>
      <c r="C1613" s="31"/>
      <c r="D1613" s="31"/>
      <c r="E1613" s="31"/>
      <c r="F1613" s="30"/>
      <c r="G1613" s="30"/>
      <c r="H1613" s="30"/>
      <c r="I1613" s="1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1" t="str">
        <f t="array" ref="J1613">IF(I1613&lt;&gt;"",INDEX(Def!$J$6:$L$10,MATCH(F1613,Def!$I$6:$I$10,0),MATCH(I1613,Def!$J$5:$L$5,0)),"")</f>
        <v/>
      </c>
      <c r="K1613" s="33"/>
      <c r="L1613" s="34" t="str">
        <f t="shared" si="1"/>
        <v/>
      </c>
      <c r="M1613" s="31"/>
    </row>
    <row r="1614" ht="14.25" customHeight="1">
      <c r="A1614" s="13"/>
      <c r="B1614" s="30"/>
      <c r="C1614" s="31"/>
      <c r="D1614" s="31"/>
      <c r="E1614" s="31"/>
      <c r="F1614" s="30"/>
      <c r="G1614" s="30"/>
      <c r="H1614" s="30"/>
      <c r="I1614" s="1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1" t="str">
        <f t="array" ref="J1614">IF(I1614&lt;&gt;"",INDEX(Def!$J$6:$L$10,MATCH(F1614,Def!$I$6:$I$10,0),MATCH(I1614,Def!$J$5:$L$5,0)),"")</f>
        <v/>
      </c>
      <c r="K1614" s="33"/>
      <c r="L1614" s="34" t="str">
        <f t="shared" si="1"/>
        <v/>
      </c>
      <c r="M1614" s="31"/>
    </row>
    <row r="1615" ht="14.25" customHeight="1">
      <c r="A1615" s="13"/>
      <c r="B1615" s="30"/>
      <c r="C1615" s="31"/>
      <c r="D1615" s="31"/>
      <c r="E1615" s="31"/>
      <c r="F1615" s="30"/>
      <c r="G1615" s="30"/>
      <c r="H1615" s="30"/>
      <c r="I1615" s="1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1" t="str">
        <f t="array" ref="J1615">IF(I1615&lt;&gt;"",INDEX(Def!$J$6:$L$10,MATCH(F1615,Def!$I$6:$I$10,0),MATCH(I1615,Def!$J$5:$L$5,0)),"")</f>
        <v/>
      </c>
      <c r="K1615" s="33"/>
      <c r="L1615" s="34" t="str">
        <f t="shared" si="1"/>
        <v/>
      </c>
      <c r="M1615" s="31"/>
    </row>
    <row r="1616" ht="14.25" customHeight="1">
      <c r="A1616" s="13"/>
      <c r="B1616" s="30"/>
      <c r="C1616" s="31"/>
      <c r="D1616" s="31"/>
      <c r="E1616" s="31"/>
      <c r="F1616" s="30"/>
      <c r="G1616" s="30"/>
      <c r="H1616" s="30"/>
      <c r="I1616" s="1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1" t="str">
        <f t="array" ref="J1616">IF(I1616&lt;&gt;"",INDEX(Def!$J$6:$L$10,MATCH(F1616,Def!$I$6:$I$10,0),MATCH(I1616,Def!$J$5:$L$5,0)),"")</f>
        <v/>
      </c>
      <c r="K1616" s="33"/>
      <c r="L1616" s="34" t="str">
        <f t="shared" si="1"/>
        <v/>
      </c>
      <c r="M1616" s="31"/>
    </row>
    <row r="1617" ht="14.25" customHeight="1">
      <c r="A1617" s="13"/>
      <c r="B1617" s="30"/>
      <c r="C1617" s="31"/>
      <c r="D1617" s="31"/>
      <c r="E1617" s="31"/>
      <c r="F1617" s="30"/>
      <c r="G1617" s="30"/>
      <c r="H1617" s="30"/>
      <c r="I1617" s="1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1" t="str">
        <f t="array" ref="J1617">IF(I1617&lt;&gt;"",INDEX(Def!$J$6:$L$10,MATCH(F1617,Def!$I$6:$I$10,0),MATCH(I1617,Def!$J$5:$L$5,0)),"")</f>
        <v/>
      </c>
      <c r="K1617" s="33"/>
      <c r="L1617" s="34" t="str">
        <f t="shared" si="1"/>
        <v/>
      </c>
      <c r="M1617" s="31"/>
    </row>
    <row r="1618" ht="14.25" customHeight="1">
      <c r="A1618" s="13"/>
      <c r="B1618" s="30"/>
      <c r="C1618" s="31"/>
      <c r="D1618" s="31"/>
      <c r="E1618" s="31"/>
      <c r="F1618" s="30"/>
      <c r="G1618" s="30"/>
      <c r="H1618" s="30"/>
      <c r="I1618" s="1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1" t="str">
        <f t="array" ref="J1618">IF(I1618&lt;&gt;"",INDEX(Def!$J$6:$L$10,MATCH(F1618,Def!$I$6:$I$10,0),MATCH(I1618,Def!$J$5:$L$5,0)),"")</f>
        <v/>
      </c>
      <c r="K1618" s="33"/>
      <c r="L1618" s="34" t="str">
        <f t="shared" si="1"/>
        <v/>
      </c>
      <c r="M1618" s="31"/>
    </row>
    <row r="1619" ht="14.25" customHeight="1">
      <c r="A1619" s="13"/>
      <c r="B1619" s="30"/>
      <c r="C1619" s="31"/>
      <c r="D1619" s="31"/>
      <c r="E1619" s="31"/>
      <c r="F1619" s="30"/>
      <c r="G1619" s="30"/>
      <c r="H1619" s="30"/>
      <c r="I1619" s="1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1" t="str">
        <f t="array" ref="J1619">IF(I1619&lt;&gt;"",INDEX(Def!$J$6:$L$10,MATCH(F1619,Def!$I$6:$I$10,0),MATCH(I1619,Def!$J$5:$L$5,0)),"")</f>
        <v/>
      </c>
      <c r="K1619" s="33"/>
      <c r="L1619" s="34" t="str">
        <f t="shared" si="1"/>
        <v/>
      </c>
      <c r="M1619" s="31"/>
    </row>
    <row r="1620" ht="14.25" customHeight="1">
      <c r="A1620" s="13"/>
      <c r="B1620" s="30"/>
      <c r="C1620" s="31"/>
      <c r="D1620" s="31"/>
      <c r="E1620" s="31"/>
      <c r="F1620" s="30"/>
      <c r="G1620" s="30"/>
      <c r="H1620" s="30"/>
      <c r="I1620" s="1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1" t="str">
        <f t="array" ref="J1620">IF(I1620&lt;&gt;"",INDEX(Def!$J$6:$L$10,MATCH(F1620,Def!$I$6:$I$10,0),MATCH(I1620,Def!$J$5:$L$5,0)),"")</f>
        <v/>
      </c>
      <c r="K1620" s="33"/>
      <c r="L1620" s="34" t="str">
        <f t="shared" si="1"/>
        <v/>
      </c>
      <c r="M1620" s="31"/>
    </row>
    <row r="1621" ht="14.25" customHeight="1">
      <c r="A1621" s="13"/>
      <c r="B1621" s="30"/>
      <c r="C1621" s="31"/>
      <c r="D1621" s="31"/>
      <c r="E1621" s="31"/>
      <c r="F1621" s="30"/>
      <c r="G1621" s="30"/>
      <c r="H1621" s="30"/>
      <c r="I1621" s="1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1" t="str">
        <f t="array" ref="J1621">IF(I1621&lt;&gt;"",INDEX(Def!$J$6:$L$10,MATCH(F1621,Def!$I$6:$I$10,0),MATCH(I1621,Def!$J$5:$L$5,0)),"")</f>
        <v/>
      </c>
      <c r="K1621" s="33"/>
      <c r="L1621" s="34" t="str">
        <f t="shared" si="1"/>
        <v/>
      </c>
      <c r="M1621" s="31"/>
    </row>
    <row r="1622" ht="14.25" customHeight="1">
      <c r="A1622" s="13"/>
      <c r="B1622" s="30"/>
      <c r="C1622" s="31"/>
      <c r="D1622" s="31"/>
      <c r="E1622" s="31"/>
      <c r="F1622" s="30"/>
      <c r="G1622" s="30"/>
      <c r="H1622" s="30"/>
      <c r="I1622" s="1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1" t="str">
        <f t="array" ref="J1622">IF(I1622&lt;&gt;"",INDEX(Def!$J$6:$L$10,MATCH(F1622,Def!$I$6:$I$10,0),MATCH(I1622,Def!$J$5:$L$5,0)),"")</f>
        <v/>
      </c>
      <c r="K1622" s="33"/>
      <c r="L1622" s="34" t="str">
        <f t="shared" si="1"/>
        <v/>
      </c>
      <c r="M1622" s="31"/>
    </row>
    <row r="1623" ht="14.25" customHeight="1">
      <c r="A1623" s="13"/>
      <c r="B1623" s="30"/>
      <c r="C1623" s="31"/>
      <c r="D1623" s="31"/>
      <c r="E1623" s="31"/>
      <c r="F1623" s="30"/>
      <c r="G1623" s="30"/>
      <c r="H1623" s="30"/>
      <c r="I1623" s="1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1" t="str">
        <f t="array" ref="J1623">IF(I1623&lt;&gt;"",INDEX(Def!$J$6:$L$10,MATCH(F1623,Def!$I$6:$I$10,0),MATCH(I1623,Def!$J$5:$L$5,0)),"")</f>
        <v/>
      </c>
      <c r="K1623" s="33"/>
      <c r="L1623" s="34" t="str">
        <f t="shared" si="1"/>
        <v/>
      </c>
      <c r="M1623" s="31"/>
    </row>
    <row r="1624" ht="14.25" customHeight="1">
      <c r="A1624" s="13"/>
      <c r="B1624" s="30"/>
      <c r="C1624" s="31"/>
      <c r="D1624" s="31"/>
      <c r="E1624" s="31"/>
      <c r="F1624" s="30"/>
      <c r="G1624" s="30"/>
      <c r="H1624" s="30"/>
      <c r="I1624" s="1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1" t="str">
        <f t="array" ref="J1624">IF(I1624&lt;&gt;"",INDEX(Def!$J$6:$L$10,MATCH(F1624,Def!$I$6:$I$10,0),MATCH(I1624,Def!$J$5:$L$5,0)),"")</f>
        <v/>
      </c>
      <c r="K1624" s="33"/>
      <c r="L1624" s="34" t="str">
        <f t="shared" si="1"/>
        <v/>
      </c>
      <c r="M1624" s="31"/>
    </row>
    <row r="1625" ht="14.25" customHeight="1">
      <c r="A1625" s="13"/>
      <c r="B1625" s="30"/>
      <c r="C1625" s="31"/>
      <c r="D1625" s="31"/>
      <c r="E1625" s="31"/>
      <c r="F1625" s="30"/>
      <c r="G1625" s="30"/>
      <c r="H1625" s="30"/>
      <c r="I1625" s="1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1" t="str">
        <f t="array" ref="J1625">IF(I1625&lt;&gt;"",INDEX(Def!$J$6:$L$10,MATCH(F1625,Def!$I$6:$I$10,0),MATCH(I1625,Def!$J$5:$L$5,0)),"")</f>
        <v/>
      </c>
      <c r="K1625" s="33"/>
      <c r="L1625" s="34" t="str">
        <f t="shared" si="1"/>
        <v/>
      </c>
      <c r="M1625" s="31"/>
    </row>
    <row r="1626" ht="14.25" customHeight="1">
      <c r="A1626" s="13"/>
      <c r="B1626" s="30"/>
      <c r="C1626" s="31"/>
      <c r="D1626" s="31"/>
      <c r="E1626" s="31"/>
      <c r="F1626" s="30"/>
      <c r="G1626" s="30"/>
      <c r="H1626" s="30"/>
      <c r="I1626" s="1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1" t="str">
        <f t="array" ref="J1626">IF(I1626&lt;&gt;"",INDEX(Def!$J$6:$L$10,MATCH(F1626,Def!$I$6:$I$10,0),MATCH(I1626,Def!$J$5:$L$5,0)),"")</f>
        <v/>
      </c>
      <c r="K1626" s="33"/>
      <c r="L1626" s="34" t="str">
        <f t="shared" si="1"/>
        <v/>
      </c>
      <c r="M1626" s="31"/>
    </row>
    <row r="1627" ht="14.25" customHeight="1">
      <c r="A1627" s="13"/>
      <c r="B1627" s="30"/>
      <c r="C1627" s="31"/>
      <c r="D1627" s="31"/>
      <c r="E1627" s="31"/>
      <c r="F1627" s="30"/>
      <c r="G1627" s="30"/>
      <c r="H1627" s="30"/>
      <c r="I1627" s="1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1" t="str">
        <f t="array" ref="J1627">IF(I1627&lt;&gt;"",INDEX(Def!$J$6:$L$10,MATCH(F1627,Def!$I$6:$I$10,0),MATCH(I1627,Def!$J$5:$L$5,0)),"")</f>
        <v/>
      </c>
      <c r="K1627" s="33"/>
      <c r="L1627" s="34" t="str">
        <f t="shared" si="1"/>
        <v/>
      </c>
      <c r="M1627" s="31"/>
    </row>
    <row r="1628" ht="14.25" customHeight="1">
      <c r="A1628" s="13"/>
      <c r="B1628" s="30"/>
      <c r="C1628" s="31"/>
      <c r="D1628" s="31"/>
      <c r="E1628" s="31"/>
      <c r="F1628" s="30"/>
      <c r="G1628" s="30"/>
      <c r="H1628" s="30"/>
      <c r="I1628" s="1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1" t="str">
        <f t="array" ref="J1628">IF(I1628&lt;&gt;"",INDEX(Def!$J$6:$L$10,MATCH(F1628,Def!$I$6:$I$10,0),MATCH(I1628,Def!$J$5:$L$5,0)),"")</f>
        <v/>
      </c>
      <c r="K1628" s="33"/>
      <c r="L1628" s="34" t="str">
        <f t="shared" si="1"/>
        <v/>
      </c>
      <c r="M1628" s="31"/>
    </row>
    <row r="1629" ht="14.25" customHeight="1">
      <c r="A1629" s="13"/>
      <c r="B1629" s="30"/>
      <c r="C1629" s="31"/>
      <c r="D1629" s="31"/>
      <c r="E1629" s="31"/>
      <c r="F1629" s="30"/>
      <c r="G1629" s="30"/>
      <c r="H1629" s="30"/>
      <c r="I1629" s="1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1" t="str">
        <f t="array" ref="J1629">IF(I1629&lt;&gt;"",INDEX(Def!$J$6:$L$10,MATCH(F1629,Def!$I$6:$I$10,0),MATCH(I1629,Def!$J$5:$L$5,0)),"")</f>
        <v/>
      </c>
      <c r="K1629" s="33"/>
      <c r="L1629" s="34" t="str">
        <f t="shared" si="1"/>
        <v/>
      </c>
      <c r="M1629" s="31"/>
    </row>
    <row r="1630" ht="14.25" customHeight="1">
      <c r="A1630" s="13"/>
      <c r="B1630" s="30"/>
      <c r="C1630" s="31"/>
      <c r="D1630" s="31"/>
      <c r="E1630" s="31"/>
      <c r="F1630" s="30"/>
      <c r="G1630" s="30"/>
      <c r="H1630" s="30"/>
      <c r="I1630" s="1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1" t="str">
        <f t="array" ref="J1630">IF(I1630&lt;&gt;"",INDEX(Def!$J$6:$L$10,MATCH(F1630,Def!$I$6:$I$10,0),MATCH(I1630,Def!$J$5:$L$5,0)),"")</f>
        <v/>
      </c>
      <c r="K1630" s="33"/>
      <c r="L1630" s="34" t="str">
        <f t="shared" si="1"/>
        <v/>
      </c>
      <c r="M1630" s="31"/>
    </row>
    <row r="1631" ht="14.25" customHeight="1">
      <c r="A1631" s="13"/>
      <c r="B1631" s="30"/>
      <c r="C1631" s="31"/>
      <c r="D1631" s="31"/>
      <c r="E1631" s="31"/>
      <c r="F1631" s="30"/>
      <c r="G1631" s="30"/>
      <c r="H1631" s="30"/>
      <c r="I1631" s="1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1" t="str">
        <f t="array" ref="J1631">IF(I1631&lt;&gt;"",INDEX(Def!$J$6:$L$10,MATCH(F1631,Def!$I$6:$I$10,0),MATCH(I1631,Def!$J$5:$L$5,0)),"")</f>
        <v/>
      </c>
      <c r="K1631" s="33"/>
      <c r="L1631" s="34" t="str">
        <f t="shared" si="1"/>
        <v/>
      </c>
      <c r="M1631" s="31"/>
    </row>
    <row r="1632" ht="14.25" customHeight="1">
      <c r="A1632" s="13"/>
      <c r="B1632" s="30"/>
      <c r="C1632" s="31"/>
      <c r="D1632" s="31"/>
      <c r="E1632" s="31"/>
      <c r="F1632" s="30"/>
      <c r="G1632" s="30"/>
      <c r="H1632" s="30"/>
      <c r="I1632" s="1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1" t="str">
        <f t="array" ref="J1632">IF(I1632&lt;&gt;"",INDEX(Def!$J$6:$L$10,MATCH(F1632,Def!$I$6:$I$10,0),MATCH(I1632,Def!$J$5:$L$5,0)),"")</f>
        <v/>
      </c>
      <c r="K1632" s="33"/>
      <c r="L1632" s="34" t="str">
        <f t="shared" si="1"/>
        <v/>
      </c>
      <c r="M1632" s="31"/>
    </row>
    <row r="1633" ht="14.25" customHeight="1">
      <c r="A1633" s="13"/>
      <c r="B1633" s="30"/>
      <c r="C1633" s="31"/>
      <c r="D1633" s="31"/>
      <c r="E1633" s="31"/>
      <c r="F1633" s="30"/>
      <c r="G1633" s="30"/>
      <c r="H1633" s="30"/>
      <c r="I1633" s="1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1" t="str">
        <f t="array" ref="J1633">IF(I1633&lt;&gt;"",INDEX(Def!$J$6:$L$10,MATCH(F1633,Def!$I$6:$I$10,0),MATCH(I1633,Def!$J$5:$L$5,0)),"")</f>
        <v/>
      </c>
      <c r="K1633" s="33"/>
      <c r="L1633" s="34" t="str">
        <f t="shared" si="1"/>
        <v/>
      </c>
      <c r="M1633" s="31"/>
    </row>
    <row r="1634" ht="14.25" customHeight="1">
      <c r="A1634" s="13"/>
      <c r="B1634" s="30"/>
      <c r="C1634" s="31"/>
      <c r="D1634" s="31"/>
      <c r="E1634" s="31"/>
      <c r="F1634" s="30"/>
      <c r="G1634" s="30"/>
      <c r="H1634" s="30"/>
      <c r="I1634" s="1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1" t="str">
        <f t="array" ref="J1634">IF(I1634&lt;&gt;"",INDEX(Def!$J$6:$L$10,MATCH(F1634,Def!$I$6:$I$10,0),MATCH(I1634,Def!$J$5:$L$5,0)),"")</f>
        <v/>
      </c>
      <c r="K1634" s="33"/>
      <c r="L1634" s="34" t="str">
        <f t="shared" si="1"/>
        <v/>
      </c>
      <c r="M1634" s="31"/>
    </row>
    <row r="1635" ht="14.25" customHeight="1">
      <c r="A1635" s="13"/>
      <c r="B1635" s="30"/>
      <c r="C1635" s="31"/>
      <c r="D1635" s="31"/>
      <c r="E1635" s="31"/>
      <c r="F1635" s="30"/>
      <c r="G1635" s="30"/>
      <c r="H1635" s="30"/>
      <c r="I1635" s="1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1" t="str">
        <f t="array" ref="J1635">IF(I1635&lt;&gt;"",INDEX(Def!$J$6:$L$10,MATCH(F1635,Def!$I$6:$I$10,0),MATCH(I1635,Def!$J$5:$L$5,0)),"")</f>
        <v/>
      </c>
      <c r="K1635" s="33"/>
      <c r="L1635" s="34" t="str">
        <f t="shared" si="1"/>
        <v/>
      </c>
      <c r="M1635" s="31"/>
    </row>
    <row r="1636" ht="14.25" customHeight="1">
      <c r="A1636" s="13"/>
      <c r="B1636" s="30"/>
      <c r="C1636" s="31"/>
      <c r="D1636" s="31"/>
      <c r="E1636" s="31"/>
      <c r="F1636" s="30"/>
      <c r="G1636" s="30"/>
      <c r="H1636" s="30"/>
      <c r="I1636" s="1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1" t="str">
        <f t="array" ref="J1636">IF(I1636&lt;&gt;"",INDEX(Def!$J$6:$L$10,MATCH(F1636,Def!$I$6:$I$10,0),MATCH(I1636,Def!$J$5:$L$5,0)),"")</f>
        <v/>
      </c>
      <c r="K1636" s="33"/>
      <c r="L1636" s="34" t="str">
        <f t="shared" si="1"/>
        <v/>
      </c>
      <c r="M1636" s="31"/>
    </row>
    <row r="1637" ht="14.25" customHeight="1">
      <c r="A1637" s="13"/>
      <c r="B1637" s="30"/>
      <c r="C1637" s="31"/>
      <c r="D1637" s="31"/>
      <c r="E1637" s="31"/>
      <c r="F1637" s="30"/>
      <c r="G1637" s="30"/>
      <c r="H1637" s="30"/>
      <c r="I1637" s="1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1" t="str">
        <f t="array" ref="J1637">IF(I1637&lt;&gt;"",INDEX(Def!$J$6:$L$10,MATCH(F1637,Def!$I$6:$I$10,0),MATCH(I1637,Def!$J$5:$L$5,0)),"")</f>
        <v/>
      </c>
      <c r="K1637" s="33"/>
      <c r="L1637" s="34" t="str">
        <f t="shared" si="1"/>
        <v/>
      </c>
      <c r="M1637" s="31"/>
    </row>
    <row r="1638" ht="14.25" customHeight="1">
      <c r="A1638" s="13"/>
      <c r="B1638" s="30"/>
      <c r="C1638" s="31"/>
      <c r="D1638" s="31"/>
      <c r="E1638" s="31"/>
      <c r="F1638" s="30"/>
      <c r="G1638" s="30"/>
      <c r="H1638" s="30"/>
      <c r="I1638" s="1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1" t="str">
        <f t="array" ref="J1638">IF(I1638&lt;&gt;"",INDEX(Def!$J$6:$L$10,MATCH(F1638,Def!$I$6:$I$10,0),MATCH(I1638,Def!$J$5:$L$5,0)),"")</f>
        <v/>
      </c>
      <c r="K1638" s="33"/>
      <c r="L1638" s="34" t="str">
        <f t="shared" si="1"/>
        <v/>
      </c>
      <c r="M1638" s="31"/>
    </row>
    <row r="1639" ht="14.25" customHeight="1">
      <c r="A1639" s="13"/>
      <c r="B1639" s="30"/>
      <c r="C1639" s="31"/>
      <c r="D1639" s="31"/>
      <c r="E1639" s="31"/>
      <c r="F1639" s="30"/>
      <c r="G1639" s="30"/>
      <c r="H1639" s="30"/>
      <c r="I1639" s="1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1" t="str">
        <f t="array" ref="J1639">IF(I1639&lt;&gt;"",INDEX(Def!$J$6:$L$10,MATCH(F1639,Def!$I$6:$I$10,0),MATCH(I1639,Def!$J$5:$L$5,0)),"")</f>
        <v/>
      </c>
      <c r="K1639" s="33"/>
      <c r="L1639" s="34" t="str">
        <f t="shared" si="1"/>
        <v/>
      </c>
      <c r="M1639" s="31"/>
    </row>
    <row r="1640" ht="14.25" customHeight="1">
      <c r="A1640" s="13"/>
      <c r="B1640" s="30"/>
      <c r="C1640" s="31"/>
      <c r="D1640" s="31"/>
      <c r="E1640" s="31"/>
      <c r="F1640" s="30"/>
      <c r="G1640" s="30"/>
      <c r="H1640" s="30"/>
      <c r="I1640" s="1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1" t="str">
        <f t="array" ref="J1640">IF(I1640&lt;&gt;"",INDEX(Def!$J$6:$L$10,MATCH(F1640,Def!$I$6:$I$10,0),MATCH(I1640,Def!$J$5:$L$5,0)),"")</f>
        <v/>
      </c>
      <c r="K1640" s="33"/>
      <c r="L1640" s="34" t="str">
        <f t="shared" si="1"/>
        <v/>
      </c>
      <c r="M1640" s="31"/>
    </row>
    <row r="1641" ht="14.25" customHeight="1">
      <c r="A1641" s="13"/>
      <c r="B1641" s="30"/>
      <c r="C1641" s="31"/>
      <c r="D1641" s="31"/>
      <c r="E1641" s="31"/>
      <c r="F1641" s="30"/>
      <c r="G1641" s="30"/>
      <c r="H1641" s="30"/>
      <c r="I1641" s="1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1" t="str">
        <f t="array" ref="J1641">IF(I1641&lt;&gt;"",INDEX(Def!$J$6:$L$10,MATCH(F1641,Def!$I$6:$I$10,0),MATCH(I1641,Def!$J$5:$L$5,0)),"")</f>
        <v/>
      </c>
      <c r="K1641" s="33"/>
      <c r="L1641" s="34" t="str">
        <f t="shared" si="1"/>
        <v/>
      </c>
      <c r="M1641" s="31"/>
    </row>
    <row r="1642" ht="14.25" customHeight="1">
      <c r="A1642" s="13"/>
      <c r="B1642" s="30"/>
      <c r="C1642" s="31"/>
      <c r="D1642" s="31"/>
      <c r="E1642" s="31"/>
      <c r="F1642" s="30"/>
      <c r="G1642" s="30"/>
      <c r="H1642" s="30"/>
      <c r="I1642" s="1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1" t="str">
        <f t="array" ref="J1642">IF(I1642&lt;&gt;"",INDEX(Def!$J$6:$L$10,MATCH(F1642,Def!$I$6:$I$10,0),MATCH(I1642,Def!$J$5:$L$5,0)),"")</f>
        <v/>
      </c>
      <c r="K1642" s="33"/>
      <c r="L1642" s="34" t="str">
        <f t="shared" si="1"/>
        <v/>
      </c>
      <c r="M1642" s="31"/>
    </row>
    <row r="1643" ht="14.25" customHeight="1">
      <c r="A1643" s="13"/>
      <c r="B1643" s="30"/>
      <c r="C1643" s="31"/>
      <c r="D1643" s="31"/>
      <c r="E1643" s="31"/>
      <c r="F1643" s="30"/>
      <c r="G1643" s="30"/>
      <c r="H1643" s="30"/>
      <c r="I1643" s="1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1" t="str">
        <f t="array" ref="J1643">IF(I1643&lt;&gt;"",INDEX(Def!$J$6:$L$10,MATCH(F1643,Def!$I$6:$I$10,0),MATCH(I1643,Def!$J$5:$L$5,0)),"")</f>
        <v/>
      </c>
      <c r="K1643" s="33"/>
      <c r="L1643" s="34" t="str">
        <f t="shared" si="1"/>
        <v/>
      </c>
      <c r="M1643" s="31"/>
    </row>
    <row r="1644" ht="14.25" customHeight="1">
      <c r="A1644" s="13"/>
      <c r="B1644" s="30"/>
      <c r="C1644" s="31"/>
      <c r="D1644" s="31"/>
      <c r="E1644" s="31"/>
      <c r="F1644" s="30"/>
      <c r="G1644" s="30"/>
      <c r="H1644" s="30"/>
      <c r="I1644" s="1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1" t="str">
        <f t="array" ref="J1644">IF(I1644&lt;&gt;"",INDEX(Def!$J$6:$L$10,MATCH(F1644,Def!$I$6:$I$10,0),MATCH(I1644,Def!$J$5:$L$5,0)),"")</f>
        <v/>
      </c>
      <c r="K1644" s="33"/>
      <c r="L1644" s="34" t="str">
        <f t="shared" si="1"/>
        <v/>
      </c>
      <c r="M1644" s="31"/>
    </row>
    <row r="1645" ht="14.25" customHeight="1">
      <c r="A1645" s="13"/>
      <c r="B1645" s="30"/>
      <c r="C1645" s="31"/>
      <c r="D1645" s="31"/>
      <c r="E1645" s="31"/>
      <c r="F1645" s="30"/>
      <c r="G1645" s="30"/>
      <c r="H1645" s="30"/>
      <c r="I1645" s="1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1" t="str">
        <f t="array" ref="J1645">IF(I1645&lt;&gt;"",INDEX(Def!$J$6:$L$10,MATCH(F1645,Def!$I$6:$I$10,0),MATCH(I1645,Def!$J$5:$L$5,0)),"")</f>
        <v/>
      </c>
      <c r="K1645" s="33"/>
      <c r="L1645" s="34" t="str">
        <f t="shared" si="1"/>
        <v/>
      </c>
      <c r="M1645" s="31"/>
    </row>
    <row r="1646" ht="14.25" customHeight="1">
      <c r="A1646" s="13"/>
      <c r="B1646" s="30"/>
      <c r="C1646" s="31"/>
      <c r="D1646" s="31"/>
      <c r="E1646" s="31"/>
      <c r="F1646" s="30"/>
      <c r="G1646" s="30"/>
      <c r="H1646" s="30"/>
      <c r="I1646" s="1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1" t="str">
        <f t="array" ref="J1646">IF(I1646&lt;&gt;"",INDEX(Def!$J$6:$L$10,MATCH(F1646,Def!$I$6:$I$10,0),MATCH(I1646,Def!$J$5:$L$5,0)),"")</f>
        <v/>
      </c>
      <c r="K1646" s="33"/>
      <c r="L1646" s="34" t="str">
        <f t="shared" si="1"/>
        <v/>
      </c>
      <c r="M1646" s="31"/>
    </row>
    <row r="1647" ht="14.25" customHeight="1">
      <c r="A1647" s="13"/>
      <c r="B1647" s="30"/>
      <c r="C1647" s="31"/>
      <c r="D1647" s="31"/>
      <c r="E1647" s="31"/>
      <c r="F1647" s="30"/>
      <c r="G1647" s="30"/>
      <c r="H1647" s="30"/>
      <c r="I1647" s="1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1" t="str">
        <f t="array" ref="J1647">IF(I1647&lt;&gt;"",INDEX(Def!$J$6:$L$10,MATCH(F1647,Def!$I$6:$I$10,0),MATCH(I1647,Def!$J$5:$L$5,0)),"")</f>
        <v/>
      </c>
      <c r="K1647" s="33"/>
      <c r="L1647" s="34" t="str">
        <f t="shared" si="1"/>
        <v/>
      </c>
      <c r="M1647" s="31"/>
    </row>
    <row r="1648" ht="14.25" customHeight="1">
      <c r="A1648" s="13"/>
      <c r="B1648" s="30"/>
      <c r="C1648" s="31"/>
      <c r="D1648" s="31"/>
      <c r="E1648" s="31"/>
      <c r="F1648" s="30"/>
      <c r="G1648" s="30"/>
      <c r="H1648" s="30"/>
      <c r="I1648" s="1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1" t="str">
        <f t="array" ref="J1648">IF(I1648&lt;&gt;"",INDEX(Def!$J$6:$L$10,MATCH(F1648,Def!$I$6:$I$10,0),MATCH(I1648,Def!$J$5:$L$5,0)),"")</f>
        <v/>
      </c>
      <c r="K1648" s="33"/>
      <c r="L1648" s="34" t="str">
        <f t="shared" si="1"/>
        <v/>
      </c>
      <c r="M1648" s="31"/>
    </row>
    <row r="1649" ht="14.25" customHeight="1">
      <c r="A1649" s="13"/>
      <c r="B1649" s="30"/>
      <c r="C1649" s="31"/>
      <c r="D1649" s="31"/>
      <c r="E1649" s="31"/>
      <c r="F1649" s="30"/>
      <c r="G1649" s="30"/>
      <c r="H1649" s="30"/>
      <c r="I1649" s="1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1" t="str">
        <f t="array" ref="J1649">IF(I1649&lt;&gt;"",INDEX(Def!$J$6:$L$10,MATCH(F1649,Def!$I$6:$I$10,0),MATCH(I1649,Def!$J$5:$L$5,0)),"")</f>
        <v/>
      </c>
      <c r="K1649" s="33"/>
      <c r="L1649" s="34" t="str">
        <f t="shared" si="1"/>
        <v/>
      </c>
      <c r="M1649" s="31"/>
    </row>
    <row r="1650" ht="14.25" customHeight="1">
      <c r="A1650" s="13"/>
      <c r="B1650" s="30"/>
      <c r="C1650" s="31"/>
      <c r="D1650" s="31"/>
      <c r="E1650" s="31"/>
      <c r="F1650" s="30"/>
      <c r="G1650" s="30"/>
      <c r="H1650" s="30"/>
      <c r="I1650" s="1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1" t="str">
        <f t="array" ref="J1650">IF(I1650&lt;&gt;"",INDEX(Def!$J$6:$L$10,MATCH(F1650,Def!$I$6:$I$10,0),MATCH(I1650,Def!$J$5:$L$5,0)),"")</f>
        <v/>
      </c>
      <c r="K1650" s="33"/>
      <c r="L1650" s="34" t="str">
        <f t="shared" si="1"/>
        <v/>
      </c>
      <c r="M1650" s="31"/>
    </row>
    <row r="1651" ht="14.25" customHeight="1">
      <c r="A1651" s="13"/>
      <c r="B1651" s="30"/>
      <c r="C1651" s="31"/>
      <c r="D1651" s="31"/>
      <c r="E1651" s="31"/>
      <c r="F1651" s="30"/>
      <c r="G1651" s="30"/>
      <c r="H1651" s="30"/>
      <c r="I1651" s="1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1" t="str">
        <f t="array" ref="J1651">IF(I1651&lt;&gt;"",INDEX(Def!$J$6:$L$10,MATCH(F1651,Def!$I$6:$I$10,0),MATCH(I1651,Def!$J$5:$L$5,0)),"")</f>
        <v/>
      </c>
      <c r="K1651" s="33"/>
      <c r="L1651" s="34" t="str">
        <f t="shared" si="1"/>
        <v/>
      </c>
      <c r="M1651" s="31"/>
    </row>
    <row r="1652" ht="14.25" customHeight="1">
      <c r="A1652" s="13"/>
      <c r="B1652" s="30"/>
      <c r="C1652" s="31"/>
      <c r="D1652" s="31"/>
      <c r="E1652" s="31"/>
      <c r="F1652" s="30"/>
      <c r="G1652" s="30"/>
      <c r="H1652" s="30"/>
      <c r="I1652" s="1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1" t="str">
        <f t="array" ref="J1652">IF(I1652&lt;&gt;"",INDEX(Def!$J$6:$L$10,MATCH(F1652,Def!$I$6:$I$10,0),MATCH(I1652,Def!$J$5:$L$5,0)),"")</f>
        <v/>
      </c>
      <c r="K1652" s="33"/>
      <c r="L1652" s="34" t="str">
        <f t="shared" si="1"/>
        <v/>
      </c>
      <c r="M1652" s="31"/>
    </row>
    <row r="1653" ht="14.25" customHeight="1">
      <c r="A1653" s="13"/>
      <c r="B1653" s="30"/>
      <c r="C1653" s="31"/>
      <c r="D1653" s="31"/>
      <c r="E1653" s="31"/>
      <c r="F1653" s="30"/>
      <c r="G1653" s="30"/>
      <c r="H1653" s="30"/>
      <c r="I1653" s="1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1" t="str">
        <f t="array" ref="J1653">IF(I1653&lt;&gt;"",INDEX(Def!$J$6:$L$10,MATCH(F1653,Def!$I$6:$I$10,0),MATCH(I1653,Def!$J$5:$L$5,0)),"")</f>
        <v/>
      </c>
      <c r="K1653" s="33"/>
      <c r="L1653" s="34" t="str">
        <f t="shared" si="1"/>
        <v/>
      </c>
      <c r="M1653" s="31"/>
    </row>
    <row r="1654" ht="14.25" customHeight="1">
      <c r="A1654" s="13"/>
      <c r="B1654" s="30"/>
      <c r="C1654" s="31"/>
      <c r="D1654" s="31"/>
      <c r="E1654" s="31"/>
      <c r="F1654" s="30"/>
      <c r="G1654" s="30"/>
      <c r="H1654" s="30"/>
      <c r="I1654" s="1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1" t="str">
        <f t="array" ref="J1654">IF(I1654&lt;&gt;"",INDEX(Def!$J$6:$L$10,MATCH(F1654,Def!$I$6:$I$10,0),MATCH(I1654,Def!$J$5:$L$5,0)),"")</f>
        <v/>
      </c>
      <c r="K1654" s="33"/>
      <c r="L1654" s="34" t="str">
        <f t="shared" si="1"/>
        <v/>
      </c>
      <c r="M1654" s="31"/>
    </row>
    <row r="1655" ht="14.25" customHeight="1">
      <c r="A1655" s="13"/>
      <c r="B1655" s="30"/>
      <c r="C1655" s="31"/>
      <c r="D1655" s="31"/>
      <c r="E1655" s="31"/>
      <c r="F1655" s="30"/>
      <c r="G1655" s="30"/>
      <c r="H1655" s="30"/>
      <c r="I1655" s="1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1" t="str">
        <f t="array" ref="J1655">IF(I1655&lt;&gt;"",INDEX(Def!$J$6:$L$10,MATCH(F1655,Def!$I$6:$I$10,0),MATCH(I1655,Def!$J$5:$L$5,0)),"")</f>
        <v/>
      </c>
      <c r="K1655" s="33"/>
      <c r="L1655" s="34" t="str">
        <f t="shared" si="1"/>
        <v/>
      </c>
      <c r="M1655" s="31"/>
    </row>
    <row r="1656" ht="14.25" customHeight="1">
      <c r="A1656" s="13"/>
      <c r="B1656" s="30"/>
      <c r="C1656" s="31"/>
      <c r="D1656" s="31"/>
      <c r="E1656" s="31"/>
      <c r="F1656" s="30"/>
      <c r="G1656" s="30"/>
      <c r="H1656" s="30"/>
      <c r="I1656" s="1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1" t="str">
        <f t="array" ref="J1656">IF(I1656&lt;&gt;"",INDEX(Def!$J$6:$L$10,MATCH(F1656,Def!$I$6:$I$10,0),MATCH(I1656,Def!$J$5:$L$5,0)),"")</f>
        <v/>
      </c>
      <c r="K1656" s="33"/>
      <c r="L1656" s="34" t="str">
        <f t="shared" si="1"/>
        <v/>
      </c>
      <c r="M1656" s="31"/>
    </row>
    <row r="1657" ht="14.25" customHeight="1">
      <c r="A1657" s="13"/>
      <c r="B1657" s="30"/>
      <c r="C1657" s="31"/>
      <c r="D1657" s="31"/>
      <c r="E1657" s="31"/>
      <c r="F1657" s="30"/>
      <c r="G1657" s="30"/>
      <c r="H1657" s="30"/>
      <c r="I1657" s="1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1" t="str">
        <f t="array" ref="J1657">IF(I1657&lt;&gt;"",INDEX(Def!$J$6:$L$10,MATCH(F1657,Def!$I$6:$I$10,0),MATCH(I1657,Def!$J$5:$L$5,0)),"")</f>
        <v/>
      </c>
      <c r="K1657" s="33"/>
      <c r="L1657" s="34" t="str">
        <f t="shared" si="1"/>
        <v/>
      </c>
      <c r="M1657" s="31"/>
    </row>
    <row r="1658" ht="14.25" customHeight="1">
      <c r="A1658" s="13"/>
      <c r="B1658" s="30"/>
      <c r="C1658" s="31"/>
      <c r="D1658" s="31"/>
      <c r="E1658" s="31"/>
      <c r="F1658" s="30"/>
      <c r="G1658" s="30"/>
      <c r="H1658" s="30"/>
      <c r="I1658" s="1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1" t="str">
        <f t="array" ref="J1658">IF(I1658&lt;&gt;"",INDEX(Def!$J$6:$L$10,MATCH(F1658,Def!$I$6:$I$10,0),MATCH(I1658,Def!$J$5:$L$5,0)),"")</f>
        <v/>
      </c>
      <c r="K1658" s="33"/>
      <c r="L1658" s="34" t="str">
        <f t="shared" si="1"/>
        <v/>
      </c>
      <c r="M1658" s="31"/>
    </row>
    <row r="1659" ht="14.25" customHeight="1">
      <c r="A1659" s="13"/>
      <c r="B1659" s="30"/>
      <c r="C1659" s="31"/>
      <c r="D1659" s="31"/>
      <c r="E1659" s="31"/>
      <c r="F1659" s="30"/>
      <c r="G1659" s="30"/>
      <c r="H1659" s="30"/>
      <c r="I1659" s="1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1" t="str">
        <f t="array" ref="J1659">IF(I1659&lt;&gt;"",INDEX(Def!$J$6:$L$10,MATCH(F1659,Def!$I$6:$I$10,0),MATCH(I1659,Def!$J$5:$L$5,0)),"")</f>
        <v/>
      </c>
      <c r="K1659" s="33"/>
      <c r="L1659" s="34" t="str">
        <f t="shared" si="1"/>
        <v/>
      </c>
      <c r="M1659" s="31"/>
    </row>
    <row r="1660" ht="14.25" customHeight="1">
      <c r="A1660" s="13"/>
      <c r="B1660" s="30"/>
      <c r="C1660" s="31"/>
      <c r="D1660" s="31"/>
      <c r="E1660" s="31"/>
      <c r="F1660" s="30"/>
      <c r="G1660" s="30"/>
      <c r="H1660" s="30"/>
      <c r="I1660" s="1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1" t="str">
        <f t="array" ref="J1660">IF(I1660&lt;&gt;"",INDEX(Def!$J$6:$L$10,MATCH(F1660,Def!$I$6:$I$10,0),MATCH(I1660,Def!$J$5:$L$5,0)),"")</f>
        <v/>
      </c>
      <c r="K1660" s="33"/>
      <c r="L1660" s="34" t="str">
        <f t="shared" si="1"/>
        <v/>
      </c>
      <c r="M1660" s="31"/>
    </row>
    <row r="1661" ht="14.25" customHeight="1">
      <c r="A1661" s="13"/>
      <c r="B1661" s="30"/>
      <c r="C1661" s="31"/>
      <c r="D1661" s="31"/>
      <c r="E1661" s="31"/>
      <c r="F1661" s="30"/>
      <c r="G1661" s="30"/>
      <c r="H1661" s="30"/>
      <c r="I1661" s="1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1" t="str">
        <f t="array" ref="J1661">IF(I1661&lt;&gt;"",INDEX(Def!$J$6:$L$10,MATCH(F1661,Def!$I$6:$I$10,0),MATCH(I1661,Def!$J$5:$L$5,0)),"")</f>
        <v/>
      </c>
      <c r="K1661" s="33"/>
      <c r="L1661" s="34" t="str">
        <f t="shared" si="1"/>
        <v/>
      </c>
      <c r="M1661" s="31"/>
    </row>
    <row r="1662" ht="14.25" customHeight="1">
      <c r="A1662" s="13"/>
      <c r="B1662" s="30"/>
      <c r="C1662" s="31"/>
      <c r="D1662" s="31"/>
      <c r="E1662" s="31"/>
      <c r="F1662" s="30"/>
      <c r="G1662" s="30"/>
      <c r="H1662" s="30"/>
      <c r="I1662" s="1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1" t="str">
        <f t="array" ref="J1662">IF(I1662&lt;&gt;"",INDEX(Def!$J$6:$L$10,MATCH(F1662,Def!$I$6:$I$10,0),MATCH(I1662,Def!$J$5:$L$5,0)),"")</f>
        <v/>
      </c>
      <c r="K1662" s="33"/>
      <c r="L1662" s="34" t="str">
        <f t="shared" si="1"/>
        <v/>
      </c>
      <c r="M1662" s="31"/>
    </row>
    <row r="1663" ht="14.25" customHeight="1">
      <c r="A1663" s="13"/>
      <c r="B1663" s="30"/>
      <c r="C1663" s="31"/>
      <c r="D1663" s="31"/>
      <c r="E1663" s="31"/>
      <c r="F1663" s="30"/>
      <c r="G1663" s="30"/>
      <c r="H1663" s="30"/>
      <c r="I1663" s="1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1" t="str">
        <f t="array" ref="J1663">IF(I1663&lt;&gt;"",INDEX(Def!$J$6:$L$10,MATCH(F1663,Def!$I$6:$I$10,0),MATCH(I1663,Def!$J$5:$L$5,0)),"")</f>
        <v/>
      </c>
      <c r="K1663" s="33"/>
      <c r="L1663" s="34" t="str">
        <f t="shared" si="1"/>
        <v/>
      </c>
      <c r="M1663" s="31"/>
    </row>
    <row r="1664" ht="14.25" customHeight="1">
      <c r="A1664" s="13"/>
      <c r="B1664" s="30"/>
      <c r="C1664" s="31"/>
      <c r="D1664" s="31"/>
      <c r="E1664" s="31"/>
      <c r="F1664" s="30"/>
      <c r="G1664" s="30"/>
      <c r="H1664" s="30"/>
      <c r="I1664" s="1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1" t="str">
        <f t="array" ref="J1664">IF(I1664&lt;&gt;"",INDEX(Def!$J$6:$L$10,MATCH(F1664,Def!$I$6:$I$10,0),MATCH(I1664,Def!$J$5:$L$5,0)),"")</f>
        <v/>
      </c>
      <c r="K1664" s="33"/>
      <c r="L1664" s="34" t="str">
        <f t="shared" si="1"/>
        <v/>
      </c>
      <c r="M1664" s="31"/>
    </row>
    <row r="1665" ht="14.25" customHeight="1">
      <c r="A1665" s="13"/>
      <c r="B1665" s="30"/>
      <c r="C1665" s="31"/>
      <c r="D1665" s="31"/>
      <c r="E1665" s="31"/>
      <c r="F1665" s="30"/>
      <c r="G1665" s="30"/>
      <c r="H1665" s="30"/>
      <c r="I1665" s="1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1" t="str">
        <f t="array" ref="J1665">IF(I1665&lt;&gt;"",INDEX(Def!$J$6:$L$10,MATCH(F1665,Def!$I$6:$I$10,0),MATCH(I1665,Def!$J$5:$L$5,0)),"")</f>
        <v/>
      </c>
      <c r="K1665" s="33"/>
      <c r="L1665" s="34" t="str">
        <f t="shared" si="1"/>
        <v/>
      </c>
      <c r="M1665" s="31"/>
    </row>
    <row r="1666" ht="14.25" customHeight="1">
      <c r="A1666" s="13"/>
      <c r="B1666" s="30"/>
      <c r="C1666" s="31"/>
      <c r="D1666" s="31"/>
      <c r="E1666" s="31"/>
      <c r="F1666" s="30"/>
      <c r="G1666" s="30"/>
      <c r="H1666" s="30"/>
      <c r="I1666" s="1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1" t="str">
        <f t="array" ref="J1666">IF(I1666&lt;&gt;"",INDEX(Def!$J$6:$L$10,MATCH(F1666,Def!$I$6:$I$10,0),MATCH(I1666,Def!$J$5:$L$5,0)),"")</f>
        <v/>
      </c>
      <c r="K1666" s="33"/>
      <c r="L1666" s="34" t="str">
        <f t="shared" si="1"/>
        <v/>
      </c>
      <c r="M1666" s="31"/>
    </row>
    <row r="1667" ht="14.25" customHeight="1">
      <c r="A1667" s="13"/>
      <c r="B1667" s="30"/>
      <c r="C1667" s="31"/>
      <c r="D1667" s="31"/>
      <c r="E1667" s="31"/>
      <c r="F1667" s="30"/>
      <c r="G1667" s="30"/>
      <c r="H1667" s="30"/>
      <c r="I1667" s="1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1" t="str">
        <f t="array" ref="J1667">IF(I1667&lt;&gt;"",INDEX(Def!$J$6:$L$10,MATCH(F1667,Def!$I$6:$I$10,0),MATCH(I1667,Def!$J$5:$L$5,0)),"")</f>
        <v/>
      </c>
      <c r="K1667" s="33"/>
      <c r="L1667" s="34" t="str">
        <f t="shared" si="1"/>
        <v/>
      </c>
      <c r="M1667" s="31"/>
    </row>
    <row r="1668" ht="14.25" customHeight="1">
      <c r="A1668" s="13"/>
      <c r="B1668" s="30"/>
      <c r="C1668" s="31"/>
      <c r="D1668" s="31"/>
      <c r="E1668" s="31"/>
      <c r="F1668" s="30"/>
      <c r="G1668" s="30"/>
      <c r="H1668" s="30"/>
      <c r="I1668" s="1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1" t="str">
        <f t="array" ref="J1668">IF(I1668&lt;&gt;"",INDEX(Def!$J$6:$L$10,MATCH(F1668,Def!$I$6:$I$10,0),MATCH(I1668,Def!$J$5:$L$5,0)),"")</f>
        <v/>
      </c>
      <c r="K1668" s="33"/>
      <c r="L1668" s="34" t="str">
        <f t="shared" si="1"/>
        <v/>
      </c>
      <c r="M1668" s="31"/>
    </row>
    <row r="1669" ht="14.25" customHeight="1">
      <c r="A1669" s="13"/>
      <c r="B1669" s="30"/>
      <c r="C1669" s="31"/>
      <c r="D1669" s="31"/>
      <c r="E1669" s="31"/>
      <c r="F1669" s="30"/>
      <c r="G1669" s="30"/>
      <c r="H1669" s="30"/>
      <c r="I1669" s="1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1" t="str">
        <f t="array" ref="J1669">IF(I1669&lt;&gt;"",INDEX(Def!$J$6:$L$10,MATCH(F1669,Def!$I$6:$I$10,0),MATCH(I1669,Def!$J$5:$L$5,0)),"")</f>
        <v/>
      </c>
      <c r="K1669" s="33"/>
      <c r="L1669" s="34" t="str">
        <f t="shared" si="1"/>
        <v/>
      </c>
      <c r="M1669" s="31"/>
    </row>
    <row r="1670" ht="14.25" customHeight="1">
      <c r="A1670" s="13"/>
      <c r="B1670" s="30"/>
      <c r="C1670" s="31"/>
      <c r="D1670" s="31"/>
      <c r="E1670" s="31"/>
      <c r="F1670" s="30"/>
      <c r="G1670" s="30"/>
      <c r="H1670" s="30"/>
      <c r="I1670" s="1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1" t="str">
        <f t="array" ref="J1670">IF(I1670&lt;&gt;"",INDEX(Def!$J$6:$L$10,MATCH(F1670,Def!$I$6:$I$10,0),MATCH(I1670,Def!$J$5:$L$5,0)),"")</f>
        <v/>
      </c>
      <c r="K1670" s="33"/>
      <c r="L1670" s="34" t="str">
        <f t="shared" si="1"/>
        <v/>
      </c>
      <c r="M1670" s="31"/>
    </row>
    <row r="1671" ht="14.25" customHeight="1">
      <c r="A1671" s="13"/>
      <c r="B1671" s="30"/>
      <c r="C1671" s="31"/>
      <c r="D1671" s="31"/>
      <c r="E1671" s="31"/>
      <c r="F1671" s="30"/>
      <c r="G1671" s="30"/>
      <c r="H1671" s="30"/>
      <c r="I1671" s="1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1" t="str">
        <f t="array" ref="J1671">IF(I1671&lt;&gt;"",INDEX(Def!$J$6:$L$10,MATCH(F1671,Def!$I$6:$I$10,0),MATCH(I1671,Def!$J$5:$L$5,0)),"")</f>
        <v/>
      </c>
      <c r="K1671" s="33"/>
      <c r="L1671" s="34" t="str">
        <f t="shared" si="1"/>
        <v/>
      </c>
      <c r="M1671" s="31"/>
    </row>
    <row r="1672" ht="14.25" customHeight="1">
      <c r="A1672" s="13"/>
      <c r="B1672" s="30"/>
      <c r="C1672" s="31"/>
      <c r="D1672" s="31"/>
      <c r="E1672" s="31"/>
      <c r="F1672" s="30"/>
      <c r="G1672" s="30"/>
      <c r="H1672" s="30"/>
      <c r="I1672" s="1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1" t="str">
        <f t="array" ref="J1672">IF(I1672&lt;&gt;"",INDEX(Def!$J$6:$L$10,MATCH(F1672,Def!$I$6:$I$10,0),MATCH(I1672,Def!$J$5:$L$5,0)),"")</f>
        <v/>
      </c>
      <c r="K1672" s="33"/>
      <c r="L1672" s="34" t="str">
        <f t="shared" si="1"/>
        <v/>
      </c>
      <c r="M1672" s="31"/>
    </row>
    <row r="1673" ht="14.25" customHeight="1">
      <c r="A1673" s="13"/>
      <c r="B1673" s="30"/>
      <c r="C1673" s="31"/>
      <c r="D1673" s="31"/>
      <c r="E1673" s="31"/>
      <c r="F1673" s="30"/>
      <c r="G1673" s="30"/>
      <c r="H1673" s="30"/>
      <c r="I1673" s="1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1" t="str">
        <f t="array" ref="J1673">IF(I1673&lt;&gt;"",INDEX(Def!$J$6:$L$10,MATCH(F1673,Def!$I$6:$I$10,0),MATCH(I1673,Def!$J$5:$L$5,0)),"")</f>
        <v/>
      </c>
      <c r="K1673" s="33"/>
      <c r="L1673" s="34" t="str">
        <f t="shared" si="1"/>
        <v/>
      </c>
      <c r="M1673" s="31"/>
    </row>
    <row r="1674" ht="14.25" customHeight="1">
      <c r="A1674" s="13"/>
      <c r="B1674" s="30"/>
      <c r="C1674" s="31"/>
      <c r="D1674" s="31"/>
      <c r="E1674" s="31"/>
      <c r="F1674" s="30"/>
      <c r="G1674" s="30"/>
      <c r="H1674" s="30"/>
      <c r="I1674" s="1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1" t="str">
        <f t="array" ref="J1674">IF(I1674&lt;&gt;"",INDEX(Def!$J$6:$L$10,MATCH(F1674,Def!$I$6:$I$10,0),MATCH(I1674,Def!$J$5:$L$5,0)),"")</f>
        <v/>
      </c>
      <c r="K1674" s="33"/>
      <c r="L1674" s="34" t="str">
        <f t="shared" si="1"/>
        <v/>
      </c>
      <c r="M1674" s="31"/>
    </row>
    <row r="1675" ht="14.25" customHeight="1">
      <c r="A1675" s="13"/>
      <c r="B1675" s="30"/>
      <c r="C1675" s="31"/>
      <c r="D1675" s="31"/>
      <c r="E1675" s="31"/>
      <c r="F1675" s="30"/>
      <c r="G1675" s="30"/>
      <c r="H1675" s="30"/>
      <c r="I1675" s="1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1" t="str">
        <f t="array" ref="J1675">IF(I1675&lt;&gt;"",INDEX(Def!$J$6:$L$10,MATCH(F1675,Def!$I$6:$I$10,0),MATCH(I1675,Def!$J$5:$L$5,0)),"")</f>
        <v/>
      </c>
      <c r="K1675" s="33"/>
      <c r="L1675" s="34" t="str">
        <f t="shared" si="1"/>
        <v/>
      </c>
      <c r="M1675" s="31"/>
    </row>
    <row r="1676" ht="14.25" customHeight="1">
      <c r="A1676" s="13"/>
      <c r="B1676" s="30"/>
      <c r="C1676" s="31"/>
      <c r="D1676" s="31"/>
      <c r="E1676" s="31"/>
      <c r="F1676" s="30"/>
      <c r="G1676" s="30"/>
      <c r="H1676" s="30"/>
      <c r="I1676" s="1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1" t="str">
        <f t="array" ref="J1676">IF(I1676&lt;&gt;"",INDEX(Def!$J$6:$L$10,MATCH(F1676,Def!$I$6:$I$10,0),MATCH(I1676,Def!$J$5:$L$5,0)),"")</f>
        <v/>
      </c>
      <c r="K1676" s="33"/>
      <c r="L1676" s="34" t="str">
        <f t="shared" si="1"/>
        <v/>
      </c>
      <c r="M1676" s="31"/>
    </row>
    <row r="1677" ht="14.25" customHeight="1">
      <c r="A1677" s="13"/>
      <c r="B1677" s="30"/>
      <c r="C1677" s="31"/>
      <c r="D1677" s="31"/>
      <c r="E1677" s="31"/>
      <c r="F1677" s="30"/>
      <c r="G1677" s="30"/>
      <c r="H1677" s="30"/>
      <c r="I1677" s="1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1" t="str">
        <f t="array" ref="J1677">IF(I1677&lt;&gt;"",INDEX(Def!$J$6:$L$10,MATCH(F1677,Def!$I$6:$I$10,0),MATCH(I1677,Def!$J$5:$L$5,0)),"")</f>
        <v/>
      </c>
      <c r="K1677" s="33"/>
      <c r="L1677" s="34" t="str">
        <f t="shared" si="1"/>
        <v/>
      </c>
      <c r="M1677" s="31"/>
    </row>
    <row r="1678" ht="14.25" customHeight="1">
      <c r="A1678" s="13"/>
      <c r="B1678" s="30"/>
      <c r="C1678" s="31"/>
      <c r="D1678" s="31"/>
      <c r="E1678" s="31"/>
      <c r="F1678" s="30"/>
      <c r="G1678" s="30"/>
      <c r="H1678" s="30"/>
      <c r="I1678" s="1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1" t="str">
        <f t="array" ref="J1678">IF(I1678&lt;&gt;"",INDEX(Def!$J$6:$L$10,MATCH(F1678,Def!$I$6:$I$10,0),MATCH(I1678,Def!$J$5:$L$5,0)),"")</f>
        <v/>
      </c>
      <c r="K1678" s="33"/>
      <c r="L1678" s="34" t="str">
        <f t="shared" si="1"/>
        <v/>
      </c>
      <c r="M1678" s="31"/>
    </row>
    <row r="1679" ht="14.25" customHeight="1">
      <c r="A1679" s="13"/>
      <c r="B1679" s="30"/>
      <c r="C1679" s="31"/>
      <c r="D1679" s="31"/>
      <c r="E1679" s="31"/>
      <c r="F1679" s="30"/>
      <c r="G1679" s="30"/>
      <c r="H1679" s="30"/>
      <c r="I1679" s="1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1" t="str">
        <f t="array" ref="J1679">IF(I1679&lt;&gt;"",INDEX(Def!$J$6:$L$10,MATCH(F1679,Def!$I$6:$I$10,0),MATCH(I1679,Def!$J$5:$L$5,0)),"")</f>
        <v/>
      </c>
      <c r="K1679" s="33"/>
      <c r="L1679" s="34" t="str">
        <f t="shared" si="1"/>
        <v/>
      </c>
      <c r="M1679" s="31"/>
    </row>
    <row r="1680" ht="14.25" customHeight="1">
      <c r="A1680" s="13"/>
      <c r="B1680" s="30"/>
      <c r="C1680" s="31"/>
      <c r="D1680" s="31"/>
      <c r="E1680" s="31"/>
      <c r="F1680" s="30"/>
      <c r="G1680" s="30"/>
      <c r="H1680" s="30"/>
      <c r="I1680" s="1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1" t="str">
        <f t="array" ref="J1680">IF(I1680&lt;&gt;"",INDEX(Def!$J$6:$L$10,MATCH(F1680,Def!$I$6:$I$10,0),MATCH(I1680,Def!$J$5:$L$5,0)),"")</f>
        <v/>
      </c>
      <c r="K1680" s="33"/>
      <c r="L1680" s="34" t="str">
        <f t="shared" si="1"/>
        <v/>
      </c>
      <c r="M1680" s="31"/>
    </row>
    <row r="1681" ht="14.25" customHeight="1">
      <c r="A1681" s="13"/>
      <c r="B1681" s="30"/>
      <c r="C1681" s="31"/>
      <c r="D1681" s="31"/>
      <c r="E1681" s="31"/>
      <c r="F1681" s="30"/>
      <c r="G1681" s="30"/>
      <c r="H1681" s="30"/>
      <c r="I1681" s="1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1" t="str">
        <f t="array" ref="J1681">IF(I1681&lt;&gt;"",INDEX(Def!$J$6:$L$10,MATCH(F1681,Def!$I$6:$I$10,0),MATCH(I1681,Def!$J$5:$L$5,0)),"")</f>
        <v/>
      </c>
      <c r="K1681" s="33"/>
      <c r="L1681" s="34" t="str">
        <f t="shared" si="1"/>
        <v/>
      </c>
      <c r="M1681" s="31"/>
    </row>
    <row r="1682" ht="14.25" customHeight="1">
      <c r="A1682" s="13"/>
      <c r="B1682" s="30"/>
      <c r="C1682" s="31"/>
      <c r="D1682" s="31"/>
      <c r="E1682" s="31"/>
      <c r="F1682" s="30"/>
      <c r="G1682" s="30"/>
      <c r="H1682" s="30"/>
      <c r="I1682" s="1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1" t="str">
        <f t="array" ref="J1682">IF(I1682&lt;&gt;"",INDEX(Def!$J$6:$L$10,MATCH(F1682,Def!$I$6:$I$10,0),MATCH(I1682,Def!$J$5:$L$5,0)),"")</f>
        <v/>
      </c>
      <c r="K1682" s="33"/>
      <c r="L1682" s="34" t="str">
        <f t="shared" si="1"/>
        <v/>
      </c>
      <c r="M1682" s="31"/>
    </row>
    <row r="1683" ht="14.25" customHeight="1">
      <c r="A1683" s="13"/>
      <c r="B1683" s="30"/>
      <c r="C1683" s="31"/>
      <c r="D1683" s="31"/>
      <c r="E1683" s="31"/>
      <c r="F1683" s="30"/>
      <c r="G1683" s="30"/>
      <c r="H1683" s="30"/>
      <c r="I1683" s="1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1" t="str">
        <f t="array" ref="J1683">IF(I1683&lt;&gt;"",INDEX(Def!$J$6:$L$10,MATCH(F1683,Def!$I$6:$I$10,0),MATCH(I1683,Def!$J$5:$L$5,0)),"")</f>
        <v/>
      </c>
      <c r="K1683" s="33"/>
      <c r="L1683" s="34" t="str">
        <f t="shared" si="1"/>
        <v/>
      </c>
      <c r="M1683" s="31"/>
    </row>
    <row r="1684" ht="14.25" customHeight="1">
      <c r="A1684" s="13"/>
      <c r="B1684" s="30"/>
      <c r="C1684" s="31"/>
      <c r="D1684" s="31"/>
      <c r="E1684" s="31"/>
      <c r="F1684" s="30"/>
      <c r="G1684" s="30"/>
      <c r="H1684" s="30"/>
      <c r="I1684" s="1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1" t="str">
        <f t="array" ref="J1684">IF(I1684&lt;&gt;"",INDEX(Def!$J$6:$L$10,MATCH(F1684,Def!$I$6:$I$10,0),MATCH(I1684,Def!$J$5:$L$5,0)),"")</f>
        <v/>
      </c>
      <c r="K1684" s="33"/>
      <c r="L1684" s="34" t="str">
        <f t="shared" si="1"/>
        <v/>
      </c>
      <c r="M1684" s="31"/>
    </row>
    <row r="1685" ht="14.25" customHeight="1">
      <c r="A1685" s="13"/>
      <c r="B1685" s="30"/>
      <c r="C1685" s="31"/>
      <c r="D1685" s="31"/>
      <c r="E1685" s="31"/>
      <c r="F1685" s="30"/>
      <c r="G1685" s="30"/>
      <c r="H1685" s="30"/>
      <c r="I1685" s="1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1" t="str">
        <f t="array" ref="J1685">IF(I1685&lt;&gt;"",INDEX(Def!$J$6:$L$10,MATCH(F1685,Def!$I$6:$I$10,0),MATCH(I1685,Def!$J$5:$L$5,0)),"")</f>
        <v/>
      </c>
      <c r="K1685" s="33"/>
      <c r="L1685" s="34" t="str">
        <f t="shared" si="1"/>
        <v/>
      </c>
      <c r="M1685" s="31"/>
    </row>
    <row r="1686" ht="14.25" customHeight="1">
      <c r="A1686" s="13"/>
      <c r="B1686" s="30"/>
      <c r="C1686" s="31"/>
      <c r="D1686" s="31"/>
      <c r="E1686" s="31"/>
      <c r="F1686" s="30"/>
      <c r="G1686" s="30"/>
      <c r="H1686" s="30"/>
      <c r="I1686" s="1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1" t="str">
        <f t="array" ref="J1686">IF(I1686&lt;&gt;"",INDEX(Def!$J$6:$L$10,MATCH(F1686,Def!$I$6:$I$10,0),MATCH(I1686,Def!$J$5:$L$5,0)),"")</f>
        <v/>
      </c>
      <c r="K1686" s="33"/>
      <c r="L1686" s="34" t="str">
        <f t="shared" si="1"/>
        <v/>
      </c>
      <c r="M1686" s="31"/>
    </row>
    <row r="1687" ht="14.25" customHeight="1">
      <c r="A1687" s="13"/>
      <c r="B1687" s="30"/>
      <c r="C1687" s="31"/>
      <c r="D1687" s="31"/>
      <c r="E1687" s="31"/>
      <c r="F1687" s="30"/>
      <c r="G1687" s="30"/>
      <c r="H1687" s="30"/>
      <c r="I1687" s="1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1" t="str">
        <f t="array" ref="J1687">IF(I1687&lt;&gt;"",INDEX(Def!$J$6:$L$10,MATCH(F1687,Def!$I$6:$I$10,0),MATCH(I1687,Def!$J$5:$L$5,0)),"")</f>
        <v/>
      </c>
      <c r="K1687" s="33"/>
      <c r="L1687" s="34" t="str">
        <f t="shared" si="1"/>
        <v/>
      </c>
      <c r="M1687" s="31"/>
    </row>
    <row r="1688" ht="14.25" customHeight="1">
      <c r="A1688" s="13"/>
      <c r="B1688" s="30"/>
      <c r="C1688" s="31"/>
      <c r="D1688" s="31"/>
      <c r="E1688" s="31"/>
      <c r="F1688" s="30"/>
      <c r="G1688" s="30"/>
      <c r="H1688" s="30"/>
      <c r="I1688" s="1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1" t="str">
        <f t="array" ref="J1688">IF(I1688&lt;&gt;"",INDEX(Def!$J$6:$L$10,MATCH(F1688,Def!$I$6:$I$10,0),MATCH(I1688,Def!$J$5:$L$5,0)),"")</f>
        <v/>
      </c>
      <c r="K1688" s="33"/>
      <c r="L1688" s="34" t="str">
        <f t="shared" si="1"/>
        <v/>
      </c>
      <c r="M1688" s="31"/>
    </row>
    <row r="1689" ht="14.25" customHeight="1">
      <c r="A1689" s="13"/>
      <c r="B1689" s="30"/>
      <c r="C1689" s="31"/>
      <c r="D1689" s="31"/>
      <c r="E1689" s="31"/>
      <c r="F1689" s="30"/>
      <c r="G1689" s="30"/>
      <c r="H1689" s="30"/>
      <c r="I1689" s="1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1" t="str">
        <f t="array" ref="J1689">IF(I1689&lt;&gt;"",INDEX(Def!$J$6:$L$10,MATCH(F1689,Def!$I$6:$I$10,0),MATCH(I1689,Def!$J$5:$L$5,0)),"")</f>
        <v/>
      </c>
      <c r="K1689" s="33"/>
      <c r="L1689" s="34" t="str">
        <f t="shared" si="1"/>
        <v/>
      </c>
      <c r="M1689" s="31"/>
    </row>
    <row r="1690" ht="14.25" customHeight="1">
      <c r="A1690" s="13"/>
      <c r="B1690" s="30"/>
      <c r="C1690" s="31"/>
      <c r="D1690" s="31"/>
      <c r="E1690" s="31"/>
      <c r="F1690" s="30"/>
      <c r="G1690" s="30"/>
      <c r="H1690" s="30"/>
      <c r="I1690" s="1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1" t="str">
        <f t="array" ref="J1690">IF(I1690&lt;&gt;"",INDEX(Def!$J$6:$L$10,MATCH(F1690,Def!$I$6:$I$10,0),MATCH(I1690,Def!$J$5:$L$5,0)),"")</f>
        <v/>
      </c>
      <c r="K1690" s="33"/>
      <c r="L1690" s="34" t="str">
        <f t="shared" si="1"/>
        <v/>
      </c>
      <c r="M1690" s="31"/>
    </row>
    <row r="1691" ht="14.25" customHeight="1">
      <c r="A1691" s="13"/>
      <c r="B1691" s="30"/>
      <c r="C1691" s="31"/>
      <c r="D1691" s="31"/>
      <c r="E1691" s="31"/>
      <c r="F1691" s="30"/>
      <c r="G1691" s="30"/>
      <c r="H1691" s="30"/>
      <c r="I1691" s="1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1" t="str">
        <f t="array" ref="J1691">IF(I1691&lt;&gt;"",INDEX(Def!$J$6:$L$10,MATCH(F1691,Def!$I$6:$I$10,0),MATCH(I1691,Def!$J$5:$L$5,0)),"")</f>
        <v/>
      </c>
      <c r="K1691" s="33"/>
      <c r="L1691" s="34" t="str">
        <f t="shared" si="1"/>
        <v/>
      </c>
      <c r="M1691" s="31"/>
    </row>
    <row r="1692" ht="14.25" customHeight="1">
      <c r="A1692" s="13"/>
      <c r="B1692" s="30"/>
      <c r="C1692" s="31"/>
      <c r="D1692" s="31"/>
      <c r="E1692" s="31"/>
      <c r="F1692" s="30"/>
      <c r="G1692" s="30"/>
      <c r="H1692" s="30"/>
      <c r="I1692" s="1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1" t="str">
        <f t="array" ref="J1692">IF(I1692&lt;&gt;"",INDEX(Def!$J$6:$L$10,MATCH(F1692,Def!$I$6:$I$10,0),MATCH(I1692,Def!$J$5:$L$5,0)),"")</f>
        <v/>
      </c>
      <c r="K1692" s="33"/>
      <c r="L1692" s="34" t="str">
        <f t="shared" si="1"/>
        <v/>
      </c>
      <c r="M1692" s="31"/>
    </row>
    <row r="1693" ht="14.25" customHeight="1">
      <c r="A1693" s="13"/>
      <c r="B1693" s="30"/>
      <c r="C1693" s="31"/>
      <c r="D1693" s="31"/>
      <c r="E1693" s="31"/>
      <c r="F1693" s="30"/>
      <c r="G1693" s="30"/>
      <c r="H1693" s="30"/>
      <c r="I1693" s="1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1" t="str">
        <f t="array" ref="J1693">IF(I1693&lt;&gt;"",INDEX(Def!$J$6:$L$10,MATCH(F1693,Def!$I$6:$I$10,0),MATCH(I1693,Def!$J$5:$L$5,0)),"")</f>
        <v/>
      </c>
      <c r="K1693" s="33"/>
      <c r="L1693" s="34" t="str">
        <f t="shared" si="1"/>
        <v/>
      </c>
      <c r="M1693" s="31"/>
    </row>
    <row r="1694" ht="14.25" customHeight="1">
      <c r="A1694" s="13"/>
      <c r="B1694" s="30"/>
      <c r="C1694" s="31"/>
      <c r="D1694" s="31"/>
      <c r="E1694" s="31"/>
      <c r="F1694" s="30"/>
      <c r="G1694" s="30"/>
      <c r="H1694" s="30"/>
      <c r="I1694" s="1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1" t="str">
        <f t="array" ref="J1694">IF(I1694&lt;&gt;"",INDEX(Def!$J$6:$L$10,MATCH(F1694,Def!$I$6:$I$10,0),MATCH(I1694,Def!$J$5:$L$5,0)),"")</f>
        <v/>
      </c>
      <c r="K1694" s="33"/>
      <c r="L1694" s="34" t="str">
        <f t="shared" si="1"/>
        <v/>
      </c>
      <c r="M1694" s="31"/>
    </row>
    <row r="1695" ht="14.25" customHeight="1">
      <c r="A1695" s="13"/>
      <c r="B1695" s="30"/>
      <c r="C1695" s="31"/>
      <c r="D1695" s="31"/>
      <c r="E1695" s="31"/>
      <c r="F1695" s="30"/>
      <c r="G1695" s="30"/>
      <c r="H1695" s="30"/>
      <c r="I1695" s="1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1" t="str">
        <f t="array" ref="J1695">IF(I1695&lt;&gt;"",INDEX(Def!$J$6:$L$10,MATCH(F1695,Def!$I$6:$I$10,0),MATCH(I1695,Def!$J$5:$L$5,0)),"")</f>
        <v/>
      </c>
      <c r="K1695" s="33"/>
      <c r="L1695" s="34" t="str">
        <f t="shared" si="1"/>
        <v/>
      </c>
      <c r="M1695" s="31"/>
    </row>
    <row r="1696" ht="14.25" customHeight="1">
      <c r="A1696" s="13"/>
      <c r="B1696" s="30"/>
      <c r="C1696" s="31"/>
      <c r="D1696" s="31"/>
      <c r="E1696" s="31"/>
      <c r="F1696" s="30"/>
      <c r="G1696" s="30"/>
      <c r="H1696" s="30"/>
      <c r="I1696" s="1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1" t="str">
        <f t="array" ref="J1696">IF(I1696&lt;&gt;"",INDEX(Def!$J$6:$L$10,MATCH(F1696,Def!$I$6:$I$10,0),MATCH(I1696,Def!$J$5:$L$5,0)),"")</f>
        <v/>
      </c>
      <c r="K1696" s="33"/>
      <c r="L1696" s="34" t="str">
        <f t="shared" si="1"/>
        <v/>
      </c>
      <c r="M1696" s="31"/>
    </row>
    <row r="1697" ht="14.25" customHeight="1">
      <c r="A1697" s="13"/>
      <c r="B1697" s="30"/>
      <c r="C1697" s="31"/>
      <c r="D1697" s="31"/>
      <c r="E1697" s="31"/>
      <c r="F1697" s="30"/>
      <c r="G1697" s="30"/>
      <c r="H1697" s="30"/>
      <c r="I1697" s="1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1" t="str">
        <f t="array" ref="J1697">IF(I1697&lt;&gt;"",INDEX(Def!$J$6:$L$10,MATCH(F1697,Def!$I$6:$I$10,0),MATCH(I1697,Def!$J$5:$L$5,0)),"")</f>
        <v/>
      </c>
      <c r="K1697" s="33"/>
      <c r="L1697" s="34" t="str">
        <f t="shared" si="1"/>
        <v/>
      </c>
      <c r="M1697" s="31"/>
    </row>
    <row r="1698" ht="14.25" customHeight="1">
      <c r="A1698" s="13"/>
      <c r="B1698" s="30"/>
      <c r="C1698" s="31"/>
      <c r="D1698" s="31"/>
      <c r="E1698" s="31"/>
      <c r="F1698" s="30"/>
      <c r="G1698" s="30"/>
      <c r="H1698" s="30"/>
      <c r="I1698" s="1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1" t="str">
        <f t="array" ref="J1698">IF(I1698&lt;&gt;"",INDEX(Def!$J$6:$L$10,MATCH(F1698,Def!$I$6:$I$10,0),MATCH(I1698,Def!$J$5:$L$5,0)),"")</f>
        <v/>
      </c>
      <c r="K1698" s="33"/>
      <c r="L1698" s="34" t="str">
        <f t="shared" si="1"/>
        <v/>
      </c>
      <c r="M1698" s="31"/>
    </row>
    <row r="1699" ht="14.25" customHeight="1">
      <c r="A1699" s="13"/>
      <c r="B1699" s="30"/>
      <c r="C1699" s="31"/>
      <c r="D1699" s="31"/>
      <c r="E1699" s="31"/>
      <c r="F1699" s="30"/>
      <c r="G1699" s="30"/>
      <c r="H1699" s="30"/>
      <c r="I1699" s="1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1" t="str">
        <f t="array" ref="J1699">IF(I1699&lt;&gt;"",INDEX(Def!$J$6:$L$10,MATCH(F1699,Def!$I$6:$I$10,0),MATCH(I1699,Def!$J$5:$L$5,0)),"")</f>
        <v/>
      </c>
      <c r="K1699" s="33"/>
      <c r="L1699" s="34" t="str">
        <f t="shared" si="1"/>
        <v/>
      </c>
      <c r="M1699" s="31"/>
    </row>
    <row r="1700" ht="14.25" customHeight="1">
      <c r="A1700" s="13"/>
      <c r="B1700" s="30"/>
      <c r="C1700" s="31"/>
      <c r="D1700" s="31"/>
      <c r="E1700" s="31"/>
      <c r="F1700" s="30"/>
      <c r="G1700" s="30"/>
      <c r="H1700" s="30"/>
      <c r="I1700" s="1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1" t="str">
        <f t="array" ref="J1700">IF(I1700&lt;&gt;"",INDEX(Def!$J$6:$L$10,MATCH(F1700,Def!$I$6:$I$10,0),MATCH(I1700,Def!$J$5:$L$5,0)),"")</f>
        <v/>
      </c>
      <c r="K1700" s="33"/>
      <c r="L1700" s="34" t="str">
        <f t="shared" si="1"/>
        <v/>
      </c>
      <c r="M1700" s="31"/>
    </row>
    <row r="1701" ht="14.25" customHeight="1">
      <c r="A1701" s="13"/>
      <c r="B1701" s="30"/>
      <c r="C1701" s="31"/>
      <c r="D1701" s="31"/>
      <c r="E1701" s="31"/>
      <c r="F1701" s="30"/>
      <c r="G1701" s="30"/>
      <c r="H1701" s="30"/>
      <c r="I1701" s="1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1" t="str">
        <f t="array" ref="J1701">IF(I1701&lt;&gt;"",INDEX(Def!$J$6:$L$10,MATCH(F1701,Def!$I$6:$I$10,0),MATCH(I1701,Def!$J$5:$L$5,0)),"")</f>
        <v/>
      </c>
      <c r="K1701" s="33"/>
      <c r="L1701" s="34" t="str">
        <f t="shared" si="1"/>
        <v/>
      </c>
      <c r="M1701" s="31"/>
    </row>
    <row r="1702" ht="14.25" customHeight="1">
      <c r="A1702" s="13"/>
      <c r="B1702" s="30"/>
      <c r="C1702" s="31"/>
      <c r="D1702" s="31"/>
      <c r="E1702" s="31"/>
      <c r="F1702" s="30"/>
      <c r="G1702" s="30"/>
      <c r="H1702" s="30"/>
      <c r="I1702" s="1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1" t="str">
        <f t="array" ref="J1702">IF(I1702&lt;&gt;"",INDEX(Def!$J$6:$L$10,MATCH(F1702,Def!$I$6:$I$10,0),MATCH(I1702,Def!$J$5:$L$5,0)),"")</f>
        <v/>
      </c>
      <c r="K1702" s="33"/>
      <c r="L1702" s="34" t="str">
        <f t="shared" si="1"/>
        <v/>
      </c>
      <c r="M1702" s="31"/>
    </row>
    <row r="1703" ht="14.25" customHeight="1">
      <c r="A1703" s="13"/>
      <c r="B1703" s="30"/>
      <c r="C1703" s="31"/>
      <c r="D1703" s="31"/>
      <c r="E1703" s="31"/>
      <c r="F1703" s="30"/>
      <c r="G1703" s="30"/>
      <c r="H1703" s="30"/>
      <c r="I1703" s="1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1" t="str">
        <f t="array" ref="J1703">IF(I1703&lt;&gt;"",INDEX(Def!$J$6:$L$10,MATCH(F1703,Def!$I$6:$I$10,0),MATCH(I1703,Def!$J$5:$L$5,0)),"")</f>
        <v/>
      </c>
      <c r="K1703" s="33"/>
      <c r="L1703" s="34" t="str">
        <f t="shared" si="1"/>
        <v/>
      </c>
      <c r="M1703" s="31"/>
    </row>
    <row r="1704" ht="14.25" customHeight="1">
      <c r="A1704" s="13"/>
      <c r="B1704" s="30"/>
      <c r="C1704" s="31"/>
      <c r="D1704" s="31"/>
      <c r="E1704" s="31"/>
      <c r="F1704" s="30"/>
      <c r="G1704" s="30"/>
      <c r="H1704" s="30"/>
      <c r="I1704" s="1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1" t="str">
        <f t="array" ref="J1704">IF(I1704&lt;&gt;"",INDEX(Def!$J$6:$L$10,MATCH(F1704,Def!$I$6:$I$10,0),MATCH(I1704,Def!$J$5:$L$5,0)),"")</f>
        <v/>
      </c>
      <c r="K1704" s="33"/>
      <c r="L1704" s="34" t="str">
        <f t="shared" si="1"/>
        <v/>
      </c>
      <c r="M1704" s="31"/>
    </row>
    <row r="1705" ht="14.25" customHeight="1">
      <c r="A1705" s="13"/>
      <c r="B1705" s="30"/>
      <c r="C1705" s="31"/>
      <c r="D1705" s="31"/>
      <c r="E1705" s="31"/>
      <c r="F1705" s="30"/>
      <c r="G1705" s="30"/>
      <c r="H1705" s="30"/>
      <c r="I1705" s="1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1" t="str">
        <f t="array" ref="J1705">IF(I1705&lt;&gt;"",INDEX(Def!$J$6:$L$10,MATCH(F1705,Def!$I$6:$I$10,0),MATCH(I1705,Def!$J$5:$L$5,0)),"")</f>
        <v/>
      </c>
      <c r="K1705" s="33"/>
      <c r="L1705" s="34" t="str">
        <f t="shared" si="1"/>
        <v/>
      </c>
      <c r="M1705" s="31"/>
    </row>
    <row r="1706" ht="14.25" customHeight="1">
      <c r="A1706" s="13"/>
      <c r="B1706" s="30"/>
      <c r="C1706" s="31"/>
      <c r="D1706" s="31"/>
      <c r="E1706" s="31"/>
      <c r="F1706" s="30"/>
      <c r="G1706" s="30"/>
      <c r="H1706" s="30"/>
      <c r="I1706" s="1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1" t="str">
        <f t="array" ref="J1706">IF(I1706&lt;&gt;"",INDEX(Def!$J$6:$L$10,MATCH(F1706,Def!$I$6:$I$10,0),MATCH(I1706,Def!$J$5:$L$5,0)),"")</f>
        <v/>
      </c>
      <c r="K1706" s="33"/>
      <c r="L1706" s="34" t="str">
        <f t="shared" si="1"/>
        <v/>
      </c>
      <c r="M1706" s="31"/>
    </row>
    <row r="1707" ht="14.25" customHeight="1">
      <c r="A1707" s="13"/>
      <c r="B1707" s="30"/>
      <c r="C1707" s="31"/>
      <c r="D1707" s="31"/>
      <c r="E1707" s="31"/>
      <c r="F1707" s="30"/>
      <c r="G1707" s="30"/>
      <c r="H1707" s="30"/>
      <c r="I1707" s="1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1" t="str">
        <f t="array" ref="J1707">IF(I1707&lt;&gt;"",INDEX(Def!$J$6:$L$10,MATCH(F1707,Def!$I$6:$I$10,0),MATCH(I1707,Def!$J$5:$L$5,0)),"")</f>
        <v/>
      </c>
      <c r="K1707" s="33"/>
      <c r="L1707" s="34" t="str">
        <f t="shared" si="1"/>
        <v/>
      </c>
      <c r="M1707" s="31"/>
    </row>
    <row r="1708" ht="14.25" customHeight="1">
      <c r="A1708" s="13"/>
      <c r="B1708" s="30"/>
      <c r="C1708" s="31"/>
      <c r="D1708" s="31"/>
      <c r="E1708" s="31"/>
      <c r="F1708" s="30"/>
      <c r="G1708" s="30"/>
      <c r="H1708" s="30"/>
      <c r="I1708" s="1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1" t="str">
        <f t="array" ref="J1708">IF(I1708&lt;&gt;"",INDEX(Def!$J$6:$L$10,MATCH(F1708,Def!$I$6:$I$10,0),MATCH(I1708,Def!$J$5:$L$5,0)),"")</f>
        <v/>
      </c>
      <c r="K1708" s="33"/>
      <c r="L1708" s="34" t="str">
        <f t="shared" si="1"/>
        <v/>
      </c>
      <c r="M1708" s="31"/>
    </row>
    <row r="1709" ht="14.25" customHeight="1">
      <c r="A1709" s="13"/>
      <c r="B1709" s="30"/>
      <c r="C1709" s="31"/>
      <c r="D1709" s="31"/>
      <c r="E1709" s="31"/>
      <c r="F1709" s="30"/>
      <c r="G1709" s="30"/>
      <c r="H1709" s="30"/>
      <c r="I1709" s="1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1" t="str">
        <f t="array" ref="J1709">IF(I1709&lt;&gt;"",INDEX(Def!$J$6:$L$10,MATCH(F1709,Def!$I$6:$I$10,0),MATCH(I1709,Def!$J$5:$L$5,0)),"")</f>
        <v/>
      </c>
      <c r="K1709" s="33"/>
      <c r="L1709" s="34" t="str">
        <f t="shared" si="1"/>
        <v/>
      </c>
      <c r="M1709" s="31"/>
    </row>
    <row r="1710" ht="14.25" customHeight="1">
      <c r="A1710" s="13"/>
      <c r="B1710" s="30"/>
      <c r="C1710" s="31"/>
      <c r="D1710" s="31"/>
      <c r="E1710" s="31"/>
      <c r="F1710" s="30"/>
      <c r="G1710" s="30"/>
      <c r="H1710" s="30"/>
      <c r="I1710" s="1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1" t="str">
        <f t="array" ref="J1710">IF(I1710&lt;&gt;"",INDEX(Def!$J$6:$L$10,MATCH(F1710,Def!$I$6:$I$10,0),MATCH(I1710,Def!$J$5:$L$5,0)),"")</f>
        <v/>
      </c>
      <c r="K1710" s="33"/>
      <c r="L1710" s="34" t="str">
        <f t="shared" si="1"/>
        <v/>
      </c>
      <c r="M1710" s="31"/>
    </row>
    <row r="1711" ht="14.25" customHeight="1">
      <c r="A1711" s="13"/>
      <c r="B1711" s="30"/>
      <c r="C1711" s="31"/>
      <c r="D1711" s="31"/>
      <c r="E1711" s="31"/>
      <c r="F1711" s="30"/>
      <c r="G1711" s="30"/>
      <c r="H1711" s="30"/>
      <c r="I1711" s="1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1" t="str">
        <f t="array" ref="J1711">IF(I1711&lt;&gt;"",INDEX(Def!$J$6:$L$10,MATCH(F1711,Def!$I$6:$I$10,0),MATCH(I1711,Def!$J$5:$L$5,0)),"")</f>
        <v/>
      </c>
      <c r="K1711" s="33"/>
      <c r="L1711" s="34" t="str">
        <f t="shared" si="1"/>
        <v/>
      </c>
      <c r="M1711" s="31"/>
    </row>
    <row r="1712" ht="14.25" customHeight="1">
      <c r="A1712" s="13"/>
      <c r="B1712" s="30"/>
      <c r="C1712" s="31"/>
      <c r="D1712" s="31"/>
      <c r="E1712" s="31"/>
      <c r="F1712" s="30"/>
      <c r="G1712" s="30"/>
      <c r="H1712" s="30"/>
      <c r="I1712" s="1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1" t="str">
        <f t="array" ref="J1712">IF(I1712&lt;&gt;"",INDEX(Def!$J$6:$L$10,MATCH(F1712,Def!$I$6:$I$10,0),MATCH(I1712,Def!$J$5:$L$5,0)),"")</f>
        <v/>
      </c>
      <c r="K1712" s="33"/>
      <c r="L1712" s="34" t="str">
        <f t="shared" si="1"/>
        <v/>
      </c>
      <c r="M1712" s="31"/>
    </row>
    <row r="1713" ht="14.25" customHeight="1">
      <c r="A1713" s="13"/>
      <c r="B1713" s="30"/>
      <c r="C1713" s="31"/>
      <c r="D1713" s="31"/>
      <c r="E1713" s="31"/>
      <c r="F1713" s="30"/>
      <c r="G1713" s="30"/>
      <c r="H1713" s="30"/>
      <c r="I1713" s="1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1" t="str">
        <f t="array" ref="J1713">IF(I1713&lt;&gt;"",INDEX(Def!$J$6:$L$10,MATCH(F1713,Def!$I$6:$I$10,0),MATCH(I1713,Def!$J$5:$L$5,0)),"")</f>
        <v/>
      </c>
      <c r="K1713" s="33"/>
      <c r="L1713" s="34" t="str">
        <f t="shared" si="1"/>
        <v/>
      </c>
      <c r="M1713" s="31"/>
    </row>
    <row r="1714" ht="14.25" customHeight="1">
      <c r="A1714" s="13"/>
      <c r="B1714" s="30"/>
      <c r="C1714" s="31"/>
      <c r="D1714" s="31"/>
      <c r="E1714" s="31"/>
      <c r="F1714" s="30"/>
      <c r="G1714" s="30"/>
      <c r="H1714" s="30"/>
      <c r="I1714" s="1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1" t="str">
        <f t="array" ref="J1714">IF(I1714&lt;&gt;"",INDEX(Def!$J$6:$L$10,MATCH(F1714,Def!$I$6:$I$10,0),MATCH(I1714,Def!$J$5:$L$5,0)),"")</f>
        <v/>
      </c>
      <c r="K1714" s="33"/>
      <c r="L1714" s="34" t="str">
        <f t="shared" si="1"/>
        <v/>
      </c>
      <c r="M1714" s="31"/>
    </row>
    <row r="1715" ht="14.25" customHeight="1">
      <c r="A1715" s="13"/>
      <c r="B1715" s="30"/>
      <c r="C1715" s="31"/>
      <c r="D1715" s="31"/>
      <c r="E1715" s="31"/>
      <c r="F1715" s="30"/>
      <c r="G1715" s="30"/>
      <c r="H1715" s="30"/>
      <c r="I1715" s="1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1" t="str">
        <f t="array" ref="J1715">IF(I1715&lt;&gt;"",INDEX(Def!$J$6:$L$10,MATCH(F1715,Def!$I$6:$I$10,0),MATCH(I1715,Def!$J$5:$L$5,0)),"")</f>
        <v/>
      </c>
      <c r="K1715" s="33"/>
      <c r="L1715" s="34" t="str">
        <f t="shared" si="1"/>
        <v/>
      </c>
      <c r="M1715" s="31"/>
    </row>
    <row r="1716" ht="14.25" customHeight="1">
      <c r="A1716" s="13"/>
      <c r="B1716" s="30"/>
      <c r="C1716" s="31"/>
      <c r="D1716" s="31"/>
      <c r="E1716" s="31"/>
      <c r="F1716" s="30"/>
      <c r="G1716" s="30"/>
      <c r="H1716" s="30"/>
      <c r="I1716" s="1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1" t="str">
        <f t="array" ref="J1716">IF(I1716&lt;&gt;"",INDEX(Def!$J$6:$L$10,MATCH(F1716,Def!$I$6:$I$10,0),MATCH(I1716,Def!$J$5:$L$5,0)),"")</f>
        <v/>
      </c>
      <c r="K1716" s="33"/>
      <c r="L1716" s="34" t="str">
        <f t="shared" si="1"/>
        <v/>
      </c>
      <c r="M1716" s="31"/>
    </row>
    <row r="1717" ht="14.25" customHeight="1">
      <c r="A1717" s="13"/>
      <c r="B1717" s="30"/>
      <c r="C1717" s="31"/>
      <c r="D1717" s="31"/>
      <c r="E1717" s="31"/>
      <c r="F1717" s="30"/>
      <c r="G1717" s="30"/>
      <c r="H1717" s="30"/>
      <c r="I1717" s="1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1" t="str">
        <f t="array" ref="J1717">IF(I1717&lt;&gt;"",INDEX(Def!$J$6:$L$10,MATCH(F1717,Def!$I$6:$I$10,0),MATCH(I1717,Def!$J$5:$L$5,0)),"")</f>
        <v/>
      </c>
      <c r="K1717" s="33"/>
      <c r="L1717" s="34" t="str">
        <f t="shared" si="1"/>
        <v/>
      </c>
      <c r="M1717" s="31"/>
    </row>
    <row r="1718" ht="14.25" customHeight="1">
      <c r="A1718" s="13"/>
      <c r="B1718" s="30"/>
      <c r="C1718" s="31"/>
      <c r="D1718" s="31"/>
      <c r="E1718" s="31"/>
      <c r="F1718" s="30"/>
      <c r="G1718" s="30"/>
      <c r="H1718" s="30"/>
      <c r="I1718" s="1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1" t="str">
        <f t="array" ref="J1718">IF(I1718&lt;&gt;"",INDEX(Def!$J$6:$L$10,MATCH(F1718,Def!$I$6:$I$10,0),MATCH(I1718,Def!$J$5:$L$5,0)),"")</f>
        <v/>
      </c>
      <c r="K1718" s="33"/>
      <c r="L1718" s="34" t="str">
        <f t="shared" si="1"/>
        <v/>
      </c>
      <c r="M1718" s="31"/>
    </row>
    <row r="1719" ht="14.25" customHeight="1">
      <c r="A1719" s="13"/>
      <c r="B1719" s="30"/>
      <c r="C1719" s="31"/>
      <c r="D1719" s="31"/>
      <c r="E1719" s="31"/>
      <c r="F1719" s="30"/>
      <c r="G1719" s="30"/>
      <c r="H1719" s="30"/>
      <c r="I1719" s="1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1" t="str">
        <f t="array" ref="J1719">IF(I1719&lt;&gt;"",INDEX(Def!$J$6:$L$10,MATCH(F1719,Def!$I$6:$I$10,0),MATCH(I1719,Def!$J$5:$L$5,0)),"")</f>
        <v/>
      </c>
      <c r="K1719" s="33"/>
      <c r="L1719" s="34" t="str">
        <f t="shared" si="1"/>
        <v/>
      </c>
      <c r="M1719" s="31"/>
    </row>
    <row r="1720" ht="14.25" customHeight="1">
      <c r="A1720" s="13"/>
      <c r="B1720" s="30"/>
      <c r="C1720" s="31"/>
      <c r="D1720" s="31"/>
      <c r="E1720" s="31"/>
      <c r="F1720" s="30"/>
      <c r="G1720" s="30"/>
      <c r="H1720" s="30"/>
      <c r="I1720" s="1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1" t="str">
        <f t="array" ref="J1720">IF(I1720&lt;&gt;"",INDEX(Def!$J$6:$L$10,MATCH(F1720,Def!$I$6:$I$10,0),MATCH(I1720,Def!$J$5:$L$5,0)),"")</f>
        <v/>
      </c>
      <c r="K1720" s="33"/>
      <c r="L1720" s="34" t="str">
        <f t="shared" si="1"/>
        <v/>
      </c>
      <c r="M1720" s="31"/>
    </row>
    <row r="1721" ht="14.25" customHeight="1">
      <c r="A1721" s="13"/>
      <c r="B1721" s="30"/>
      <c r="C1721" s="31"/>
      <c r="D1721" s="31"/>
      <c r="E1721" s="31"/>
      <c r="F1721" s="30"/>
      <c r="G1721" s="30"/>
      <c r="H1721" s="30"/>
      <c r="I1721" s="1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1" t="str">
        <f t="array" ref="J1721">IF(I1721&lt;&gt;"",INDEX(Def!$J$6:$L$10,MATCH(F1721,Def!$I$6:$I$10,0),MATCH(I1721,Def!$J$5:$L$5,0)),"")</f>
        <v/>
      </c>
      <c r="K1721" s="33"/>
      <c r="L1721" s="34" t="str">
        <f t="shared" si="1"/>
        <v/>
      </c>
      <c r="M1721" s="31"/>
    </row>
    <row r="1722" ht="14.25" customHeight="1">
      <c r="A1722" s="13"/>
      <c r="B1722" s="30"/>
      <c r="C1722" s="31"/>
      <c r="D1722" s="31"/>
      <c r="E1722" s="31"/>
      <c r="F1722" s="30"/>
      <c r="G1722" s="30"/>
      <c r="H1722" s="30"/>
      <c r="I1722" s="1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1" t="str">
        <f t="array" ref="J1722">IF(I1722&lt;&gt;"",INDEX(Def!$J$6:$L$10,MATCH(F1722,Def!$I$6:$I$10,0),MATCH(I1722,Def!$J$5:$L$5,0)),"")</f>
        <v/>
      </c>
      <c r="K1722" s="33"/>
      <c r="L1722" s="34" t="str">
        <f t="shared" si="1"/>
        <v/>
      </c>
      <c r="M1722" s="31"/>
    </row>
    <row r="1723" ht="14.25" customHeight="1">
      <c r="A1723" s="13"/>
      <c r="B1723" s="30"/>
      <c r="C1723" s="31"/>
      <c r="D1723" s="31"/>
      <c r="E1723" s="31"/>
      <c r="F1723" s="30"/>
      <c r="G1723" s="30"/>
      <c r="H1723" s="30"/>
      <c r="I1723" s="1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1" t="str">
        <f t="array" ref="J1723">IF(I1723&lt;&gt;"",INDEX(Def!$J$6:$L$10,MATCH(F1723,Def!$I$6:$I$10,0),MATCH(I1723,Def!$J$5:$L$5,0)),"")</f>
        <v/>
      </c>
      <c r="K1723" s="33"/>
      <c r="L1723" s="34" t="str">
        <f t="shared" si="1"/>
        <v/>
      </c>
      <c r="M1723" s="31"/>
    </row>
    <row r="1724" ht="14.25" customHeight="1">
      <c r="A1724" s="13"/>
      <c r="B1724" s="30"/>
      <c r="C1724" s="31"/>
      <c r="D1724" s="31"/>
      <c r="E1724" s="31"/>
      <c r="F1724" s="30"/>
      <c r="G1724" s="30"/>
      <c r="H1724" s="30"/>
      <c r="I1724" s="1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1" t="str">
        <f t="array" ref="J1724">IF(I1724&lt;&gt;"",INDEX(Def!$J$6:$L$10,MATCH(F1724,Def!$I$6:$I$10,0),MATCH(I1724,Def!$J$5:$L$5,0)),"")</f>
        <v/>
      </c>
      <c r="K1724" s="33"/>
      <c r="L1724" s="34" t="str">
        <f t="shared" si="1"/>
        <v/>
      </c>
      <c r="M1724" s="31"/>
    </row>
    <row r="1725" ht="14.25" customHeight="1">
      <c r="A1725" s="13"/>
      <c r="B1725" s="30"/>
      <c r="C1725" s="31"/>
      <c r="D1725" s="31"/>
      <c r="E1725" s="31"/>
      <c r="F1725" s="30"/>
      <c r="G1725" s="30"/>
      <c r="H1725" s="30"/>
      <c r="I1725" s="1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1" t="str">
        <f t="array" ref="J1725">IF(I1725&lt;&gt;"",INDEX(Def!$J$6:$L$10,MATCH(F1725,Def!$I$6:$I$10,0),MATCH(I1725,Def!$J$5:$L$5,0)),"")</f>
        <v/>
      </c>
      <c r="K1725" s="33"/>
      <c r="L1725" s="34" t="str">
        <f t="shared" si="1"/>
        <v/>
      </c>
      <c r="M1725" s="31"/>
    </row>
    <row r="1726" ht="14.25" customHeight="1">
      <c r="A1726" s="13"/>
      <c r="B1726" s="30"/>
      <c r="C1726" s="31"/>
      <c r="D1726" s="31"/>
      <c r="E1726" s="31"/>
      <c r="F1726" s="30"/>
      <c r="G1726" s="30"/>
      <c r="H1726" s="30"/>
      <c r="I1726" s="1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1" t="str">
        <f t="array" ref="J1726">IF(I1726&lt;&gt;"",INDEX(Def!$J$6:$L$10,MATCH(F1726,Def!$I$6:$I$10,0),MATCH(I1726,Def!$J$5:$L$5,0)),"")</f>
        <v/>
      </c>
      <c r="K1726" s="33"/>
      <c r="L1726" s="34" t="str">
        <f t="shared" si="1"/>
        <v/>
      </c>
      <c r="M1726" s="31"/>
    </row>
    <row r="1727" ht="14.25" customHeight="1">
      <c r="A1727" s="13"/>
      <c r="B1727" s="30"/>
      <c r="C1727" s="31"/>
      <c r="D1727" s="31"/>
      <c r="E1727" s="31"/>
      <c r="F1727" s="30"/>
      <c r="G1727" s="30"/>
      <c r="H1727" s="30"/>
      <c r="I1727" s="1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1" t="str">
        <f t="array" ref="J1727">IF(I1727&lt;&gt;"",INDEX(Def!$J$6:$L$10,MATCH(F1727,Def!$I$6:$I$10,0),MATCH(I1727,Def!$J$5:$L$5,0)),"")</f>
        <v/>
      </c>
      <c r="K1727" s="33"/>
      <c r="L1727" s="34" t="str">
        <f t="shared" si="1"/>
        <v/>
      </c>
      <c r="M1727" s="31"/>
    </row>
    <row r="1728" ht="14.25" customHeight="1">
      <c r="A1728" s="13"/>
      <c r="B1728" s="30"/>
      <c r="C1728" s="31"/>
      <c r="D1728" s="31"/>
      <c r="E1728" s="31"/>
      <c r="F1728" s="30"/>
      <c r="G1728" s="30"/>
      <c r="H1728" s="30"/>
      <c r="I1728" s="1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1" t="str">
        <f t="array" ref="J1728">IF(I1728&lt;&gt;"",INDEX(Def!$J$6:$L$10,MATCH(F1728,Def!$I$6:$I$10,0),MATCH(I1728,Def!$J$5:$L$5,0)),"")</f>
        <v/>
      </c>
      <c r="K1728" s="33"/>
      <c r="L1728" s="34" t="str">
        <f t="shared" si="1"/>
        <v/>
      </c>
      <c r="M1728" s="31"/>
    </row>
    <row r="1729" ht="14.25" customHeight="1">
      <c r="A1729" s="13"/>
      <c r="B1729" s="30"/>
      <c r="C1729" s="31"/>
      <c r="D1729" s="31"/>
      <c r="E1729" s="31"/>
      <c r="F1729" s="30"/>
      <c r="G1729" s="30"/>
      <c r="H1729" s="30"/>
      <c r="I1729" s="1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1" t="str">
        <f t="array" ref="J1729">IF(I1729&lt;&gt;"",INDEX(Def!$J$6:$L$10,MATCH(F1729,Def!$I$6:$I$10,0),MATCH(I1729,Def!$J$5:$L$5,0)),"")</f>
        <v/>
      </c>
      <c r="K1729" s="33"/>
      <c r="L1729" s="34" t="str">
        <f t="shared" si="1"/>
        <v/>
      </c>
      <c r="M1729" s="31"/>
    </row>
    <row r="1730" ht="14.25" customHeight="1">
      <c r="A1730" s="13"/>
      <c r="B1730" s="30"/>
      <c r="C1730" s="31"/>
      <c r="D1730" s="31"/>
      <c r="E1730" s="31"/>
      <c r="F1730" s="30"/>
      <c r="G1730" s="30"/>
      <c r="H1730" s="30"/>
      <c r="I1730" s="1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1" t="str">
        <f t="array" ref="J1730">IF(I1730&lt;&gt;"",INDEX(Def!$J$6:$L$10,MATCH(F1730,Def!$I$6:$I$10,0),MATCH(I1730,Def!$J$5:$L$5,0)),"")</f>
        <v/>
      </c>
      <c r="K1730" s="33"/>
      <c r="L1730" s="34" t="str">
        <f t="shared" si="1"/>
        <v/>
      </c>
      <c r="M1730" s="31"/>
    </row>
    <row r="1731" ht="14.25" customHeight="1">
      <c r="A1731" s="13"/>
      <c r="B1731" s="30"/>
      <c r="C1731" s="31"/>
      <c r="D1731" s="31"/>
      <c r="E1731" s="31"/>
      <c r="F1731" s="30"/>
      <c r="G1731" s="30"/>
      <c r="H1731" s="30"/>
      <c r="I1731" s="1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1" t="str">
        <f t="array" ref="J1731">IF(I1731&lt;&gt;"",INDEX(Def!$J$6:$L$10,MATCH(F1731,Def!$I$6:$I$10,0),MATCH(I1731,Def!$J$5:$L$5,0)),"")</f>
        <v/>
      </c>
      <c r="K1731" s="33"/>
      <c r="L1731" s="34" t="str">
        <f t="shared" si="1"/>
        <v/>
      </c>
      <c r="M1731" s="31"/>
    </row>
    <row r="1732" ht="14.25" customHeight="1">
      <c r="A1732" s="13"/>
      <c r="B1732" s="30"/>
      <c r="C1732" s="31"/>
      <c r="D1732" s="31"/>
      <c r="E1732" s="31"/>
      <c r="F1732" s="30"/>
      <c r="G1732" s="30"/>
      <c r="H1732" s="30"/>
      <c r="I1732" s="1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1" t="str">
        <f t="array" ref="J1732">IF(I1732&lt;&gt;"",INDEX(Def!$J$6:$L$10,MATCH(F1732,Def!$I$6:$I$10,0),MATCH(I1732,Def!$J$5:$L$5,0)),"")</f>
        <v/>
      </c>
      <c r="K1732" s="33"/>
      <c r="L1732" s="34" t="str">
        <f t="shared" si="1"/>
        <v/>
      </c>
      <c r="M1732" s="31"/>
    </row>
    <row r="1733" ht="14.25" customHeight="1">
      <c r="A1733" s="13"/>
      <c r="B1733" s="30"/>
      <c r="C1733" s="31"/>
      <c r="D1733" s="31"/>
      <c r="E1733" s="31"/>
      <c r="F1733" s="30"/>
      <c r="G1733" s="30"/>
      <c r="H1733" s="30"/>
      <c r="I1733" s="1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1" t="str">
        <f t="array" ref="J1733">IF(I1733&lt;&gt;"",INDEX(Def!$J$6:$L$10,MATCH(F1733,Def!$I$6:$I$10,0),MATCH(I1733,Def!$J$5:$L$5,0)),"")</f>
        <v/>
      </c>
      <c r="K1733" s="33"/>
      <c r="L1733" s="34" t="str">
        <f t="shared" si="1"/>
        <v/>
      </c>
      <c r="M1733" s="31"/>
    </row>
    <row r="1734" ht="14.25" customHeight="1">
      <c r="A1734" s="13"/>
      <c r="B1734" s="30"/>
      <c r="C1734" s="31"/>
      <c r="D1734" s="31"/>
      <c r="E1734" s="31"/>
      <c r="F1734" s="30"/>
      <c r="G1734" s="30"/>
      <c r="H1734" s="30"/>
      <c r="I1734" s="1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1" t="str">
        <f t="array" ref="J1734">IF(I1734&lt;&gt;"",INDEX(Def!$J$6:$L$10,MATCH(F1734,Def!$I$6:$I$10,0),MATCH(I1734,Def!$J$5:$L$5,0)),"")</f>
        <v/>
      </c>
      <c r="K1734" s="33"/>
      <c r="L1734" s="34" t="str">
        <f t="shared" si="1"/>
        <v/>
      </c>
      <c r="M1734" s="31"/>
    </row>
    <row r="1735" ht="14.25" customHeight="1">
      <c r="A1735" s="13"/>
      <c r="B1735" s="30"/>
      <c r="C1735" s="31"/>
      <c r="D1735" s="31"/>
      <c r="E1735" s="31"/>
      <c r="F1735" s="30"/>
      <c r="G1735" s="30"/>
      <c r="H1735" s="30"/>
      <c r="I1735" s="1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1" t="str">
        <f t="array" ref="J1735">IF(I1735&lt;&gt;"",INDEX(Def!$J$6:$L$10,MATCH(F1735,Def!$I$6:$I$10,0),MATCH(I1735,Def!$J$5:$L$5,0)),"")</f>
        <v/>
      </c>
      <c r="K1735" s="33"/>
      <c r="L1735" s="34" t="str">
        <f t="shared" si="1"/>
        <v/>
      </c>
      <c r="M1735" s="31"/>
    </row>
    <row r="1736" ht="14.25" customHeight="1">
      <c r="A1736" s="13"/>
      <c r="B1736" s="30"/>
      <c r="C1736" s="31"/>
      <c r="D1736" s="31"/>
      <c r="E1736" s="31"/>
      <c r="F1736" s="30"/>
      <c r="G1736" s="30"/>
      <c r="H1736" s="30"/>
      <c r="I1736" s="1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1" t="str">
        <f t="array" ref="J1736">IF(I1736&lt;&gt;"",INDEX(Def!$J$6:$L$10,MATCH(F1736,Def!$I$6:$I$10,0),MATCH(I1736,Def!$J$5:$L$5,0)),"")</f>
        <v/>
      </c>
      <c r="K1736" s="33"/>
      <c r="L1736" s="34" t="str">
        <f t="shared" si="1"/>
        <v/>
      </c>
      <c r="M1736" s="31"/>
    </row>
    <row r="1737" ht="14.25" customHeight="1">
      <c r="A1737" s="13"/>
      <c r="B1737" s="30"/>
      <c r="C1737" s="31"/>
      <c r="D1737" s="31"/>
      <c r="E1737" s="31"/>
      <c r="F1737" s="30"/>
      <c r="G1737" s="30"/>
      <c r="H1737" s="30"/>
      <c r="I1737" s="1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1" t="str">
        <f t="array" ref="J1737">IF(I1737&lt;&gt;"",INDEX(Def!$J$6:$L$10,MATCH(F1737,Def!$I$6:$I$10,0),MATCH(I1737,Def!$J$5:$L$5,0)),"")</f>
        <v/>
      </c>
      <c r="K1737" s="33"/>
      <c r="L1737" s="34" t="str">
        <f t="shared" si="1"/>
        <v/>
      </c>
      <c r="M1737" s="31"/>
    </row>
    <row r="1738" ht="14.25" customHeight="1">
      <c r="A1738" s="13"/>
      <c r="B1738" s="30"/>
      <c r="C1738" s="31"/>
      <c r="D1738" s="31"/>
      <c r="E1738" s="31"/>
      <c r="F1738" s="30"/>
      <c r="G1738" s="30"/>
      <c r="H1738" s="30"/>
      <c r="I1738" s="1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1" t="str">
        <f t="array" ref="J1738">IF(I1738&lt;&gt;"",INDEX(Def!$J$6:$L$10,MATCH(F1738,Def!$I$6:$I$10,0),MATCH(I1738,Def!$J$5:$L$5,0)),"")</f>
        <v/>
      </c>
      <c r="K1738" s="33"/>
      <c r="L1738" s="34" t="str">
        <f t="shared" si="1"/>
        <v/>
      </c>
      <c r="M1738" s="31"/>
    </row>
    <row r="1739" ht="14.25" customHeight="1">
      <c r="A1739" s="13"/>
      <c r="B1739" s="30"/>
      <c r="C1739" s="31"/>
      <c r="D1739" s="31"/>
      <c r="E1739" s="31"/>
      <c r="F1739" s="30"/>
      <c r="G1739" s="30"/>
      <c r="H1739" s="30"/>
      <c r="I1739" s="1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1" t="str">
        <f t="array" ref="J1739">IF(I1739&lt;&gt;"",INDEX(Def!$J$6:$L$10,MATCH(F1739,Def!$I$6:$I$10,0),MATCH(I1739,Def!$J$5:$L$5,0)),"")</f>
        <v/>
      </c>
      <c r="K1739" s="33"/>
      <c r="L1739" s="34" t="str">
        <f t="shared" si="1"/>
        <v/>
      </c>
      <c r="M1739" s="31"/>
    </row>
    <row r="1740" ht="14.25" customHeight="1">
      <c r="A1740" s="13"/>
      <c r="B1740" s="30"/>
      <c r="C1740" s="31"/>
      <c r="D1740" s="31"/>
      <c r="E1740" s="31"/>
      <c r="F1740" s="30"/>
      <c r="G1740" s="30"/>
      <c r="H1740" s="30"/>
      <c r="I1740" s="1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1" t="str">
        <f t="array" ref="J1740">IF(I1740&lt;&gt;"",INDEX(Def!$J$6:$L$10,MATCH(F1740,Def!$I$6:$I$10,0),MATCH(I1740,Def!$J$5:$L$5,0)),"")</f>
        <v/>
      </c>
      <c r="K1740" s="33"/>
      <c r="L1740" s="34" t="str">
        <f t="shared" si="1"/>
        <v/>
      </c>
      <c r="M1740" s="31"/>
    </row>
    <row r="1741" ht="14.25" customHeight="1">
      <c r="A1741" s="13"/>
      <c r="B1741" s="30"/>
      <c r="C1741" s="31"/>
      <c r="D1741" s="31"/>
      <c r="E1741" s="31"/>
      <c r="F1741" s="30"/>
      <c r="G1741" s="30"/>
      <c r="H1741" s="30"/>
      <c r="I1741" s="1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1" t="str">
        <f t="array" ref="J1741">IF(I1741&lt;&gt;"",INDEX(Def!$J$6:$L$10,MATCH(F1741,Def!$I$6:$I$10,0),MATCH(I1741,Def!$J$5:$L$5,0)),"")</f>
        <v/>
      </c>
      <c r="K1741" s="33"/>
      <c r="L1741" s="34" t="str">
        <f t="shared" si="1"/>
        <v/>
      </c>
      <c r="M1741" s="31"/>
    </row>
    <row r="1742" ht="14.25" customHeight="1">
      <c r="A1742" s="13"/>
      <c r="B1742" s="30"/>
      <c r="C1742" s="31"/>
      <c r="D1742" s="31"/>
      <c r="E1742" s="31"/>
      <c r="F1742" s="30"/>
      <c r="G1742" s="30"/>
      <c r="H1742" s="30"/>
      <c r="I1742" s="1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1" t="str">
        <f t="array" ref="J1742">IF(I1742&lt;&gt;"",INDEX(Def!$J$6:$L$10,MATCH(F1742,Def!$I$6:$I$10,0),MATCH(I1742,Def!$J$5:$L$5,0)),"")</f>
        <v/>
      </c>
      <c r="K1742" s="33"/>
      <c r="L1742" s="34" t="str">
        <f t="shared" si="1"/>
        <v/>
      </c>
      <c r="M1742" s="31"/>
    </row>
    <row r="1743" ht="14.25" customHeight="1">
      <c r="A1743" s="13"/>
      <c r="B1743" s="30"/>
      <c r="C1743" s="31"/>
      <c r="D1743" s="31"/>
      <c r="E1743" s="31"/>
      <c r="F1743" s="30"/>
      <c r="G1743" s="30"/>
      <c r="H1743" s="30"/>
      <c r="I1743" s="1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1" t="str">
        <f t="array" ref="J1743">IF(I1743&lt;&gt;"",INDEX(Def!$J$6:$L$10,MATCH(F1743,Def!$I$6:$I$10,0),MATCH(I1743,Def!$J$5:$L$5,0)),"")</f>
        <v/>
      </c>
      <c r="K1743" s="33"/>
      <c r="L1743" s="34" t="str">
        <f t="shared" si="1"/>
        <v/>
      </c>
      <c r="M1743" s="31"/>
    </row>
    <row r="1744" ht="14.25" customHeight="1">
      <c r="A1744" s="13"/>
      <c r="B1744" s="30"/>
      <c r="C1744" s="31"/>
      <c r="D1744" s="31"/>
      <c r="E1744" s="31"/>
      <c r="F1744" s="30"/>
      <c r="G1744" s="30"/>
      <c r="H1744" s="30"/>
      <c r="I1744" s="1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1" t="str">
        <f t="array" ref="J1744">IF(I1744&lt;&gt;"",INDEX(Def!$J$6:$L$10,MATCH(F1744,Def!$I$6:$I$10,0),MATCH(I1744,Def!$J$5:$L$5,0)),"")</f>
        <v/>
      </c>
      <c r="K1744" s="33"/>
      <c r="L1744" s="34" t="str">
        <f t="shared" si="1"/>
        <v/>
      </c>
      <c r="M1744" s="31"/>
    </row>
    <row r="1745" ht="14.25" customHeight="1">
      <c r="A1745" s="13"/>
      <c r="B1745" s="30"/>
      <c r="C1745" s="31"/>
      <c r="D1745" s="31"/>
      <c r="E1745" s="31"/>
      <c r="F1745" s="30"/>
      <c r="G1745" s="30"/>
      <c r="H1745" s="30"/>
      <c r="I1745" s="1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1" t="str">
        <f t="array" ref="J1745">IF(I1745&lt;&gt;"",INDEX(Def!$J$6:$L$10,MATCH(F1745,Def!$I$6:$I$10,0),MATCH(I1745,Def!$J$5:$L$5,0)),"")</f>
        <v/>
      </c>
      <c r="K1745" s="33"/>
      <c r="L1745" s="34" t="str">
        <f t="shared" si="1"/>
        <v/>
      </c>
      <c r="M1745" s="31"/>
    </row>
    <row r="1746" ht="14.25" customHeight="1">
      <c r="A1746" s="13"/>
      <c r="B1746" s="30"/>
      <c r="C1746" s="31"/>
      <c r="D1746" s="31"/>
      <c r="E1746" s="31"/>
      <c r="F1746" s="30"/>
      <c r="G1746" s="30"/>
      <c r="H1746" s="30"/>
      <c r="I1746" s="1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1" t="str">
        <f t="array" ref="J1746">IF(I1746&lt;&gt;"",INDEX(Def!$J$6:$L$10,MATCH(F1746,Def!$I$6:$I$10,0),MATCH(I1746,Def!$J$5:$L$5,0)),"")</f>
        <v/>
      </c>
      <c r="K1746" s="33"/>
      <c r="L1746" s="34" t="str">
        <f t="shared" si="1"/>
        <v/>
      </c>
      <c r="M1746" s="31"/>
    </row>
    <row r="1747" ht="14.25" customHeight="1">
      <c r="A1747" s="13"/>
      <c r="B1747" s="30"/>
      <c r="C1747" s="31"/>
      <c r="D1747" s="31"/>
      <c r="E1747" s="31"/>
      <c r="F1747" s="30"/>
      <c r="G1747" s="30"/>
      <c r="H1747" s="30"/>
      <c r="I1747" s="1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1" t="str">
        <f t="array" ref="J1747">IF(I1747&lt;&gt;"",INDEX(Def!$J$6:$L$10,MATCH(F1747,Def!$I$6:$I$10,0),MATCH(I1747,Def!$J$5:$L$5,0)),"")</f>
        <v/>
      </c>
      <c r="K1747" s="33"/>
      <c r="L1747" s="34" t="str">
        <f t="shared" si="1"/>
        <v/>
      </c>
      <c r="M1747" s="31"/>
    </row>
    <row r="1748" ht="14.25" customHeight="1">
      <c r="A1748" s="13"/>
      <c r="B1748" s="30"/>
      <c r="C1748" s="31"/>
      <c r="D1748" s="31"/>
      <c r="E1748" s="31"/>
      <c r="F1748" s="30"/>
      <c r="G1748" s="30"/>
      <c r="H1748" s="30"/>
      <c r="I1748" s="1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1" t="str">
        <f t="array" ref="J1748">IF(I1748&lt;&gt;"",INDEX(Def!$J$6:$L$10,MATCH(F1748,Def!$I$6:$I$10,0),MATCH(I1748,Def!$J$5:$L$5,0)),"")</f>
        <v/>
      </c>
      <c r="K1748" s="33"/>
      <c r="L1748" s="34" t="str">
        <f t="shared" si="1"/>
        <v/>
      </c>
      <c r="M1748" s="31"/>
    </row>
    <row r="1749" ht="14.25" customHeight="1">
      <c r="A1749" s="13"/>
      <c r="B1749" s="30"/>
      <c r="C1749" s="31"/>
      <c r="D1749" s="31"/>
      <c r="E1749" s="31"/>
      <c r="F1749" s="30"/>
      <c r="G1749" s="30"/>
      <c r="H1749" s="30"/>
      <c r="I1749" s="1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1" t="str">
        <f t="array" ref="J1749">IF(I1749&lt;&gt;"",INDEX(Def!$J$6:$L$10,MATCH(F1749,Def!$I$6:$I$10,0),MATCH(I1749,Def!$J$5:$L$5,0)),"")</f>
        <v/>
      </c>
      <c r="K1749" s="33"/>
      <c r="L1749" s="34" t="str">
        <f t="shared" si="1"/>
        <v/>
      </c>
      <c r="M1749" s="31"/>
    </row>
    <row r="1750" ht="14.25" customHeight="1">
      <c r="A1750" s="13"/>
      <c r="B1750" s="30"/>
      <c r="C1750" s="31"/>
      <c r="D1750" s="31"/>
      <c r="E1750" s="31"/>
      <c r="F1750" s="30"/>
      <c r="G1750" s="30"/>
      <c r="H1750" s="30"/>
      <c r="I1750" s="1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1" t="str">
        <f t="array" ref="J1750">IF(I1750&lt;&gt;"",INDEX(Def!$J$6:$L$10,MATCH(F1750,Def!$I$6:$I$10,0),MATCH(I1750,Def!$J$5:$L$5,0)),"")</f>
        <v/>
      </c>
      <c r="K1750" s="33"/>
      <c r="L1750" s="34" t="str">
        <f t="shared" si="1"/>
        <v/>
      </c>
      <c r="M1750" s="31"/>
    </row>
    <row r="1751" ht="14.25" customHeight="1">
      <c r="A1751" s="13"/>
      <c r="B1751" s="30"/>
      <c r="C1751" s="31"/>
      <c r="D1751" s="31"/>
      <c r="E1751" s="31"/>
      <c r="F1751" s="30"/>
      <c r="G1751" s="30"/>
      <c r="H1751" s="30"/>
      <c r="I1751" s="1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1" t="str">
        <f t="array" ref="J1751">IF(I1751&lt;&gt;"",INDEX(Def!$J$6:$L$10,MATCH(F1751,Def!$I$6:$I$10,0),MATCH(I1751,Def!$J$5:$L$5,0)),"")</f>
        <v/>
      </c>
      <c r="K1751" s="33"/>
      <c r="L1751" s="34" t="str">
        <f t="shared" si="1"/>
        <v/>
      </c>
      <c r="M1751" s="31"/>
    </row>
    <row r="1752" ht="14.25" customHeight="1">
      <c r="A1752" s="13"/>
      <c r="B1752" s="30"/>
      <c r="C1752" s="31"/>
      <c r="D1752" s="31"/>
      <c r="E1752" s="31"/>
      <c r="F1752" s="30"/>
      <c r="G1752" s="30"/>
      <c r="H1752" s="30"/>
      <c r="I1752" s="1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1" t="str">
        <f t="array" ref="J1752">IF(I1752&lt;&gt;"",INDEX(Def!$J$6:$L$10,MATCH(F1752,Def!$I$6:$I$10,0),MATCH(I1752,Def!$J$5:$L$5,0)),"")</f>
        <v/>
      </c>
      <c r="K1752" s="33"/>
      <c r="L1752" s="34" t="str">
        <f t="shared" si="1"/>
        <v/>
      </c>
      <c r="M1752" s="31"/>
    </row>
    <row r="1753" ht="14.25" customHeight="1">
      <c r="A1753" s="13"/>
      <c r="B1753" s="30"/>
      <c r="C1753" s="31"/>
      <c r="D1753" s="31"/>
      <c r="E1753" s="31"/>
      <c r="F1753" s="30"/>
      <c r="G1753" s="30"/>
      <c r="H1753" s="30"/>
      <c r="I1753" s="1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1" t="str">
        <f t="array" ref="J1753">IF(I1753&lt;&gt;"",INDEX(Def!$J$6:$L$10,MATCH(F1753,Def!$I$6:$I$10,0),MATCH(I1753,Def!$J$5:$L$5,0)),"")</f>
        <v/>
      </c>
      <c r="K1753" s="33"/>
      <c r="L1753" s="34" t="str">
        <f t="shared" si="1"/>
        <v/>
      </c>
      <c r="M1753" s="31"/>
    </row>
    <row r="1754" ht="14.25" customHeight="1">
      <c r="A1754" s="13"/>
      <c r="B1754" s="30"/>
      <c r="C1754" s="31"/>
      <c r="D1754" s="31"/>
      <c r="E1754" s="31"/>
      <c r="F1754" s="30"/>
      <c r="G1754" s="30"/>
      <c r="H1754" s="30"/>
      <c r="I1754" s="1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1" t="str">
        <f t="array" ref="J1754">IF(I1754&lt;&gt;"",INDEX(Def!$J$6:$L$10,MATCH(F1754,Def!$I$6:$I$10,0),MATCH(I1754,Def!$J$5:$L$5,0)),"")</f>
        <v/>
      </c>
      <c r="K1754" s="33"/>
      <c r="L1754" s="34" t="str">
        <f t="shared" si="1"/>
        <v/>
      </c>
      <c r="M1754" s="31"/>
    </row>
    <row r="1755" ht="14.25" customHeight="1">
      <c r="A1755" s="13"/>
      <c r="B1755" s="30"/>
      <c r="C1755" s="31"/>
      <c r="D1755" s="31"/>
      <c r="E1755" s="31"/>
      <c r="F1755" s="30"/>
      <c r="G1755" s="30"/>
      <c r="H1755" s="30"/>
      <c r="I1755" s="1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1" t="str">
        <f t="array" ref="J1755">IF(I1755&lt;&gt;"",INDEX(Def!$J$6:$L$10,MATCH(F1755,Def!$I$6:$I$10,0),MATCH(I1755,Def!$J$5:$L$5,0)),"")</f>
        <v/>
      </c>
      <c r="K1755" s="33"/>
      <c r="L1755" s="34" t="str">
        <f t="shared" si="1"/>
        <v/>
      </c>
      <c r="M1755" s="31"/>
    </row>
    <row r="1756" ht="14.25" customHeight="1">
      <c r="A1756" s="13"/>
      <c r="B1756" s="30"/>
      <c r="C1756" s="31"/>
      <c r="D1756" s="31"/>
      <c r="E1756" s="31"/>
      <c r="F1756" s="30"/>
      <c r="G1756" s="30"/>
      <c r="H1756" s="30"/>
      <c r="I1756" s="1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1" t="str">
        <f t="array" ref="J1756">IF(I1756&lt;&gt;"",INDEX(Def!$J$6:$L$10,MATCH(F1756,Def!$I$6:$I$10,0),MATCH(I1756,Def!$J$5:$L$5,0)),"")</f>
        <v/>
      </c>
      <c r="K1756" s="33"/>
      <c r="L1756" s="34" t="str">
        <f t="shared" si="1"/>
        <v/>
      </c>
      <c r="M1756" s="31"/>
    </row>
    <row r="1757" ht="14.25" customHeight="1">
      <c r="A1757" s="13"/>
      <c r="B1757" s="30"/>
      <c r="C1757" s="31"/>
      <c r="D1757" s="31"/>
      <c r="E1757" s="31"/>
      <c r="F1757" s="30"/>
      <c r="G1757" s="30"/>
      <c r="H1757" s="30"/>
      <c r="I1757" s="1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1" t="str">
        <f t="array" ref="J1757">IF(I1757&lt;&gt;"",INDEX(Def!$J$6:$L$10,MATCH(F1757,Def!$I$6:$I$10,0),MATCH(I1757,Def!$J$5:$L$5,0)),"")</f>
        <v/>
      </c>
      <c r="K1757" s="33"/>
      <c r="L1757" s="34" t="str">
        <f t="shared" si="1"/>
        <v/>
      </c>
      <c r="M1757" s="31"/>
    </row>
    <row r="1758" ht="14.25" customHeight="1">
      <c r="A1758" s="13"/>
      <c r="B1758" s="30"/>
      <c r="C1758" s="31"/>
      <c r="D1758" s="31"/>
      <c r="E1758" s="31"/>
      <c r="F1758" s="30"/>
      <c r="G1758" s="30"/>
      <c r="H1758" s="30"/>
      <c r="I1758" s="1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1" t="str">
        <f t="array" ref="J1758">IF(I1758&lt;&gt;"",INDEX(Def!$J$6:$L$10,MATCH(F1758,Def!$I$6:$I$10,0),MATCH(I1758,Def!$J$5:$L$5,0)),"")</f>
        <v/>
      </c>
      <c r="K1758" s="33"/>
      <c r="L1758" s="34" t="str">
        <f t="shared" si="1"/>
        <v/>
      </c>
      <c r="M1758" s="31"/>
    </row>
    <row r="1759" ht="14.25" customHeight="1">
      <c r="A1759" s="13"/>
      <c r="B1759" s="30"/>
      <c r="C1759" s="31"/>
      <c r="D1759" s="31"/>
      <c r="E1759" s="31"/>
      <c r="F1759" s="30"/>
      <c r="G1759" s="30"/>
      <c r="H1759" s="30"/>
      <c r="I1759" s="1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1" t="str">
        <f t="array" ref="J1759">IF(I1759&lt;&gt;"",INDEX(Def!$J$6:$L$10,MATCH(F1759,Def!$I$6:$I$10,0),MATCH(I1759,Def!$J$5:$L$5,0)),"")</f>
        <v/>
      </c>
      <c r="K1759" s="33"/>
      <c r="L1759" s="34" t="str">
        <f t="shared" si="1"/>
        <v/>
      </c>
      <c r="M1759" s="31"/>
    </row>
    <row r="1760" ht="14.25" customHeight="1">
      <c r="A1760" s="13"/>
      <c r="B1760" s="30"/>
      <c r="C1760" s="31"/>
      <c r="D1760" s="31"/>
      <c r="E1760" s="31"/>
      <c r="F1760" s="30"/>
      <c r="G1760" s="30"/>
      <c r="H1760" s="30"/>
      <c r="I1760" s="1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1" t="str">
        <f t="array" ref="J1760">IF(I1760&lt;&gt;"",INDEX(Def!$J$6:$L$10,MATCH(F1760,Def!$I$6:$I$10,0),MATCH(I1760,Def!$J$5:$L$5,0)),"")</f>
        <v/>
      </c>
      <c r="K1760" s="33"/>
      <c r="L1760" s="34" t="str">
        <f t="shared" si="1"/>
        <v/>
      </c>
      <c r="M1760" s="31"/>
    </row>
    <row r="1761" ht="14.25" customHeight="1">
      <c r="A1761" s="13"/>
      <c r="B1761" s="30"/>
      <c r="C1761" s="31"/>
      <c r="D1761" s="31"/>
      <c r="E1761" s="31"/>
      <c r="F1761" s="30"/>
      <c r="G1761" s="30"/>
      <c r="H1761" s="30"/>
      <c r="I1761" s="1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1" t="str">
        <f t="array" ref="J1761">IF(I1761&lt;&gt;"",INDEX(Def!$J$6:$L$10,MATCH(F1761,Def!$I$6:$I$10,0),MATCH(I1761,Def!$J$5:$L$5,0)),"")</f>
        <v/>
      </c>
      <c r="K1761" s="33"/>
      <c r="L1761" s="34" t="str">
        <f t="shared" si="1"/>
        <v/>
      </c>
      <c r="M1761" s="31"/>
    </row>
    <row r="1762" ht="14.25" customHeight="1">
      <c r="A1762" s="13"/>
      <c r="B1762" s="30"/>
      <c r="C1762" s="31"/>
      <c r="D1762" s="31"/>
      <c r="E1762" s="31"/>
      <c r="F1762" s="30"/>
      <c r="G1762" s="30"/>
      <c r="H1762" s="30"/>
      <c r="I1762" s="1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1" t="str">
        <f t="array" ref="J1762">IF(I1762&lt;&gt;"",INDEX(Def!$J$6:$L$10,MATCH(F1762,Def!$I$6:$I$10,0),MATCH(I1762,Def!$J$5:$L$5,0)),"")</f>
        <v/>
      </c>
      <c r="K1762" s="33"/>
      <c r="L1762" s="34" t="str">
        <f t="shared" si="1"/>
        <v/>
      </c>
      <c r="M1762" s="31"/>
    </row>
    <row r="1763" ht="14.25" customHeight="1">
      <c r="A1763" s="13"/>
      <c r="B1763" s="30"/>
      <c r="C1763" s="31"/>
      <c r="D1763" s="31"/>
      <c r="E1763" s="31"/>
      <c r="F1763" s="30"/>
      <c r="G1763" s="30"/>
      <c r="H1763" s="30"/>
      <c r="I1763" s="1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1" t="str">
        <f t="array" ref="J1763">IF(I1763&lt;&gt;"",INDEX(Def!$J$6:$L$10,MATCH(F1763,Def!$I$6:$I$10,0),MATCH(I1763,Def!$J$5:$L$5,0)),"")</f>
        <v/>
      </c>
      <c r="K1763" s="33"/>
      <c r="L1763" s="34" t="str">
        <f t="shared" si="1"/>
        <v/>
      </c>
      <c r="M1763" s="31"/>
    </row>
    <row r="1764" ht="14.25" customHeight="1">
      <c r="A1764" s="13"/>
      <c r="B1764" s="30"/>
      <c r="C1764" s="31"/>
      <c r="D1764" s="31"/>
      <c r="E1764" s="31"/>
      <c r="F1764" s="30"/>
      <c r="G1764" s="30"/>
      <c r="H1764" s="30"/>
      <c r="I1764" s="1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1" t="str">
        <f t="array" ref="J1764">IF(I1764&lt;&gt;"",INDEX(Def!$J$6:$L$10,MATCH(F1764,Def!$I$6:$I$10,0),MATCH(I1764,Def!$J$5:$L$5,0)),"")</f>
        <v/>
      </c>
      <c r="K1764" s="33"/>
      <c r="L1764" s="34" t="str">
        <f t="shared" si="1"/>
        <v/>
      </c>
      <c r="M1764" s="31"/>
    </row>
    <row r="1765" ht="14.25" customHeight="1">
      <c r="A1765" s="13"/>
      <c r="B1765" s="30"/>
      <c r="C1765" s="31"/>
      <c r="D1765" s="31"/>
      <c r="E1765" s="31"/>
      <c r="F1765" s="30"/>
      <c r="G1765" s="30"/>
      <c r="H1765" s="30"/>
      <c r="I1765" s="1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1" t="str">
        <f t="array" ref="J1765">IF(I1765&lt;&gt;"",INDEX(Def!$J$6:$L$10,MATCH(F1765,Def!$I$6:$I$10,0),MATCH(I1765,Def!$J$5:$L$5,0)),"")</f>
        <v/>
      </c>
      <c r="K1765" s="33"/>
      <c r="L1765" s="34" t="str">
        <f t="shared" si="1"/>
        <v/>
      </c>
      <c r="M1765" s="31"/>
    </row>
    <row r="1766" ht="14.25" customHeight="1">
      <c r="A1766" s="13"/>
      <c r="B1766" s="30"/>
      <c r="C1766" s="31"/>
      <c r="D1766" s="31"/>
      <c r="E1766" s="31"/>
      <c r="F1766" s="30"/>
      <c r="G1766" s="30"/>
      <c r="H1766" s="30"/>
      <c r="I1766" s="1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1" t="str">
        <f t="array" ref="J1766">IF(I1766&lt;&gt;"",INDEX(Def!$J$6:$L$10,MATCH(F1766,Def!$I$6:$I$10,0),MATCH(I1766,Def!$J$5:$L$5,0)),"")</f>
        <v/>
      </c>
      <c r="K1766" s="33"/>
      <c r="L1766" s="34" t="str">
        <f t="shared" si="1"/>
        <v/>
      </c>
      <c r="M1766" s="31"/>
    </row>
    <row r="1767" ht="14.25" customHeight="1">
      <c r="A1767" s="13"/>
      <c r="B1767" s="30"/>
      <c r="C1767" s="31"/>
      <c r="D1767" s="31"/>
      <c r="E1767" s="31"/>
      <c r="F1767" s="30"/>
      <c r="G1767" s="30"/>
      <c r="H1767" s="30"/>
      <c r="I1767" s="1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1" t="str">
        <f t="array" ref="J1767">IF(I1767&lt;&gt;"",INDEX(Def!$J$6:$L$10,MATCH(F1767,Def!$I$6:$I$10,0),MATCH(I1767,Def!$J$5:$L$5,0)),"")</f>
        <v/>
      </c>
      <c r="K1767" s="33"/>
      <c r="L1767" s="34" t="str">
        <f t="shared" si="1"/>
        <v/>
      </c>
      <c r="M1767" s="31"/>
    </row>
    <row r="1768" ht="14.25" customHeight="1">
      <c r="A1768" s="13"/>
      <c r="B1768" s="30"/>
      <c r="C1768" s="31"/>
      <c r="D1768" s="31"/>
      <c r="E1768" s="31"/>
      <c r="F1768" s="30"/>
      <c r="G1768" s="30"/>
      <c r="H1768" s="30"/>
      <c r="I1768" s="1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1" t="str">
        <f t="array" ref="J1768">IF(I1768&lt;&gt;"",INDEX(Def!$J$6:$L$10,MATCH(F1768,Def!$I$6:$I$10,0),MATCH(I1768,Def!$J$5:$L$5,0)),"")</f>
        <v/>
      </c>
      <c r="K1768" s="33"/>
      <c r="L1768" s="34" t="str">
        <f t="shared" si="1"/>
        <v/>
      </c>
      <c r="M1768" s="31"/>
    </row>
    <row r="1769" ht="14.25" customHeight="1">
      <c r="A1769" s="13"/>
      <c r="B1769" s="30"/>
      <c r="C1769" s="31"/>
      <c r="D1769" s="31"/>
      <c r="E1769" s="31"/>
      <c r="F1769" s="30"/>
      <c r="G1769" s="30"/>
      <c r="H1769" s="30"/>
      <c r="I1769" s="1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1" t="str">
        <f t="array" ref="J1769">IF(I1769&lt;&gt;"",INDEX(Def!$J$6:$L$10,MATCH(F1769,Def!$I$6:$I$10,0),MATCH(I1769,Def!$J$5:$L$5,0)),"")</f>
        <v/>
      </c>
      <c r="K1769" s="33"/>
      <c r="L1769" s="34" t="str">
        <f t="shared" si="1"/>
        <v/>
      </c>
      <c r="M1769" s="31"/>
    </row>
    <row r="1770" ht="14.25" customHeight="1">
      <c r="A1770" s="13"/>
      <c r="B1770" s="30"/>
      <c r="C1770" s="31"/>
      <c r="D1770" s="31"/>
      <c r="E1770" s="31"/>
      <c r="F1770" s="30"/>
      <c r="G1770" s="30"/>
      <c r="H1770" s="30"/>
      <c r="I1770" s="1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1" t="str">
        <f t="array" ref="J1770">IF(I1770&lt;&gt;"",INDEX(Def!$J$6:$L$10,MATCH(F1770,Def!$I$6:$I$10,0),MATCH(I1770,Def!$J$5:$L$5,0)),"")</f>
        <v/>
      </c>
      <c r="K1770" s="33"/>
      <c r="L1770" s="34" t="str">
        <f t="shared" si="1"/>
        <v/>
      </c>
      <c r="M1770" s="31"/>
    </row>
    <row r="1771" ht="14.25" customHeight="1">
      <c r="A1771" s="13"/>
      <c r="B1771" s="30"/>
      <c r="C1771" s="31"/>
      <c r="D1771" s="31"/>
      <c r="E1771" s="31"/>
      <c r="F1771" s="30"/>
      <c r="G1771" s="30"/>
      <c r="H1771" s="30"/>
      <c r="I1771" s="1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1" t="str">
        <f t="array" ref="J1771">IF(I1771&lt;&gt;"",INDEX(Def!$J$6:$L$10,MATCH(F1771,Def!$I$6:$I$10,0),MATCH(I1771,Def!$J$5:$L$5,0)),"")</f>
        <v/>
      </c>
      <c r="K1771" s="33"/>
      <c r="L1771" s="34" t="str">
        <f t="shared" si="1"/>
        <v/>
      </c>
      <c r="M1771" s="31"/>
    </row>
    <row r="1772" ht="14.25" customHeight="1">
      <c r="A1772" s="13"/>
      <c r="B1772" s="30"/>
      <c r="C1772" s="31"/>
      <c r="D1772" s="31"/>
      <c r="E1772" s="31"/>
      <c r="F1772" s="30"/>
      <c r="G1772" s="30"/>
      <c r="H1772" s="30"/>
      <c r="I1772" s="1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1" t="str">
        <f t="array" ref="J1772">IF(I1772&lt;&gt;"",INDEX(Def!$J$6:$L$10,MATCH(F1772,Def!$I$6:$I$10,0),MATCH(I1772,Def!$J$5:$L$5,0)),"")</f>
        <v/>
      </c>
      <c r="K1772" s="33"/>
      <c r="L1772" s="34" t="str">
        <f t="shared" si="1"/>
        <v/>
      </c>
      <c r="M1772" s="31"/>
    </row>
    <row r="1773" ht="14.25" customHeight="1">
      <c r="A1773" s="13"/>
      <c r="B1773" s="30"/>
      <c r="C1773" s="31"/>
      <c r="D1773" s="31"/>
      <c r="E1773" s="31"/>
      <c r="F1773" s="30"/>
      <c r="G1773" s="30"/>
      <c r="H1773" s="30"/>
      <c r="I1773" s="1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1" t="str">
        <f t="array" ref="J1773">IF(I1773&lt;&gt;"",INDEX(Def!$J$6:$L$10,MATCH(F1773,Def!$I$6:$I$10,0),MATCH(I1773,Def!$J$5:$L$5,0)),"")</f>
        <v/>
      </c>
      <c r="K1773" s="33"/>
      <c r="L1773" s="34" t="str">
        <f t="shared" si="1"/>
        <v/>
      </c>
      <c r="M1773" s="31"/>
    </row>
    <row r="1774" ht="14.25" customHeight="1">
      <c r="A1774" s="13"/>
      <c r="B1774" s="30"/>
      <c r="C1774" s="31"/>
      <c r="D1774" s="31"/>
      <c r="E1774" s="31"/>
      <c r="F1774" s="30"/>
      <c r="G1774" s="30"/>
      <c r="H1774" s="30"/>
      <c r="I1774" s="1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1" t="str">
        <f t="array" ref="J1774">IF(I1774&lt;&gt;"",INDEX(Def!$J$6:$L$10,MATCH(F1774,Def!$I$6:$I$10,0),MATCH(I1774,Def!$J$5:$L$5,0)),"")</f>
        <v/>
      </c>
      <c r="K1774" s="33"/>
      <c r="L1774" s="34" t="str">
        <f t="shared" si="1"/>
        <v/>
      </c>
      <c r="M1774" s="31"/>
    </row>
    <row r="1775" ht="14.25" customHeight="1">
      <c r="A1775" s="13"/>
      <c r="B1775" s="30"/>
      <c r="C1775" s="31"/>
      <c r="D1775" s="31"/>
      <c r="E1775" s="31"/>
      <c r="F1775" s="30"/>
      <c r="G1775" s="30"/>
      <c r="H1775" s="30"/>
      <c r="I1775" s="1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1" t="str">
        <f t="array" ref="J1775">IF(I1775&lt;&gt;"",INDEX(Def!$J$6:$L$10,MATCH(F1775,Def!$I$6:$I$10,0),MATCH(I1775,Def!$J$5:$L$5,0)),"")</f>
        <v/>
      </c>
      <c r="K1775" s="33"/>
      <c r="L1775" s="34" t="str">
        <f t="shared" si="1"/>
        <v/>
      </c>
      <c r="M1775" s="31"/>
    </row>
    <row r="1776" ht="14.25" customHeight="1">
      <c r="A1776" s="13"/>
      <c r="B1776" s="30"/>
      <c r="C1776" s="31"/>
      <c r="D1776" s="31"/>
      <c r="E1776" s="31"/>
      <c r="F1776" s="30"/>
      <c r="G1776" s="30"/>
      <c r="H1776" s="30"/>
      <c r="I1776" s="1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1" t="str">
        <f t="array" ref="J1776">IF(I1776&lt;&gt;"",INDEX(Def!$J$6:$L$10,MATCH(F1776,Def!$I$6:$I$10,0),MATCH(I1776,Def!$J$5:$L$5,0)),"")</f>
        <v/>
      </c>
      <c r="K1776" s="33"/>
      <c r="L1776" s="34" t="str">
        <f t="shared" si="1"/>
        <v/>
      </c>
      <c r="M1776" s="31"/>
    </row>
    <row r="1777" ht="14.25" customHeight="1">
      <c r="A1777" s="13"/>
      <c r="B1777" s="30"/>
      <c r="C1777" s="31"/>
      <c r="D1777" s="31"/>
      <c r="E1777" s="31"/>
      <c r="F1777" s="30"/>
      <c r="G1777" s="30"/>
      <c r="H1777" s="30"/>
      <c r="I1777" s="1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1" t="str">
        <f t="array" ref="J1777">IF(I1777&lt;&gt;"",INDEX(Def!$J$6:$L$10,MATCH(F1777,Def!$I$6:$I$10,0),MATCH(I1777,Def!$J$5:$L$5,0)),"")</f>
        <v/>
      </c>
      <c r="K1777" s="33"/>
      <c r="L1777" s="34" t="str">
        <f t="shared" si="1"/>
        <v/>
      </c>
      <c r="M1777" s="31"/>
    </row>
    <row r="1778" ht="14.25" customHeight="1">
      <c r="A1778" s="13"/>
      <c r="B1778" s="30"/>
      <c r="C1778" s="31"/>
      <c r="D1778" s="31"/>
      <c r="E1778" s="31"/>
      <c r="F1778" s="30"/>
      <c r="G1778" s="30"/>
      <c r="H1778" s="30"/>
      <c r="I1778" s="1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1" t="str">
        <f t="array" ref="J1778">IF(I1778&lt;&gt;"",INDEX(Def!$J$6:$L$10,MATCH(F1778,Def!$I$6:$I$10,0),MATCH(I1778,Def!$J$5:$L$5,0)),"")</f>
        <v/>
      </c>
      <c r="K1778" s="33"/>
      <c r="L1778" s="34" t="str">
        <f t="shared" si="1"/>
        <v/>
      </c>
      <c r="M1778" s="31"/>
    </row>
    <row r="1779" ht="14.25" customHeight="1">
      <c r="A1779" s="13"/>
      <c r="B1779" s="30"/>
      <c r="C1779" s="31"/>
      <c r="D1779" s="31"/>
      <c r="E1779" s="31"/>
      <c r="F1779" s="30"/>
      <c r="G1779" s="30"/>
      <c r="H1779" s="30"/>
      <c r="I1779" s="1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1" t="str">
        <f t="array" ref="J1779">IF(I1779&lt;&gt;"",INDEX(Def!$J$6:$L$10,MATCH(F1779,Def!$I$6:$I$10,0),MATCH(I1779,Def!$J$5:$L$5,0)),"")</f>
        <v/>
      </c>
      <c r="K1779" s="33"/>
      <c r="L1779" s="34" t="str">
        <f t="shared" si="1"/>
        <v/>
      </c>
      <c r="M1779" s="31"/>
    </row>
    <row r="1780" ht="14.25" customHeight="1">
      <c r="A1780" s="13"/>
      <c r="B1780" s="30"/>
      <c r="C1780" s="31"/>
      <c r="D1780" s="31"/>
      <c r="E1780" s="31"/>
      <c r="F1780" s="30"/>
      <c r="G1780" s="30"/>
      <c r="H1780" s="30"/>
      <c r="I1780" s="1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1" t="str">
        <f t="array" ref="J1780">IF(I1780&lt;&gt;"",INDEX(Def!$J$6:$L$10,MATCH(F1780,Def!$I$6:$I$10,0),MATCH(I1780,Def!$J$5:$L$5,0)),"")</f>
        <v/>
      </c>
      <c r="K1780" s="33"/>
      <c r="L1780" s="34" t="str">
        <f t="shared" si="1"/>
        <v/>
      </c>
      <c r="M1780" s="31"/>
    </row>
    <row r="1781" ht="14.25" customHeight="1">
      <c r="A1781" s="13"/>
      <c r="B1781" s="30"/>
      <c r="C1781" s="31"/>
      <c r="D1781" s="31"/>
      <c r="E1781" s="31"/>
      <c r="F1781" s="30"/>
      <c r="G1781" s="30"/>
      <c r="H1781" s="30"/>
      <c r="I1781" s="1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1" t="str">
        <f t="array" ref="J1781">IF(I1781&lt;&gt;"",INDEX(Def!$J$6:$L$10,MATCH(F1781,Def!$I$6:$I$10,0),MATCH(I1781,Def!$J$5:$L$5,0)),"")</f>
        <v/>
      </c>
      <c r="K1781" s="33"/>
      <c r="L1781" s="34" t="str">
        <f t="shared" si="1"/>
        <v/>
      </c>
      <c r="M1781" s="31"/>
    </row>
    <row r="1782" ht="14.25" customHeight="1">
      <c r="A1782" s="13"/>
      <c r="B1782" s="30"/>
      <c r="C1782" s="31"/>
      <c r="D1782" s="31"/>
      <c r="E1782" s="31"/>
      <c r="F1782" s="30"/>
      <c r="G1782" s="30"/>
      <c r="H1782" s="30"/>
      <c r="I1782" s="1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1" t="str">
        <f t="array" ref="J1782">IF(I1782&lt;&gt;"",INDEX(Def!$J$6:$L$10,MATCH(F1782,Def!$I$6:$I$10,0),MATCH(I1782,Def!$J$5:$L$5,0)),"")</f>
        <v/>
      </c>
      <c r="K1782" s="33"/>
      <c r="L1782" s="34" t="str">
        <f t="shared" si="1"/>
        <v/>
      </c>
      <c r="M1782" s="31"/>
    </row>
    <row r="1783" ht="14.25" customHeight="1">
      <c r="A1783" s="13"/>
      <c r="B1783" s="30"/>
      <c r="C1783" s="31"/>
      <c r="D1783" s="31"/>
      <c r="E1783" s="31"/>
      <c r="F1783" s="30"/>
      <c r="G1783" s="30"/>
      <c r="H1783" s="30"/>
      <c r="I1783" s="1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1" t="str">
        <f t="array" ref="J1783">IF(I1783&lt;&gt;"",INDEX(Def!$J$6:$L$10,MATCH(F1783,Def!$I$6:$I$10,0),MATCH(I1783,Def!$J$5:$L$5,0)),"")</f>
        <v/>
      </c>
      <c r="K1783" s="33"/>
      <c r="L1783" s="34" t="str">
        <f t="shared" si="1"/>
        <v/>
      </c>
      <c r="M1783" s="31"/>
    </row>
    <row r="1784" ht="14.25" customHeight="1">
      <c r="A1784" s="13"/>
      <c r="B1784" s="30"/>
      <c r="C1784" s="31"/>
      <c r="D1784" s="31"/>
      <c r="E1784" s="31"/>
      <c r="F1784" s="30"/>
      <c r="G1784" s="30"/>
      <c r="H1784" s="30"/>
      <c r="I1784" s="1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1" t="str">
        <f t="array" ref="J1784">IF(I1784&lt;&gt;"",INDEX(Def!$J$6:$L$10,MATCH(F1784,Def!$I$6:$I$10,0),MATCH(I1784,Def!$J$5:$L$5,0)),"")</f>
        <v/>
      </c>
      <c r="K1784" s="33"/>
      <c r="L1784" s="34" t="str">
        <f t="shared" si="1"/>
        <v/>
      </c>
      <c r="M1784" s="31"/>
    </row>
    <row r="1785" ht="14.25" customHeight="1">
      <c r="A1785" s="13"/>
      <c r="B1785" s="30"/>
      <c r="C1785" s="31"/>
      <c r="D1785" s="31"/>
      <c r="E1785" s="31"/>
      <c r="F1785" s="30"/>
      <c r="G1785" s="30"/>
      <c r="H1785" s="30"/>
      <c r="I1785" s="1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1" t="str">
        <f t="array" ref="J1785">IF(I1785&lt;&gt;"",INDEX(Def!$J$6:$L$10,MATCH(F1785,Def!$I$6:$I$10,0),MATCH(I1785,Def!$J$5:$L$5,0)),"")</f>
        <v/>
      </c>
      <c r="K1785" s="33"/>
      <c r="L1785" s="34" t="str">
        <f t="shared" si="1"/>
        <v/>
      </c>
      <c r="M1785" s="31"/>
    </row>
    <row r="1786" ht="14.25" customHeight="1">
      <c r="A1786" s="13"/>
      <c r="B1786" s="30"/>
      <c r="C1786" s="31"/>
      <c r="D1786" s="31"/>
      <c r="E1786" s="31"/>
      <c r="F1786" s="30"/>
      <c r="G1786" s="30"/>
      <c r="H1786" s="30"/>
      <c r="I1786" s="1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1" t="str">
        <f t="array" ref="J1786">IF(I1786&lt;&gt;"",INDEX(Def!$J$6:$L$10,MATCH(F1786,Def!$I$6:$I$10,0),MATCH(I1786,Def!$J$5:$L$5,0)),"")</f>
        <v/>
      </c>
      <c r="K1786" s="33"/>
      <c r="L1786" s="34" t="str">
        <f t="shared" si="1"/>
        <v/>
      </c>
      <c r="M1786" s="31"/>
    </row>
    <row r="1787" ht="14.25" customHeight="1">
      <c r="A1787" s="13"/>
      <c r="B1787" s="30"/>
      <c r="C1787" s="31"/>
      <c r="D1787" s="31"/>
      <c r="E1787" s="31"/>
      <c r="F1787" s="30"/>
      <c r="G1787" s="30"/>
      <c r="H1787" s="30"/>
      <c r="I1787" s="1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1" t="str">
        <f t="array" ref="J1787">IF(I1787&lt;&gt;"",INDEX(Def!$J$6:$L$10,MATCH(F1787,Def!$I$6:$I$10,0),MATCH(I1787,Def!$J$5:$L$5,0)),"")</f>
        <v/>
      </c>
      <c r="K1787" s="33"/>
      <c r="L1787" s="34" t="str">
        <f t="shared" si="1"/>
        <v/>
      </c>
      <c r="M1787" s="31"/>
    </row>
    <row r="1788" ht="14.25" customHeight="1">
      <c r="A1788" s="13"/>
      <c r="B1788" s="30"/>
      <c r="C1788" s="31"/>
      <c r="D1788" s="31"/>
      <c r="E1788" s="31"/>
      <c r="F1788" s="30"/>
      <c r="G1788" s="30"/>
      <c r="H1788" s="30"/>
      <c r="I1788" s="1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1" t="str">
        <f t="array" ref="J1788">IF(I1788&lt;&gt;"",INDEX(Def!$J$6:$L$10,MATCH(F1788,Def!$I$6:$I$10,0),MATCH(I1788,Def!$J$5:$L$5,0)),"")</f>
        <v/>
      </c>
      <c r="K1788" s="33"/>
      <c r="L1788" s="34" t="str">
        <f t="shared" si="1"/>
        <v/>
      </c>
      <c r="M1788" s="31"/>
    </row>
    <row r="1789" ht="14.25" customHeight="1">
      <c r="A1789" s="13"/>
      <c r="B1789" s="30"/>
      <c r="C1789" s="31"/>
      <c r="D1789" s="31"/>
      <c r="E1789" s="31"/>
      <c r="F1789" s="30"/>
      <c r="G1789" s="30"/>
      <c r="H1789" s="30"/>
      <c r="I1789" s="1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1" t="str">
        <f t="array" ref="J1789">IF(I1789&lt;&gt;"",INDEX(Def!$J$6:$L$10,MATCH(F1789,Def!$I$6:$I$10,0),MATCH(I1789,Def!$J$5:$L$5,0)),"")</f>
        <v/>
      </c>
      <c r="K1789" s="33"/>
      <c r="L1789" s="34" t="str">
        <f t="shared" si="1"/>
        <v/>
      </c>
      <c r="M1789" s="31"/>
    </row>
    <row r="1790" ht="14.25" customHeight="1">
      <c r="A1790" s="13"/>
      <c r="B1790" s="30"/>
      <c r="C1790" s="31"/>
      <c r="D1790" s="31"/>
      <c r="E1790" s="31"/>
      <c r="F1790" s="30"/>
      <c r="G1790" s="30"/>
      <c r="H1790" s="30"/>
      <c r="I1790" s="1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1" t="str">
        <f t="array" ref="J1790">IF(I1790&lt;&gt;"",INDEX(Def!$J$6:$L$10,MATCH(F1790,Def!$I$6:$I$10,0),MATCH(I1790,Def!$J$5:$L$5,0)),"")</f>
        <v/>
      </c>
      <c r="K1790" s="33"/>
      <c r="L1790" s="34" t="str">
        <f t="shared" si="1"/>
        <v/>
      </c>
      <c r="M1790" s="31"/>
    </row>
    <row r="1791" ht="14.25" customHeight="1">
      <c r="A1791" s="13"/>
      <c r="B1791" s="30"/>
      <c r="C1791" s="31"/>
      <c r="D1791" s="31"/>
      <c r="E1791" s="31"/>
      <c r="F1791" s="30"/>
      <c r="G1791" s="30"/>
      <c r="H1791" s="30"/>
      <c r="I1791" s="1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1" t="str">
        <f t="array" ref="J1791">IF(I1791&lt;&gt;"",INDEX(Def!$J$6:$L$10,MATCH(F1791,Def!$I$6:$I$10,0),MATCH(I1791,Def!$J$5:$L$5,0)),"")</f>
        <v/>
      </c>
      <c r="K1791" s="33"/>
      <c r="L1791" s="34" t="str">
        <f t="shared" si="1"/>
        <v/>
      </c>
      <c r="M1791" s="31"/>
    </row>
    <row r="1792" ht="14.25" customHeight="1">
      <c r="A1792" s="13"/>
      <c r="B1792" s="30"/>
      <c r="C1792" s="31"/>
      <c r="D1792" s="31"/>
      <c r="E1792" s="31"/>
      <c r="F1792" s="30"/>
      <c r="G1792" s="30"/>
      <c r="H1792" s="30"/>
      <c r="I1792" s="1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1" t="str">
        <f t="array" ref="J1792">IF(I1792&lt;&gt;"",INDEX(Def!$J$6:$L$10,MATCH(F1792,Def!$I$6:$I$10,0),MATCH(I1792,Def!$J$5:$L$5,0)),"")</f>
        <v/>
      </c>
      <c r="K1792" s="33"/>
      <c r="L1792" s="34" t="str">
        <f t="shared" si="1"/>
        <v/>
      </c>
      <c r="M1792" s="31"/>
    </row>
    <row r="1793" ht="14.25" customHeight="1">
      <c r="A1793" s="13"/>
      <c r="B1793" s="30"/>
      <c r="C1793" s="31"/>
      <c r="D1793" s="31"/>
      <c r="E1793" s="31"/>
      <c r="F1793" s="30"/>
      <c r="G1793" s="30"/>
      <c r="H1793" s="30"/>
      <c r="I1793" s="1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1" t="str">
        <f t="array" ref="J1793">IF(I1793&lt;&gt;"",INDEX(Def!$J$6:$L$10,MATCH(F1793,Def!$I$6:$I$10,0),MATCH(I1793,Def!$J$5:$L$5,0)),"")</f>
        <v/>
      </c>
      <c r="K1793" s="33"/>
      <c r="L1793" s="34" t="str">
        <f t="shared" si="1"/>
        <v/>
      </c>
      <c r="M1793" s="31"/>
    </row>
    <row r="1794" ht="14.25" customHeight="1">
      <c r="A1794" s="13"/>
      <c r="B1794" s="30"/>
      <c r="C1794" s="31"/>
      <c r="D1794" s="31"/>
      <c r="E1794" s="31"/>
      <c r="F1794" s="30"/>
      <c r="G1794" s="30"/>
      <c r="H1794" s="30"/>
      <c r="I1794" s="1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1" t="str">
        <f t="array" ref="J1794">IF(I1794&lt;&gt;"",INDEX(Def!$J$6:$L$10,MATCH(F1794,Def!$I$6:$I$10,0),MATCH(I1794,Def!$J$5:$L$5,0)),"")</f>
        <v/>
      </c>
      <c r="K1794" s="33"/>
      <c r="L1794" s="34" t="str">
        <f t="shared" si="1"/>
        <v/>
      </c>
      <c r="M1794" s="31"/>
    </row>
    <row r="1795" ht="14.25" customHeight="1">
      <c r="A1795" s="13"/>
      <c r="B1795" s="30"/>
      <c r="C1795" s="31"/>
      <c r="D1795" s="31"/>
      <c r="E1795" s="31"/>
      <c r="F1795" s="30"/>
      <c r="G1795" s="30"/>
      <c r="H1795" s="30"/>
      <c r="I1795" s="1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1" t="str">
        <f t="array" ref="J1795">IF(I1795&lt;&gt;"",INDEX(Def!$J$6:$L$10,MATCH(F1795,Def!$I$6:$I$10,0),MATCH(I1795,Def!$J$5:$L$5,0)),"")</f>
        <v/>
      </c>
      <c r="K1795" s="33"/>
      <c r="L1795" s="34" t="str">
        <f t="shared" si="1"/>
        <v/>
      </c>
      <c r="M1795" s="31"/>
    </row>
    <row r="1796" ht="14.25" customHeight="1">
      <c r="A1796" s="13"/>
      <c r="B1796" s="30"/>
      <c r="C1796" s="31"/>
      <c r="D1796" s="31"/>
      <c r="E1796" s="31"/>
      <c r="F1796" s="30"/>
      <c r="G1796" s="30"/>
      <c r="H1796" s="30"/>
      <c r="I1796" s="1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1" t="str">
        <f t="array" ref="J1796">IF(I1796&lt;&gt;"",INDEX(Def!$J$6:$L$10,MATCH(F1796,Def!$I$6:$I$10,0),MATCH(I1796,Def!$J$5:$L$5,0)),"")</f>
        <v/>
      </c>
      <c r="K1796" s="33"/>
      <c r="L1796" s="34" t="str">
        <f t="shared" si="1"/>
        <v/>
      </c>
      <c r="M1796" s="31"/>
    </row>
    <row r="1797" ht="14.25" customHeight="1">
      <c r="A1797" s="13"/>
      <c r="B1797" s="30"/>
      <c r="C1797" s="31"/>
      <c r="D1797" s="31"/>
      <c r="E1797" s="31"/>
      <c r="F1797" s="30"/>
      <c r="G1797" s="30"/>
      <c r="H1797" s="30"/>
      <c r="I1797" s="1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1" t="str">
        <f t="array" ref="J1797">IF(I1797&lt;&gt;"",INDEX(Def!$J$6:$L$10,MATCH(F1797,Def!$I$6:$I$10,0),MATCH(I1797,Def!$J$5:$L$5,0)),"")</f>
        <v/>
      </c>
      <c r="K1797" s="33"/>
      <c r="L1797" s="34" t="str">
        <f t="shared" si="1"/>
        <v/>
      </c>
      <c r="M1797" s="31"/>
    </row>
    <row r="1798" ht="14.25" customHeight="1">
      <c r="A1798" s="13"/>
      <c r="B1798" s="30"/>
      <c r="C1798" s="31"/>
      <c r="D1798" s="31"/>
      <c r="E1798" s="31"/>
      <c r="F1798" s="30"/>
      <c r="G1798" s="30"/>
      <c r="H1798" s="30"/>
      <c r="I1798" s="1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1" t="str">
        <f t="array" ref="J1798">IF(I1798&lt;&gt;"",INDEX(Def!$J$6:$L$10,MATCH(F1798,Def!$I$6:$I$10,0),MATCH(I1798,Def!$J$5:$L$5,0)),"")</f>
        <v/>
      </c>
      <c r="K1798" s="33"/>
      <c r="L1798" s="34" t="str">
        <f t="shared" si="1"/>
        <v/>
      </c>
      <c r="M1798" s="31"/>
    </row>
    <row r="1799" ht="14.25" customHeight="1">
      <c r="A1799" s="13"/>
      <c r="B1799" s="30"/>
      <c r="C1799" s="31"/>
      <c r="D1799" s="31"/>
      <c r="E1799" s="31"/>
      <c r="F1799" s="30"/>
      <c r="G1799" s="30"/>
      <c r="H1799" s="30"/>
      <c r="I1799" s="1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1" t="str">
        <f t="array" ref="J1799">IF(I1799&lt;&gt;"",INDEX(Def!$J$6:$L$10,MATCH(F1799,Def!$I$6:$I$10,0),MATCH(I1799,Def!$J$5:$L$5,0)),"")</f>
        <v/>
      </c>
      <c r="K1799" s="33"/>
      <c r="L1799" s="34" t="str">
        <f t="shared" si="1"/>
        <v/>
      </c>
      <c r="M1799" s="31"/>
    </row>
    <row r="1800" ht="14.25" customHeight="1">
      <c r="A1800" s="13"/>
      <c r="B1800" s="30"/>
      <c r="C1800" s="31"/>
      <c r="D1800" s="31"/>
      <c r="E1800" s="31"/>
      <c r="F1800" s="30"/>
      <c r="G1800" s="30"/>
      <c r="H1800" s="30"/>
      <c r="I1800" s="1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1" t="str">
        <f t="array" ref="J1800">IF(I1800&lt;&gt;"",INDEX(Def!$J$6:$L$10,MATCH(F1800,Def!$I$6:$I$10,0),MATCH(I1800,Def!$J$5:$L$5,0)),"")</f>
        <v/>
      </c>
      <c r="K1800" s="33"/>
      <c r="L1800" s="34" t="str">
        <f t="shared" si="1"/>
        <v/>
      </c>
      <c r="M1800" s="31"/>
    </row>
    <row r="1801" ht="14.25" customHeight="1">
      <c r="A1801" s="13"/>
      <c r="B1801" s="30"/>
      <c r="C1801" s="31"/>
      <c r="D1801" s="31"/>
      <c r="E1801" s="31"/>
      <c r="F1801" s="30"/>
      <c r="G1801" s="30"/>
      <c r="H1801" s="30"/>
      <c r="I1801" s="1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1" t="str">
        <f t="array" ref="J1801">IF(I1801&lt;&gt;"",INDEX(Def!$J$6:$L$10,MATCH(F1801,Def!$I$6:$I$10,0),MATCH(I1801,Def!$J$5:$L$5,0)),"")</f>
        <v/>
      </c>
      <c r="K1801" s="33"/>
      <c r="L1801" s="34" t="str">
        <f t="shared" si="1"/>
        <v/>
      </c>
      <c r="M1801" s="31"/>
    </row>
    <row r="1802" ht="14.25" customHeight="1">
      <c r="A1802" s="13"/>
      <c r="B1802" s="30"/>
      <c r="C1802" s="31"/>
      <c r="D1802" s="31"/>
      <c r="E1802" s="31"/>
      <c r="F1802" s="30"/>
      <c r="G1802" s="30"/>
      <c r="H1802" s="30"/>
      <c r="I1802" s="1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1" t="str">
        <f t="array" ref="J1802">IF(I1802&lt;&gt;"",INDEX(Def!$J$6:$L$10,MATCH(F1802,Def!$I$6:$I$10,0),MATCH(I1802,Def!$J$5:$L$5,0)),"")</f>
        <v/>
      </c>
      <c r="K1802" s="33"/>
      <c r="L1802" s="34" t="str">
        <f t="shared" si="1"/>
        <v/>
      </c>
      <c r="M1802" s="31"/>
    </row>
    <row r="1803" ht="14.25" customHeight="1">
      <c r="A1803" s="13"/>
      <c r="B1803" s="30"/>
      <c r="C1803" s="31"/>
      <c r="D1803" s="31"/>
      <c r="E1803" s="31"/>
      <c r="F1803" s="30"/>
      <c r="G1803" s="30"/>
      <c r="H1803" s="30"/>
      <c r="I1803" s="1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1" t="str">
        <f t="array" ref="J1803">IF(I1803&lt;&gt;"",INDEX(Def!$J$6:$L$10,MATCH(F1803,Def!$I$6:$I$10,0),MATCH(I1803,Def!$J$5:$L$5,0)),"")</f>
        <v/>
      </c>
      <c r="K1803" s="33"/>
      <c r="L1803" s="34" t="str">
        <f t="shared" si="1"/>
        <v/>
      </c>
      <c r="M1803" s="31"/>
    </row>
    <row r="1804" ht="14.25" customHeight="1">
      <c r="A1804" s="13"/>
      <c r="B1804" s="30"/>
      <c r="C1804" s="31"/>
      <c r="D1804" s="31"/>
      <c r="E1804" s="31"/>
      <c r="F1804" s="30"/>
      <c r="G1804" s="30"/>
      <c r="H1804" s="30"/>
      <c r="I1804" s="1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1" t="str">
        <f t="array" ref="J1804">IF(I1804&lt;&gt;"",INDEX(Def!$J$6:$L$10,MATCH(F1804,Def!$I$6:$I$10,0),MATCH(I1804,Def!$J$5:$L$5,0)),"")</f>
        <v/>
      </c>
      <c r="K1804" s="33"/>
      <c r="L1804" s="34" t="str">
        <f t="shared" si="1"/>
        <v/>
      </c>
      <c r="M1804" s="31"/>
    </row>
    <row r="1805" ht="14.25" customHeight="1">
      <c r="A1805" s="13"/>
      <c r="B1805" s="30"/>
      <c r="C1805" s="31"/>
      <c r="D1805" s="31"/>
      <c r="E1805" s="31"/>
      <c r="F1805" s="30"/>
      <c r="G1805" s="30"/>
      <c r="H1805" s="30"/>
      <c r="I1805" s="1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1" t="str">
        <f t="array" ref="J1805">IF(I1805&lt;&gt;"",INDEX(Def!$J$6:$L$10,MATCH(F1805,Def!$I$6:$I$10,0),MATCH(I1805,Def!$J$5:$L$5,0)),"")</f>
        <v/>
      </c>
      <c r="K1805" s="33"/>
      <c r="L1805" s="34" t="str">
        <f t="shared" si="1"/>
        <v/>
      </c>
      <c r="M1805" s="31"/>
    </row>
    <row r="1806" ht="14.25" customHeight="1">
      <c r="A1806" s="13"/>
      <c r="B1806" s="30"/>
      <c r="C1806" s="31"/>
      <c r="D1806" s="31"/>
      <c r="E1806" s="31"/>
      <c r="F1806" s="30"/>
      <c r="G1806" s="30"/>
      <c r="H1806" s="30"/>
      <c r="I1806" s="1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1" t="str">
        <f t="array" ref="J1806">IF(I1806&lt;&gt;"",INDEX(Def!$J$6:$L$10,MATCH(F1806,Def!$I$6:$I$10,0),MATCH(I1806,Def!$J$5:$L$5,0)),"")</f>
        <v/>
      </c>
      <c r="K1806" s="33"/>
      <c r="L1806" s="34" t="str">
        <f t="shared" si="1"/>
        <v/>
      </c>
      <c r="M1806" s="31"/>
    </row>
    <row r="1807" ht="14.25" customHeight="1">
      <c r="A1807" s="13"/>
      <c r="B1807" s="30"/>
      <c r="C1807" s="31"/>
      <c r="D1807" s="31"/>
      <c r="E1807" s="31"/>
      <c r="F1807" s="30"/>
      <c r="G1807" s="30"/>
      <c r="H1807" s="30"/>
      <c r="I1807" s="1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1" t="str">
        <f t="array" ref="J1807">IF(I1807&lt;&gt;"",INDEX(Def!$J$6:$L$10,MATCH(F1807,Def!$I$6:$I$10,0),MATCH(I1807,Def!$J$5:$L$5,0)),"")</f>
        <v/>
      </c>
      <c r="K1807" s="33"/>
      <c r="L1807" s="34" t="str">
        <f t="shared" si="1"/>
        <v/>
      </c>
      <c r="M1807" s="31"/>
    </row>
    <row r="1808" ht="14.25" customHeight="1">
      <c r="A1808" s="13"/>
      <c r="B1808" s="30"/>
      <c r="C1808" s="31"/>
      <c r="D1808" s="31"/>
      <c r="E1808" s="31"/>
      <c r="F1808" s="30"/>
      <c r="G1808" s="30"/>
      <c r="H1808" s="30"/>
      <c r="I1808" s="1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1" t="str">
        <f t="array" ref="J1808">IF(I1808&lt;&gt;"",INDEX(Def!$J$6:$L$10,MATCH(F1808,Def!$I$6:$I$10,0),MATCH(I1808,Def!$J$5:$L$5,0)),"")</f>
        <v/>
      </c>
      <c r="K1808" s="33"/>
      <c r="L1808" s="34" t="str">
        <f t="shared" si="1"/>
        <v/>
      </c>
      <c r="M1808" s="31"/>
    </row>
    <row r="1809" ht="14.25" customHeight="1">
      <c r="A1809" s="13"/>
      <c r="B1809" s="30"/>
      <c r="C1809" s="31"/>
      <c r="D1809" s="31"/>
      <c r="E1809" s="31"/>
      <c r="F1809" s="30"/>
      <c r="G1809" s="30"/>
      <c r="H1809" s="30"/>
      <c r="I1809" s="1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1" t="str">
        <f t="array" ref="J1809">IF(I1809&lt;&gt;"",INDEX(Def!$J$6:$L$10,MATCH(F1809,Def!$I$6:$I$10,0),MATCH(I1809,Def!$J$5:$L$5,0)),"")</f>
        <v/>
      </c>
      <c r="K1809" s="33"/>
      <c r="L1809" s="34" t="str">
        <f t="shared" si="1"/>
        <v/>
      </c>
      <c r="M1809" s="31"/>
    </row>
    <row r="1810" ht="14.25" customHeight="1">
      <c r="A1810" s="13"/>
      <c r="B1810" s="30"/>
      <c r="C1810" s="31"/>
      <c r="D1810" s="31"/>
      <c r="E1810" s="31"/>
      <c r="F1810" s="30"/>
      <c r="G1810" s="30"/>
      <c r="H1810" s="30"/>
      <c r="I1810" s="1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1" t="str">
        <f t="array" ref="J1810">IF(I1810&lt;&gt;"",INDEX(Def!$J$6:$L$10,MATCH(F1810,Def!$I$6:$I$10,0),MATCH(I1810,Def!$J$5:$L$5,0)),"")</f>
        <v/>
      </c>
      <c r="K1810" s="33"/>
      <c r="L1810" s="34" t="str">
        <f t="shared" si="1"/>
        <v/>
      </c>
      <c r="M1810" s="31"/>
    </row>
    <row r="1811" ht="14.25" customHeight="1">
      <c r="A1811" s="13"/>
      <c r="B1811" s="30"/>
      <c r="C1811" s="31"/>
      <c r="D1811" s="31"/>
      <c r="E1811" s="31"/>
      <c r="F1811" s="30"/>
      <c r="G1811" s="30"/>
      <c r="H1811" s="30"/>
      <c r="I1811" s="1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1" t="str">
        <f t="array" ref="J1811">IF(I1811&lt;&gt;"",INDEX(Def!$J$6:$L$10,MATCH(F1811,Def!$I$6:$I$10,0),MATCH(I1811,Def!$J$5:$L$5,0)),"")</f>
        <v/>
      </c>
      <c r="K1811" s="33"/>
      <c r="L1811" s="34" t="str">
        <f t="shared" si="1"/>
        <v/>
      </c>
      <c r="M1811" s="31"/>
    </row>
    <row r="1812" ht="14.25" customHeight="1">
      <c r="A1812" s="13"/>
      <c r="B1812" s="30"/>
      <c r="C1812" s="31"/>
      <c r="D1812" s="31"/>
      <c r="E1812" s="31"/>
      <c r="F1812" s="30"/>
      <c r="G1812" s="30"/>
      <c r="H1812" s="30"/>
      <c r="I1812" s="1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1" t="str">
        <f t="array" ref="J1812">IF(I1812&lt;&gt;"",INDEX(Def!$J$6:$L$10,MATCH(F1812,Def!$I$6:$I$10,0),MATCH(I1812,Def!$J$5:$L$5,0)),"")</f>
        <v/>
      </c>
      <c r="K1812" s="33"/>
      <c r="L1812" s="34" t="str">
        <f t="shared" si="1"/>
        <v/>
      </c>
      <c r="M1812" s="31"/>
    </row>
    <row r="1813" ht="14.25" customHeight="1">
      <c r="A1813" s="13"/>
      <c r="B1813" s="30"/>
      <c r="C1813" s="31"/>
      <c r="D1813" s="31"/>
      <c r="E1813" s="31"/>
      <c r="F1813" s="30"/>
      <c r="G1813" s="30"/>
      <c r="H1813" s="30"/>
      <c r="I1813" s="1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1" t="str">
        <f t="array" ref="J1813">IF(I1813&lt;&gt;"",INDEX(Def!$J$6:$L$10,MATCH(F1813,Def!$I$6:$I$10,0),MATCH(I1813,Def!$J$5:$L$5,0)),"")</f>
        <v/>
      </c>
      <c r="K1813" s="33"/>
      <c r="L1813" s="34" t="str">
        <f t="shared" si="1"/>
        <v/>
      </c>
      <c r="M1813" s="31"/>
    </row>
    <row r="1814" ht="14.25" customHeight="1">
      <c r="A1814" s="13"/>
      <c r="B1814" s="30"/>
      <c r="C1814" s="31"/>
      <c r="D1814" s="31"/>
      <c r="E1814" s="31"/>
      <c r="F1814" s="30"/>
      <c r="G1814" s="30"/>
      <c r="H1814" s="30"/>
      <c r="I1814" s="1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1" t="str">
        <f t="array" ref="J1814">IF(I1814&lt;&gt;"",INDEX(Def!$J$6:$L$10,MATCH(F1814,Def!$I$6:$I$10,0),MATCH(I1814,Def!$J$5:$L$5,0)),"")</f>
        <v/>
      </c>
      <c r="K1814" s="33"/>
      <c r="L1814" s="34" t="str">
        <f t="shared" si="1"/>
        <v/>
      </c>
      <c r="M1814" s="31"/>
    </row>
    <row r="1815" ht="14.25" customHeight="1">
      <c r="A1815" s="13"/>
      <c r="B1815" s="30"/>
      <c r="C1815" s="31"/>
      <c r="D1815" s="31"/>
      <c r="E1815" s="31"/>
      <c r="F1815" s="30"/>
      <c r="G1815" s="30"/>
      <c r="H1815" s="30"/>
      <c r="I1815" s="1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1" t="str">
        <f t="array" ref="J1815">IF(I1815&lt;&gt;"",INDEX(Def!$J$6:$L$10,MATCH(F1815,Def!$I$6:$I$10,0),MATCH(I1815,Def!$J$5:$L$5,0)),"")</f>
        <v/>
      </c>
      <c r="K1815" s="33"/>
      <c r="L1815" s="34" t="str">
        <f t="shared" si="1"/>
        <v/>
      </c>
      <c r="M1815" s="31"/>
    </row>
    <row r="1816" ht="14.25" customHeight="1">
      <c r="A1816" s="13"/>
      <c r="B1816" s="30"/>
      <c r="C1816" s="31"/>
      <c r="D1816" s="31"/>
      <c r="E1816" s="31"/>
      <c r="F1816" s="30"/>
      <c r="G1816" s="30"/>
      <c r="H1816" s="30"/>
      <c r="I1816" s="1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1" t="str">
        <f t="array" ref="J1816">IF(I1816&lt;&gt;"",INDEX(Def!$J$6:$L$10,MATCH(F1816,Def!$I$6:$I$10,0),MATCH(I1816,Def!$J$5:$L$5,0)),"")</f>
        <v/>
      </c>
      <c r="K1816" s="33"/>
      <c r="L1816" s="34" t="str">
        <f t="shared" si="1"/>
        <v/>
      </c>
      <c r="M1816" s="31"/>
    </row>
    <row r="1817" ht="14.25" customHeight="1">
      <c r="A1817" s="13"/>
      <c r="B1817" s="30"/>
      <c r="C1817" s="31"/>
      <c r="D1817" s="31"/>
      <c r="E1817" s="31"/>
      <c r="F1817" s="30"/>
      <c r="G1817" s="30"/>
      <c r="H1817" s="30"/>
      <c r="I1817" s="1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1" t="str">
        <f t="array" ref="J1817">IF(I1817&lt;&gt;"",INDEX(Def!$J$6:$L$10,MATCH(F1817,Def!$I$6:$I$10,0),MATCH(I1817,Def!$J$5:$L$5,0)),"")</f>
        <v/>
      </c>
      <c r="K1817" s="33"/>
      <c r="L1817" s="34" t="str">
        <f t="shared" si="1"/>
        <v/>
      </c>
      <c r="M1817" s="31"/>
    </row>
    <row r="1818" ht="14.25" customHeight="1">
      <c r="A1818" s="13"/>
      <c r="B1818" s="30"/>
      <c r="C1818" s="31"/>
      <c r="D1818" s="31"/>
      <c r="E1818" s="31"/>
      <c r="F1818" s="30"/>
      <c r="G1818" s="30"/>
      <c r="H1818" s="30"/>
      <c r="I1818" s="1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1" t="str">
        <f t="array" ref="J1818">IF(I1818&lt;&gt;"",INDEX(Def!$J$6:$L$10,MATCH(F1818,Def!$I$6:$I$10,0),MATCH(I1818,Def!$J$5:$L$5,0)),"")</f>
        <v/>
      </c>
      <c r="K1818" s="33"/>
      <c r="L1818" s="34" t="str">
        <f t="shared" si="1"/>
        <v/>
      </c>
      <c r="M1818" s="31"/>
    </row>
    <row r="1819" ht="14.25" customHeight="1">
      <c r="A1819" s="13"/>
      <c r="B1819" s="30"/>
      <c r="C1819" s="31"/>
      <c r="D1819" s="31"/>
      <c r="E1819" s="31"/>
      <c r="F1819" s="30"/>
      <c r="G1819" s="30"/>
      <c r="H1819" s="30"/>
      <c r="I1819" s="1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1" t="str">
        <f t="array" ref="J1819">IF(I1819&lt;&gt;"",INDEX(Def!$J$6:$L$10,MATCH(F1819,Def!$I$6:$I$10,0),MATCH(I1819,Def!$J$5:$L$5,0)),"")</f>
        <v/>
      </c>
      <c r="K1819" s="33"/>
      <c r="L1819" s="34" t="str">
        <f t="shared" si="1"/>
        <v/>
      </c>
      <c r="M1819" s="31"/>
    </row>
    <row r="1820" ht="14.25" customHeight="1">
      <c r="A1820" s="13"/>
      <c r="B1820" s="30"/>
      <c r="C1820" s="31"/>
      <c r="D1820" s="31"/>
      <c r="E1820" s="31"/>
      <c r="F1820" s="30"/>
      <c r="G1820" s="30"/>
      <c r="H1820" s="30"/>
      <c r="I1820" s="1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1" t="str">
        <f t="array" ref="J1820">IF(I1820&lt;&gt;"",INDEX(Def!$J$6:$L$10,MATCH(F1820,Def!$I$6:$I$10,0),MATCH(I1820,Def!$J$5:$L$5,0)),"")</f>
        <v/>
      </c>
      <c r="K1820" s="33"/>
      <c r="L1820" s="34" t="str">
        <f t="shared" si="1"/>
        <v/>
      </c>
      <c r="M1820" s="31"/>
    </row>
    <row r="1821" ht="14.25" customHeight="1">
      <c r="A1821" s="13"/>
      <c r="B1821" s="30"/>
      <c r="C1821" s="31"/>
      <c r="D1821" s="31"/>
      <c r="E1821" s="31"/>
      <c r="F1821" s="30"/>
      <c r="G1821" s="30"/>
      <c r="H1821" s="30"/>
      <c r="I1821" s="1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1" t="str">
        <f t="array" ref="J1821">IF(I1821&lt;&gt;"",INDEX(Def!$J$6:$L$10,MATCH(F1821,Def!$I$6:$I$10,0),MATCH(I1821,Def!$J$5:$L$5,0)),"")</f>
        <v/>
      </c>
      <c r="K1821" s="33"/>
      <c r="L1821" s="34" t="str">
        <f t="shared" si="1"/>
        <v/>
      </c>
      <c r="M1821" s="31"/>
    </row>
    <row r="1822" ht="14.25" customHeight="1">
      <c r="A1822" s="13"/>
      <c r="B1822" s="30"/>
      <c r="C1822" s="31"/>
      <c r="D1822" s="31"/>
      <c r="E1822" s="31"/>
      <c r="F1822" s="30"/>
      <c r="G1822" s="30"/>
      <c r="H1822" s="30"/>
      <c r="I1822" s="1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1" t="str">
        <f t="array" ref="J1822">IF(I1822&lt;&gt;"",INDEX(Def!$J$6:$L$10,MATCH(F1822,Def!$I$6:$I$10,0),MATCH(I1822,Def!$J$5:$L$5,0)),"")</f>
        <v/>
      </c>
      <c r="K1822" s="33"/>
      <c r="L1822" s="34" t="str">
        <f t="shared" si="1"/>
        <v/>
      </c>
      <c r="M1822" s="31"/>
    </row>
    <row r="1823" ht="14.25" customHeight="1">
      <c r="A1823" s="13"/>
      <c r="B1823" s="30"/>
      <c r="C1823" s="31"/>
      <c r="D1823" s="31"/>
      <c r="E1823" s="31"/>
      <c r="F1823" s="30"/>
      <c r="G1823" s="30"/>
      <c r="H1823" s="30"/>
      <c r="I1823" s="1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1" t="str">
        <f t="array" ref="J1823">IF(I1823&lt;&gt;"",INDEX(Def!$J$6:$L$10,MATCH(F1823,Def!$I$6:$I$10,0),MATCH(I1823,Def!$J$5:$L$5,0)),"")</f>
        <v/>
      </c>
      <c r="K1823" s="33"/>
      <c r="L1823" s="34" t="str">
        <f t="shared" si="1"/>
        <v/>
      </c>
      <c r="M1823" s="31"/>
    </row>
    <row r="1824" ht="14.25" customHeight="1">
      <c r="A1824" s="13"/>
      <c r="B1824" s="30"/>
      <c r="C1824" s="31"/>
      <c r="D1824" s="31"/>
      <c r="E1824" s="31"/>
      <c r="F1824" s="30"/>
      <c r="G1824" s="30"/>
      <c r="H1824" s="30"/>
      <c r="I1824" s="1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1" t="str">
        <f t="array" ref="J1824">IF(I1824&lt;&gt;"",INDEX(Def!$J$6:$L$10,MATCH(F1824,Def!$I$6:$I$10,0),MATCH(I1824,Def!$J$5:$L$5,0)),"")</f>
        <v/>
      </c>
      <c r="K1824" s="33"/>
      <c r="L1824" s="34" t="str">
        <f t="shared" si="1"/>
        <v/>
      </c>
      <c r="M1824" s="31"/>
    </row>
    <row r="1825" ht="14.25" customHeight="1">
      <c r="A1825" s="13"/>
      <c r="B1825" s="30"/>
      <c r="C1825" s="31"/>
      <c r="D1825" s="31"/>
      <c r="E1825" s="31"/>
      <c r="F1825" s="30"/>
      <c r="G1825" s="30"/>
      <c r="H1825" s="30"/>
      <c r="I1825" s="1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1" t="str">
        <f t="array" ref="J1825">IF(I1825&lt;&gt;"",INDEX(Def!$J$6:$L$10,MATCH(F1825,Def!$I$6:$I$10,0),MATCH(I1825,Def!$J$5:$L$5,0)),"")</f>
        <v/>
      </c>
      <c r="K1825" s="33"/>
      <c r="L1825" s="34" t="str">
        <f t="shared" si="1"/>
        <v/>
      </c>
      <c r="M1825" s="31"/>
    </row>
    <row r="1826" ht="14.25" customHeight="1">
      <c r="A1826" s="13"/>
      <c r="B1826" s="30"/>
      <c r="C1826" s="31"/>
      <c r="D1826" s="31"/>
      <c r="E1826" s="31"/>
      <c r="F1826" s="30"/>
      <c r="G1826" s="30"/>
      <c r="H1826" s="30"/>
      <c r="I1826" s="1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1" t="str">
        <f t="array" ref="J1826">IF(I1826&lt;&gt;"",INDEX(Def!$J$6:$L$10,MATCH(F1826,Def!$I$6:$I$10,0),MATCH(I1826,Def!$J$5:$L$5,0)),"")</f>
        <v/>
      </c>
      <c r="K1826" s="33"/>
      <c r="L1826" s="34" t="str">
        <f t="shared" si="1"/>
        <v/>
      </c>
      <c r="M1826" s="31"/>
    </row>
    <row r="1827" ht="14.25" customHeight="1">
      <c r="A1827" s="13"/>
      <c r="B1827" s="30"/>
      <c r="C1827" s="31"/>
      <c r="D1827" s="31"/>
      <c r="E1827" s="31"/>
      <c r="F1827" s="30"/>
      <c r="G1827" s="30"/>
      <c r="H1827" s="30"/>
      <c r="I1827" s="1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1" t="str">
        <f t="array" ref="J1827">IF(I1827&lt;&gt;"",INDEX(Def!$J$6:$L$10,MATCH(F1827,Def!$I$6:$I$10,0),MATCH(I1827,Def!$J$5:$L$5,0)),"")</f>
        <v/>
      </c>
      <c r="K1827" s="33"/>
      <c r="L1827" s="34" t="str">
        <f t="shared" si="1"/>
        <v/>
      </c>
      <c r="M1827" s="31"/>
    </row>
    <row r="1828" ht="14.25" customHeight="1">
      <c r="A1828" s="13"/>
      <c r="B1828" s="30"/>
      <c r="C1828" s="31"/>
      <c r="D1828" s="31"/>
      <c r="E1828" s="31"/>
      <c r="F1828" s="30"/>
      <c r="G1828" s="30"/>
      <c r="H1828" s="30"/>
      <c r="I1828" s="1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1" t="str">
        <f t="array" ref="J1828">IF(I1828&lt;&gt;"",INDEX(Def!$J$6:$L$10,MATCH(F1828,Def!$I$6:$I$10,0),MATCH(I1828,Def!$J$5:$L$5,0)),"")</f>
        <v/>
      </c>
      <c r="K1828" s="33"/>
      <c r="L1828" s="34" t="str">
        <f t="shared" si="1"/>
        <v/>
      </c>
      <c r="M1828" s="31"/>
    </row>
    <row r="1829" ht="14.25" customHeight="1">
      <c r="A1829" s="13"/>
      <c r="B1829" s="30"/>
      <c r="C1829" s="31"/>
      <c r="D1829" s="31"/>
      <c r="E1829" s="31"/>
      <c r="F1829" s="30"/>
      <c r="G1829" s="30"/>
      <c r="H1829" s="30"/>
      <c r="I1829" s="1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1" t="str">
        <f t="array" ref="J1829">IF(I1829&lt;&gt;"",INDEX(Def!$J$6:$L$10,MATCH(F1829,Def!$I$6:$I$10,0),MATCH(I1829,Def!$J$5:$L$5,0)),"")</f>
        <v/>
      </c>
      <c r="K1829" s="33"/>
      <c r="L1829" s="34" t="str">
        <f t="shared" si="1"/>
        <v/>
      </c>
      <c r="M1829" s="31"/>
    </row>
    <row r="1830" ht="14.25" customHeight="1">
      <c r="A1830" s="13"/>
      <c r="B1830" s="30"/>
      <c r="C1830" s="31"/>
      <c r="D1830" s="31"/>
      <c r="E1830" s="31"/>
      <c r="F1830" s="30"/>
      <c r="G1830" s="30"/>
      <c r="H1830" s="30"/>
      <c r="I1830" s="1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1" t="str">
        <f t="array" ref="J1830">IF(I1830&lt;&gt;"",INDEX(Def!$J$6:$L$10,MATCH(F1830,Def!$I$6:$I$10,0),MATCH(I1830,Def!$J$5:$L$5,0)),"")</f>
        <v/>
      </c>
      <c r="K1830" s="33"/>
      <c r="L1830" s="34" t="str">
        <f t="shared" si="1"/>
        <v/>
      </c>
      <c r="M1830" s="31"/>
    </row>
    <row r="1831" ht="14.25" customHeight="1">
      <c r="A1831" s="13"/>
      <c r="B1831" s="30"/>
      <c r="C1831" s="31"/>
      <c r="D1831" s="31"/>
      <c r="E1831" s="31"/>
      <c r="F1831" s="30"/>
      <c r="G1831" s="30"/>
      <c r="H1831" s="30"/>
      <c r="I1831" s="1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1" t="str">
        <f t="array" ref="J1831">IF(I1831&lt;&gt;"",INDEX(Def!$J$6:$L$10,MATCH(F1831,Def!$I$6:$I$10,0),MATCH(I1831,Def!$J$5:$L$5,0)),"")</f>
        <v/>
      </c>
      <c r="K1831" s="33"/>
      <c r="L1831" s="34" t="str">
        <f t="shared" si="1"/>
        <v/>
      </c>
      <c r="M1831" s="31"/>
    </row>
    <row r="1832" ht="14.25" customHeight="1">
      <c r="A1832" s="13"/>
      <c r="B1832" s="30"/>
      <c r="C1832" s="31"/>
      <c r="D1832" s="31"/>
      <c r="E1832" s="31"/>
      <c r="F1832" s="30"/>
      <c r="G1832" s="30"/>
      <c r="H1832" s="30"/>
      <c r="I1832" s="1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1" t="str">
        <f t="array" ref="J1832">IF(I1832&lt;&gt;"",INDEX(Def!$J$6:$L$10,MATCH(F1832,Def!$I$6:$I$10,0),MATCH(I1832,Def!$J$5:$L$5,0)),"")</f>
        <v/>
      </c>
      <c r="K1832" s="33"/>
      <c r="L1832" s="34" t="str">
        <f t="shared" si="1"/>
        <v/>
      </c>
      <c r="M1832" s="31"/>
    </row>
    <row r="1833" ht="14.25" customHeight="1">
      <c r="A1833" s="13"/>
      <c r="B1833" s="30"/>
      <c r="C1833" s="31"/>
      <c r="D1833" s="31"/>
      <c r="E1833" s="31"/>
      <c r="F1833" s="30"/>
      <c r="G1833" s="30"/>
      <c r="H1833" s="30"/>
      <c r="I1833" s="1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1" t="str">
        <f t="array" ref="J1833">IF(I1833&lt;&gt;"",INDEX(Def!$J$6:$L$10,MATCH(F1833,Def!$I$6:$I$10,0),MATCH(I1833,Def!$J$5:$L$5,0)),"")</f>
        <v/>
      </c>
      <c r="K1833" s="33"/>
      <c r="L1833" s="34" t="str">
        <f t="shared" si="1"/>
        <v/>
      </c>
      <c r="M1833" s="31"/>
    </row>
    <row r="1834" ht="14.25" customHeight="1">
      <c r="A1834" s="13"/>
      <c r="B1834" s="30"/>
      <c r="C1834" s="31"/>
      <c r="D1834" s="31"/>
      <c r="E1834" s="31"/>
      <c r="F1834" s="30"/>
      <c r="G1834" s="30"/>
      <c r="H1834" s="30"/>
      <c r="I1834" s="1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1" t="str">
        <f t="array" ref="J1834">IF(I1834&lt;&gt;"",INDEX(Def!$J$6:$L$10,MATCH(F1834,Def!$I$6:$I$10,0),MATCH(I1834,Def!$J$5:$L$5,0)),"")</f>
        <v/>
      </c>
      <c r="K1834" s="33"/>
      <c r="L1834" s="34" t="str">
        <f t="shared" si="1"/>
        <v/>
      </c>
      <c r="M1834" s="31"/>
    </row>
    <row r="1835" ht="14.25" customHeight="1">
      <c r="A1835" s="13"/>
      <c r="B1835" s="30"/>
      <c r="C1835" s="31"/>
      <c r="D1835" s="31"/>
      <c r="E1835" s="31"/>
      <c r="F1835" s="30"/>
      <c r="G1835" s="30"/>
      <c r="H1835" s="30"/>
      <c r="I1835" s="1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1" t="str">
        <f t="array" ref="J1835">IF(I1835&lt;&gt;"",INDEX(Def!$J$6:$L$10,MATCH(F1835,Def!$I$6:$I$10,0),MATCH(I1835,Def!$J$5:$L$5,0)),"")</f>
        <v/>
      </c>
      <c r="K1835" s="33"/>
      <c r="L1835" s="34" t="str">
        <f t="shared" si="1"/>
        <v/>
      </c>
      <c r="M1835" s="31"/>
    </row>
    <row r="1836" ht="14.25" customHeight="1">
      <c r="A1836" s="13"/>
      <c r="B1836" s="30"/>
      <c r="C1836" s="31"/>
      <c r="D1836" s="31"/>
      <c r="E1836" s="31"/>
      <c r="F1836" s="30"/>
      <c r="G1836" s="30"/>
      <c r="H1836" s="30"/>
      <c r="I1836" s="1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1" t="str">
        <f t="array" ref="J1836">IF(I1836&lt;&gt;"",INDEX(Def!$J$6:$L$10,MATCH(F1836,Def!$I$6:$I$10,0),MATCH(I1836,Def!$J$5:$L$5,0)),"")</f>
        <v/>
      </c>
      <c r="K1836" s="33"/>
      <c r="L1836" s="34" t="str">
        <f t="shared" si="1"/>
        <v/>
      </c>
      <c r="M1836" s="31"/>
    </row>
    <row r="1837" ht="14.25" customHeight="1">
      <c r="A1837" s="13"/>
      <c r="B1837" s="30"/>
      <c r="C1837" s="31"/>
      <c r="D1837" s="31"/>
      <c r="E1837" s="31"/>
      <c r="F1837" s="30"/>
      <c r="G1837" s="30"/>
      <c r="H1837" s="30"/>
      <c r="I1837" s="1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1" t="str">
        <f t="array" ref="J1837">IF(I1837&lt;&gt;"",INDEX(Def!$J$6:$L$10,MATCH(F1837,Def!$I$6:$I$10,0),MATCH(I1837,Def!$J$5:$L$5,0)),"")</f>
        <v/>
      </c>
      <c r="K1837" s="33"/>
      <c r="L1837" s="34" t="str">
        <f t="shared" si="1"/>
        <v/>
      </c>
      <c r="M1837" s="31"/>
    </row>
    <row r="1838" ht="14.25" customHeight="1">
      <c r="A1838" s="13"/>
      <c r="B1838" s="30"/>
      <c r="C1838" s="31"/>
      <c r="D1838" s="31"/>
      <c r="E1838" s="31"/>
      <c r="F1838" s="30"/>
      <c r="G1838" s="30"/>
      <c r="H1838" s="30"/>
      <c r="I1838" s="1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1" t="str">
        <f t="array" ref="J1838">IF(I1838&lt;&gt;"",INDEX(Def!$J$6:$L$10,MATCH(F1838,Def!$I$6:$I$10,0),MATCH(I1838,Def!$J$5:$L$5,0)),"")</f>
        <v/>
      </c>
      <c r="K1838" s="33"/>
      <c r="L1838" s="34" t="str">
        <f t="shared" si="1"/>
        <v/>
      </c>
      <c r="M1838" s="31"/>
    </row>
    <row r="1839" ht="14.25" customHeight="1">
      <c r="A1839" s="13"/>
      <c r="B1839" s="30"/>
      <c r="C1839" s="31"/>
      <c r="D1839" s="31"/>
      <c r="E1839" s="31"/>
      <c r="F1839" s="30"/>
      <c r="G1839" s="30"/>
      <c r="H1839" s="30"/>
      <c r="I1839" s="1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1" t="str">
        <f t="array" ref="J1839">IF(I1839&lt;&gt;"",INDEX(Def!$J$6:$L$10,MATCH(F1839,Def!$I$6:$I$10,0),MATCH(I1839,Def!$J$5:$L$5,0)),"")</f>
        <v/>
      </c>
      <c r="K1839" s="33"/>
      <c r="L1839" s="34" t="str">
        <f t="shared" si="1"/>
        <v/>
      </c>
      <c r="M1839" s="31"/>
    </row>
    <row r="1840" ht="14.25" customHeight="1">
      <c r="A1840" s="13"/>
      <c r="B1840" s="30"/>
      <c r="C1840" s="31"/>
      <c r="D1840" s="31"/>
      <c r="E1840" s="31"/>
      <c r="F1840" s="30"/>
      <c r="G1840" s="30"/>
      <c r="H1840" s="30"/>
      <c r="I1840" s="1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1" t="str">
        <f t="array" ref="J1840">IF(I1840&lt;&gt;"",INDEX(Def!$J$6:$L$10,MATCH(F1840,Def!$I$6:$I$10,0),MATCH(I1840,Def!$J$5:$L$5,0)),"")</f>
        <v/>
      </c>
      <c r="K1840" s="33"/>
      <c r="L1840" s="34" t="str">
        <f t="shared" si="1"/>
        <v/>
      </c>
      <c r="M1840" s="31"/>
    </row>
    <row r="1841" ht="14.25" customHeight="1">
      <c r="A1841" s="13"/>
      <c r="B1841" s="30"/>
      <c r="C1841" s="31"/>
      <c r="D1841" s="31"/>
      <c r="E1841" s="31"/>
      <c r="F1841" s="30"/>
      <c r="G1841" s="30"/>
      <c r="H1841" s="30"/>
      <c r="I1841" s="1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1" t="str">
        <f t="array" ref="J1841">IF(I1841&lt;&gt;"",INDEX(Def!$J$6:$L$10,MATCH(F1841,Def!$I$6:$I$10,0),MATCH(I1841,Def!$J$5:$L$5,0)),"")</f>
        <v/>
      </c>
      <c r="K1841" s="33"/>
      <c r="L1841" s="34" t="str">
        <f t="shared" si="1"/>
        <v/>
      </c>
      <c r="M1841" s="31"/>
    </row>
    <row r="1842" ht="14.25" customHeight="1">
      <c r="A1842" s="13"/>
      <c r="B1842" s="30"/>
      <c r="C1842" s="31"/>
      <c r="D1842" s="31"/>
      <c r="E1842" s="31"/>
      <c r="F1842" s="30"/>
      <c r="G1842" s="30"/>
      <c r="H1842" s="30"/>
      <c r="I1842" s="1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1" t="str">
        <f t="array" ref="J1842">IF(I1842&lt;&gt;"",INDEX(Def!$J$6:$L$10,MATCH(F1842,Def!$I$6:$I$10,0),MATCH(I1842,Def!$J$5:$L$5,0)),"")</f>
        <v/>
      </c>
      <c r="K1842" s="33"/>
      <c r="L1842" s="34" t="str">
        <f t="shared" si="1"/>
        <v/>
      </c>
      <c r="M1842" s="31"/>
    </row>
    <row r="1843" ht="14.25" customHeight="1">
      <c r="A1843" s="13"/>
      <c r="B1843" s="30"/>
      <c r="C1843" s="31"/>
      <c r="D1843" s="31"/>
      <c r="E1843" s="31"/>
      <c r="F1843" s="30"/>
      <c r="G1843" s="30"/>
      <c r="H1843" s="30"/>
      <c r="I1843" s="1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1" t="str">
        <f t="array" ref="J1843">IF(I1843&lt;&gt;"",INDEX(Def!$J$6:$L$10,MATCH(F1843,Def!$I$6:$I$10,0),MATCH(I1843,Def!$J$5:$L$5,0)),"")</f>
        <v/>
      </c>
      <c r="K1843" s="33"/>
      <c r="L1843" s="34" t="str">
        <f t="shared" si="1"/>
        <v/>
      </c>
      <c r="M1843" s="31"/>
    </row>
    <row r="1844" ht="14.25" customHeight="1">
      <c r="A1844" s="13"/>
      <c r="B1844" s="30"/>
      <c r="C1844" s="31"/>
      <c r="D1844" s="31"/>
      <c r="E1844" s="31"/>
      <c r="F1844" s="30"/>
      <c r="G1844" s="30"/>
      <c r="H1844" s="30"/>
      <c r="I1844" s="1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1" t="str">
        <f t="array" ref="J1844">IF(I1844&lt;&gt;"",INDEX(Def!$J$6:$L$10,MATCH(F1844,Def!$I$6:$I$10,0),MATCH(I1844,Def!$J$5:$L$5,0)),"")</f>
        <v/>
      </c>
      <c r="K1844" s="33"/>
      <c r="L1844" s="34" t="str">
        <f t="shared" si="1"/>
        <v/>
      </c>
      <c r="M1844" s="31"/>
    </row>
    <row r="1845" ht="14.25" customHeight="1">
      <c r="A1845" s="13"/>
      <c r="B1845" s="30"/>
      <c r="C1845" s="31"/>
      <c r="D1845" s="31"/>
      <c r="E1845" s="31"/>
      <c r="F1845" s="30"/>
      <c r="G1845" s="30"/>
      <c r="H1845" s="30"/>
      <c r="I1845" s="1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1" t="str">
        <f t="array" ref="J1845">IF(I1845&lt;&gt;"",INDEX(Def!$J$6:$L$10,MATCH(F1845,Def!$I$6:$I$10,0),MATCH(I1845,Def!$J$5:$L$5,0)),"")</f>
        <v/>
      </c>
      <c r="K1845" s="33"/>
      <c r="L1845" s="34" t="str">
        <f t="shared" si="1"/>
        <v/>
      </c>
      <c r="M1845" s="31"/>
    </row>
    <row r="1846" ht="14.25" customHeight="1">
      <c r="A1846" s="13"/>
      <c r="B1846" s="30"/>
      <c r="C1846" s="31"/>
      <c r="D1846" s="31"/>
      <c r="E1846" s="31"/>
      <c r="F1846" s="30"/>
      <c r="G1846" s="30"/>
      <c r="H1846" s="30"/>
      <c r="I1846" s="1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1" t="str">
        <f t="array" ref="J1846">IF(I1846&lt;&gt;"",INDEX(Def!$J$6:$L$10,MATCH(F1846,Def!$I$6:$I$10,0),MATCH(I1846,Def!$J$5:$L$5,0)),"")</f>
        <v/>
      </c>
      <c r="K1846" s="33"/>
      <c r="L1846" s="34" t="str">
        <f t="shared" si="1"/>
        <v/>
      </c>
      <c r="M1846" s="31"/>
    </row>
    <row r="1847" ht="14.25" customHeight="1">
      <c r="A1847" s="13"/>
      <c r="B1847" s="30"/>
      <c r="C1847" s="31"/>
      <c r="D1847" s="31"/>
      <c r="E1847" s="31"/>
      <c r="F1847" s="30"/>
      <c r="G1847" s="30"/>
      <c r="H1847" s="30"/>
      <c r="I1847" s="1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1" t="str">
        <f t="array" ref="J1847">IF(I1847&lt;&gt;"",INDEX(Def!$J$6:$L$10,MATCH(F1847,Def!$I$6:$I$10,0),MATCH(I1847,Def!$J$5:$L$5,0)),"")</f>
        <v/>
      </c>
      <c r="K1847" s="33"/>
      <c r="L1847" s="34" t="str">
        <f t="shared" si="1"/>
        <v/>
      </c>
      <c r="M1847" s="31"/>
    </row>
    <row r="1848" ht="14.25" customHeight="1">
      <c r="A1848" s="13"/>
      <c r="B1848" s="30"/>
      <c r="C1848" s="31"/>
      <c r="D1848" s="31"/>
      <c r="E1848" s="31"/>
      <c r="F1848" s="30"/>
      <c r="G1848" s="30"/>
      <c r="H1848" s="30"/>
      <c r="I1848" s="1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1" t="str">
        <f t="array" ref="J1848">IF(I1848&lt;&gt;"",INDEX(Def!$J$6:$L$10,MATCH(F1848,Def!$I$6:$I$10,0),MATCH(I1848,Def!$J$5:$L$5,0)),"")</f>
        <v/>
      </c>
      <c r="K1848" s="33"/>
      <c r="L1848" s="34" t="str">
        <f t="shared" si="1"/>
        <v/>
      </c>
      <c r="M1848" s="31"/>
    </row>
    <row r="1849" ht="14.25" customHeight="1">
      <c r="A1849" s="13"/>
      <c r="B1849" s="30"/>
      <c r="C1849" s="31"/>
      <c r="D1849" s="31"/>
      <c r="E1849" s="31"/>
      <c r="F1849" s="30"/>
      <c r="G1849" s="30"/>
      <c r="H1849" s="30"/>
      <c r="I1849" s="1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1" t="str">
        <f t="array" ref="J1849">IF(I1849&lt;&gt;"",INDEX(Def!$J$6:$L$10,MATCH(F1849,Def!$I$6:$I$10,0),MATCH(I1849,Def!$J$5:$L$5,0)),"")</f>
        <v/>
      </c>
      <c r="K1849" s="33"/>
      <c r="L1849" s="34" t="str">
        <f t="shared" si="1"/>
        <v/>
      </c>
      <c r="M1849" s="31"/>
    </row>
    <row r="1850" ht="14.25" customHeight="1">
      <c r="A1850" s="13"/>
      <c r="B1850" s="30"/>
      <c r="C1850" s="31"/>
      <c r="D1850" s="31"/>
      <c r="E1850" s="31"/>
      <c r="F1850" s="30"/>
      <c r="G1850" s="30"/>
      <c r="H1850" s="30"/>
      <c r="I1850" s="1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1" t="str">
        <f t="array" ref="J1850">IF(I1850&lt;&gt;"",INDEX(Def!$J$6:$L$10,MATCH(F1850,Def!$I$6:$I$10,0),MATCH(I1850,Def!$J$5:$L$5,0)),"")</f>
        <v/>
      </c>
      <c r="K1850" s="33"/>
      <c r="L1850" s="34" t="str">
        <f t="shared" si="1"/>
        <v/>
      </c>
      <c r="M1850" s="31"/>
    </row>
    <row r="1851" ht="14.25" customHeight="1">
      <c r="A1851" s="13"/>
      <c r="B1851" s="30"/>
      <c r="C1851" s="31"/>
      <c r="D1851" s="31"/>
      <c r="E1851" s="31"/>
      <c r="F1851" s="30"/>
      <c r="G1851" s="30"/>
      <c r="H1851" s="30"/>
      <c r="I1851" s="1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1" t="str">
        <f t="array" ref="J1851">IF(I1851&lt;&gt;"",INDEX(Def!$J$6:$L$10,MATCH(F1851,Def!$I$6:$I$10,0),MATCH(I1851,Def!$J$5:$L$5,0)),"")</f>
        <v/>
      </c>
      <c r="K1851" s="33"/>
      <c r="L1851" s="34" t="str">
        <f t="shared" si="1"/>
        <v/>
      </c>
      <c r="M1851" s="31"/>
    </row>
    <row r="1852" ht="14.25" customHeight="1">
      <c r="A1852" s="13"/>
      <c r="B1852" s="30"/>
      <c r="C1852" s="31"/>
      <c r="D1852" s="31"/>
      <c r="E1852" s="31"/>
      <c r="F1852" s="30"/>
      <c r="G1852" s="30"/>
      <c r="H1852" s="30"/>
      <c r="I1852" s="1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1" t="str">
        <f t="array" ref="J1852">IF(I1852&lt;&gt;"",INDEX(Def!$J$6:$L$10,MATCH(F1852,Def!$I$6:$I$10,0),MATCH(I1852,Def!$J$5:$L$5,0)),"")</f>
        <v/>
      </c>
      <c r="K1852" s="33"/>
      <c r="L1852" s="34" t="str">
        <f t="shared" si="1"/>
        <v/>
      </c>
      <c r="M1852" s="31"/>
    </row>
    <row r="1853" ht="14.25" customHeight="1">
      <c r="A1853" s="13"/>
      <c r="B1853" s="30"/>
      <c r="C1853" s="31"/>
      <c r="D1853" s="31"/>
      <c r="E1853" s="31"/>
      <c r="F1853" s="30"/>
      <c r="G1853" s="30"/>
      <c r="H1853" s="30"/>
      <c r="I1853" s="1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1" t="str">
        <f t="array" ref="J1853">IF(I1853&lt;&gt;"",INDEX(Def!$J$6:$L$10,MATCH(F1853,Def!$I$6:$I$10,0),MATCH(I1853,Def!$J$5:$L$5,0)),"")</f>
        <v/>
      </c>
      <c r="K1853" s="33"/>
      <c r="L1853" s="34" t="str">
        <f t="shared" si="1"/>
        <v/>
      </c>
      <c r="M1853" s="31"/>
    </row>
    <row r="1854" ht="14.25" customHeight="1">
      <c r="A1854" s="13"/>
      <c r="B1854" s="30"/>
      <c r="C1854" s="31"/>
      <c r="D1854" s="31"/>
      <c r="E1854" s="31"/>
      <c r="F1854" s="30"/>
      <c r="G1854" s="30"/>
      <c r="H1854" s="30"/>
      <c r="I1854" s="1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1" t="str">
        <f t="array" ref="J1854">IF(I1854&lt;&gt;"",INDEX(Def!$J$6:$L$10,MATCH(F1854,Def!$I$6:$I$10,0),MATCH(I1854,Def!$J$5:$L$5,0)),"")</f>
        <v/>
      </c>
      <c r="K1854" s="33"/>
      <c r="L1854" s="34" t="str">
        <f t="shared" si="1"/>
        <v/>
      </c>
      <c r="M1854" s="31"/>
    </row>
    <row r="1855" ht="14.25" customHeight="1">
      <c r="A1855" s="13"/>
      <c r="B1855" s="30"/>
      <c r="C1855" s="31"/>
      <c r="D1855" s="31"/>
      <c r="E1855" s="31"/>
      <c r="F1855" s="30"/>
      <c r="G1855" s="30"/>
      <c r="H1855" s="30"/>
      <c r="I1855" s="1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1" t="str">
        <f t="array" ref="J1855">IF(I1855&lt;&gt;"",INDEX(Def!$J$6:$L$10,MATCH(F1855,Def!$I$6:$I$10,0),MATCH(I1855,Def!$J$5:$L$5,0)),"")</f>
        <v/>
      </c>
      <c r="K1855" s="33"/>
      <c r="L1855" s="34" t="str">
        <f t="shared" si="1"/>
        <v/>
      </c>
      <c r="M1855" s="31"/>
    </row>
    <row r="1856" ht="14.25" customHeight="1">
      <c r="A1856" s="13"/>
      <c r="B1856" s="30"/>
      <c r="C1856" s="31"/>
      <c r="D1856" s="31"/>
      <c r="E1856" s="31"/>
      <c r="F1856" s="30"/>
      <c r="G1856" s="30"/>
      <c r="H1856" s="30"/>
      <c r="I1856" s="1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1" t="str">
        <f t="array" ref="J1856">IF(I1856&lt;&gt;"",INDEX(Def!$J$6:$L$10,MATCH(F1856,Def!$I$6:$I$10,0),MATCH(I1856,Def!$J$5:$L$5,0)),"")</f>
        <v/>
      </c>
      <c r="K1856" s="33"/>
      <c r="L1856" s="34" t="str">
        <f t="shared" si="1"/>
        <v/>
      </c>
      <c r="M1856" s="31"/>
    </row>
    <row r="1857" ht="14.25" customHeight="1">
      <c r="A1857" s="13"/>
      <c r="B1857" s="30"/>
      <c r="C1857" s="31"/>
      <c r="D1857" s="31"/>
      <c r="E1857" s="31"/>
      <c r="F1857" s="30"/>
      <c r="G1857" s="30"/>
      <c r="H1857" s="30"/>
      <c r="I1857" s="1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1" t="str">
        <f t="array" ref="J1857">IF(I1857&lt;&gt;"",INDEX(Def!$J$6:$L$10,MATCH(F1857,Def!$I$6:$I$10,0),MATCH(I1857,Def!$J$5:$L$5,0)),"")</f>
        <v/>
      </c>
      <c r="K1857" s="33"/>
      <c r="L1857" s="34" t="str">
        <f t="shared" si="1"/>
        <v/>
      </c>
      <c r="M1857" s="31"/>
    </row>
    <row r="1858" ht="14.25" customHeight="1">
      <c r="A1858" s="13"/>
      <c r="B1858" s="30"/>
      <c r="C1858" s="31"/>
      <c r="D1858" s="31"/>
      <c r="E1858" s="31"/>
      <c r="F1858" s="30"/>
      <c r="G1858" s="30"/>
      <c r="H1858" s="30"/>
      <c r="I1858" s="1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1" t="str">
        <f t="array" ref="J1858">IF(I1858&lt;&gt;"",INDEX(Def!$J$6:$L$10,MATCH(F1858,Def!$I$6:$I$10,0),MATCH(I1858,Def!$J$5:$L$5,0)),"")</f>
        <v/>
      </c>
      <c r="K1858" s="33"/>
      <c r="L1858" s="34" t="str">
        <f t="shared" si="1"/>
        <v/>
      </c>
      <c r="M1858" s="31"/>
    </row>
    <row r="1859" ht="14.25" customHeight="1">
      <c r="A1859" s="13"/>
      <c r="B1859" s="30"/>
      <c r="C1859" s="31"/>
      <c r="D1859" s="31"/>
      <c r="E1859" s="31"/>
      <c r="F1859" s="30"/>
      <c r="G1859" s="30"/>
      <c r="H1859" s="30"/>
      <c r="I1859" s="1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1" t="str">
        <f t="array" ref="J1859">IF(I1859&lt;&gt;"",INDEX(Def!$J$6:$L$10,MATCH(F1859,Def!$I$6:$I$10,0),MATCH(I1859,Def!$J$5:$L$5,0)),"")</f>
        <v/>
      </c>
      <c r="K1859" s="33"/>
      <c r="L1859" s="34" t="str">
        <f t="shared" si="1"/>
        <v/>
      </c>
      <c r="M1859" s="31"/>
    </row>
    <row r="1860" ht="14.25" customHeight="1">
      <c r="A1860" s="13"/>
      <c r="B1860" s="30"/>
      <c r="C1860" s="31"/>
      <c r="D1860" s="31"/>
      <c r="E1860" s="31"/>
      <c r="F1860" s="30"/>
      <c r="G1860" s="30"/>
      <c r="H1860" s="30"/>
      <c r="I1860" s="1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1" t="str">
        <f t="array" ref="J1860">IF(I1860&lt;&gt;"",INDEX(Def!$J$6:$L$10,MATCH(F1860,Def!$I$6:$I$10,0),MATCH(I1860,Def!$J$5:$L$5,0)),"")</f>
        <v/>
      </c>
      <c r="K1860" s="33"/>
      <c r="L1860" s="34" t="str">
        <f t="shared" si="1"/>
        <v/>
      </c>
      <c r="M1860" s="31"/>
    </row>
    <row r="1861" ht="14.25" customHeight="1">
      <c r="A1861" s="13"/>
      <c r="B1861" s="30"/>
      <c r="C1861" s="31"/>
      <c r="D1861" s="31"/>
      <c r="E1861" s="31"/>
      <c r="F1861" s="30"/>
      <c r="G1861" s="30"/>
      <c r="H1861" s="30"/>
      <c r="I1861" s="1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1" t="str">
        <f t="array" ref="J1861">IF(I1861&lt;&gt;"",INDEX(Def!$J$6:$L$10,MATCH(F1861,Def!$I$6:$I$10,0),MATCH(I1861,Def!$J$5:$L$5,0)),"")</f>
        <v/>
      </c>
      <c r="K1861" s="33"/>
      <c r="L1861" s="34" t="str">
        <f t="shared" si="1"/>
        <v/>
      </c>
      <c r="M1861" s="31"/>
    </row>
    <row r="1862" ht="14.25" customHeight="1">
      <c r="A1862" s="13"/>
      <c r="B1862" s="30"/>
      <c r="C1862" s="31"/>
      <c r="D1862" s="31"/>
      <c r="E1862" s="31"/>
      <c r="F1862" s="30"/>
      <c r="G1862" s="30"/>
      <c r="H1862" s="30"/>
      <c r="I1862" s="1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1" t="str">
        <f t="array" ref="J1862">IF(I1862&lt;&gt;"",INDEX(Def!$J$6:$L$10,MATCH(F1862,Def!$I$6:$I$10,0),MATCH(I1862,Def!$J$5:$L$5,0)),"")</f>
        <v/>
      </c>
      <c r="K1862" s="33"/>
      <c r="L1862" s="34" t="str">
        <f t="shared" si="1"/>
        <v/>
      </c>
      <c r="M1862" s="31"/>
    </row>
    <row r="1863" ht="14.25" customHeight="1">
      <c r="A1863" s="13"/>
      <c r="B1863" s="30"/>
      <c r="C1863" s="31"/>
      <c r="D1863" s="31"/>
      <c r="E1863" s="31"/>
      <c r="F1863" s="30"/>
      <c r="G1863" s="30"/>
      <c r="H1863" s="30"/>
      <c r="I1863" s="1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1" t="str">
        <f t="array" ref="J1863">IF(I1863&lt;&gt;"",INDEX(Def!$J$6:$L$10,MATCH(F1863,Def!$I$6:$I$10,0),MATCH(I1863,Def!$J$5:$L$5,0)),"")</f>
        <v/>
      </c>
      <c r="K1863" s="33"/>
      <c r="L1863" s="34" t="str">
        <f t="shared" si="1"/>
        <v/>
      </c>
      <c r="M1863" s="31"/>
    </row>
    <row r="1864" ht="14.25" customHeight="1">
      <c r="A1864" s="13"/>
      <c r="B1864" s="30"/>
      <c r="C1864" s="31"/>
      <c r="D1864" s="31"/>
      <c r="E1864" s="31"/>
      <c r="F1864" s="30"/>
      <c r="G1864" s="30"/>
      <c r="H1864" s="30"/>
      <c r="I1864" s="1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1" t="str">
        <f t="array" ref="J1864">IF(I1864&lt;&gt;"",INDEX(Def!$J$6:$L$10,MATCH(F1864,Def!$I$6:$I$10,0),MATCH(I1864,Def!$J$5:$L$5,0)),"")</f>
        <v/>
      </c>
      <c r="K1864" s="33"/>
      <c r="L1864" s="34" t="str">
        <f t="shared" si="1"/>
        <v/>
      </c>
      <c r="M1864" s="31"/>
    </row>
    <row r="1865" ht="14.25" customHeight="1">
      <c r="A1865" s="13"/>
      <c r="B1865" s="30"/>
      <c r="C1865" s="31"/>
      <c r="D1865" s="31"/>
      <c r="E1865" s="31"/>
      <c r="F1865" s="30"/>
      <c r="G1865" s="30"/>
      <c r="H1865" s="30"/>
      <c r="I1865" s="1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1" t="str">
        <f t="array" ref="J1865">IF(I1865&lt;&gt;"",INDEX(Def!$J$6:$L$10,MATCH(F1865,Def!$I$6:$I$10,0),MATCH(I1865,Def!$J$5:$L$5,0)),"")</f>
        <v/>
      </c>
      <c r="K1865" s="33"/>
      <c r="L1865" s="34" t="str">
        <f t="shared" si="1"/>
        <v/>
      </c>
      <c r="M1865" s="31"/>
    </row>
    <row r="1866" ht="14.25" customHeight="1">
      <c r="A1866" s="13"/>
      <c r="B1866" s="30"/>
      <c r="C1866" s="31"/>
      <c r="D1866" s="31"/>
      <c r="E1866" s="31"/>
      <c r="F1866" s="30"/>
      <c r="G1866" s="30"/>
      <c r="H1866" s="30"/>
      <c r="I1866" s="1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1" t="str">
        <f t="array" ref="J1866">IF(I1866&lt;&gt;"",INDEX(Def!$J$6:$L$10,MATCH(F1866,Def!$I$6:$I$10,0),MATCH(I1866,Def!$J$5:$L$5,0)),"")</f>
        <v/>
      </c>
      <c r="K1866" s="33"/>
      <c r="L1866" s="34" t="str">
        <f t="shared" si="1"/>
        <v/>
      </c>
      <c r="M1866" s="31"/>
    </row>
    <row r="1867" ht="14.25" customHeight="1">
      <c r="A1867" s="13"/>
      <c r="B1867" s="30"/>
      <c r="C1867" s="31"/>
      <c r="D1867" s="31"/>
      <c r="E1867" s="31"/>
      <c r="F1867" s="30"/>
      <c r="G1867" s="30"/>
      <c r="H1867" s="30"/>
      <c r="I1867" s="1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1" t="str">
        <f t="array" ref="J1867">IF(I1867&lt;&gt;"",INDEX(Def!$J$6:$L$10,MATCH(F1867,Def!$I$6:$I$10,0),MATCH(I1867,Def!$J$5:$L$5,0)),"")</f>
        <v/>
      </c>
      <c r="K1867" s="33"/>
      <c r="L1867" s="34" t="str">
        <f t="shared" si="1"/>
        <v/>
      </c>
      <c r="M1867" s="31"/>
    </row>
    <row r="1868" ht="14.25" customHeight="1">
      <c r="A1868" s="13"/>
      <c r="B1868" s="30"/>
      <c r="C1868" s="31"/>
      <c r="D1868" s="31"/>
      <c r="E1868" s="31"/>
      <c r="F1868" s="30"/>
      <c r="G1868" s="30"/>
      <c r="H1868" s="30"/>
      <c r="I1868" s="1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1" t="str">
        <f t="array" ref="J1868">IF(I1868&lt;&gt;"",INDEX(Def!$J$6:$L$10,MATCH(F1868,Def!$I$6:$I$10,0),MATCH(I1868,Def!$J$5:$L$5,0)),"")</f>
        <v/>
      </c>
      <c r="K1868" s="33"/>
      <c r="L1868" s="34" t="str">
        <f t="shared" si="1"/>
        <v/>
      </c>
      <c r="M1868" s="31"/>
    </row>
    <row r="1869" ht="14.25" customHeight="1">
      <c r="A1869" s="13"/>
      <c r="B1869" s="30"/>
      <c r="C1869" s="31"/>
      <c r="D1869" s="31"/>
      <c r="E1869" s="31"/>
      <c r="F1869" s="30"/>
      <c r="G1869" s="30"/>
      <c r="H1869" s="30"/>
      <c r="I1869" s="1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1" t="str">
        <f t="array" ref="J1869">IF(I1869&lt;&gt;"",INDEX(Def!$J$6:$L$10,MATCH(F1869,Def!$I$6:$I$10,0),MATCH(I1869,Def!$J$5:$L$5,0)),"")</f>
        <v/>
      </c>
      <c r="K1869" s="33"/>
      <c r="L1869" s="34" t="str">
        <f t="shared" si="1"/>
        <v/>
      </c>
      <c r="M1869" s="31"/>
    </row>
    <row r="1870" ht="14.25" customHeight="1">
      <c r="A1870" s="13"/>
      <c r="B1870" s="30"/>
      <c r="C1870" s="31"/>
      <c r="D1870" s="31"/>
      <c r="E1870" s="31"/>
      <c r="F1870" s="30"/>
      <c r="G1870" s="30"/>
      <c r="H1870" s="30"/>
      <c r="I1870" s="1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1" t="str">
        <f t="array" ref="J1870">IF(I1870&lt;&gt;"",INDEX(Def!$J$6:$L$10,MATCH(F1870,Def!$I$6:$I$10,0),MATCH(I1870,Def!$J$5:$L$5,0)),"")</f>
        <v/>
      </c>
      <c r="K1870" s="33"/>
      <c r="L1870" s="34" t="str">
        <f t="shared" si="1"/>
        <v/>
      </c>
      <c r="M1870" s="31"/>
    </row>
    <row r="1871" ht="14.25" customHeight="1">
      <c r="A1871" s="13"/>
      <c r="B1871" s="30"/>
      <c r="C1871" s="31"/>
      <c r="D1871" s="31"/>
      <c r="E1871" s="31"/>
      <c r="F1871" s="30"/>
      <c r="G1871" s="30"/>
      <c r="H1871" s="30"/>
      <c r="I1871" s="1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1" t="str">
        <f t="array" ref="J1871">IF(I1871&lt;&gt;"",INDEX(Def!$J$6:$L$10,MATCH(F1871,Def!$I$6:$I$10,0),MATCH(I1871,Def!$J$5:$L$5,0)),"")</f>
        <v/>
      </c>
      <c r="K1871" s="33"/>
      <c r="L1871" s="34" t="str">
        <f t="shared" si="1"/>
        <v/>
      </c>
      <c r="M1871" s="31"/>
    </row>
    <row r="1872" ht="14.25" customHeight="1">
      <c r="A1872" s="13"/>
      <c r="B1872" s="30"/>
      <c r="C1872" s="31"/>
      <c r="D1872" s="31"/>
      <c r="E1872" s="31"/>
      <c r="F1872" s="30"/>
      <c r="G1872" s="30"/>
      <c r="H1872" s="30"/>
      <c r="I1872" s="1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1" t="str">
        <f t="array" ref="J1872">IF(I1872&lt;&gt;"",INDEX(Def!$J$6:$L$10,MATCH(F1872,Def!$I$6:$I$10,0),MATCH(I1872,Def!$J$5:$L$5,0)),"")</f>
        <v/>
      </c>
      <c r="K1872" s="33"/>
      <c r="L1872" s="34" t="str">
        <f t="shared" si="1"/>
        <v/>
      </c>
      <c r="M1872" s="31"/>
    </row>
    <row r="1873" ht="14.25" customHeight="1">
      <c r="A1873" s="13"/>
      <c r="B1873" s="30"/>
      <c r="C1873" s="31"/>
      <c r="D1873" s="31"/>
      <c r="E1873" s="31"/>
      <c r="F1873" s="30"/>
      <c r="G1873" s="30"/>
      <c r="H1873" s="30"/>
      <c r="I1873" s="1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1" t="str">
        <f t="array" ref="J1873">IF(I1873&lt;&gt;"",INDEX(Def!$J$6:$L$10,MATCH(F1873,Def!$I$6:$I$10,0),MATCH(I1873,Def!$J$5:$L$5,0)),"")</f>
        <v/>
      </c>
      <c r="K1873" s="33"/>
      <c r="L1873" s="34" t="str">
        <f t="shared" si="1"/>
        <v/>
      </c>
      <c r="M1873" s="31"/>
    </row>
    <row r="1874" ht="14.25" customHeight="1">
      <c r="A1874" s="13"/>
      <c r="B1874" s="30"/>
      <c r="C1874" s="31"/>
      <c r="D1874" s="31"/>
      <c r="E1874" s="31"/>
      <c r="F1874" s="30"/>
      <c r="G1874" s="30"/>
      <c r="H1874" s="30"/>
      <c r="I1874" s="1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1" t="str">
        <f t="array" ref="J1874">IF(I1874&lt;&gt;"",INDEX(Def!$J$6:$L$10,MATCH(F1874,Def!$I$6:$I$10,0),MATCH(I1874,Def!$J$5:$L$5,0)),"")</f>
        <v/>
      </c>
      <c r="K1874" s="33"/>
      <c r="L1874" s="34" t="str">
        <f t="shared" si="1"/>
        <v/>
      </c>
      <c r="M1874" s="31"/>
    </row>
    <row r="1875" ht="14.25" customHeight="1">
      <c r="A1875" s="13"/>
      <c r="B1875" s="30"/>
      <c r="C1875" s="31"/>
      <c r="D1875" s="31"/>
      <c r="E1875" s="31"/>
      <c r="F1875" s="30"/>
      <c r="G1875" s="30"/>
      <c r="H1875" s="30"/>
      <c r="I1875" s="1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1" t="str">
        <f t="array" ref="J1875">IF(I1875&lt;&gt;"",INDEX(Def!$J$6:$L$10,MATCH(F1875,Def!$I$6:$I$10,0),MATCH(I1875,Def!$J$5:$L$5,0)),"")</f>
        <v/>
      </c>
      <c r="K1875" s="33"/>
      <c r="L1875" s="34" t="str">
        <f t="shared" si="1"/>
        <v/>
      </c>
      <c r="M1875" s="31"/>
    </row>
    <row r="1876" ht="14.25" customHeight="1">
      <c r="A1876" s="13"/>
      <c r="B1876" s="30"/>
      <c r="C1876" s="31"/>
      <c r="D1876" s="31"/>
      <c r="E1876" s="31"/>
      <c r="F1876" s="30"/>
      <c r="G1876" s="30"/>
      <c r="H1876" s="30"/>
      <c r="I1876" s="1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1" t="str">
        <f t="array" ref="J1876">IF(I1876&lt;&gt;"",INDEX(Def!$J$6:$L$10,MATCH(F1876,Def!$I$6:$I$10,0),MATCH(I1876,Def!$J$5:$L$5,0)),"")</f>
        <v/>
      </c>
      <c r="K1876" s="33"/>
      <c r="L1876" s="34" t="str">
        <f t="shared" si="1"/>
        <v/>
      </c>
      <c r="M1876" s="31"/>
    </row>
    <row r="1877" ht="14.25" customHeight="1">
      <c r="A1877" s="13"/>
      <c r="B1877" s="30"/>
      <c r="C1877" s="31"/>
      <c r="D1877" s="31"/>
      <c r="E1877" s="31"/>
      <c r="F1877" s="30"/>
      <c r="G1877" s="30"/>
      <c r="H1877" s="30"/>
      <c r="I1877" s="1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1" t="str">
        <f t="array" ref="J1877">IF(I1877&lt;&gt;"",INDEX(Def!$J$6:$L$10,MATCH(F1877,Def!$I$6:$I$10,0),MATCH(I1877,Def!$J$5:$L$5,0)),"")</f>
        <v/>
      </c>
      <c r="K1877" s="33"/>
      <c r="L1877" s="34" t="str">
        <f t="shared" si="1"/>
        <v/>
      </c>
      <c r="M1877" s="31"/>
    </row>
    <row r="1878" ht="14.25" customHeight="1">
      <c r="A1878" s="13"/>
      <c r="B1878" s="30"/>
      <c r="C1878" s="31"/>
      <c r="D1878" s="31"/>
      <c r="E1878" s="31"/>
      <c r="F1878" s="30"/>
      <c r="G1878" s="30"/>
      <c r="H1878" s="30"/>
      <c r="I1878" s="1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1" t="str">
        <f t="array" ref="J1878">IF(I1878&lt;&gt;"",INDEX(Def!$J$6:$L$10,MATCH(F1878,Def!$I$6:$I$10,0),MATCH(I1878,Def!$J$5:$L$5,0)),"")</f>
        <v/>
      </c>
      <c r="K1878" s="33"/>
      <c r="L1878" s="34" t="str">
        <f t="shared" si="1"/>
        <v/>
      </c>
      <c r="M1878" s="31"/>
    </row>
    <row r="1879" ht="14.25" customHeight="1">
      <c r="A1879" s="13"/>
      <c r="B1879" s="30"/>
      <c r="C1879" s="31"/>
      <c r="D1879" s="31"/>
      <c r="E1879" s="31"/>
      <c r="F1879" s="30"/>
      <c r="G1879" s="30"/>
      <c r="H1879" s="30"/>
      <c r="I1879" s="1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1" t="str">
        <f t="array" ref="J1879">IF(I1879&lt;&gt;"",INDEX(Def!$J$6:$L$10,MATCH(F1879,Def!$I$6:$I$10,0),MATCH(I1879,Def!$J$5:$L$5,0)),"")</f>
        <v/>
      </c>
      <c r="K1879" s="33"/>
      <c r="L1879" s="34" t="str">
        <f t="shared" si="1"/>
        <v/>
      </c>
      <c r="M1879" s="31"/>
    </row>
    <row r="1880" ht="14.25" customHeight="1">
      <c r="A1880" s="13"/>
      <c r="B1880" s="30"/>
      <c r="C1880" s="31"/>
      <c r="D1880" s="31"/>
      <c r="E1880" s="31"/>
      <c r="F1880" s="30"/>
      <c r="G1880" s="30"/>
      <c r="H1880" s="30"/>
      <c r="I1880" s="1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1" t="str">
        <f t="array" ref="J1880">IF(I1880&lt;&gt;"",INDEX(Def!$J$6:$L$10,MATCH(F1880,Def!$I$6:$I$10,0),MATCH(I1880,Def!$J$5:$L$5,0)),"")</f>
        <v/>
      </c>
      <c r="K1880" s="33"/>
      <c r="L1880" s="34" t="str">
        <f t="shared" si="1"/>
        <v/>
      </c>
      <c r="M1880" s="31"/>
    </row>
    <row r="1881" ht="14.25" customHeight="1">
      <c r="A1881" s="13"/>
      <c r="B1881" s="30"/>
      <c r="C1881" s="31"/>
      <c r="D1881" s="31"/>
      <c r="E1881" s="31"/>
      <c r="F1881" s="30"/>
      <c r="G1881" s="30"/>
      <c r="H1881" s="30"/>
      <c r="I1881" s="1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1" t="str">
        <f t="array" ref="J1881">IF(I1881&lt;&gt;"",INDEX(Def!$J$6:$L$10,MATCH(F1881,Def!$I$6:$I$10,0),MATCH(I1881,Def!$J$5:$L$5,0)),"")</f>
        <v/>
      </c>
      <c r="K1881" s="33"/>
      <c r="L1881" s="34" t="str">
        <f t="shared" si="1"/>
        <v/>
      </c>
      <c r="M1881" s="31"/>
    </row>
    <row r="1882" ht="14.25" customHeight="1">
      <c r="A1882" s="13"/>
      <c r="B1882" s="30"/>
      <c r="C1882" s="31"/>
      <c r="D1882" s="31"/>
      <c r="E1882" s="31"/>
      <c r="F1882" s="30"/>
      <c r="G1882" s="30"/>
      <c r="H1882" s="30"/>
      <c r="I1882" s="1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1" t="str">
        <f t="array" ref="J1882">IF(I1882&lt;&gt;"",INDEX(Def!$J$6:$L$10,MATCH(F1882,Def!$I$6:$I$10,0),MATCH(I1882,Def!$J$5:$L$5,0)),"")</f>
        <v/>
      </c>
      <c r="K1882" s="33"/>
      <c r="L1882" s="34" t="str">
        <f t="shared" si="1"/>
        <v/>
      </c>
      <c r="M1882" s="31"/>
    </row>
    <row r="1883" ht="14.25" customHeight="1">
      <c r="A1883" s="13"/>
      <c r="B1883" s="30"/>
      <c r="C1883" s="31"/>
      <c r="D1883" s="31"/>
      <c r="E1883" s="31"/>
      <c r="F1883" s="30"/>
      <c r="G1883" s="30"/>
      <c r="H1883" s="30"/>
      <c r="I1883" s="1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1" t="str">
        <f t="array" ref="J1883">IF(I1883&lt;&gt;"",INDEX(Def!$J$6:$L$10,MATCH(F1883,Def!$I$6:$I$10,0),MATCH(I1883,Def!$J$5:$L$5,0)),"")</f>
        <v/>
      </c>
      <c r="K1883" s="33"/>
      <c r="L1883" s="34" t="str">
        <f t="shared" si="1"/>
        <v/>
      </c>
      <c r="M1883" s="31"/>
    </row>
    <row r="1884" ht="14.25" customHeight="1">
      <c r="A1884" s="13"/>
      <c r="B1884" s="30"/>
      <c r="C1884" s="31"/>
      <c r="D1884" s="31"/>
      <c r="E1884" s="31"/>
      <c r="F1884" s="30"/>
      <c r="G1884" s="30"/>
      <c r="H1884" s="30"/>
      <c r="I1884" s="1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1" t="str">
        <f t="array" ref="J1884">IF(I1884&lt;&gt;"",INDEX(Def!$J$6:$L$10,MATCH(F1884,Def!$I$6:$I$10,0),MATCH(I1884,Def!$J$5:$L$5,0)),"")</f>
        <v/>
      </c>
      <c r="K1884" s="33"/>
      <c r="L1884" s="34" t="str">
        <f t="shared" si="1"/>
        <v/>
      </c>
      <c r="M1884" s="31"/>
    </row>
    <row r="1885" ht="14.25" customHeight="1">
      <c r="A1885" s="13"/>
      <c r="B1885" s="30"/>
      <c r="C1885" s="31"/>
      <c r="D1885" s="31"/>
      <c r="E1885" s="31"/>
      <c r="F1885" s="30"/>
      <c r="G1885" s="30"/>
      <c r="H1885" s="30"/>
      <c r="I1885" s="1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1" t="str">
        <f t="array" ref="J1885">IF(I1885&lt;&gt;"",INDEX(Def!$J$6:$L$10,MATCH(F1885,Def!$I$6:$I$10,0),MATCH(I1885,Def!$J$5:$L$5,0)),"")</f>
        <v/>
      </c>
      <c r="K1885" s="33"/>
      <c r="L1885" s="34" t="str">
        <f t="shared" si="1"/>
        <v/>
      </c>
      <c r="M1885" s="31"/>
    </row>
    <row r="1886" ht="14.25" customHeight="1">
      <c r="A1886" s="13"/>
      <c r="B1886" s="30"/>
      <c r="C1886" s="31"/>
      <c r="D1886" s="31"/>
      <c r="E1886" s="31"/>
      <c r="F1886" s="30"/>
      <c r="G1886" s="30"/>
      <c r="H1886" s="30"/>
      <c r="I1886" s="1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1" t="str">
        <f t="array" ref="J1886">IF(I1886&lt;&gt;"",INDEX(Def!$J$6:$L$10,MATCH(F1886,Def!$I$6:$I$10,0),MATCH(I1886,Def!$J$5:$L$5,0)),"")</f>
        <v/>
      </c>
      <c r="K1886" s="33"/>
      <c r="L1886" s="34" t="str">
        <f t="shared" si="1"/>
        <v/>
      </c>
      <c r="M1886" s="31"/>
    </row>
    <row r="1887" ht="14.25" customHeight="1">
      <c r="A1887" s="13"/>
      <c r="B1887" s="30"/>
      <c r="C1887" s="31"/>
      <c r="D1887" s="31"/>
      <c r="E1887" s="31"/>
      <c r="F1887" s="30"/>
      <c r="G1887" s="30"/>
      <c r="H1887" s="30"/>
      <c r="I1887" s="1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1" t="str">
        <f t="array" ref="J1887">IF(I1887&lt;&gt;"",INDEX(Def!$J$6:$L$10,MATCH(F1887,Def!$I$6:$I$10,0),MATCH(I1887,Def!$J$5:$L$5,0)),"")</f>
        <v/>
      </c>
      <c r="K1887" s="33"/>
      <c r="L1887" s="34" t="str">
        <f t="shared" si="1"/>
        <v/>
      </c>
      <c r="M1887" s="31"/>
    </row>
    <row r="1888" ht="14.25" customHeight="1">
      <c r="A1888" s="13"/>
      <c r="B1888" s="30"/>
      <c r="C1888" s="31"/>
      <c r="D1888" s="31"/>
      <c r="E1888" s="31"/>
      <c r="F1888" s="30"/>
      <c r="G1888" s="30"/>
      <c r="H1888" s="30"/>
      <c r="I1888" s="1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1" t="str">
        <f t="array" ref="J1888">IF(I1888&lt;&gt;"",INDEX(Def!$J$6:$L$10,MATCH(F1888,Def!$I$6:$I$10,0),MATCH(I1888,Def!$J$5:$L$5,0)),"")</f>
        <v/>
      </c>
      <c r="K1888" s="33"/>
      <c r="L1888" s="34" t="str">
        <f t="shared" si="1"/>
        <v/>
      </c>
      <c r="M1888" s="31"/>
    </row>
    <row r="1889" ht="14.25" customHeight="1">
      <c r="A1889" s="13"/>
      <c r="B1889" s="30"/>
      <c r="C1889" s="31"/>
      <c r="D1889" s="31"/>
      <c r="E1889" s="31"/>
      <c r="F1889" s="30"/>
      <c r="G1889" s="30"/>
      <c r="H1889" s="30"/>
      <c r="I1889" s="1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1" t="str">
        <f t="array" ref="J1889">IF(I1889&lt;&gt;"",INDEX(Def!$J$6:$L$10,MATCH(F1889,Def!$I$6:$I$10,0),MATCH(I1889,Def!$J$5:$L$5,0)),"")</f>
        <v/>
      </c>
      <c r="K1889" s="33"/>
      <c r="L1889" s="34" t="str">
        <f t="shared" si="1"/>
        <v/>
      </c>
      <c r="M1889" s="31"/>
    </row>
    <row r="1890" ht="14.25" customHeight="1">
      <c r="A1890" s="13"/>
      <c r="B1890" s="30"/>
      <c r="C1890" s="31"/>
      <c r="D1890" s="31"/>
      <c r="E1890" s="31"/>
      <c r="F1890" s="30"/>
      <c r="G1890" s="30"/>
      <c r="H1890" s="30"/>
      <c r="I1890" s="1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1" t="str">
        <f t="array" ref="J1890">IF(I1890&lt;&gt;"",INDEX(Def!$J$6:$L$10,MATCH(F1890,Def!$I$6:$I$10,0),MATCH(I1890,Def!$J$5:$L$5,0)),"")</f>
        <v/>
      </c>
      <c r="K1890" s="33"/>
      <c r="L1890" s="34" t="str">
        <f t="shared" si="1"/>
        <v/>
      </c>
      <c r="M1890" s="31"/>
    </row>
    <row r="1891" ht="14.25" customHeight="1">
      <c r="A1891" s="13"/>
      <c r="B1891" s="30"/>
      <c r="C1891" s="31"/>
      <c r="D1891" s="31"/>
      <c r="E1891" s="31"/>
      <c r="F1891" s="30"/>
      <c r="G1891" s="30"/>
      <c r="H1891" s="30"/>
      <c r="I1891" s="1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1" t="str">
        <f t="array" ref="J1891">IF(I1891&lt;&gt;"",INDEX(Def!$J$6:$L$10,MATCH(F1891,Def!$I$6:$I$10,0),MATCH(I1891,Def!$J$5:$L$5,0)),"")</f>
        <v/>
      </c>
      <c r="K1891" s="33"/>
      <c r="L1891" s="34" t="str">
        <f t="shared" si="1"/>
        <v/>
      </c>
      <c r="M1891" s="31"/>
    </row>
    <row r="1892" ht="14.25" customHeight="1">
      <c r="A1892" s="13"/>
      <c r="B1892" s="30"/>
      <c r="C1892" s="31"/>
      <c r="D1892" s="31"/>
      <c r="E1892" s="31"/>
      <c r="F1892" s="30"/>
      <c r="G1892" s="30"/>
      <c r="H1892" s="30"/>
      <c r="I1892" s="1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1" t="str">
        <f t="array" ref="J1892">IF(I1892&lt;&gt;"",INDEX(Def!$J$6:$L$10,MATCH(F1892,Def!$I$6:$I$10,0),MATCH(I1892,Def!$J$5:$L$5,0)),"")</f>
        <v/>
      </c>
      <c r="K1892" s="33"/>
      <c r="L1892" s="34" t="str">
        <f t="shared" si="1"/>
        <v/>
      </c>
      <c r="M1892" s="31"/>
    </row>
    <row r="1893" ht="14.25" customHeight="1">
      <c r="A1893" s="13"/>
      <c r="B1893" s="30"/>
      <c r="C1893" s="31"/>
      <c r="D1893" s="31"/>
      <c r="E1893" s="31"/>
      <c r="F1893" s="30"/>
      <c r="G1893" s="30"/>
      <c r="H1893" s="30"/>
      <c r="I1893" s="1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1" t="str">
        <f t="array" ref="J1893">IF(I1893&lt;&gt;"",INDEX(Def!$J$6:$L$10,MATCH(F1893,Def!$I$6:$I$10,0),MATCH(I1893,Def!$J$5:$L$5,0)),"")</f>
        <v/>
      </c>
      <c r="K1893" s="33"/>
      <c r="L1893" s="34" t="str">
        <f t="shared" si="1"/>
        <v/>
      </c>
      <c r="M1893" s="31"/>
    </row>
    <row r="1894" ht="14.25" customHeight="1">
      <c r="A1894" s="13"/>
      <c r="B1894" s="30"/>
      <c r="C1894" s="31"/>
      <c r="D1894" s="31"/>
      <c r="E1894" s="31"/>
      <c r="F1894" s="30"/>
      <c r="G1894" s="30"/>
      <c r="H1894" s="30"/>
      <c r="I1894" s="1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1" t="str">
        <f t="array" ref="J1894">IF(I1894&lt;&gt;"",INDEX(Def!$J$6:$L$10,MATCH(F1894,Def!$I$6:$I$10,0),MATCH(I1894,Def!$J$5:$L$5,0)),"")</f>
        <v/>
      </c>
      <c r="K1894" s="33"/>
      <c r="L1894" s="34" t="str">
        <f t="shared" si="1"/>
        <v/>
      </c>
      <c r="M1894" s="31"/>
    </row>
    <row r="1895" ht="14.25" customHeight="1">
      <c r="A1895" s="13"/>
      <c r="B1895" s="30"/>
      <c r="C1895" s="31"/>
      <c r="D1895" s="31"/>
      <c r="E1895" s="31"/>
      <c r="F1895" s="30"/>
      <c r="G1895" s="30"/>
      <c r="H1895" s="30"/>
      <c r="I1895" s="1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1" t="str">
        <f t="array" ref="J1895">IF(I1895&lt;&gt;"",INDEX(Def!$J$6:$L$10,MATCH(F1895,Def!$I$6:$I$10,0),MATCH(I1895,Def!$J$5:$L$5,0)),"")</f>
        <v/>
      </c>
      <c r="K1895" s="33"/>
      <c r="L1895" s="34" t="str">
        <f t="shared" si="1"/>
        <v/>
      </c>
      <c r="M1895" s="31"/>
    </row>
    <row r="1896" ht="14.25" customHeight="1">
      <c r="A1896" s="13"/>
      <c r="B1896" s="30"/>
      <c r="C1896" s="31"/>
      <c r="D1896" s="31"/>
      <c r="E1896" s="31"/>
      <c r="F1896" s="30"/>
      <c r="G1896" s="30"/>
      <c r="H1896" s="30"/>
      <c r="I1896" s="1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1" t="str">
        <f t="array" ref="J1896">IF(I1896&lt;&gt;"",INDEX(Def!$J$6:$L$10,MATCH(F1896,Def!$I$6:$I$10,0),MATCH(I1896,Def!$J$5:$L$5,0)),"")</f>
        <v/>
      </c>
      <c r="K1896" s="33"/>
      <c r="L1896" s="34" t="str">
        <f t="shared" si="1"/>
        <v/>
      </c>
      <c r="M1896" s="31"/>
    </row>
    <row r="1897" ht="14.25" customHeight="1">
      <c r="A1897" s="13"/>
      <c r="B1897" s="30"/>
      <c r="C1897" s="31"/>
      <c r="D1897" s="31"/>
      <c r="E1897" s="31"/>
      <c r="F1897" s="30"/>
      <c r="G1897" s="30"/>
      <c r="H1897" s="30"/>
      <c r="I1897" s="1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1" t="str">
        <f t="array" ref="J1897">IF(I1897&lt;&gt;"",INDEX(Def!$J$6:$L$10,MATCH(F1897,Def!$I$6:$I$10,0),MATCH(I1897,Def!$J$5:$L$5,0)),"")</f>
        <v/>
      </c>
      <c r="K1897" s="33"/>
      <c r="L1897" s="34" t="str">
        <f t="shared" si="1"/>
        <v/>
      </c>
      <c r="M1897" s="31"/>
    </row>
    <row r="1898" ht="14.25" customHeight="1">
      <c r="A1898" s="13"/>
      <c r="B1898" s="30"/>
      <c r="C1898" s="31"/>
      <c r="D1898" s="31"/>
      <c r="E1898" s="31"/>
      <c r="F1898" s="30"/>
      <c r="G1898" s="30"/>
      <c r="H1898" s="30"/>
      <c r="I1898" s="1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1" t="str">
        <f t="array" ref="J1898">IF(I1898&lt;&gt;"",INDEX(Def!$J$6:$L$10,MATCH(F1898,Def!$I$6:$I$10,0),MATCH(I1898,Def!$J$5:$L$5,0)),"")</f>
        <v/>
      </c>
      <c r="K1898" s="33"/>
      <c r="L1898" s="34" t="str">
        <f t="shared" si="1"/>
        <v/>
      </c>
      <c r="M1898" s="31"/>
    </row>
    <row r="1899" ht="14.25" customHeight="1">
      <c r="A1899" s="13"/>
      <c r="B1899" s="30"/>
      <c r="C1899" s="31"/>
      <c r="D1899" s="31"/>
      <c r="E1899" s="31"/>
      <c r="F1899" s="30"/>
      <c r="G1899" s="30"/>
      <c r="H1899" s="30"/>
      <c r="I1899" s="1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1" t="str">
        <f t="array" ref="J1899">IF(I1899&lt;&gt;"",INDEX(Def!$J$6:$L$10,MATCH(F1899,Def!$I$6:$I$10,0),MATCH(I1899,Def!$J$5:$L$5,0)),"")</f>
        <v/>
      </c>
      <c r="K1899" s="33"/>
      <c r="L1899" s="34" t="str">
        <f t="shared" si="1"/>
        <v/>
      </c>
      <c r="M1899" s="31"/>
    </row>
    <row r="1900" ht="14.25" customHeight="1">
      <c r="A1900" s="13"/>
      <c r="B1900" s="30"/>
      <c r="C1900" s="31"/>
      <c r="D1900" s="31"/>
      <c r="E1900" s="31"/>
      <c r="F1900" s="30"/>
      <c r="G1900" s="30"/>
      <c r="H1900" s="30"/>
      <c r="I1900" s="1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1" t="str">
        <f t="array" ref="J1900">IF(I1900&lt;&gt;"",INDEX(Def!$J$6:$L$10,MATCH(F1900,Def!$I$6:$I$10,0),MATCH(I1900,Def!$J$5:$L$5,0)),"")</f>
        <v/>
      </c>
      <c r="K1900" s="33"/>
      <c r="L1900" s="34" t="str">
        <f t="shared" si="1"/>
        <v/>
      </c>
      <c r="M1900" s="31"/>
    </row>
    <row r="1901" ht="14.25" customHeight="1">
      <c r="A1901" s="13"/>
      <c r="B1901" s="30"/>
      <c r="C1901" s="31"/>
      <c r="D1901" s="31"/>
      <c r="E1901" s="31"/>
      <c r="F1901" s="30"/>
      <c r="G1901" s="30"/>
      <c r="H1901" s="30"/>
      <c r="I1901" s="1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1" t="str">
        <f t="array" ref="J1901">IF(I1901&lt;&gt;"",INDEX(Def!$J$6:$L$10,MATCH(F1901,Def!$I$6:$I$10,0),MATCH(I1901,Def!$J$5:$L$5,0)),"")</f>
        <v/>
      </c>
      <c r="K1901" s="33"/>
      <c r="L1901" s="34" t="str">
        <f t="shared" si="1"/>
        <v/>
      </c>
      <c r="M1901" s="31"/>
    </row>
    <row r="1902" ht="14.25" customHeight="1">
      <c r="A1902" s="13"/>
      <c r="B1902" s="30"/>
      <c r="C1902" s="31"/>
      <c r="D1902" s="31"/>
      <c r="E1902" s="31"/>
      <c r="F1902" s="30"/>
      <c r="G1902" s="30"/>
      <c r="H1902" s="30"/>
      <c r="I1902" s="1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1" t="str">
        <f t="array" ref="J1902">IF(I1902&lt;&gt;"",INDEX(Def!$J$6:$L$10,MATCH(F1902,Def!$I$6:$I$10,0),MATCH(I1902,Def!$J$5:$L$5,0)),"")</f>
        <v/>
      </c>
      <c r="K1902" s="33"/>
      <c r="L1902" s="34" t="str">
        <f t="shared" si="1"/>
        <v/>
      </c>
      <c r="M1902" s="31"/>
    </row>
    <row r="1903" ht="14.25" customHeight="1">
      <c r="A1903" s="13"/>
      <c r="B1903" s="30"/>
      <c r="C1903" s="31"/>
      <c r="D1903" s="31"/>
      <c r="E1903" s="31"/>
      <c r="F1903" s="30"/>
      <c r="G1903" s="30"/>
      <c r="H1903" s="30"/>
      <c r="I1903" s="1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1" t="str">
        <f t="array" ref="J1903">IF(I1903&lt;&gt;"",INDEX(Def!$J$6:$L$10,MATCH(F1903,Def!$I$6:$I$10,0),MATCH(I1903,Def!$J$5:$L$5,0)),"")</f>
        <v/>
      </c>
      <c r="K1903" s="33"/>
      <c r="L1903" s="34" t="str">
        <f t="shared" si="1"/>
        <v/>
      </c>
      <c r="M1903" s="31"/>
    </row>
    <row r="1904" ht="14.25" customHeight="1">
      <c r="A1904" s="13"/>
      <c r="B1904" s="30"/>
      <c r="C1904" s="31"/>
      <c r="D1904" s="31"/>
      <c r="E1904" s="31"/>
      <c r="F1904" s="30"/>
      <c r="G1904" s="30"/>
      <c r="H1904" s="30"/>
      <c r="I1904" s="1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1" t="str">
        <f t="array" ref="J1904">IF(I1904&lt;&gt;"",INDEX(Def!$J$6:$L$10,MATCH(F1904,Def!$I$6:$I$10,0),MATCH(I1904,Def!$J$5:$L$5,0)),"")</f>
        <v/>
      </c>
      <c r="K1904" s="33"/>
      <c r="L1904" s="34" t="str">
        <f t="shared" si="1"/>
        <v/>
      </c>
      <c r="M1904" s="31"/>
    </row>
    <row r="1905" ht="14.25" customHeight="1">
      <c r="A1905" s="13"/>
      <c r="B1905" s="30"/>
      <c r="C1905" s="31"/>
      <c r="D1905" s="31"/>
      <c r="E1905" s="31"/>
      <c r="F1905" s="30"/>
      <c r="G1905" s="30"/>
      <c r="H1905" s="30"/>
      <c r="I1905" s="1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1" t="str">
        <f t="array" ref="J1905">IF(I1905&lt;&gt;"",INDEX(Def!$J$6:$L$10,MATCH(F1905,Def!$I$6:$I$10,0),MATCH(I1905,Def!$J$5:$L$5,0)),"")</f>
        <v/>
      </c>
      <c r="K1905" s="33"/>
      <c r="L1905" s="34" t="str">
        <f t="shared" si="1"/>
        <v/>
      </c>
      <c r="M1905" s="31"/>
    </row>
    <row r="1906" ht="14.25" customHeight="1">
      <c r="A1906" s="13"/>
      <c r="B1906" s="30"/>
      <c r="C1906" s="31"/>
      <c r="D1906" s="31"/>
      <c r="E1906" s="31"/>
      <c r="F1906" s="30"/>
      <c r="G1906" s="30"/>
      <c r="H1906" s="30"/>
      <c r="I1906" s="1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1" t="str">
        <f t="array" ref="J1906">IF(I1906&lt;&gt;"",INDEX(Def!$J$6:$L$10,MATCH(F1906,Def!$I$6:$I$10,0),MATCH(I1906,Def!$J$5:$L$5,0)),"")</f>
        <v/>
      </c>
      <c r="K1906" s="33"/>
      <c r="L1906" s="34" t="str">
        <f t="shared" si="1"/>
        <v/>
      </c>
      <c r="M1906" s="31"/>
    </row>
    <row r="1907" ht="14.25" customHeight="1">
      <c r="A1907" s="13"/>
      <c r="B1907" s="30"/>
      <c r="C1907" s="31"/>
      <c r="D1907" s="31"/>
      <c r="E1907" s="31"/>
      <c r="F1907" s="30"/>
      <c r="G1907" s="30"/>
      <c r="H1907" s="30"/>
      <c r="I1907" s="1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1" t="str">
        <f t="array" ref="J1907">IF(I1907&lt;&gt;"",INDEX(Def!$J$6:$L$10,MATCH(F1907,Def!$I$6:$I$10,0),MATCH(I1907,Def!$J$5:$L$5,0)),"")</f>
        <v/>
      </c>
      <c r="K1907" s="33"/>
      <c r="L1907" s="34" t="str">
        <f t="shared" si="1"/>
        <v/>
      </c>
      <c r="M1907" s="31"/>
    </row>
    <row r="1908" ht="14.25" customHeight="1">
      <c r="A1908" s="13"/>
      <c r="B1908" s="30"/>
      <c r="C1908" s="31"/>
      <c r="D1908" s="31"/>
      <c r="E1908" s="31"/>
      <c r="F1908" s="30"/>
      <c r="G1908" s="30"/>
      <c r="H1908" s="30"/>
      <c r="I1908" s="1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1" t="str">
        <f t="array" ref="J1908">IF(I1908&lt;&gt;"",INDEX(Def!$J$6:$L$10,MATCH(F1908,Def!$I$6:$I$10,0),MATCH(I1908,Def!$J$5:$L$5,0)),"")</f>
        <v/>
      </c>
      <c r="K1908" s="33"/>
      <c r="L1908" s="34" t="str">
        <f t="shared" si="1"/>
        <v/>
      </c>
      <c r="M1908" s="31"/>
    </row>
    <row r="1909" ht="14.25" customHeight="1">
      <c r="A1909" s="13"/>
      <c r="B1909" s="30"/>
      <c r="C1909" s="31"/>
      <c r="D1909" s="31"/>
      <c r="E1909" s="31"/>
      <c r="F1909" s="30"/>
      <c r="G1909" s="30"/>
      <c r="H1909" s="30"/>
      <c r="I1909" s="1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1" t="str">
        <f t="array" ref="J1909">IF(I1909&lt;&gt;"",INDEX(Def!$J$6:$L$10,MATCH(F1909,Def!$I$6:$I$10,0),MATCH(I1909,Def!$J$5:$L$5,0)),"")</f>
        <v/>
      </c>
      <c r="K1909" s="33"/>
      <c r="L1909" s="34" t="str">
        <f t="shared" si="1"/>
        <v/>
      </c>
      <c r="M1909" s="31"/>
    </row>
    <row r="1910" ht="14.25" customHeight="1">
      <c r="A1910" s="13"/>
      <c r="B1910" s="30"/>
      <c r="C1910" s="31"/>
      <c r="D1910" s="31"/>
      <c r="E1910" s="31"/>
      <c r="F1910" s="30"/>
      <c r="G1910" s="30"/>
      <c r="H1910" s="30"/>
      <c r="I1910" s="1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1" t="str">
        <f t="array" ref="J1910">IF(I1910&lt;&gt;"",INDEX(Def!$J$6:$L$10,MATCH(F1910,Def!$I$6:$I$10,0),MATCH(I1910,Def!$J$5:$L$5,0)),"")</f>
        <v/>
      </c>
      <c r="K1910" s="33"/>
      <c r="L1910" s="34" t="str">
        <f t="shared" si="1"/>
        <v/>
      </c>
      <c r="M1910" s="31"/>
    </row>
    <row r="1911" ht="14.25" customHeight="1">
      <c r="A1911" s="13"/>
      <c r="B1911" s="30"/>
      <c r="C1911" s="31"/>
      <c r="D1911" s="31"/>
      <c r="E1911" s="31"/>
      <c r="F1911" s="30"/>
      <c r="G1911" s="30"/>
      <c r="H1911" s="30"/>
      <c r="I1911" s="1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1" t="str">
        <f t="array" ref="J1911">IF(I1911&lt;&gt;"",INDEX(Def!$J$6:$L$10,MATCH(F1911,Def!$I$6:$I$10,0),MATCH(I1911,Def!$J$5:$L$5,0)),"")</f>
        <v/>
      </c>
      <c r="K1911" s="33"/>
      <c r="L1911" s="34" t="str">
        <f t="shared" si="1"/>
        <v/>
      </c>
      <c r="M1911" s="31"/>
    </row>
    <row r="1912" ht="14.25" customHeight="1">
      <c r="A1912" s="13"/>
      <c r="B1912" s="30"/>
      <c r="C1912" s="31"/>
      <c r="D1912" s="31"/>
      <c r="E1912" s="31"/>
      <c r="F1912" s="30"/>
      <c r="G1912" s="30"/>
      <c r="H1912" s="30"/>
      <c r="I1912" s="1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1" t="str">
        <f t="array" ref="J1912">IF(I1912&lt;&gt;"",INDEX(Def!$J$6:$L$10,MATCH(F1912,Def!$I$6:$I$10,0),MATCH(I1912,Def!$J$5:$L$5,0)),"")</f>
        <v/>
      </c>
      <c r="K1912" s="33"/>
      <c r="L1912" s="34" t="str">
        <f t="shared" si="1"/>
        <v/>
      </c>
      <c r="M1912" s="31"/>
    </row>
    <row r="1913" ht="14.25" customHeight="1">
      <c r="A1913" s="13"/>
      <c r="B1913" s="30"/>
      <c r="C1913" s="31"/>
      <c r="D1913" s="31"/>
      <c r="E1913" s="31"/>
      <c r="F1913" s="30"/>
      <c r="G1913" s="30"/>
      <c r="H1913" s="30"/>
      <c r="I1913" s="1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1" t="str">
        <f t="array" ref="J1913">IF(I1913&lt;&gt;"",INDEX(Def!$J$6:$L$10,MATCH(F1913,Def!$I$6:$I$10,0),MATCH(I1913,Def!$J$5:$L$5,0)),"")</f>
        <v/>
      </c>
      <c r="K1913" s="33"/>
      <c r="L1913" s="34" t="str">
        <f t="shared" si="1"/>
        <v/>
      </c>
      <c r="M1913" s="31"/>
    </row>
    <row r="1914" ht="14.25" customHeight="1">
      <c r="A1914" s="13"/>
      <c r="B1914" s="30"/>
      <c r="C1914" s="31"/>
      <c r="D1914" s="31"/>
      <c r="E1914" s="31"/>
      <c r="F1914" s="30"/>
      <c r="G1914" s="30"/>
      <c r="H1914" s="30"/>
      <c r="I1914" s="1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1" t="str">
        <f t="array" ref="J1914">IF(I1914&lt;&gt;"",INDEX(Def!$J$6:$L$10,MATCH(F1914,Def!$I$6:$I$10,0),MATCH(I1914,Def!$J$5:$L$5,0)),"")</f>
        <v/>
      </c>
      <c r="K1914" s="33"/>
      <c r="L1914" s="34" t="str">
        <f t="shared" si="1"/>
        <v/>
      </c>
      <c r="M1914" s="31"/>
    </row>
    <row r="1915" ht="14.25" customHeight="1">
      <c r="A1915" s="13"/>
      <c r="B1915" s="30"/>
      <c r="C1915" s="31"/>
      <c r="D1915" s="31"/>
      <c r="E1915" s="31"/>
      <c r="F1915" s="30"/>
      <c r="G1915" s="30"/>
      <c r="H1915" s="30"/>
      <c r="I1915" s="1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1" t="str">
        <f t="array" ref="J1915">IF(I1915&lt;&gt;"",INDEX(Def!$J$6:$L$10,MATCH(F1915,Def!$I$6:$I$10,0),MATCH(I1915,Def!$J$5:$L$5,0)),"")</f>
        <v/>
      </c>
      <c r="K1915" s="33"/>
      <c r="L1915" s="34" t="str">
        <f t="shared" si="1"/>
        <v/>
      </c>
      <c r="M1915" s="31"/>
    </row>
    <row r="1916" ht="14.25" customHeight="1">
      <c r="A1916" s="13"/>
      <c r="B1916" s="30"/>
      <c r="C1916" s="31"/>
      <c r="D1916" s="31"/>
      <c r="E1916" s="31"/>
      <c r="F1916" s="30"/>
      <c r="G1916" s="30"/>
      <c r="H1916" s="30"/>
      <c r="I1916" s="1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1" t="str">
        <f t="array" ref="J1916">IF(I1916&lt;&gt;"",INDEX(Def!$J$6:$L$10,MATCH(F1916,Def!$I$6:$I$10,0),MATCH(I1916,Def!$J$5:$L$5,0)),"")</f>
        <v/>
      </c>
      <c r="K1916" s="33"/>
      <c r="L1916" s="34" t="str">
        <f t="shared" si="1"/>
        <v/>
      </c>
      <c r="M1916" s="31"/>
    </row>
    <row r="1917" ht="14.25" customHeight="1">
      <c r="A1917" s="13"/>
      <c r="B1917" s="30"/>
      <c r="C1917" s="31"/>
      <c r="D1917" s="31"/>
      <c r="E1917" s="31"/>
      <c r="F1917" s="30"/>
      <c r="G1917" s="30"/>
      <c r="H1917" s="30"/>
      <c r="I1917" s="1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1" t="str">
        <f t="array" ref="J1917">IF(I1917&lt;&gt;"",INDEX(Def!$J$6:$L$10,MATCH(F1917,Def!$I$6:$I$10,0),MATCH(I1917,Def!$J$5:$L$5,0)),"")</f>
        <v/>
      </c>
      <c r="K1917" s="33"/>
      <c r="L1917" s="34" t="str">
        <f t="shared" si="1"/>
        <v/>
      </c>
      <c r="M1917" s="31"/>
    </row>
    <row r="1918" ht="14.25" customHeight="1">
      <c r="A1918" s="13"/>
      <c r="B1918" s="30"/>
      <c r="C1918" s="31"/>
      <c r="D1918" s="31"/>
      <c r="E1918" s="31"/>
      <c r="F1918" s="30"/>
      <c r="G1918" s="30"/>
      <c r="H1918" s="30"/>
      <c r="I1918" s="1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1" t="str">
        <f t="array" ref="J1918">IF(I1918&lt;&gt;"",INDEX(Def!$J$6:$L$10,MATCH(F1918,Def!$I$6:$I$10,0),MATCH(I1918,Def!$J$5:$L$5,0)),"")</f>
        <v/>
      </c>
      <c r="K1918" s="33"/>
      <c r="L1918" s="34" t="str">
        <f t="shared" si="1"/>
        <v/>
      </c>
      <c r="M1918" s="31"/>
    </row>
    <row r="1919" ht="14.25" customHeight="1">
      <c r="A1919" s="13"/>
      <c r="B1919" s="30"/>
      <c r="C1919" s="31"/>
      <c r="D1919" s="31"/>
      <c r="E1919" s="31"/>
      <c r="F1919" s="30"/>
      <c r="G1919" s="30"/>
      <c r="H1919" s="30"/>
      <c r="I1919" s="1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1" t="str">
        <f t="array" ref="J1919">IF(I1919&lt;&gt;"",INDEX(Def!$J$6:$L$10,MATCH(F1919,Def!$I$6:$I$10,0),MATCH(I1919,Def!$J$5:$L$5,0)),"")</f>
        <v/>
      </c>
      <c r="K1919" s="33"/>
      <c r="L1919" s="34" t="str">
        <f t="shared" si="1"/>
        <v/>
      </c>
      <c r="M1919" s="31"/>
    </row>
    <row r="1920" ht="14.25" customHeight="1">
      <c r="A1920" s="13"/>
      <c r="B1920" s="30"/>
      <c r="C1920" s="31"/>
      <c r="D1920" s="31"/>
      <c r="E1920" s="31"/>
      <c r="F1920" s="30"/>
      <c r="G1920" s="30"/>
      <c r="H1920" s="30"/>
      <c r="I1920" s="1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1" t="str">
        <f t="array" ref="J1920">IF(I1920&lt;&gt;"",INDEX(Def!$J$6:$L$10,MATCH(F1920,Def!$I$6:$I$10,0),MATCH(I1920,Def!$J$5:$L$5,0)),"")</f>
        <v/>
      </c>
      <c r="K1920" s="33"/>
      <c r="L1920" s="34" t="str">
        <f t="shared" si="1"/>
        <v/>
      </c>
      <c r="M1920" s="31"/>
    </row>
    <row r="1921" ht="14.25" customHeight="1">
      <c r="A1921" s="13"/>
      <c r="B1921" s="30"/>
      <c r="C1921" s="31"/>
      <c r="D1921" s="31"/>
      <c r="E1921" s="31"/>
      <c r="F1921" s="30"/>
      <c r="G1921" s="30"/>
      <c r="H1921" s="30"/>
      <c r="I1921" s="1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1" t="str">
        <f t="array" ref="J1921">IF(I1921&lt;&gt;"",INDEX(Def!$J$6:$L$10,MATCH(F1921,Def!$I$6:$I$10,0),MATCH(I1921,Def!$J$5:$L$5,0)),"")</f>
        <v/>
      </c>
      <c r="K1921" s="33"/>
      <c r="L1921" s="34" t="str">
        <f t="shared" si="1"/>
        <v/>
      </c>
      <c r="M1921" s="31"/>
    </row>
    <row r="1922" ht="14.25" customHeight="1">
      <c r="A1922" s="13"/>
      <c r="B1922" s="30"/>
      <c r="C1922" s="31"/>
      <c r="D1922" s="31"/>
      <c r="E1922" s="31"/>
      <c r="F1922" s="30"/>
      <c r="G1922" s="30"/>
      <c r="H1922" s="30"/>
      <c r="I1922" s="1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1" t="str">
        <f t="array" ref="J1922">IF(I1922&lt;&gt;"",INDEX(Def!$J$6:$L$10,MATCH(F1922,Def!$I$6:$I$10,0),MATCH(I1922,Def!$J$5:$L$5,0)),"")</f>
        <v/>
      </c>
      <c r="K1922" s="33"/>
      <c r="L1922" s="34" t="str">
        <f t="shared" si="1"/>
        <v/>
      </c>
      <c r="M1922" s="31"/>
    </row>
    <row r="1923" ht="14.25" customHeight="1">
      <c r="A1923" s="13"/>
      <c r="B1923" s="30"/>
      <c r="C1923" s="31"/>
      <c r="D1923" s="31"/>
      <c r="E1923" s="31"/>
      <c r="F1923" s="30"/>
      <c r="G1923" s="30"/>
      <c r="H1923" s="30"/>
      <c r="I1923" s="1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1" t="str">
        <f t="array" ref="J1923">IF(I1923&lt;&gt;"",INDEX(Def!$J$6:$L$10,MATCH(F1923,Def!$I$6:$I$10,0),MATCH(I1923,Def!$J$5:$L$5,0)),"")</f>
        <v/>
      </c>
      <c r="K1923" s="33"/>
      <c r="L1923" s="34" t="str">
        <f t="shared" si="1"/>
        <v/>
      </c>
      <c r="M1923" s="31"/>
    </row>
    <row r="1924" ht="14.25" customHeight="1">
      <c r="A1924" s="13"/>
      <c r="B1924" s="30"/>
      <c r="C1924" s="31"/>
      <c r="D1924" s="31"/>
      <c r="E1924" s="31"/>
      <c r="F1924" s="30"/>
      <c r="G1924" s="30"/>
      <c r="H1924" s="30"/>
      <c r="I1924" s="1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1" t="str">
        <f t="array" ref="J1924">IF(I1924&lt;&gt;"",INDEX(Def!$J$6:$L$10,MATCH(F1924,Def!$I$6:$I$10,0),MATCH(I1924,Def!$J$5:$L$5,0)),"")</f>
        <v/>
      </c>
      <c r="K1924" s="33"/>
      <c r="L1924" s="34" t="str">
        <f t="shared" si="1"/>
        <v/>
      </c>
      <c r="M1924" s="31"/>
    </row>
    <row r="1925" ht="14.25" customHeight="1">
      <c r="A1925" s="13"/>
      <c r="B1925" s="30"/>
      <c r="C1925" s="31"/>
      <c r="D1925" s="31"/>
      <c r="E1925" s="31"/>
      <c r="F1925" s="30"/>
      <c r="G1925" s="30"/>
      <c r="H1925" s="30"/>
      <c r="I1925" s="1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1" t="str">
        <f t="array" ref="J1925">IF(I1925&lt;&gt;"",INDEX(Def!$J$6:$L$10,MATCH(F1925,Def!$I$6:$I$10,0),MATCH(I1925,Def!$J$5:$L$5,0)),"")</f>
        <v/>
      </c>
      <c r="K1925" s="33"/>
      <c r="L1925" s="34" t="str">
        <f t="shared" si="1"/>
        <v/>
      </c>
      <c r="M1925" s="31"/>
    </row>
    <row r="1926" ht="14.25" customHeight="1">
      <c r="A1926" s="13"/>
      <c r="B1926" s="30"/>
      <c r="C1926" s="31"/>
      <c r="D1926" s="31"/>
      <c r="E1926" s="31"/>
      <c r="F1926" s="30"/>
      <c r="G1926" s="30"/>
      <c r="H1926" s="30"/>
      <c r="I1926" s="1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1" t="str">
        <f t="array" ref="J1926">IF(I1926&lt;&gt;"",INDEX(Def!$J$6:$L$10,MATCH(F1926,Def!$I$6:$I$10,0),MATCH(I1926,Def!$J$5:$L$5,0)),"")</f>
        <v/>
      </c>
      <c r="K1926" s="33"/>
      <c r="L1926" s="34" t="str">
        <f t="shared" si="1"/>
        <v/>
      </c>
      <c r="M1926" s="31"/>
    </row>
    <row r="1927" ht="14.25" customHeight="1">
      <c r="A1927" s="13"/>
      <c r="B1927" s="30"/>
      <c r="C1927" s="31"/>
      <c r="D1927" s="31"/>
      <c r="E1927" s="31"/>
      <c r="F1927" s="30"/>
      <c r="G1927" s="30"/>
      <c r="H1927" s="30"/>
      <c r="I1927" s="1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1" t="str">
        <f t="array" ref="J1927">IF(I1927&lt;&gt;"",INDEX(Def!$J$6:$L$10,MATCH(F1927,Def!$I$6:$I$10,0),MATCH(I1927,Def!$J$5:$L$5,0)),"")</f>
        <v/>
      </c>
      <c r="K1927" s="33"/>
      <c r="L1927" s="34" t="str">
        <f t="shared" si="1"/>
        <v/>
      </c>
      <c r="M1927" s="31"/>
    </row>
    <row r="1928" ht="14.25" customHeight="1">
      <c r="A1928" s="13"/>
      <c r="B1928" s="30"/>
      <c r="C1928" s="31"/>
      <c r="D1928" s="31"/>
      <c r="E1928" s="31"/>
      <c r="F1928" s="30"/>
      <c r="G1928" s="30"/>
      <c r="H1928" s="30"/>
      <c r="I1928" s="1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1" t="str">
        <f t="array" ref="J1928">IF(I1928&lt;&gt;"",INDEX(Def!$J$6:$L$10,MATCH(F1928,Def!$I$6:$I$10,0),MATCH(I1928,Def!$J$5:$L$5,0)),"")</f>
        <v/>
      </c>
      <c r="K1928" s="33"/>
      <c r="L1928" s="34" t="str">
        <f t="shared" si="1"/>
        <v/>
      </c>
      <c r="M1928" s="31"/>
    </row>
    <row r="1929" ht="14.25" customHeight="1">
      <c r="A1929" s="13"/>
      <c r="B1929" s="30"/>
      <c r="C1929" s="31"/>
      <c r="D1929" s="31"/>
      <c r="E1929" s="31"/>
      <c r="F1929" s="30"/>
      <c r="G1929" s="30"/>
      <c r="H1929" s="30"/>
      <c r="I1929" s="1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1" t="str">
        <f t="array" ref="J1929">IF(I1929&lt;&gt;"",INDEX(Def!$J$6:$L$10,MATCH(F1929,Def!$I$6:$I$10,0),MATCH(I1929,Def!$J$5:$L$5,0)),"")</f>
        <v/>
      </c>
      <c r="K1929" s="33"/>
      <c r="L1929" s="34" t="str">
        <f t="shared" si="1"/>
        <v/>
      </c>
      <c r="M1929" s="31"/>
    </row>
    <row r="1930" ht="14.25" customHeight="1">
      <c r="A1930" s="13"/>
      <c r="B1930" s="30"/>
      <c r="C1930" s="31"/>
      <c r="D1930" s="31"/>
      <c r="E1930" s="31"/>
      <c r="F1930" s="30"/>
      <c r="G1930" s="30"/>
      <c r="H1930" s="30"/>
      <c r="I1930" s="1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1" t="str">
        <f t="array" ref="J1930">IF(I1930&lt;&gt;"",INDEX(Def!$J$6:$L$10,MATCH(F1930,Def!$I$6:$I$10,0),MATCH(I1930,Def!$J$5:$L$5,0)),"")</f>
        <v/>
      </c>
      <c r="K1930" s="33"/>
      <c r="L1930" s="34" t="str">
        <f t="shared" si="1"/>
        <v/>
      </c>
      <c r="M1930" s="31"/>
    </row>
    <row r="1931" ht="14.25" customHeight="1">
      <c r="A1931" s="13"/>
      <c r="B1931" s="30"/>
      <c r="C1931" s="31"/>
      <c r="D1931" s="31"/>
      <c r="E1931" s="31"/>
      <c r="F1931" s="30"/>
      <c r="G1931" s="30"/>
      <c r="H1931" s="30"/>
      <c r="I1931" s="1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1" t="str">
        <f t="array" ref="J1931">IF(I1931&lt;&gt;"",INDEX(Def!$J$6:$L$10,MATCH(F1931,Def!$I$6:$I$10,0),MATCH(I1931,Def!$J$5:$L$5,0)),"")</f>
        <v/>
      </c>
      <c r="K1931" s="33"/>
      <c r="L1931" s="34" t="str">
        <f t="shared" si="1"/>
        <v/>
      </c>
      <c r="M1931" s="31"/>
    </row>
    <row r="1932" ht="14.25" customHeight="1">
      <c r="A1932" s="13"/>
      <c r="B1932" s="30"/>
      <c r="C1932" s="31"/>
      <c r="D1932" s="31"/>
      <c r="E1932" s="31"/>
      <c r="F1932" s="30"/>
      <c r="G1932" s="30"/>
      <c r="H1932" s="30"/>
      <c r="I1932" s="1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1" t="str">
        <f t="array" ref="J1932">IF(I1932&lt;&gt;"",INDEX(Def!$J$6:$L$10,MATCH(F1932,Def!$I$6:$I$10,0),MATCH(I1932,Def!$J$5:$L$5,0)),"")</f>
        <v/>
      </c>
      <c r="K1932" s="33"/>
      <c r="L1932" s="34" t="str">
        <f t="shared" si="1"/>
        <v/>
      </c>
      <c r="M1932" s="31"/>
    </row>
    <row r="1933" ht="14.25" customHeight="1">
      <c r="A1933" s="13"/>
      <c r="B1933" s="30"/>
      <c r="C1933" s="31"/>
      <c r="D1933" s="31"/>
      <c r="E1933" s="31"/>
      <c r="F1933" s="30"/>
      <c r="G1933" s="30"/>
      <c r="H1933" s="30"/>
      <c r="I1933" s="1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1" t="str">
        <f t="array" ref="J1933">IF(I1933&lt;&gt;"",INDEX(Def!$J$6:$L$10,MATCH(F1933,Def!$I$6:$I$10,0),MATCH(I1933,Def!$J$5:$L$5,0)),"")</f>
        <v/>
      </c>
      <c r="K1933" s="33"/>
      <c r="L1933" s="34" t="str">
        <f t="shared" si="1"/>
        <v/>
      </c>
      <c r="M1933" s="31"/>
    </row>
    <row r="1934" ht="14.25" customHeight="1">
      <c r="A1934" s="13"/>
      <c r="B1934" s="30"/>
      <c r="C1934" s="31"/>
      <c r="D1934" s="31"/>
      <c r="E1934" s="31"/>
      <c r="F1934" s="30"/>
      <c r="G1934" s="30"/>
      <c r="H1934" s="30"/>
      <c r="I1934" s="1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1" t="str">
        <f t="array" ref="J1934">IF(I1934&lt;&gt;"",INDEX(Def!$J$6:$L$10,MATCH(F1934,Def!$I$6:$I$10,0),MATCH(I1934,Def!$J$5:$L$5,0)),"")</f>
        <v/>
      </c>
      <c r="K1934" s="33"/>
      <c r="L1934" s="34" t="str">
        <f t="shared" si="1"/>
        <v/>
      </c>
      <c r="M1934" s="31"/>
    </row>
    <row r="1935" ht="14.25" customHeight="1">
      <c r="A1935" s="13"/>
      <c r="B1935" s="30"/>
      <c r="C1935" s="31"/>
      <c r="D1935" s="31"/>
      <c r="E1935" s="31"/>
      <c r="F1935" s="30"/>
      <c r="G1935" s="30"/>
      <c r="H1935" s="30"/>
      <c r="I1935" s="1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1" t="str">
        <f t="array" ref="J1935">IF(I1935&lt;&gt;"",INDEX(Def!$J$6:$L$10,MATCH(F1935,Def!$I$6:$I$10,0),MATCH(I1935,Def!$J$5:$L$5,0)),"")</f>
        <v/>
      </c>
      <c r="K1935" s="33"/>
      <c r="L1935" s="34" t="str">
        <f t="shared" si="1"/>
        <v/>
      </c>
      <c r="M1935" s="31"/>
    </row>
    <row r="1936" ht="14.25" customHeight="1">
      <c r="A1936" s="13"/>
      <c r="B1936" s="30"/>
      <c r="C1936" s="31"/>
      <c r="D1936" s="31"/>
      <c r="E1936" s="31"/>
      <c r="F1936" s="30"/>
      <c r="G1936" s="30"/>
      <c r="H1936" s="30"/>
      <c r="I1936" s="1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1" t="str">
        <f t="array" ref="J1936">IF(I1936&lt;&gt;"",INDEX(Def!$J$6:$L$10,MATCH(F1936,Def!$I$6:$I$10,0),MATCH(I1936,Def!$J$5:$L$5,0)),"")</f>
        <v/>
      </c>
      <c r="K1936" s="33"/>
      <c r="L1936" s="34" t="str">
        <f t="shared" si="1"/>
        <v/>
      </c>
      <c r="M1936" s="31"/>
    </row>
    <row r="1937" ht="14.25" customHeight="1">
      <c r="A1937" s="13"/>
      <c r="B1937" s="30"/>
      <c r="C1937" s="31"/>
      <c r="D1937" s="31"/>
      <c r="E1937" s="31"/>
      <c r="F1937" s="30"/>
      <c r="G1937" s="30"/>
      <c r="H1937" s="30"/>
      <c r="I1937" s="1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1" t="str">
        <f t="array" ref="J1937">IF(I1937&lt;&gt;"",INDEX(Def!$J$6:$L$10,MATCH(F1937,Def!$I$6:$I$10,0),MATCH(I1937,Def!$J$5:$L$5,0)),"")</f>
        <v/>
      </c>
      <c r="K1937" s="33"/>
      <c r="L1937" s="34" t="str">
        <f t="shared" si="1"/>
        <v/>
      </c>
      <c r="M1937" s="31"/>
    </row>
    <row r="1938" ht="14.25" customHeight="1">
      <c r="A1938" s="13"/>
      <c r="B1938" s="30"/>
      <c r="C1938" s="31"/>
      <c r="D1938" s="31"/>
      <c r="E1938" s="31"/>
      <c r="F1938" s="30"/>
      <c r="G1938" s="30"/>
      <c r="H1938" s="30"/>
      <c r="I1938" s="1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1" t="str">
        <f t="array" ref="J1938">IF(I1938&lt;&gt;"",INDEX(Def!$J$6:$L$10,MATCH(F1938,Def!$I$6:$I$10,0),MATCH(I1938,Def!$J$5:$L$5,0)),"")</f>
        <v/>
      </c>
      <c r="K1938" s="33"/>
      <c r="L1938" s="34" t="str">
        <f t="shared" si="1"/>
        <v/>
      </c>
      <c r="M1938" s="31"/>
    </row>
    <row r="1939" ht="14.25" customHeight="1">
      <c r="A1939" s="13"/>
      <c r="B1939" s="30"/>
      <c r="C1939" s="31"/>
      <c r="D1939" s="31"/>
      <c r="E1939" s="31"/>
      <c r="F1939" s="30"/>
      <c r="G1939" s="30"/>
      <c r="H1939" s="30"/>
      <c r="I1939" s="1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1" t="str">
        <f t="array" ref="J1939">IF(I1939&lt;&gt;"",INDEX(Def!$J$6:$L$10,MATCH(F1939,Def!$I$6:$I$10,0),MATCH(I1939,Def!$J$5:$L$5,0)),"")</f>
        <v/>
      </c>
      <c r="K1939" s="33"/>
      <c r="L1939" s="34" t="str">
        <f t="shared" si="1"/>
        <v/>
      </c>
      <c r="M1939" s="31"/>
    </row>
    <row r="1940" ht="14.25" customHeight="1">
      <c r="A1940" s="13"/>
      <c r="B1940" s="30"/>
      <c r="C1940" s="31"/>
      <c r="D1940" s="31"/>
      <c r="E1940" s="31"/>
      <c r="F1940" s="30"/>
      <c r="G1940" s="30"/>
      <c r="H1940" s="30"/>
      <c r="I1940" s="1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1" t="str">
        <f t="array" ref="J1940">IF(I1940&lt;&gt;"",INDEX(Def!$J$6:$L$10,MATCH(F1940,Def!$I$6:$I$10,0),MATCH(I1940,Def!$J$5:$L$5,0)),"")</f>
        <v/>
      </c>
      <c r="K1940" s="33"/>
      <c r="L1940" s="34" t="str">
        <f t="shared" si="1"/>
        <v/>
      </c>
      <c r="M1940" s="31"/>
    </row>
    <row r="1941" ht="14.25" customHeight="1">
      <c r="A1941" s="13"/>
      <c r="B1941" s="30"/>
      <c r="C1941" s="31"/>
      <c r="D1941" s="31"/>
      <c r="E1941" s="31"/>
      <c r="F1941" s="30"/>
      <c r="G1941" s="30"/>
      <c r="H1941" s="30"/>
      <c r="I1941" s="1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1" t="str">
        <f t="array" ref="J1941">IF(I1941&lt;&gt;"",INDEX(Def!$J$6:$L$10,MATCH(F1941,Def!$I$6:$I$10,0),MATCH(I1941,Def!$J$5:$L$5,0)),"")</f>
        <v/>
      </c>
      <c r="K1941" s="33"/>
      <c r="L1941" s="34" t="str">
        <f t="shared" si="1"/>
        <v/>
      </c>
      <c r="M1941" s="31"/>
    </row>
    <row r="1942" ht="14.25" customHeight="1">
      <c r="A1942" s="13"/>
      <c r="B1942" s="30"/>
      <c r="C1942" s="31"/>
      <c r="D1942" s="31"/>
      <c r="E1942" s="31"/>
      <c r="F1942" s="30"/>
      <c r="G1942" s="30"/>
      <c r="H1942" s="30"/>
      <c r="I1942" s="1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1" t="str">
        <f t="array" ref="J1942">IF(I1942&lt;&gt;"",INDEX(Def!$J$6:$L$10,MATCH(F1942,Def!$I$6:$I$10,0),MATCH(I1942,Def!$J$5:$L$5,0)),"")</f>
        <v/>
      </c>
      <c r="K1942" s="33"/>
      <c r="L1942" s="34" t="str">
        <f t="shared" si="1"/>
        <v/>
      </c>
      <c r="M1942" s="31"/>
    </row>
    <row r="1943" ht="14.25" customHeight="1">
      <c r="A1943" s="13"/>
      <c r="B1943" s="30"/>
      <c r="C1943" s="31"/>
      <c r="D1943" s="31"/>
      <c r="E1943" s="31"/>
      <c r="F1943" s="30"/>
      <c r="G1943" s="30"/>
      <c r="H1943" s="30"/>
      <c r="I1943" s="1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1" t="str">
        <f t="array" ref="J1943">IF(I1943&lt;&gt;"",INDEX(Def!$J$6:$L$10,MATCH(F1943,Def!$I$6:$I$10,0),MATCH(I1943,Def!$J$5:$L$5,0)),"")</f>
        <v/>
      </c>
      <c r="K1943" s="33"/>
      <c r="L1943" s="34" t="str">
        <f t="shared" si="1"/>
        <v/>
      </c>
      <c r="M1943" s="31"/>
    </row>
    <row r="1944" ht="14.25" customHeight="1">
      <c r="A1944" s="13"/>
      <c r="B1944" s="30"/>
      <c r="C1944" s="31"/>
      <c r="D1944" s="31"/>
      <c r="E1944" s="31"/>
      <c r="F1944" s="30"/>
      <c r="G1944" s="30"/>
      <c r="H1944" s="30"/>
      <c r="I1944" s="1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1" t="str">
        <f t="array" ref="J1944">IF(I1944&lt;&gt;"",INDEX(Def!$J$6:$L$10,MATCH(F1944,Def!$I$6:$I$10,0),MATCH(I1944,Def!$J$5:$L$5,0)),"")</f>
        <v/>
      </c>
      <c r="K1944" s="33"/>
      <c r="L1944" s="34" t="str">
        <f t="shared" si="1"/>
        <v/>
      </c>
      <c r="M1944" s="31"/>
    </row>
    <row r="1945" ht="14.25" customHeight="1">
      <c r="A1945" s="13"/>
      <c r="B1945" s="30"/>
      <c r="C1945" s="31"/>
      <c r="D1945" s="31"/>
      <c r="E1945" s="31"/>
      <c r="F1945" s="30"/>
      <c r="G1945" s="30"/>
      <c r="H1945" s="30"/>
      <c r="I1945" s="1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1" t="str">
        <f t="array" ref="J1945">IF(I1945&lt;&gt;"",INDEX(Def!$J$6:$L$10,MATCH(F1945,Def!$I$6:$I$10,0),MATCH(I1945,Def!$J$5:$L$5,0)),"")</f>
        <v/>
      </c>
      <c r="K1945" s="33"/>
      <c r="L1945" s="34" t="str">
        <f t="shared" si="1"/>
        <v/>
      </c>
      <c r="M1945" s="31"/>
    </row>
    <row r="1946" ht="14.25" customHeight="1">
      <c r="A1946" s="13"/>
      <c r="B1946" s="30"/>
      <c r="C1946" s="31"/>
      <c r="D1946" s="31"/>
      <c r="E1946" s="31"/>
      <c r="F1946" s="30"/>
      <c r="G1946" s="30"/>
      <c r="H1946" s="30"/>
      <c r="I1946" s="1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1" t="str">
        <f t="array" ref="J1946">IF(I1946&lt;&gt;"",INDEX(Def!$J$6:$L$10,MATCH(F1946,Def!$I$6:$I$10,0),MATCH(I1946,Def!$J$5:$L$5,0)),"")</f>
        <v/>
      </c>
      <c r="K1946" s="33"/>
      <c r="L1946" s="34" t="str">
        <f t="shared" si="1"/>
        <v/>
      </c>
      <c r="M1946" s="31"/>
    </row>
    <row r="1947" ht="14.25" customHeight="1">
      <c r="A1947" s="13"/>
      <c r="B1947" s="30"/>
      <c r="C1947" s="31"/>
      <c r="D1947" s="31"/>
      <c r="E1947" s="31"/>
      <c r="F1947" s="30"/>
      <c r="G1947" s="30"/>
      <c r="H1947" s="30"/>
      <c r="I1947" s="1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1" t="str">
        <f t="array" ref="J1947">IF(I1947&lt;&gt;"",INDEX(Def!$J$6:$L$10,MATCH(F1947,Def!$I$6:$I$10,0),MATCH(I1947,Def!$J$5:$L$5,0)),"")</f>
        <v/>
      </c>
      <c r="K1947" s="33"/>
      <c r="L1947" s="34" t="str">
        <f t="shared" si="1"/>
        <v/>
      </c>
      <c r="M1947" s="31"/>
    </row>
    <row r="1948" ht="14.25" customHeight="1">
      <c r="A1948" s="13"/>
      <c r="B1948" s="30"/>
      <c r="C1948" s="31"/>
      <c r="D1948" s="31"/>
      <c r="E1948" s="31"/>
      <c r="F1948" s="30"/>
      <c r="G1948" s="30"/>
      <c r="H1948" s="30"/>
      <c r="I1948" s="1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1" t="str">
        <f t="array" ref="J1948">IF(I1948&lt;&gt;"",INDEX(Def!$J$6:$L$10,MATCH(F1948,Def!$I$6:$I$10,0),MATCH(I1948,Def!$J$5:$L$5,0)),"")</f>
        <v/>
      </c>
      <c r="K1948" s="33"/>
      <c r="L1948" s="34" t="str">
        <f t="shared" si="1"/>
        <v/>
      </c>
      <c r="M1948" s="31"/>
    </row>
    <row r="1949" ht="14.25" customHeight="1">
      <c r="A1949" s="13"/>
      <c r="B1949" s="30"/>
      <c r="C1949" s="31"/>
      <c r="D1949" s="31"/>
      <c r="E1949" s="31"/>
      <c r="F1949" s="30"/>
      <c r="G1949" s="30"/>
      <c r="H1949" s="30"/>
      <c r="I1949" s="1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1" t="str">
        <f t="array" ref="J1949">IF(I1949&lt;&gt;"",INDEX(Def!$J$6:$L$10,MATCH(F1949,Def!$I$6:$I$10,0),MATCH(I1949,Def!$J$5:$L$5,0)),"")</f>
        <v/>
      </c>
      <c r="K1949" s="33"/>
      <c r="L1949" s="34" t="str">
        <f t="shared" si="1"/>
        <v/>
      </c>
      <c r="M1949" s="31"/>
    </row>
    <row r="1950" ht="14.25" customHeight="1">
      <c r="A1950" s="13"/>
      <c r="B1950" s="30"/>
      <c r="C1950" s="31"/>
      <c r="D1950" s="31"/>
      <c r="E1950" s="31"/>
      <c r="F1950" s="30"/>
      <c r="G1950" s="30"/>
      <c r="H1950" s="30"/>
      <c r="I1950" s="1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1" t="str">
        <f t="array" ref="J1950">IF(I1950&lt;&gt;"",INDEX(Def!$J$6:$L$10,MATCH(F1950,Def!$I$6:$I$10,0),MATCH(I1950,Def!$J$5:$L$5,0)),"")</f>
        <v/>
      </c>
      <c r="K1950" s="33"/>
      <c r="L1950" s="34" t="str">
        <f t="shared" si="1"/>
        <v/>
      </c>
      <c r="M1950" s="31"/>
    </row>
    <row r="1951" ht="14.25" customHeight="1">
      <c r="A1951" s="13"/>
      <c r="B1951" s="30"/>
      <c r="C1951" s="31"/>
      <c r="D1951" s="31"/>
      <c r="E1951" s="31"/>
      <c r="F1951" s="30"/>
      <c r="G1951" s="30"/>
      <c r="H1951" s="30"/>
      <c r="I1951" s="1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1" t="str">
        <f t="array" ref="J1951">IF(I1951&lt;&gt;"",INDEX(Def!$J$6:$L$10,MATCH(F1951,Def!$I$6:$I$10,0),MATCH(I1951,Def!$J$5:$L$5,0)),"")</f>
        <v/>
      </c>
      <c r="K1951" s="33"/>
      <c r="L1951" s="34" t="str">
        <f t="shared" si="1"/>
        <v/>
      </c>
      <c r="M1951" s="31"/>
    </row>
    <row r="1952" ht="14.25" customHeight="1">
      <c r="A1952" s="13"/>
      <c r="B1952" s="30"/>
      <c r="C1952" s="31"/>
      <c r="D1952" s="31"/>
      <c r="E1952" s="31"/>
      <c r="F1952" s="30"/>
      <c r="G1952" s="30"/>
      <c r="H1952" s="30"/>
      <c r="I1952" s="1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1" t="str">
        <f t="array" ref="J1952">IF(I1952&lt;&gt;"",INDEX(Def!$J$6:$L$10,MATCH(F1952,Def!$I$6:$I$10,0),MATCH(I1952,Def!$J$5:$L$5,0)),"")</f>
        <v/>
      </c>
      <c r="K1952" s="33"/>
      <c r="L1952" s="34" t="str">
        <f t="shared" si="1"/>
        <v/>
      </c>
      <c r="M1952" s="31"/>
    </row>
    <row r="1953" ht="14.25" customHeight="1">
      <c r="A1953" s="13"/>
      <c r="B1953" s="30"/>
      <c r="C1953" s="31"/>
      <c r="D1953" s="31"/>
      <c r="E1953" s="31"/>
      <c r="F1953" s="30"/>
      <c r="G1953" s="30"/>
      <c r="H1953" s="30"/>
      <c r="I1953" s="1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1" t="str">
        <f t="array" ref="J1953">IF(I1953&lt;&gt;"",INDEX(Def!$J$6:$L$10,MATCH(F1953,Def!$I$6:$I$10,0),MATCH(I1953,Def!$J$5:$L$5,0)),"")</f>
        <v/>
      </c>
      <c r="K1953" s="33"/>
      <c r="L1953" s="34" t="str">
        <f t="shared" si="1"/>
        <v/>
      </c>
      <c r="M1953" s="31"/>
    </row>
    <row r="1954" ht="14.25" customHeight="1">
      <c r="A1954" s="13"/>
      <c r="B1954" s="30"/>
      <c r="C1954" s="31"/>
      <c r="D1954" s="31"/>
      <c r="E1954" s="31"/>
      <c r="F1954" s="30"/>
      <c r="G1954" s="30"/>
      <c r="H1954" s="30"/>
      <c r="I1954" s="1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1" t="str">
        <f t="array" ref="J1954">IF(I1954&lt;&gt;"",INDEX(Def!$J$6:$L$10,MATCH(F1954,Def!$I$6:$I$10,0),MATCH(I1954,Def!$J$5:$L$5,0)),"")</f>
        <v/>
      </c>
      <c r="K1954" s="33"/>
      <c r="L1954" s="34" t="str">
        <f t="shared" si="1"/>
        <v/>
      </c>
      <c r="M1954" s="31"/>
    </row>
    <row r="1955" ht="14.25" customHeight="1">
      <c r="A1955" s="13"/>
      <c r="B1955" s="30"/>
      <c r="C1955" s="31"/>
      <c r="D1955" s="31"/>
      <c r="E1955" s="31"/>
      <c r="F1955" s="30"/>
      <c r="G1955" s="30"/>
      <c r="H1955" s="30"/>
      <c r="I1955" s="1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1" t="str">
        <f t="array" ref="J1955">IF(I1955&lt;&gt;"",INDEX(Def!$J$6:$L$10,MATCH(F1955,Def!$I$6:$I$10,0),MATCH(I1955,Def!$J$5:$L$5,0)),"")</f>
        <v/>
      </c>
      <c r="K1955" s="33"/>
      <c r="L1955" s="34" t="str">
        <f t="shared" si="1"/>
        <v/>
      </c>
      <c r="M1955" s="31"/>
    </row>
    <row r="1956" ht="14.25" customHeight="1">
      <c r="A1956" s="13"/>
      <c r="B1956" s="30"/>
      <c r="C1956" s="31"/>
      <c r="D1956" s="31"/>
      <c r="E1956" s="31"/>
      <c r="F1956" s="30"/>
      <c r="G1956" s="30"/>
      <c r="H1956" s="30"/>
      <c r="I1956" s="1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1" t="str">
        <f t="array" ref="J1956">IF(I1956&lt;&gt;"",INDEX(Def!$J$6:$L$10,MATCH(F1956,Def!$I$6:$I$10,0),MATCH(I1956,Def!$J$5:$L$5,0)),"")</f>
        <v/>
      </c>
      <c r="K1956" s="33"/>
      <c r="L1956" s="34" t="str">
        <f t="shared" si="1"/>
        <v/>
      </c>
      <c r="M1956" s="31"/>
    </row>
    <row r="1957" ht="14.25" customHeight="1">
      <c r="A1957" s="13"/>
      <c r="B1957" s="30"/>
      <c r="C1957" s="31"/>
      <c r="D1957" s="31"/>
      <c r="E1957" s="31"/>
      <c r="F1957" s="30"/>
      <c r="G1957" s="30"/>
      <c r="H1957" s="30"/>
      <c r="I1957" s="1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1" t="str">
        <f t="array" ref="J1957">IF(I1957&lt;&gt;"",INDEX(Def!$J$6:$L$10,MATCH(F1957,Def!$I$6:$I$10,0),MATCH(I1957,Def!$J$5:$L$5,0)),"")</f>
        <v/>
      </c>
      <c r="K1957" s="33"/>
      <c r="L1957" s="34" t="str">
        <f t="shared" si="1"/>
        <v/>
      </c>
      <c r="M1957" s="31"/>
    </row>
    <row r="1958" ht="14.25" customHeight="1">
      <c r="A1958" s="13"/>
      <c r="B1958" s="30"/>
      <c r="C1958" s="31"/>
      <c r="D1958" s="31"/>
      <c r="E1958" s="31"/>
      <c r="F1958" s="30"/>
      <c r="G1958" s="30"/>
      <c r="H1958" s="30"/>
      <c r="I1958" s="1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1" t="str">
        <f t="array" ref="J1958">IF(I1958&lt;&gt;"",INDEX(Def!$J$6:$L$10,MATCH(F1958,Def!$I$6:$I$10,0),MATCH(I1958,Def!$J$5:$L$5,0)),"")</f>
        <v/>
      </c>
      <c r="K1958" s="33"/>
      <c r="L1958" s="34" t="str">
        <f t="shared" si="1"/>
        <v/>
      </c>
      <c r="M1958" s="31"/>
    </row>
    <row r="1959" ht="14.25" customHeight="1">
      <c r="A1959" s="13"/>
      <c r="B1959" s="30"/>
      <c r="C1959" s="31"/>
      <c r="D1959" s="31"/>
      <c r="E1959" s="31"/>
      <c r="F1959" s="30"/>
      <c r="G1959" s="30"/>
      <c r="H1959" s="30"/>
      <c r="I1959" s="1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1" t="str">
        <f t="array" ref="J1959">IF(I1959&lt;&gt;"",INDEX(Def!$J$6:$L$10,MATCH(F1959,Def!$I$6:$I$10,0),MATCH(I1959,Def!$J$5:$L$5,0)),"")</f>
        <v/>
      </c>
      <c r="K1959" s="33"/>
      <c r="L1959" s="34" t="str">
        <f t="shared" si="1"/>
        <v/>
      </c>
      <c r="M1959" s="31"/>
    </row>
    <row r="1960" ht="14.25" customHeight="1">
      <c r="A1960" s="13"/>
      <c r="B1960" s="30"/>
      <c r="C1960" s="31"/>
      <c r="D1960" s="31"/>
      <c r="E1960" s="31"/>
      <c r="F1960" s="30"/>
      <c r="G1960" s="30"/>
      <c r="H1960" s="30"/>
      <c r="I1960" s="1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1" t="str">
        <f t="array" ref="J1960">IF(I1960&lt;&gt;"",INDEX(Def!$J$6:$L$10,MATCH(F1960,Def!$I$6:$I$10,0),MATCH(I1960,Def!$J$5:$L$5,0)),"")</f>
        <v/>
      </c>
      <c r="K1960" s="33"/>
      <c r="L1960" s="34" t="str">
        <f t="shared" si="1"/>
        <v/>
      </c>
      <c r="M1960" s="31"/>
    </row>
    <row r="1961" ht="14.25" customHeight="1">
      <c r="A1961" s="13"/>
      <c r="B1961" s="30"/>
      <c r="C1961" s="31"/>
      <c r="D1961" s="31"/>
      <c r="E1961" s="31"/>
      <c r="F1961" s="30"/>
      <c r="G1961" s="30"/>
      <c r="H1961" s="30"/>
      <c r="I1961" s="1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1" t="str">
        <f t="array" ref="J1961">IF(I1961&lt;&gt;"",INDEX(Def!$J$6:$L$10,MATCH(F1961,Def!$I$6:$I$10,0),MATCH(I1961,Def!$J$5:$L$5,0)),"")</f>
        <v/>
      </c>
      <c r="K1961" s="33"/>
      <c r="L1961" s="34" t="str">
        <f t="shared" si="1"/>
        <v/>
      </c>
      <c r="M1961" s="31"/>
    </row>
    <row r="1962" ht="14.25" customHeight="1">
      <c r="A1962" s="13"/>
      <c r="B1962" s="30"/>
      <c r="C1962" s="31"/>
      <c r="D1962" s="31"/>
      <c r="E1962" s="31"/>
      <c r="F1962" s="30"/>
      <c r="G1962" s="30"/>
      <c r="H1962" s="30"/>
      <c r="I1962" s="1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1" t="str">
        <f t="array" ref="J1962">IF(I1962&lt;&gt;"",INDEX(Def!$J$6:$L$10,MATCH(F1962,Def!$I$6:$I$10,0),MATCH(I1962,Def!$J$5:$L$5,0)),"")</f>
        <v/>
      </c>
      <c r="K1962" s="33"/>
      <c r="L1962" s="34" t="str">
        <f t="shared" si="1"/>
        <v/>
      </c>
      <c r="M1962" s="31"/>
    </row>
    <row r="1963" ht="14.25" customHeight="1">
      <c r="A1963" s="13"/>
      <c r="B1963" s="30"/>
      <c r="C1963" s="31"/>
      <c r="D1963" s="31"/>
      <c r="E1963" s="31"/>
      <c r="F1963" s="30"/>
      <c r="G1963" s="30"/>
      <c r="H1963" s="30"/>
      <c r="I1963" s="1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1" t="str">
        <f t="array" ref="J1963">IF(I1963&lt;&gt;"",INDEX(Def!$J$6:$L$10,MATCH(F1963,Def!$I$6:$I$10,0),MATCH(I1963,Def!$J$5:$L$5,0)),"")</f>
        <v/>
      </c>
      <c r="K1963" s="33"/>
      <c r="L1963" s="34" t="str">
        <f t="shared" si="1"/>
        <v/>
      </c>
      <c r="M1963" s="31"/>
    </row>
    <row r="1964" ht="14.25" customHeight="1">
      <c r="A1964" s="13"/>
      <c r="B1964" s="30"/>
      <c r="C1964" s="31"/>
      <c r="D1964" s="31"/>
      <c r="E1964" s="31"/>
      <c r="F1964" s="30"/>
      <c r="G1964" s="30"/>
      <c r="H1964" s="30"/>
      <c r="I1964" s="1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1" t="str">
        <f t="array" ref="J1964">IF(I1964&lt;&gt;"",INDEX(Def!$J$6:$L$10,MATCH(F1964,Def!$I$6:$I$10,0),MATCH(I1964,Def!$J$5:$L$5,0)),"")</f>
        <v/>
      </c>
      <c r="K1964" s="33"/>
      <c r="L1964" s="34" t="str">
        <f t="shared" si="1"/>
        <v/>
      </c>
      <c r="M1964" s="31"/>
    </row>
    <row r="1965" ht="14.25" customHeight="1">
      <c r="A1965" s="13"/>
      <c r="B1965" s="30"/>
      <c r="C1965" s="31"/>
      <c r="D1965" s="31"/>
      <c r="E1965" s="31"/>
      <c r="F1965" s="30"/>
      <c r="G1965" s="30"/>
      <c r="H1965" s="30"/>
      <c r="I1965" s="1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1" t="str">
        <f t="array" ref="J1965">IF(I1965&lt;&gt;"",INDEX(Def!$J$6:$L$10,MATCH(F1965,Def!$I$6:$I$10,0),MATCH(I1965,Def!$J$5:$L$5,0)),"")</f>
        <v/>
      </c>
      <c r="K1965" s="33"/>
      <c r="L1965" s="34" t="str">
        <f t="shared" si="1"/>
        <v/>
      </c>
      <c r="M1965" s="31"/>
    </row>
    <row r="1966" ht="14.25" customHeight="1">
      <c r="A1966" s="13"/>
      <c r="B1966" s="30"/>
      <c r="C1966" s="31"/>
      <c r="D1966" s="31"/>
      <c r="E1966" s="31"/>
      <c r="F1966" s="30"/>
      <c r="G1966" s="30"/>
      <c r="H1966" s="30"/>
      <c r="I1966" s="1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1" t="str">
        <f t="array" ref="J1966">IF(I1966&lt;&gt;"",INDEX(Def!$J$6:$L$10,MATCH(F1966,Def!$I$6:$I$10,0),MATCH(I1966,Def!$J$5:$L$5,0)),"")</f>
        <v/>
      </c>
      <c r="K1966" s="33"/>
      <c r="L1966" s="34" t="str">
        <f t="shared" si="1"/>
        <v/>
      </c>
      <c r="M1966" s="31"/>
    </row>
    <row r="1967" ht="14.25" customHeight="1">
      <c r="A1967" s="13"/>
      <c r="B1967" s="30"/>
      <c r="C1967" s="31"/>
      <c r="D1967" s="31"/>
      <c r="E1967" s="31"/>
      <c r="F1967" s="30"/>
      <c r="G1967" s="30"/>
      <c r="H1967" s="30"/>
      <c r="I1967" s="1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1" t="str">
        <f t="array" ref="J1967">IF(I1967&lt;&gt;"",INDEX(Def!$J$6:$L$10,MATCH(F1967,Def!$I$6:$I$10,0),MATCH(I1967,Def!$J$5:$L$5,0)),"")</f>
        <v/>
      </c>
      <c r="K1967" s="33"/>
      <c r="L1967" s="34" t="str">
        <f t="shared" si="1"/>
        <v/>
      </c>
      <c r="M1967" s="31"/>
    </row>
    <row r="1968" ht="14.25" customHeight="1">
      <c r="A1968" s="13"/>
      <c r="B1968" s="30"/>
      <c r="C1968" s="31"/>
      <c r="D1968" s="31"/>
      <c r="E1968" s="31"/>
      <c r="F1968" s="30"/>
      <c r="G1968" s="30"/>
      <c r="H1968" s="30"/>
      <c r="I1968" s="1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1" t="str">
        <f t="array" ref="J1968">IF(I1968&lt;&gt;"",INDEX(Def!$J$6:$L$10,MATCH(F1968,Def!$I$6:$I$10,0),MATCH(I1968,Def!$J$5:$L$5,0)),"")</f>
        <v/>
      </c>
      <c r="K1968" s="33"/>
      <c r="L1968" s="34" t="str">
        <f t="shared" si="1"/>
        <v/>
      </c>
      <c r="M1968" s="31"/>
    </row>
    <row r="1969" ht="14.25" customHeight="1">
      <c r="A1969" s="13"/>
      <c r="B1969" s="30"/>
      <c r="C1969" s="31"/>
      <c r="D1969" s="31"/>
      <c r="E1969" s="31"/>
      <c r="F1969" s="30"/>
      <c r="G1969" s="30"/>
      <c r="H1969" s="30"/>
      <c r="I1969" s="1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1" t="str">
        <f t="array" ref="J1969">IF(I1969&lt;&gt;"",INDEX(Def!$J$6:$L$10,MATCH(F1969,Def!$I$6:$I$10,0),MATCH(I1969,Def!$J$5:$L$5,0)),"")</f>
        <v/>
      </c>
      <c r="K1969" s="33"/>
      <c r="L1969" s="34" t="str">
        <f t="shared" si="1"/>
        <v/>
      </c>
      <c r="M1969" s="31"/>
    </row>
    <row r="1970" ht="14.25" customHeight="1">
      <c r="A1970" s="13"/>
      <c r="B1970" s="30"/>
      <c r="C1970" s="31"/>
      <c r="D1970" s="31"/>
      <c r="E1970" s="31"/>
      <c r="F1970" s="30"/>
      <c r="G1970" s="30"/>
      <c r="H1970" s="30"/>
      <c r="I1970" s="1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1" t="str">
        <f t="array" ref="J1970">IF(I1970&lt;&gt;"",INDEX(Def!$J$6:$L$10,MATCH(F1970,Def!$I$6:$I$10,0),MATCH(I1970,Def!$J$5:$L$5,0)),"")</f>
        <v/>
      </c>
      <c r="K1970" s="33"/>
      <c r="L1970" s="34" t="str">
        <f t="shared" si="1"/>
        <v/>
      </c>
      <c r="M1970" s="31"/>
    </row>
    <row r="1971" ht="14.25" customHeight="1">
      <c r="A1971" s="13"/>
      <c r="B1971" s="30"/>
      <c r="C1971" s="31"/>
      <c r="D1971" s="31"/>
      <c r="E1971" s="31"/>
      <c r="F1971" s="30"/>
      <c r="G1971" s="30"/>
      <c r="H1971" s="30"/>
      <c r="I1971" s="1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1" t="str">
        <f t="array" ref="J1971">IF(I1971&lt;&gt;"",INDEX(Def!$J$6:$L$10,MATCH(F1971,Def!$I$6:$I$10,0),MATCH(I1971,Def!$J$5:$L$5,0)),"")</f>
        <v/>
      </c>
      <c r="K1971" s="33"/>
      <c r="L1971" s="34" t="str">
        <f t="shared" si="1"/>
        <v/>
      </c>
      <c r="M1971" s="31"/>
    </row>
    <row r="1972" ht="14.25" customHeight="1">
      <c r="A1972" s="13"/>
      <c r="B1972" s="30"/>
      <c r="C1972" s="31"/>
      <c r="D1972" s="31"/>
      <c r="E1972" s="31"/>
      <c r="F1972" s="30"/>
      <c r="G1972" s="30"/>
      <c r="H1972" s="30"/>
      <c r="I1972" s="1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1" t="str">
        <f t="array" ref="J1972">IF(I1972&lt;&gt;"",INDEX(Def!$J$6:$L$10,MATCH(F1972,Def!$I$6:$I$10,0),MATCH(I1972,Def!$J$5:$L$5,0)),"")</f>
        <v/>
      </c>
      <c r="K1972" s="33"/>
      <c r="L1972" s="34" t="str">
        <f t="shared" si="1"/>
        <v/>
      </c>
      <c r="M1972" s="31"/>
    </row>
    <row r="1973" ht="14.25" customHeight="1">
      <c r="A1973" s="13"/>
      <c r="B1973" s="30"/>
      <c r="C1973" s="31"/>
      <c r="D1973" s="31"/>
      <c r="E1973" s="31"/>
      <c r="F1973" s="30"/>
      <c r="G1973" s="30"/>
      <c r="H1973" s="30"/>
      <c r="I1973" s="1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1" t="str">
        <f t="array" ref="J1973">IF(I1973&lt;&gt;"",INDEX(Def!$J$6:$L$10,MATCH(F1973,Def!$I$6:$I$10,0),MATCH(I1973,Def!$J$5:$L$5,0)),"")</f>
        <v/>
      </c>
      <c r="K1973" s="33"/>
      <c r="L1973" s="34" t="str">
        <f t="shared" si="1"/>
        <v/>
      </c>
      <c r="M1973" s="31"/>
    </row>
    <row r="1974" ht="14.25" customHeight="1">
      <c r="A1974" s="13"/>
      <c r="B1974" s="30"/>
      <c r="C1974" s="31"/>
      <c r="D1974" s="31"/>
      <c r="E1974" s="31"/>
      <c r="F1974" s="30"/>
      <c r="G1974" s="30"/>
      <c r="H1974" s="30"/>
      <c r="I1974" s="1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1" t="str">
        <f t="array" ref="J1974">IF(I1974&lt;&gt;"",INDEX(Def!$J$6:$L$10,MATCH(F1974,Def!$I$6:$I$10,0),MATCH(I1974,Def!$J$5:$L$5,0)),"")</f>
        <v/>
      </c>
      <c r="K1974" s="33"/>
      <c r="L1974" s="34" t="str">
        <f t="shared" si="1"/>
        <v/>
      </c>
      <c r="M1974" s="31"/>
    </row>
    <row r="1975" ht="14.25" customHeight="1">
      <c r="A1975" s="13"/>
      <c r="B1975" s="30"/>
      <c r="C1975" s="31"/>
      <c r="D1975" s="31"/>
      <c r="E1975" s="31"/>
      <c r="F1975" s="30"/>
      <c r="G1975" s="30"/>
      <c r="H1975" s="30"/>
      <c r="I1975" s="1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1" t="str">
        <f t="array" ref="J1975">IF(I1975&lt;&gt;"",INDEX(Def!$J$6:$L$10,MATCH(F1975,Def!$I$6:$I$10,0),MATCH(I1975,Def!$J$5:$L$5,0)),"")</f>
        <v/>
      </c>
      <c r="K1975" s="33"/>
      <c r="L1975" s="34" t="str">
        <f t="shared" si="1"/>
        <v/>
      </c>
      <c r="M1975" s="31"/>
    </row>
    <row r="1976" ht="14.25" customHeight="1">
      <c r="A1976" s="13"/>
      <c r="B1976" s="30"/>
      <c r="C1976" s="31"/>
      <c r="D1976" s="31"/>
      <c r="E1976" s="31"/>
      <c r="F1976" s="30"/>
      <c r="G1976" s="30"/>
      <c r="H1976" s="30"/>
      <c r="I1976" s="1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1" t="str">
        <f t="array" ref="J1976">IF(I1976&lt;&gt;"",INDEX(Def!$J$6:$L$10,MATCH(F1976,Def!$I$6:$I$10,0),MATCH(I1976,Def!$J$5:$L$5,0)),"")</f>
        <v/>
      </c>
      <c r="K1976" s="33"/>
      <c r="L1976" s="34" t="str">
        <f t="shared" si="1"/>
        <v/>
      </c>
      <c r="M1976" s="31"/>
    </row>
    <row r="1977" ht="14.25" customHeight="1">
      <c r="A1977" s="13"/>
      <c r="B1977" s="30"/>
      <c r="C1977" s="31"/>
      <c r="D1977" s="31"/>
      <c r="E1977" s="31"/>
      <c r="F1977" s="30"/>
      <c r="G1977" s="30"/>
      <c r="H1977" s="30"/>
      <c r="I1977" s="1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1" t="str">
        <f t="array" ref="J1977">IF(I1977&lt;&gt;"",INDEX(Def!$J$6:$L$10,MATCH(F1977,Def!$I$6:$I$10,0),MATCH(I1977,Def!$J$5:$L$5,0)),"")</f>
        <v/>
      </c>
      <c r="K1977" s="33"/>
      <c r="L1977" s="34" t="str">
        <f t="shared" si="1"/>
        <v/>
      </c>
      <c r="M1977" s="31"/>
    </row>
    <row r="1978" ht="14.25" customHeight="1">
      <c r="A1978" s="13"/>
      <c r="B1978" s="30"/>
      <c r="C1978" s="31"/>
      <c r="D1978" s="31"/>
      <c r="E1978" s="31"/>
      <c r="F1978" s="30"/>
      <c r="G1978" s="30"/>
      <c r="H1978" s="30"/>
      <c r="I1978" s="1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1" t="str">
        <f t="array" ref="J1978">IF(I1978&lt;&gt;"",INDEX(Def!$J$6:$L$10,MATCH(F1978,Def!$I$6:$I$10,0),MATCH(I1978,Def!$J$5:$L$5,0)),"")</f>
        <v/>
      </c>
      <c r="K1978" s="33"/>
      <c r="L1978" s="34" t="str">
        <f t="shared" si="1"/>
        <v/>
      </c>
      <c r="M1978" s="31"/>
    </row>
    <row r="1979" ht="14.25" customHeight="1">
      <c r="A1979" s="13"/>
      <c r="B1979" s="30"/>
      <c r="C1979" s="31"/>
      <c r="D1979" s="31"/>
      <c r="E1979" s="31"/>
      <c r="F1979" s="30"/>
      <c r="G1979" s="30"/>
      <c r="H1979" s="30"/>
      <c r="I1979" s="1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1" t="str">
        <f t="array" ref="J1979">IF(I1979&lt;&gt;"",INDEX(Def!$J$6:$L$10,MATCH(F1979,Def!$I$6:$I$10,0),MATCH(I1979,Def!$J$5:$L$5,0)),"")</f>
        <v/>
      </c>
      <c r="K1979" s="33"/>
      <c r="L1979" s="34" t="str">
        <f t="shared" si="1"/>
        <v/>
      </c>
      <c r="M1979" s="31"/>
    </row>
    <row r="1980" ht="14.25" customHeight="1">
      <c r="A1980" s="13"/>
      <c r="B1980" s="30"/>
      <c r="C1980" s="31"/>
      <c r="D1980" s="31"/>
      <c r="E1980" s="31"/>
      <c r="F1980" s="30"/>
      <c r="G1980" s="30"/>
      <c r="H1980" s="30"/>
      <c r="I1980" s="1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1" t="str">
        <f t="array" ref="J1980">IF(I1980&lt;&gt;"",INDEX(Def!$J$6:$L$10,MATCH(F1980,Def!$I$6:$I$10,0),MATCH(I1980,Def!$J$5:$L$5,0)),"")</f>
        <v/>
      </c>
      <c r="K1980" s="33"/>
      <c r="L1980" s="34" t="str">
        <f t="shared" si="1"/>
        <v/>
      </c>
      <c r="M1980" s="31"/>
    </row>
    <row r="1981" ht="14.25" customHeight="1">
      <c r="A1981" s="13"/>
      <c r="B1981" s="30"/>
      <c r="C1981" s="31"/>
      <c r="D1981" s="31"/>
      <c r="E1981" s="31"/>
      <c r="F1981" s="30"/>
      <c r="G1981" s="30"/>
      <c r="H1981" s="30"/>
      <c r="I1981" s="1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1" t="str">
        <f t="array" ref="J1981">IF(I1981&lt;&gt;"",INDEX(Def!$J$6:$L$10,MATCH(F1981,Def!$I$6:$I$10,0),MATCH(I1981,Def!$J$5:$L$5,0)),"")</f>
        <v/>
      </c>
      <c r="K1981" s="33"/>
      <c r="L1981" s="34" t="str">
        <f t="shared" si="1"/>
        <v/>
      </c>
      <c r="M1981" s="31"/>
    </row>
    <row r="1982" ht="14.25" customHeight="1">
      <c r="A1982" s="13"/>
      <c r="B1982" s="30"/>
      <c r="C1982" s="31"/>
      <c r="D1982" s="31"/>
      <c r="E1982" s="31"/>
      <c r="F1982" s="30"/>
      <c r="G1982" s="30"/>
      <c r="H1982" s="30"/>
      <c r="I1982" s="1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1" t="str">
        <f t="array" ref="J1982">IF(I1982&lt;&gt;"",INDEX(Def!$J$6:$L$10,MATCH(F1982,Def!$I$6:$I$10,0),MATCH(I1982,Def!$J$5:$L$5,0)),"")</f>
        <v/>
      </c>
      <c r="K1982" s="33"/>
      <c r="L1982" s="34" t="str">
        <f t="shared" si="1"/>
        <v/>
      </c>
      <c r="M1982" s="31"/>
    </row>
    <row r="1983" ht="14.25" customHeight="1">
      <c r="A1983" s="13"/>
      <c r="B1983" s="30"/>
      <c r="C1983" s="31"/>
      <c r="D1983" s="31"/>
      <c r="E1983" s="31"/>
      <c r="F1983" s="30"/>
      <c r="G1983" s="30"/>
      <c r="H1983" s="30"/>
      <c r="I1983" s="1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1" t="str">
        <f t="array" ref="J1983">IF(I1983&lt;&gt;"",INDEX(Def!$J$6:$L$10,MATCH(F1983,Def!$I$6:$I$10,0),MATCH(I1983,Def!$J$5:$L$5,0)),"")</f>
        <v/>
      </c>
      <c r="K1983" s="33"/>
      <c r="L1983" s="34" t="str">
        <f t="shared" si="1"/>
        <v/>
      </c>
      <c r="M1983" s="31"/>
    </row>
    <row r="1984" ht="14.25" customHeight="1">
      <c r="A1984" s="13"/>
      <c r="B1984" s="30"/>
      <c r="C1984" s="31"/>
      <c r="D1984" s="31"/>
      <c r="E1984" s="31"/>
      <c r="F1984" s="30"/>
      <c r="G1984" s="30"/>
      <c r="H1984" s="30"/>
      <c r="I1984" s="1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1" t="str">
        <f t="array" ref="J1984">IF(I1984&lt;&gt;"",INDEX(Def!$J$6:$L$10,MATCH(F1984,Def!$I$6:$I$10,0),MATCH(I1984,Def!$J$5:$L$5,0)),"")</f>
        <v/>
      </c>
      <c r="K1984" s="33"/>
      <c r="L1984" s="34" t="str">
        <f t="shared" si="1"/>
        <v/>
      </c>
      <c r="M1984" s="31"/>
    </row>
    <row r="1985" ht="14.25" customHeight="1">
      <c r="A1985" s="13"/>
      <c r="B1985" s="30"/>
      <c r="C1985" s="31"/>
      <c r="D1985" s="31"/>
      <c r="E1985" s="31"/>
      <c r="F1985" s="30"/>
      <c r="G1985" s="30"/>
      <c r="H1985" s="30"/>
      <c r="I1985" s="1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1" t="str">
        <f t="array" ref="J1985">IF(I1985&lt;&gt;"",INDEX(Def!$J$6:$L$10,MATCH(F1985,Def!$I$6:$I$10,0),MATCH(I1985,Def!$J$5:$L$5,0)),"")</f>
        <v/>
      </c>
      <c r="K1985" s="33"/>
      <c r="L1985" s="34" t="str">
        <f t="shared" si="1"/>
        <v/>
      </c>
      <c r="M1985" s="31"/>
    </row>
    <row r="1986" ht="14.25" customHeight="1">
      <c r="A1986" s="13"/>
      <c r="B1986" s="30"/>
      <c r="C1986" s="31"/>
      <c r="D1986" s="31"/>
      <c r="E1986" s="31"/>
      <c r="F1986" s="30"/>
      <c r="G1986" s="30"/>
      <c r="H1986" s="30"/>
      <c r="I1986" s="1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1" t="str">
        <f t="array" ref="J1986">IF(I1986&lt;&gt;"",INDEX(Def!$J$6:$L$10,MATCH(F1986,Def!$I$6:$I$10,0),MATCH(I1986,Def!$J$5:$L$5,0)),"")</f>
        <v/>
      </c>
      <c r="K1986" s="33"/>
      <c r="L1986" s="34" t="str">
        <f t="shared" si="1"/>
        <v/>
      </c>
      <c r="M1986" s="31"/>
    </row>
    <row r="1987" ht="14.25" customHeight="1">
      <c r="A1987" s="13"/>
      <c r="B1987" s="30"/>
      <c r="C1987" s="31"/>
      <c r="D1987" s="31"/>
      <c r="E1987" s="31"/>
      <c r="F1987" s="30"/>
      <c r="G1987" s="30"/>
      <c r="H1987" s="30"/>
      <c r="I1987" s="1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1" t="str">
        <f t="array" ref="J1987">IF(I1987&lt;&gt;"",INDEX(Def!$J$6:$L$10,MATCH(F1987,Def!$I$6:$I$10,0),MATCH(I1987,Def!$J$5:$L$5,0)),"")</f>
        <v/>
      </c>
      <c r="K1987" s="33"/>
      <c r="L1987" s="34" t="str">
        <f t="shared" si="1"/>
        <v/>
      </c>
      <c r="M1987" s="31"/>
    </row>
    <row r="1988" ht="14.25" customHeight="1">
      <c r="A1988" s="13"/>
      <c r="B1988" s="30"/>
      <c r="C1988" s="31"/>
      <c r="D1988" s="31"/>
      <c r="E1988" s="31"/>
      <c r="F1988" s="30"/>
      <c r="G1988" s="30"/>
      <c r="H1988" s="30"/>
      <c r="I1988" s="1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1" t="str">
        <f t="array" ref="J1988">IF(I1988&lt;&gt;"",INDEX(Def!$J$6:$L$10,MATCH(F1988,Def!$I$6:$I$10,0),MATCH(I1988,Def!$J$5:$L$5,0)),"")</f>
        <v/>
      </c>
      <c r="K1988" s="33"/>
      <c r="L1988" s="34" t="str">
        <f t="shared" si="1"/>
        <v/>
      </c>
      <c r="M1988" s="31"/>
    </row>
    <row r="1989" ht="14.25" customHeight="1">
      <c r="A1989" s="13"/>
      <c r="B1989" s="30"/>
      <c r="C1989" s="31"/>
      <c r="D1989" s="31"/>
      <c r="E1989" s="31"/>
      <c r="F1989" s="30"/>
      <c r="G1989" s="30"/>
      <c r="H1989" s="30"/>
      <c r="I1989" s="1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1" t="str">
        <f t="array" ref="J1989">IF(I1989&lt;&gt;"",INDEX(Def!$J$6:$L$10,MATCH(F1989,Def!$I$6:$I$10,0),MATCH(I1989,Def!$J$5:$L$5,0)),"")</f>
        <v/>
      </c>
      <c r="K1989" s="33"/>
      <c r="L1989" s="34" t="str">
        <f t="shared" si="1"/>
        <v/>
      </c>
      <c r="M1989" s="31"/>
    </row>
    <row r="1990" ht="14.25" customHeight="1">
      <c r="A1990" s="13"/>
      <c r="B1990" s="30"/>
      <c r="C1990" s="31"/>
      <c r="D1990" s="31"/>
      <c r="E1990" s="31"/>
      <c r="F1990" s="30"/>
      <c r="G1990" s="30"/>
      <c r="H1990" s="30"/>
      <c r="I1990" s="1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1" t="str">
        <f t="array" ref="J1990">IF(I1990&lt;&gt;"",INDEX(Def!$J$6:$L$10,MATCH(F1990,Def!$I$6:$I$10,0),MATCH(I1990,Def!$J$5:$L$5,0)),"")</f>
        <v/>
      </c>
      <c r="K1990" s="33"/>
      <c r="L1990" s="34" t="str">
        <f t="shared" si="1"/>
        <v/>
      </c>
      <c r="M1990" s="31"/>
    </row>
    <row r="1991" ht="14.25" customHeight="1">
      <c r="A1991" s="13"/>
      <c r="B1991" s="30"/>
      <c r="C1991" s="31"/>
      <c r="D1991" s="31"/>
      <c r="E1991" s="31"/>
      <c r="F1991" s="30"/>
      <c r="G1991" s="30"/>
      <c r="H1991" s="30"/>
      <c r="I1991" s="1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1" t="str">
        <f t="array" ref="J1991">IF(I1991&lt;&gt;"",INDEX(Def!$J$6:$L$10,MATCH(F1991,Def!$I$6:$I$10,0),MATCH(I1991,Def!$J$5:$L$5,0)),"")</f>
        <v/>
      </c>
      <c r="K1991" s="33"/>
      <c r="L1991" s="34" t="str">
        <f t="shared" si="1"/>
        <v/>
      </c>
      <c r="M1991" s="31"/>
    </row>
    <row r="1992" ht="14.25" customHeight="1">
      <c r="A1992" s="13"/>
      <c r="B1992" s="30"/>
      <c r="C1992" s="31"/>
      <c r="D1992" s="31"/>
      <c r="E1992" s="31"/>
      <c r="F1992" s="30"/>
      <c r="G1992" s="30"/>
      <c r="H1992" s="30"/>
      <c r="I1992" s="1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1" t="str">
        <f t="array" ref="J1992">IF(I1992&lt;&gt;"",INDEX(Def!$J$6:$L$10,MATCH(F1992,Def!$I$6:$I$10,0),MATCH(I1992,Def!$J$5:$L$5,0)),"")</f>
        <v/>
      </c>
      <c r="K1992" s="33"/>
      <c r="L1992" s="34" t="str">
        <f t="shared" si="1"/>
        <v/>
      </c>
      <c r="M1992" s="31"/>
    </row>
    <row r="1993" ht="14.25" customHeight="1">
      <c r="A1993" s="13"/>
      <c r="B1993" s="30"/>
      <c r="C1993" s="31"/>
      <c r="D1993" s="31"/>
      <c r="E1993" s="31"/>
      <c r="F1993" s="30"/>
      <c r="G1993" s="30"/>
      <c r="H1993" s="30"/>
      <c r="I1993" s="1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1" t="str">
        <f t="array" ref="J1993">IF(I1993&lt;&gt;"",INDEX(Def!$J$6:$L$10,MATCH(F1993,Def!$I$6:$I$10,0),MATCH(I1993,Def!$J$5:$L$5,0)),"")</f>
        <v/>
      </c>
      <c r="K1993" s="33"/>
      <c r="L1993" s="34" t="str">
        <f t="shared" si="1"/>
        <v/>
      </c>
      <c r="M1993" s="31"/>
    </row>
    <row r="1994" ht="14.25" customHeight="1">
      <c r="A1994" s="13"/>
      <c r="B1994" s="30"/>
      <c r="C1994" s="31"/>
      <c r="D1994" s="31"/>
      <c r="E1994" s="31"/>
      <c r="F1994" s="30"/>
      <c r="G1994" s="30"/>
      <c r="H1994" s="30"/>
      <c r="I1994" s="1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1" t="str">
        <f t="array" ref="J1994">IF(I1994&lt;&gt;"",INDEX(Def!$J$6:$L$10,MATCH(F1994,Def!$I$6:$I$10,0),MATCH(I1994,Def!$J$5:$L$5,0)),"")</f>
        <v/>
      </c>
      <c r="K1994" s="33"/>
      <c r="L1994" s="34" t="str">
        <f t="shared" si="1"/>
        <v/>
      </c>
      <c r="M1994" s="31"/>
    </row>
    <row r="1995" ht="14.25" customHeight="1">
      <c r="A1995" s="13"/>
      <c r="B1995" s="30"/>
      <c r="C1995" s="31"/>
      <c r="D1995" s="31"/>
      <c r="E1995" s="31"/>
      <c r="F1995" s="30"/>
      <c r="G1995" s="30"/>
      <c r="H1995" s="30"/>
      <c r="I1995" s="1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1" t="str">
        <f t="array" ref="J1995">IF(I1995&lt;&gt;"",INDEX(Def!$J$6:$L$10,MATCH(F1995,Def!$I$6:$I$10,0),MATCH(I1995,Def!$J$5:$L$5,0)),"")</f>
        <v/>
      </c>
      <c r="K1995" s="33"/>
      <c r="L1995" s="34" t="str">
        <f t="shared" si="1"/>
        <v/>
      </c>
      <c r="M1995" s="31"/>
    </row>
    <row r="1996" ht="14.25" customHeight="1">
      <c r="A1996" s="13"/>
      <c r="B1996" s="30"/>
      <c r="C1996" s="31"/>
      <c r="D1996" s="31"/>
      <c r="E1996" s="31"/>
      <c r="F1996" s="30"/>
      <c r="G1996" s="30"/>
      <c r="H1996" s="30"/>
      <c r="I1996" s="1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1" t="str">
        <f t="array" ref="J1996">IF(I1996&lt;&gt;"",INDEX(Def!$J$6:$L$10,MATCH(F1996,Def!$I$6:$I$10,0),MATCH(I1996,Def!$J$5:$L$5,0)),"")</f>
        <v/>
      </c>
      <c r="K1996" s="33"/>
      <c r="L1996" s="34" t="str">
        <f t="shared" si="1"/>
        <v/>
      </c>
      <c r="M1996" s="31"/>
    </row>
    <row r="1997" ht="14.25" customHeight="1">
      <c r="A1997" s="13"/>
      <c r="B1997" s="30"/>
      <c r="C1997" s="31"/>
      <c r="D1997" s="31"/>
      <c r="E1997" s="31"/>
      <c r="F1997" s="30"/>
      <c r="G1997" s="30"/>
      <c r="H1997" s="30"/>
      <c r="I1997" s="1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1" t="str">
        <f t="array" ref="J1997">IF(I1997&lt;&gt;"",INDEX(Def!$J$6:$L$10,MATCH(F1997,Def!$I$6:$I$10,0),MATCH(I1997,Def!$J$5:$L$5,0)),"")</f>
        <v/>
      </c>
      <c r="K1997" s="33"/>
      <c r="L1997" s="34" t="str">
        <f t="shared" si="1"/>
        <v/>
      </c>
      <c r="M1997" s="31"/>
    </row>
    <row r="1998" ht="14.25" customHeight="1">
      <c r="A1998" s="13"/>
      <c r="B1998" s="30"/>
      <c r="C1998" s="31"/>
      <c r="D1998" s="31"/>
      <c r="E1998" s="31"/>
      <c r="F1998" s="30"/>
      <c r="G1998" s="30"/>
      <c r="H1998" s="30"/>
      <c r="I1998" s="1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1" t="str">
        <f t="array" ref="J1998">IF(I1998&lt;&gt;"",INDEX(Def!$J$6:$L$10,MATCH(F1998,Def!$I$6:$I$10,0),MATCH(I1998,Def!$J$5:$L$5,0)),"")</f>
        <v/>
      </c>
      <c r="K1998" s="33"/>
      <c r="L1998" s="34" t="str">
        <f t="shared" si="1"/>
        <v/>
      </c>
      <c r="M1998" s="31"/>
    </row>
    <row r="1999" ht="14.25" customHeight="1">
      <c r="A1999" s="13"/>
      <c r="B1999" s="30"/>
      <c r="C1999" s="31"/>
      <c r="D1999" s="31"/>
      <c r="E1999" s="31"/>
      <c r="F1999" s="30"/>
      <c r="G1999" s="30"/>
      <c r="H1999" s="30"/>
      <c r="I1999" s="1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1" t="str">
        <f t="array" ref="J1999">IF(I1999&lt;&gt;"",INDEX(Def!$J$6:$L$10,MATCH(F1999,Def!$I$6:$I$10,0),MATCH(I1999,Def!$J$5:$L$5,0)),"")</f>
        <v/>
      </c>
      <c r="K1999" s="33"/>
      <c r="L1999" s="34" t="str">
        <f t="shared" si="1"/>
        <v/>
      </c>
      <c r="M1999" s="31"/>
    </row>
    <row r="2000" ht="14.25" customHeight="1">
      <c r="A2000" s="13"/>
      <c r="B2000" s="30"/>
      <c r="C2000" s="31"/>
      <c r="D2000" s="31"/>
      <c r="E2000" s="31"/>
      <c r="F2000" s="30"/>
      <c r="G2000" s="30"/>
      <c r="H2000" s="30"/>
      <c r="I2000" s="1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1" t="str">
        <f t="array" ref="J2000">IF(I2000&lt;&gt;"",INDEX(Def!$J$6:$L$10,MATCH(F2000,Def!$I$6:$I$10,0),MATCH(I2000,Def!$J$5:$L$5,0)),"")</f>
        <v/>
      </c>
      <c r="K2000" s="33"/>
      <c r="L2000" s="34" t="str">
        <f t="shared" si="1"/>
        <v/>
      </c>
      <c r="M2000" s="31"/>
    </row>
    <row r="2001" ht="14.25" customHeight="1">
      <c r="A2001" s="13"/>
      <c r="B2001" s="30"/>
      <c r="C2001" s="31"/>
      <c r="D2001" s="31"/>
      <c r="E2001" s="31"/>
      <c r="F2001" s="30"/>
      <c r="G2001" s="30"/>
      <c r="H2001" s="30"/>
      <c r="I2001" s="1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1" t="str">
        <f t="array" ref="J2001">IF(I2001&lt;&gt;"",INDEX(Def!$J$6:$L$10,MATCH(F2001,Def!$I$6:$I$10,0),MATCH(I2001,Def!$J$5:$L$5,0)),"")</f>
        <v/>
      </c>
      <c r="K2001" s="33"/>
      <c r="L2001" s="34" t="str">
        <f t="shared" si="1"/>
        <v/>
      </c>
      <c r="M2001" s="31"/>
    </row>
    <row r="2002" ht="14.25" customHeight="1">
      <c r="A2002" s="13"/>
      <c r="B2002" s="30"/>
      <c r="C2002" s="31"/>
      <c r="D2002" s="31"/>
      <c r="E2002" s="31"/>
      <c r="F2002" s="30"/>
      <c r="G2002" s="30"/>
      <c r="H2002" s="30"/>
      <c r="I2002" s="1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1" t="str">
        <f t="array" ref="J2002">IF(I2002&lt;&gt;"",INDEX(Def!$J$6:$L$10,MATCH(F2002,Def!$I$6:$I$10,0),MATCH(I2002,Def!$J$5:$L$5,0)),"")</f>
        <v/>
      </c>
      <c r="K2002" s="33"/>
      <c r="L2002" s="34" t="str">
        <f t="shared" si="1"/>
        <v/>
      </c>
      <c r="M2002" s="31"/>
    </row>
    <row r="2003" ht="14.25" customHeight="1">
      <c r="A2003" s="13"/>
      <c r="B2003" s="30"/>
      <c r="C2003" s="31"/>
      <c r="D2003" s="31"/>
      <c r="E2003" s="31"/>
      <c r="F2003" s="30"/>
      <c r="G2003" s="30"/>
      <c r="H2003" s="30"/>
      <c r="I2003" s="1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1" t="str">
        <f t="array" ref="J2003">IF(I2003&lt;&gt;"",INDEX(Def!$J$6:$L$10,MATCH(F2003,Def!$I$6:$I$10,0),MATCH(I2003,Def!$J$5:$L$5,0)),"")</f>
        <v/>
      </c>
      <c r="K2003" s="33"/>
      <c r="L2003" s="34" t="str">
        <f t="shared" si="1"/>
        <v/>
      </c>
      <c r="M2003" s="31"/>
    </row>
    <row r="2004" ht="14.25" customHeight="1">
      <c r="A2004" s="13"/>
      <c r="B2004" s="30"/>
      <c r="C2004" s="31"/>
      <c r="D2004" s="31"/>
      <c r="E2004" s="31"/>
      <c r="F2004" s="30"/>
      <c r="G2004" s="30"/>
      <c r="H2004" s="30"/>
      <c r="I2004" s="1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1" t="str">
        <f t="array" ref="J2004">IF(I2004&lt;&gt;"",INDEX(Def!$J$6:$L$10,MATCH(F2004,Def!$I$6:$I$10,0),MATCH(I2004,Def!$J$5:$L$5,0)),"")</f>
        <v/>
      </c>
      <c r="K2004" s="33"/>
      <c r="L2004" s="34" t="str">
        <f t="shared" si="1"/>
        <v/>
      </c>
      <c r="M2004" s="31"/>
    </row>
    <row r="2005" ht="14.25" customHeight="1">
      <c r="A2005" s="13"/>
      <c r="B2005" s="30"/>
      <c r="C2005" s="31"/>
      <c r="D2005" s="31"/>
      <c r="E2005" s="31"/>
      <c r="F2005" s="30"/>
      <c r="G2005" s="30"/>
      <c r="H2005" s="30"/>
      <c r="I2005" s="1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1" t="str">
        <f t="array" ref="J2005">IF(I2005&lt;&gt;"",INDEX(Def!$J$6:$L$10,MATCH(F2005,Def!$I$6:$I$10,0),MATCH(I2005,Def!$J$5:$L$5,0)),"")</f>
        <v/>
      </c>
      <c r="K2005" s="33"/>
      <c r="L2005" s="34" t="str">
        <f t="shared" si="1"/>
        <v/>
      </c>
      <c r="M2005" s="31"/>
    </row>
    <row r="2006" ht="14.25" customHeight="1">
      <c r="A2006" s="13"/>
      <c r="B2006" s="30"/>
      <c r="C2006" s="31"/>
      <c r="D2006" s="31"/>
      <c r="E2006" s="31"/>
      <c r="F2006" s="30"/>
      <c r="G2006" s="30"/>
      <c r="H2006" s="30"/>
      <c r="I2006" s="1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1" t="str">
        <f t="array" ref="J2006">IF(I2006&lt;&gt;"",INDEX(Def!$J$6:$L$10,MATCH(F2006,Def!$I$6:$I$10,0),MATCH(I2006,Def!$J$5:$L$5,0)),"")</f>
        <v/>
      </c>
      <c r="K2006" s="33"/>
      <c r="L2006" s="34" t="str">
        <f t="shared" si="1"/>
        <v/>
      </c>
      <c r="M2006" s="31"/>
    </row>
    <row r="2007" ht="14.25" customHeight="1">
      <c r="A2007" s="13"/>
      <c r="B2007" s="30"/>
      <c r="C2007" s="31"/>
      <c r="D2007" s="31"/>
      <c r="E2007" s="31"/>
      <c r="F2007" s="30"/>
      <c r="G2007" s="30"/>
      <c r="H2007" s="30"/>
      <c r="I2007" s="1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1" t="str">
        <f t="array" ref="J2007">IF(I2007&lt;&gt;"",INDEX(Def!$J$6:$L$10,MATCH(F2007,Def!$I$6:$I$10,0),MATCH(I2007,Def!$J$5:$L$5,0)),"")</f>
        <v/>
      </c>
      <c r="K2007" s="33"/>
      <c r="L2007" s="34" t="str">
        <f t="shared" si="1"/>
        <v/>
      </c>
      <c r="M2007" s="31"/>
    </row>
    <row r="2008" ht="14.25" customHeight="1">
      <c r="A2008" s="13"/>
      <c r="B2008" s="30"/>
      <c r="C2008" s="31"/>
      <c r="D2008" s="31"/>
      <c r="E2008" s="31"/>
      <c r="F2008" s="30"/>
      <c r="G2008" s="30"/>
      <c r="H2008" s="30"/>
      <c r="I2008" s="1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1" t="str">
        <f t="array" ref="J2008">IF(I2008&lt;&gt;"",INDEX(Def!$J$6:$L$10,MATCH(F2008,Def!$I$6:$I$10,0),MATCH(I2008,Def!$J$5:$L$5,0)),"")</f>
        <v/>
      </c>
      <c r="K2008" s="33"/>
      <c r="L2008" s="34" t="str">
        <f t="shared" si="1"/>
        <v/>
      </c>
      <c r="M2008" s="31"/>
    </row>
    <row r="2009" ht="14.25" customHeight="1">
      <c r="A2009" s="13"/>
      <c r="B2009" s="30"/>
      <c r="C2009" s="31"/>
      <c r="D2009" s="31"/>
      <c r="E2009" s="31"/>
      <c r="F2009" s="30"/>
      <c r="G2009" s="30"/>
      <c r="H2009" s="30"/>
      <c r="I2009" s="1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1" t="str">
        <f t="array" ref="J2009">IF(I2009&lt;&gt;"",INDEX(Def!$J$6:$L$10,MATCH(F2009,Def!$I$6:$I$10,0),MATCH(I2009,Def!$J$5:$L$5,0)),"")</f>
        <v/>
      </c>
      <c r="K2009" s="33"/>
      <c r="L2009" s="34" t="str">
        <f t="shared" si="1"/>
        <v/>
      </c>
      <c r="M2009" s="31"/>
    </row>
    <row r="2010" ht="14.25" customHeight="1">
      <c r="A2010" s="13"/>
      <c r="B2010" s="30"/>
      <c r="C2010" s="31"/>
      <c r="D2010" s="31"/>
      <c r="E2010" s="31"/>
      <c r="F2010" s="30"/>
      <c r="G2010" s="30"/>
      <c r="H2010" s="30"/>
      <c r="I2010" s="1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1" t="str">
        <f t="array" ref="J2010">IF(I2010&lt;&gt;"",INDEX(Def!$J$6:$L$10,MATCH(F2010,Def!$I$6:$I$10,0),MATCH(I2010,Def!$J$5:$L$5,0)),"")</f>
        <v/>
      </c>
      <c r="K2010" s="33"/>
      <c r="L2010" s="34" t="str">
        <f t="shared" si="1"/>
        <v/>
      </c>
      <c r="M2010" s="31"/>
    </row>
    <row r="2011" ht="14.25" customHeight="1">
      <c r="A2011" s="13"/>
      <c r="B2011" s="30"/>
      <c r="C2011" s="31"/>
      <c r="D2011" s="31"/>
      <c r="E2011" s="31"/>
      <c r="F2011" s="30"/>
      <c r="G2011" s="30"/>
      <c r="H2011" s="30"/>
      <c r="I2011" s="1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1" t="str">
        <f t="array" ref="J2011">IF(I2011&lt;&gt;"",INDEX(Def!$J$6:$L$10,MATCH(F2011,Def!$I$6:$I$10,0),MATCH(I2011,Def!$J$5:$L$5,0)),"")</f>
        <v/>
      </c>
      <c r="K2011" s="33"/>
      <c r="L2011" s="34" t="str">
        <f t="shared" si="1"/>
        <v/>
      </c>
      <c r="M2011" s="31"/>
    </row>
    <row r="2012" ht="14.25" customHeight="1">
      <c r="A2012" s="13"/>
      <c r="B2012" s="30"/>
      <c r="C2012" s="31"/>
      <c r="D2012" s="31"/>
      <c r="E2012" s="31"/>
      <c r="F2012" s="30"/>
      <c r="G2012" s="30"/>
      <c r="H2012" s="30"/>
      <c r="I2012" s="1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1" t="str">
        <f t="array" ref="J2012">IF(I2012&lt;&gt;"",INDEX(Def!$J$6:$L$10,MATCH(F2012,Def!$I$6:$I$10,0),MATCH(I2012,Def!$J$5:$L$5,0)),"")</f>
        <v/>
      </c>
      <c r="K2012" s="33"/>
      <c r="L2012" s="34" t="str">
        <f t="shared" si="1"/>
        <v/>
      </c>
      <c r="M2012" s="31"/>
    </row>
    <row r="2013" ht="14.25" customHeight="1">
      <c r="A2013" s="13"/>
      <c r="B2013" s="30"/>
      <c r="C2013" s="31"/>
      <c r="D2013" s="31"/>
      <c r="E2013" s="31"/>
      <c r="F2013" s="30"/>
      <c r="G2013" s="30"/>
      <c r="H2013" s="30"/>
      <c r="I2013" s="1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1" t="str">
        <f t="array" ref="J2013">IF(I2013&lt;&gt;"",INDEX(Def!$J$6:$L$10,MATCH(F2013,Def!$I$6:$I$10,0),MATCH(I2013,Def!$J$5:$L$5,0)),"")</f>
        <v/>
      </c>
      <c r="K2013" s="33"/>
      <c r="L2013" s="34" t="str">
        <f t="shared" si="1"/>
        <v/>
      </c>
      <c r="M2013" s="31"/>
    </row>
    <row r="2014" ht="14.25" customHeight="1">
      <c r="A2014" s="13"/>
      <c r="B2014" s="30"/>
      <c r="C2014" s="31"/>
      <c r="D2014" s="31"/>
      <c r="E2014" s="31"/>
      <c r="F2014" s="30"/>
      <c r="G2014" s="30"/>
      <c r="H2014" s="30"/>
      <c r="I2014" s="1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1" t="str">
        <f t="array" ref="J2014">IF(I2014&lt;&gt;"",INDEX(Def!$J$6:$L$10,MATCH(F2014,Def!$I$6:$I$10,0),MATCH(I2014,Def!$J$5:$L$5,0)),"")</f>
        <v/>
      </c>
      <c r="K2014" s="33"/>
      <c r="L2014" s="34" t="str">
        <f t="shared" si="1"/>
        <v/>
      </c>
      <c r="M2014" s="31"/>
    </row>
    <row r="2015" ht="14.25" customHeight="1">
      <c r="A2015" s="13"/>
      <c r="B2015" s="30"/>
      <c r="C2015" s="31"/>
      <c r="D2015" s="31"/>
      <c r="E2015" s="31"/>
      <c r="F2015" s="30"/>
      <c r="G2015" s="30"/>
      <c r="H2015" s="30"/>
      <c r="I2015" s="1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1" t="str">
        <f t="array" ref="J2015">IF(I2015&lt;&gt;"",INDEX(Def!$J$6:$L$10,MATCH(F2015,Def!$I$6:$I$10,0),MATCH(I2015,Def!$J$5:$L$5,0)),"")</f>
        <v/>
      </c>
      <c r="K2015" s="33"/>
      <c r="L2015" s="34" t="str">
        <f t="shared" si="1"/>
        <v/>
      </c>
      <c r="M2015" s="31"/>
    </row>
    <row r="2016" ht="14.25" customHeight="1">
      <c r="A2016" s="13"/>
      <c r="B2016" s="30"/>
      <c r="C2016" s="31"/>
      <c r="D2016" s="31"/>
      <c r="E2016" s="31"/>
      <c r="F2016" s="30"/>
      <c r="G2016" s="30"/>
      <c r="H2016" s="30"/>
      <c r="I2016" s="1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1" t="str">
        <f t="array" ref="J2016">IF(I2016&lt;&gt;"",INDEX(Def!$J$6:$L$10,MATCH(F2016,Def!$I$6:$I$10,0),MATCH(I2016,Def!$J$5:$L$5,0)),"")</f>
        <v/>
      </c>
      <c r="K2016" s="33"/>
      <c r="L2016" s="34" t="str">
        <f t="shared" si="1"/>
        <v/>
      </c>
      <c r="M2016" s="31"/>
    </row>
    <row r="2017" ht="14.25" customHeight="1">
      <c r="A2017" s="13"/>
      <c r="B2017" s="30"/>
      <c r="C2017" s="31"/>
      <c r="D2017" s="31"/>
      <c r="E2017" s="31"/>
      <c r="F2017" s="30"/>
      <c r="G2017" s="30"/>
      <c r="H2017" s="30"/>
      <c r="I2017" s="1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1" t="str">
        <f t="array" ref="J2017">IF(I2017&lt;&gt;"",INDEX(Def!$J$6:$L$10,MATCH(F2017,Def!$I$6:$I$10,0),MATCH(I2017,Def!$J$5:$L$5,0)),"")</f>
        <v/>
      </c>
      <c r="K2017" s="33"/>
      <c r="L2017" s="34" t="str">
        <f t="shared" si="1"/>
        <v/>
      </c>
      <c r="M2017" s="31"/>
    </row>
    <row r="2018" ht="14.25" customHeight="1">
      <c r="A2018" s="13"/>
      <c r="B2018" s="30"/>
      <c r="C2018" s="31"/>
      <c r="D2018" s="31"/>
      <c r="E2018" s="31"/>
      <c r="F2018" s="30"/>
      <c r="G2018" s="30"/>
      <c r="H2018" s="30"/>
      <c r="I2018" s="1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1" t="str">
        <f t="array" ref="J2018">IF(I2018&lt;&gt;"",INDEX(Def!$J$6:$L$10,MATCH(F2018,Def!$I$6:$I$10,0),MATCH(I2018,Def!$J$5:$L$5,0)),"")</f>
        <v/>
      </c>
      <c r="K2018" s="33"/>
      <c r="L2018" s="34" t="str">
        <f t="shared" si="1"/>
        <v/>
      </c>
      <c r="M2018" s="31"/>
    </row>
    <row r="2019" ht="14.25" customHeight="1">
      <c r="A2019" s="13"/>
      <c r="B2019" s="30"/>
      <c r="C2019" s="31"/>
      <c r="D2019" s="31"/>
      <c r="E2019" s="31"/>
      <c r="F2019" s="30"/>
      <c r="G2019" s="30"/>
      <c r="H2019" s="30"/>
      <c r="I2019" s="1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1" t="str">
        <f t="array" ref="J2019">IF(I2019&lt;&gt;"",INDEX(Def!$J$6:$L$10,MATCH(F2019,Def!$I$6:$I$10,0),MATCH(I2019,Def!$J$5:$L$5,0)),"")</f>
        <v/>
      </c>
      <c r="K2019" s="33"/>
      <c r="L2019" s="34" t="str">
        <f t="shared" si="1"/>
        <v/>
      </c>
      <c r="M2019" s="31"/>
    </row>
    <row r="2020" ht="14.25" customHeight="1">
      <c r="A2020" s="13"/>
      <c r="B2020" s="30"/>
      <c r="C2020" s="31"/>
      <c r="D2020" s="31"/>
      <c r="E2020" s="31"/>
      <c r="F2020" s="30"/>
      <c r="G2020" s="30"/>
      <c r="H2020" s="30"/>
      <c r="I2020" s="1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1" t="str">
        <f t="array" ref="J2020">IF(I2020&lt;&gt;"",INDEX(Def!$J$6:$L$10,MATCH(F2020,Def!$I$6:$I$10,0),MATCH(I2020,Def!$J$5:$L$5,0)),"")</f>
        <v/>
      </c>
      <c r="K2020" s="33"/>
      <c r="L2020" s="34" t="str">
        <f t="shared" si="1"/>
        <v/>
      </c>
      <c r="M2020" s="31"/>
    </row>
    <row r="2021" ht="14.25" customHeight="1">
      <c r="A2021" s="13"/>
      <c r="B2021" s="30"/>
      <c r="C2021" s="31"/>
      <c r="D2021" s="31"/>
      <c r="E2021" s="31"/>
      <c r="F2021" s="30"/>
      <c r="G2021" s="30"/>
      <c r="H2021" s="30"/>
      <c r="I2021" s="1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1" t="str">
        <f t="array" ref="J2021">IF(I2021&lt;&gt;"",INDEX(Def!$J$6:$L$10,MATCH(F2021,Def!$I$6:$I$10,0),MATCH(I2021,Def!$J$5:$L$5,0)),"")</f>
        <v/>
      </c>
      <c r="K2021" s="33"/>
      <c r="L2021" s="34" t="str">
        <f t="shared" si="1"/>
        <v/>
      </c>
      <c r="M2021" s="31"/>
    </row>
    <row r="2022" ht="14.25" customHeight="1">
      <c r="A2022" s="13"/>
      <c r="B2022" s="30"/>
      <c r="C2022" s="31"/>
      <c r="D2022" s="31"/>
      <c r="E2022" s="31"/>
      <c r="F2022" s="30"/>
      <c r="G2022" s="30"/>
      <c r="H2022" s="30"/>
      <c r="I2022" s="1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1" t="str">
        <f t="array" ref="J2022">IF(I2022&lt;&gt;"",INDEX(Def!$J$6:$L$10,MATCH(F2022,Def!$I$6:$I$10,0),MATCH(I2022,Def!$J$5:$L$5,0)),"")</f>
        <v/>
      </c>
      <c r="K2022" s="33"/>
      <c r="L2022" s="34" t="str">
        <f t="shared" si="1"/>
        <v/>
      </c>
      <c r="M2022" s="31"/>
    </row>
    <row r="2023" ht="14.25" customHeight="1">
      <c r="A2023" s="13"/>
      <c r="B2023" s="30"/>
      <c r="C2023" s="31"/>
      <c r="D2023" s="31"/>
      <c r="E2023" s="31"/>
      <c r="F2023" s="30"/>
      <c r="G2023" s="30"/>
      <c r="H2023" s="30"/>
      <c r="I2023" s="1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1" t="str">
        <f t="array" ref="J2023">IF(I2023&lt;&gt;"",INDEX(Def!$J$6:$L$10,MATCH(F2023,Def!$I$6:$I$10,0),MATCH(I2023,Def!$J$5:$L$5,0)),"")</f>
        <v/>
      </c>
      <c r="K2023" s="33"/>
      <c r="L2023" s="34" t="str">
        <f t="shared" si="1"/>
        <v/>
      </c>
      <c r="M2023" s="31"/>
    </row>
    <row r="2024" ht="14.25" customHeight="1">
      <c r="A2024" s="13"/>
      <c r="B2024" s="30"/>
      <c r="C2024" s="31"/>
      <c r="D2024" s="31"/>
      <c r="E2024" s="31"/>
      <c r="F2024" s="30"/>
      <c r="G2024" s="30"/>
      <c r="H2024" s="30"/>
      <c r="I2024" s="1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1" t="str">
        <f t="array" ref="J2024">IF(I2024&lt;&gt;"",INDEX(Def!$J$6:$L$10,MATCH(F2024,Def!$I$6:$I$10,0),MATCH(I2024,Def!$J$5:$L$5,0)),"")</f>
        <v/>
      </c>
      <c r="K2024" s="33"/>
      <c r="L2024" s="34" t="str">
        <f t="shared" si="1"/>
        <v/>
      </c>
      <c r="M2024" s="31"/>
    </row>
    <row r="2025" ht="14.25" customHeight="1">
      <c r="A2025" s="13"/>
      <c r="B2025" s="30"/>
      <c r="C2025" s="31"/>
      <c r="D2025" s="31"/>
      <c r="E2025" s="31"/>
      <c r="F2025" s="30"/>
      <c r="G2025" s="30"/>
      <c r="H2025" s="30"/>
      <c r="I2025" s="1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1" t="str">
        <f t="array" ref="J2025">IF(I2025&lt;&gt;"",INDEX(Def!$J$6:$L$10,MATCH(F2025,Def!$I$6:$I$10,0),MATCH(I2025,Def!$J$5:$L$5,0)),"")</f>
        <v/>
      </c>
      <c r="K2025" s="33"/>
      <c r="L2025" s="34" t="str">
        <f t="shared" si="1"/>
        <v/>
      </c>
      <c r="M2025" s="31"/>
    </row>
    <row r="2026" ht="14.25" customHeight="1">
      <c r="A2026" s="13"/>
      <c r="B2026" s="30"/>
      <c r="C2026" s="31"/>
      <c r="D2026" s="31"/>
      <c r="E2026" s="31"/>
      <c r="F2026" s="30"/>
      <c r="G2026" s="30"/>
      <c r="H2026" s="30"/>
      <c r="I2026" s="1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1" t="str">
        <f t="array" ref="J2026">IF(I2026&lt;&gt;"",INDEX(Def!$J$6:$L$10,MATCH(F2026,Def!$I$6:$I$10,0),MATCH(I2026,Def!$J$5:$L$5,0)),"")</f>
        <v/>
      </c>
      <c r="K2026" s="33"/>
      <c r="L2026" s="34" t="str">
        <f t="shared" si="1"/>
        <v/>
      </c>
      <c r="M2026" s="31"/>
    </row>
    <row r="2027" ht="14.25" customHeight="1">
      <c r="A2027" s="13"/>
      <c r="B2027" s="30"/>
      <c r="C2027" s="31"/>
      <c r="D2027" s="31"/>
      <c r="E2027" s="31"/>
      <c r="F2027" s="30"/>
      <c r="G2027" s="30"/>
      <c r="H2027" s="30"/>
      <c r="I2027" s="1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1" t="str">
        <f t="array" ref="J2027">IF(I2027&lt;&gt;"",INDEX(Def!$J$6:$L$10,MATCH(F2027,Def!$I$6:$I$10,0),MATCH(I2027,Def!$J$5:$L$5,0)),"")</f>
        <v/>
      </c>
      <c r="K2027" s="33"/>
      <c r="L2027" s="34" t="str">
        <f t="shared" si="1"/>
        <v/>
      </c>
      <c r="M2027" s="31"/>
    </row>
    <row r="2028" ht="14.25" customHeight="1">
      <c r="A2028" s="13"/>
      <c r="B2028" s="30"/>
      <c r="C2028" s="31"/>
      <c r="D2028" s="31"/>
      <c r="E2028" s="31"/>
      <c r="F2028" s="30"/>
      <c r="G2028" s="30"/>
      <c r="H2028" s="30"/>
      <c r="I2028" s="1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1" t="str">
        <f t="array" ref="J2028">IF(I2028&lt;&gt;"",INDEX(Def!$J$6:$L$10,MATCH(F2028,Def!$I$6:$I$10,0),MATCH(I2028,Def!$J$5:$L$5,0)),"")</f>
        <v/>
      </c>
      <c r="K2028" s="33"/>
      <c r="L2028" s="34" t="str">
        <f t="shared" si="1"/>
        <v/>
      </c>
      <c r="M2028" s="31"/>
    </row>
    <row r="2029" ht="14.25" customHeight="1">
      <c r="A2029" s="13"/>
      <c r="B2029" s="30"/>
      <c r="C2029" s="31"/>
      <c r="D2029" s="31"/>
      <c r="E2029" s="31"/>
      <c r="F2029" s="30"/>
      <c r="G2029" s="30"/>
      <c r="H2029" s="30"/>
      <c r="I2029" s="1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1" t="str">
        <f t="array" ref="J2029">IF(I2029&lt;&gt;"",INDEX(Def!$J$6:$L$10,MATCH(F2029,Def!$I$6:$I$10,0),MATCH(I2029,Def!$J$5:$L$5,0)),"")</f>
        <v/>
      </c>
      <c r="K2029" s="33"/>
      <c r="L2029" s="34" t="str">
        <f t="shared" si="1"/>
        <v/>
      </c>
      <c r="M2029" s="31"/>
    </row>
    <row r="2030" ht="14.25" customHeight="1">
      <c r="A2030" s="13"/>
      <c r="B2030" s="30"/>
      <c r="C2030" s="31"/>
      <c r="D2030" s="31"/>
      <c r="E2030" s="31"/>
      <c r="F2030" s="30"/>
      <c r="G2030" s="30"/>
      <c r="H2030" s="30"/>
      <c r="I2030" s="1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1" t="str">
        <f t="array" ref="J2030">IF(I2030&lt;&gt;"",INDEX(Def!$J$6:$L$10,MATCH(F2030,Def!$I$6:$I$10,0),MATCH(I2030,Def!$J$5:$L$5,0)),"")</f>
        <v/>
      </c>
      <c r="K2030" s="33"/>
      <c r="L2030" s="34" t="str">
        <f t="shared" si="1"/>
        <v/>
      </c>
      <c r="M2030" s="31"/>
    </row>
    <row r="2031" ht="14.25" customHeight="1">
      <c r="A2031" s="13"/>
      <c r="B2031" s="30"/>
      <c r="C2031" s="31"/>
      <c r="D2031" s="31"/>
      <c r="E2031" s="31"/>
      <c r="F2031" s="30"/>
      <c r="G2031" s="30"/>
      <c r="H2031" s="30"/>
      <c r="I2031" s="1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1" t="str">
        <f t="array" ref="J2031">IF(I2031&lt;&gt;"",INDEX(Def!$J$6:$L$10,MATCH(F2031,Def!$I$6:$I$10,0),MATCH(I2031,Def!$J$5:$L$5,0)),"")</f>
        <v/>
      </c>
      <c r="K2031" s="33"/>
      <c r="L2031" s="34" t="str">
        <f t="shared" si="1"/>
        <v/>
      </c>
      <c r="M2031" s="31"/>
    </row>
    <row r="2032" ht="14.25" customHeight="1">
      <c r="A2032" s="13"/>
      <c r="B2032" s="30"/>
      <c r="C2032" s="31"/>
      <c r="D2032" s="31"/>
      <c r="E2032" s="31"/>
      <c r="F2032" s="30"/>
      <c r="G2032" s="30"/>
      <c r="H2032" s="30"/>
      <c r="I2032" s="1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1" t="str">
        <f t="array" ref="J2032">IF(I2032&lt;&gt;"",INDEX(Def!$J$6:$L$10,MATCH(F2032,Def!$I$6:$I$10,0),MATCH(I2032,Def!$J$5:$L$5,0)),"")</f>
        <v/>
      </c>
      <c r="K2032" s="33"/>
      <c r="L2032" s="34" t="str">
        <f t="shared" si="1"/>
        <v/>
      </c>
      <c r="M2032" s="31"/>
    </row>
    <row r="2033" ht="14.25" customHeight="1">
      <c r="A2033" s="13"/>
      <c r="B2033" s="30"/>
      <c r="C2033" s="31"/>
      <c r="D2033" s="31"/>
      <c r="E2033" s="31"/>
      <c r="F2033" s="30"/>
      <c r="G2033" s="30"/>
      <c r="H2033" s="30"/>
      <c r="I2033" s="1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1" t="str">
        <f t="array" ref="J2033">IF(I2033&lt;&gt;"",INDEX(Def!$J$6:$L$10,MATCH(F2033,Def!$I$6:$I$10,0),MATCH(I2033,Def!$J$5:$L$5,0)),"")</f>
        <v/>
      </c>
      <c r="K2033" s="33"/>
      <c r="L2033" s="34" t="str">
        <f t="shared" si="1"/>
        <v/>
      </c>
      <c r="M2033" s="31"/>
    </row>
    <row r="2034" ht="14.25" customHeight="1">
      <c r="A2034" s="13"/>
      <c r="B2034" s="30"/>
      <c r="C2034" s="31"/>
      <c r="D2034" s="31"/>
      <c r="E2034" s="31"/>
      <c r="F2034" s="30"/>
      <c r="G2034" s="30"/>
      <c r="H2034" s="30"/>
      <c r="I2034" s="1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1" t="str">
        <f t="array" ref="J2034">IF(I2034&lt;&gt;"",INDEX(Def!$J$6:$L$10,MATCH(F2034,Def!$I$6:$I$10,0),MATCH(I2034,Def!$J$5:$L$5,0)),"")</f>
        <v/>
      </c>
      <c r="K2034" s="33"/>
      <c r="L2034" s="34" t="str">
        <f t="shared" si="1"/>
        <v/>
      </c>
      <c r="M2034" s="31"/>
    </row>
    <row r="2035" ht="14.25" customHeight="1">
      <c r="A2035" s="13"/>
      <c r="B2035" s="30"/>
      <c r="C2035" s="31"/>
      <c r="D2035" s="31"/>
      <c r="E2035" s="31"/>
      <c r="F2035" s="30"/>
      <c r="G2035" s="30"/>
      <c r="H2035" s="30"/>
      <c r="I2035" s="1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1" t="str">
        <f t="array" ref="J2035">IF(I2035&lt;&gt;"",INDEX(Def!$J$6:$L$10,MATCH(F2035,Def!$I$6:$I$10,0),MATCH(I2035,Def!$J$5:$L$5,0)),"")</f>
        <v/>
      </c>
      <c r="K2035" s="33"/>
      <c r="L2035" s="34" t="str">
        <f t="shared" si="1"/>
        <v/>
      </c>
      <c r="M2035" s="31"/>
    </row>
    <row r="2036" ht="14.25" customHeight="1">
      <c r="A2036" s="13"/>
      <c r="B2036" s="30"/>
      <c r="C2036" s="31"/>
      <c r="D2036" s="31"/>
      <c r="E2036" s="31"/>
      <c r="F2036" s="30"/>
      <c r="G2036" s="30"/>
      <c r="H2036" s="30"/>
      <c r="I2036" s="1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1" t="str">
        <f t="array" ref="J2036">IF(I2036&lt;&gt;"",INDEX(Def!$J$6:$L$10,MATCH(F2036,Def!$I$6:$I$10,0),MATCH(I2036,Def!$J$5:$L$5,0)),"")</f>
        <v/>
      </c>
      <c r="K2036" s="33"/>
      <c r="L2036" s="34" t="str">
        <f t="shared" si="1"/>
        <v/>
      </c>
      <c r="M2036" s="31"/>
    </row>
    <row r="2037" ht="14.25" customHeight="1">
      <c r="A2037" s="13"/>
      <c r="B2037" s="30"/>
      <c r="C2037" s="31"/>
      <c r="D2037" s="31"/>
      <c r="E2037" s="31"/>
      <c r="F2037" s="30"/>
      <c r="G2037" s="30"/>
      <c r="H2037" s="30"/>
      <c r="I2037" s="1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1" t="str">
        <f t="array" ref="J2037">IF(I2037&lt;&gt;"",INDEX(Def!$J$6:$L$10,MATCH(F2037,Def!$I$6:$I$10,0),MATCH(I2037,Def!$J$5:$L$5,0)),"")</f>
        <v/>
      </c>
      <c r="K2037" s="33"/>
      <c r="L2037" s="34" t="str">
        <f t="shared" si="1"/>
        <v/>
      </c>
      <c r="M2037" s="31"/>
    </row>
    <row r="2038" ht="14.25" customHeight="1">
      <c r="A2038" s="13"/>
      <c r="B2038" s="30"/>
      <c r="C2038" s="31"/>
      <c r="D2038" s="31"/>
      <c r="E2038" s="31"/>
      <c r="F2038" s="30"/>
      <c r="G2038" s="30"/>
      <c r="H2038" s="30"/>
      <c r="I2038" s="1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1" t="str">
        <f t="array" ref="J2038">IF(I2038&lt;&gt;"",INDEX(Def!$J$6:$L$10,MATCH(F2038,Def!$I$6:$I$10,0),MATCH(I2038,Def!$J$5:$L$5,0)),"")</f>
        <v/>
      </c>
      <c r="K2038" s="33"/>
      <c r="L2038" s="34" t="str">
        <f t="shared" si="1"/>
        <v/>
      </c>
      <c r="M2038" s="31"/>
    </row>
    <row r="2039" ht="14.25" customHeight="1">
      <c r="A2039" s="13"/>
      <c r="B2039" s="30"/>
      <c r="C2039" s="31"/>
      <c r="D2039" s="31"/>
      <c r="E2039" s="31"/>
      <c r="F2039" s="30"/>
      <c r="G2039" s="30"/>
      <c r="H2039" s="30"/>
      <c r="I2039" s="1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1" t="str">
        <f t="array" ref="J2039">IF(I2039&lt;&gt;"",INDEX(Def!$J$6:$L$10,MATCH(F2039,Def!$I$6:$I$10,0),MATCH(I2039,Def!$J$5:$L$5,0)),"")</f>
        <v/>
      </c>
      <c r="K2039" s="33"/>
      <c r="L2039" s="34" t="str">
        <f t="shared" si="1"/>
        <v/>
      </c>
      <c r="M2039" s="31"/>
    </row>
    <row r="2040" ht="14.25" customHeight="1">
      <c r="A2040" s="13"/>
      <c r="B2040" s="30"/>
      <c r="C2040" s="31"/>
      <c r="D2040" s="31"/>
      <c r="E2040" s="31"/>
      <c r="F2040" s="30"/>
      <c r="G2040" s="30"/>
      <c r="H2040" s="30"/>
      <c r="I2040" s="1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1" t="str">
        <f t="array" ref="J2040">IF(I2040&lt;&gt;"",INDEX(Def!$J$6:$L$10,MATCH(F2040,Def!$I$6:$I$10,0),MATCH(I2040,Def!$J$5:$L$5,0)),"")</f>
        <v/>
      </c>
      <c r="K2040" s="33"/>
      <c r="L2040" s="34" t="str">
        <f t="shared" si="1"/>
        <v/>
      </c>
      <c r="M2040" s="31"/>
    </row>
    <row r="2041" ht="14.25" customHeight="1">
      <c r="A2041" s="13"/>
      <c r="B2041" s="30"/>
      <c r="C2041" s="31"/>
      <c r="D2041" s="31"/>
      <c r="E2041" s="31"/>
      <c r="F2041" s="30"/>
      <c r="G2041" s="30"/>
      <c r="H2041" s="30"/>
      <c r="I2041" s="1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1" t="str">
        <f t="array" ref="J2041">IF(I2041&lt;&gt;"",INDEX(Def!$J$6:$L$10,MATCH(F2041,Def!$I$6:$I$10,0),MATCH(I2041,Def!$J$5:$L$5,0)),"")</f>
        <v/>
      </c>
      <c r="K2041" s="33"/>
      <c r="L2041" s="34" t="str">
        <f t="shared" si="1"/>
        <v/>
      </c>
      <c r="M2041" s="31"/>
    </row>
    <row r="2042" ht="14.25" customHeight="1">
      <c r="A2042" s="13"/>
      <c r="B2042" s="30"/>
      <c r="C2042" s="31"/>
      <c r="D2042" s="31"/>
      <c r="E2042" s="31"/>
      <c r="F2042" s="30"/>
      <c r="G2042" s="30"/>
      <c r="H2042" s="30"/>
      <c r="I2042" s="1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1" t="str">
        <f t="array" ref="J2042">IF(I2042&lt;&gt;"",INDEX(Def!$J$6:$L$10,MATCH(F2042,Def!$I$6:$I$10,0),MATCH(I2042,Def!$J$5:$L$5,0)),"")</f>
        <v/>
      </c>
      <c r="K2042" s="33"/>
      <c r="L2042" s="34" t="str">
        <f t="shared" si="1"/>
        <v/>
      </c>
      <c r="M2042" s="31"/>
    </row>
    <row r="2043" ht="14.25" customHeight="1">
      <c r="A2043" s="13"/>
      <c r="B2043" s="30"/>
      <c r="C2043" s="31"/>
      <c r="D2043" s="31"/>
      <c r="E2043" s="31"/>
      <c r="F2043" s="30"/>
      <c r="G2043" s="30"/>
      <c r="H2043" s="30"/>
      <c r="I2043" s="1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1" t="str">
        <f t="array" ref="J2043">IF(I2043&lt;&gt;"",INDEX(Def!$J$6:$L$10,MATCH(F2043,Def!$I$6:$I$10,0),MATCH(I2043,Def!$J$5:$L$5,0)),"")</f>
        <v/>
      </c>
      <c r="K2043" s="33"/>
      <c r="L2043" s="34" t="str">
        <f t="shared" si="1"/>
        <v/>
      </c>
      <c r="M2043" s="31"/>
    </row>
    <row r="2044" ht="14.25" customHeight="1">
      <c r="A2044" s="13"/>
      <c r="B2044" s="30"/>
      <c r="C2044" s="31"/>
      <c r="D2044" s="31"/>
      <c r="E2044" s="31"/>
      <c r="F2044" s="30"/>
      <c r="G2044" s="30"/>
      <c r="H2044" s="30"/>
      <c r="I2044" s="1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1" t="str">
        <f t="array" ref="J2044">IF(I2044&lt;&gt;"",INDEX(Def!$J$6:$L$10,MATCH(F2044,Def!$I$6:$I$10,0),MATCH(I2044,Def!$J$5:$L$5,0)),"")</f>
        <v/>
      </c>
      <c r="K2044" s="33"/>
      <c r="L2044" s="34" t="str">
        <f t="shared" si="1"/>
        <v/>
      </c>
      <c r="M2044" s="31"/>
    </row>
    <row r="2045" ht="14.25" customHeight="1">
      <c r="A2045" s="13"/>
      <c r="B2045" s="30"/>
      <c r="C2045" s="31"/>
      <c r="D2045" s="31"/>
      <c r="E2045" s="31"/>
      <c r="F2045" s="30"/>
      <c r="G2045" s="30"/>
      <c r="H2045" s="30"/>
      <c r="I2045" s="1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1" t="str">
        <f t="array" ref="J2045">IF(I2045&lt;&gt;"",INDEX(Def!$J$6:$L$10,MATCH(F2045,Def!$I$6:$I$10,0),MATCH(I2045,Def!$J$5:$L$5,0)),"")</f>
        <v/>
      </c>
      <c r="K2045" s="33"/>
      <c r="L2045" s="34" t="str">
        <f t="shared" si="1"/>
        <v/>
      </c>
      <c r="M2045" s="31"/>
    </row>
    <row r="2046" ht="14.25" customHeight="1">
      <c r="A2046" s="13"/>
      <c r="B2046" s="30"/>
      <c r="C2046" s="31"/>
      <c r="D2046" s="31"/>
      <c r="E2046" s="31"/>
      <c r="F2046" s="30"/>
      <c r="G2046" s="30"/>
      <c r="H2046" s="30"/>
      <c r="I2046" s="1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1" t="str">
        <f t="array" ref="J2046">IF(I2046&lt;&gt;"",INDEX(Def!$J$6:$L$10,MATCH(F2046,Def!$I$6:$I$10,0),MATCH(I2046,Def!$J$5:$L$5,0)),"")</f>
        <v/>
      </c>
      <c r="K2046" s="33"/>
      <c r="L2046" s="34" t="str">
        <f t="shared" si="1"/>
        <v/>
      </c>
      <c r="M2046" s="31"/>
    </row>
    <row r="2047" ht="14.25" customHeight="1">
      <c r="A2047" s="13"/>
      <c r="B2047" s="30"/>
      <c r="C2047" s="31"/>
      <c r="D2047" s="31"/>
      <c r="E2047" s="31"/>
      <c r="F2047" s="30"/>
      <c r="G2047" s="30"/>
      <c r="H2047" s="30"/>
      <c r="I2047" s="1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1" t="str">
        <f t="array" ref="J2047">IF(I2047&lt;&gt;"",INDEX(Def!$J$6:$L$10,MATCH(F2047,Def!$I$6:$I$10,0),MATCH(I2047,Def!$J$5:$L$5,0)),"")</f>
        <v/>
      </c>
      <c r="K2047" s="33"/>
      <c r="L2047" s="34" t="str">
        <f t="shared" si="1"/>
        <v/>
      </c>
      <c r="M2047" s="31"/>
    </row>
    <row r="2048" ht="14.25" customHeight="1">
      <c r="A2048" s="13"/>
      <c r="B2048" s="30"/>
      <c r="C2048" s="31"/>
      <c r="D2048" s="31"/>
      <c r="E2048" s="31"/>
      <c r="F2048" s="30"/>
      <c r="G2048" s="30"/>
      <c r="H2048" s="30"/>
      <c r="I2048" s="1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1" t="str">
        <f t="array" ref="J2048">IF(I2048&lt;&gt;"",INDEX(Def!$J$6:$L$10,MATCH(F2048,Def!$I$6:$I$10,0),MATCH(I2048,Def!$J$5:$L$5,0)),"")</f>
        <v/>
      </c>
      <c r="K2048" s="33"/>
      <c r="L2048" s="34" t="str">
        <f t="shared" si="1"/>
        <v/>
      </c>
      <c r="M2048" s="31"/>
    </row>
    <row r="2049" ht="14.25" customHeight="1">
      <c r="A2049" s="13"/>
      <c r="B2049" s="30"/>
      <c r="C2049" s="31"/>
      <c r="D2049" s="31"/>
      <c r="E2049" s="31"/>
      <c r="F2049" s="30"/>
      <c r="G2049" s="30"/>
      <c r="H2049" s="30"/>
      <c r="I2049" s="1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1" t="str">
        <f t="array" ref="J2049">IF(I2049&lt;&gt;"",INDEX(Def!$J$6:$L$10,MATCH(F2049,Def!$I$6:$I$10,0),MATCH(I2049,Def!$J$5:$L$5,0)),"")</f>
        <v/>
      </c>
      <c r="K2049" s="33"/>
      <c r="L2049" s="34" t="str">
        <f t="shared" si="1"/>
        <v/>
      </c>
      <c r="M2049" s="31"/>
    </row>
    <row r="2050" ht="14.25" customHeight="1">
      <c r="A2050" s="13"/>
      <c r="B2050" s="30"/>
      <c r="C2050" s="31"/>
      <c r="D2050" s="31"/>
      <c r="E2050" s="31"/>
      <c r="F2050" s="30"/>
      <c r="G2050" s="30"/>
      <c r="H2050" s="30"/>
      <c r="I2050" s="1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1" t="str">
        <f t="array" ref="J2050">IF(I2050&lt;&gt;"",INDEX(Def!$J$6:$L$10,MATCH(F2050,Def!$I$6:$I$10,0),MATCH(I2050,Def!$J$5:$L$5,0)),"")</f>
        <v/>
      </c>
      <c r="K2050" s="33"/>
      <c r="L2050" s="34" t="str">
        <f t="shared" si="1"/>
        <v/>
      </c>
      <c r="M2050" s="31"/>
    </row>
    <row r="2051" ht="14.25" customHeight="1">
      <c r="A2051" s="13"/>
      <c r="B2051" s="30"/>
      <c r="C2051" s="31"/>
      <c r="D2051" s="31"/>
      <c r="E2051" s="31"/>
      <c r="F2051" s="30"/>
      <c r="G2051" s="30"/>
      <c r="H2051" s="30"/>
      <c r="I2051" s="1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1" t="str">
        <f t="array" ref="J2051">IF(I2051&lt;&gt;"",INDEX(Def!$J$6:$L$10,MATCH(F2051,Def!$I$6:$I$10,0),MATCH(I2051,Def!$J$5:$L$5,0)),"")</f>
        <v/>
      </c>
      <c r="K2051" s="33"/>
      <c r="L2051" s="34" t="str">
        <f t="shared" si="1"/>
        <v/>
      </c>
      <c r="M2051" s="31"/>
    </row>
    <row r="2052" ht="14.25" customHeight="1">
      <c r="A2052" s="13"/>
      <c r="B2052" s="30"/>
      <c r="C2052" s="31"/>
      <c r="D2052" s="31"/>
      <c r="E2052" s="31"/>
      <c r="F2052" s="30"/>
      <c r="G2052" s="30"/>
      <c r="H2052" s="30"/>
      <c r="I2052" s="1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1" t="str">
        <f t="array" ref="J2052">IF(I2052&lt;&gt;"",INDEX(Def!$J$6:$L$10,MATCH(F2052,Def!$I$6:$I$10,0),MATCH(I2052,Def!$J$5:$L$5,0)),"")</f>
        <v/>
      </c>
      <c r="K2052" s="33"/>
      <c r="L2052" s="34" t="str">
        <f t="shared" si="1"/>
        <v/>
      </c>
      <c r="M2052" s="31"/>
    </row>
    <row r="2053" ht="14.25" customHeight="1">
      <c r="A2053" s="13"/>
      <c r="B2053" s="30"/>
      <c r="C2053" s="31"/>
      <c r="D2053" s="31"/>
      <c r="E2053" s="31"/>
      <c r="F2053" s="30"/>
      <c r="G2053" s="30"/>
      <c r="H2053" s="30"/>
      <c r="I2053" s="1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1" t="str">
        <f t="array" ref="J2053">IF(I2053&lt;&gt;"",INDEX(Def!$J$6:$L$10,MATCH(F2053,Def!$I$6:$I$10,0),MATCH(I2053,Def!$J$5:$L$5,0)),"")</f>
        <v/>
      </c>
      <c r="K2053" s="33"/>
      <c r="L2053" s="34" t="str">
        <f t="shared" si="1"/>
        <v/>
      </c>
      <c r="M2053" s="31"/>
    </row>
    <row r="2054" ht="14.25" customHeight="1">
      <c r="A2054" s="13"/>
      <c r="B2054" s="30"/>
      <c r="C2054" s="31"/>
      <c r="D2054" s="31"/>
      <c r="E2054" s="31"/>
      <c r="F2054" s="30"/>
      <c r="G2054" s="30"/>
      <c r="H2054" s="30"/>
      <c r="I2054" s="1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1" t="str">
        <f t="array" ref="J2054">IF(I2054&lt;&gt;"",INDEX(Def!$J$6:$L$10,MATCH(F2054,Def!$I$6:$I$10,0),MATCH(I2054,Def!$J$5:$L$5,0)),"")</f>
        <v/>
      </c>
      <c r="K2054" s="33"/>
      <c r="L2054" s="34" t="str">
        <f t="shared" si="1"/>
        <v/>
      </c>
      <c r="M2054" s="31"/>
    </row>
    <row r="2055" ht="14.25" customHeight="1">
      <c r="A2055" s="13"/>
      <c r="B2055" s="30"/>
      <c r="C2055" s="31"/>
      <c r="D2055" s="31"/>
      <c r="E2055" s="31"/>
      <c r="F2055" s="30"/>
      <c r="G2055" s="30"/>
      <c r="H2055" s="30"/>
      <c r="I2055" s="1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1" t="str">
        <f t="array" ref="J2055">IF(I2055&lt;&gt;"",INDEX(Def!$J$6:$L$10,MATCH(F2055,Def!$I$6:$I$10,0),MATCH(I2055,Def!$J$5:$L$5,0)),"")</f>
        <v/>
      </c>
      <c r="K2055" s="33"/>
      <c r="L2055" s="34" t="str">
        <f t="shared" si="1"/>
        <v/>
      </c>
      <c r="M2055" s="31"/>
    </row>
    <row r="2056" ht="14.25" customHeight="1">
      <c r="A2056" s="13"/>
      <c r="B2056" s="30"/>
      <c r="C2056" s="31"/>
      <c r="D2056" s="31"/>
      <c r="E2056" s="31"/>
      <c r="F2056" s="30"/>
      <c r="G2056" s="30"/>
      <c r="H2056" s="30"/>
      <c r="I2056" s="1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1" t="str">
        <f t="array" ref="J2056">IF(I2056&lt;&gt;"",INDEX(Def!$J$6:$L$10,MATCH(F2056,Def!$I$6:$I$10,0),MATCH(I2056,Def!$J$5:$L$5,0)),"")</f>
        <v/>
      </c>
      <c r="K2056" s="33"/>
      <c r="L2056" s="34" t="str">
        <f t="shared" si="1"/>
        <v/>
      </c>
      <c r="M2056" s="31"/>
    </row>
    <row r="2057" ht="14.25" customHeight="1">
      <c r="A2057" s="13"/>
      <c r="B2057" s="30"/>
      <c r="C2057" s="31"/>
      <c r="D2057" s="31"/>
      <c r="E2057" s="31"/>
      <c r="F2057" s="30"/>
      <c r="G2057" s="30"/>
      <c r="H2057" s="30"/>
      <c r="I2057" s="1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1" t="str">
        <f t="array" ref="J2057">IF(I2057&lt;&gt;"",INDEX(Def!$J$6:$L$10,MATCH(F2057,Def!$I$6:$I$10,0),MATCH(I2057,Def!$J$5:$L$5,0)),"")</f>
        <v/>
      </c>
      <c r="K2057" s="33"/>
      <c r="L2057" s="34" t="str">
        <f t="shared" si="1"/>
        <v/>
      </c>
      <c r="M2057" s="31"/>
    </row>
    <row r="2058" ht="14.25" customHeight="1">
      <c r="A2058" s="13"/>
      <c r="B2058" s="30"/>
      <c r="C2058" s="31"/>
      <c r="D2058" s="31"/>
      <c r="E2058" s="31"/>
      <c r="F2058" s="30"/>
      <c r="G2058" s="30"/>
      <c r="H2058" s="30"/>
      <c r="I2058" s="1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1" t="str">
        <f t="array" ref="J2058">IF(I2058&lt;&gt;"",INDEX(Def!$J$6:$L$10,MATCH(F2058,Def!$I$6:$I$10,0),MATCH(I2058,Def!$J$5:$L$5,0)),"")</f>
        <v/>
      </c>
      <c r="K2058" s="33"/>
      <c r="L2058" s="34" t="str">
        <f t="shared" si="1"/>
        <v/>
      </c>
      <c r="M2058" s="31"/>
    </row>
    <row r="2059" ht="14.25" customHeight="1">
      <c r="A2059" s="13"/>
      <c r="B2059" s="30"/>
      <c r="C2059" s="31"/>
      <c r="D2059" s="31"/>
      <c r="E2059" s="31"/>
      <c r="F2059" s="30"/>
      <c r="G2059" s="30"/>
      <c r="H2059" s="30"/>
      <c r="I2059" s="1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1" t="str">
        <f t="array" ref="J2059">IF(I2059&lt;&gt;"",INDEX(Def!$J$6:$L$10,MATCH(F2059,Def!$I$6:$I$10,0),MATCH(I2059,Def!$J$5:$L$5,0)),"")</f>
        <v/>
      </c>
      <c r="K2059" s="33"/>
      <c r="L2059" s="34" t="str">
        <f t="shared" si="1"/>
        <v/>
      </c>
      <c r="M2059" s="31"/>
    </row>
    <row r="2060" ht="14.25" customHeight="1">
      <c r="A2060" s="13"/>
      <c r="B2060" s="30"/>
      <c r="C2060" s="31"/>
      <c r="D2060" s="31"/>
      <c r="E2060" s="31"/>
      <c r="F2060" s="30"/>
      <c r="G2060" s="30"/>
      <c r="H2060" s="30"/>
      <c r="I2060" s="1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1" t="str">
        <f t="array" ref="J2060">IF(I2060&lt;&gt;"",INDEX(Def!$J$6:$L$10,MATCH(F2060,Def!$I$6:$I$10,0),MATCH(I2060,Def!$J$5:$L$5,0)),"")</f>
        <v/>
      </c>
      <c r="K2060" s="33"/>
      <c r="L2060" s="34" t="str">
        <f t="shared" si="1"/>
        <v/>
      </c>
      <c r="M2060" s="31"/>
    </row>
    <row r="2061" ht="14.25" customHeight="1">
      <c r="A2061" s="13"/>
      <c r="B2061" s="30"/>
      <c r="C2061" s="31"/>
      <c r="D2061" s="31"/>
      <c r="E2061" s="31"/>
      <c r="F2061" s="30"/>
      <c r="G2061" s="30"/>
      <c r="H2061" s="30"/>
      <c r="I2061" s="1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1" t="str">
        <f t="array" ref="J2061">IF(I2061&lt;&gt;"",INDEX(Def!$J$6:$L$10,MATCH(F2061,Def!$I$6:$I$10,0),MATCH(I2061,Def!$J$5:$L$5,0)),"")</f>
        <v/>
      </c>
      <c r="K2061" s="33"/>
      <c r="L2061" s="34" t="str">
        <f t="shared" si="1"/>
        <v/>
      </c>
      <c r="M2061" s="31"/>
    </row>
    <row r="2062" ht="14.25" customHeight="1">
      <c r="A2062" s="13"/>
      <c r="B2062" s="30"/>
      <c r="C2062" s="31"/>
      <c r="D2062" s="31"/>
      <c r="E2062" s="31"/>
      <c r="F2062" s="30"/>
      <c r="G2062" s="30"/>
      <c r="H2062" s="30"/>
      <c r="I2062" s="1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1" t="str">
        <f t="array" ref="J2062">IF(I2062&lt;&gt;"",INDEX(Def!$J$6:$L$10,MATCH(F2062,Def!$I$6:$I$10,0),MATCH(I2062,Def!$J$5:$L$5,0)),"")</f>
        <v/>
      </c>
      <c r="K2062" s="33"/>
      <c r="L2062" s="34" t="str">
        <f t="shared" si="1"/>
        <v/>
      </c>
      <c r="M2062" s="31"/>
    </row>
    <row r="2063" ht="14.25" customHeight="1">
      <c r="A2063" s="13"/>
      <c r="B2063" s="30"/>
      <c r="C2063" s="31"/>
      <c r="D2063" s="31"/>
      <c r="E2063" s="31"/>
      <c r="F2063" s="30"/>
      <c r="G2063" s="30"/>
      <c r="H2063" s="30"/>
      <c r="I2063" s="1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1" t="str">
        <f t="array" ref="J2063">IF(I2063&lt;&gt;"",INDEX(Def!$J$6:$L$10,MATCH(F2063,Def!$I$6:$I$10,0),MATCH(I2063,Def!$J$5:$L$5,0)),"")</f>
        <v/>
      </c>
      <c r="K2063" s="33"/>
      <c r="L2063" s="34" t="str">
        <f t="shared" si="1"/>
        <v/>
      </c>
      <c r="M2063" s="31"/>
    </row>
    <row r="2064" ht="14.25" customHeight="1">
      <c r="A2064" s="13"/>
      <c r="B2064" s="30"/>
      <c r="C2064" s="31"/>
      <c r="D2064" s="31"/>
      <c r="E2064" s="31"/>
      <c r="F2064" s="30"/>
      <c r="G2064" s="30"/>
      <c r="H2064" s="30"/>
      <c r="I2064" s="1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1" t="str">
        <f t="array" ref="J2064">IF(I2064&lt;&gt;"",INDEX(Def!$J$6:$L$10,MATCH(F2064,Def!$I$6:$I$10,0),MATCH(I2064,Def!$J$5:$L$5,0)),"")</f>
        <v/>
      </c>
      <c r="K2064" s="33"/>
      <c r="L2064" s="34" t="str">
        <f t="shared" si="1"/>
        <v/>
      </c>
      <c r="M2064" s="31"/>
    </row>
    <row r="2065" ht="14.25" customHeight="1">
      <c r="A2065" s="13"/>
      <c r="B2065" s="30"/>
      <c r="C2065" s="31"/>
      <c r="D2065" s="31"/>
      <c r="E2065" s="31"/>
      <c r="F2065" s="30"/>
      <c r="G2065" s="30"/>
      <c r="H2065" s="30"/>
      <c r="I2065" s="1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1" t="str">
        <f t="array" ref="J2065">IF(I2065&lt;&gt;"",INDEX(Def!$J$6:$L$10,MATCH(F2065,Def!$I$6:$I$10,0),MATCH(I2065,Def!$J$5:$L$5,0)),"")</f>
        <v/>
      </c>
      <c r="K2065" s="33"/>
      <c r="L2065" s="34" t="str">
        <f t="shared" si="1"/>
        <v/>
      </c>
      <c r="M2065" s="31"/>
    </row>
    <row r="2066" ht="14.25" customHeight="1">
      <c r="A2066" s="13"/>
      <c r="B2066" s="30"/>
      <c r="C2066" s="31"/>
      <c r="D2066" s="31"/>
      <c r="E2066" s="31"/>
      <c r="F2066" s="30"/>
      <c r="G2066" s="30"/>
      <c r="H2066" s="30"/>
      <c r="I2066" s="1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1" t="str">
        <f t="array" ref="J2066">IF(I2066&lt;&gt;"",INDEX(Def!$J$6:$L$10,MATCH(F2066,Def!$I$6:$I$10,0),MATCH(I2066,Def!$J$5:$L$5,0)),"")</f>
        <v/>
      </c>
      <c r="K2066" s="33"/>
      <c r="L2066" s="34" t="str">
        <f t="shared" si="1"/>
        <v/>
      </c>
      <c r="M2066" s="31"/>
    </row>
    <row r="2067" ht="14.25" customHeight="1">
      <c r="A2067" s="13"/>
      <c r="B2067" s="30"/>
      <c r="C2067" s="31"/>
      <c r="D2067" s="31"/>
      <c r="E2067" s="31"/>
      <c r="F2067" s="30"/>
      <c r="G2067" s="30"/>
      <c r="H2067" s="30"/>
      <c r="I2067" s="1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1" t="str">
        <f t="array" ref="J2067">IF(I2067&lt;&gt;"",INDEX(Def!$J$6:$L$10,MATCH(F2067,Def!$I$6:$I$10,0),MATCH(I2067,Def!$J$5:$L$5,0)),"")</f>
        <v/>
      </c>
      <c r="K2067" s="33"/>
      <c r="L2067" s="34" t="str">
        <f t="shared" si="1"/>
        <v/>
      </c>
      <c r="M2067" s="31"/>
    </row>
    <row r="2068" ht="14.25" customHeight="1">
      <c r="A2068" s="13"/>
      <c r="B2068" s="30"/>
      <c r="C2068" s="31"/>
      <c r="D2068" s="31"/>
      <c r="E2068" s="31"/>
      <c r="F2068" s="30"/>
      <c r="G2068" s="30"/>
      <c r="H2068" s="30"/>
      <c r="I2068" s="1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1" t="str">
        <f t="array" ref="J2068">IF(I2068&lt;&gt;"",INDEX(Def!$J$6:$L$10,MATCH(F2068,Def!$I$6:$I$10,0),MATCH(I2068,Def!$J$5:$L$5,0)),"")</f>
        <v/>
      </c>
      <c r="K2068" s="33"/>
      <c r="L2068" s="34" t="str">
        <f t="shared" si="1"/>
        <v/>
      </c>
      <c r="M2068" s="31"/>
    </row>
    <row r="2069" ht="14.25" customHeight="1">
      <c r="A2069" s="13"/>
      <c r="B2069" s="30"/>
      <c r="C2069" s="31"/>
      <c r="D2069" s="31"/>
      <c r="E2069" s="31"/>
      <c r="F2069" s="30"/>
      <c r="G2069" s="30"/>
      <c r="H2069" s="30"/>
      <c r="I2069" s="1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1" t="str">
        <f t="array" ref="J2069">IF(I2069&lt;&gt;"",INDEX(Def!$J$6:$L$10,MATCH(F2069,Def!$I$6:$I$10,0),MATCH(I2069,Def!$J$5:$L$5,0)),"")</f>
        <v/>
      </c>
      <c r="K2069" s="33"/>
      <c r="L2069" s="34" t="str">
        <f t="shared" si="1"/>
        <v/>
      </c>
      <c r="M2069" s="31"/>
    </row>
    <row r="2070" ht="14.25" customHeight="1">
      <c r="A2070" s="13"/>
      <c r="B2070" s="30"/>
      <c r="C2070" s="31"/>
      <c r="D2070" s="31"/>
      <c r="E2070" s="31"/>
      <c r="F2070" s="30"/>
      <c r="G2070" s="30"/>
      <c r="H2070" s="30"/>
      <c r="I2070" s="1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1" t="str">
        <f t="array" ref="J2070">IF(I2070&lt;&gt;"",INDEX(Def!$J$6:$L$10,MATCH(F2070,Def!$I$6:$I$10,0),MATCH(I2070,Def!$J$5:$L$5,0)),"")</f>
        <v/>
      </c>
      <c r="K2070" s="33"/>
      <c r="L2070" s="34" t="str">
        <f t="shared" si="1"/>
        <v/>
      </c>
      <c r="M2070" s="31"/>
    </row>
    <row r="2071" ht="14.25" customHeight="1">
      <c r="A2071" s="13"/>
      <c r="B2071" s="30"/>
      <c r="C2071" s="31"/>
      <c r="D2071" s="31"/>
      <c r="E2071" s="31"/>
      <c r="F2071" s="30"/>
      <c r="G2071" s="30"/>
      <c r="H2071" s="30"/>
      <c r="I2071" s="1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1" t="str">
        <f t="array" ref="J2071">IF(I2071&lt;&gt;"",INDEX(Def!$J$6:$L$10,MATCH(F2071,Def!$I$6:$I$10,0),MATCH(I2071,Def!$J$5:$L$5,0)),"")</f>
        <v/>
      </c>
      <c r="K2071" s="33"/>
      <c r="L2071" s="34" t="str">
        <f t="shared" si="1"/>
        <v/>
      </c>
      <c r="M2071" s="31"/>
    </row>
    <row r="2072" ht="14.25" customHeight="1">
      <c r="A2072" s="13"/>
      <c r="B2072" s="30"/>
      <c r="C2072" s="31"/>
      <c r="D2072" s="31"/>
      <c r="E2072" s="31"/>
      <c r="F2072" s="30"/>
      <c r="G2072" s="30"/>
      <c r="H2072" s="30"/>
      <c r="I2072" s="1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1" t="str">
        <f t="array" ref="J2072">IF(I2072&lt;&gt;"",INDEX(Def!$J$6:$L$10,MATCH(F2072,Def!$I$6:$I$10,0),MATCH(I2072,Def!$J$5:$L$5,0)),"")</f>
        <v/>
      </c>
      <c r="K2072" s="33"/>
      <c r="L2072" s="34" t="str">
        <f t="shared" si="1"/>
        <v/>
      </c>
      <c r="M2072" s="31"/>
    </row>
    <row r="2073" ht="14.25" customHeight="1">
      <c r="A2073" s="13"/>
      <c r="B2073" s="30"/>
      <c r="C2073" s="31"/>
      <c r="D2073" s="31"/>
      <c r="E2073" s="31"/>
      <c r="F2073" s="30"/>
      <c r="G2073" s="30"/>
      <c r="H2073" s="30"/>
      <c r="I2073" s="1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1" t="str">
        <f t="array" ref="J2073">IF(I2073&lt;&gt;"",INDEX(Def!$J$6:$L$10,MATCH(F2073,Def!$I$6:$I$10,0),MATCH(I2073,Def!$J$5:$L$5,0)),"")</f>
        <v/>
      </c>
      <c r="K2073" s="33"/>
      <c r="L2073" s="34" t="str">
        <f t="shared" si="1"/>
        <v/>
      </c>
      <c r="M2073" s="31"/>
    </row>
    <row r="2074" ht="14.25" customHeight="1">
      <c r="A2074" s="13"/>
      <c r="B2074" s="30"/>
      <c r="C2074" s="31"/>
      <c r="D2074" s="31"/>
      <c r="E2074" s="31"/>
      <c r="F2074" s="30"/>
      <c r="G2074" s="30"/>
      <c r="H2074" s="30"/>
      <c r="I2074" s="1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1" t="str">
        <f t="array" ref="J2074">IF(I2074&lt;&gt;"",INDEX(Def!$J$6:$L$10,MATCH(F2074,Def!$I$6:$I$10,0),MATCH(I2074,Def!$J$5:$L$5,0)),"")</f>
        <v/>
      </c>
      <c r="K2074" s="33"/>
      <c r="L2074" s="34" t="str">
        <f t="shared" si="1"/>
        <v/>
      </c>
      <c r="M2074" s="31"/>
    </row>
    <row r="2075" ht="14.25" customHeight="1">
      <c r="A2075" s="13"/>
      <c r="B2075" s="30"/>
      <c r="C2075" s="31"/>
      <c r="D2075" s="31"/>
      <c r="E2075" s="31"/>
      <c r="F2075" s="30"/>
      <c r="G2075" s="30"/>
      <c r="H2075" s="30"/>
      <c r="I2075" s="1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1" t="str">
        <f t="array" ref="J2075">IF(I2075&lt;&gt;"",INDEX(Def!$J$6:$L$10,MATCH(F2075,Def!$I$6:$I$10,0),MATCH(I2075,Def!$J$5:$L$5,0)),"")</f>
        <v/>
      </c>
      <c r="K2075" s="33"/>
      <c r="L2075" s="34" t="str">
        <f t="shared" si="1"/>
        <v/>
      </c>
      <c r="M2075" s="31"/>
    </row>
    <row r="2076" ht="14.25" customHeight="1">
      <c r="A2076" s="13"/>
      <c r="B2076" s="30"/>
      <c r="C2076" s="31"/>
      <c r="D2076" s="31"/>
      <c r="E2076" s="31"/>
      <c r="F2076" s="30"/>
      <c r="G2076" s="30"/>
      <c r="H2076" s="30"/>
      <c r="I2076" s="1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1" t="str">
        <f t="array" ref="J2076">IF(I2076&lt;&gt;"",INDEX(Def!$J$6:$L$10,MATCH(F2076,Def!$I$6:$I$10,0),MATCH(I2076,Def!$J$5:$L$5,0)),"")</f>
        <v/>
      </c>
      <c r="K2076" s="33"/>
      <c r="L2076" s="34" t="str">
        <f t="shared" si="1"/>
        <v/>
      </c>
      <c r="M2076" s="31"/>
    </row>
    <row r="2077" ht="14.25" customHeight="1">
      <c r="A2077" s="13"/>
      <c r="B2077" s="30"/>
      <c r="C2077" s="31"/>
      <c r="D2077" s="31"/>
      <c r="E2077" s="31"/>
      <c r="F2077" s="30"/>
      <c r="G2077" s="30"/>
      <c r="H2077" s="30"/>
      <c r="I2077" s="1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1" t="str">
        <f t="array" ref="J2077">IF(I2077&lt;&gt;"",INDEX(Def!$J$6:$L$10,MATCH(F2077,Def!$I$6:$I$10,0),MATCH(I2077,Def!$J$5:$L$5,0)),"")</f>
        <v/>
      </c>
      <c r="K2077" s="33"/>
      <c r="L2077" s="34" t="str">
        <f t="shared" si="1"/>
        <v/>
      </c>
      <c r="M2077" s="31"/>
    </row>
    <row r="2078" ht="14.25" customHeight="1">
      <c r="A2078" s="13"/>
      <c r="B2078" s="30"/>
      <c r="C2078" s="31"/>
      <c r="D2078" s="31"/>
      <c r="E2078" s="31"/>
      <c r="F2078" s="30"/>
      <c r="G2078" s="30"/>
      <c r="H2078" s="30"/>
      <c r="I2078" s="1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1" t="str">
        <f t="array" ref="J2078">IF(I2078&lt;&gt;"",INDEX(Def!$J$6:$L$10,MATCH(F2078,Def!$I$6:$I$10,0),MATCH(I2078,Def!$J$5:$L$5,0)),"")</f>
        <v/>
      </c>
      <c r="K2078" s="33"/>
      <c r="L2078" s="34" t="str">
        <f t="shared" si="1"/>
        <v/>
      </c>
      <c r="M2078" s="31"/>
    </row>
    <row r="2079" ht="14.25" customHeight="1">
      <c r="A2079" s="13"/>
      <c r="B2079" s="30"/>
      <c r="C2079" s="31"/>
      <c r="D2079" s="31"/>
      <c r="E2079" s="31"/>
      <c r="F2079" s="30"/>
      <c r="G2079" s="30"/>
      <c r="H2079" s="30"/>
      <c r="I2079" s="1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1" t="str">
        <f t="array" ref="J2079">IF(I2079&lt;&gt;"",INDEX(Def!$J$6:$L$10,MATCH(F2079,Def!$I$6:$I$10,0),MATCH(I2079,Def!$J$5:$L$5,0)),"")</f>
        <v/>
      </c>
      <c r="K2079" s="33"/>
      <c r="L2079" s="34" t="str">
        <f t="shared" si="1"/>
        <v/>
      </c>
      <c r="M2079" s="31"/>
    </row>
    <row r="2080" ht="14.25" customHeight="1">
      <c r="A2080" s="13"/>
      <c r="B2080" s="30"/>
      <c r="C2080" s="31"/>
      <c r="D2080" s="31"/>
      <c r="E2080" s="31"/>
      <c r="F2080" s="30"/>
      <c r="G2080" s="30"/>
      <c r="H2080" s="30"/>
      <c r="I2080" s="1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1" t="str">
        <f t="array" ref="J2080">IF(I2080&lt;&gt;"",INDEX(Def!$J$6:$L$10,MATCH(F2080,Def!$I$6:$I$10,0),MATCH(I2080,Def!$J$5:$L$5,0)),"")</f>
        <v/>
      </c>
      <c r="K2080" s="33"/>
      <c r="L2080" s="34" t="str">
        <f t="shared" si="1"/>
        <v/>
      </c>
      <c r="M2080" s="31"/>
    </row>
    <row r="2081" ht="14.25" customHeight="1">
      <c r="A2081" s="13"/>
      <c r="B2081" s="30"/>
      <c r="C2081" s="31"/>
      <c r="D2081" s="31"/>
      <c r="E2081" s="31"/>
      <c r="F2081" s="30"/>
      <c r="G2081" s="30"/>
      <c r="H2081" s="30"/>
      <c r="I2081" s="1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1" t="str">
        <f t="array" ref="J2081">IF(I2081&lt;&gt;"",INDEX(Def!$J$6:$L$10,MATCH(F2081,Def!$I$6:$I$10,0),MATCH(I2081,Def!$J$5:$L$5,0)),"")</f>
        <v/>
      </c>
      <c r="K2081" s="33"/>
      <c r="L2081" s="34" t="str">
        <f t="shared" si="1"/>
        <v/>
      </c>
      <c r="M2081" s="31"/>
    </row>
    <row r="2082" ht="14.25" customHeight="1">
      <c r="A2082" s="13"/>
      <c r="B2082" s="30"/>
      <c r="C2082" s="31"/>
      <c r="D2082" s="31"/>
      <c r="E2082" s="31"/>
      <c r="F2082" s="30"/>
      <c r="G2082" s="30"/>
      <c r="H2082" s="30"/>
      <c r="I2082" s="1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1" t="str">
        <f t="array" ref="J2082">IF(I2082&lt;&gt;"",INDEX(Def!$J$6:$L$10,MATCH(F2082,Def!$I$6:$I$10,0),MATCH(I2082,Def!$J$5:$L$5,0)),"")</f>
        <v/>
      </c>
      <c r="K2082" s="33"/>
      <c r="L2082" s="34" t="str">
        <f t="shared" si="1"/>
        <v/>
      </c>
      <c r="M2082" s="31"/>
    </row>
    <row r="2083" ht="14.25" customHeight="1">
      <c r="A2083" s="13"/>
      <c r="B2083" s="30"/>
      <c r="C2083" s="31"/>
      <c r="D2083" s="31"/>
      <c r="E2083" s="31"/>
      <c r="F2083" s="30"/>
      <c r="G2083" s="30"/>
      <c r="H2083" s="30"/>
      <c r="I2083" s="1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1" t="str">
        <f t="array" ref="J2083">IF(I2083&lt;&gt;"",INDEX(Def!$J$6:$L$10,MATCH(F2083,Def!$I$6:$I$10,0),MATCH(I2083,Def!$J$5:$L$5,0)),"")</f>
        <v/>
      </c>
      <c r="K2083" s="33"/>
      <c r="L2083" s="34" t="str">
        <f t="shared" si="1"/>
        <v/>
      </c>
      <c r="M2083" s="31"/>
    </row>
    <row r="2084" ht="14.25" customHeight="1">
      <c r="A2084" s="13"/>
      <c r="B2084" s="30"/>
      <c r="C2084" s="31"/>
      <c r="D2084" s="31"/>
      <c r="E2084" s="31"/>
      <c r="F2084" s="30"/>
      <c r="G2084" s="30"/>
      <c r="H2084" s="30"/>
      <c r="I2084" s="1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1" t="str">
        <f t="array" ref="J2084">IF(I2084&lt;&gt;"",INDEX(Def!$J$6:$L$10,MATCH(F2084,Def!$I$6:$I$10,0),MATCH(I2084,Def!$J$5:$L$5,0)),"")</f>
        <v/>
      </c>
      <c r="K2084" s="33"/>
      <c r="L2084" s="34" t="str">
        <f t="shared" si="1"/>
        <v/>
      </c>
      <c r="M2084" s="31"/>
    </row>
    <row r="2085" ht="14.25" customHeight="1">
      <c r="A2085" s="13"/>
      <c r="B2085" s="30"/>
      <c r="C2085" s="31"/>
      <c r="D2085" s="31"/>
      <c r="E2085" s="31"/>
      <c r="F2085" s="30"/>
      <c r="G2085" s="30"/>
      <c r="H2085" s="30"/>
      <c r="I2085" s="1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1" t="str">
        <f t="array" ref="J2085">IF(I2085&lt;&gt;"",INDEX(Def!$J$6:$L$10,MATCH(F2085,Def!$I$6:$I$10,0),MATCH(I2085,Def!$J$5:$L$5,0)),"")</f>
        <v/>
      </c>
      <c r="K2085" s="33"/>
      <c r="L2085" s="34" t="str">
        <f t="shared" si="1"/>
        <v/>
      </c>
      <c r="M2085" s="31"/>
    </row>
    <row r="2086" ht="14.25" customHeight="1">
      <c r="A2086" s="13"/>
      <c r="B2086" s="30"/>
      <c r="C2086" s="31"/>
      <c r="D2086" s="31"/>
      <c r="E2086" s="31"/>
      <c r="F2086" s="30"/>
      <c r="G2086" s="30"/>
      <c r="H2086" s="30"/>
      <c r="I2086" s="1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1" t="str">
        <f t="array" ref="J2086">IF(I2086&lt;&gt;"",INDEX(Def!$J$6:$L$10,MATCH(F2086,Def!$I$6:$I$10,0),MATCH(I2086,Def!$J$5:$L$5,0)),"")</f>
        <v/>
      </c>
      <c r="K2086" s="33"/>
      <c r="L2086" s="34" t="str">
        <f t="shared" si="1"/>
        <v/>
      </c>
      <c r="M2086" s="31"/>
    </row>
    <row r="2087" ht="14.25" customHeight="1">
      <c r="A2087" s="13"/>
      <c r="B2087" s="30"/>
      <c r="C2087" s="31"/>
      <c r="D2087" s="31"/>
      <c r="E2087" s="31"/>
      <c r="F2087" s="30"/>
      <c r="G2087" s="30"/>
      <c r="H2087" s="30"/>
      <c r="I2087" s="1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1" t="str">
        <f t="array" ref="J2087">IF(I2087&lt;&gt;"",INDEX(Def!$J$6:$L$10,MATCH(F2087,Def!$I$6:$I$10,0),MATCH(I2087,Def!$J$5:$L$5,0)),"")</f>
        <v/>
      </c>
      <c r="K2087" s="33"/>
      <c r="L2087" s="34" t="str">
        <f t="shared" si="1"/>
        <v/>
      </c>
      <c r="M2087" s="31"/>
    </row>
    <row r="2088" ht="14.25" customHeight="1">
      <c r="A2088" s="13"/>
      <c r="B2088" s="30"/>
      <c r="C2088" s="31"/>
      <c r="D2088" s="31"/>
      <c r="E2088" s="31"/>
      <c r="F2088" s="30"/>
      <c r="G2088" s="30"/>
      <c r="H2088" s="30"/>
      <c r="I2088" s="1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1" t="str">
        <f t="array" ref="J2088">IF(I2088&lt;&gt;"",INDEX(Def!$J$6:$L$10,MATCH(F2088,Def!$I$6:$I$10,0),MATCH(I2088,Def!$J$5:$L$5,0)),"")</f>
        <v/>
      </c>
      <c r="K2088" s="33"/>
      <c r="L2088" s="34" t="str">
        <f t="shared" si="1"/>
        <v/>
      </c>
      <c r="M2088" s="31"/>
    </row>
    <row r="2089" ht="14.25" customHeight="1">
      <c r="A2089" s="13"/>
      <c r="B2089" s="30"/>
      <c r="C2089" s="31"/>
      <c r="D2089" s="31"/>
      <c r="E2089" s="31"/>
      <c r="F2089" s="30"/>
      <c r="G2089" s="30"/>
      <c r="H2089" s="30"/>
      <c r="I2089" s="1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1" t="str">
        <f t="array" ref="J2089">IF(I2089&lt;&gt;"",INDEX(Def!$J$6:$L$10,MATCH(F2089,Def!$I$6:$I$10,0),MATCH(I2089,Def!$J$5:$L$5,0)),"")</f>
        <v/>
      </c>
      <c r="K2089" s="33"/>
      <c r="L2089" s="34" t="str">
        <f t="shared" si="1"/>
        <v/>
      </c>
      <c r="M2089" s="31"/>
    </row>
    <row r="2090" ht="14.25" customHeight="1">
      <c r="A2090" s="13"/>
      <c r="B2090" s="30"/>
      <c r="C2090" s="31"/>
      <c r="D2090" s="31"/>
      <c r="E2090" s="31"/>
      <c r="F2090" s="30"/>
      <c r="G2090" s="30"/>
      <c r="H2090" s="30"/>
      <c r="I2090" s="1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1" t="str">
        <f t="array" ref="J2090">IF(I2090&lt;&gt;"",INDEX(Def!$J$6:$L$10,MATCH(F2090,Def!$I$6:$I$10,0),MATCH(I2090,Def!$J$5:$L$5,0)),"")</f>
        <v/>
      </c>
      <c r="K2090" s="33"/>
      <c r="L2090" s="34" t="str">
        <f t="shared" si="1"/>
        <v/>
      </c>
      <c r="M2090" s="31"/>
    </row>
    <row r="2091" ht="14.25" customHeight="1">
      <c r="A2091" s="13"/>
      <c r="B2091" s="30"/>
      <c r="C2091" s="31"/>
      <c r="D2091" s="31"/>
      <c r="E2091" s="31"/>
      <c r="F2091" s="30"/>
      <c r="G2091" s="30"/>
      <c r="H2091" s="30"/>
      <c r="I2091" s="1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1" t="str">
        <f t="array" ref="J2091">IF(I2091&lt;&gt;"",INDEX(Def!$J$6:$L$10,MATCH(F2091,Def!$I$6:$I$10,0),MATCH(I2091,Def!$J$5:$L$5,0)),"")</f>
        <v/>
      </c>
      <c r="K2091" s="33"/>
      <c r="L2091" s="34" t="str">
        <f t="shared" si="1"/>
        <v/>
      </c>
      <c r="M2091" s="31"/>
    </row>
    <row r="2092" ht="14.25" customHeight="1">
      <c r="A2092" s="13"/>
      <c r="B2092" s="30"/>
      <c r="C2092" s="31"/>
      <c r="D2092" s="31"/>
      <c r="E2092" s="31"/>
      <c r="F2092" s="30"/>
      <c r="G2092" s="30"/>
      <c r="H2092" s="30"/>
      <c r="I2092" s="1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1" t="str">
        <f t="array" ref="J2092">IF(I2092&lt;&gt;"",INDEX(Def!$J$6:$L$10,MATCH(F2092,Def!$I$6:$I$10,0),MATCH(I2092,Def!$J$5:$L$5,0)),"")</f>
        <v/>
      </c>
      <c r="K2092" s="33"/>
      <c r="L2092" s="34" t="str">
        <f t="shared" si="1"/>
        <v/>
      </c>
      <c r="M2092" s="31"/>
    </row>
    <row r="2093" ht="14.25" customHeight="1">
      <c r="A2093" s="13"/>
      <c r="B2093" s="30"/>
      <c r="C2093" s="31"/>
      <c r="D2093" s="31"/>
      <c r="E2093" s="31"/>
      <c r="F2093" s="30"/>
      <c r="G2093" s="30"/>
      <c r="H2093" s="30"/>
      <c r="I2093" s="1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1" t="str">
        <f t="array" ref="J2093">IF(I2093&lt;&gt;"",INDEX(Def!$J$6:$L$10,MATCH(F2093,Def!$I$6:$I$10,0),MATCH(I2093,Def!$J$5:$L$5,0)),"")</f>
        <v/>
      </c>
      <c r="K2093" s="33"/>
      <c r="L2093" s="34" t="str">
        <f t="shared" si="1"/>
        <v/>
      </c>
      <c r="M2093" s="31"/>
    </row>
    <row r="2094" ht="14.25" customHeight="1">
      <c r="A2094" s="13"/>
      <c r="B2094" s="30"/>
      <c r="C2094" s="31"/>
      <c r="D2094" s="31"/>
      <c r="E2094" s="31"/>
      <c r="F2094" s="30"/>
      <c r="G2094" s="30"/>
      <c r="H2094" s="30"/>
      <c r="I2094" s="1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1" t="str">
        <f t="array" ref="J2094">IF(I2094&lt;&gt;"",INDEX(Def!$J$6:$L$10,MATCH(F2094,Def!$I$6:$I$10,0),MATCH(I2094,Def!$J$5:$L$5,0)),"")</f>
        <v/>
      </c>
      <c r="K2094" s="33"/>
      <c r="L2094" s="34" t="str">
        <f t="shared" si="1"/>
        <v/>
      </c>
      <c r="M2094" s="31"/>
    </row>
    <row r="2095" ht="14.25" customHeight="1">
      <c r="A2095" s="13"/>
      <c r="B2095" s="30"/>
      <c r="C2095" s="31"/>
      <c r="D2095" s="31"/>
      <c r="E2095" s="31"/>
      <c r="F2095" s="30"/>
      <c r="G2095" s="30"/>
      <c r="H2095" s="30"/>
      <c r="I2095" s="1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1" t="str">
        <f t="array" ref="J2095">IF(I2095&lt;&gt;"",INDEX(Def!$J$6:$L$10,MATCH(F2095,Def!$I$6:$I$10,0),MATCH(I2095,Def!$J$5:$L$5,0)),"")</f>
        <v/>
      </c>
      <c r="K2095" s="33"/>
      <c r="L2095" s="34" t="str">
        <f t="shared" si="1"/>
        <v/>
      </c>
      <c r="M2095" s="31"/>
    </row>
    <row r="2096" ht="14.25" customHeight="1">
      <c r="A2096" s="13"/>
      <c r="B2096" s="30"/>
      <c r="C2096" s="31"/>
      <c r="D2096" s="31"/>
      <c r="E2096" s="31"/>
      <c r="F2096" s="30"/>
      <c r="G2096" s="30"/>
      <c r="H2096" s="30"/>
      <c r="I2096" s="1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1" t="str">
        <f t="array" ref="J2096">IF(I2096&lt;&gt;"",INDEX(Def!$J$6:$L$10,MATCH(F2096,Def!$I$6:$I$10,0),MATCH(I2096,Def!$J$5:$L$5,0)),"")</f>
        <v/>
      </c>
      <c r="K2096" s="33"/>
      <c r="L2096" s="34" t="str">
        <f t="shared" si="1"/>
        <v/>
      </c>
      <c r="M2096" s="31"/>
    </row>
    <row r="2097" ht="14.25" customHeight="1">
      <c r="A2097" s="13"/>
      <c r="B2097" s="30"/>
      <c r="C2097" s="31"/>
      <c r="D2097" s="31"/>
      <c r="E2097" s="31"/>
      <c r="F2097" s="30"/>
      <c r="G2097" s="30"/>
      <c r="H2097" s="30"/>
      <c r="I2097" s="1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1" t="str">
        <f t="array" ref="J2097">IF(I2097&lt;&gt;"",INDEX(Def!$J$6:$L$10,MATCH(F2097,Def!$I$6:$I$10,0),MATCH(I2097,Def!$J$5:$L$5,0)),"")</f>
        <v/>
      </c>
      <c r="K2097" s="33"/>
      <c r="L2097" s="34" t="str">
        <f t="shared" si="1"/>
        <v/>
      </c>
      <c r="M2097" s="31"/>
    </row>
    <row r="2098" ht="14.25" customHeight="1">
      <c r="A2098" s="13"/>
      <c r="B2098" s="30"/>
      <c r="C2098" s="31"/>
      <c r="D2098" s="31"/>
      <c r="E2098" s="31"/>
      <c r="F2098" s="30"/>
      <c r="G2098" s="30"/>
      <c r="H2098" s="30"/>
      <c r="I2098" s="1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1" t="str">
        <f t="array" ref="J2098">IF(I2098&lt;&gt;"",INDEX(Def!$J$6:$L$10,MATCH(F2098,Def!$I$6:$I$10,0),MATCH(I2098,Def!$J$5:$L$5,0)),"")</f>
        <v/>
      </c>
      <c r="K2098" s="33"/>
      <c r="L2098" s="34" t="str">
        <f t="shared" si="1"/>
        <v/>
      </c>
      <c r="M2098" s="31"/>
    </row>
    <row r="2099" ht="14.25" customHeight="1">
      <c r="A2099" s="13"/>
      <c r="B2099" s="30"/>
      <c r="C2099" s="31"/>
      <c r="D2099" s="31"/>
      <c r="E2099" s="31"/>
      <c r="F2099" s="30"/>
      <c r="G2099" s="30"/>
      <c r="H2099" s="30"/>
      <c r="I2099" s="1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1" t="str">
        <f t="array" ref="J2099">IF(I2099&lt;&gt;"",INDEX(Def!$J$6:$L$10,MATCH(F2099,Def!$I$6:$I$10,0),MATCH(I2099,Def!$J$5:$L$5,0)),"")</f>
        <v/>
      </c>
      <c r="K2099" s="33"/>
      <c r="L2099" s="34" t="str">
        <f t="shared" si="1"/>
        <v/>
      </c>
      <c r="M2099" s="31"/>
    </row>
    <row r="2100" ht="14.25" customHeight="1">
      <c r="A2100" s="13"/>
      <c r="B2100" s="30"/>
      <c r="C2100" s="31"/>
      <c r="D2100" s="31"/>
      <c r="E2100" s="31"/>
      <c r="F2100" s="30"/>
      <c r="G2100" s="30"/>
      <c r="H2100" s="30"/>
      <c r="I2100" s="1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1" t="str">
        <f t="array" ref="J2100">IF(I2100&lt;&gt;"",INDEX(Def!$J$6:$L$10,MATCH(F2100,Def!$I$6:$I$10,0),MATCH(I2100,Def!$J$5:$L$5,0)),"")</f>
        <v/>
      </c>
      <c r="K2100" s="33"/>
      <c r="L2100" s="34" t="str">
        <f t="shared" si="1"/>
        <v/>
      </c>
      <c r="M2100" s="31"/>
    </row>
    <row r="2101" ht="14.25" customHeight="1">
      <c r="A2101" s="13"/>
      <c r="B2101" s="30"/>
      <c r="C2101" s="31"/>
      <c r="D2101" s="31"/>
      <c r="E2101" s="31"/>
      <c r="F2101" s="30"/>
      <c r="G2101" s="30"/>
      <c r="H2101" s="30"/>
      <c r="I2101" s="1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1" t="str">
        <f t="array" ref="J2101">IF(I2101&lt;&gt;"",INDEX(Def!$J$6:$L$10,MATCH(F2101,Def!$I$6:$I$10,0),MATCH(I2101,Def!$J$5:$L$5,0)),"")</f>
        <v/>
      </c>
      <c r="K2101" s="33"/>
      <c r="L2101" s="34" t="str">
        <f t="shared" si="1"/>
        <v/>
      </c>
      <c r="M2101" s="31"/>
    </row>
    <row r="2102" ht="14.25" customHeight="1">
      <c r="A2102" s="13"/>
      <c r="B2102" s="30"/>
      <c r="C2102" s="31"/>
      <c r="D2102" s="31"/>
      <c r="E2102" s="31"/>
      <c r="F2102" s="30"/>
      <c r="G2102" s="30"/>
      <c r="H2102" s="30"/>
      <c r="I2102" s="1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1" t="str">
        <f t="array" ref="J2102">IF(I2102&lt;&gt;"",INDEX(Def!$J$6:$L$10,MATCH(F2102,Def!$I$6:$I$10,0),MATCH(I2102,Def!$J$5:$L$5,0)),"")</f>
        <v/>
      </c>
      <c r="K2102" s="33"/>
      <c r="L2102" s="34" t="str">
        <f t="shared" si="1"/>
        <v/>
      </c>
      <c r="M2102" s="31"/>
    </row>
    <row r="2103" ht="14.25" customHeight="1">
      <c r="A2103" s="13"/>
      <c r="B2103" s="30"/>
      <c r="C2103" s="31"/>
      <c r="D2103" s="31"/>
      <c r="E2103" s="31"/>
      <c r="F2103" s="30"/>
      <c r="G2103" s="30"/>
      <c r="H2103" s="30"/>
      <c r="I2103" s="1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1" t="str">
        <f t="array" ref="J2103">IF(I2103&lt;&gt;"",INDEX(Def!$J$6:$L$10,MATCH(F2103,Def!$I$6:$I$10,0),MATCH(I2103,Def!$J$5:$L$5,0)),"")</f>
        <v/>
      </c>
      <c r="K2103" s="33"/>
      <c r="L2103" s="34" t="str">
        <f t="shared" si="1"/>
        <v/>
      </c>
      <c r="M2103" s="31"/>
    </row>
    <row r="2104" ht="14.25" customHeight="1">
      <c r="A2104" s="13"/>
      <c r="B2104" s="30"/>
      <c r="C2104" s="31"/>
      <c r="D2104" s="31"/>
      <c r="E2104" s="31"/>
      <c r="F2104" s="30"/>
      <c r="G2104" s="30"/>
      <c r="H2104" s="30"/>
      <c r="I2104" s="1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1" t="str">
        <f t="array" ref="J2104">IF(I2104&lt;&gt;"",INDEX(Def!$J$6:$L$10,MATCH(F2104,Def!$I$6:$I$10,0),MATCH(I2104,Def!$J$5:$L$5,0)),"")</f>
        <v/>
      </c>
      <c r="K2104" s="33"/>
      <c r="L2104" s="34" t="str">
        <f t="shared" si="1"/>
        <v/>
      </c>
      <c r="M2104" s="31"/>
    </row>
    <row r="2105" ht="14.25" customHeight="1">
      <c r="A2105" s="13"/>
      <c r="B2105" s="30"/>
      <c r="C2105" s="31"/>
      <c r="D2105" s="31"/>
      <c r="E2105" s="31"/>
      <c r="F2105" s="30"/>
      <c r="G2105" s="30"/>
      <c r="H2105" s="30"/>
      <c r="I2105" s="1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1" t="str">
        <f t="array" ref="J2105">IF(I2105&lt;&gt;"",INDEX(Def!$J$6:$L$10,MATCH(F2105,Def!$I$6:$I$10,0),MATCH(I2105,Def!$J$5:$L$5,0)),"")</f>
        <v/>
      </c>
      <c r="K2105" s="33"/>
      <c r="L2105" s="34" t="str">
        <f t="shared" si="1"/>
        <v/>
      </c>
      <c r="M2105" s="31"/>
    </row>
    <row r="2106" ht="14.25" customHeight="1">
      <c r="A2106" s="13"/>
      <c r="B2106" s="30"/>
      <c r="C2106" s="31"/>
      <c r="D2106" s="31"/>
      <c r="E2106" s="31"/>
      <c r="F2106" s="30"/>
      <c r="G2106" s="30"/>
      <c r="H2106" s="30"/>
      <c r="I2106" s="1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1" t="str">
        <f t="array" ref="J2106">IF(I2106&lt;&gt;"",INDEX(Def!$J$6:$L$10,MATCH(F2106,Def!$I$6:$I$10,0),MATCH(I2106,Def!$J$5:$L$5,0)),"")</f>
        <v/>
      </c>
      <c r="K2106" s="33"/>
      <c r="L2106" s="34" t="str">
        <f t="shared" si="1"/>
        <v/>
      </c>
      <c r="M2106" s="31"/>
    </row>
    <row r="2107" ht="14.25" customHeight="1">
      <c r="A2107" s="13"/>
      <c r="B2107" s="30"/>
      <c r="C2107" s="31"/>
      <c r="D2107" s="31"/>
      <c r="E2107" s="31"/>
      <c r="F2107" s="30"/>
      <c r="G2107" s="30"/>
      <c r="H2107" s="30"/>
      <c r="I2107" s="1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1" t="str">
        <f t="array" ref="J2107">IF(I2107&lt;&gt;"",INDEX(Def!$J$6:$L$10,MATCH(F2107,Def!$I$6:$I$10,0),MATCH(I2107,Def!$J$5:$L$5,0)),"")</f>
        <v/>
      </c>
      <c r="K2107" s="33"/>
      <c r="L2107" s="34" t="str">
        <f t="shared" si="1"/>
        <v/>
      </c>
      <c r="M2107" s="31"/>
    </row>
    <row r="2108" ht="14.25" customHeight="1">
      <c r="A2108" s="13"/>
      <c r="B2108" s="30"/>
      <c r="C2108" s="31"/>
      <c r="D2108" s="31"/>
      <c r="E2108" s="31"/>
      <c r="F2108" s="30"/>
      <c r="G2108" s="30"/>
      <c r="H2108" s="30"/>
      <c r="I2108" s="1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1" t="str">
        <f t="array" ref="J2108">IF(I2108&lt;&gt;"",INDEX(Def!$J$6:$L$10,MATCH(F2108,Def!$I$6:$I$10,0),MATCH(I2108,Def!$J$5:$L$5,0)),"")</f>
        <v/>
      </c>
      <c r="K2108" s="33"/>
      <c r="L2108" s="34" t="str">
        <f t="shared" si="1"/>
        <v/>
      </c>
      <c r="M2108" s="31"/>
    </row>
    <row r="2109" ht="14.25" customHeight="1">
      <c r="A2109" s="13"/>
      <c r="B2109" s="30"/>
      <c r="C2109" s="31"/>
      <c r="D2109" s="31"/>
      <c r="E2109" s="31"/>
      <c r="F2109" s="30"/>
      <c r="G2109" s="30"/>
      <c r="H2109" s="30"/>
      <c r="I2109" s="1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1" t="str">
        <f t="array" ref="J2109">IF(I2109&lt;&gt;"",INDEX(Def!$J$6:$L$10,MATCH(F2109,Def!$I$6:$I$10,0),MATCH(I2109,Def!$J$5:$L$5,0)),"")</f>
        <v/>
      </c>
      <c r="K2109" s="33"/>
      <c r="L2109" s="34" t="str">
        <f t="shared" si="1"/>
        <v/>
      </c>
      <c r="M2109" s="31"/>
    </row>
    <row r="2110" ht="14.25" customHeight="1">
      <c r="A2110" s="13"/>
      <c r="B2110" s="30"/>
      <c r="C2110" s="31"/>
      <c r="D2110" s="31"/>
      <c r="E2110" s="31"/>
      <c r="F2110" s="30"/>
      <c r="G2110" s="30"/>
      <c r="H2110" s="30"/>
      <c r="I2110" s="1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1" t="str">
        <f t="array" ref="J2110">IF(I2110&lt;&gt;"",INDEX(Def!$J$6:$L$10,MATCH(F2110,Def!$I$6:$I$10,0),MATCH(I2110,Def!$J$5:$L$5,0)),"")</f>
        <v/>
      </c>
      <c r="K2110" s="33"/>
      <c r="L2110" s="34" t="str">
        <f t="shared" si="1"/>
        <v/>
      </c>
      <c r="M2110" s="31"/>
    </row>
    <row r="2111" ht="14.25" customHeight="1">
      <c r="A2111" s="13"/>
      <c r="B2111" s="30"/>
      <c r="C2111" s="31"/>
      <c r="D2111" s="31"/>
      <c r="E2111" s="31"/>
      <c r="F2111" s="30"/>
      <c r="G2111" s="30"/>
      <c r="H2111" s="30"/>
      <c r="I2111" s="1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1" t="str">
        <f t="array" ref="J2111">IF(I2111&lt;&gt;"",INDEX(Def!$J$6:$L$10,MATCH(F2111,Def!$I$6:$I$10,0),MATCH(I2111,Def!$J$5:$L$5,0)),"")</f>
        <v/>
      </c>
      <c r="K2111" s="33"/>
      <c r="L2111" s="34" t="str">
        <f t="shared" si="1"/>
        <v/>
      </c>
      <c r="M2111" s="31"/>
    </row>
    <row r="2112" ht="14.25" customHeight="1">
      <c r="A2112" s="13"/>
      <c r="B2112" s="30"/>
      <c r="C2112" s="31"/>
      <c r="D2112" s="31"/>
      <c r="E2112" s="31"/>
      <c r="F2112" s="30"/>
      <c r="G2112" s="30"/>
      <c r="H2112" s="30"/>
      <c r="I2112" s="1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1" t="str">
        <f t="array" ref="J2112">IF(I2112&lt;&gt;"",INDEX(Def!$J$6:$L$10,MATCH(F2112,Def!$I$6:$I$10,0),MATCH(I2112,Def!$J$5:$L$5,0)),"")</f>
        <v/>
      </c>
      <c r="K2112" s="33"/>
      <c r="L2112" s="34" t="str">
        <f t="shared" si="1"/>
        <v/>
      </c>
      <c r="M2112" s="31"/>
    </row>
    <row r="2113" ht="14.25" customHeight="1">
      <c r="A2113" s="13"/>
      <c r="B2113" s="30"/>
      <c r="C2113" s="31"/>
      <c r="D2113" s="31"/>
      <c r="E2113" s="31"/>
      <c r="F2113" s="30"/>
      <c r="G2113" s="30"/>
      <c r="H2113" s="30"/>
      <c r="I2113" s="1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1" t="str">
        <f t="array" ref="J2113">IF(I2113&lt;&gt;"",INDEX(Def!$J$6:$L$10,MATCH(F2113,Def!$I$6:$I$10,0),MATCH(I2113,Def!$J$5:$L$5,0)),"")</f>
        <v/>
      </c>
      <c r="K2113" s="33"/>
      <c r="L2113" s="34" t="str">
        <f t="shared" si="1"/>
        <v/>
      </c>
      <c r="M2113" s="31"/>
    </row>
    <row r="2114" ht="14.25" customHeight="1">
      <c r="A2114" s="13"/>
      <c r="B2114" s="30"/>
      <c r="C2114" s="31"/>
      <c r="D2114" s="31"/>
      <c r="E2114" s="31"/>
      <c r="F2114" s="30"/>
      <c r="G2114" s="30"/>
      <c r="H2114" s="30"/>
      <c r="I2114" s="1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1" t="str">
        <f t="array" ref="J2114">IF(I2114&lt;&gt;"",INDEX(Def!$J$6:$L$10,MATCH(F2114,Def!$I$6:$I$10,0),MATCH(I2114,Def!$J$5:$L$5,0)),"")</f>
        <v/>
      </c>
      <c r="K2114" s="33"/>
      <c r="L2114" s="34" t="str">
        <f t="shared" si="1"/>
        <v/>
      </c>
      <c r="M2114" s="31"/>
    </row>
    <row r="2115" ht="14.25" customHeight="1">
      <c r="A2115" s="13"/>
      <c r="B2115" s="30"/>
      <c r="C2115" s="31"/>
      <c r="D2115" s="31"/>
      <c r="E2115" s="31"/>
      <c r="F2115" s="30"/>
      <c r="G2115" s="30"/>
      <c r="H2115" s="30"/>
      <c r="I2115" s="1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1" t="str">
        <f t="array" ref="J2115">IF(I2115&lt;&gt;"",INDEX(Def!$J$6:$L$10,MATCH(F2115,Def!$I$6:$I$10,0),MATCH(I2115,Def!$J$5:$L$5,0)),"")</f>
        <v/>
      </c>
      <c r="K2115" s="33"/>
      <c r="L2115" s="34" t="str">
        <f t="shared" si="1"/>
        <v/>
      </c>
      <c r="M2115" s="31"/>
    </row>
    <row r="2116" ht="14.25" customHeight="1">
      <c r="A2116" s="13"/>
      <c r="B2116" s="30"/>
      <c r="C2116" s="31"/>
      <c r="D2116" s="31"/>
      <c r="E2116" s="31"/>
      <c r="F2116" s="30"/>
      <c r="G2116" s="30"/>
      <c r="H2116" s="30"/>
      <c r="I2116" s="1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1" t="str">
        <f t="array" ref="J2116">IF(I2116&lt;&gt;"",INDEX(Def!$J$6:$L$10,MATCH(F2116,Def!$I$6:$I$10,0),MATCH(I2116,Def!$J$5:$L$5,0)),"")</f>
        <v/>
      </c>
      <c r="K2116" s="33"/>
      <c r="L2116" s="34" t="str">
        <f t="shared" si="1"/>
        <v/>
      </c>
      <c r="M2116" s="31"/>
    </row>
    <row r="2117" ht="14.25" customHeight="1">
      <c r="A2117" s="13"/>
      <c r="B2117" s="30"/>
      <c r="C2117" s="31"/>
      <c r="D2117" s="31"/>
      <c r="E2117" s="31"/>
      <c r="F2117" s="30"/>
      <c r="G2117" s="30"/>
      <c r="H2117" s="30"/>
      <c r="I2117" s="1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1" t="str">
        <f t="array" ref="J2117">IF(I2117&lt;&gt;"",INDEX(Def!$J$6:$L$10,MATCH(F2117,Def!$I$6:$I$10,0),MATCH(I2117,Def!$J$5:$L$5,0)),"")</f>
        <v/>
      </c>
      <c r="K2117" s="33"/>
      <c r="L2117" s="34" t="str">
        <f t="shared" si="1"/>
        <v/>
      </c>
      <c r="M2117" s="31"/>
    </row>
    <row r="2118" ht="14.25" customHeight="1">
      <c r="A2118" s="13"/>
      <c r="B2118" s="30"/>
      <c r="C2118" s="31"/>
      <c r="D2118" s="31"/>
      <c r="E2118" s="31"/>
      <c r="F2118" s="30"/>
      <c r="G2118" s="30"/>
      <c r="H2118" s="30"/>
      <c r="I2118" s="1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1" t="str">
        <f t="array" ref="J2118">IF(I2118&lt;&gt;"",INDEX(Def!$J$6:$L$10,MATCH(F2118,Def!$I$6:$I$10,0),MATCH(I2118,Def!$J$5:$L$5,0)),"")</f>
        <v/>
      </c>
      <c r="K2118" s="33"/>
      <c r="L2118" s="34" t="str">
        <f t="shared" si="1"/>
        <v/>
      </c>
      <c r="M2118" s="31"/>
    </row>
    <row r="2119" ht="14.25" customHeight="1">
      <c r="A2119" s="13"/>
      <c r="B2119" s="30"/>
      <c r="C2119" s="31"/>
      <c r="D2119" s="31"/>
      <c r="E2119" s="31"/>
      <c r="F2119" s="30"/>
      <c r="G2119" s="30"/>
      <c r="H2119" s="30"/>
      <c r="I2119" s="1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1" t="str">
        <f t="array" ref="J2119">IF(I2119&lt;&gt;"",INDEX(Def!$J$6:$L$10,MATCH(F2119,Def!$I$6:$I$10,0),MATCH(I2119,Def!$J$5:$L$5,0)),"")</f>
        <v/>
      </c>
      <c r="K2119" s="33"/>
      <c r="L2119" s="34" t="str">
        <f t="shared" si="1"/>
        <v/>
      </c>
      <c r="M2119" s="31"/>
    </row>
    <row r="2120" ht="14.25" customHeight="1">
      <c r="A2120" s="13"/>
      <c r="B2120" s="30"/>
      <c r="C2120" s="31"/>
      <c r="D2120" s="31"/>
      <c r="E2120" s="31"/>
      <c r="F2120" s="30"/>
      <c r="G2120" s="30"/>
      <c r="H2120" s="30"/>
      <c r="I2120" s="1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1" t="str">
        <f t="array" ref="J2120">IF(I2120&lt;&gt;"",INDEX(Def!$J$6:$L$10,MATCH(F2120,Def!$I$6:$I$10,0),MATCH(I2120,Def!$J$5:$L$5,0)),"")</f>
        <v/>
      </c>
      <c r="K2120" s="33"/>
      <c r="L2120" s="34" t="str">
        <f t="shared" si="1"/>
        <v/>
      </c>
      <c r="M2120" s="31"/>
    </row>
    <row r="2121" ht="14.25" customHeight="1">
      <c r="A2121" s="13"/>
      <c r="B2121" s="30"/>
      <c r="C2121" s="31"/>
      <c r="D2121" s="31"/>
      <c r="E2121" s="31"/>
      <c r="F2121" s="30"/>
      <c r="G2121" s="30"/>
      <c r="H2121" s="30"/>
      <c r="I2121" s="1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1" t="str">
        <f t="array" ref="J2121">IF(I2121&lt;&gt;"",INDEX(Def!$J$6:$L$10,MATCH(F2121,Def!$I$6:$I$10,0),MATCH(I2121,Def!$J$5:$L$5,0)),"")</f>
        <v/>
      </c>
      <c r="K2121" s="33"/>
      <c r="L2121" s="34" t="str">
        <f t="shared" si="1"/>
        <v/>
      </c>
      <c r="M2121" s="31"/>
    </row>
    <row r="2122" ht="14.25" customHeight="1">
      <c r="A2122" s="13"/>
      <c r="B2122" s="30"/>
      <c r="C2122" s="31"/>
      <c r="D2122" s="31"/>
      <c r="E2122" s="31"/>
      <c r="F2122" s="30"/>
      <c r="G2122" s="30"/>
      <c r="H2122" s="30"/>
      <c r="I2122" s="1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1" t="str">
        <f t="array" ref="J2122">IF(I2122&lt;&gt;"",INDEX(Def!$J$6:$L$10,MATCH(F2122,Def!$I$6:$I$10,0),MATCH(I2122,Def!$J$5:$L$5,0)),"")</f>
        <v/>
      </c>
      <c r="K2122" s="33"/>
      <c r="L2122" s="34" t="str">
        <f t="shared" si="1"/>
        <v/>
      </c>
      <c r="M2122" s="31"/>
    </row>
    <row r="2123" ht="14.25" customHeight="1">
      <c r="A2123" s="13"/>
      <c r="B2123" s="30"/>
      <c r="C2123" s="31"/>
      <c r="D2123" s="31"/>
      <c r="E2123" s="31"/>
      <c r="F2123" s="30"/>
      <c r="G2123" s="30"/>
      <c r="H2123" s="30"/>
      <c r="I2123" s="1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1" t="str">
        <f t="array" ref="J2123">IF(I2123&lt;&gt;"",INDEX(Def!$J$6:$L$10,MATCH(F2123,Def!$I$6:$I$10,0),MATCH(I2123,Def!$J$5:$L$5,0)),"")</f>
        <v/>
      </c>
      <c r="K2123" s="33"/>
      <c r="L2123" s="34" t="str">
        <f t="shared" si="1"/>
        <v/>
      </c>
      <c r="M2123" s="31"/>
    </row>
    <row r="2124" ht="14.25" customHeight="1">
      <c r="A2124" s="2"/>
      <c r="B2124" s="30"/>
      <c r="C2124" s="31"/>
      <c r="D2124" s="31"/>
      <c r="E2124" s="31"/>
      <c r="F2124" s="30"/>
      <c r="G2124" s="30"/>
      <c r="H2124" s="30"/>
      <c r="I2124" s="1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1" t="str">
        <f t="array" ref="J2124">IF(I2124&lt;&gt;"",INDEX(Def!$J$6:$L$10,MATCH(F2124,Def!$I$6:$I$10,0),MATCH(I2124,Def!$J$5:$L$5,0)),"")</f>
        <v/>
      </c>
      <c r="K2124" s="33"/>
      <c r="L2124" s="34" t="str">
        <f t="shared" si="1"/>
        <v/>
      </c>
      <c r="M2124" s="31"/>
    </row>
    <row r="2125" ht="14.25" customHeight="1">
      <c r="A2125" s="2"/>
      <c r="B2125" s="30"/>
      <c r="C2125" s="31"/>
      <c r="D2125" s="31"/>
      <c r="E2125" s="31"/>
      <c r="F2125" s="30"/>
      <c r="G2125" s="30"/>
      <c r="H2125" s="30"/>
      <c r="I2125" s="1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1" t="str">
        <f t="array" ref="J2125">IF(I2125&lt;&gt;"",INDEX(Def!$J$6:$L$10,MATCH(F2125,Def!$I$6:$I$10,0),MATCH(I2125,Def!$J$5:$L$5,0)),"")</f>
        <v/>
      </c>
      <c r="K2125" s="33"/>
      <c r="L2125" s="34" t="str">
        <f t="shared" si="1"/>
        <v/>
      </c>
      <c r="M2125" s="31"/>
    </row>
    <row r="2126" ht="14.25" customHeight="1">
      <c r="A2126" s="2"/>
      <c r="B2126" s="30"/>
      <c r="C2126" s="31"/>
      <c r="D2126" s="31"/>
      <c r="E2126" s="31"/>
      <c r="F2126" s="30"/>
      <c r="G2126" s="30"/>
      <c r="H2126" s="30"/>
      <c r="I2126" s="1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1" t="str">
        <f t="array" ref="J2126">IF(I2126&lt;&gt;"",INDEX(Def!$J$6:$L$10,MATCH(F2126,Def!$I$6:$I$10,0),MATCH(I2126,Def!$J$5:$L$5,0)),"")</f>
        <v/>
      </c>
      <c r="K2126" s="33"/>
      <c r="L2126" s="34" t="str">
        <f t="shared" si="1"/>
        <v/>
      </c>
      <c r="M2126" s="31"/>
    </row>
    <row r="2127" ht="14.25" customHeight="1">
      <c r="A2127" s="2"/>
      <c r="B2127" s="30"/>
      <c r="C2127" s="31"/>
      <c r="D2127" s="31"/>
      <c r="E2127" s="31"/>
      <c r="F2127" s="30"/>
      <c r="G2127" s="30"/>
      <c r="H2127" s="30"/>
      <c r="I2127" s="1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1" t="str">
        <f t="array" ref="J2127">IF(I2127&lt;&gt;"",INDEX(Def!$J$6:$L$10,MATCH(F2127,Def!$I$6:$I$10,0),MATCH(I2127,Def!$J$5:$L$5,0)),"")</f>
        <v/>
      </c>
      <c r="K2127" s="33"/>
      <c r="L2127" s="34" t="str">
        <f t="shared" si="1"/>
        <v/>
      </c>
      <c r="M2127" s="31"/>
    </row>
    <row r="2128" ht="14.25" customHeight="1">
      <c r="A2128" s="2"/>
      <c r="B2128" s="30"/>
      <c r="C2128" s="31"/>
      <c r="D2128" s="31"/>
      <c r="E2128" s="31"/>
      <c r="F2128" s="30"/>
      <c r="G2128" s="30"/>
      <c r="H2128" s="30"/>
      <c r="I2128" s="1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1" t="str">
        <f t="array" ref="J2128">IF(I2128&lt;&gt;"",INDEX(Def!$J$6:$L$10,MATCH(F2128,Def!$I$6:$I$10,0),MATCH(I2128,Def!$J$5:$L$5,0)),"")</f>
        <v/>
      </c>
      <c r="K2128" s="33"/>
      <c r="L2128" s="34" t="str">
        <f t="shared" si="1"/>
        <v/>
      </c>
      <c r="M2128" s="31"/>
    </row>
    <row r="2129" ht="14.25" customHeight="1">
      <c r="A2129" s="2"/>
      <c r="B2129" s="30"/>
      <c r="C2129" s="31"/>
      <c r="D2129" s="31"/>
      <c r="E2129" s="31"/>
      <c r="F2129" s="30"/>
      <c r="G2129" s="30"/>
      <c r="H2129" s="30"/>
      <c r="I2129" s="1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1" t="str">
        <f t="array" ref="J2129">IF(I2129&lt;&gt;"",INDEX(Def!$J$6:$L$10,MATCH(F2129,Def!$I$6:$I$10,0),MATCH(I2129,Def!$J$5:$L$5,0)),"")</f>
        <v/>
      </c>
      <c r="K2129" s="33"/>
      <c r="L2129" s="34" t="str">
        <f t="shared" si="1"/>
        <v/>
      </c>
      <c r="M2129" s="31"/>
    </row>
    <row r="2130" ht="14.25" customHeight="1">
      <c r="A2130" s="2"/>
      <c r="B2130" s="30"/>
      <c r="C2130" s="31"/>
      <c r="D2130" s="31"/>
      <c r="E2130" s="31"/>
      <c r="F2130" s="30"/>
      <c r="G2130" s="30"/>
      <c r="H2130" s="30"/>
      <c r="I2130" s="1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1" t="str">
        <f t="array" ref="J2130">IF(I2130&lt;&gt;"",INDEX(Def!$J$6:$L$10,MATCH(F2130,Def!$I$6:$I$10,0),MATCH(I2130,Def!$J$5:$L$5,0)),"")</f>
        <v/>
      </c>
      <c r="K2130" s="33"/>
      <c r="L2130" s="34" t="str">
        <f t="shared" si="1"/>
        <v/>
      </c>
      <c r="M2130" s="31"/>
    </row>
    <row r="2131" ht="14.25" customHeight="1">
      <c r="A2131" s="2"/>
      <c r="B2131" s="30"/>
      <c r="C2131" s="31"/>
      <c r="D2131" s="31"/>
      <c r="E2131" s="31"/>
      <c r="F2131" s="30"/>
      <c r="G2131" s="30"/>
      <c r="H2131" s="30"/>
      <c r="I2131" s="1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1" t="str">
        <f t="array" ref="J2131">IF(I2131&lt;&gt;"",INDEX(Def!$J$6:$L$10,MATCH(F2131,Def!$I$6:$I$10,0),MATCH(I2131,Def!$J$5:$L$5,0)),"")</f>
        <v/>
      </c>
      <c r="K2131" s="33"/>
      <c r="L2131" s="34" t="str">
        <f t="shared" si="1"/>
        <v/>
      </c>
      <c r="M2131" s="31"/>
    </row>
    <row r="2132" ht="14.25" customHeight="1">
      <c r="A2132" s="2"/>
      <c r="B2132" s="30"/>
      <c r="C2132" s="31"/>
      <c r="D2132" s="31"/>
      <c r="E2132" s="31"/>
      <c r="F2132" s="30"/>
      <c r="G2132" s="30"/>
      <c r="H2132" s="30"/>
      <c r="I2132" s="1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1" t="str">
        <f t="array" ref="J2132">IF(I2132&lt;&gt;"",INDEX(Def!$J$6:$L$10,MATCH(F2132,Def!$I$6:$I$10,0),MATCH(I2132,Def!$J$5:$L$5,0)),"")</f>
        <v/>
      </c>
      <c r="K2132" s="33"/>
      <c r="L2132" s="34" t="str">
        <f t="shared" si="1"/>
        <v/>
      </c>
      <c r="M2132" s="31"/>
    </row>
    <row r="2133" ht="14.25" customHeight="1">
      <c r="A2133" s="2"/>
      <c r="B2133" s="30"/>
      <c r="C2133" s="31"/>
      <c r="D2133" s="31"/>
      <c r="E2133" s="31"/>
      <c r="F2133" s="30"/>
      <c r="G2133" s="30"/>
      <c r="H2133" s="30"/>
      <c r="I2133" s="1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1" t="str">
        <f t="array" ref="J2133">IF(I2133&lt;&gt;"",INDEX(Def!$J$6:$L$10,MATCH(F2133,Def!$I$6:$I$10,0),MATCH(I2133,Def!$J$5:$L$5,0)),"")</f>
        <v/>
      </c>
      <c r="K2133" s="33"/>
      <c r="L2133" s="34" t="str">
        <f t="shared" si="1"/>
        <v/>
      </c>
      <c r="M2133" s="31"/>
    </row>
    <row r="2134" ht="14.25" customHeight="1">
      <c r="A2134" s="2"/>
      <c r="B2134" s="30"/>
      <c r="C2134" s="31"/>
      <c r="D2134" s="31"/>
      <c r="E2134" s="31"/>
      <c r="F2134" s="30"/>
      <c r="G2134" s="30"/>
      <c r="H2134" s="30"/>
      <c r="I2134" s="1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1" t="str">
        <f t="array" ref="J2134">IF(I2134&lt;&gt;"",INDEX(Def!$J$6:$L$10,MATCH(F2134,Def!$I$6:$I$10,0),MATCH(I2134,Def!$J$5:$L$5,0)),"")</f>
        <v/>
      </c>
      <c r="K2134" s="33"/>
      <c r="L2134" s="34" t="str">
        <f t="shared" si="1"/>
        <v/>
      </c>
      <c r="M2134" s="31"/>
    </row>
    <row r="2135" ht="14.25" customHeight="1">
      <c r="A2135" s="2"/>
      <c r="B2135" s="30"/>
      <c r="C2135" s="31"/>
      <c r="D2135" s="31"/>
      <c r="E2135" s="31"/>
      <c r="F2135" s="30"/>
      <c r="G2135" s="30"/>
      <c r="H2135" s="30"/>
      <c r="I2135" s="1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1" t="str">
        <f t="array" ref="J2135">IF(I2135&lt;&gt;"",INDEX(Def!$J$6:$L$10,MATCH(F2135,Def!$I$6:$I$10,0),MATCH(I2135,Def!$J$5:$L$5,0)),"")</f>
        <v/>
      </c>
      <c r="K2135" s="33"/>
      <c r="L2135" s="34" t="str">
        <f t="shared" si="1"/>
        <v/>
      </c>
      <c r="M2135" s="31"/>
    </row>
    <row r="2136" ht="14.25" customHeight="1">
      <c r="A2136" s="2"/>
      <c r="B2136" s="30"/>
      <c r="C2136" s="31"/>
      <c r="D2136" s="31"/>
      <c r="E2136" s="31"/>
      <c r="F2136" s="30"/>
      <c r="G2136" s="30"/>
      <c r="H2136" s="30"/>
      <c r="I2136" s="1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1" t="str">
        <f t="array" ref="J2136">IF(I2136&lt;&gt;"",INDEX(Def!$J$6:$L$10,MATCH(F2136,Def!$I$6:$I$10,0),MATCH(I2136,Def!$J$5:$L$5,0)),"")</f>
        <v/>
      </c>
      <c r="K2136" s="33"/>
      <c r="L2136" s="34" t="str">
        <f t="shared" si="1"/>
        <v/>
      </c>
      <c r="M2136" s="31"/>
    </row>
    <row r="2137" ht="14.25" customHeight="1">
      <c r="A2137" s="2"/>
      <c r="B2137" s="30"/>
      <c r="C2137" s="31"/>
      <c r="D2137" s="31"/>
      <c r="E2137" s="31"/>
      <c r="F2137" s="30"/>
      <c r="G2137" s="30"/>
      <c r="H2137" s="30"/>
      <c r="I2137" s="1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1" t="str">
        <f t="array" ref="J2137">IF(I2137&lt;&gt;"",INDEX(Def!$J$6:$L$10,MATCH(F2137,Def!$I$6:$I$10,0),MATCH(I2137,Def!$J$5:$L$5,0)),"")</f>
        <v/>
      </c>
      <c r="K2137" s="33"/>
      <c r="L2137" s="34" t="str">
        <f t="shared" si="1"/>
        <v/>
      </c>
      <c r="M2137" s="31"/>
    </row>
    <row r="2138" ht="14.25" customHeight="1">
      <c r="A2138" s="2"/>
      <c r="B2138" s="30"/>
      <c r="C2138" s="31"/>
      <c r="D2138" s="31"/>
      <c r="E2138" s="31"/>
      <c r="F2138" s="30"/>
      <c r="G2138" s="30"/>
      <c r="H2138" s="30"/>
      <c r="I2138" s="1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1" t="str">
        <f t="array" ref="J2138">IF(I2138&lt;&gt;"",INDEX(Def!$J$6:$L$10,MATCH(F2138,Def!$I$6:$I$10,0),MATCH(I2138,Def!$J$5:$L$5,0)),"")</f>
        <v/>
      </c>
      <c r="K2138" s="33"/>
      <c r="L2138" s="34" t="str">
        <f t="shared" si="1"/>
        <v/>
      </c>
      <c r="M2138" s="31"/>
    </row>
    <row r="2139" ht="14.25" customHeight="1">
      <c r="A2139" s="2"/>
      <c r="B2139" s="30"/>
      <c r="C2139" s="31"/>
      <c r="D2139" s="31"/>
      <c r="E2139" s="31"/>
      <c r="F2139" s="30"/>
      <c r="G2139" s="30"/>
      <c r="H2139" s="30"/>
      <c r="I2139" s="1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1" t="str">
        <f t="array" ref="J2139">IF(I2139&lt;&gt;"",INDEX(Def!$J$6:$L$10,MATCH(F2139,Def!$I$6:$I$10,0),MATCH(I2139,Def!$J$5:$L$5,0)),"")</f>
        <v/>
      </c>
      <c r="K2139" s="33"/>
      <c r="L2139" s="34" t="str">
        <f t="shared" si="1"/>
        <v/>
      </c>
      <c r="M2139" s="31"/>
    </row>
    <row r="2140" ht="14.25" customHeight="1">
      <c r="A2140" s="2"/>
      <c r="B2140" s="30"/>
      <c r="C2140" s="31"/>
      <c r="D2140" s="31"/>
      <c r="E2140" s="31"/>
      <c r="F2140" s="30"/>
      <c r="G2140" s="30"/>
      <c r="H2140" s="30"/>
      <c r="I2140" s="1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1" t="str">
        <f t="array" ref="J2140">IF(I2140&lt;&gt;"",INDEX(Def!$J$6:$L$10,MATCH(F2140,Def!$I$6:$I$10,0),MATCH(I2140,Def!$J$5:$L$5,0)),"")</f>
        <v/>
      </c>
      <c r="K2140" s="33"/>
      <c r="L2140" s="34" t="str">
        <f t="shared" si="1"/>
        <v/>
      </c>
      <c r="M2140" s="31"/>
    </row>
    <row r="2141" ht="14.25" customHeight="1">
      <c r="A2141" s="2"/>
      <c r="B2141" s="30"/>
      <c r="C2141" s="31"/>
      <c r="D2141" s="31"/>
      <c r="E2141" s="31"/>
      <c r="F2141" s="30"/>
      <c r="G2141" s="30"/>
      <c r="H2141" s="30"/>
      <c r="I2141" s="1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1" t="str">
        <f t="array" ref="J2141">IF(I2141&lt;&gt;"",INDEX(Def!$J$6:$L$10,MATCH(F2141,Def!$I$6:$I$10,0),MATCH(I2141,Def!$J$5:$L$5,0)),"")</f>
        <v/>
      </c>
      <c r="K2141" s="33"/>
      <c r="L2141" s="34" t="str">
        <f t="shared" si="1"/>
        <v/>
      </c>
      <c r="M2141" s="31"/>
    </row>
    <row r="2142" ht="14.25" customHeight="1">
      <c r="A2142" s="2"/>
      <c r="B2142" s="30"/>
      <c r="C2142" s="31"/>
      <c r="D2142" s="31"/>
      <c r="E2142" s="31"/>
      <c r="F2142" s="30"/>
      <c r="G2142" s="30"/>
      <c r="H2142" s="30"/>
      <c r="I2142" s="1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1" t="str">
        <f t="array" ref="J2142">IF(I2142&lt;&gt;"",INDEX(Def!$J$6:$L$10,MATCH(F2142,Def!$I$6:$I$10,0),MATCH(I2142,Def!$J$5:$L$5,0)),"")</f>
        <v/>
      </c>
      <c r="K2142" s="33"/>
      <c r="L2142" s="34" t="str">
        <f t="shared" si="1"/>
        <v/>
      </c>
      <c r="M2142" s="31"/>
    </row>
    <row r="2143" ht="14.25" customHeight="1">
      <c r="A2143" s="2"/>
      <c r="B2143" s="30"/>
      <c r="C2143" s="31"/>
      <c r="D2143" s="31"/>
      <c r="E2143" s="31"/>
      <c r="F2143" s="30"/>
      <c r="G2143" s="30"/>
      <c r="H2143" s="30"/>
      <c r="I2143" s="1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1" t="str">
        <f t="array" ref="J2143">IF(I2143&lt;&gt;"",INDEX(Def!$J$6:$L$10,MATCH(F2143,Def!$I$6:$I$10,0),MATCH(I2143,Def!$J$5:$L$5,0)),"")</f>
        <v/>
      </c>
      <c r="K2143" s="33"/>
      <c r="L2143" s="34" t="str">
        <f t="shared" si="1"/>
        <v/>
      </c>
      <c r="M2143" s="31"/>
    </row>
    <row r="2144" ht="14.25" customHeight="1">
      <c r="A2144" s="2"/>
      <c r="B2144" s="30"/>
      <c r="C2144" s="31"/>
      <c r="D2144" s="31"/>
      <c r="E2144" s="31"/>
      <c r="F2144" s="30"/>
      <c r="G2144" s="30"/>
      <c r="H2144" s="30"/>
      <c r="I2144" s="1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1" t="str">
        <f t="array" ref="J2144">IF(I2144&lt;&gt;"",INDEX(Def!$J$6:$L$10,MATCH(F2144,Def!$I$6:$I$10,0),MATCH(I2144,Def!$J$5:$L$5,0)),"")</f>
        <v/>
      </c>
      <c r="K2144" s="33"/>
      <c r="L2144" s="34" t="str">
        <f t="shared" si="1"/>
        <v/>
      </c>
      <c r="M2144" s="31"/>
    </row>
    <row r="2145" ht="14.25" customHeight="1">
      <c r="A2145" s="2"/>
      <c r="B2145" s="30"/>
      <c r="C2145" s="31"/>
      <c r="D2145" s="31"/>
      <c r="E2145" s="31"/>
      <c r="F2145" s="30"/>
      <c r="G2145" s="30"/>
      <c r="H2145" s="30"/>
      <c r="I2145" s="1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1" t="str">
        <f t="array" ref="J2145">IF(I2145&lt;&gt;"",INDEX(Def!$J$6:$L$10,MATCH(F2145,Def!$I$6:$I$10,0),MATCH(I2145,Def!$J$5:$L$5,0)),"")</f>
        <v/>
      </c>
      <c r="K2145" s="33"/>
      <c r="L2145" s="34" t="str">
        <f t="shared" si="1"/>
        <v/>
      </c>
      <c r="M2145" s="31"/>
    </row>
    <row r="2146" ht="14.25" customHeight="1">
      <c r="A2146" s="2"/>
      <c r="B2146" s="30"/>
      <c r="C2146" s="31"/>
      <c r="D2146" s="31"/>
      <c r="E2146" s="31"/>
      <c r="F2146" s="30"/>
      <c r="G2146" s="30"/>
      <c r="H2146" s="30"/>
      <c r="I2146" s="1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1" t="str">
        <f t="array" ref="J2146">IF(I2146&lt;&gt;"",INDEX(Def!$J$6:$L$10,MATCH(F2146,Def!$I$6:$I$10,0),MATCH(I2146,Def!$J$5:$L$5,0)),"")</f>
        <v/>
      </c>
      <c r="K2146" s="33"/>
      <c r="L2146" s="34" t="str">
        <f t="shared" si="1"/>
        <v/>
      </c>
      <c r="M2146" s="31"/>
    </row>
    <row r="2147" ht="14.25" customHeight="1">
      <c r="A2147" s="2"/>
      <c r="B2147" s="30"/>
      <c r="C2147" s="31"/>
      <c r="D2147" s="31"/>
      <c r="E2147" s="31"/>
      <c r="F2147" s="30"/>
      <c r="G2147" s="30"/>
      <c r="H2147" s="30"/>
      <c r="I2147" s="1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1" t="str">
        <f t="array" ref="J2147">IF(I2147&lt;&gt;"",INDEX(Def!$J$6:$L$10,MATCH(F2147,Def!$I$6:$I$10,0),MATCH(I2147,Def!$J$5:$L$5,0)),"")</f>
        <v/>
      </c>
      <c r="K2147" s="33"/>
      <c r="L2147" s="34" t="str">
        <f t="shared" si="1"/>
        <v/>
      </c>
      <c r="M2147" s="31"/>
    </row>
    <row r="2148" ht="14.25" customHeight="1">
      <c r="A2148" s="2"/>
      <c r="B2148" s="30"/>
      <c r="C2148" s="31"/>
      <c r="D2148" s="31"/>
      <c r="E2148" s="31"/>
      <c r="F2148" s="30"/>
      <c r="G2148" s="30"/>
      <c r="H2148" s="30"/>
      <c r="I2148" s="1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1" t="str">
        <f t="array" ref="J2148">IF(I2148&lt;&gt;"",INDEX(Def!$J$6:$L$10,MATCH(F2148,Def!$I$6:$I$10,0),MATCH(I2148,Def!$J$5:$L$5,0)),"")</f>
        <v/>
      </c>
      <c r="K2148" s="33"/>
      <c r="L2148" s="34" t="str">
        <f t="shared" si="1"/>
        <v/>
      </c>
      <c r="M2148" s="31"/>
    </row>
    <row r="2149" ht="14.25" customHeight="1">
      <c r="A2149" s="2"/>
      <c r="B2149" s="30"/>
      <c r="C2149" s="31"/>
      <c r="D2149" s="31"/>
      <c r="E2149" s="31"/>
      <c r="F2149" s="30"/>
      <c r="G2149" s="30"/>
      <c r="H2149" s="30"/>
      <c r="I2149" s="1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1" t="str">
        <f t="array" ref="J2149">IF(I2149&lt;&gt;"",INDEX(Def!$J$6:$L$10,MATCH(F2149,Def!$I$6:$I$10,0),MATCH(I2149,Def!$J$5:$L$5,0)),"")</f>
        <v/>
      </c>
      <c r="K2149" s="33"/>
      <c r="L2149" s="34" t="str">
        <f t="shared" si="1"/>
        <v/>
      </c>
      <c r="M2149" s="31"/>
    </row>
    <row r="2150" ht="14.25" customHeight="1">
      <c r="A2150" s="2"/>
      <c r="B2150" s="30"/>
      <c r="C2150" s="31"/>
      <c r="D2150" s="31"/>
      <c r="E2150" s="31"/>
      <c r="F2150" s="30"/>
      <c r="G2150" s="30"/>
      <c r="H2150" s="30"/>
      <c r="I2150" s="1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1" t="str">
        <f t="array" ref="J2150">IF(I2150&lt;&gt;"",INDEX(Def!$J$6:$L$10,MATCH(F2150,Def!$I$6:$I$10,0),MATCH(I2150,Def!$J$5:$L$5,0)),"")</f>
        <v/>
      </c>
      <c r="K2150" s="33"/>
      <c r="L2150" s="34" t="str">
        <f t="shared" si="1"/>
        <v/>
      </c>
      <c r="M2150" s="31"/>
    </row>
    <row r="2151" ht="14.25" customHeight="1">
      <c r="A2151" s="2"/>
      <c r="B2151" s="30"/>
      <c r="C2151" s="31"/>
      <c r="D2151" s="31"/>
      <c r="E2151" s="31"/>
      <c r="F2151" s="30"/>
      <c r="G2151" s="30"/>
      <c r="H2151" s="30"/>
      <c r="I2151" s="1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1" t="str">
        <f t="array" ref="J2151">IF(I2151&lt;&gt;"",INDEX(Def!$J$6:$L$10,MATCH(F2151,Def!$I$6:$I$10,0),MATCH(I2151,Def!$J$5:$L$5,0)),"")</f>
        <v/>
      </c>
      <c r="K2151" s="33"/>
      <c r="L2151" s="34" t="str">
        <f t="shared" si="1"/>
        <v/>
      </c>
      <c r="M2151" s="31"/>
    </row>
    <row r="2152" ht="14.25" customHeight="1">
      <c r="A2152" s="2"/>
      <c r="B2152" s="30"/>
      <c r="C2152" s="31"/>
      <c r="D2152" s="31"/>
      <c r="E2152" s="31"/>
      <c r="F2152" s="30"/>
      <c r="G2152" s="30"/>
      <c r="H2152" s="30"/>
      <c r="I2152" s="1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1" t="str">
        <f t="array" ref="J2152">IF(I2152&lt;&gt;"",INDEX(Def!$J$6:$L$10,MATCH(F2152,Def!$I$6:$I$10,0),MATCH(I2152,Def!$J$5:$L$5,0)),"")</f>
        <v/>
      </c>
      <c r="K2152" s="33"/>
      <c r="L2152" s="34" t="str">
        <f t="shared" si="1"/>
        <v/>
      </c>
      <c r="M2152" s="31"/>
    </row>
    <row r="2153" ht="14.25" customHeight="1">
      <c r="A2153" s="2"/>
      <c r="B2153" s="30"/>
      <c r="C2153" s="31"/>
      <c r="D2153" s="31"/>
      <c r="E2153" s="31"/>
      <c r="F2153" s="30"/>
      <c r="G2153" s="30"/>
      <c r="H2153" s="30"/>
      <c r="I2153" s="1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1" t="str">
        <f t="array" ref="J2153">IF(I2153&lt;&gt;"",INDEX(Def!$J$6:$L$10,MATCH(F2153,Def!$I$6:$I$10,0),MATCH(I2153,Def!$J$5:$L$5,0)),"")</f>
        <v/>
      </c>
      <c r="K2153" s="33"/>
      <c r="L2153" s="34" t="str">
        <f t="shared" si="1"/>
        <v/>
      </c>
      <c r="M2153" s="31"/>
    </row>
    <row r="2154" ht="14.25" customHeight="1">
      <c r="A2154" s="2"/>
      <c r="B2154" s="30"/>
      <c r="C2154" s="31"/>
      <c r="D2154" s="31"/>
      <c r="E2154" s="31"/>
      <c r="F2154" s="30"/>
      <c r="G2154" s="30"/>
      <c r="H2154" s="30"/>
      <c r="I2154" s="1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1" t="str">
        <f t="array" ref="J2154">IF(I2154&lt;&gt;"",INDEX(Def!$J$6:$L$10,MATCH(F2154,Def!$I$6:$I$10,0),MATCH(I2154,Def!$J$5:$L$5,0)),"")</f>
        <v/>
      </c>
      <c r="K2154" s="33"/>
      <c r="L2154" s="34" t="str">
        <f t="shared" si="1"/>
        <v/>
      </c>
      <c r="M2154" s="31"/>
    </row>
    <row r="2155" ht="14.25" customHeight="1">
      <c r="A2155" s="2"/>
      <c r="B2155" s="30"/>
      <c r="C2155" s="31"/>
      <c r="D2155" s="31"/>
      <c r="E2155" s="31"/>
      <c r="F2155" s="30"/>
      <c r="G2155" s="30"/>
      <c r="H2155" s="30"/>
      <c r="I2155" s="1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1" t="str">
        <f t="array" ref="J2155">IF(I2155&lt;&gt;"",INDEX(Def!$J$6:$L$10,MATCH(F2155,Def!$I$6:$I$10,0),MATCH(I2155,Def!$J$5:$L$5,0)),"")</f>
        <v/>
      </c>
      <c r="K2155" s="33"/>
      <c r="L2155" s="34" t="str">
        <f t="shared" si="1"/>
        <v/>
      </c>
      <c r="M2155" s="31"/>
    </row>
    <row r="2156" ht="14.25" customHeight="1">
      <c r="A2156" s="2"/>
      <c r="B2156" s="30"/>
      <c r="C2156" s="31"/>
      <c r="D2156" s="31"/>
      <c r="E2156" s="31"/>
      <c r="F2156" s="30"/>
      <c r="G2156" s="30"/>
      <c r="H2156" s="30"/>
      <c r="I2156" s="1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1" t="str">
        <f t="array" ref="J2156">IF(I2156&lt;&gt;"",INDEX(Def!$J$6:$L$10,MATCH(F2156,Def!$I$6:$I$10,0),MATCH(I2156,Def!$J$5:$L$5,0)),"")</f>
        <v/>
      </c>
      <c r="K2156" s="33"/>
      <c r="L2156" s="34" t="str">
        <f t="shared" si="1"/>
        <v/>
      </c>
      <c r="M2156" s="31"/>
    </row>
    <row r="2157" ht="14.25" customHeight="1">
      <c r="A2157" s="2"/>
      <c r="B2157" s="30"/>
      <c r="C2157" s="31"/>
      <c r="D2157" s="31"/>
      <c r="E2157" s="31"/>
      <c r="F2157" s="30"/>
      <c r="G2157" s="30"/>
      <c r="H2157" s="30"/>
      <c r="I2157" s="1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1" t="str">
        <f t="array" ref="J2157">IF(I2157&lt;&gt;"",INDEX(Def!$J$6:$L$10,MATCH(F2157,Def!$I$6:$I$10,0),MATCH(I2157,Def!$J$5:$L$5,0)),"")</f>
        <v/>
      </c>
      <c r="K2157" s="33"/>
      <c r="L2157" s="34" t="str">
        <f t="shared" si="1"/>
        <v/>
      </c>
      <c r="M2157" s="31"/>
    </row>
    <row r="2158" ht="14.25" customHeight="1">
      <c r="A2158" s="2"/>
      <c r="B2158" s="30"/>
      <c r="C2158" s="31"/>
      <c r="D2158" s="31"/>
      <c r="E2158" s="31"/>
      <c r="F2158" s="30"/>
      <c r="G2158" s="30"/>
      <c r="H2158" s="30"/>
      <c r="I2158" s="1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1" t="str">
        <f t="array" ref="J2158">IF(I2158&lt;&gt;"",INDEX(Def!$J$6:$L$10,MATCH(F2158,Def!$I$6:$I$10,0),MATCH(I2158,Def!$J$5:$L$5,0)),"")</f>
        <v/>
      </c>
      <c r="K2158" s="33"/>
      <c r="L2158" s="34" t="str">
        <f t="shared" si="1"/>
        <v/>
      </c>
      <c r="M2158" s="31"/>
    </row>
    <row r="2159" ht="14.25" customHeight="1">
      <c r="A2159" s="2"/>
      <c r="B2159" s="30"/>
      <c r="C2159" s="31"/>
      <c r="D2159" s="31"/>
      <c r="E2159" s="31"/>
      <c r="F2159" s="30"/>
      <c r="G2159" s="30"/>
      <c r="H2159" s="30"/>
      <c r="I2159" s="1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1" t="str">
        <f t="array" ref="J2159">IF(I2159&lt;&gt;"",INDEX(Def!$J$6:$L$10,MATCH(F2159,Def!$I$6:$I$10,0),MATCH(I2159,Def!$J$5:$L$5,0)),"")</f>
        <v/>
      </c>
      <c r="K2159" s="33"/>
      <c r="L2159" s="34" t="str">
        <f t="shared" si="1"/>
        <v/>
      </c>
      <c r="M2159" s="31"/>
    </row>
    <row r="2160" ht="14.25" customHeight="1">
      <c r="A2160" s="2"/>
      <c r="B2160" s="30"/>
      <c r="C2160" s="31"/>
      <c r="D2160" s="31"/>
      <c r="E2160" s="31"/>
      <c r="F2160" s="30"/>
      <c r="G2160" s="30"/>
      <c r="H2160" s="30"/>
      <c r="I2160" s="1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1" t="str">
        <f t="array" ref="J2160">IF(I2160&lt;&gt;"",INDEX(Def!$J$6:$L$10,MATCH(F2160,Def!$I$6:$I$10,0),MATCH(I2160,Def!$J$5:$L$5,0)),"")</f>
        <v/>
      </c>
      <c r="K2160" s="33"/>
      <c r="L2160" s="34" t="str">
        <f t="shared" si="1"/>
        <v/>
      </c>
      <c r="M2160" s="31"/>
    </row>
    <row r="2161" ht="14.25" customHeight="1">
      <c r="A2161" s="2"/>
      <c r="B2161" s="30"/>
      <c r="C2161" s="31"/>
      <c r="D2161" s="31"/>
      <c r="E2161" s="31"/>
      <c r="F2161" s="30"/>
      <c r="G2161" s="30"/>
      <c r="H2161" s="30"/>
      <c r="I2161" s="1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1" t="str">
        <f t="array" ref="J2161">IF(I2161&lt;&gt;"",INDEX(Def!$J$6:$L$10,MATCH(F2161,Def!$I$6:$I$10,0),MATCH(I2161,Def!$J$5:$L$5,0)),"")</f>
        <v/>
      </c>
      <c r="K2161" s="33"/>
      <c r="L2161" s="34" t="str">
        <f t="shared" si="1"/>
        <v/>
      </c>
      <c r="M2161" s="31"/>
    </row>
    <row r="2162" ht="14.25" customHeight="1">
      <c r="A2162" s="2"/>
      <c r="B2162" s="30"/>
      <c r="C2162" s="31"/>
      <c r="D2162" s="31"/>
      <c r="E2162" s="31"/>
      <c r="F2162" s="30"/>
      <c r="G2162" s="30"/>
      <c r="H2162" s="30"/>
      <c r="I2162" s="1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1" t="str">
        <f t="array" ref="J2162">IF(I2162&lt;&gt;"",INDEX(Def!$J$6:$L$10,MATCH(F2162,Def!$I$6:$I$10,0),MATCH(I2162,Def!$J$5:$L$5,0)),"")</f>
        <v/>
      </c>
      <c r="K2162" s="33"/>
      <c r="L2162" s="34" t="str">
        <f t="shared" si="1"/>
        <v/>
      </c>
      <c r="M2162" s="31"/>
    </row>
    <row r="2163" ht="14.25" customHeight="1">
      <c r="A2163" s="2"/>
      <c r="B2163" s="30"/>
      <c r="C2163" s="31"/>
      <c r="D2163" s="31"/>
      <c r="E2163" s="31"/>
      <c r="F2163" s="30"/>
      <c r="G2163" s="30"/>
      <c r="H2163" s="30"/>
      <c r="I2163" s="1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1" t="str">
        <f t="array" ref="J2163">IF(I2163&lt;&gt;"",INDEX(Def!$J$6:$L$10,MATCH(F2163,Def!$I$6:$I$10,0),MATCH(I2163,Def!$J$5:$L$5,0)),"")</f>
        <v/>
      </c>
      <c r="K2163" s="33"/>
      <c r="L2163" s="34" t="str">
        <f t="shared" si="1"/>
        <v/>
      </c>
      <c r="M2163" s="31"/>
    </row>
    <row r="2164" ht="14.25" customHeight="1">
      <c r="A2164" s="2"/>
      <c r="B2164" s="30"/>
      <c r="C2164" s="31"/>
      <c r="D2164" s="31"/>
      <c r="E2164" s="31"/>
      <c r="F2164" s="30"/>
      <c r="G2164" s="30"/>
      <c r="H2164" s="30"/>
      <c r="I2164" s="1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1" t="str">
        <f t="array" ref="J2164">IF(I2164&lt;&gt;"",INDEX(Def!$J$6:$L$10,MATCH(F2164,Def!$I$6:$I$10,0),MATCH(I2164,Def!$J$5:$L$5,0)),"")</f>
        <v/>
      </c>
      <c r="K2164" s="33"/>
      <c r="L2164" s="34" t="str">
        <f t="shared" si="1"/>
        <v/>
      </c>
      <c r="M2164" s="31"/>
    </row>
    <row r="2165" ht="14.25" customHeight="1">
      <c r="A2165" s="2"/>
      <c r="B2165" s="30"/>
      <c r="C2165" s="31"/>
      <c r="D2165" s="31"/>
      <c r="E2165" s="31"/>
      <c r="F2165" s="30"/>
      <c r="G2165" s="30"/>
      <c r="H2165" s="30"/>
      <c r="I2165" s="1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1" t="str">
        <f t="array" ref="J2165">IF(I2165&lt;&gt;"",INDEX(Def!$J$6:$L$10,MATCH(F2165,Def!$I$6:$I$10,0),MATCH(I2165,Def!$J$5:$L$5,0)),"")</f>
        <v/>
      </c>
      <c r="K2165" s="33"/>
      <c r="L2165" s="34" t="str">
        <f t="shared" si="1"/>
        <v/>
      </c>
      <c r="M2165" s="31"/>
    </row>
    <row r="2166" ht="14.25" customHeight="1">
      <c r="A2166" s="2"/>
      <c r="B2166" s="30"/>
      <c r="C2166" s="31"/>
      <c r="D2166" s="31"/>
      <c r="E2166" s="31"/>
      <c r="F2166" s="30"/>
      <c r="G2166" s="30"/>
      <c r="H2166" s="30"/>
      <c r="I2166" s="1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1" t="str">
        <f t="array" ref="J2166">IF(I2166&lt;&gt;"",INDEX(Def!$J$6:$L$10,MATCH(F2166,Def!$I$6:$I$10,0),MATCH(I2166,Def!$J$5:$L$5,0)),"")</f>
        <v/>
      </c>
      <c r="K2166" s="33"/>
      <c r="L2166" s="34" t="str">
        <f t="shared" si="1"/>
        <v/>
      </c>
      <c r="M2166" s="31"/>
    </row>
    <row r="2167" ht="14.25" customHeight="1">
      <c r="A2167" s="2"/>
      <c r="B2167" s="30"/>
      <c r="C2167" s="31"/>
      <c r="D2167" s="31"/>
      <c r="E2167" s="31"/>
      <c r="F2167" s="30"/>
      <c r="G2167" s="30"/>
      <c r="H2167" s="30"/>
      <c r="I2167" s="1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1" t="str">
        <f t="array" ref="J2167">IF(I2167&lt;&gt;"",INDEX(Def!$J$6:$L$10,MATCH(F2167,Def!$I$6:$I$10,0),MATCH(I2167,Def!$J$5:$L$5,0)),"")</f>
        <v/>
      </c>
      <c r="K2167" s="33"/>
      <c r="L2167" s="34" t="str">
        <f t="shared" si="1"/>
        <v/>
      </c>
      <c r="M2167" s="31"/>
    </row>
    <row r="2168" ht="14.25" customHeight="1">
      <c r="A2168" s="2"/>
      <c r="B2168" s="30"/>
      <c r="C2168" s="31"/>
      <c r="D2168" s="31"/>
      <c r="E2168" s="31"/>
      <c r="F2168" s="30"/>
      <c r="G2168" s="30"/>
      <c r="H2168" s="30"/>
      <c r="I2168" s="1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1" t="str">
        <f t="array" ref="J2168">IF(I2168&lt;&gt;"",INDEX(Def!$J$6:$L$10,MATCH(F2168,Def!$I$6:$I$10,0),MATCH(I2168,Def!$J$5:$L$5,0)),"")</f>
        <v/>
      </c>
      <c r="K2168" s="33"/>
      <c r="L2168" s="34" t="str">
        <f t="shared" si="1"/>
        <v/>
      </c>
      <c r="M2168" s="31"/>
    </row>
    <row r="2169" ht="14.25" customHeight="1">
      <c r="A2169" s="2"/>
      <c r="B2169" s="30"/>
      <c r="C2169" s="31"/>
      <c r="D2169" s="31"/>
      <c r="E2169" s="31"/>
      <c r="F2169" s="30"/>
      <c r="G2169" s="30"/>
      <c r="H2169" s="30"/>
      <c r="I2169" s="1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1" t="str">
        <f t="array" ref="J2169">IF(I2169&lt;&gt;"",INDEX(Def!$J$6:$L$10,MATCH(F2169,Def!$I$6:$I$10,0),MATCH(I2169,Def!$J$5:$L$5,0)),"")</f>
        <v/>
      </c>
      <c r="K2169" s="33"/>
      <c r="L2169" s="34" t="str">
        <f t="shared" si="1"/>
        <v/>
      </c>
      <c r="M2169" s="31"/>
    </row>
    <row r="2170" ht="14.25" customHeight="1">
      <c r="A2170" s="2"/>
      <c r="B2170" s="30"/>
      <c r="C2170" s="31"/>
      <c r="D2170" s="31"/>
      <c r="E2170" s="31"/>
      <c r="F2170" s="30"/>
      <c r="G2170" s="30"/>
      <c r="H2170" s="30"/>
      <c r="I2170" s="1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1" t="str">
        <f t="array" ref="J2170">IF(I2170&lt;&gt;"",INDEX(Def!$J$6:$L$10,MATCH(F2170,Def!$I$6:$I$10,0),MATCH(I2170,Def!$J$5:$L$5,0)),"")</f>
        <v/>
      </c>
      <c r="K2170" s="33"/>
      <c r="L2170" s="34" t="str">
        <f t="shared" si="1"/>
        <v/>
      </c>
      <c r="M2170" s="31"/>
    </row>
    <row r="2171" ht="14.25" customHeight="1">
      <c r="A2171" s="2"/>
      <c r="B2171" s="30"/>
      <c r="C2171" s="31"/>
      <c r="D2171" s="31"/>
      <c r="E2171" s="31"/>
      <c r="F2171" s="30"/>
      <c r="G2171" s="30"/>
      <c r="H2171" s="30"/>
      <c r="I2171" s="1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1" t="str">
        <f t="array" ref="J2171">IF(I2171&lt;&gt;"",INDEX(Def!$J$6:$L$10,MATCH(F2171,Def!$I$6:$I$10,0),MATCH(I2171,Def!$J$5:$L$5,0)),"")</f>
        <v/>
      </c>
      <c r="K2171" s="33"/>
      <c r="L2171" s="34" t="str">
        <f t="shared" si="1"/>
        <v/>
      </c>
      <c r="M2171" s="31"/>
    </row>
    <row r="2172" ht="14.25" customHeight="1">
      <c r="A2172" s="2"/>
      <c r="B2172" s="30"/>
      <c r="C2172" s="31"/>
      <c r="D2172" s="31"/>
      <c r="E2172" s="31"/>
      <c r="F2172" s="30"/>
      <c r="G2172" s="30"/>
      <c r="H2172" s="30"/>
      <c r="I2172" s="1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1" t="str">
        <f t="array" ref="J2172">IF(I2172&lt;&gt;"",INDEX(Def!$J$6:$L$10,MATCH(F2172,Def!$I$6:$I$10,0),MATCH(I2172,Def!$J$5:$L$5,0)),"")</f>
        <v/>
      </c>
      <c r="K2172" s="33"/>
      <c r="L2172" s="34" t="str">
        <f t="shared" si="1"/>
        <v/>
      </c>
      <c r="M2172" s="31"/>
    </row>
    <row r="2173" ht="14.25" customHeight="1">
      <c r="A2173" s="2"/>
      <c r="B2173" s="30"/>
      <c r="C2173" s="31"/>
      <c r="D2173" s="31"/>
      <c r="E2173" s="31"/>
      <c r="F2173" s="30"/>
      <c r="G2173" s="30"/>
      <c r="H2173" s="30"/>
      <c r="I2173" s="1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1" t="str">
        <f t="array" ref="J2173">IF(I2173&lt;&gt;"",INDEX(Def!$J$6:$L$10,MATCH(F2173,Def!$I$6:$I$10,0),MATCH(I2173,Def!$J$5:$L$5,0)),"")</f>
        <v/>
      </c>
      <c r="K2173" s="33"/>
      <c r="L2173" s="34" t="str">
        <f t="shared" si="1"/>
        <v/>
      </c>
      <c r="M2173" s="31"/>
    </row>
    <row r="2174" ht="14.25" customHeight="1">
      <c r="A2174" s="2"/>
      <c r="B2174" s="30"/>
      <c r="C2174" s="31"/>
      <c r="D2174" s="31"/>
      <c r="E2174" s="31"/>
      <c r="F2174" s="30"/>
      <c r="G2174" s="30"/>
      <c r="H2174" s="30"/>
      <c r="I2174" s="1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1" t="str">
        <f t="array" ref="J2174">IF(I2174&lt;&gt;"",INDEX(Def!$J$6:$L$10,MATCH(F2174,Def!$I$6:$I$10,0),MATCH(I2174,Def!$J$5:$L$5,0)),"")</f>
        <v/>
      </c>
      <c r="K2174" s="33"/>
      <c r="L2174" s="34" t="str">
        <f t="shared" si="1"/>
        <v/>
      </c>
      <c r="M2174" s="31"/>
    </row>
    <row r="2175" ht="14.25" customHeight="1">
      <c r="A2175" s="2"/>
      <c r="B2175" s="30"/>
      <c r="C2175" s="31"/>
      <c r="D2175" s="31"/>
      <c r="E2175" s="31"/>
      <c r="F2175" s="30"/>
      <c r="G2175" s="30"/>
      <c r="H2175" s="30"/>
      <c r="I2175" s="1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1" t="str">
        <f t="array" ref="J2175">IF(I2175&lt;&gt;"",INDEX(Def!$J$6:$L$10,MATCH(F2175,Def!$I$6:$I$10,0),MATCH(I2175,Def!$J$5:$L$5,0)),"")</f>
        <v/>
      </c>
      <c r="K2175" s="33"/>
      <c r="L2175" s="34" t="str">
        <f t="shared" si="1"/>
        <v/>
      </c>
      <c r="M2175" s="31"/>
    </row>
    <row r="2176" ht="14.25" customHeight="1">
      <c r="A2176" s="2"/>
      <c r="B2176" s="30"/>
      <c r="C2176" s="31"/>
      <c r="D2176" s="31"/>
      <c r="E2176" s="31"/>
      <c r="F2176" s="30"/>
      <c r="G2176" s="30"/>
      <c r="H2176" s="30"/>
      <c r="I2176" s="1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1" t="str">
        <f t="array" ref="J2176">IF(I2176&lt;&gt;"",INDEX(Def!$J$6:$L$10,MATCH(F2176,Def!$I$6:$I$10,0),MATCH(I2176,Def!$J$5:$L$5,0)),"")</f>
        <v/>
      </c>
      <c r="K2176" s="33"/>
      <c r="L2176" s="34" t="str">
        <f t="shared" si="1"/>
        <v/>
      </c>
      <c r="M2176" s="31"/>
    </row>
    <row r="2177" ht="14.25" customHeight="1">
      <c r="A2177" s="2"/>
      <c r="B2177" s="30"/>
      <c r="C2177" s="31"/>
      <c r="D2177" s="31"/>
      <c r="E2177" s="31"/>
      <c r="F2177" s="30"/>
      <c r="G2177" s="30"/>
      <c r="H2177" s="30"/>
      <c r="I2177" s="1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1" t="str">
        <f t="array" ref="J2177">IF(I2177&lt;&gt;"",INDEX(Def!$J$6:$L$10,MATCH(F2177,Def!$I$6:$I$10,0),MATCH(I2177,Def!$J$5:$L$5,0)),"")</f>
        <v/>
      </c>
      <c r="K2177" s="33"/>
      <c r="L2177" s="34" t="str">
        <f t="shared" si="1"/>
        <v/>
      </c>
      <c r="M2177" s="31"/>
    </row>
    <row r="2178" ht="14.25" customHeight="1">
      <c r="A2178" s="2"/>
      <c r="B2178" s="30"/>
      <c r="C2178" s="31"/>
      <c r="D2178" s="31"/>
      <c r="E2178" s="31"/>
      <c r="F2178" s="30"/>
      <c r="G2178" s="30"/>
      <c r="H2178" s="30"/>
      <c r="I2178" s="1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1" t="str">
        <f t="array" ref="J2178">IF(I2178&lt;&gt;"",INDEX(Def!$J$6:$L$10,MATCH(F2178,Def!$I$6:$I$10,0),MATCH(I2178,Def!$J$5:$L$5,0)),"")</f>
        <v/>
      </c>
      <c r="K2178" s="33"/>
      <c r="L2178" s="34" t="str">
        <f t="shared" si="1"/>
        <v/>
      </c>
      <c r="M2178" s="31"/>
    </row>
    <row r="2179" ht="14.25" customHeight="1">
      <c r="A2179" s="2"/>
      <c r="B2179" s="30"/>
      <c r="C2179" s="31"/>
      <c r="D2179" s="31"/>
      <c r="E2179" s="31"/>
      <c r="F2179" s="30"/>
      <c r="G2179" s="30"/>
      <c r="H2179" s="30"/>
      <c r="I2179" s="1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1" t="str">
        <f t="array" ref="J2179">IF(I2179&lt;&gt;"",INDEX(Def!$J$6:$L$10,MATCH(F2179,Def!$I$6:$I$10,0),MATCH(I2179,Def!$J$5:$L$5,0)),"")</f>
        <v/>
      </c>
      <c r="K2179" s="33"/>
      <c r="L2179" s="34" t="str">
        <f t="shared" si="1"/>
        <v/>
      </c>
      <c r="M2179" s="31"/>
    </row>
    <row r="2180" ht="14.25" customHeight="1">
      <c r="A2180" s="2"/>
      <c r="B2180" s="30"/>
      <c r="C2180" s="31"/>
      <c r="D2180" s="31"/>
      <c r="E2180" s="31"/>
      <c r="F2180" s="30"/>
      <c r="G2180" s="30"/>
      <c r="H2180" s="30"/>
      <c r="I2180" s="1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1" t="str">
        <f t="array" ref="J2180">IF(I2180&lt;&gt;"",INDEX(Def!$J$6:$L$10,MATCH(F2180,Def!$I$6:$I$10,0),MATCH(I2180,Def!$J$5:$L$5,0)),"")</f>
        <v/>
      </c>
      <c r="K2180" s="33"/>
      <c r="L2180" s="34" t="str">
        <f t="shared" si="1"/>
        <v/>
      </c>
      <c r="M2180" s="31"/>
    </row>
    <row r="2181" ht="14.25" customHeight="1">
      <c r="A2181" s="2"/>
      <c r="B2181" s="30"/>
      <c r="C2181" s="31"/>
      <c r="D2181" s="31"/>
      <c r="E2181" s="31"/>
      <c r="F2181" s="30"/>
      <c r="G2181" s="30"/>
      <c r="H2181" s="30"/>
      <c r="I2181" s="1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1" t="str">
        <f t="array" ref="J2181">IF(I2181&lt;&gt;"",INDEX(Def!$J$6:$L$10,MATCH(F2181,Def!$I$6:$I$10,0),MATCH(I2181,Def!$J$5:$L$5,0)),"")</f>
        <v/>
      </c>
      <c r="K2181" s="33"/>
      <c r="L2181" s="34" t="str">
        <f t="shared" si="1"/>
        <v/>
      </c>
      <c r="M2181" s="31"/>
    </row>
    <row r="2182" ht="14.25" customHeight="1">
      <c r="A2182" s="2"/>
      <c r="B2182" s="30"/>
      <c r="C2182" s="31"/>
      <c r="D2182" s="31"/>
      <c r="E2182" s="31"/>
      <c r="F2182" s="30"/>
      <c r="G2182" s="30"/>
      <c r="H2182" s="30"/>
      <c r="I2182" s="1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1" t="str">
        <f t="array" ref="J2182">IF(I2182&lt;&gt;"",INDEX(Def!$J$6:$L$10,MATCH(F2182,Def!$I$6:$I$10,0),MATCH(I2182,Def!$J$5:$L$5,0)),"")</f>
        <v/>
      </c>
      <c r="K2182" s="33"/>
      <c r="L2182" s="34" t="str">
        <f t="shared" si="1"/>
        <v/>
      </c>
      <c r="M2182" s="31"/>
    </row>
    <row r="2183" ht="14.25" customHeight="1">
      <c r="A2183" s="2"/>
      <c r="B2183" s="30"/>
      <c r="C2183" s="31"/>
      <c r="D2183" s="31"/>
      <c r="E2183" s="31"/>
      <c r="F2183" s="30"/>
      <c r="G2183" s="30"/>
      <c r="H2183" s="30"/>
      <c r="I2183" s="1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1" t="str">
        <f t="array" ref="J2183">IF(I2183&lt;&gt;"",INDEX(Def!$J$6:$L$10,MATCH(F2183,Def!$I$6:$I$10,0),MATCH(I2183,Def!$J$5:$L$5,0)),"")</f>
        <v/>
      </c>
      <c r="K2183" s="33"/>
      <c r="L2183" s="34" t="str">
        <f t="shared" si="1"/>
        <v/>
      </c>
      <c r="M2183" s="31"/>
    </row>
    <row r="2184" ht="14.25" customHeight="1">
      <c r="A2184" s="2"/>
      <c r="B2184" s="30"/>
      <c r="C2184" s="31"/>
      <c r="D2184" s="31"/>
      <c r="E2184" s="31"/>
      <c r="F2184" s="30"/>
      <c r="G2184" s="30"/>
      <c r="H2184" s="30"/>
      <c r="I2184" s="1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1" t="str">
        <f t="array" ref="J2184">IF(I2184&lt;&gt;"",INDEX(Def!$J$6:$L$10,MATCH(F2184,Def!$I$6:$I$10,0),MATCH(I2184,Def!$J$5:$L$5,0)),"")</f>
        <v/>
      </c>
      <c r="K2184" s="33"/>
      <c r="L2184" s="34" t="str">
        <f t="shared" si="1"/>
        <v/>
      </c>
      <c r="M2184" s="31"/>
    </row>
    <row r="2185" ht="14.25" customHeight="1">
      <c r="A2185" s="2"/>
      <c r="B2185" s="30"/>
      <c r="C2185" s="31"/>
      <c r="D2185" s="31"/>
      <c r="E2185" s="31"/>
      <c r="F2185" s="30"/>
      <c r="G2185" s="30"/>
      <c r="H2185" s="30"/>
      <c r="I2185" s="1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1" t="str">
        <f t="array" ref="J2185">IF(I2185&lt;&gt;"",INDEX(Def!$J$6:$L$10,MATCH(F2185,Def!$I$6:$I$10,0),MATCH(I2185,Def!$J$5:$L$5,0)),"")</f>
        <v/>
      </c>
      <c r="K2185" s="33"/>
      <c r="L2185" s="34" t="str">
        <f t="shared" si="1"/>
        <v/>
      </c>
      <c r="M2185" s="31"/>
    </row>
    <row r="2186" ht="14.25" customHeight="1">
      <c r="A2186" s="2"/>
      <c r="B2186" s="30"/>
      <c r="C2186" s="31"/>
      <c r="D2186" s="31"/>
      <c r="E2186" s="31"/>
      <c r="F2186" s="30"/>
      <c r="G2186" s="30"/>
      <c r="H2186" s="30"/>
      <c r="I2186" s="1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1" t="str">
        <f t="array" ref="J2186">IF(I2186&lt;&gt;"",INDEX(Def!$J$6:$L$10,MATCH(F2186,Def!$I$6:$I$10,0),MATCH(I2186,Def!$J$5:$L$5,0)),"")</f>
        <v/>
      </c>
      <c r="K2186" s="33"/>
      <c r="L2186" s="34" t="str">
        <f t="shared" si="1"/>
        <v/>
      </c>
      <c r="M2186" s="31"/>
    </row>
    <row r="2187" ht="14.25" customHeight="1">
      <c r="A2187" s="2"/>
      <c r="B2187" s="30"/>
      <c r="C2187" s="31"/>
      <c r="D2187" s="31"/>
      <c r="E2187" s="31"/>
      <c r="F2187" s="30"/>
      <c r="G2187" s="30"/>
      <c r="H2187" s="30"/>
      <c r="I2187" s="1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1" t="str">
        <f t="array" ref="J2187">IF(I2187&lt;&gt;"",INDEX(Def!$J$6:$L$10,MATCH(F2187,Def!$I$6:$I$10,0),MATCH(I2187,Def!$J$5:$L$5,0)),"")</f>
        <v/>
      </c>
      <c r="K2187" s="33"/>
      <c r="L2187" s="34" t="str">
        <f t="shared" si="1"/>
        <v/>
      </c>
      <c r="M2187" s="31"/>
    </row>
    <row r="2188" ht="14.25" customHeight="1">
      <c r="A2188" s="2"/>
      <c r="B2188" s="30"/>
      <c r="C2188" s="31"/>
      <c r="D2188" s="31"/>
      <c r="E2188" s="31"/>
      <c r="F2188" s="30"/>
      <c r="G2188" s="30"/>
      <c r="H2188" s="30"/>
      <c r="I2188" s="1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1" t="str">
        <f t="array" ref="J2188">IF(I2188&lt;&gt;"",INDEX(Def!$J$6:$L$10,MATCH(F2188,Def!$I$6:$I$10,0),MATCH(I2188,Def!$J$5:$L$5,0)),"")</f>
        <v/>
      </c>
      <c r="K2188" s="33"/>
      <c r="L2188" s="34" t="str">
        <f t="shared" si="1"/>
        <v/>
      </c>
      <c r="M2188" s="31"/>
    </row>
    <row r="2189" ht="14.25" customHeight="1">
      <c r="A2189" s="2"/>
      <c r="B2189" s="30"/>
      <c r="C2189" s="31"/>
      <c r="D2189" s="31"/>
      <c r="E2189" s="31"/>
      <c r="F2189" s="30"/>
      <c r="G2189" s="30"/>
      <c r="H2189" s="30"/>
      <c r="I2189" s="1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1" t="str">
        <f t="array" ref="J2189">IF(I2189&lt;&gt;"",INDEX(Def!$J$6:$L$10,MATCH(F2189,Def!$I$6:$I$10,0),MATCH(I2189,Def!$J$5:$L$5,0)),"")</f>
        <v/>
      </c>
      <c r="K2189" s="33"/>
      <c r="L2189" s="34" t="str">
        <f t="shared" si="1"/>
        <v/>
      </c>
      <c r="M2189" s="31"/>
    </row>
    <row r="2190" ht="14.25" customHeight="1">
      <c r="A2190" s="2"/>
      <c r="B2190" s="30"/>
      <c r="C2190" s="31"/>
      <c r="D2190" s="31"/>
      <c r="E2190" s="31"/>
      <c r="F2190" s="30"/>
      <c r="G2190" s="30"/>
      <c r="H2190" s="30"/>
      <c r="I2190" s="1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1" t="str">
        <f t="array" ref="J2190">IF(I2190&lt;&gt;"",INDEX(Def!$J$6:$L$10,MATCH(F2190,Def!$I$6:$I$10,0),MATCH(I2190,Def!$J$5:$L$5,0)),"")</f>
        <v/>
      </c>
      <c r="K2190" s="33"/>
      <c r="L2190" s="34" t="str">
        <f t="shared" si="1"/>
        <v/>
      </c>
      <c r="M2190" s="31"/>
    </row>
    <row r="2191" ht="14.25" customHeight="1">
      <c r="A2191" s="2"/>
      <c r="B2191" s="30"/>
      <c r="C2191" s="31"/>
      <c r="D2191" s="31"/>
      <c r="E2191" s="31"/>
      <c r="F2191" s="30"/>
      <c r="G2191" s="30"/>
      <c r="H2191" s="30"/>
      <c r="I2191" s="1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1" t="str">
        <f t="array" ref="J2191">IF(I2191&lt;&gt;"",INDEX(Def!$J$6:$L$10,MATCH(F2191,Def!$I$6:$I$10,0),MATCH(I2191,Def!$J$5:$L$5,0)),"")</f>
        <v/>
      </c>
      <c r="K2191" s="33"/>
      <c r="L2191" s="34" t="str">
        <f t="shared" si="1"/>
        <v/>
      </c>
      <c r="M2191" s="31"/>
    </row>
    <row r="2192" ht="14.25" customHeight="1">
      <c r="A2192" s="2"/>
      <c r="B2192" s="30"/>
      <c r="C2192" s="31"/>
      <c r="D2192" s="31"/>
      <c r="E2192" s="31"/>
      <c r="F2192" s="30"/>
      <c r="G2192" s="30"/>
      <c r="H2192" s="30"/>
      <c r="I2192" s="1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1" t="str">
        <f t="array" ref="J2192">IF(I2192&lt;&gt;"",INDEX(Def!$J$6:$L$10,MATCH(F2192,Def!$I$6:$I$10,0),MATCH(I2192,Def!$J$5:$L$5,0)),"")</f>
        <v/>
      </c>
      <c r="K2192" s="33"/>
      <c r="L2192" s="34" t="str">
        <f t="shared" si="1"/>
        <v/>
      </c>
      <c r="M2192" s="31"/>
    </row>
    <row r="2193" ht="14.25" customHeight="1">
      <c r="A2193" s="2"/>
      <c r="B2193" s="30"/>
      <c r="C2193" s="31"/>
      <c r="D2193" s="31"/>
      <c r="E2193" s="31"/>
      <c r="F2193" s="30"/>
      <c r="G2193" s="30"/>
      <c r="H2193" s="30"/>
      <c r="I2193" s="1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1" t="str">
        <f t="array" ref="J2193">IF(I2193&lt;&gt;"",INDEX(Def!$J$6:$L$10,MATCH(F2193,Def!$I$6:$I$10,0),MATCH(I2193,Def!$J$5:$L$5,0)),"")</f>
        <v/>
      </c>
      <c r="K2193" s="33"/>
      <c r="L2193" s="34" t="str">
        <f t="shared" si="1"/>
        <v/>
      </c>
      <c r="M2193" s="31"/>
    </row>
    <row r="2194" ht="14.25" customHeight="1">
      <c r="A2194" s="2"/>
      <c r="B2194" s="30"/>
      <c r="C2194" s="31"/>
      <c r="D2194" s="31"/>
      <c r="E2194" s="31"/>
      <c r="F2194" s="30"/>
      <c r="G2194" s="30"/>
      <c r="H2194" s="30"/>
      <c r="I2194" s="1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1" t="str">
        <f t="array" ref="J2194">IF(I2194&lt;&gt;"",INDEX(Def!$J$6:$L$10,MATCH(F2194,Def!$I$6:$I$10,0),MATCH(I2194,Def!$J$5:$L$5,0)),"")</f>
        <v/>
      </c>
      <c r="K2194" s="33"/>
      <c r="L2194" s="34" t="str">
        <f t="shared" si="1"/>
        <v/>
      </c>
      <c r="M2194" s="31"/>
    </row>
    <row r="2195" ht="14.25" customHeight="1">
      <c r="A2195" s="2"/>
      <c r="B2195" s="30"/>
      <c r="C2195" s="31"/>
      <c r="D2195" s="31"/>
      <c r="E2195" s="31"/>
      <c r="F2195" s="30"/>
      <c r="G2195" s="30"/>
      <c r="H2195" s="30"/>
      <c r="I2195" s="1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1" t="str">
        <f t="array" ref="J2195">IF(I2195&lt;&gt;"",INDEX(Def!$J$6:$L$10,MATCH(F2195,Def!$I$6:$I$10,0),MATCH(I2195,Def!$J$5:$L$5,0)),"")</f>
        <v/>
      </c>
      <c r="K2195" s="33"/>
      <c r="L2195" s="34" t="str">
        <f t="shared" si="1"/>
        <v/>
      </c>
      <c r="M2195" s="31"/>
    </row>
    <row r="2196" ht="14.25" customHeight="1">
      <c r="A2196" s="2"/>
      <c r="B2196" s="30"/>
      <c r="C2196" s="31"/>
      <c r="D2196" s="31"/>
      <c r="E2196" s="31"/>
      <c r="F2196" s="30"/>
      <c r="G2196" s="30"/>
      <c r="H2196" s="30"/>
      <c r="I2196" s="1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1" t="str">
        <f t="array" ref="J2196">IF(I2196&lt;&gt;"",INDEX(Def!$J$6:$L$10,MATCH(F2196,Def!$I$6:$I$10,0),MATCH(I2196,Def!$J$5:$L$5,0)),"")</f>
        <v/>
      </c>
      <c r="K2196" s="33"/>
      <c r="L2196" s="34" t="str">
        <f t="shared" si="1"/>
        <v/>
      </c>
      <c r="M2196" s="31"/>
    </row>
    <row r="2197" ht="14.25" customHeight="1">
      <c r="A2197" s="2"/>
      <c r="B2197" s="30"/>
      <c r="C2197" s="31"/>
      <c r="D2197" s="31"/>
      <c r="E2197" s="31"/>
      <c r="F2197" s="30"/>
      <c r="G2197" s="30"/>
      <c r="H2197" s="30"/>
      <c r="I2197" s="1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1" t="str">
        <f t="array" ref="J2197">IF(I2197&lt;&gt;"",INDEX(Def!$J$6:$L$10,MATCH(F2197,Def!$I$6:$I$10,0),MATCH(I2197,Def!$J$5:$L$5,0)),"")</f>
        <v/>
      </c>
      <c r="K2197" s="33"/>
      <c r="L2197" s="34" t="str">
        <f t="shared" si="1"/>
        <v/>
      </c>
      <c r="M2197" s="31"/>
    </row>
    <row r="2198" ht="14.25" customHeight="1">
      <c r="A2198" s="2"/>
      <c r="B2198" s="30"/>
      <c r="C2198" s="31"/>
      <c r="D2198" s="31"/>
      <c r="E2198" s="31"/>
      <c r="F2198" s="30"/>
      <c r="G2198" s="30"/>
      <c r="H2198" s="30"/>
      <c r="I2198" s="1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1" t="str">
        <f t="array" ref="J2198">IF(I2198&lt;&gt;"",INDEX(Def!$J$6:$L$10,MATCH(F2198,Def!$I$6:$I$10,0),MATCH(I2198,Def!$J$5:$L$5,0)),"")</f>
        <v/>
      </c>
      <c r="K2198" s="33"/>
      <c r="L2198" s="34" t="str">
        <f t="shared" si="1"/>
        <v/>
      </c>
      <c r="M2198" s="31"/>
    </row>
    <row r="2199" ht="14.25" customHeight="1">
      <c r="A2199" s="2"/>
      <c r="B2199" s="30"/>
      <c r="C2199" s="31"/>
      <c r="D2199" s="31"/>
      <c r="E2199" s="31"/>
      <c r="F2199" s="30"/>
      <c r="G2199" s="30"/>
      <c r="H2199" s="30"/>
      <c r="I2199" s="1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1" t="str">
        <f t="array" ref="J2199">IF(I2199&lt;&gt;"",INDEX(Def!$J$6:$L$10,MATCH(F2199,Def!$I$6:$I$10,0),MATCH(I2199,Def!$J$5:$L$5,0)),"")</f>
        <v/>
      </c>
      <c r="K2199" s="33"/>
      <c r="L2199" s="34" t="str">
        <f t="shared" si="1"/>
        <v/>
      </c>
      <c r="M2199" s="31"/>
    </row>
    <row r="2200" ht="14.25" customHeight="1">
      <c r="A2200" s="2"/>
      <c r="B2200" s="30"/>
      <c r="C2200" s="31"/>
      <c r="D2200" s="31"/>
      <c r="E2200" s="31"/>
      <c r="F2200" s="30"/>
      <c r="G2200" s="30"/>
      <c r="H2200" s="30"/>
      <c r="I2200" s="1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1" t="str">
        <f t="array" ref="J2200">IF(I2200&lt;&gt;"",INDEX(Def!$J$6:$L$10,MATCH(F2200,Def!$I$6:$I$10,0),MATCH(I2200,Def!$J$5:$L$5,0)),"")</f>
        <v/>
      </c>
      <c r="K2200" s="33"/>
      <c r="L2200" s="34" t="str">
        <f t="shared" si="1"/>
        <v/>
      </c>
      <c r="M2200" s="31"/>
    </row>
    <row r="2201" ht="14.25" customHeight="1">
      <c r="A2201" s="2"/>
      <c r="B2201" s="30"/>
      <c r="C2201" s="31"/>
      <c r="D2201" s="31"/>
      <c r="E2201" s="31"/>
      <c r="F2201" s="30"/>
      <c r="G2201" s="30"/>
      <c r="H2201" s="30"/>
      <c r="I2201" s="1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1" t="str">
        <f t="array" ref="J2201">IF(I2201&lt;&gt;"",INDEX(Def!$J$6:$L$10,MATCH(F2201,Def!$I$6:$I$10,0),MATCH(I2201,Def!$J$5:$L$5,0)),"")</f>
        <v/>
      </c>
      <c r="K2201" s="33"/>
      <c r="L2201" s="34" t="str">
        <f t="shared" si="1"/>
        <v/>
      </c>
      <c r="M2201" s="31"/>
    </row>
    <row r="2202" ht="14.25" customHeight="1">
      <c r="A2202" s="2"/>
      <c r="B2202" s="30"/>
      <c r="C2202" s="31"/>
      <c r="D2202" s="31"/>
      <c r="E2202" s="31"/>
      <c r="F2202" s="30"/>
      <c r="G2202" s="30"/>
      <c r="H2202" s="30"/>
      <c r="I2202" s="1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1" t="str">
        <f t="array" ref="J2202">IF(I2202&lt;&gt;"",INDEX(Def!$J$6:$L$10,MATCH(F2202,Def!$I$6:$I$10,0),MATCH(I2202,Def!$J$5:$L$5,0)),"")</f>
        <v/>
      </c>
      <c r="K2202" s="33"/>
      <c r="L2202" s="34" t="str">
        <f t="shared" si="1"/>
        <v/>
      </c>
      <c r="M2202" s="31"/>
    </row>
    <row r="2203" ht="14.25" customHeight="1">
      <c r="A2203" s="2"/>
      <c r="B2203" s="30"/>
      <c r="C2203" s="31"/>
      <c r="D2203" s="31"/>
      <c r="E2203" s="31"/>
      <c r="F2203" s="30"/>
      <c r="G2203" s="30"/>
      <c r="H2203" s="30"/>
      <c r="I2203" s="1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1" t="str">
        <f t="array" ref="J2203">IF(I2203&lt;&gt;"",INDEX(Def!$J$6:$L$10,MATCH(F2203,Def!$I$6:$I$10,0),MATCH(I2203,Def!$J$5:$L$5,0)),"")</f>
        <v/>
      </c>
      <c r="K2203" s="33"/>
      <c r="L2203" s="34" t="str">
        <f t="shared" si="1"/>
        <v/>
      </c>
      <c r="M2203" s="31"/>
    </row>
    <row r="2204" ht="14.25" customHeight="1">
      <c r="A2204" s="2"/>
      <c r="B2204" s="30"/>
      <c r="C2204" s="31"/>
      <c r="D2204" s="31"/>
      <c r="E2204" s="31"/>
      <c r="F2204" s="30"/>
      <c r="G2204" s="30"/>
      <c r="H2204" s="30"/>
      <c r="I2204" s="1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1" t="str">
        <f t="array" ref="J2204">IF(I2204&lt;&gt;"",INDEX(Def!$J$6:$L$10,MATCH(F2204,Def!$I$6:$I$10,0),MATCH(I2204,Def!$J$5:$L$5,0)),"")</f>
        <v/>
      </c>
      <c r="K2204" s="33"/>
      <c r="L2204" s="34" t="str">
        <f t="shared" si="1"/>
        <v/>
      </c>
      <c r="M2204" s="31"/>
    </row>
    <row r="2205" ht="14.25" customHeight="1">
      <c r="A2205" s="2"/>
      <c r="B2205" s="30"/>
      <c r="C2205" s="31"/>
      <c r="D2205" s="31"/>
      <c r="E2205" s="31"/>
      <c r="F2205" s="30"/>
      <c r="G2205" s="30"/>
      <c r="H2205" s="30"/>
      <c r="I2205" s="1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1" t="str">
        <f t="array" ref="J2205">IF(I2205&lt;&gt;"",INDEX(Def!$J$6:$L$10,MATCH(F2205,Def!$I$6:$I$10,0),MATCH(I2205,Def!$J$5:$L$5,0)),"")</f>
        <v/>
      </c>
      <c r="K2205" s="33"/>
      <c r="L2205" s="34" t="str">
        <f t="shared" si="1"/>
        <v/>
      </c>
      <c r="M2205" s="31"/>
    </row>
    <row r="2206" ht="14.25" customHeight="1">
      <c r="A2206" s="2"/>
      <c r="B2206" s="30"/>
      <c r="C2206" s="31"/>
      <c r="D2206" s="31"/>
      <c r="E2206" s="31"/>
      <c r="F2206" s="30"/>
      <c r="G2206" s="30"/>
      <c r="H2206" s="30"/>
      <c r="I2206" s="1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1" t="str">
        <f t="array" ref="J2206">IF(I2206&lt;&gt;"",INDEX(Def!$J$6:$L$10,MATCH(F2206,Def!$I$6:$I$10,0),MATCH(I2206,Def!$J$5:$L$5,0)),"")</f>
        <v/>
      </c>
      <c r="K2206" s="33"/>
      <c r="L2206" s="34" t="str">
        <f t="shared" si="1"/>
        <v/>
      </c>
      <c r="M2206" s="31"/>
    </row>
    <row r="2207" ht="14.25" customHeight="1">
      <c r="A2207" s="2"/>
      <c r="B2207" s="30"/>
      <c r="C2207" s="31"/>
      <c r="D2207" s="31"/>
      <c r="E2207" s="31"/>
      <c r="F2207" s="30"/>
      <c r="G2207" s="30"/>
      <c r="H2207" s="30"/>
      <c r="I2207" s="1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1" t="str">
        <f t="array" ref="J2207">IF(I2207&lt;&gt;"",INDEX(Def!$J$6:$L$10,MATCH(F2207,Def!$I$6:$I$10,0),MATCH(I2207,Def!$J$5:$L$5,0)),"")</f>
        <v/>
      </c>
      <c r="K2207" s="33"/>
      <c r="L2207" s="34" t="str">
        <f t="shared" si="1"/>
        <v/>
      </c>
      <c r="M2207" s="31"/>
    </row>
    <row r="2208" ht="14.25" customHeight="1">
      <c r="A2208" s="2"/>
      <c r="B2208" s="30"/>
      <c r="C2208" s="31"/>
      <c r="D2208" s="31"/>
      <c r="E2208" s="31"/>
      <c r="F2208" s="30"/>
      <c r="G2208" s="30"/>
      <c r="H2208" s="30"/>
      <c r="I2208" s="1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1" t="str">
        <f t="array" ref="J2208">IF(I2208&lt;&gt;"",INDEX(Def!$J$6:$L$10,MATCH(F2208,Def!$I$6:$I$10,0),MATCH(I2208,Def!$J$5:$L$5,0)),"")</f>
        <v/>
      </c>
      <c r="K2208" s="33"/>
      <c r="L2208" s="34" t="str">
        <f t="shared" si="1"/>
        <v/>
      </c>
      <c r="M2208" s="31"/>
    </row>
    <row r="2209" ht="14.25" customHeight="1">
      <c r="A2209" s="2"/>
      <c r="B2209" s="30"/>
      <c r="C2209" s="31"/>
      <c r="D2209" s="31"/>
      <c r="E2209" s="31"/>
      <c r="F2209" s="30"/>
      <c r="G2209" s="30"/>
      <c r="H2209" s="30"/>
      <c r="I2209" s="1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1" t="str">
        <f t="array" ref="J2209">IF(I2209&lt;&gt;"",INDEX(Def!$J$6:$L$10,MATCH(F2209,Def!$I$6:$I$10,0),MATCH(I2209,Def!$J$5:$L$5,0)),"")</f>
        <v/>
      </c>
      <c r="K2209" s="33"/>
      <c r="L2209" s="34" t="str">
        <f t="shared" si="1"/>
        <v/>
      </c>
      <c r="M2209" s="31"/>
    </row>
    <row r="2210" ht="14.25" customHeight="1">
      <c r="A2210" s="2"/>
      <c r="B2210" s="30"/>
      <c r="C2210" s="31"/>
      <c r="D2210" s="31"/>
      <c r="E2210" s="31"/>
      <c r="F2210" s="30"/>
      <c r="G2210" s="30"/>
      <c r="H2210" s="30"/>
      <c r="I2210" s="1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1" t="str">
        <f t="array" ref="J2210">IF(I2210&lt;&gt;"",INDEX(Def!$J$6:$L$10,MATCH(F2210,Def!$I$6:$I$10,0),MATCH(I2210,Def!$J$5:$L$5,0)),"")</f>
        <v/>
      </c>
      <c r="K2210" s="33"/>
      <c r="L2210" s="34" t="str">
        <f t="shared" si="1"/>
        <v/>
      </c>
      <c r="M2210" s="31"/>
    </row>
    <row r="2211" ht="14.25" customHeight="1">
      <c r="A2211" s="2"/>
      <c r="B2211" s="30"/>
      <c r="C2211" s="31"/>
      <c r="D2211" s="31"/>
      <c r="E2211" s="31"/>
      <c r="F2211" s="30"/>
      <c r="G2211" s="30"/>
      <c r="H2211" s="30"/>
      <c r="I2211" s="1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1" t="str">
        <f t="array" ref="J2211">IF(I2211&lt;&gt;"",INDEX(Def!$J$6:$L$10,MATCH(F2211,Def!$I$6:$I$10,0),MATCH(I2211,Def!$J$5:$L$5,0)),"")</f>
        <v/>
      </c>
      <c r="K2211" s="33"/>
      <c r="L2211" s="34" t="str">
        <f t="shared" si="1"/>
        <v/>
      </c>
      <c r="M2211" s="31"/>
    </row>
    <row r="2212" ht="14.25" customHeight="1">
      <c r="A2212" s="2"/>
      <c r="B2212" s="30"/>
      <c r="C2212" s="31"/>
      <c r="D2212" s="31"/>
      <c r="E2212" s="31"/>
      <c r="F2212" s="30"/>
      <c r="G2212" s="30"/>
      <c r="H2212" s="30"/>
      <c r="I2212" s="1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1" t="str">
        <f t="array" ref="J2212">IF(I2212&lt;&gt;"",INDEX(Def!$J$6:$L$10,MATCH(F2212,Def!$I$6:$I$10,0),MATCH(I2212,Def!$J$5:$L$5,0)),"")</f>
        <v/>
      </c>
      <c r="K2212" s="33"/>
      <c r="L2212" s="34" t="str">
        <f t="shared" si="1"/>
        <v/>
      </c>
      <c r="M2212" s="31"/>
    </row>
    <row r="2213" ht="14.25" customHeight="1">
      <c r="A2213" s="2"/>
      <c r="B2213" s="30"/>
      <c r="C2213" s="31"/>
      <c r="D2213" s="31"/>
      <c r="E2213" s="31"/>
      <c r="F2213" s="30"/>
      <c r="G2213" s="30"/>
      <c r="H2213" s="30"/>
      <c r="I2213" s="1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1" t="str">
        <f t="array" ref="J2213">IF(I2213&lt;&gt;"",INDEX(Def!$J$6:$L$10,MATCH(F2213,Def!$I$6:$I$10,0),MATCH(I2213,Def!$J$5:$L$5,0)),"")</f>
        <v/>
      </c>
      <c r="K2213" s="33"/>
      <c r="L2213" s="34" t="str">
        <f t="shared" si="1"/>
        <v/>
      </c>
      <c r="M2213" s="31"/>
    </row>
    <row r="2214" ht="14.25" customHeight="1">
      <c r="A2214" s="2"/>
      <c r="B2214" s="30"/>
      <c r="C2214" s="31"/>
      <c r="D2214" s="31"/>
      <c r="E2214" s="31"/>
      <c r="F2214" s="30"/>
      <c r="G2214" s="30"/>
      <c r="H2214" s="30"/>
      <c r="I2214" s="1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1" t="str">
        <f t="array" ref="J2214">IF(I2214&lt;&gt;"",INDEX(Def!$J$6:$L$10,MATCH(F2214,Def!$I$6:$I$10,0),MATCH(I2214,Def!$J$5:$L$5,0)),"")</f>
        <v/>
      </c>
      <c r="K2214" s="33"/>
      <c r="L2214" s="34" t="str">
        <f t="shared" si="1"/>
        <v/>
      </c>
      <c r="M2214" s="31"/>
    </row>
    <row r="2215" ht="14.25" customHeight="1">
      <c r="A2215" s="2"/>
      <c r="B2215" s="30"/>
      <c r="C2215" s="31"/>
      <c r="D2215" s="31"/>
      <c r="E2215" s="31"/>
      <c r="F2215" s="30"/>
      <c r="G2215" s="30"/>
      <c r="H2215" s="30"/>
      <c r="I2215" s="1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1" t="str">
        <f t="array" ref="J2215">IF(I2215&lt;&gt;"",INDEX(Def!$J$6:$L$10,MATCH(F2215,Def!$I$6:$I$10,0),MATCH(I2215,Def!$J$5:$L$5,0)),"")</f>
        <v/>
      </c>
      <c r="K2215" s="33"/>
      <c r="L2215" s="34" t="str">
        <f t="shared" si="1"/>
        <v/>
      </c>
      <c r="M2215" s="31"/>
    </row>
    <row r="2216" ht="14.25" customHeight="1">
      <c r="A2216" s="2"/>
      <c r="B2216" s="30"/>
      <c r="C2216" s="31"/>
      <c r="D2216" s="31"/>
      <c r="E2216" s="31"/>
      <c r="F2216" s="30"/>
      <c r="G2216" s="30"/>
      <c r="H2216" s="30"/>
      <c r="I2216" s="1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1" t="str">
        <f t="array" ref="J2216">IF(I2216&lt;&gt;"",INDEX(Def!$J$6:$L$10,MATCH(F2216,Def!$I$6:$I$10,0),MATCH(I2216,Def!$J$5:$L$5,0)),"")</f>
        <v/>
      </c>
      <c r="K2216" s="33"/>
      <c r="L2216" s="34" t="str">
        <f t="shared" si="1"/>
        <v/>
      </c>
      <c r="M2216" s="31"/>
    </row>
  </sheetData>
  <dataValidations>
    <dataValidation type="list" allowBlank="1" sqref="E5:E18">
      <formula1>"1.0,2.0,3.0,4.0,5.0"</formula1>
    </dataValidation>
    <dataValidation type="list" allowBlank="1" showErrorMessage="1" sqref="F24:F2123">
      <formula1>"ILF,EIF,EI,EO,EQ"</formula1>
    </dataValidation>
    <dataValidation type="list" allowBlank="1" showErrorMessage="1" sqref="F2124:F2216">
      <formula1>"ILF,ELF,EI,EO,EQ"</formula1>
    </dataValidation>
    <dataValidation type="list" allowBlank="1" sqref="H2">
      <formula1>Def!$P$5:$V$5</formula1>
    </dataValidation>
  </dataValidations>
  <printOptions/>
  <pageMargins bottom="0.0" footer="0.0" header="0.0" left="0.0" right="0.0" top="0.0"/>
  <pageSetup paperSize="9" orientation="portrait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 outlineLevelRow="1"/>
  <cols>
    <col customWidth="1" min="1" max="1" width="2.0"/>
    <col customWidth="1" min="2" max="2" width="7.13"/>
    <col customWidth="1" min="3" max="3" width="12.75"/>
    <col customWidth="1" min="4" max="5" width="23.25"/>
    <col customWidth="1" min="6" max="6" width="9.0"/>
    <col customWidth="1" min="7" max="7" width="10.25"/>
    <col customWidth="1" min="8" max="8" width="11.88"/>
    <col customWidth="1" min="9" max="9" width="10.0"/>
    <col customWidth="1" min="10" max="10" width="6.25"/>
    <col customWidth="1" min="11" max="11" width="8.63"/>
    <col customWidth="1" min="12" max="12" width="11.0"/>
    <col customWidth="1" min="13" max="13" width="25.5"/>
  </cols>
  <sheetData>
    <row r="1" ht="12.75" customHeight="1">
      <c r="A1" s="2"/>
      <c r="B1" s="2"/>
      <c r="C1" s="3"/>
      <c r="D1" s="3"/>
      <c r="E1" s="3"/>
      <c r="F1" s="2"/>
      <c r="G1" s="2"/>
      <c r="H1" s="2"/>
      <c r="I1" s="2"/>
      <c r="J1" s="2"/>
      <c r="K1" s="2"/>
      <c r="L1" s="2"/>
      <c r="M1" s="3"/>
    </row>
    <row r="2" ht="14.25" customHeight="1">
      <c r="A2" s="4"/>
      <c r="B2" s="5" t="s">
        <v>0</v>
      </c>
      <c r="C2" s="6"/>
      <c r="D2" s="6"/>
      <c r="E2" s="6"/>
      <c r="F2" s="7"/>
      <c r="G2" s="8" t="str">
        <f t="array" ref="G2">INDEX(Def!$P$6:$V$34,MATCH("language",Def!$O$6:$O$34,0),MATCH($H$2,Def!$P$5:$V$5,0))</f>
        <v>言語</v>
      </c>
      <c r="H2" s="9" t="s">
        <v>92</v>
      </c>
      <c r="I2" s="4"/>
      <c r="J2" s="10" t="str">
        <f t="array" ref="J2">INDEX(Def!$P$6:$V$34,MATCH("adjustedfp",Def!$O$6:$O$34,0),MATCH($H$2,Def!$P$5:$V$5,0))</f>
        <v> 調整済みFP</v>
      </c>
      <c r="K2" s="11"/>
      <c r="L2" s="39">
        <f>IF($E$19&lt;&gt;"",$L$21*(0.65+0.01*$E$19),"")</f>
        <v>124.12</v>
      </c>
      <c r="M2" s="6"/>
    </row>
    <row r="3" ht="14.25" customHeight="1" outlineLevel="1">
      <c r="A3" s="2"/>
      <c r="B3" s="13"/>
      <c r="C3" s="3"/>
      <c r="D3" s="3"/>
      <c r="E3" s="3"/>
      <c r="F3" s="14"/>
      <c r="G3" s="13"/>
      <c r="H3" s="2"/>
      <c r="I3" s="13"/>
      <c r="J3" s="2"/>
      <c r="K3" s="2"/>
      <c r="L3" s="2"/>
      <c r="M3" s="3"/>
    </row>
    <row r="4" ht="14.25" customHeight="1" outlineLevel="1">
      <c r="A4" s="2"/>
      <c r="B4" s="15" t="s">
        <v>2</v>
      </c>
      <c r="C4" s="16"/>
      <c r="D4" s="17" t="s">
        <v>3</v>
      </c>
      <c r="E4" s="18" t="str">
        <f t="array" ref="E4">INDEX(Def!$P$6:$V$34,MATCH("vaf-weight",Def!$O$6:$O$34,0),MATCH($H$2,Def!$P$5:$V$5,0))</f>
        <v>重み: 0 (低) ~ 5 (高)</v>
      </c>
      <c r="F4" s="2"/>
      <c r="G4" s="2"/>
      <c r="H4" s="2"/>
      <c r="I4" s="2"/>
      <c r="J4" s="2"/>
      <c r="K4" s="2"/>
      <c r="L4" s="2"/>
      <c r="M4" s="3"/>
    </row>
    <row r="5" ht="14.25" customHeight="1" outlineLevel="1">
      <c r="A5" s="4"/>
      <c r="B5" s="19">
        <v>1.0</v>
      </c>
      <c r="C5" s="20" t="str">
        <f t="array" ref="C5">INDEX(Def!$P$6:$V$34,MATCH("vaf01",Def!$O$6:$O$34,0),MATCH($H$2,Def!$P$5:$V$5,0))</f>
        <v>データ通信</v>
      </c>
      <c r="D5" s="21"/>
      <c r="E5" s="40">
        <v>3.0</v>
      </c>
      <c r="F5" s="4"/>
      <c r="G5" s="4"/>
      <c r="H5" s="4"/>
      <c r="I5" s="4"/>
      <c r="J5" s="4"/>
      <c r="K5" s="4"/>
      <c r="L5" s="4"/>
      <c r="M5" s="6"/>
    </row>
    <row r="6" ht="14.25" customHeight="1" outlineLevel="1">
      <c r="A6" s="4"/>
      <c r="B6" s="19">
        <v>2.0</v>
      </c>
      <c r="C6" s="20" t="str">
        <f t="array" ref="C6">INDEX(Def!$P$6:$V$34,MATCH("vaf02",Def!$O$6:$O$34,0),MATCH($H$2,Def!$P$5:$V$5,0))</f>
        <v>分散処理</v>
      </c>
      <c r="D6" s="21"/>
      <c r="E6" s="40">
        <v>3.0</v>
      </c>
      <c r="F6" s="4"/>
      <c r="G6" s="4"/>
      <c r="H6" s="4"/>
      <c r="I6" s="4"/>
      <c r="J6" s="4"/>
      <c r="K6" s="4"/>
      <c r="L6" s="4"/>
      <c r="M6" s="6"/>
    </row>
    <row r="7" ht="14.25" customHeight="1" outlineLevel="1">
      <c r="A7" s="4"/>
      <c r="B7" s="19">
        <v>3.0</v>
      </c>
      <c r="C7" s="20" t="str">
        <f t="array" ref="C7">INDEX(Def!$P$6:$V$34,MATCH("vaf03",Def!$O$6:$O$34,0),MATCH($H$2,Def!$P$5:$V$5,0))</f>
        <v>性能</v>
      </c>
      <c r="D7" s="21"/>
      <c r="E7" s="40">
        <v>3.0</v>
      </c>
      <c r="F7" s="4"/>
      <c r="G7" s="4"/>
      <c r="H7" s="4"/>
      <c r="I7" s="4"/>
      <c r="J7" s="4"/>
      <c r="K7" s="4"/>
      <c r="L7" s="4"/>
      <c r="M7" s="6"/>
    </row>
    <row r="8" ht="14.25" customHeight="1" outlineLevel="1">
      <c r="A8" s="4"/>
      <c r="B8" s="19">
        <v>4.0</v>
      </c>
      <c r="C8" s="20" t="str">
        <f t="array" ref="C8">INDEX(Def!$P$6:$V$34,MATCH("vaf04",Def!$O$6:$O$34,0),MATCH($H$2,Def!$P$5:$V$5,0))</f>
        <v>高負荷構成</v>
      </c>
      <c r="D8" s="21"/>
      <c r="E8" s="40">
        <v>3.0</v>
      </c>
      <c r="F8" s="4"/>
      <c r="G8" s="23" t="s">
        <v>4</v>
      </c>
      <c r="H8" s="23" t="s">
        <v>5</v>
      </c>
      <c r="I8" s="4"/>
      <c r="J8" s="4"/>
      <c r="K8" s="4"/>
      <c r="L8" s="4"/>
      <c r="M8" s="6"/>
    </row>
    <row r="9" ht="14.25" customHeight="1" outlineLevel="1">
      <c r="A9" s="4"/>
      <c r="B9" s="19">
        <v>5.0</v>
      </c>
      <c r="C9" s="20" t="str">
        <f t="array" ref="C9">INDEX(Def!$P$6:$V$34,MATCH("vaf05",Def!$O$6:$O$34,0),MATCH($H$2,Def!$P$5:$V$5,0))</f>
        <v>要素処理(トランザクション)量</v>
      </c>
      <c r="D9" s="21"/>
      <c r="E9" s="40">
        <v>3.0</v>
      </c>
      <c r="F9" s="4"/>
      <c r="G9" s="23" t="s">
        <v>6</v>
      </c>
      <c r="H9" s="23" t="s">
        <v>7</v>
      </c>
      <c r="I9" s="4"/>
      <c r="J9" s="4"/>
      <c r="K9" s="4"/>
      <c r="L9" s="4"/>
      <c r="M9" s="6"/>
    </row>
    <row r="10" ht="14.25" customHeight="1" outlineLevel="1">
      <c r="A10" s="4"/>
      <c r="B10" s="19">
        <v>6.0</v>
      </c>
      <c r="C10" s="20" t="str">
        <f t="array" ref="C10">INDEX(Def!$P$6:$V$34,MATCH("vaf06",Def!$O$6:$O$34,0),MATCH($H$2,Def!$P$5:$V$5,0))</f>
        <v>オンラインデータ入力</v>
      </c>
      <c r="D10" s="21"/>
      <c r="E10" s="40">
        <v>3.0</v>
      </c>
      <c r="F10" s="4"/>
      <c r="G10" s="23" t="s">
        <v>8</v>
      </c>
      <c r="H10" s="23" t="s">
        <v>9</v>
      </c>
      <c r="I10" s="4"/>
      <c r="J10" s="4"/>
      <c r="K10" s="4"/>
      <c r="L10" s="4"/>
      <c r="M10" s="6"/>
    </row>
    <row r="11" ht="14.25" customHeight="1" outlineLevel="1">
      <c r="A11" s="4"/>
      <c r="B11" s="19">
        <v>7.0</v>
      </c>
      <c r="C11" s="20" t="str">
        <f t="array" ref="C11">INDEX(Def!$P$6:$V$34,MATCH("vaf07",Def!$O$6:$O$34,0),MATCH($H$2,Def!$P$5:$V$5,0))</f>
        <v>エンドユーザ効率</v>
      </c>
      <c r="D11" s="21"/>
      <c r="E11" s="40">
        <v>3.0</v>
      </c>
      <c r="F11" s="4"/>
      <c r="G11" s="23" t="s">
        <v>10</v>
      </c>
      <c r="H11" s="23" t="s">
        <v>11</v>
      </c>
      <c r="I11" s="4"/>
      <c r="J11" s="4"/>
      <c r="K11" s="4"/>
      <c r="L11" s="4"/>
      <c r="M11" s="6"/>
    </row>
    <row r="12" ht="14.25" customHeight="1" outlineLevel="1">
      <c r="A12" s="4"/>
      <c r="B12" s="19">
        <v>8.0</v>
      </c>
      <c r="C12" s="20" t="str">
        <f t="array" ref="C12">INDEX(Def!$P$6:$V$34,MATCH("vaf08",Def!$O$6:$O$34,0),MATCH($H$2,Def!$P$5:$V$5,0))</f>
        <v>オンライン更新</v>
      </c>
      <c r="D12" s="21"/>
      <c r="E12" s="40">
        <v>3.0</v>
      </c>
      <c r="F12" s="4"/>
      <c r="G12" s="23" t="s">
        <v>12</v>
      </c>
      <c r="H12" s="23" t="s">
        <v>13</v>
      </c>
      <c r="I12" s="4"/>
      <c r="J12" s="4"/>
      <c r="K12" s="4"/>
      <c r="L12" s="4"/>
      <c r="M12" s="6"/>
    </row>
    <row r="13" ht="14.25" customHeight="1" outlineLevel="1">
      <c r="A13" s="4"/>
      <c r="B13" s="19">
        <v>9.0</v>
      </c>
      <c r="C13" s="20" t="str">
        <f t="array" ref="C13">INDEX(Def!$P$6:$V$34,MATCH("vaf09",Def!$O$6:$O$34,0),MATCH($H$2,Def!$P$5:$V$5,0))</f>
        <v>複雑な処理</v>
      </c>
      <c r="D13" s="21"/>
      <c r="E13" s="40">
        <v>3.0</v>
      </c>
      <c r="F13" s="4"/>
      <c r="G13" s="23" t="s">
        <v>14</v>
      </c>
      <c r="H13" s="23" t="s">
        <v>15</v>
      </c>
      <c r="I13" s="4"/>
      <c r="J13" s="4"/>
      <c r="K13" s="4"/>
      <c r="L13" s="4"/>
      <c r="M13" s="6"/>
    </row>
    <row r="14" ht="14.25" customHeight="1" outlineLevel="1">
      <c r="A14" s="4"/>
      <c r="B14" s="19">
        <v>10.0</v>
      </c>
      <c r="C14" s="20" t="str">
        <f t="array" ref="C14">INDEX(Def!$P$6:$V$34,MATCH("vaf10",Def!$O$6:$O$34,0),MATCH($H$2,Def!$P$5:$V$5,0))</f>
        <v>再利用可能性</v>
      </c>
      <c r="D14" s="21"/>
      <c r="E14" s="40">
        <v>3.0</v>
      </c>
      <c r="F14" s="4"/>
      <c r="G14" s="23" t="s">
        <v>16</v>
      </c>
      <c r="H14" s="23" t="s">
        <v>17</v>
      </c>
      <c r="I14" s="4"/>
      <c r="J14" s="4"/>
      <c r="K14" s="4"/>
      <c r="L14" s="4"/>
      <c r="M14" s="6"/>
    </row>
    <row r="15" ht="14.25" customHeight="1" outlineLevel="1">
      <c r="A15" s="4"/>
      <c r="B15" s="19">
        <v>11.0</v>
      </c>
      <c r="C15" s="20" t="str">
        <f t="array" ref="C15">INDEX(Def!$P$6:$V$34,MATCH("vaf11",Def!$O$6:$O$34,0),MATCH($H$2,Def!$P$5:$V$5,0))</f>
        <v>インストール容易性</v>
      </c>
      <c r="D15" s="21"/>
      <c r="E15" s="40">
        <v>3.0</v>
      </c>
      <c r="F15" s="4"/>
      <c r="G15" s="23" t="s">
        <v>18</v>
      </c>
      <c r="H15" s="23" t="s">
        <v>19</v>
      </c>
      <c r="I15" s="4"/>
      <c r="J15" s="4"/>
      <c r="K15" s="4"/>
      <c r="L15" s="4"/>
      <c r="M15" s="6"/>
    </row>
    <row r="16" ht="14.25" customHeight="1" outlineLevel="1">
      <c r="A16" s="4"/>
      <c r="B16" s="19">
        <v>12.0</v>
      </c>
      <c r="C16" s="20" t="str">
        <f t="array" ref="C16">INDEX(Def!$P$6:$V$34,MATCH("vaf12",Def!$O$6:$O$34,0),MATCH($H$2,Def!$P$5:$V$5,0))</f>
        <v>運用性</v>
      </c>
      <c r="D16" s="21"/>
      <c r="E16" s="40">
        <v>3.0</v>
      </c>
      <c r="F16" s="4"/>
      <c r="G16" s="23" t="s">
        <v>20</v>
      </c>
      <c r="H16" s="23" t="s">
        <v>21</v>
      </c>
      <c r="I16" s="4"/>
      <c r="J16" s="4"/>
      <c r="K16" s="4"/>
      <c r="L16" s="4"/>
      <c r="M16" s="6"/>
    </row>
    <row r="17" ht="14.25" customHeight="1" outlineLevel="1">
      <c r="A17" s="4"/>
      <c r="B17" s="19">
        <v>13.0</v>
      </c>
      <c r="C17" s="20" t="str">
        <f t="array" ref="C17">INDEX(Def!$P$6:$V$34,MATCH("vaf13",Def!$O$6:$O$34,0),MATCH($H$2,Def!$P$5:$V$5,0))</f>
        <v>複数サイト</v>
      </c>
      <c r="D17" s="21"/>
      <c r="E17" s="40">
        <v>3.0</v>
      </c>
      <c r="F17" s="4"/>
      <c r="G17" s="23" t="s">
        <v>22</v>
      </c>
      <c r="H17" s="23" t="s">
        <v>23</v>
      </c>
      <c r="I17" s="4"/>
      <c r="J17" s="4"/>
      <c r="K17" s="4"/>
      <c r="L17" s="4"/>
      <c r="M17" s="6"/>
    </row>
    <row r="18" ht="14.25" customHeight="1" outlineLevel="1">
      <c r="A18" s="4"/>
      <c r="B18" s="19">
        <v>14.0</v>
      </c>
      <c r="C18" s="20" t="str">
        <f t="array" ref="C18">INDEX(Def!$P$6:$V$34,MATCH("vaf14",Def!$O$6:$O$34,0),MATCH($H$2,Def!$P$5:$V$5,0))</f>
        <v>変更容易性</v>
      </c>
      <c r="D18" s="21"/>
      <c r="E18" s="40">
        <v>3.0</v>
      </c>
      <c r="F18" s="4"/>
      <c r="G18" s="4"/>
      <c r="H18" s="4"/>
      <c r="I18" s="4"/>
      <c r="J18" s="4"/>
      <c r="K18" s="4"/>
      <c r="L18" s="4"/>
      <c r="M18" s="6"/>
    </row>
    <row r="19" ht="14.25" customHeight="1" outlineLevel="1">
      <c r="A19" s="2"/>
      <c r="B19" s="2"/>
      <c r="C19" s="3"/>
      <c r="D19" s="3"/>
      <c r="E19" s="25">
        <f>IF(COUNTA(E5:E18)&gt;0,SUM(E5:E18),"")</f>
        <v>42</v>
      </c>
      <c r="F19" s="2"/>
      <c r="G19" s="2"/>
      <c r="H19" s="2"/>
      <c r="I19" s="2"/>
      <c r="J19" s="2"/>
      <c r="K19" s="2"/>
      <c r="L19" s="2"/>
      <c r="M19" s="3"/>
    </row>
    <row r="20" ht="12.0" customHeight="1" outlineLevel="1">
      <c r="A20" s="2"/>
      <c r="B20" s="26"/>
      <c r="C20" s="3"/>
      <c r="D20" s="3"/>
      <c r="E20" s="3"/>
      <c r="F20" s="2"/>
      <c r="G20" s="2"/>
      <c r="H20" s="2"/>
      <c r="I20" s="2"/>
      <c r="J20" s="2"/>
      <c r="K20" s="2"/>
      <c r="L20" s="2"/>
      <c r="M20" s="3"/>
    </row>
    <row r="21" ht="14.25" customHeight="1">
      <c r="A21" s="4"/>
      <c r="B21" s="7"/>
      <c r="C21" s="6"/>
      <c r="D21" s="6"/>
      <c r="E21" s="6"/>
      <c r="F21" s="7"/>
      <c r="G21" s="7"/>
      <c r="H21" s="7"/>
      <c r="I21" s="7"/>
      <c r="J21" s="10" t="str">
        <f t="array" ref="J21">INDEX(Def!$P$6:$V$34,MATCH("unadjustedfp",Def!$O$6:$O$34,0),MATCH($H$2,Def!$P$5:$V$5,0))</f>
        <v> 未調整FP</v>
      </c>
      <c r="K21" s="11"/>
      <c r="L21" s="12">
        <f>SUM(L24:L2216)</f>
        <v>116</v>
      </c>
      <c r="M21" s="6"/>
    </row>
    <row r="22" ht="14.25" customHeight="1">
      <c r="A22" s="2"/>
      <c r="B22" s="13"/>
      <c r="C22" s="3"/>
      <c r="D22" s="3"/>
      <c r="E22" s="3"/>
      <c r="F22" s="13"/>
      <c r="G22" s="13"/>
      <c r="H22" s="13"/>
      <c r="I22" s="13"/>
      <c r="J22" s="2"/>
      <c r="K22" s="2"/>
      <c r="L22" s="2"/>
      <c r="M22" s="3"/>
    </row>
    <row r="23" ht="14.25" customHeight="1">
      <c r="A23" s="27"/>
      <c r="B23" s="28" t="s">
        <v>2</v>
      </c>
      <c r="C23" s="29" t="str">
        <f t="array" ref="C23">INDEX(Def!$P$6:$V$34,MATCH("module",Def!$O$6:$O$34,0),MATCH($H$2,Def!$P$5:$V$5,0))</f>
        <v>モジュール</v>
      </c>
      <c r="D23" s="29" t="str">
        <f t="array" ref="D23">INDEX(Def!$P$6:$V$34,MATCH("functionname",Def!$O$6:$O$34,0),MATCH($H$2,Def!$P$5:$V$5,0))</f>
        <v>機能名</v>
      </c>
      <c r="E23" s="29" t="str">
        <f t="array" ref="E23">INDEX(Def!$P$6:$V$34,MATCH("functiondesc",Def!$O$6:$O$34,0),MATCH($H$2,Def!$P$5:$V$5,0))</f>
        <v>説明</v>
      </c>
      <c r="F23" s="29" t="str">
        <f t="array" ref="F23">INDEX(Def!$P$6:$V$34,MATCH("type",Def!$O$6:$O$34,0),MATCH($H$2,Def!$P$5:$V$5,0))</f>
        <v>タイプ</v>
      </c>
      <c r="G23" s="29" t="s">
        <v>24</v>
      </c>
      <c r="H23" s="29" t="s">
        <v>25</v>
      </c>
      <c r="I23" s="29" t="str">
        <f t="array" ref="I23">INDEX(Def!$P$6:$V$34,MATCH("complexity",Def!$O$6:$O$34,0),MATCH($H$2,Def!$P$5:$V$5,0))</f>
        <v>複雑度</v>
      </c>
      <c r="J23" s="29" t="s">
        <v>26</v>
      </c>
      <c r="K23" s="29" t="str">
        <f t="array" ref="K23">INDEX(Def!$P$6:$V$34,MATCH("adjustpercent",Def!$O$6:$O$34,0),MATCH($H$2,Def!$P$5:$V$5,0))</f>
        <v>調整%</v>
      </c>
      <c r="L23" s="29" t="str">
        <f t="array" ref="L23">INDEX(Def!$P$6:$V$34,MATCH("fpadjusted",Def!$O$6:$O$34,0),MATCH($H$2,Def!$P$5:$V$5,0))</f>
        <v>調整後FP</v>
      </c>
      <c r="M23" s="29" t="str">
        <f t="array" ref="M23">INDEX(Def!$P$6:$V$34,MATCH("remarks",Def!$O$6:$O$34,0),MATCH($H$2,Def!$P$5:$V$5,0))</f>
        <v>備考</v>
      </c>
    </row>
    <row r="24" ht="14.25" customHeight="1">
      <c r="A24" s="13"/>
      <c r="B24" s="30">
        <v>1.0</v>
      </c>
      <c r="C24" s="31" t="s">
        <v>234</v>
      </c>
      <c r="D24" s="31" t="s">
        <v>234</v>
      </c>
      <c r="E24" s="31"/>
      <c r="F24" s="30" t="s">
        <v>29</v>
      </c>
      <c r="G24" s="30">
        <v>12.0</v>
      </c>
      <c r="H24" s="30">
        <v>1.0</v>
      </c>
      <c r="I24" s="25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5">
        <f t="array" ref="J24">IF(I24&lt;&gt;"",INDEX(Def!$J$6:$L$10,MATCH(F24,Def!$I$6:$I$10,0),MATCH(I24,Def!$J$5:$L$5,0)),"")</f>
        <v>7</v>
      </c>
      <c r="K24" s="33"/>
      <c r="L24" s="34">
        <f t="shared" ref="L24:L2216" si="1">IF(K24="",J24,J24*K24)</f>
        <v>7</v>
      </c>
      <c r="M24" s="31"/>
    </row>
    <row r="25" ht="14.25" customHeight="1">
      <c r="A25" s="13"/>
      <c r="B25" s="30">
        <v>2.0</v>
      </c>
      <c r="C25" s="31" t="s">
        <v>235</v>
      </c>
      <c r="D25" s="31" t="s">
        <v>235</v>
      </c>
      <c r="E25" s="31"/>
      <c r="F25" s="30" t="s">
        <v>29</v>
      </c>
      <c r="G25" s="30">
        <v>7.0</v>
      </c>
      <c r="H25" s="30">
        <v>1.0</v>
      </c>
      <c r="I25" s="25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5">
        <f t="array" ref="J25">IF(I25&lt;&gt;"",INDEX(Def!$J$6:$L$10,MATCH(F25,Def!$I$6:$I$10,0),MATCH(I25,Def!$J$5:$L$5,0)),"")</f>
        <v>7</v>
      </c>
      <c r="K25" s="33"/>
      <c r="L25" s="34">
        <f t="shared" si="1"/>
        <v>7</v>
      </c>
      <c r="M25" s="31"/>
    </row>
    <row r="26" ht="14.25" customHeight="1">
      <c r="A26" s="13"/>
      <c r="B26" s="30">
        <v>3.0</v>
      </c>
      <c r="C26" s="31" t="s">
        <v>236</v>
      </c>
      <c r="D26" s="31" t="s">
        <v>237</v>
      </c>
      <c r="E26" s="31"/>
      <c r="F26" s="30" t="s">
        <v>29</v>
      </c>
      <c r="G26" s="30">
        <v>12.0</v>
      </c>
      <c r="H26" s="30">
        <v>1.0</v>
      </c>
      <c r="I26" s="25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5">
        <f t="array" ref="J26">IF(I26&lt;&gt;"",INDEX(Def!$J$6:$L$10,MATCH(F26,Def!$I$6:$I$10,0),MATCH(I26,Def!$J$5:$L$5,0)),"")</f>
        <v>7</v>
      </c>
      <c r="K26" s="33"/>
      <c r="L26" s="34">
        <f t="shared" si="1"/>
        <v>7</v>
      </c>
      <c r="M26" s="31"/>
    </row>
    <row r="27" ht="14.25" customHeight="1">
      <c r="A27" s="13"/>
      <c r="B27" s="30">
        <v>4.0</v>
      </c>
      <c r="C27" s="31" t="s">
        <v>236</v>
      </c>
      <c r="D27" s="31" t="s">
        <v>238</v>
      </c>
      <c r="E27" s="31"/>
      <c r="F27" s="30" t="s">
        <v>29</v>
      </c>
      <c r="G27" s="30">
        <v>4.0</v>
      </c>
      <c r="H27" s="30">
        <v>1.0</v>
      </c>
      <c r="I27" s="25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5">
        <f t="array" ref="J27">IF(I27&lt;&gt;"",INDEX(Def!$J$6:$L$10,MATCH(F27,Def!$I$6:$I$10,0),MATCH(I27,Def!$J$5:$L$5,0)),"")</f>
        <v>7</v>
      </c>
      <c r="K27" s="33"/>
      <c r="L27" s="34">
        <f t="shared" si="1"/>
        <v>7</v>
      </c>
      <c r="M27" s="31"/>
    </row>
    <row r="28" ht="14.25" customHeight="1">
      <c r="A28" s="13"/>
      <c r="B28" s="30">
        <v>5.0</v>
      </c>
      <c r="C28" s="31" t="s">
        <v>239</v>
      </c>
      <c r="D28" s="31" t="s">
        <v>240</v>
      </c>
      <c r="E28" s="31"/>
      <c r="F28" s="30" t="s">
        <v>29</v>
      </c>
      <c r="G28" s="30">
        <v>10.0</v>
      </c>
      <c r="H28" s="30">
        <v>2.0</v>
      </c>
      <c r="I28" s="25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5">
        <f t="array" ref="J28">IF(I28&lt;&gt;"",INDEX(Def!$J$6:$L$10,MATCH(F28,Def!$I$6:$I$10,0),MATCH(I28,Def!$J$5:$L$5,0)),"")</f>
        <v>7</v>
      </c>
      <c r="K28" s="33"/>
      <c r="L28" s="34">
        <f t="shared" si="1"/>
        <v>7</v>
      </c>
      <c r="M28" s="31"/>
    </row>
    <row r="29" ht="14.25" customHeight="1">
      <c r="A29" s="13"/>
      <c r="B29" s="30">
        <v>6.0</v>
      </c>
      <c r="C29" s="31" t="s">
        <v>236</v>
      </c>
      <c r="D29" s="31" t="s">
        <v>241</v>
      </c>
      <c r="E29" s="31"/>
      <c r="F29" s="30" t="s">
        <v>29</v>
      </c>
      <c r="G29" s="30">
        <v>23.0</v>
      </c>
      <c r="H29" s="30">
        <v>3.0</v>
      </c>
      <c r="I29" s="25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Average</v>
      </c>
      <c r="J29" s="25">
        <f t="array" ref="J29">IF(I29&lt;&gt;"",INDEX(Def!$J$6:$L$10,MATCH(F29,Def!$I$6:$I$10,0),MATCH(I29,Def!$J$5:$L$5,0)),"")</f>
        <v>10</v>
      </c>
      <c r="K29" s="33"/>
      <c r="L29" s="34">
        <f t="shared" si="1"/>
        <v>10</v>
      </c>
      <c r="M29" s="31"/>
    </row>
    <row r="30" ht="14.25" customHeight="1">
      <c r="A30" s="13"/>
      <c r="B30" s="30">
        <v>7.0</v>
      </c>
      <c r="C30" s="31" t="s">
        <v>234</v>
      </c>
      <c r="D30" s="31" t="s">
        <v>242</v>
      </c>
      <c r="E30" s="31"/>
      <c r="F30" s="30" t="s">
        <v>108</v>
      </c>
      <c r="G30" s="30">
        <v>6.0</v>
      </c>
      <c r="H30" s="30">
        <v>1.0</v>
      </c>
      <c r="I30" s="25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5">
        <f t="array" ref="J30">IF(I30&lt;&gt;"",INDEX(Def!$J$6:$L$10,MATCH(F30,Def!$I$6:$I$10,0),MATCH(I30,Def!$J$5:$L$5,0)),"")</f>
        <v>5</v>
      </c>
      <c r="K30" s="33"/>
      <c r="L30" s="34">
        <f t="shared" si="1"/>
        <v>5</v>
      </c>
      <c r="M30" s="31"/>
    </row>
    <row r="31" ht="14.25" customHeight="1">
      <c r="A31" s="13"/>
      <c r="B31" s="30">
        <v>8.0</v>
      </c>
      <c r="C31" s="31" t="s">
        <v>235</v>
      </c>
      <c r="D31" s="31" t="s">
        <v>243</v>
      </c>
      <c r="E31" s="31"/>
      <c r="F31" s="30" t="s">
        <v>46</v>
      </c>
      <c r="G31" s="30">
        <v>9.0</v>
      </c>
      <c r="H31" s="30">
        <v>1.0</v>
      </c>
      <c r="I31" s="25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5">
        <f t="array" ref="J31">IF(I31&lt;&gt;"",INDEX(Def!$J$6:$L$10,MATCH(F31,Def!$I$6:$I$10,0),MATCH(I31,Def!$J$5:$L$5,0)),"")</f>
        <v>3</v>
      </c>
      <c r="K31" s="33"/>
      <c r="L31" s="34">
        <f t="shared" si="1"/>
        <v>3</v>
      </c>
      <c r="M31" s="31"/>
    </row>
    <row r="32" ht="14.25" customHeight="1">
      <c r="A32" s="13"/>
      <c r="B32" s="30">
        <v>9.0</v>
      </c>
      <c r="C32" s="31" t="s">
        <v>234</v>
      </c>
      <c r="D32" s="31" t="s">
        <v>244</v>
      </c>
      <c r="E32" s="31"/>
      <c r="F32" s="30" t="s">
        <v>46</v>
      </c>
      <c r="G32" s="30">
        <v>16.0</v>
      </c>
      <c r="H32" s="30">
        <v>2.0</v>
      </c>
      <c r="I32" s="25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High</v>
      </c>
      <c r="J32" s="25">
        <f t="array" ref="J32">IF(I32&lt;&gt;"",INDEX(Def!$J$6:$L$10,MATCH(F32,Def!$I$6:$I$10,0),MATCH(I32,Def!$J$5:$L$5,0)),"")</f>
        <v>6</v>
      </c>
      <c r="K32" s="33"/>
      <c r="L32" s="34">
        <f t="shared" si="1"/>
        <v>6</v>
      </c>
      <c r="M32" s="31"/>
    </row>
    <row r="33" ht="14.25" customHeight="1">
      <c r="A33" s="13"/>
      <c r="B33" s="30">
        <v>10.0</v>
      </c>
      <c r="C33" s="31" t="s">
        <v>236</v>
      </c>
      <c r="D33" s="31" t="s">
        <v>245</v>
      </c>
      <c r="E33" s="31"/>
      <c r="F33" s="30" t="s">
        <v>46</v>
      </c>
      <c r="G33" s="30">
        <v>14.0</v>
      </c>
      <c r="H33" s="30">
        <v>1.0</v>
      </c>
      <c r="I33" s="25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5">
        <f t="array" ref="J33">IF(I33&lt;&gt;"",INDEX(Def!$J$6:$L$10,MATCH(F33,Def!$I$6:$I$10,0),MATCH(I33,Def!$J$5:$L$5,0)),"")</f>
        <v>3</v>
      </c>
      <c r="K33" s="33"/>
      <c r="L33" s="34">
        <f t="shared" si="1"/>
        <v>3</v>
      </c>
      <c r="M33" s="31"/>
    </row>
    <row r="34" ht="14.25" customHeight="1">
      <c r="A34" s="13"/>
      <c r="B34" s="30">
        <v>11.0</v>
      </c>
      <c r="C34" s="31" t="s">
        <v>236</v>
      </c>
      <c r="D34" s="31" t="s">
        <v>246</v>
      </c>
      <c r="E34" s="31"/>
      <c r="F34" s="30" t="s">
        <v>46</v>
      </c>
      <c r="G34" s="30">
        <v>6.0</v>
      </c>
      <c r="H34" s="30">
        <v>1.0</v>
      </c>
      <c r="I34" s="25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5">
        <f t="array" ref="J34">IF(I34&lt;&gt;"",INDEX(Def!$J$6:$L$10,MATCH(F34,Def!$I$6:$I$10,0),MATCH(I34,Def!$J$5:$L$5,0)),"")</f>
        <v>3</v>
      </c>
      <c r="K34" s="33"/>
      <c r="L34" s="34">
        <f t="shared" si="1"/>
        <v>3</v>
      </c>
      <c r="M34" s="31"/>
    </row>
    <row r="35" ht="14.25" customHeight="1">
      <c r="A35" s="13"/>
      <c r="B35" s="30">
        <v>12.0</v>
      </c>
      <c r="C35" s="31" t="s">
        <v>239</v>
      </c>
      <c r="D35" s="31" t="s">
        <v>247</v>
      </c>
      <c r="E35" s="31"/>
      <c r="F35" s="30" t="s">
        <v>46</v>
      </c>
      <c r="G35" s="30">
        <v>15.0</v>
      </c>
      <c r="H35" s="30">
        <v>2.0</v>
      </c>
      <c r="I35" s="25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Average</v>
      </c>
      <c r="J35" s="25">
        <f t="array" ref="J35">IF(I35&lt;&gt;"",INDEX(Def!$J$6:$L$10,MATCH(F35,Def!$I$6:$I$10,0),MATCH(I35,Def!$J$5:$L$5,0)),"")</f>
        <v>4</v>
      </c>
      <c r="K35" s="33"/>
      <c r="L35" s="34">
        <f t="shared" si="1"/>
        <v>4</v>
      </c>
      <c r="M35" s="31"/>
    </row>
    <row r="36" ht="14.25" customHeight="1">
      <c r="A36" s="13"/>
      <c r="B36" s="30">
        <v>13.0</v>
      </c>
      <c r="C36" s="31" t="s">
        <v>239</v>
      </c>
      <c r="D36" s="31" t="s">
        <v>248</v>
      </c>
      <c r="E36" s="31"/>
      <c r="F36" s="30" t="s">
        <v>46</v>
      </c>
      <c r="G36" s="30">
        <v>14.0</v>
      </c>
      <c r="H36" s="30">
        <v>2.0</v>
      </c>
      <c r="I36" s="25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Average</v>
      </c>
      <c r="J36" s="25">
        <f t="array" ref="J36">IF(I36&lt;&gt;"",INDEX(Def!$J$6:$L$10,MATCH(F36,Def!$I$6:$I$10,0),MATCH(I36,Def!$J$5:$L$5,0)),"")</f>
        <v>4</v>
      </c>
      <c r="K36" s="33"/>
      <c r="L36" s="34">
        <f t="shared" si="1"/>
        <v>4</v>
      </c>
      <c r="M36" s="31"/>
    </row>
    <row r="37" ht="14.25" customHeight="1">
      <c r="A37" s="13"/>
      <c r="B37" s="30">
        <v>14.0</v>
      </c>
      <c r="C37" s="31" t="s">
        <v>236</v>
      </c>
      <c r="D37" s="31" t="s">
        <v>249</v>
      </c>
      <c r="E37" s="31"/>
      <c r="F37" s="30" t="s">
        <v>46</v>
      </c>
      <c r="G37" s="30">
        <v>27.0</v>
      </c>
      <c r="H37" s="30">
        <v>4.0</v>
      </c>
      <c r="I37" s="25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5">
        <f t="array" ref="J37">IF(I37&lt;&gt;"",INDEX(Def!$J$6:$L$10,MATCH(F37,Def!$I$6:$I$10,0),MATCH(I37,Def!$J$5:$L$5,0)),"")</f>
        <v>6</v>
      </c>
      <c r="K37" s="33"/>
      <c r="L37" s="34">
        <f t="shared" si="1"/>
        <v>6</v>
      </c>
      <c r="M37" s="31"/>
    </row>
    <row r="38" ht="14.25" customHeight="1">
      <c r="A38" s="13"/>
      <c r="B38" s="30">
        <v>15.0</v>
      </c>
      <c r="C38" s="31" t="s">
        <v>236</v>
      </c>
      <c r="D38" s="31" t="s">
        <v>250</v>
      </c>
      <c r="E38" s="31"/>
      <c r="F38" s="30" t="s">
        <v>46</v>
      </c>
      <c r="G38" s="30">
        <v>25.0</v>
      </c>
      <c r="H38" s="30">
        <v>4.0</v>
      </c>
      <c r="I38" s="25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5">
        <f t="array" ref="J38">IF(I38&lt;&gt;"",INDEX(Def!$J$6:$L$10,MATCH(F38,Def!$I$6:$I$10,0),MATCH(I38,Def!$J$5:$L$5,0)),"")</f>
        <v>6</v>
      </c>
      <c r="K38" s="33"/>
      <c r="L38" s="34">
        <f t="shared" si="1"/>
        <v>6</v>
      </c>
      <c r="M38" s="31"/>
    </row>
    <row r="39" ht="14.25" customHeight="1">
      <c r="A39" s="13"/>
      <c r="B39" s="30">
        <v>16.0</v>
      </c>
      <c r="C39" s="31" t="s">
        <v>239</v>
      </c>
      <c r="D39" s="31" t="s">
        <v>251</v>
      </c>
      <c r="E39" s="31"/>
      <c r="F39" s="30" t="s">
        <v>76</v>
      </c>
      <c r="G39" s="30">
        <v>32.0</v>
      </c>
      <c r="H39" s="30">
        <v>4.0</v>
      </c>
      <c r="I39" s="25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25">
        <f t="array" ref="J39">IF(I39&lt;&gt;"",INDEX(Def!$J$6:$L$10,MATCH(F39,Def!$I$6:$I$10,0),MATCH(I39,Def!$J$5:$L$5,0)),"")</f>
        <v>7</v>
      </c>
      <c r="K39" s="33"/>
      <c r="L39" s="34">
        <f t="shared" si="1"/>
        <v>7</v>
      </c>
      <c r="M39" s="31"/>
    </row>
    <row r="40" ht="14.25" customHeight="1">
      <c r="A40" s="13"/>
      <c r="B40" s="30">
        <v>17.0</v>
      </c>
      <c r="C40" s="31" t="s">
        <v>236</v>
      </c>
      <c r="D40" s="31" t="s">
        <v>252</v>
      </c>
      <c r="E40" s="31"/>
      <c r="F40" s="30" t="s">
        <v>76</v>
      </c>
      <c r="G40" s="30">
        <v>47.0</v>
      </c>
      <c r="H40" s="30">
        <v>4.0</v>
      </c>
      <c r="I40" s="25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5">
        <f t="array" ref="J40">IF(I40&lt;&gt;"",INDEX(Def!$J$6:$L$10,MATCH(F40,Def!$I$6:$I$10,0),MATCH(I40,Def!$J$5:$L$5,0)),"")</f>
        <v>7</v>
      </c>
      <c r="K40" s="33"/>
      <c r="L40" s="34">
        <f t="shared" si="1"/>
        <v>7</v>
      </c>
      <c r="M40" s="31"/>
    </row>
    <row r="41" ht="14.25" customHeight="1">
      <c r="A41" s="13"/>
      <c r="B41" s="30">
        <v>18.0</v>
      </c>
      <c r="C41" s="31" t="s">
        <v>239</v>
      </c>
      <c r="D41" s="31" t="s">
        <v>253</v>
      </c>
      <c r="E41" s="31"/>
      <c r="F41" s="30" t="s">
        <v>76</v>
      </c>
      <c r="G41" s="30">
        <v>39.0</v>
      </c>
      <c r="H41" s="30">
        <v>5.0</v>
      </c>
      <c r="I41" s="25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5">
        <f t="array" ref="J41">IF(I41&lt;&gt;"",INDEX(Def!$J$6:$L$10,MATCH(F41,Def!$I$6:$I$10,0),MATCH(I41,Def!$J$5:$L$5,0)),"")</f>
        <v>7</v>
      </c>
      <c r="K41" s="33"/>
      <c r="L41" s="34">
        <f t="shared" si="1"/>
        <v>7</v>
      </c>
      <c r="M41" s="31"/>
    </row>
    <row r="42" ht="14.25" customHeight="1">
      <c r="A42" s="13"/>
      <c r="B42" s="30">
        <v>19.0</v>
      </c>
      <c r="C42" s="31" t="s">
        <v>236</v>
      </c>
      <c r="D42" s="31" t="s">
        <v>254</v>
      </c>
      <c r="E42" s="31"/>
      <c r="F42" s="30" t="s">
        <v>76</v>
      </c>
      <c r="G42" s="30">
        <v>27.0</v>
      </c>
      <c r="H42" s="30">
        <v>3.0</v>
      </c>
      <c r="I42" s="25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25">
        <f t="array" ref="J42">IF(I42&lt;&gt;"",INDEX(Def!$J$6:$L$10,MATCH(F42,Def!$I$6:$I$10,0),MATCH(I42,Def!$J$5:$L$5,0)),"")</f>
        <v>7</v>
      </c>
      <c r="K42" s="33"/>
      <c r="L42" s="34">
        <f t="shared" si="1"/>
        <v>7</v>
      </c>
      <c r="M42" s="31"/>
    </row>
    <row r="43" ht="14.25" customHeight="1">
      <c r="A43" s="13"/>
      <c r="B43" s="30">
        <v>20.0</v>
      </c>
      <c r="C43" s="31" t="s">
        <v>234</v>
      </c>
      <c r="D43" s="31" t="s">
        <v>255</v>
      </c>
      <c r="E43" s="31"/>
      <c r="F43" s="30" t="s">
        <v>43</v>
      </c>
      <c r="G43" s="30">
        <v>14.0</v>
      </c>
      <c r="H43" s="30">
        <v>1.0</v>
      </c>
      <c r="I43" s="25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5">
        <f t="array" ref="J43">IF(I43&lt;&gt;"",INDEX(Def!$J$6:$L$10,MATCH(F43,Def!$I$6:$I$10,0),MATCH(I43,Def!$J$5:$L$5,0)),"")</f>
        <v>3</v>
      </c>
      <c r="K43" s="33"/>
      <c r="L43" s="34">
        <f t="shared" si="1"/>
        <v>3</v>
      </c>
      <c r="M43" s="31"/>
    </row>
    <row r="44" ht="14.25" customHeight="1">
      <c r="A44" s="13"/>
      <c r="B44" s="30"/>
      <c r="C44" s="31"/>
      <c r="D44" s="31"/>
      <c r="E44" s="31"/>
      <c r="F44" s="30"/>
      <c r="G44" s="30"/>
      <c r="H44" s="30"/>
      <c r="I44" s="1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1" t="str">
        <f t="array" ref="J44">IF(I44&lt;&gt;"",INDEX(Def!$J$6:$L$10,MATCH(F44,Def!$I$6:$I$10,0),MATCH(I44,Def!$J$5:$L$5,0)),"")</f>
        <v/>
      </c>
      <c r="K44" s="33"/>
      <c r="L44" s="34" t="str">
        <f t="shared" si="1"/>
        <v/>
      </c>
      <c r="M44" s="31"/>
    </row>
    <row r="45" ht="14.25" customHeight="1">
      <c r="A45" s="13"/>
      <c r="B45" s="30"/>
      <c r="C45" s="31"/>
      <c r="D45" s="31"/>
      <c r="E45" s="31"/>
      <c r="F45" s="30"/>
      <c r="G45" s="30"/>
      <c r="H45" s="30"/>
      <c r="I45" s="1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1" t="str">
        <f t="array" ref="J45">IF(I45&lt;&gt;"",INDEX(Def!$J$6:$L$10,MATCH(F45,Def!$I$6:$I$10,0),MATCH(I45,Def!$J$5:$L$5,0)),"")</f>
        <v/>
      </c>
      <c r="K45" s="33"/>
      <c r="L45" s="34" t="str">
        <f t="shared" si="1"/>
        <v/>
      </c>
      <c r="M45" s="31"/>
    </row>
    <row r="46" ht="14.25" customHeight="1">
      <c r="A46" s="13"/>
      <c r="B46" s="30"/>
      <c r="C46" s="31"/>
      <c r="D46" s="31"/>
      <c r="E46" s="31"/>
      <c r="F46" s="30"/>
      <c r="G46" s="30"/>
      <c r="H46" s="30"/>
      <c r="I46" s="1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1" t="str">
        <f t="array" ref="J46">IF(I46&lt;&gt;"",INDEX(Def!$J$6:$L$10,MATCH(F46,Def!$I$6:$I$10,0),MATCH(I46,Def!$J$5:$L$5,0)),"")</f>
        <v/>
      </c>
      <c r="K46" s="33"/>
      <c r="L46" s="34" t="str">
        <f t="shared" si="1"/>
        <v/>
      </c>
      <c r="M46" s="31"/>
    </row>
    <row r="47" ht="14.25" customHeight="1">
      <c r="A47" s="13"/>
      <c r="B47" s="30"/>
      <c r="C47" s="31"/>
      <c r="D47" s="31"/>
      <c r="E47" s="31"/>
      <c r="F47" s="30"/>
      <c r="G47" s="30"/>
      <c r="H47" s="30"/>
      <c r="I47" s="1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1" t="str">
        <f t="array" ref="J47">IF(I47&lt;&gt;"",INDEX(Def!$J$6:$L$10,MATCH(F47,Def!$I$6:$I$10,0),MATCH(I47,Def!$J$5:$L$5,0)),"")</f>
        <v/>
      </c>
      <c r="K47" s="33"/>
      <c r="L47" s="34" t="str">
        <f t="shared" si="1"/>
        <v/>
      </c>
      <c r="M47" s="31"/>
    </row>
    <row r="48" ht="14.25" customHeight="1">
      <c r="A48" s="13"/>
      <c r="B48" s="30"/>
      <c r="C48" s="31"/>
      <c r="D48" s="31"/>
      <c r="E48" s="31"/>
      <c r="F48" s="30"/>
      <c r="G48" s="30"/>
      <c r="H48" s="30"/>
      <c r="I48" s="1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1" t="str">
        <f t="array" ref="J48">IF(I48&lt;&gt;"",INDEX(Def!$J$6:$L$10,MATCH(F48,Def!$I$6:$I$10,0),MATCH(I48,Def!$J$5:$L$5,0)),"")</f>
        <v/>
      </c>
      <c r="K48" s="33"/>
      <c r="L48" s="34" t="str">
        <f t="shared" si="1"/>
        <v/>
      </c>
      <c r="M48" s="31"/>
    </row>
    <row r="49" ht="14.25" customHeight="1">
      <c r="A49" s="13"/>
      <c r="B49" s="30"/>
      <c r="C49" s="31"/>
      <c r="D49" s="31"/>
      <c r="E49" s="31"/>
      <c r="F49" s="30"/>
      <c r="G49" s="30"/>
      <c r="H49" s="30"/>
      <c r="I49" s="1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1" t="str">
        <f t="array" ref="J49">IF(I49&lt;&gt;"",INDEX(Def!$J$6:$L$10,MATCH(F49,Def!$I$6:$I$10,0),MATCH(I49,Def!$J$5:$L$5,0)),"")</f>
        <v/>
      </c>
      <c r="K49" s="33"/>
      <c r="L49" s="34" t="str">
        <f t="shared" si="1"/>
        <v/>
      </c>
      <c r="M49" s="31"/>
    </row>
    <row r="50" ht="14.25" customHeight="1">
      <c r="A50" s="13"/>
      <c r="B50" s="30"/>
      <c r="C50" s="31"/>
      <c r="D50" s="31"/>
      <c r="E50" s="31"/>
      <c r="F50" s="30"/>
      <c r="G50" s="30"/>
      <c r="H50" s="30"/>
      <c r="I50" s="1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1" t="str">
        <f t="array" ref="J50">IF(I50&lt;&gt;"",INDEX(Def!$J$6:$L$10,MATCH(F50,Def!$I$6:$I$10,0),MATCH(I50,Def!$J$5:$L$5,0)),"")</f>
        <v/>
      </c>
      <c r="K50" s="33"/>
      <c r="L50" s="34" t="str">
        <f t="shared" si="1"/>
        <v/>
      </c>
      <c r="M50" s="31"/>
    </row>
    <row r="51" ht="14.25" customHeight="1">
      <c r="A51" s="13"/>
      <c r="B51" s="30"/>
      <c r="C51" s="31"/>
      <c r="D51" s="31"/>
      <c r="E51" s="31"/>
      <c r="F51" s="30"/>
      <c r="G51" s="30"/>
      <c r="H51" s="30"/>
      <c r="I51" s="1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1" t="str">
        <f t="array" ref="J51">IF(I51&lt;&gt;"",INDEX(Def!$J$6:$L$10,MATCH(F51,Def!$I$6:$I$10,0),MATCH(I51,Def!$J$5:$L$5,0)),"")</f>
        <v/>
      </c>
      <c r="K51" s="33"/>
      <c r="L51" s="34" t="str">
        <f t="shared" si="1"/>
        <v/>
      </c>
      <c r="M51" s="31"/>
    </row>
    <row r="52" ht="14.25" customHeight="1">
      <c r="A52" s="13"/>
      <c r="B52" s="30"/>
      <c r="C52" s="31"/>
      <c r="D52" s="31"/>
      <c r="E52" s="31"/>
      <c r="F52" s="30"/>
      <c r="G52" s="30"/>
      <c r="H52" s="30"/>
      <c r="I52" s="1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1" t="str">
        <f t="array" ref="J52">IF(I52&lt;&gt;"",INDEX(Def!$J$6:$L$10,MATCH(F52,Def!$I$6:$I$10,0),MATCH(I52,Def!$J$5:$L$5,0)),"")</f>
        <v/>
      </c>
      <c r="K52" s="33"/>
      <c r="L52" s="34" t="str">
        <f t="shared" si="1"/>
        <v/>
      </c>
      <c r="M52" s="31"/>
    </row>
    <row r="53" ht="14.25" customHeight="1">
      <c r="A53" s="13"/>
      <c r="B53" s="30"/>
      <c r="C53" s="31"/>
      <c r="D53" s="31"/>
      <c r="E53" s="31"/>
      <c r="F53" s="30"/>
      <c r="G53" s="30"/>
      <c r="H53" s="30"/>
      <c r="I53" s="1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1" t="str">
        <f t="array" ref="J53">IF(I53&lt;&gt;"",INDEX(Def!$J$6:$L$10,MATCH(F53,Def!$I$6:$I$10,0),MATCH(I53,Def!$J$5:$L$5,0)),"")</f>
        <v/>
      </c>
      <c r="K53" s="33"/>
      <c r="L53" s="34" t="str">
        <f t="shared" si="1"/>
        <v/>
      </c>
      <c r="M53" s="31"/>
    </row>
    <row r="54" ht="14.25" customHeight="1">
      <c r="A54" s="13"/>
      <c r="B54" s="30"/>
      <c r="C54" s="31"/>
      <c r="D54" s="31"/>
      <c r="E54" s="31"/>
      <c r="F54" s="30"/>
      <c r="G54" s="30"/>
      <c r="H54" s="30"/>
      <c r="I54" s="1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1" t="str">
        <f t="array" ref="J54">IF(I54&lt;&gt;"",INDEX(Def!$J$6:$L$10,MATCH(F54,Def!$I$6:$I$10,0),MATCH(I54,Def!$J$5:$L$5,0)),"")</f>
        <v/>
      </c>
      <c r="K54" s="33"/>
      <c r="L54" s="34" t="str">
        <f t="shared" si="1"/>
        <v/>
      </c>
      <c r="M54" s="31"/>
    </row>
    <row r="55" ht="14.25" customHeight="1">
      <c r="A55" s="13"/>
      <c r="B55" s="30"/>
      <c r="C55" s="31"/>
      <c r="D55" s="31"/>
      <c r="E55" s="31"/>
      <c r="F55" s="30"/>
      <c r="G55" s="30"/>
      <c r="H55" s="30"/>
      <c r="I55" s="1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1" t="str">
        <f t="array" ref="J55">IF(I55&lt;&gt;"",INDEX(Def!$J$6:$L$10,MATCH(F55,Def!$I$6:$I$10,0),MATCH(I55,Def!$J$5:$L$5,0)),"")</f>
        <v/>
      </c>
      <c r="K55" s="33"/>
      <c r="L55" s="34" t="str">
        <f t="shared" si="1"/>
        <v/>
      </c>
      <c r="M55" s="31"/>
    </row>
    <row r="56" ht="14.25" customHeight="1">
      <c r="A56" s="13"/>
      <c r="B56" s="30"/>
      <c r="C56" s="31"/>
      <c r="D56" s="31"/>
      <c r="E56" s="31"/>
      <c r="F56" s="30"/>
      <c r="G56" s="30"/>
      <c r="H56" s="30"/>
      <c r="I56" s="1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1" t="str">
        <f t="array" ref="J56">IF(I56&lt;&gt;"",INDEX(Def!$J$6:$L$10,MATCH(F56,Def!$I$6:$I$10,0),MATCH(I56,Def!$J$5:$L$5,0)),"")</f>
        <v/>
      </c>
      <c r="K56" s="33"/>
      <c r="L56" s="34" t="str">
        <f t="shared" si="1"/>
        <v/>
      </c>
      <c r="M56" s="31"/>
    </row>
    <row r="57" ht="14.25" customHeight="1">
      <c r="A57" s="13"/>
      <c r="B57" s="30"/>
      <c r="C57" s="31"/>
      <c r="D57" s="31"/>
      <c r="E57" s="31"/>
      <c r="F57" s="30"/>
      <c r="G57" s="30"/>
      <c r="H57" s="30"/>
      <c r="I57" s="1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1" t="str">
        <f t="array" ref="J57">IF(I57&lt;&gt;"",INDEX(Def!$J$6:$L$10,MATCH(F57,Def!$I$6:$I$10,0),MATCH(I57,Def!$J$5:$L$5,0)),"")</f>
        <v/>
      </c>
      <c r="K57" s="33"/>
      <c r="L57" s="34" t="str">
        <f t="shared" si="1"/>
        <v/>
      </c>
      <c r="M57" s="31"/>
    </row>
    <row r="58" ht="14.25" customHeight="1">
      <c r="A58" s="13"/>
      <c r="B58" s="30"/>
      <c r="C58" s="31"/>
      <c r="D58" s="31"/>
      <c r="E58" s="31"/>
      <c r="F58" s="30"/>
      <c r="G58" s="30"/>
      <c r="H58" s="30"/>
      <c r="I58" s="1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1" t="str">
        <f t="array" ref="J58">IF(I58&lt;&gt;"",INDEX(Def!$J$6:$L$10,MATCH(F58,Def!$I$6:$I$10,0),MATCH(I58,Def!$J$5:$L$5,0)),"")</f>
        <v/>
      </c>
      <c r="K58" s="33"/>
      <c r="L58" s="34" t="str">
        <f t="shared" si="1"/>
        <v/>
      </c>
      <c r="M58" s="31"/>
    </row>
    <row r="59" ht="14.25" customHeight="1">
      <c r="A59" s="13"/>
      <c r="B59" s="30"/>
      <c r="C59" s="31"/>
      <c r="D59" s="31"/>
      <c r="E59" s="31"/>
      <c r="F59" s="30"/>
      <c r="G59" s="30"/>
      <c r="H59" s="30"/>
      <c r="I59" s="1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1" t="str">
        <f t="array" ref="J59">IF(I59&lt;&gt;"",INDEX(Def!$J$6:$L$10,MATCH(F59,Def!$I$6:$I$10,0),MATCH(I59,Def!$J$5:$L$5,0)),"")</f>
        <v/>
      </c>
      <c r="K59" s="33"/>
      <c r="L59" s="34" t="str">
        <f t="shared" si="1"/>
        <v/>
      </c>
      <c r="M59" s="31"/>
    </row>
    <row r="60" ht="14.25" customHeight="1">
      <c r="A60" s="13"/>
      <c r="B60" s="30"/>
      <c r="C60" s="31"/>
      <c r="D60" s="31"/>
      <c r="E60" s="31"/>
      <c r="F60" s="30"/>
      <c r="G60" s="30"/>
      <c r="H60" s="30"/>
      <c r="I60" s="1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1" t="str">
        <f t="array" ref="J60">IF(I60&lt;&gt;"",INDEX(Def!$J$6:$L$10,MATCH(F60,Def!$I$6:$I$10,0),MATCH(I60,Def!$J$5:$L$5,0)),"")</f>
        <v/>
      </c>
      <c r="K60" s="33"/>
      <c r="L60" s="34" t="str">
        <f t="shared" si="1"/>
        <v/>
      </c>
      <c r="M60" s="31"/>
    </row>
    <row r="61" ht="14.25" customHeight="1">
      <c r="A61" s="13"/>
      <c r="B61" s="30"/>
      <c r="C61" s="31"/>
      <c r="D61" s="31"/>
      <c r="E61" s="31"/>
      <c r="F61" s="30"/>
      <c r="G61" s="30"/>
      <c r="H61" s="30"/>
      <c r="I61" s="1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1" t="str">
        <f t="array" ref="J61">IF(I61&lt;&gt;"",INDEX(Def!$J$6:$L$10,MATCH(F61,Def!$I$6:$I$10,0),MATCH(I61,Def!$J$5:$L$5,0)),"")</f>
        <v/>
      </c>
      <c r="K61" s="33"/>
      <c r="L61" s="34" t="str">
        <f t="shared" si="1"/>
        <v/>
      </c>
      <c r="M61" s="31"/>
    </row>
    <row r="62" ht="14.25" customHeight="1">
      <c r="A62" s="13"/>
      <c r="B62" s="30"/>
      <c r="C62" s="31"/>
      <c r="D62" s="31"/>
      <c r="E62" s="31"/>
      <c r="F62" s="30"/>
      <c r="G62" s="30"/>
      <c r="H62" s="30"/>
      <c r="I62" s="1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1" t="str">
        <f t="array" ref="J62">IF(I62&lt;&gt;"",INDEX(Def!$J$6:$L$10,MATCH(F62,Def!$I$6:$I$10,0),MATCH(I62,Def!$J$5:$L$5,0)),"")</f>
        <v/>
      </c>
      <c r="K62" s="33"/>
      <c r="L62" s="34" t="str">
        <f t="shared" si="1"/>
        <v/>
      </c>
      <c r="M62" s="31"/>
    </row>
    <row r="63" ht="14.25" customHeight="1">
      <c r="A63" s="13"/>
      <c r="B63" s="30"/>
      <c r="C63" s="31"/>
      <c r="D63" s="31"/>
      <c r="E63" s="31"/>
      <c r="F63" s="30"/>
      <c r="G63" s="30"/>
      <c r="H63" s="30"/>
      <c r="I63" s="1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1" t="str">
        <f t="array" ref="J63">IF(I63&lt;&gt;"",INDEX(Def!$J$6:$L$10,MATCH(F63,Def!$I$6:$I$10,0),MATCH(I63,Def!$J$5:$L$5,0)),"")</f>
        <v/>
      </c>
      <c r="K63" s="33"/>
      <c r="L63" s="34" t="str">
        <f t="shared" si="1"/>
        <v/>
      </c>
      <c r="M63" s="31"/>
    </row>
    <row r="64" ht="14.25" customHeight="1">
      <c r="A64" s="13"/>
      <c r="B64" s="30"/>
      <c r="C64" s="31"/>
      <c r="D64" s="31"/>
      <c r="E64" s="31"/>
      <c r="F64" s="30"/>
      <c r="G64" s="30"/>
      <c r="H64" s="30"/>
      <c r="I64" s="1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1" t="str">
        <f t="array" ref="J64">IF(I64&lt;&gt;"",INDEX(Def!$J$6:$L$10,MATCH(F64,Def!$I$6:$I$10,0),MATCH(I64,Def!$J$5:$L$5,0)),"")</f>
        <v/>
      </c>
      <c r="K64" s="33"/>
      <c r="L64" s="34" t="str">
        <f t="shared" si="1"/>
        <v/>
      </c>
      <c r="M64" s="31"/>
    </row>
    <row r="65" ht="14.25" customHeight="1">
      <c r="A65" s="13"/>
      <c r="B65" s="30"/>
      <c r="C65" s="31"/>
      <c r="D65" s="31"/>
      <c r="E65" s="31"/>
      <c r="F65" s="30"/>
      <c r="G65" s="30"/>
      <c r="H65" s="30"/>
      <c r="I65" s="1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1" t="str">
        <f t="array" ref="J65">IF(I65&lt;&gt;"",INDEX(Def!$J$6:$L$10,MATCH(F65,Def!$I$6:$I$10,0),MATCH(I65,Def!$J$5:$L$5,0)),"")</f>
        <v/>
      </c>
      <c r="K65" s="33"/>
      <c r="L65" s="34" t="str">
        <f t="shared" si="1"/>
        <v/>
      </c>
      <c r="M65" s="31"/>
    </row>
    <row r="66" ht="14.25" customHeight="1">
      <c r="A66" s="13"/>
      <c r="B66" s="30"/>
      <c r="C66" s="31"/>
      <c r="D66" s="31"/>
      <c r="E66" s="31"/>
      <c r="F66" s="30"/>
      <c r="G66" s="30"/>
      <c r="H66" s="30"/>
      <c r="I66" s="1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1" t="str">
        <f t="array" ref="J66">IF(I66&lt;&gt;"",INDEX(Def!$J$6:$L$10,MATCH(F66,Def!$I$6:$I$10,0),MATCH(I66,Def!$J$5:$L$5,0)),"")</f>
        <v/>
      </c>
      <c r="K66" s="33"/>
      <c r="L66" s="34" t="str">
        <f t="shared" si="1"/>
        <v/>
      </c>
      <c r="M66" s="31"/>
    </row>
    <row r="67" ht="14.25" customHeight="1">
      <c r="A67" s="13"/>
      <c r="B67" s="30"/>
      <c r="C67" s="31"/>
      <c r="D67" s="31"/>
      <c r="E67" s="31"/>
      <c r="F67" s="30"/>
      <c r="G67" s="30"/>
      <c r="H67" s="30"/>
      <c r="I67" s="1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1" t="str">
        <f t="array" ref="J67">IF(I67&lt;&gt;"",INDEX(Def!$J$6:$L$10,MATCH(F67,Def!$I$6:$I$10,0),MATCH(I67,Def!$J$5:$L$5,0)),"")</f>
        <v/>
      </c>
      <c r="K67" s="33"/>
      <c r="L67" s="34" t="str">
        <f t="shared" si="1"/>
        <v/>
      </c>
      <c r="M67" s="31"/>
    </row>
    <row r="68" ht="14.25" customHeight="1">
      <c r="A68" s="13"/>
      <c r="B68" s="30"/>
      <c r="C68" s="31"/>
      <c r="D68" s="31"/>
      <c r="E68" s="31"/>
      <c r="F68" s="30"/>
      <c r="G68" s="30"/>
      <c r="H68" s="30"/>
      <c r="I68" s="1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1" t="str">
        <f t="array" ref="J68">IF(I68&lt;&gt;"",INDEX(Def!$J$6:$L$10,MATCH(F68,Def!$I$6:$I$10,0),MATCH(I68,Def!$J$5:$L$5,0)),"")</f>
        <v/>
      </c>
      <c r="K68" s="33"/>
      <c r="L68" s="34" t="str">
        <f t="shared" si="1"/>
        <v/>
      </c>
      <c r="M68" s="31"/>
    </row>
    <row r="69" ht="14.25" customHeight="1">
      <c r="A69" s="13"/>
      <c r="B69" s="30"/>
      <c r="C69" s="31"/>
      <c r="D69" s="31"/>
      <c r="E69" s="31"/>
      <c r="F69" s="30"/>
      <c r="G69" s="30"/>
      <c r="H69" s="30"/>
      <c r="I69" s="1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1" t="str">
        <f t="array" ref="J69">IF(I69&lt;&gt;"",INDEX(Def!$J$6:$L$10,MATCH(F69,Def!$I$6:$I$10,0),MATCH(I69,Def!$J$5:$L$5,0)),"")</f>
        <v/>
      </c>
      <c r="K69" s="33"/>
      <c r="L69" s="34" t="str">
        <f t="shared" si="1"/>
        <v/>
      </c>
      <c r="M69" s="31"/>
    </row>
    <row r="70" ht="14.25" customHeight="1">
      <c r="A70" s="13"/>
      <c r="B70" s="30"/>
      <c r="C70" s="31"/>
      <c r="D70" s="31"/>
      <c r="E70" s="31"/>
      <c r="F70" s="30"/>
      <c r="G70" s="30"/>
      <c r="H70" s="30"/>
      <c r="I70" s="1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1" t="str">
        <f t="array" ref="J70">IF(I70&lt;&gt;"",INDEX(Def!$J$6:$L$10,MATCH(F70,Def!$I$6:$I$10,0),MATCH(I70,Def!$J$5:$L$5,0)),"")</f>
        <v/>
      </c>
      <c r="K70" s="33"/>
      <c r="L70" s="34" t="str">
        <f t="shared" si="1"/>
        <v/>
      </c>
      <c r="M70" s="31"/>
    </row>
    <row r="71" ht="14.25" customHeight="1">
      <c r="A71" s="13"/>
      <c r="B71" s="30"/>
      <c r="C71" s="31"/>
      <c r="D71" s="31"/>
      <c r="E71" s="31"/>
      <c r="F71" s="30"/>
      <c r="G71" s="30"/>
      <c r="H71" s="30"/>
      <c r="I71" s="1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1" t="str">
        <f t="array" ref="J71">IF(I71&lt;&gt;"",INDEX(Def!$J$6:$L$10,MATCH(F71,Def!$I$6:$I$10,0),MATCH(I71,Def!$J$5:$L$5,0)),"")</f>
        <v/>
      </c>
      <c r="K71" s="33"/>
      <c r="L71" s="34" t="str">
        <f t="shared" si="1"/>
        <v/>
      </c>
      <c r="M71" s="31"/>
    </row>
    <row r="72" ht="14.25" customHeight="1">
      <c r="A72" s="13"/>
      <c r="B72" s="30"/>
      <c r="C72" s="31"/>
      <c r="D72" s="31"/>
      <c r="E72" s="31"/>
      <c r="F72" s="30"/>
      <c r="G72" s="30"/>
      <c r="H72" s="30"/>
      <c r="I72" s="1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1" t="str">
        <f t="array" ref="J72">IF(I72&lt;&gt;"",INDEX(Def!$J$6:$L$10,MATCH(F72,Def!$I$6:$I$10,0),MATCH(I72,Def!$J$5:$L$5,0)),"")</f>
        <v/>
      </c>
      <c r="K72" s="33"/>
      <c r="L72" s="34" t="str">
        <f t="shared" si="1"/>
        <v/>
      </c>
      <c r="M72" s="31"/>
    </row>
    <row r="73" ht="14.25" customHeight="1">
      <c r="A73" s="13"/>
      <c r="B73" s="30"/>
      <c r="C73" s="31"/>
      <c r="D73" s="31"/>
      <c r="E73" s="31"/>
      <c r="F73" s="30"/>
      <c r="G73" s="30"/>
      <c r="H73" s="30"/>
      <c r="I73" s="1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1" t="str">
        <f t="array" ref="J73">IF(I73&lt;&gt;"",INDEX(Def!$J$6:$L$10,MATCH(F73,Def!$I$6:$I$10,0),MATCH(I73,Def!$J$5:$L$5,0)),"")</f>
        <v/>
      </c>
      <c r="K73" s="33"/>
      <c r="L73" s="34" t="str">
        <f t="shared" si="1"/>
        <v/>
      </c>
      <c r="M73" s="31"/>
    </row>
    <row r="74" ht="14.25" customHeight="1">
      <c r="A74" s="13"/>
      <c r="B74" s="30"/>
      <c r="C74" s="31"/>
      <c r="D74" s="31"/>
      <c r="E74" s="31"/>
      <c r="F74" s="30"/>
      <c r="G74" s="30"/>
      <c r="H74" s="30"/>
      <c r="I74" s="1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1" t="str">
        <f t="array" ref="J74">IF(I74&lt;&gt;"",INDEX(Def!$J$6:$L$10,MATCH(F74,Def!$I$6:$I$10,0),MATCH(I74,Def!$J$5:$L$5,0)),"")</f>
        <v/>
      </c>
      <c r="K74" s="33"/>
      <c r="L74" s="34" t="str">
        <f t="shared" si="1"/>
        <v/>
      </c>
      <c r="M74" s="31"/>
    </row>
    <row r="75" ht="14.25" customHeight="1">
      <c r="A75" s="13"/>
      <c r="B75" s="30"/>
      <c r="C75" s="31"/>
      <c r="D75" s="31"/>
      <c r="E75" s="31"/>
      <c r="F75" s="30"/>
      <c r="G75" s="30"/>
      <c r="H75" s="30"/>
      <c r="I75" s="1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1" t="str">
        <f t="array" ref="J75">IF(I75&lt;&gt;"",INDEX(Def!$J$6:$L$10,MATCH(F75,Def!$I$6:$I$10,0),MATCH(I75,Def!$J$5:$L$5,0)),"")</f>
        <v/>
      </c>
      <c r="K75" s="33"/>
      <c r="L75" s="34" t="str">
        <f t="shared" si="1"/>
        <v/>
      </c>
      <c r="M75" s="31"/>
    </row>
    <row r="76" ht="14.25" customHeight="1">
      <c r="A76" s="13"/>
      <c r="B76" s="30"/>
      <c r="C76" s="31"/>
      <c r="D76" s="31"/>
      <c r="E76" s="31"/>
      <c r="F76" s="30"/>
      <c r="G76" s="30"/>
      <c r="H76" s="30"/>
      <c r="I76" s="1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1" t="str">
        <f t="array" ref="J76">IF(I76&lt;&gt;"",INDEX(Def!$J$6:$L$10,MATCH(F76,Def!$I$6:$I$10,0),MATCH(I76,Def!$J$5:$L$5,0)),"")</f>
        <v/>
      </c>
      <c r="K76" s="33"/>
      <c r="L76" s="34" t="str">
        <f t="shared" si="1"/>
        <v/>
      </c>
      <c r="M76" s="31"/>
    </row>
    <row r="77" ht="14.25" customHeight="1">
      <c r="A77" s="13"/>
      <c r="B77" s="30"/>
      <c r="C77" s="31"/>
      <c r="D77" s="31"/>
      <c r="E77" s="31"/>
      <c r="F77" s="30"/>
      <c r="G77" s="30"/>
      <c r="H77" s="30"/>
      <c r="I77" s="1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1" t="str">
        <f t="array" ref="J77">IF(I77&lt;&gt;"",INDEX(Def!$J$6:$L$10,MATCH(F77,Def!$I$6:$I$10,0),MATCH(I77,Def!$J$5:$L$5,0)),"")</f>
        <v/>
      </c>
      <c r="K77" s="33"/>
      <c r="L77" s="34" t="str">
        <f t="shared" si="1"/>
        <v/>
      </c>
      <c r="M77" s="31"/>
    </row>
    <row r="78" ht="14.25" customHeight="1">
      <c r="A78" s="13"/>
      <c r="B78" s="30"/>
      <c r="C78" s="31"/>
      <c r="D78" s="31"/>
      <c r="E78" s="31"/>
      <c r="F78" s="30"/>
      <c r="G78" s="30"/>
      <c r="H78" s="30"/>
      <c r="I78" s="1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1" t="str">
        <f t="array" ref="J78">IF(I78&lt;&gt;"",INDEX(Def!$J$6:$L$10,MATCH(F78,Def!$I$6:$I$10,0),MATCH(I78,Def!$J$5:$L$5,0)),"")</f>
        <v/>
      </c>
      <c r="K78" s="33"/>
      <c r="L78" s="34" t="str">
        <f t="shared" si="1"/>
        <v/>
      </c>
      <c r="M78" s="31"/>
    </row>
    <row r="79" ht="14.25" customHeight="1">
      <c r="A79" s="13"/>
      <c r="B79" s="30"/>
      <c r="C79" s="31"/>
      <c r="D79" s="31"/>
      <c r="E79" s="31"/>
      <c r="F79" s="30"/>
      <c r="G79" s="30"/>
      <c r="H79" s="30"/>
      <c r="I79" s="1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1" t="str">
        <f t="array" ref="J79">IF(I79&lt;&gt;"",INDEX(Def!$J$6:$L$10,MATCH(F79,Def!$I$6:$I$10,0),MATCH(I79,Def!$J$5:$L$5,0)),"")</f>
        <v/>
      </c>
      <c r="K79" s="33"/>
      <c r="L79" s="34" t="str">
        <f t="shared" si="1"/>
        <v/>
      </c>
      <c r="M79" s="31"/>
    </row>
    <row r="80" ht="14.25" customHeight="1">
      <c r="A80" s="13"/>
      <c r="B80" s="30"/>
      <c r="C80" s="31"/>
      <c r="D80" s="31"/>
      <c r="E80" s="31"/>
      <c r="F80" s="30"/>
      <c r="G80" s="30"/>
      <c r="H80" s="30"/>
      <c r="I80" s="1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1" t="str">
        <f t="array" ref="J80">IF(I80&lt;&gt;"",INDEX(Def!$J$6:$L$10,MATCH(F80,Def!$I$6:$I$10,0),MATCH(I80,Def!$J$5:$L$5,0)),"")</f>
        <v/>
      </c>
      <c r="K80" s="33"/>
      <c r="L80" s="34" t="str">
        <f t="shared" si="1"/>
        <v/>
      </c>
      <c r="M80" s="31"/>
    </row>
    <row r="81" ht="14.25" customHeight="1">
      <c r="A81" s="13"/>
      <c r="B81" s="30"/>
      <c r="C81" s="31"/>
      <c r="D81" s="31"/>
      <c r="E81" s="31"/>
      <c r="F81" s="30"/>
      <c r="G81" s="30"/>
      <c r="H81" s="30"/>
      <c r="I81" s="1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1" t="str">
        <f t="array" ref="J81">IF(I81&lt;&gt;"",INDEX(Def!$J$6:$L$10,MATCH(F81,Def!$I$6:$I$10,0),MATCH(I81,Def!$J$5:$L$5,0)),"")</f>
        <v/>
      </c>
      <c r="K81" s="33"/>
      <c r="L81" s="34" t="str">
        <f t="shared" si="1"/>
        <v/>
      </c>
      <c r="M81" s="31"/>
    </row>
    <row r="82" ht="14.25" customHeight="1">
      <c r="A82" s="13"/>
      <c r="B82" s="30"/>
      <c r="C82" s="31"/>
      <c r="D82" s="31"/>
      <c r="E82" s="31"/>
      <c r="F82" s="30"/>
      <c r="G82" s="30"/>
      <c r="H82" s="30"/>
      <c r="I82" s="1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1" t="str">
        <f t="array" ref="J82">IF(I82&lt;&gt;"",INDEX(Def!$J$6:$L$10,MATCH(F82,Def!$I$6:$I$10,0),MATCH(I82,Def!$J$5:$L$5,0)),"")</f>
        <v/>
      </c>
      <c r="K82" s="33"/>
      <c r="L82" s="34" t="str">
        <f t="shared" si="1"/>
        <v/>
      </c>
      <c r="M82" s="31"/>
    </row>
    <row r="83" ht="14.25" customHeight="1">
      <c r="A83" s="13"/>
      <c r="B83" s="30"/>
      <c r="C83" s="31"/>
      <c r="D83" s="31"/>
      <c r="E83" s="31"/>
      <c r="F83" s="30"/>
      <c r="G83" s="30"/>
      <c r="H83" s="30"/>
      <c r="I83" s="1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1" t="str">
        <f t="array" ref="J83">IF(I83&lt;&gt;"",INDEX(Def!$J$6:$L$10,MATCH(F83,Def!$I$6:$I$10,0),MATCH(I83,Def!$J$5:$L$5,0)),"")</f>
        <v/>
      </c>
      <c r="K83" s="33"/>
      <c r="L83" s="34" t="str">
        <f t="shared" si="1"/>
        <v/>
      </c>
      <c r="M83" s="31"/>
    </row>
    <row r="84" ht="14.25" customHeight="1">
      <c r="A84" s="13"/>
      <c r="B84" s="30"/>
      <c r="C84" s="31"/>
      <c r="D84" s="31"/>
      <c r="E84" s="31"/>
      <c r="F84" s="30"/>
      <c r="G84" s="30"/>
      <c r="H84" s="30"/>
      <c r="I84" s="1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1" t="str">
        <f t="array" ref="J84">IF(I84&lt;&gt;"",INDEX(Def!$J$6:$L$10,MATCH(F84,Def!$I$6:$I$10,0),MATCH(I84,Def!$J$5:$L$5,0)),"")</f>
        <v/>
      </c>
      <c r="K84" s="33"/>
      <c r="L84" s="34" t="str">
        <f t="shared" si="1"/>
        <v/>
      </c>
      <c r="M84" s="31"/>
    </row>
    <row r="85" ht="14.25" customHeight="1">
      <c r="A85" s="13"/>
      <c r="B85" s="30"/>
      <c r="C85" s="31"/>
      <c r="D85" s="31"/>
      <c r="E85" s="31"/>
      <c r="F85" s="30"/>
      <c r="G85" s="30"/>
      <c r="H85" s="30"/>
      <c r="I85" s="1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1" t="str">
        <f t="array" ref="J85">IF(I85&lt;&gt;"",INDEX(Def!$J$6:$L$10,MATCH(F85,Def!$I$6:$I$10,0),MATCH(I85,Def!$J$5:$L$5,0)),"")</f>
        <v/>
      </c>
      <c r="K85" s="33"/>
      <c r="L85" s="34" t="str">
        <f t="shared" si="1"/>
        <v/>
      </c>
      <c r="M85" s="31"/>
    </row>
    <row r="86" ht="14.25" customHeight="1">
      <c r="A86" s="13"/>
      <c r="B86" s="30"/>
      <c r="C86" s="31"/>
      <c r="D86" s="31"/>
      <c r="E86" s="31"/>
      <c r="F86" s="30"/>
      <c r="G86" s="30"/>
      <c r="H86" s="30"/>
      <c r="I86" s="1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1" t="str">
        <f t="array" ref="J86">IF(I86&lt;&gt;"",INDEX(Def!$J$6:$L$10,MATCH(F86,Def!$I$6:$I$10,0),MATCH(I86,Def!$J$5:$L$5,0)),"")</f>
        <v/>
      </c>
      <c r="K86" s="33"/>
      <c r="L86" s="34" t="str">
        <f t="shared" si="1"/>
        <v/>
      </c>
      <c r="M86" s="31"/>
    </row>
    <row r="87" ht="14.25" customHeight="1">
      <c r="A87" s="13"/>
      <c r="B87" s="30"/>
      <c r="C87" s="31"/>
      <c r="D87" s="31"/>
      <c r="E87" s="31"/>
      <c r="F87" s="30"/>
      <c r="G87" s="30"/>
      <c r="H87" s="30"/>
      <c r="I87" s="1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1" t="str">
        <f t="array" ref="J87">IF(I87&lt;&gt;"",INDEX(Def!$J$6:$L$10,MATCH(F87,Def!$I$6:$I$10,0),MATCH(I87,Def!$J$5:$L$5,0)),"")</f>
        <v/>
      </c>
      <c r="K87" s="33"/>
      <c r="L87" s="34" t="str">
        <f t="shared" si="1"/>
        <v/>
      </c>
      <c r="M87" s="31"/>
    </row>
    <row r="88" ht="14.25" customHeight="1">
      <c r="A88" s="13"/>
      <c r="B88" s="30"/>
      <c r="C88" s="31"/>
      <c r="D88" s="31"/>
      <c r="E88" s="31"/>
      <c r="F88" s="30"/>
      <c r="G88" s="30"/>
      <c r="H88" s="30"/>
      <c r="I88" s="1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1" t="str">
        <f t="array" ref="J88">IF(I88&lt;&gt;"",INDEX(Def!$J$6:$L$10,MATCH(F88,Def!$I$6:$I$10,0),MATCH(I88,Def!$J$5:$L$5,0)),"")</f>
        <v/>
      </c>
      <c r="K88" s="33"/>
      <c r="L88" s="34" t="str">
        <f t="shared" si="1"/>
        <v/>
      </c>
      <c r="M88" s="31"/>
    </row>
    <row r="89" ht="14.25" customHeight="1">
      <c r="A89" s="13"/>
      <c r="B89" s="30"/>
      <c r="C89" s="31"/>
      <c r="D89" s="31"/>
      <c r="E89" s="31"/>
      <c r="F89" s="30"/>
      <c r="G89" s="30"/>
      <c r="H89" s="30"/>
      <c r="I89" s="1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1" t="str">
        <f t="array" ref="J89">IF(I89&lt;&gt;"",INDEX(Def!$J$6:$L$10,MATCH(F89,Def!$I$6:$I$10,0),MATCH(I89,Def!$J$5:$L$5,0)),"")</f>
        <v/>
      </c>
      <c r="K89" s="33"/>
      <c r="L89" s="34" t="str">
        <f t="shared" si="1"/>
        <v/>
      </c>
      <c r="M89" s="31"/>
    </row>
    <row r="90" ht="14.25" customHeight="1">
      <c r="A90" s="13"/>
      <c r="B90" s="30"/>
      <c r="C90" s="31"/>
      <c r="D90" s="31"/>
      <c r="E90" s="31"/>
      <c r="F90" s="30"/>
      <c r="G90" s="30"/>
      <c r="H90" s="30"/>
      <c r="I90" s="1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1" t="str">
        <f t="array" ref="J90">IF(I90&lt;&gt;"",INDEX(Def!$J$6:$L$10,MATCH(F90,Def!$I$6:$I$10,0),MATCH(I90,Def!$J$5:$L$5,0)),"")</f>
        <v/>
      </c>
      <c r="K90" s="33"/>
      <c r="L90" s="34" t="str">
        <f t="shared" si="1"/>
        <v/>
      </c>
      <c r="M90" s="31"/>
    </row>
    <row r="91" ht="14.25" customHeight="1">
      <c r="A91" s="13"/>
      <c r="B91" s="30"/>
      <c r="C91" s="31"/>
      <c r="D91" s="31"/>
      <c r="E91" s="31"/>
      <c r="F91" s="30"/>
      <c r="G91" s="30"/>
      <c r="H91" s="30"/>
      <c r="I91" s="1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1" t="str">
        <f t="array" ref="J91">IF(I91&lt;&gt;"",INDEX(Def!$J$6:$L$10,MATCH(F91,Def!$I$6:$I$10,0),MATCH(I91,Def!$J$5:$L$5,0)),"")</f>
        <v/>
      </c>
      <c r="K91" s="33"/>
      <c r="L91" s="34" t="str">
        <f t="shared" si="1"/>
        <v/>
      </c>
      <c r="M91" s="31"/>
    </row>
    <row r="92" ht="14.25" customHeight="1">
      <c r="A92" s="13"/>
      <c r="B92" s="30"/>
      <c r="C92" s="31"/>
      <c r="D92" s="31"/>
      <c r="E92" s="31"/>
      <c r="F92" s="30"/>
      <c r="G92" s="30"/>
      <c r="H92" s="30"/>
      <c r="I92" s="1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1" t="str">
        <f t="array" ref="J92">IF(I92&lt;&gt;"",INDEX(Def!$J$6:$L$10,MATCH(F92,Def!$I$6:$I$10,0),MATCH(I92,Def!$J$5:$L$5,0)),"")</f>
        <v/>
      </c>
      <c r="K92" s="33"/>
      <c r="L92" s="34" t="str">
        <f t="shared" si="1"/>
        <v/>
      </c>
      <c r="M92" s="31"/>
    </row>
    <row r="93" ht="14.25" customHeight="1">
      <c r="A93" s="13"/>
      <c r="B93" s="30"/>
      <c r="C93" s="31"/>
      <c r="D93" s="31"/>
      <c r="E93" s="31"/>
      <c r="F93" s="30"/>
      <c r="G93" s="30"/>
      <c r="H93" s="30"/>
      <c r="I93" s="1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1" t="str">
        <f t="array" ref="J93">IF(I93&lt;&gt;"",INDEX(Def!$J$6:$L$10,MATCH(F93,Def!$I$6:$I$10,0),MATCH(I93,Def!$J$5:$L$5,0)),"")</f>
        <v/>
      </c>
      <c r="K93" s="33"/>
      <c r="L93" s="34" t="str">
        <f t="shared" si="1"/>
        <v/>
      </c>
      <c r="M93" s="31"/>
    </row>
    <row r="94" ht="14.25" customHeight="1">
      <c r="A94" s="13"/>
      <c r="B94" s="30"/>
      <c r="C94" s="31"/>
      <c r="D94" s="31"/>
      <c r="E94" s="31"/>
      <c r="F94" s="30"/>
      <c r="G94" s="30"/>
      <c r="H94" s="30"/>
      <c r="I94" s="1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1" t="str">
        <f t="array" ref="J94">IF(I94&lt;&gt;"",INDEX(Def!$J$6:$L$10,MATCH(F94,Def!$I$6:$I$10,0),MATCH(I94,Def!$J$5:$L$5,0)),"")</f>
        <v/>
      </c>
      <c r="K94" s="33"/>
      <c r="L94" s="34" t="str">
        <f t="shared" si="1"/>
        <v/>
      </c>
      <c r="M94" s="31"/>
    </row>
    <row r="95" ht="14.25" customHeight="1">
      <c r="A95" s="13"/>
      <c r="B95" s="30"/>
      <c r="C95" s="31"/>
      <c r="D95" s="31"/>
      <c r="E95" s="31"/>
      <c r="F95" s="30"/>
      <c r="G95" s="30"/>
      <c r="H95" s="30"/>
      <c r="I95" s="1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1" t="str">
        <f t="array" ref="J95">IF(I95&lt;&gt;"",INDEX(Def!$J$6:$L$10,MATCH(F95,Def!$I$6:$I$10,0),MATCH(I95,Def!$J$5:$L$5,0)),"")</f>
        <v/>
      </c>
      <c r="K95" s="33"/>
      <c r="L95" s="34" t="str">
        <f t="shared" si="1"/>
        <v/>
      </c>
      <c r="M95" s="31"/>
    </row>
    <row r="96" ht="14.25" customHeight="1">
      <c r="A96" s="13"/>
      <c r="B96" s="30"/>
      <c r="C96" s="31"/>
      <c r="D96" s="31"/>
      <c r="E96" s="31"/>
      <c r="F96" s="30"/>
      <c r="G96" s="30"/>
      <c r="H96" s="30"/>
      <c r="I96" s="1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1" t="str">
        <f t="array" ref="J96">IF(I96&lt;&gt;"",INDEX(Def!$J$6:$L$10,MATCH(F96,Def!$I$6:$I$10,0),MATCH(I96,Def!$J$5:$L$5,0)),"")</f>
        <v/>
      </c>
      <c r="K96" s="33"/>
      <c r="L96" s="34" t="str">
        <f t="shared" si="1"/>
        <v/>
      </c>
      <c r="M96" s="31"/>
    </row>
    <row r="97" ht="14.25" customHeight="1">
      <c r="A97" s="13"/>
      <c r="B97" s="30"/>
      <c r="C97" s="31"/>
      <c r="D97" s="31"/>
      <c r="E97" s="31"/>
      <c r="F97" s="30"/>
      <c r="G97" s="30"/>
      <c r="H97" s="30"/>
      <c r="I97" s="1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1" t="str">
        <f t="array" ref="J97">IF(I97&lt;&gt;"",INDEX(Def!$J$6:$L$10,MATCH(F97,Def!$I$6:$I$10,0),MATCH(I97,Def!$J$5:$L$5,0)),"")</f>
        <v/>
      </c>
      <c r="K97" s="33"/>
      <c r="L97" s="34" t="str">
        <f t="shared" si="1"/>
        <v/>
      </c>
      <c r="M97" s="31"/>
    </row>
    <row r="98" ht="14.25" customHeight="1">
      <c r="A98" s="13"/>
      <c r="B98" s="30"/>
      <c r="C98" s="31"/>
      <c r="D98" s="31"/>
      <c r="E98" s="31"/>
      <c r="F98" s="30"/>
      <c r="G98" s="30"/>
      <c r="H98" s="30"/>
      <c r="I98" s="1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1" t="str">
        <f t="array" ref="J98">IF(I98&lt;&gt;"",INDEX(Def!$J$6:$L$10,MATCH(F98,Def!$I$6:$I$10,0),MATCH(I98,Def!$J$5:$L$5,0)),"")</f>
        <v/>
      </c>
      <c r="K98" s="33"/>
      <c r="L98" s="34" t="str">
        <f t="shared" si="1"/>
        <v/>
      </c>
      <c r="M98" s="31"/>
    </row>
    <row r="99" ht="14.25" customHeight="1">
      <c r="A99" s="13"/>
      <c r="B99" s="30"/>
      <c r="C99" s="31"/>
      <c r="D99" s="31"/>
      <c r="E99" s="31"/>
      <c r="F99" s="30"/>
      <c r="G99" s="30"/>
      <c r="H99" s="30"/>
      <c r="I99" s="1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1" t="str">
        <f t="array" ref="J99">IF(I99&lt;&gt;"",INDEX(Def!$J$6:$L$10,MATCH(F99,Def!$I$6:$I$10,0),MATCH(I99,Def!$J$5:$L$5,0)),"")</f>
        <v/>
      </c>
      <c r="K99" s="33"/>
      <c r="L99" s="34" t="str">
        <f t="shared" si="1"/>
        <v/>
      </c>
      <c r="M99" s="31"/>
    </row>
    <row r="100" ht="14.25" customHeight="1">
      <c r="A100" s="13"/>
      <c r="B100" s="30"/>
      <c r="C100" s="31"/>
      <c r="D100" s="31"/>
      <c r="E100" s="31"/>
      <c r="F100" s="30"/>
      <c r="G100" s="30"/>
      <c r="H100" s="30"/>
      <c r="I100" s="1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1" t="str">
        <f t="array" ref="J100">IF(I100&lt;&gt;"",INDEX(Def!$J$6:$L$10,MATCH(F100,Def!$I$6:$I$10,0),MATCH(I100,Def!$J$5:$L$5,0)),"")</f>
        <v/>
      </c>
      <c r="K100" s="33"/>
      <c r="L100" s="34" t="str">
        <f t="shared" si="1"/>
        <v/>
      </c>
      <c r="M100" s="31"/>
    </row>
    <row r="101" ht="14.25" customHeight="1">
      <c r="A101" s="13"/>
      <c r="B101" s="30"/>
      <c r="C101" s="31"/>
      <c r="D101" s="31"/>
      <c r="E101" s="31"/>
      <c r="F101" s="30"/>
      <c r="G101" s="30"/>
      <c r="H101" s="30"/>
      <c r="I101" s="1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1" t="str">
        <f t="array" ref="J101">IF(I101&lt;&gt;"",INDEX(Def!$J$6:$L$10,MATCH(F101,Def!$I$6:$I$10,0),MATCH(I101,Def!$J$5:$L$5,0)),"")</f>
        <v/>
      </c>
      <c r="K101" s="33"/>
      <c r="L101" s="34" t="str">
        <f t="shared" si="1"/>
        <v/>
      </c>
      <c r="M101" s="31"/>
    </row>
    <row r="102" ht="14.25" customHeight="1">
      <c r="A102" s="13"/>
      <c r="B102" s="30"/>
      <c r="C102" s="31"/>
      <c r="D102" s="31"/>
      <c r="E102" s="31"/>
      <c r="F102" s="30"/>
      <c r="G102" s="30"/>
      <c r="H102" s="30"/>
      <c r="I102" s="1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1" t="str">
        <f t="array" ref="J102">IF(I102&lt;&gt;"",INDEX(Def!$J$6:$L$10,MATCH(F102,Def!$I$6:$I$10,0),MATCH(I102,Def!$J$5:$L$5,0)),"")</f>
        <v/>
      </c>
      <c r="K102" s="33"/>
      <c r="L102" s="34" t="str">
        <f t="shared" si="1"/>
        <v/>
      </c>
      <c r="M102" s="31"/>
    </row>
    <row r="103" ht="14.25" customHeight="1">
      <c r="A103" s="13"/>
      <c r="B103" s="30"/>
      <c r="C103" s="31"/>
      <c r="D103" s="31"/>
      <c r="E103" s="31"/>
      <c r="F103" s="30"/>
      <c r="G103" s="30"/>
      <c r="H103" s="30"/>
      <c r="I103" s="1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1" t="str">
        <f t="array" ref="J103">IF(I103&lt;&gt;"",INDEX(Def!$J$6:$L$10,MATCH(F103,Def!$I$6:$I$10,0),MATCH(I103,Def!$J$5:$L$5,0)),"")</f>
        <v/>
      </c>
      <c r="K103" s="33"/>
      <c r="L103" s="34" t="str">
        <f t="shared" si="1"/>
        <v/>
      </c>
      <c r="M103" s="31"/>
    </row>
    <row r="104" ht="14.25" customHeight="1">
      <c r="A104" s="13"/>
      <c r="B104" s="30"/>
      <c r="C104" s="31"/>
      <c r="D104" s="31"/>
      <c r="E104" s="31"/>
      <c r="F104" s="30"/>
      <c r="G104" s="30"/>
      <c r="H104" s="30"/>
      <c r="I104" s="1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1" t="str">
        <f t="array" ref="J104">IF(I104&lt;&gt;"",INDEX(Def!$J$6:$L$10,MATCH(F104,Def!$I$6:$I$10,0),MATCH(I104,Def!$J$5:$L$5,0)),"")</f>
        <v/>
      </c>
      <c r="K104" s="33"/>
      <c r="L104" s="34" t="str">
        <f t="shared" si="1"/>
        <v/>
      </c>
      <c r="M104" s="31"/>
    </row>
    <row r="105" ht="14.25" customHeight="1">
      <c r="A105" s="13"/>
      <c r="B105" s="30"/>
      <c r="C105" s="31"/>
      <c r="D105" s="31"/>
      <c r="E105" s="31"/>
      <c r="F105" s="30"/>
      <c r="G105" s="30"/>
      <c r="H105" s="30"/>
      <c r="I105" s="1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1" t="str">
        <f t="array" ref="J105">IF(I105&lt;&gt;"",INDEX(Def!$J$6:$L$10,MATCH(F105,Def!$I$6:$I$10,0),MATCH(I105,Def!$J$5:$L$5,0)),"")</f>
        <v/>
      </c>
      <c r="K105" s="33"/>
      <c r="L105" s="34" t="str">
        <f t="shared" si="1"/>
        <v/>
      </c>
      <c r="M105" s="31"/>
    </row>
    <row r="106" ht="14.25" customHeight="1">
      <c r="A106" s="13"/>
      <c r="B106" s="30"/>
      <c r="C106" s="31"/>
      <c r="D106" s="31"/>
      <c r="E106" s="31"/>
      <c r="F106" s="30"/>
      <c r="G106" s="30"/>
      <c r="H106" s="30"/>
      <c r="I106" s="1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1" t="str">
        <f t="array" ref="J106">IF(I106&lt;&gt;"",INDEX(Def!$J$6:$L$10,MATCH(F106,Def!$I$6:$I$10,0),MATCH(I106,Def!$J$5:$L$5,0)),"")</f>
        <v/>
      </c>
      <c r="K106" s="33"/>
      <c r="L106" s="34" t="str">
        <f t="shared" si="1"/>
        <v/>
      </c>
      <c r="M106" s="31"/>
    </row>
    <row r="107" ht="14.25" customHeight="1">
      <c r="A107" s="13"/>
      <c r="B107" s="30"/>
      <c r="C107" s="31"/>
      <c r="D107" s="31"/>
      <c r="E107" s="31"/>
      <c r="F107" s="30"/>
      <c r="G107" s="30"/>
      <c r="H107" s="30"/>
      <c r="I107" s="1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1" t="str">
        <f t="array" ref="J107">IF(I107&lt;&gt;"",INDEX(Def!$J$6:$L$10,MATCH(F107,Def!$I$6:$I$10,0),MATCH(I107,Def!$J$5:$L$5,0)),"")</f>
        <v/>
      </c>
      <c r="K107" s="33"/>
      <c r="L107" s="34" t="str">
        <f t="shared" si="1"/>
        <v/>
      </c>
      <c r="M107" s="31"/>
    </row>
    <row r="108" ht="14.25" customHeight="1">
      <c r="A108" s="13"/>
      <c r="B108" s="30"/>
      <c r="C108" s="31"/>
      <c r="D108" s="31"/>
      <c r="E108" s="31"/>
      <c r="F108" s="30"/>
      <c r="G108" s="30"/>
      <c r="H108" s="30"/>
      <c r="I108" s="1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1" t="str">
        <f t="array" ref="J108">IF(I108&lt;&gt;"",INDEX(Def!$J$6:$L$10,MATCH(F108,Def!$I$6:$I$10,0),MATCH(I108,Def!$J$5:$L$5,0)),"")</f>
        <v/>
      </c>
      <c r="K108" s="33"/>
      <c r="L108" s="34" t="str">
        <f t="shared" si="1"/>
        <v/>
      </c>
      <c r="M108" s="31"/>
    </row>
    <row r="109" ht="14.25" customHeight="1">
      <c r="A109" s="13"/>
      <c r="B109" s="30"/>
      <c r="C109" s="31"/>
      <c r="D109" s="31"/>
      <c r="E109" s="31"/>
      <c r="F109" s="30"/>
      <c r="G109" s="30"/>
      <c r="H109" s="30"/>
      <c r="I109" s="1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1" t="str">
        <f t="array" ref="J109">IF(I109&lt;&gt;"",INDEX(Def!$J$6:$L$10,MATCH(F109,Def!$I$6:$I$10,0),MATCH(I109,Def!$J$5:$L$5,0)),"")</f>
        <v/>
      </c>
      <c r="K109" s="33"/>
      <c r="L109" s="34" t="str">
        <f t="shared" si="1"/>
        <v/>
      </c>
      <c r="M109" s="31"/>
    </row>
    <row r="110" ht="14.25" customHeight="1">
      <c r="A110" s="13"/>
      <c r="B110" s="30"/>
      <c r="C110" s="31"/>
      <c r="D110" s="31"/>
      <c r="E110" s="31"/>
      <c r="F110" s="30"/>
      <c r="G110" s="30"/>
      <c r="H110" s="30"/>
      <c r="I110" s="1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1" t="str">
        <f t="array" ref="J110">IF(I110&lt;&gt;"",INDEX(Def!$J$6:$L$10,MATCH(F110,Def!$I$6:$I$10,0),MATCH(I110,Def!$J$5:$L$5,0)),"")</f>
        <v/>
      </c>
      <c r="K110" s="33"/>
      <c r="L110" s="34" t="str">
        <f t="shared" si="1"/>
        <v/>
      </c>
      <c r="M110" s="31"/>
    </row>
    <row r="111" ht="14.25" customHeight="1">
      <c r="A111" s="13"/>
      <c r="B111" s="30"/>
      <c r="C111" s="31"/>
      <c r="D111" s="31"/>
      <c r="E111" s="31"/>
      <c r="F111" s="30"/>
      <c r="G111" s="30"/>
      <c r="H111" s="30"/>
      <c r="I111" s="1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1" t="str">
        <f t="array" ref="J111">IF(I111&lt;&gt;"",INDEX(Def!$J$6:$L$10,MATCH(F111,Def!$I$6:$I$10,0),MATCH(I111,Def!$J$5:$L$5,0)),"")</f>
        <v/>
      </c>
      <c r="K111" s="33"/>
      <c r="L111" s="34" t="str">
        <f t="shared" si="1"/>
        <v/>
      </c>
      <c r="M111" s="31"/>
    </row>
    <row r="112" ht="14.25" customHeight="1">
      <c r="A112" s="13"/>
      <c r="B112" s="30"/>
      <c r="C112" s="31"/>
      <c r="D112" s="31"/>
      <c r="E112" s="31"/>
      <c r="F112" s="30"/>
      <c r="G112" s="30"/>
      <c r="H112" s="30"/>
      <c r="I112" s="1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1" t="str">
        <f t="array" ref="J112">IF(I112&lt;&gt;"",INDEX(Def!$J$6:$L$10,MATCH(F112,Def!$I$6:$I$10,0),MATCH(I112,Def!$J$5:$L$5,0)),"")</f>
        <v/>
      </c>
      <c r="K112" s="33"/>
      <c r="L112" s="34" t="str">
        <f t="shared" si="1"/>
        <v/>
      </c>
      <c r="M112" s="31"/>
    </row>
    <row r="113" ht="14.25" customHeight="1">
      <c r="A113" s="13"/>
      <c r="B113" s="30"/>
      <c r="C113" s="31"/>
      <c r="D113" s="31"/>
      <c r="E113" s="31"/>
      <c r="F113" s="30"/>
      <c r="G113" s="30"/>
      <c r="H113" s="30"/>
      <c r="I113" s="1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1" t="str">
        <f t="array" ref="J113">IF(I113&lt;&gt;"",INDEX(Def!$J$6:$L$10,MATCH(F113,Def!$I$6:$I$10,0),MATCH(I113,Def!$J$5:$L$5,0)),"")</f>
        <v/>
      </c>
      <c r="K113" s="33"/>
      <c r="L113" s="34" t="str">
        <f t="shared" si="1"/>
        <v/>
      </c>
      <c r="M113" s="31"/>
    </row>
    <row r="114" ht="14.25" customHeight="1">
      <c r="A114" s="13"/>
      <c r="B114" s="30"/>
      <c r="C114" s="31"/>
      <c r="D114" s="31"/>
      <c r="E114" s="31"/>
      <c r="F114" s="30"/>
      <c r="G114" s="30"/>
      <c r="H114" s="30"/>
      <c r="I114" s="1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1" t="str">
        <f t="array" ref="J114">IF(I114&lt;&gt;"",INDEX(Def!$J$6:$L$10,MATCH(F114,Def!$I$6:$I$10,0),MATCH(I114,Def!$J$5:$L$5,0)),"")</f>
        <v/>
      </c>
      <c r="K114" s="33"/>
      <c r="L114" s="34" t="str">
        <f t="shared" si="1"/>
        <v/>
      </c>
      <c r="M114" s="31"/>
    </row>
    <row r="115" ht="14.25" customHeight="1">
      <c r="A115" s="13"/>
      <c r="B115" s="30"/>
      <c r="C115" s="31"/>
      <c r="D115" s="31"/>
      <c r="E115" s="31"/>
      <c r="F115" s="30"/>
      <c r="G115" s="30"/>
      <c r="H115" s="30"/>
      <c r="I115" s="1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1" t="str">
        <f t="array" ref="J115">IF(I115&lt;&gt;"",INDEX(Def!$J$6:$L$10,MATCH(F115,Def!$I$6:$I$10,0),MATCH(I115,Def!$J$5:$L$5,0)),"")</f>
        <v/>
      </c>
      <c r="K115" s="33"/>
      <c r="L115" s="34" t="str">
        <f t="shared" si="1"/>
        <v/>
      </c>
      <c r="M115" s="31"/>
    </row>
    <row r="116" ht="14.25" customHeight="1">
      <c r="A116" s="13"/>
      <c r="B116" s="30"/>
      <c r="C116" s="31"/>
      <c r="D116" s="31"/>
      <c r="E116" s="31"/>
      <c r="F116" s="30"/>
      <c r="G116" s="30"/>
      <c r="H116" s="30"/>
      <c r="I116" s="1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1" t="str">
        <f t="array" ref="J116">IF(I116&lt;&gt;"",INDEX(Def!$J$6:$L$10,MATCH(F116,Def!$I$6:$I$10,0),MATCH(I116,Def!$J$5:$L$5,0)),"")</f>
        <v/>
      </c>
      <c r="K116" s="33"/>
      <c r="L116" s="34" t="str">
        <f t="shared" si="1"/>
        <v/>
      </c>
      <c r="M116" s="31"/>
    </row>
    <row r="117" ht="14.25" customHeight="1">
      <c r="A117" s="13"/>
      <c r="B117" s="30"/>
      <c r="C117" s="31"/>
      <c r="D117" s="31"/>
      <c r="E117" s="31"/>
      <c r="F117" s="30"/>
      <c r="G117" s="30"/>
      <c r="H117" s="30"/>
      <c r="I117" s="1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1" t="str">
        <f t="array" ref="J117">IF(I117&lt;&gt;"",INDEX(Def!$J$6:$L$10,MATCH(F117,Def!$I$6:$I$10,0),MATCH(I117,Def!$J$5:$L$5,0)),"")</f>
        <v/>
      </c>
      <c r="K117" s="33"/>
      <c r="L117" s="34" t="str">
        <f t="shared" si="1"/>
        <v/>
      </c>
      <c r="M117" s="31"/>
    </row>
    <row r="118" ht="14.25" customHeight="1">
      <c r="A118" s="13"/>
      <c r="B118" s="30"/>
      <c r="C118" s="31"/>
      <c r="D118" s="31"/>
      <c r="E118" s="31"/>
      <c r="F118" s="30"/>
      <c r="G118" s="30"/>
      <c r="H118" s="30"/>
      <c r="I118" s="1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1" t="str">
        <f t="array" ref="J118">IF(I118&lt;&gt;"",INDEX(Def!$J$6:$L$10,MATCH(F118,Def!$I$6:$I$10,0),MATCH(I118,Def!$J$5:$L$5,0)),"")</f>
        <v/>
      </c>
      <c r="K118" s="33"/>
      <c r="L118" s="34" t="str">
        <f t="shared" si="1"/>
        <v/>
      </c>
      <c r="M118" s="31"/>
    </row>
    <row r="119" ht="14.25" customHeight="1">
      <c r="A119" s="13"/>
      <c r="B119" s="30"/>
      <c r="C119" s="31"/>
      <c r="D119" s="31"/>
      <c r="E119" s="31"/>
      <c r="F119" s="30"/>
      <c r="G119" s="30"/>
      <c r="H119" s="30"/>
      <c r="I119" s="1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1" t="str">
        <f t="array" ref="J119">IF(I119&lt;&gt;"",INDEX(Def!$J$6:$L$10,MATCH(F119,Def!$I$6:$I$10,0),MATCH(I119,Def!$J$5:$L$5,0)),"")</f>
        <v/>
      </c>
      <c r="K119" s="33"/>
      <c r="L119" s="34" t="str">
        <f t="shared" si="1"/>
        <v/>
      </c>
      <c r="M119" s="31"/>
    </row>
    <row r="120" ht="14.25" customHeight="1">
      <c r="A120" s="13"/>
      <c r="B120" s="30"/>
      <c r="C120" s="31"/>
      <c r="D120" s="31"/>
      <c r="E120" s="31"/>
      <c r="F120" s="30"/>
      <c r="G120" s="30"/>
      <c r="H120" s="30"/>
      <c r="I120" s="1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1" t="str">
        <f t="array" ref="J120">IF(I120&lt;&gt;"",INDEX(Def!$J$6:$L$10,MATCH(F120,Def!$I$6:$I$10,0),MATCH(I120,Def!$J$5:$L$5,0)),"")</f>
        <v/>
      </c>
      <c r="K120" s="33"/>
      <c r="L120" s="34" t="str">
        <f t="shared" si="1"/>
        <v/>
      </c>
      <c r="M120" s="31"/>
    </row>
    <row r="121" ht="14.25" customHeight="1">
      <c r="A121" s="13"/>
      <c r="B121" s="30"/>
      <c r="C121" s="31"/>
      <c r="D121" s="31"/>
      <c r="E121" s="31"/>
      <c r="F121" s="30"/>
      <c r="G121" s="30"/>
      <c r="H121" s="30"/>
      <c r="I121" s="1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1" t="str">
        <f t="array" ref="J121">IF(I121&lt;&gt;"",INDEX(Def!$J$6:$L$10,MATCH(F121,Def!$I$6:$I$10,0),MATCH(I121,Def!$J$5:$L$5,0)),"")</f>
        <v/>
      </c>
      <c r="K121" s="33"/>
      <c r="L121" s="34" t="str">
        <f t="shared" si="1"/>
        <v/>
      </c>
      <c r="M121" s="31"/>
    </row>
    <row r="122" ht="14.25" customHeight="1">
      <c r="A122" s="13"/>
      <c r="B122" s="30"/>
      <c r="C122" s="31"/>
      <c r="D122" s="31"/>
      <c r="E122" s="31"/>
      <c r="F122" s="30"/>
      <c r="G122" s="30"/>
      <c r="H122" s="30"/>
      <c r="I122" s="1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1" t="str">
        <f t="array" ref="J122">IF(I122&lt;&gt;"",INDEX(Def!$J$6:$L$10,MATCH(F122,Def!$I$6:$I$10,0),MATCH(I122,Def!$J$5:$L$5,0)),"")</f>
        <v/>
      </c>
      <c r="K122" s="33"/>
      <c r="L122" s="34" t="str">
        <f t="shared" si="1"/>
        <v/>
      </c>
      <c r="M122" s="31"/>
    </row>
    <row r="123" ht="14.25" customHeight="1">
      <c r="A123" s="13"/>
      <c r="B123" s="30"/>
      <c r="C123" s="31"/>
      <c r="D123" s="31"/>
      <c r="E123" s="31"/>
      <c r="F123" s="30"/>
      <c r="G123" s="30"/>
      <c r="H123" s="30"/>
      <c r="I123" s="1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1" t="str">
        <f t="array" ref="J123">IF(I123&lt;&gt;"",INDEX(Def!$J$6:$L$10,MATCH(F123,Def!$I$6:$I$10,0),MATCH(I123,Def!$J$5:$L$5,0)),"")</f>
        <v/>
      </c>
      <c r="K123" s="33"/>
      <c r="L123" s="34" t="str">
        <f t="shared" si="1"/>
        <v/>
      </c>
      <c r="M123" s="31"/>
    </row>
    <row r="124" ht="14.25" customHeight="1">
      <c r="A124" s="13"/>
      <c r="B124" s="30"/>
      <c r="C124" s="31"/>
      <c r="D124" s="31"/>
      <c r="E124" s="31"/>
      <c r="F124" s="30"/>
      <c r="G124" s="30"/>
      <c r="H124" s="30"/>
      <c r="I124" s="1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1" t="str">
        <f t="array" ref="J124">IF(I124&lt;&gt;"",INDEX(Def!$J$6:$L$10,MATCH(F124,Def!$I$6:$I$10,0),MATCH(I124,Def!$J$5:$L$5,0)),"")</f>
        <v/>
      </c>
      <c r="K124" s="33"/>
      <c r="L124" s="34" t="str">
        <f t="shared" si="1"/>
        <v/>
      </c>
      <c r="M124" s="31"/>
    </row>
    <row r="125" ht="14.25" customHeight="1">
      <c r="A125" s="13"/>
      <c r="B125" s="30"/>
      <c r="C125" s="31"/>
      <c r="D125" s="31"/>
      <c r="E125" s="31"/>
      <c r="F125" s="30"/>
      <c r="G125" s="30"/>
      <c r="H125" s="30"/>
      <c r="I125" s="1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1" t="str">
        <f t="array" ref="J125">IF(I125&lt;&gt;"",INDEX(Def!$J$6:$L$10,MATCH(F125,Def!$I$6:$I$10,0),MATCH(I125,Def!$J$5:$L$5,0)),"")</f>
        <v/>
      </c>
      <c r="K125" s="33"/>
      <c r="L125" s="34" t="str">
        <f t="shared" si="1"/>
        <v/>
      </c>
      <c r="M125" s="31"/>
    </row>
    <row r="126" ht="14.25" customHeight="1">
      <c r="A126" s="13"/>
      <c r="B126" s="30"/>
      <c r="C126" s="31"/>
      <c r="D126" s="31"/>
      <c r="E126" s="31"/>
      <c r="F126" s="30"/>
      <c r="G126" s="30"/>
      <c r="H126" s="30"/>
      <c r="I126" s="1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1" t="str">
        <f t="array" ref="J126">IF(I126&lt;&gt;"",INDEX(Def!$J$6:$L$10,MATCH(F126,Def!$I$6:$I$10,0),MATCH(I126,Def!$J$5:$L$5,0)),"")</f>
        <v/>
      </c>
      <c r="K126" s="33"/>
      <c r="L126" s="34" t="str">
        <f t="shared" si="1"/>
        <v/>
      </c>
      <c r="M126" s="31"/>
    </row>
    <row r="127" ht="14.25" customHeight="1">
      <c r="A127" s="13"/>
      <c r="B127" s="30"/>
      <c r="C127" s="31"/>
      <c r="D127" s="31"/>
      <c r="E127" s="31"/>
      <c r="F127" s="30"/>
      <c r="G127" s="30"/>
      <c r="H127" s="30"/>
      <c r="I127" s="1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1" t="str">
        <f t="array" ref="J127">IF(I127&lt;&gt;"",INDEX(Def!$J$6:$L$10,MATCH(F127,Def!$I$6:$I$10,0),MATCH(I127,Def!$J$5:$L$5,0)),"")</f>
        <v/>
      </c>
      <c r="K127" s="33"/>
      <c r="L127" s="34" t="str">
        <f t="shared" si="1"/>
        <v/>
      </c>
      <c r="M127" s="31"/>
    </row>
    <row r="128" ht="14.25" customHeight="1">
      <c r="A128" s="13"/>
      <c r="B128" s="30"/>
      <c r="C128" s="31"/>
      <c r="D128" s="31"/>
      <c r="E128" s="31"/>
      <c r="F128" s="30"/>
      <c r="G128" s="30"/>
      <c r="H128" s="30"/>
      <c r="I128" s="1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1" t="str">
        <f t="array" ref="J128">IF(I128&lt;&gt;"",INDEX(Def!$J$6:$L$10,MATCH(F128,Def!$I$6:$I$10,0),MATCH(I128,Def!$J$5:$L$5,0)),"")</f>
        <v/>
      </c>
      <c r="K128" s="33"/>
      <c r="L128" s="34" t="str">
        <f t="shared" si="1"/>
        <v/>
      </c>
      <c r="M128" s="31"/>
    </row>
    <row r="129" ht="14.25" customHeight="1">
      <c r="A129" s="13"/>
      <c r="B129" s="30"/>
      <c r="C129" s="31"/>
      <c r="D129" s="31"/>
      <c r="E129" s="31"/>
      <c r="F129" s="30"/>
      <c r="G129" s="30"/>
      <c r="H129" s="30"/>
      <c r="I129" s="1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1" t="str">
        <f t="array" ref="J129">IF(I129&lt;&gt;"",INDEX(Def!$J$6:$L$10,MATCH(F129,Def!$I$6:$I$10,0),MATCH(I129,Def!$J$5:$L$5,0)),"")</f>
        <v/>
      </c>
      <c r="K129" s="33"/>
      <c r="L129" s="34" t="str">
        <f t="shared" si="1"/>
        <v/>
      </c>
      <c r="M129" s="31"/>
    </row>
    <row r="130" ht="14.25" customHeight="1">
      <c r="A130" s="13"/>
      <c r="B130" s="30"/>
      <c r="C130" s="31"/>
      <c r="D130" s="31"/>
      <c r="E130" s="31"/>
      <c r="F130" s="30"/>
      <c r="G130" s="30"/>
      <c r="H130" s="30"/>
      <c r="I130" s="1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1" t="str">
        <f t="array" ref="J130">IF(I130&lt;&gt;"",INDEX(Def!$J$6:$L$10,MATCH(F130,Def!$I$6:$I$10,0),MATCH(I130,Def!$J$5:$L$5,0)),"")</f>
        <v/>
      </c>
      <c r="K130" s="33"/>
      <c r="L130" s="34" t="str">
        <f t="shared" si="1"/>
        <v/>
      </c>
      <c r="M130" s="31"/>
    </row>
    <row r="131" ht="14.25" customHeight="1">
      <c r="A131" s="13"/>
      <c r="B131" s="30"/>
      <c r="C131" s="31"/>
      <c r="D131" s="31"/>
      <c r="E131" s="31"/>
      <c r="F131" s="30"/>
      <c r="G131" s="30"/>
      <c r="H131" s="30"/>
      <c r="I131" s="1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1" t="str">
        <f t="array" ref="J131">IF(I131&lt;&gt;"",INDEX(Def!$J$6:$L$10,MATCH(F131,Def!$I$6:$I$10,0),MATCH(I131,Def!$J$5:$L$5,0)),"")</f>
        <v/>
      </c>
      <c r="K131" s="33"/>
      <c r="L131" s="34" t="str">
        <f t="shared" si="1"/>
        <v/>
      </c>
      <c r="M131" s="31"/>
    </row>
    <row r="132" ht="14.25" customHeight="1">
      <c r="A132" s="13"/>
      <c r="B132" s="30"/>
      <c r="C132" s="31"/>
      <c r="D132" s="31"/>
      <c r="E132" s="31"/>
      <c r="F132" s="30"/>
      <c r="G132" s="30"/>
      <c r="H132" s="30"/>
      <c r="I132" s="1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1" t="str">
        <f t="array" ref="J132">IF(I132&lt;&gt;"",INDEX(Def!$J$6:$L$10,MATCH(F132,Def!$I$6:$I$10,0),MATCH(I132,Def!$J$5:$L$5,0)),"")</f>
        <v/>
      </c>
      <c r="K132" s="33"/>
      <c r="L132" s="34" t="str">
        <f t="shared" si="1"/>
        <v/>
      </c>
      <c r="M132" s="31"/>
    </row>
    <row r="133" ht="14.25" customHeight="1">
      <c r="A133" s="13"/>
      <c r="B133" s="30"/>
      <c r="C133" s="31"/>
      <c r="D133" s="31"/>
      <c r="E133" s="31"/>
      <c r="F133" s="30"/>
      <c r="G133" s="30"/>
      <c r="H133" s="30"/>
      <c r="I133" s="1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1" t="str">
        <f t="array" ref="J133">IF(I133&lt;&gt;"",INDEX(Def!$J$6:$L$10,MATCH(F133,Def!$I$6:$I$10,0),MATCH(I133,Def!$J$5:$L$5,0)),"")</f>
        <v/>
      </c>
      <c r="K133" s="33"/>
      <c r="L133" s="34" t="str">
        <f t="shared" si="1"/>
        <v/>
      </c>
      <c r="M133" s="31"/>
    </row>
    <row r="134" ht="14.25" customHeight="1">
      <c r="A134" s="13"/>
      <c r="B134" s="30"/>
      <c r="C134" s="31"/>
      <c r="D134" s="31"/>
      <c r="E134" s="31"/>
      <c r="F134" s="30"/>
      <c r="G134" s="30"/>
      <c r="H134" s="30"/>
      <c r="I134" s="1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1" t="str">
        <f t="array" ref="J134">IF(I134&lt;&gt;"",INDEX(Def!$J$6:$L$10,MATCH(F134,Def!$I$6:$I$10,0),MATCH(I134,Def!$J$5:$L$5,0)),"")</f>
        <v/>
      </c>
      <c r="K134" s="33"/>
      <c r="L134" s="34" t="str">
        <f t="shared" si="1"/>
        <v/>
      </c>
      <c r="M134" s="31"/>
    </row>
    <row r="135" ht="14.25" customHeight="1">
      <c r="A135" s="13"/>
      <c r="B135" s="30"/>
      <c r="C135" s="31"/>
      <c r="D135" s="31"/>
      <c r="E135" s="31"/>
      <c r="F135" s="30"/>
      <c r="G135" s="30"/>
      <c r="H135" s="30"/>
      <c r="I135" s="1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1" t="str">
        <f t="array" ref="J135">IF(I135&lt;&gt;"",INDEX(Def!$J$6:$L$10,MATCH(F135,Def!$I$6:$I$10,0),MATCH(I135,Def!$J$5:$L$5,0)),"")</f>
        <v/>
      </c>
      <c r="K135" s="33"/>
      <c r="L135" s="34" t="str">
        <f t="shared" si="1"/>
        <v/>
      </c>
      <c r="M135" s="31"/>
    </row>
    <row r="136" ht="14.25" customHeight="1">
      <c r="A136" s="13"/>
      <c r="B136" s="30"/>
      <c r="C136" s="31"/>
      <c r="D136" s="31"/>
      <c r="E136" s="31"/>
      <c r="F136" s="30"/>
      <c r="G136" s="30"/>
      <c r="H136" s="30"/>
      <c r="I136" s="1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1" t="str">
        <f t="array" ref="J136">IF(I136&lt;&gt;"",INDEX(Def!$J$6:$L$10,MATCH(F136,Def!$I$6:$I$10,0),MATCH(I136,Def!$J$5:$L$5,0)),"")</f>
        <v/>
      </c>
      <c r="K136" s="33"/>
      <c r="L136" s="34" t="str">
        <f t="shared" si="1"/>
        <v/>
      </c>
      <c r="M136" s="31"/>
    </row>
    <row r="137" ht="14.25" customHeight="1">
      <c r="A137" s="13"/>
      <c r="B137" s="30"/>
      <c r="C137" s="31"/>
      <c r="D137" s="31"/>
      <c r="E137" s="31"/>
      <c r="F137" s="30"/>
      <c r="G137" s="30"/>
      <c r="H137" s="30"/>
      <c r="I137" s="1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1" t="str">
        <f t="array" ref="J137">IF(I137&lt;&gt;"",INDEX(Def!$J$6:$L$10,MATCH(F137,Def!$I$6:$I$10,0),MATCH(I137,Def!$J$5:$L$5,0)),"")</f>
        <v/>
      </c>
      <c r="K137" s="33"/>
      <c r="L137" s="34" t="str">
        <f t="shared" si="1"/>
        <v/>
      </c>
      <c r="M137" s="31"/>
    </row>
    <row r="138" ht="14.25" customHeight="1">
      <c r="A138" s="13"/>
      <c r="B138" s="30"/>
      <c r="C138" s="31"/>
      <c r="D138" s="31"/>
      <c r="E138" s="31"/>
      <c r="F138" s="30"/>
      <c r="G138" s="30"/>
      <c r="H138" s="30"/>
      <c r="I138" s="1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1" t="str">
        <f t="array" ref="J138">IF(I138&lt;&gt;"",INDEX(Def!$J$6:$L$10,MATCH(F138,Def!$I$6:$I$10,0),MATCH(I138,Def!$J$5:$L$5,0)),"")</f>
        <v/>
      </c>
      <c r="K138" s="33"/>
      <c r="L138" s="34" t="str">
        <f t="shared" si="1"/>
        <v/>
      </c>
      <c r="M138" s="31"/>
    </row>
    <row r="139" ht="14.25" customHeight="1">
      <c r="A139" s="13"/>
      <c r="B139" s="30"/>
      <c r="C139" s="31"/>
      <c r="D139" s="31"/>
      <c r="E139" s="31"/>
      <c r="F139" s="30"/>
      <c r="G139" s="30"/>
      <c r="H139" s="30"/>
      <c r="I139" s="1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1" t="str">
        <f t="array" ref="J139">IF(I139&lt;&gt;"",INDEX(Def!$J$6:$L$10,MATCH(F139,Def!$I$6:$I$10,0),MATCH(I139,Def!$J$5:$L$5,0)),"")</f>
        <v/>
      </c>
      <c r="K139" s="33"/>
      <c r="L139" s="34" t="str">
        <f t="shared" si="1"/>
        <v/>
      </c>
      <c r="M139" s="31"/>
    </row>
    <row r="140" ht="14.25" customHeight="1">
      <c r="A140" s="13"/>
      <c r="B140" s="30"/>
      <c r="C140" s="31"/>
      <c r="D140" s="31"/>
      <c r="E140" s="31"/>
      <c r="F140" s="30"/>
      <c r="G140" s="30"/>
      <c r="H140" s="30"/>
      <c r="I140" s="1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1" t="str">
        <f t="array" ref="J140">IF(I140&lt;&gt;"",INDEX(Def!$J$6:$L$10,MATCH(F140,Def!$I$6:$I$10,0),MATCH(I140,Def!$J$5:$L$5,0)),"")</f>
        <v/>
      </c>
      <c r="K140" s="33"/>
      <c r="L140" s="34" t="str">
        <f t="shared" si="1"/>
        <v/>
      </c>
      <c r="M140" s="31"/>
    </row>
    <row r="141" ht="14.25" customHeight="1">
      <c r="A141" s="13"/>
      <c r="B141" s="30"/>
      <c r="C141" s="31"/>
      <c r="D141" s="31"/>
      <c r="E141" s="31"/>
      <c r="F141" s="30"/>
      <c r="G141" s="30"/>
      <c r="H141" s="30"/>
      <c r="I141" s="1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1" t="str">
        <f t="array" ref="J141">IF(I141&lt;&gt;"",INDEX(Def!$J$6:$L$10,MATCH(F141,Def!$I$6:$I$10,0),MATCH(I141,Def!$J$5:$L$5,0)),"")</f>
        <v/>
      </c>
      <c r="K141" s="33"/>
      <c r="L141" s="34" t="str">
        <f t="shared" si="1"/>
        <v/>
      </c>
      <c r="M141" s="31"/>
    </row>
    <row r="142" ht="14.25" customHeight="1">
      <c r="A142" s="13"/>
      <c r="B142" s="30"/>
      <c r="C142" s="31"/>
      <c r="D142" s="31"/>
      <c r="E142" s="31"/>
      <c r="F142" s="30"/>
      <c r="G142" s="30"/>
      <c r="H142" s="30"/>
      <c r="I142" s="1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1" t="str">
        <f t="array" ref="J142">IF(I142&lt;&gt;"",INDEX(Def!$J$6:$L$10,MATCH(F142,Def!$I$6:$I$10,0),MATCH(I142,Def!$J$5:$L$5,0)),"")</f>
        <v/>
      </c>
      <c r="K142" s="33"/>
      <c r="L142" s="34" t="str">
        <f t="shared" si="1"/>
        <v/>
      </c>
      <c r="M142" s="31"/>
    </row>
    <row r="143" ht="14.25" customHeight="1">
      <c r="A143" s="13"/>
      <c r="B143" s="30"/>
      <c r="C143" s="31"/>
      <c r="D143" s="31"/>
      <c r="E143" s="31"/>
      <c r="F143" s="30"/>
      <c r="G143" s="30"/>
      <c r="H143" s="30"/>
      <c r="I143" s="1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1" t="str">
        <f t="array" ref="J143">IF(I143&lt;&gt;"",INDEX(Def!$J$6:$L$10,MATCH(F143,Def!$I$6:$I$10,0),MATCH(I143,Def!$J$5:$L$5,0)),"")</f>
        <v/>
      </c>
      <c r="K143" s="33"/>
      <c r="L143" s="34" t="str">
        <f t="shared" si="1"/>
        <v/>
      </c>
      <c r="M143" s="31"/>
    </row>
    <row r="144" ht="14.25" customHeight="1">
      <c r="A144" s="13"/>
      <c r="B144" s="30"/>
      <c r="C144" s="31"/>
      <c r="D144" s="31"/>
      <c r="E144" s="31"/>
      <c r="F144" s="30"/>
      <c r="G144" s="30"/>
      <c r="H144" s="30"/>
      <c r="I144" s="1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1" t="str">
        <f t="array" ref="J144">IF(I144&lt;&gt;"",INDEX(Def!$J$6:$L$10,MATCH(F144,Def!$I$6:$I$10,0),MATCH(I144,Def!$J$5:$L$5,0)),"")</f>
        <v/>
      </c>
      <c r="K144" s="33"/>
      <c r="L144" s="34" t="str">
        <f t="shared" si="1"/>
        <v/>
      </c>
      <c r="M144" s="31"/>
    </row>
    <row r="145" ht="14.25" customHeight="1">
      <c r="A145" s="13"/>
      <c r="B145" s="30"/>
      <c r="C145" s="31"/>
      <c r="D145" s="31"/>
      <c r="E145" s="31"/>
      <c r="F145" s="30"/>
      <c r="G145" s="30"/>
      <c r="H145" s="30"/>
      <c r="I145" s="1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1" t="str">
        <f t="array" ref="J145">IF(I145&lt;&gt;"",INDEX(Def!$J$6:$L$10,MATCH(F145,Def!$I$6:$I$10,0),MATCH(I145,Def!$J$5:$L$5,0)),"")</f>
        <v/>
      </c>
      <c r="K145" s="33"/>
      <c r="L145" s="34" t="str">
        <f t="shared" si="1"/>
        <v/>
      </c>
      <c r="M145" s="31"/>
    </row>
    <row r="146" ht="14.25" customHeight="1">
      <c r="A146" s="13"/>
      <c r="B146" s="30"/>
      <c r="C146" s="31"/>
      <c r="D146" s="31"/>
      <c r="E146" s="31"/>
      <c r="F146" s="30"/>
      <c r="G146" s="30"/>
      <c r="H146" s="30"/>
      <c r="I146" s="1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1" t="str">
        <f t="array" ref="J146">IF(I146&lt;&gt;"",INDEX(Def!$J$6:$L$10,MATCH(F146,Def!$I$6:$I$10,0),MATCH(I146,Def!$J$5:$L$5,0)),"")</f>
        <v/>
      </c>
      <c r="K146" s="33"/>
      <c r="L146" s="34" t="str">
        <f t="shared" si="1"/>
        <v/>
      </c>
      <c r="M146" s="31"/>
    </row>
    <row r="147" ht="14.25" customHeight="1">
      <c r="A147" s="13"/>
      <c r="B147" s="30"/>
      <c r="C147" s="31"/>
      <c r="D147" s="31"/>
      <c r="E147" s="31"/>
      <c r="F147" s="30"/>
      <c r="G147" s="30"/>
      <c r="H147" s="30"/>
      <c r="I147" s="1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1" t="str">
        <f t="array" ref="J147">IF(I147&lt;&gt;"",INDEX(Def!$J$6:$L$10,MATCH(F147,Def!$I$6:$I$10,0),MATCH(I147,Def!$J$5:$L$5,0)),"")</f>
        <v/>
      </c>
      <c r="K147" s="33"/>
      <c r="L147" s="34" t="str">
        <f t="shared" si="1"/>
        <v/>
      </c>
      <c r="M147" s="31"/>
    </row>
    <row r="148" ht="14.25" customHeight="1">
      <c r="A148" s="13"/>
      <c r="B148" s="30"/>
      <c r="C148" s="31"/>
      <c r="D148" s="31"/>
      <c r="E148" s="31"/>
      <c r="F148" s="30"/>
      <c r="G148" s="30"/>
      <c r="H148" s="30"/>
      <c r="I148" s="1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1" t="str">
        <f t="array" ref="J148">IF(I148&lt;&gt;"",INDEX(Def!$J$6:$L$10,MATCH(F148,Def!$I$6:$I$10,0),MATCH(I148,Def!$J$5:$L$5,0)),"")</f>
        <v/>
      </c>
      <c r="K148" s="33"/>
      <c r="L148" s="34" t="str">
        <f t="shared" si="1"/>
        <v/>
      </c>
      <c r="M148" s="31"/>
    </row>
    <row r="149" ht="14.25" customHeight="1">
      <c r="A149" s="13"/>
      <c r="B149" s="30"/>
      <c r="C149" s="31"/>
      <c r="D149" s="31"/>
      <c r="E149" s="31"/>
      <c r="F149" s="30"/>
      <c r="G149" s="30"/>
      <c r="H149" s="30"/>
      <c r="I149" s="1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1" t="str">
        <f t="array" ref="J149">IF(I149&lt;&gt;"",INDEX(Def!$J$6:$L$10,MATCH(F149,Def!$I$6:$I$10,0),MATCH(I149,Def!$J$5:$L$5,0)),"")</f>
        <v/>
      </c>
      <c r="K149" s="33"/>
      <c r="L149" s="34" t="str">
        <f t="shared" si="1"/>
        <v/>
      </c>
      <c r="M149" s="31"/>
    </row>
    <row r="150" ht="14.25" customHeight="1">
      <c r="A150" s="13"/>
      <c r="B150" s="30"/>
      <c r="C150" s="31"/>
      <c r="D150" s="31"/>
      <c r="E150" s="31"/>
      <c r="F150" s="30"/>
      <c r="G150" s="30"/>
      <c r="H150" s="30"/>
      <c r="I150" s="1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1" t="str">
        <f t="array" ref="J150">IF(I150&lt;&gt;"",INDEX(Def!$J$6:$L$10,MATCH(F150,Def!$I$6:$I$10,0),MATCH(I150,Def!$J$5:$L$5,0)),"")</f>
        <v/>
      </c>
      <c r="K150" s="33"/>
      <c r="L150" s="34" t="str">
        <f t="shared" si="1"/>
        <v/>
      </c>
      <c r="M150" s="31"/>
    </row>
    <row r="151" ht="14.25" customHeight="1">
      <c r="A151" s="13"/>
      <c r="B151" s="30"/>
      <c r="C151" s="31"/>
      <c r="D151" s="31"/>
      <c r="E151" s="31"/>
      <c r="F151" s="30"/>
      <c r="G151" s="30"/>
      <c r="H151" s="30"/>
      <c r="I151" s="1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1" t="str">
        <f t="array" ref="J151">IF(I151&lt;&gt;"",INDEX(Def!$J$6:$L$10,MATCH(F151,Def!$I$6:$I$10,0),MATCH(I151,Def!$J$5:$L$5,0)),"")</f>
        <v/>
      </c>
      <c r="K151" s="33"/>
      <c r="L151" s="34" t="str">
        <f t="shared" si="1"/>
        <v/>
      </c>
      <c r="M151" s="31"/>
    </row>
    <row r="152" ht="14.25" customHeight="1">
      <c r="A152" s="13"/>
      <c r="B152" s="30"/>
      <c r="C152" s="31"/>
      <c r="D152" s="31"/>
      <c r="E152" s="31"/>
      <c r="F152" s="30"/>
      <c r="G152" s="30"/>
      <c r="H152" s="30"/>
      <c r="I152" s="1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1" t="str">
        <f t="array" ref="J152">IF(I152&lt;&gt;"",INDEX(Def!$J$6:$L$10,MATCH(F152,Def!$I$6:$I$10,0),MATCH(I152,Def!$J$5:$L$5,0)),"")</f>
        <v/>
      </c>
      <c r="K152" s="33"/>
      <c r="L152" s="34" t="str">
        <f t="shared" si="1"/>
        <v/>
      </c>
      <c r="M152" s="31"/>
    </row>
    <row r="153" ht="14.25" customHeight="1">
      <c r="A153" s="13"/>
      <c r="B153" s="30"/>
      <c r="C153" s="31"/>
      <c r="D153" s="31"/>
      <c r="E153" s="31"/>
      <c r="F153" s="30"/>
      <c r="G153" s="30"/>
      <c r="H153" s="30"/>
      <c r="I153" s="1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1" t="str">
        <f t="array" ref="J153">IF(I153&lt;&gt;"",INDEX(Def!$J$6:$L$10,MATCH(F153,Def!$I$6:$I$10,0),MATCH(I153,Def!$J$5:$L$5,0)),"")</f>
        <v/>
      </c>
      <c r="K153" s="33"/>
      <c r="L153" s="34" t="str">
        <f t="shared" si="1"/>
        <v/>
      </c>
      <c r="M153" s="31"/>
    </row>
    <row r="154" ht="14.25" customHeight="1">
      <c r="A154" s="13"/>
      <c r="B154" s="30"/>
      <c r="C154" s="31"/>
      <c r="D154" s="31"/>
      <c r="E154" s="31"/>
      <c r="F154" s="30"/>
      <c r="G154" s="30"/>
      <c r="H154" s="30"/>
      <c r="I154" s="1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1" t="str">
        <f t="array" ref="J154">IF(I154&lt;&gt;"",INDEX(Def!$J$6:$L$10,MATCH(F154,Def!$I$6:$I$10,0),MATCH(I154,Def!$J$5:$L$5,0)),"")</f>
        <v/>
      </c>
      <c r="K154" s="33"/>
      <c r="L154" s="34" t="str">
        <f t="shared" si="1"/>
        <v/>
      </c>
      <c r="M154" s="31"/>
    </row>
    <row r="155" ht="14.25" customHeight="1">
      <c r="A155" s="13"/>
      <c r="B155" s="30"/>
      <c r="C155" s="31"/>
      <c r="D155" s="31"/>
      <c r="E155" s="31"/>
      <c r="F155" s="30"/>
      <c r="G155" s="30"/>
      <c r="H155" s="30"/>
      <c r="I155" s="1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1" t="str">
        <f t="array" ref="J155">IF(I155&lt;&gt;"",INDEX(Def!$J$6:$L$10,MATCH(F155,Def!$I$6:$I$10,0),MATCH(I155,Def!$J$5:$L$5,0)),"")</f>
        <v/>
      </c>
      <c r="K155" s="33"/>
      <c r="L155" s="34" t="str">
        <f t="shared" si="1"/>
        <v/>
      </c>
      <c r="M155" s="31"/>
    </row>
    <row r="156" ht="14.25" customHeight="1">
      <c r="A156" s="13"/>
      <c r="B156" s="30"/>
      <c r="C156" s="31"/>
      <c r="D156" s="31"/>
      <c r="E156" s="31"/>
      <c r="F156" s="30"/>
      <c r="G156" s="30"/>
      <c r="H156" s="30"/>
      <c r="I156" s="1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1" t="str">
        <f t="array" ref="J156">IF(I156&lt;&gt;"",INDEX(Def!$J$6:$L$10,MATCH(F156,Def!$I$6:$I$10,0),MATCH(I156,Def!$J$5:$L$5,0)),"")</f>
        <v/>
      </c>
      <c r="K156" s="33"/>
      <c r="L156" s="34" t="str">
        <f t="shared" si="1"/>
        <v/>
      </c>
      <c r="M156" s="31"/>
    </row>
    <row r="157" ht="14.25" customHeight="1">
      <c r="A157" s="13"/>
      <c r="B157" s="30"/>
      <c r="C157" s="31"/>
      <c r="D157" s="31"/>
      <c r="E157" s="31"/>
      <c r="F157" s="30"/>
      <c r="G157" s="30"/>
      <c r="H157" s="30"/>
      <c r="I157" s="1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1" t="str">
        <f t="array" ref="J157">IF(I157&lt;&gt;"",INDEX(Def!$J$6:$L$10,MATCH(F157,Def!$I$6:$I$10,0),MATCH(I157,Def!$J$5:$L$5,0)),"")</f>
        <v/>
      </c>
      <c r="K157" s="33"/>
      <c r="L157" s="34" t="str">
        <f t="shared" si="1"/>
        <v/>
      </c>
      <c r="M157" s="31"/>
    </row>
    <row r="158" ht="14.25" customHeight="1">
      <c r="A158" s="13"/>
      <c r="B158" s="30"/>
      <c r="C158" s="31"/>
      <c r="D158" s="31"/>
      <c r="E158" s="31"/>
      <c r="F158" s="30"/>
      <c r="G158" s="30"/>
      <c r="H158" s="30"/>
      <c r="I158" s="1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1" t="str">
        <f t="array" ref="J158">IF(I158&lt;&gt;"",INDEX(Def!$J$6:$L$10,MATCH(F158,Def!$I$6:$I$10,0),MATCH(I158,Def!$J$5:$L$5,0)),"")</f>
        <v/>
      </c>
      <c r="K158" s="33"/>
      <c r="L158" s="34" t="str">
        <f t="shared" si="1"/>
        <v/>
      </c>
      <c r="M158" s="31"/>
    </row>
    <row r="159" ht="14.25" customHeight="1">
      <c r="A159" s="13"/>
      <c r="B159" s="30"/>
      <c r="C159" s="31"/>
      <c r="D159" s="31"/>
      <c r="E159" s="31"/>
      <c r="F159" s="30"/>
      <c r="G159" s="30"/>
      <c r="H159" s="30"/>
      <c r="I159" s="1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1" t="str">
        <f t="array" ref="J159">IF(I159&lt;&gt;"",INDEX(Def!$J$6:$L$10,MATCH(F159,Def!$I$6:$I$10,0),MATCH(I159,Def!$J$5:$L$5,0)),"")</f>
        <v/>
      </c>
      <c r="K159" s="33"/>
      <c r="L159" s="34" t="str">
        <f t="shared" si="1"/>
        <v/>
      </c>
      <c r="M159" s="31"/>
    </row>
    <row r="160" ht="14.25" customHeight="1">
      <c r="A160" s="13"/>
      <c r="B160" s="30"/>
      <c r="C160" s="31"/>
      <c r="D160" s="31"/>
      <c r="E160" s="31"/>
      <c r="F160" s="30"/>
      <c r="G160" s="30"/>
      <c r="H160" s="30"/>
      <c r="I160" s="1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1" t="str">
        <f t="array" ref="J160">IF(I160&lt;&gt;"",INDEX(Def!$J$6:$L$10,MATCH(F160,Def!$I$6:$I$10,0),MATCH(I160,Def!$J$5:$L$5,0)),"")</f>
        <v/>
      </c>
      <c r="K160" s="33"/>
      <c r="L160" s="34" t="str">
        <f t="shared" si="1"/>
        <v/>
      </c>
      <c r="M160" s="31"/>
    </row>
    <row r="161" ht="14.25" customHeight="1">
      <c r="A161" s="13"/>
      <c r="B161" s="30"/>
      <c r="C161" s="31"/>
      <c r="D161" s="31"/>
      <c r="E161" s="31"/>
      <c r="F161" s="30"/>
      <c r="G161" s="30"/>
      <c r="H161" s="30"/>
      <c r="I161" s="1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1" t="str">
        <f t="array" ref="J161">IF(I161&lt;&gt;"",INDEX(Def!$J$6:$L$10,MATCH(F161,Def!$I$6:$I$10,0),MATCH(I161,Def!$J$5:$L$5,0)),"")</f>
        <v/>
      </c>
      <c r="K161" s="33"/>
      <c r="L161" s="34" t="str">
        <f t="shared" si="1"/>
        <v/>
      </c>
      <c r="M161" s="31"/>
    </row>
    <row r="162" ht="14.25" customHeight="1">
      <c r="A162" s="13"/>
      <c r="B162" s="30"/>
      <c r="C162" s="31"/>
      <c r="D162" s="31"/>
      <c r="E162" s="31"/>
      <c r="F162" s="30"/>
      <c r="G162" s="30"/>
      <c r="H162" s="30"/>
      <c r="I162" s="1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1" t="str">
        <f t="array" ref="J162">IF(I162&lt;&gt;"",INDEX(Def!$J$6:$L$10,MATCH(F162,Def!$I$6:$I$10,0),MATCH(I162,Def!$J$5:$L$5,0)),"")</f>
        <v/>
      </c>
      <c r="K162" s="33"/>
      <c r="L162" s="34" t="str">
        <f t="shared" si="1"/>
        <v/>
      </c>
      <c r="M162" s="31"/>
    </row>
    <row r="163" ht="14.25" customHeight="1">
      <c r="A163" s="13"/>
      <c r="B163" s="30"/>
      <c r="C163" s="31"/>
      <c r="D163" s="31"/>
      <c r="E163" s="31"/>
      <c r="F163" s="30"/>
      <c r="G163" s="30"/>
      <c r="H163" s="30"/>
      <c r="I163" s="1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1" t="str">
        <f t="array" ref="J163">IF(I163&lt;&gt;"",INDEX(Def!$J$6:$L$10,MATCH(F163,Def!$I$6:$I$10,0),MATCH(I163,Def!$J$5:$L$5,0)),"")</f>
        <v/>
      </c>
      <c r="K163" s="33"/>
      <c r="L163" s="34" t="str">
        <f t="shared" si="1"/>
        <v/>
      </c>
      <c r="M163" s="31"/>
    </row>
    <row r="164" ht="14.25" customHeight="1">
      <c r="A164" s="13"/>
      <c r="B164" s="30"/>
      <c r="C164" s="31"/>
      <c r="D164" s="31"/>
      <c r="E164" s="31"/>
      <c r="F164" s="30"/>
      <c r="G164" s="30"/>
      <c r="H164" s="30"/>
      <c r="I164" s="1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1" t="str">
        <f t="array" ref="J164">IF(I164&lt;&gt;"",INDEX(Def!$J$6:$L$10,MATCH(F164,Def!$I$6:$I$10,0),MATCH(I164,Def!$J$5:$L$5,0)),"")</f>
        <v/>
      </c>
      <c r="K164" s="33"/>
      <c r="L164" s="34" t="str">
        <f t="shared" si="1"/>
        <v/>
      </c>
      <c r="M164" s="31"/>
    </row>
    <row r="165" ht="14.25" customHeight="1">
      <c r="A165" s="13"/>
      <c r="B165" s="30"/>
      <c r="C165" s="31"/>
      <c r="D165" s="31"/>
      <c r="E165" s="31"/>
      <c r="F165" s="30"/>
      <c r="G165" s="30"/>
      <c r="H165" s="30"/>
      <c r="I165" s="1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1" t="str">
        <f t="array" ref="J165">IF(I165&lt;&gt;"",INDEX(Def!$J$6:$L$10,MATCH(F165,Def!$I$6:$I$10,0),MATCH(I165,Def!$J$5:$L$5,0)),"")</f>
        <v/>
      </c>
      <c r="K165" s="33"/>
      <c r="L165" s="34" t="str">
        <f t="shared" si="1"/>
        <v/>
      </c>
      <c r="M165" s="31"/>
    </row>
    <row r="166" ht="14.25" customHeight="1">
      <c r="A166" s="13"/>
      <c r="B166" s="30"/>
      <c r="C166" s="31"/>
      <c r="D166" s="31"/>
      <c r="E166" s="31"/>
      <c r="F166" s="30"/>
      <c r="G166" s="30"/>
      <c r="H166" s="30"/>
      <c r="I166" s="1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1" t="str">
        <f t="array" ref="J166">IF(I166&lt;&gt;"",INDEX(Def!$J$6:$L$10,MATCH(F166,Def!$I$6:$I$10,0),MATCH(I166,Def!$J$5:$L$5,0)),"")</f>
        <v/>
      </c>
      <c r="K166" s="33"/>
      <c r="L166" s="34" t="str">
        <f t="shared" si="1"/>
        <v/>
      </c>
      <c r="M166" s="31"/>
    </row>
    <row r="167" ht="14.25" customHeight="1">
      <c r="A167" s="13"/>
      <c r="B167" s="30"/>
      <c r="C167" s="31"/>
      <c r="D167" s="31"/>
      <c r="E167" s="31"/>
      <c r="F167" s="30"/>
      <c r="G167" s="30"/>
      <c r="H167" s="30"/>
      <c r="I167" s="1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1" t="str">
        <f t="array" ref="J167">IF(I167&lt;&gt;"",INDEX(Def!$J$6:$L$10,MATCH(F167,Def!$I$6:$I$10,0),MATCH(I167,Def!$J$5:$L$5,0)),"")</f>
        <v/>
      </c>
      <c r="K167" s="33"/>
      <c r="L167" s="34" t="str">
        <f t="shared" si="1"/>
        <v/>
      </c>
      <c r="M167" s="31"/>
    </row>
    <row r="168" ht="14.25" customHeight="1">
      <c r="A168" s="13"/>
      <c r="B168" s="30"/>
      <c r="C168" s="31"/>
      <c r="D168" s="31"/>
      <c r="E168" s="31"/>
      <c r="F168" s="30"/>
      <c r="G168" s="30"/>
      <c r="H168" s="30"/>
      <c r="I168" s="1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1" t="str">
        <f t="array" ref="J168">IF(I168&lt;&gt;"",INDEX(Def!$J$6:$L$10,MATCH(F168,Def!$I$6:$I$10,0),MATCH(I168,Def!$J$5:$L$5,0)),"")</f>
        <v/>
      </c>
      <c r="K168" s="33"/>
      <c r="L168" s="34" t="str">
        <f t="shared" si="1"/>
        <v/>
      </c>
      <c r="M168" s="31"/>
    </row>
    <row r="169" ht="14.25" customHeight="1">
      <c r="A169" s="13"/>
      <c r="B169" s="30"/>
      <c r="C169" s="31"/>
      <c r="D169" s="31"/>
      <c r="E169" s="31"/>
      <c r="F169" s="30"/>
      <c r="G169" s="30"/>
      <c r="H169" s="30"/>
      <c r="I169" s="1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1" t="str">
        <f t="array" ref="J169">IF(I169&lt;&gt;"",INDEX(Def!$J$6:$L$10,MATCH(F169,Def!$I$6:$I$10,0),MATCH(I169,Def!$J$5:$L$5,0)),"")</f>
        <v/>
      </c>
      <c r="K169" s="33"/>
      <c r="L169" s="34" t="str">
        <f t="shared" si="1"/>
        <v/>
      </c>
      <c r="M169" s="31"/>
    </row>
    <row r="170" ht="14.25" customHeight="1">
      <c r="A170" s="13"/>
      <c r="B170" s="30"/>
      <c r="C170" s="31"/>
      <c r="D170" s="31"/>
      <c r="E170" s="31"/>
      <c r="F170" s="30"/>
      <c r="G170" s="30"/>
      <c r="H170" s="30"/>
      <c r="I170" s="1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1" t="str">
        <f t="array" ref="J170">IF(I170&lt;&gt;"",INDEX(Def!$J$6:$L$10,MATCH(F170,Def!$I$6:$I$10,0),MATCH(I170,Def!$J$5:$L$5,0)),"")</f>
        <v/>
      </c>
      <c r="K170" s="33"/>
      <c r="L170" s="34" t="str">
        <f t="shared" si="1"/>
        <v/>
      </c>
      <c r="M170" s="31"/>
    </row>
    <row r="171" ht="14.25" customHeight="1">
      <c r="A171" s="13"/>
      <c r="B171" s="30"/>
      <c r="C171" s="31"/>
      <c r="D171" s="31"/>
      <c r="E171" s="31"/>
      <c r="F171" s="30"/>
      <c r="G171" s="30"/>
      <c r="H171" s="30"/>
      <c r="I171" s="1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1" t="str">
        <f t="array" ref="J171">IF(I171&lt;&gt;"",INDEX(Def!$J$6:$L$10,MATCH(F171,Def!$I$6:$I$10,0),MATCH(I171,Def!$J$5:$L$5,0)),"")</f>
        <v/>
      </c>
      <c r="K171" s="33"/>
      <c r="L171" s="34" t="str">
        <f t="shared" si="1"/>
        <v/>
      </c>
      <c r="M171" s="31"/>
    </row>
    <row r="172" ht="14.25" customHeight="1">
      <c r="A172" s="13"/>
      <c r="B172" s="30"/>
      <c r="C172" s="31"/>
      <c r="D172" s="31"/>
      <c r="E172" s="31"/>
      <c r="F172" s="30"/>
      <c r="G172" s="30"/>
      <c r="H172" s="30"/>
      <c r="I172" s="1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1" t="str">
        <f t="array" ref="J172">IF(I172&lt;&gt;"",INDEX(Def!$J$6:$L$10,MATCH(F172,Def!$I$6:$I$10,0),MATCH(I172,Def!$J$5:$L$5,0)),"")</f>
        <v/>
      </c>
      <c r="K172" s="33"/>
      <c r="L172" s="34" t="str">
        <f t="shared" si="1"/>
        <v/>
      </c>
      <c r="M172" s="31"/>
    </row>
    <row r="173" ht="14.25" customHeight="1">
      <c r="A173" s="13"/>
      <c r="B173" s="30"/>
      <c r="C173" s="31"/>
      <c r="D173" s="31"/>
      <c r="E173" s="31"/>
      <c r="F173" s="30"/>
      <c r="G173" s="30"/>
      <c r="H173" s="30"/>
      <c r="I173" s="1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1" t="str">
        <f t="array" ref="J173">IF(I173&lt;&gt;"",INDEX(Def!$J$6:$L$10,MATCH(F173,Def!$I$6:$I$10,0),MATCH(I173,Def!$J$5:$L$5,0)),"")</f>
        <v/>
      </c>
      <c r="K173" s="33"/>
      <c r="L173" s="34" t="str">
        <f t="shared" si="1"/>
        <v/>
      </c>
      <c r="M173" s="31"/>
    </row>
    <row r="174" ht="14.25" customHeight="1">
      <c r="A174" s="13"/>
      <c r="B174" s="30"/>
      <c r="C174" s="31"/>
      <c r="D174" s="31"/>
      <c r="E174" s="31"/>
      <c r="F174" s="30"/>
      <c r="G174" s="30"/>
      <c r="H174" s="30"/>
      <c r="I174" s="1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1" t="str">
        <f t="array" ref="J174">IF(I174&lt;&gt;"",INDEX(Def!$J$6:$L$10,MATCH(F174,Def!$I$6:$I$10,0),MATCH(I174,Def!$J$5:$L$5,0)),"")</f>
        <v/>
      </c>
      <c r="K174" s="33"/>
      <c r="L174" s="34" t="str">
        <f t="shared" si="1"/>
        <v/>
      </c>
      <c r="M174" s="31"/>
    </row>
    <row r="175" ht="14.25" customHeight="1">
      <c r="A175" s="13"/>
      <c r="B175" s="30"/>
      <c r="C175" s="31"/>
      <c r="D175" s="31"/>
      <c r="E175" s="31"/>
      <c r="F175" s="30"/>
      <c r="G175" s="30"/>
      <c r="H175" s="30"/>
      <c r="I175" s="1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1" t="str">
        <f t="array" ref="J175">IF(I175&lt;&gt;"",INDEX(Def!$J$6:$L$10,MATCH(F175,Def!$I$6:$I$10,0),MATCH(I175,Def!$J$5:$L$5,0)),"")</f>
        <v/>
      </c>
      <c r="K175" s="33"/>
      <c r="L175" s="34" t="str">
        <f t="shared" si="1"/>
        <v/>
      </c>
      <c r="M175" s="31"/>
    </row>
    <row r="176" ht="14.25" customHeight="1">
      <c r="A176" s="13"/>
      <c r="B176" s="30"/>
      <c r="C176" s="31"/>
      <c r="D176" s="31"/>
      <c r="E176" s="31"/>
      <c r="F176" s="30"/>
      <c r="G176" s="30"/>
      <c r="H176" s="30"/>
      <c r="I176" s="1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1" t="str">
        <f t="array" ref="J176">IF(I176&lt;&gt;"",INDEX(Def!$J$6:$L$10,MATCH(F176,Def!$I$6:$I$10,0),MATCH(I176,Def!$J$5:$L$5,0)),"")</f>
        <v/>
      </c>
      <c r="K176" s="33"/>
      <c r="L176" s="34" t="str">
        <f t="shared" si="1"/>
        <v/>
      </c>
      <c r="M176" s="31"/>
    </row>
    <row r="177" ht="14.25" customHeight="1">
      <c r="A177" s="13"/>
      <c r="B177" s="30"/>
      <c r="C177" s="31"/>
      <c r="D177" s="31"/>
      <c r="E177" s="31"/>
      <c r="F177" s="30"/>
      <c r="G177" s="30"/>
      <c r="H177" s="30"/>
      <c r="I177" s="1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1" t="str">
        <f t="array" ref="J177">IF(I177&lt;&gt;"",INDEX(Def!$J$6:$L$10,MATCH(F177,Def!$I$6:$I$10,0),MATCH(I177,Def!$J$5:$L$5,0)),"")</f>
        <v/>
      </c>
      <c r="K177" s="33"/>
      <c r="L177" s="34" t="str">
        <f t="shared" si="1"/>
        <v/>
      </c>
      <c r="M177" s="31"/>
    </row>
    <row r="178" ht="14.25" customHeight="1">
      <c r="A178" s="13"/>
      <c r="B178" s="30"/>
      <c r="C178" s="31"/>
      <c r="D178" s="31"/>
      <c r="E178" s="31"/>
      <c r="F178" s="30"/>
      <c r="G178" s="30"/>
      <c r="H178" s="30"/>
      <c r="I178" s="1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1" t="str">
        <f t="array" ref="J178">IF(I178&lt;&gt;"",INDEX(Def!$J$6:$L$10,MATCH(F178,Def!$I$6:$I$10,0),MATCH(I178,Def!$J$5:$L$5,0)),"")</f>
        <v/>
      </c>
      <c r="K178" s="33"/>
      <c r="L178" s="34" t="str">
        <f t="shared" si="1"/>
        <v/>
      </c>
      <c r="M178" s="31"/>
    </row>
    <row r="179" ht="14.25" customHeight="1">
      <c r="A179" s="13"/>
      <c r="B179" s="30"/>
      <c r="C179" s="31"/>
      <c r="D179" s="31"/>
      <c r="E179" s="31"/>
      <c r="F179" s="30"/>
      <c r="G179" s="30"/>
      <c r="H179" s="30"/>
      <c r="I179" s="1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1" t="str">
        <f t="array" ref="J179">IF(I179&lt;&gt;"",INDEX(Def!$J$6:$L$10,MATCH(F179,Def!$I$6:$I$10,0),MATCH(I179,Def!$J$5:$L$5,0)),"")</f>
        <v/>
      </c>
      <c r="K179" s="33"/>
      <c r="L179" s="34" t="str">
        <f t="shared" si="1"/>
        <v/>
      </c>
      <c r="M179" s="31"/>
    </row>
    <row r="180" ht="14.25" customHeight="1">
      <c r="A180" s="13"/>
      <c r="B180" s="30"/>
      <c r="C180" s="31"/>
      <c r="D180" s="31"/>
      <c r="E180" s="31"/>
      <c r="F180" s="30"/>
      <c r="G180" s="30"/>
      <c r="H180" s="30"/>
      <c r="I180" s="1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1" t="str">
        <f t="array" ref="J180">IF(I180&lt;&gt;"",INDEX(Def!$J$6:$L$10,MATCH(F180,Def!$I$6:$I$10,0),MATCH(I180,Def!$J$5:$L$5,0)),"")</f>
        <v/>
      </c>
      <c r="K180" s="33"/>
      <c r="L180" s="34" t="str">
        <f t="shared" si="1"/>
        <v/>
      </c>
      <c r="M180" s="31"/>
    </row>
    <row r="181" ht="14.25" customHeight="1">
      <c r="A181" s="13"/>
      <c r="B181" s="30"/>
      <c r="C181" s="31"/>
      <c r="D181" s="31"/>
      <c r="E181" s="31"/>
      <c r="F181" s="30"/>
      <c r="G181" s="30"/>
      <c r="H181" s="30"/>
      <c r="I181" s="1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1" t="str">
        <f t="array" ref="J181">IF(I181&lt;&gt;"",INDEX(Def!$J$6:$L$10,MATCH(F181,Def!$I$6:$I$10,0),MATCH(I181,Def!$J$5:$L$5,0)),"")</f>
        <v/>
      </c>
      <c r="K181" s="33"/>
      <c r="L181" s="34" t="str">
        <f t="shared" si="1"/>
        <v/>
      </c>
      <c r="M181" s="31"/>
    </row>
    <row r="182" ht="14.25" customHeight="1">
      <c r="A182" s="13"/>
      <c r="B182" s="30"/>
      <c r="C182" s="31"/>
      <c r="D182" s="31"/>
      <c r="E182" s="31"/>
      <c r="F182" s="30"/>
      <c r="G182" s="30"/>
      <c r="H182" s="30"/>
      <c r="I182" s="1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1" t="str">
        <f t="array" ref="J182">IF(I182&lt;&gt;"",INDEX(Def!$J$6:$L$10,MATCH(F182,Def!$I$6:$I$10,0),MATCH(I182,Def!$J$5:$L$5,0)),"")</f>
        <v/>
      </c>
      <c r="K182" s="33"/>
      <c r="L182" s="34" t="str">
        <f t="shared" si="1"/>
        <v/>
      </c>
      <c r="M182" s="31"/>
    </row>
    <row r="183" ht="14.25" customHeight="1">
      <c r="A183" s="13"/>
      <c r="B183" s="30"/>
      <c r="C183" s="31"/>
      <c r="D183" s="31"/>
      <c r="E183" s="31"/>
      <c r="F183" s="30"/>
      <c r="G183" s="30"/>
      <c r="H183" s="30"/>
      <c r="I183" s="1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1" t="str">
        <f t="array" ref="J183">IF(I183&lt;&gt;"",INDEX(Def!$J$6:$L$10,MATCH(F183,Def!$I$6:$I$10,0),MATCH(I183,Def!$J$5:$L$5,0)),"")</f>
        <v/>
      </c>
      <c r="K183" s="33"/>
      <c r="L183" s="34" t="str">
        <f t="shared" si="1"/>
        <v/>
      </c>
      <c r="M183" s="31"/>
    </row>
    <row r="184" ht="14.25" customHeight="1">
      <c r="A184" s="13"/>
      <c r="B184" s="30"/>
      <c r="C184" s="31"/>
      <c r="D184" s="31"/>
      <c r="E184" s="31"/>
      <c r="F184" s="30"/>
      <c r="G184" s="30"/>
      <c r="H184" s="30"/>
      <c r="I184" s="1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1" t="str">
        <f t="array" ref="J184">IF(I184&lt;&gt;"",INDEX(Def!$J$6:$L$10,MATCH(F184,Def!$I$6:$I$10,0),MATCH(I184,Def!$J$5:$L$5,0)),"")</f>
        <v/>
      </c>
      <c r="K184" s="33"/>
      <c r="L184" s="34" t="str">
        <f t="shared" si="1"/>
        <v/>
      </c>
      <c r="M184" s="31"/>
    </row>
    <row r="185" ht="14.25" customHeight="1">
      <c r="A185" s="13"/>
      <c r="B185" s="30"/>
      <c r="C185" s="31"/>
      <c r="D185" s="31"/>
      <c r="E185" s="31"/>
      <c r="F185" s="30"/>
      <c r="G185" s="30"/>
      <c r="H185" s="30"/>
      <c r="I185" s="1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1" t="str">
        <f t="array" ref="J185">IF(I185&lt;&gt;"",INDEX(Def!$J$6:$L$10,MATCH(F185,Def!$I$6:$I$10,0),MATCH(I185,Def!$J$5:$L$5,0)),"")</f>
        <v/>
      </c>
      <c r="K185" s="33"/>
      <c r="L185" s="34" t="str">
        <f t="shared" si="1"/>
        <v/>
      </c>
      <c r="M185" s="31"/>
    </row>
    <row r="186" ht="14.25" customHeight="1">
      <c r="A186" s="13"/>
      <c r="B186" s="30"/>
      <c r="C186" s="31"/>
      <c r="D186" s="31"/>
      <c r="E186" s="31"/>
      <c r="F186" s="30"/>
      <c r="G186" s="30"/>
      <c r="H186" s="30"/>
      <c r="I186" s="1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1" t="str">
        <f t="array" ref="J186">IF(I186&lt;&gt;"",INDEX(Def!$J$6:$L$10,MATCH(F186,Def!$I$6:$I$10,0),MATCH(I186,Def!$J$5:$L$5,0)),"")</f>
        <v/>
      </c>
      <c r="K186" s="33"/>
      <c r="L186" s="34" t="str">
        <f t="shared" si="1"/>
        <v/>
      </c>
      <c r="M186" s="31"/>
    </row>
    <row r="187" ht="14.25" customHeight="1">
      <c r="A187" s="13"/>
      <c r="B187" s="30"/>
      <c r="C187" s="31"/>
      <c r="D187" s="31"/>
      <c r="E187" s="31"/>
      <c r="F187" s="30"/>
      <c r="G187" s="30"/>
      <c r="H187" s="30"/>
      <c r="I187" s="1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1" t="str">
        <f t="array" ref="J187">IF(I187&lt;&gt;"",INDEX(Def!$J$6:$L$10,MATCH(F187,Def!$I$6:$I$10,0),MATCH(I187,Def!$J$5:$L$5,0)),"")</f>
        <v/>
      </c>
      <c r="K187" s="33"/>
      <c r="L187" s="34" t="str">
        <f t="shared" si="1"/>
        <v/>
      </c>
      <c r="M187" s="31"/>
    </row>
    <row r="188" ht="14.25" customHeight="1">
      <c r="A188" s="13"/>
      <c r="B188" s="30"/>
      <c r="C188" s="31"/>
      <c r="D188" s="31"/>
      <c r="E188" s="31"/>
      <c r="F188" s="30"/>
      <c r="G188" s="30"/>
      <c r="H188" s="30"/>
      <c r="I188" s="1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1" t="str">
        <f t="array" ref="J188">IF(I188&lt;&gt;"",INDEX(Def!$J$6:$L$10,MATCH(F188,Def!$I$6:$I$10,0),MATCH(I188,Def!$J$5:$L$5,0)),"")</f>
        <v/>
      </c>
      <c r="K188" s="33"/>
      <c r="L188" s="34" t="str">
        <f t="shared" si="1"/>
        <v/>
      </c>
      <c r="M188" s="31"/>
    </row>
    <row r="189" ht="14.25" customHeight="1">
      <c r="A189" s="13"/>
      <c r="B189" s="30"/>
      <c r="C189" s="31"/>
      <c r="D189" s="31"/>
      <c r="E189" s="31"/>
      <c r="F189" s="30"/>
      <c r="G189" s="30"/>
      <c r="H189" s="30"/>
      <c r="I189" s="1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1" t="str">
        <f t="array" ref="J189">IF(I189&lt;&gt;"",INDEX(Def!$J$6:$L$10,MATCH(F189,Def!$I$6:$I$10,0),MATCH(I189,Def!$J$5:$L$5,0)),"")</f>
        <v/>
      </c>
      <c r="K189" s="33"/>
      <c r="L189" s="34" t="str">
        <f t="shared" si="1"/>
        <v/>
      </c>
      <c r="M189" s="31"/>
    </row>
    <row r="190" ht="14.25" customHeight="1">
      <c r="A190" s="13"/>
      <c r="B190" s="30"/>
      <c r="C190" s="31"/>
      <c r="D190" s="31"/>
      <c r="E190" s="31"/>
      <c r="F190" s="30"/>
      <c r="G190" s="30"/>
      <c r="H190" s="30"/>
      <c r="I190" s="1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1" t="str">
        <f t="array" ref="J190">IF(I190&lt;&gt;"",INDEX(Def!$J$6:$L$10,MATCH(F190,Def!$I$6:$I$10,0),MATCH(I190,Def!$J$5:$L$5,0)),"")</f>
        <v/>
      </c>
      <c r="K190" s="33"/>
      <c r="L190" s="34" t="str">
        <f t="shared" si="1"/>
        <v/>
      </c>
      <c r="M190" s="31"/>
    </row>
    <row r="191" ht="14.25" customHeight="1">
      <c r="A191" s="13"/>
      <c r="B191" s="30"/>
      <c r="C191" s="31"/>
      <c r="D191" s="31"/>
      <c r="E191" s="31"/>
      <c r="F191" s="30"/>
      <c r="G191" s="30"/>
      <c r="H191" s="30"/>
      <c r="I191" s="1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1" t="str">
        <f t="array" ref="J191">IF(I191&lt;&gt;"",INDEX(Def!$J$6:$L$10,MATCH(F191,Def!$I$6:$I$10,0),MATCH(I191,Def!$J$5:$L$5,0)),"")</f>
        <v/>
      </c>
      <c r="K191" s="33"/>
      <c r="L191" s="34" t="str">
        <f t="shared" si="1"/>
        <v/>
      </c>
      <c r="M191" s="31"/>
    </row>
    <row r="192" ht="14.25" customHeight="1">
      <c r="A192" s="13"/>
      <c r="B192" s="30"/>
      <c r="C192" s="31"/>
      <c r="D192" s="31"/>
      <c r="E192" s="31"/>
      <c r="F192" s="30"/>
      <c r="G192" s="30"/>
      <c r="H192" s="30"/>
      <c r="I192" s="1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1" t="str">
        <f t="array" ref="J192">IF(I192&lt;&gt;"",INDEX(Def!$J$6:$L$10,MATCH(F192,Def!$I$6:$I$10,0),MATCH(I192,Def!$J$5:$L$5,0)),"")</f>
        <v/>
      </c>
      <c r="K192" s="33"/>
      <c r="L192" s="34" t="str">
        <f t="shared" si="1"/>
        <v/>
      </c>
      <c r="M192" s="31"/>
    </row>
    <row r="193" ht="14.25" customHeight="1">
      <c r="A193" s="13"/>
      <c r="B193" s="30"/>
      <c r="C193" s="31"/>
      <c r="D193" s="31"/>
      <c r="E193" s="31"/>
      <c r="F193" s="30"/>
      <c r="G193" s="30"/>
      <c r="H193" s="30"/>
      <c r="I193" s="1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1" t="str">
        <f t="array" ref="J193">IF(I193&lt;&gt;"",INDEX(Def!$J$6:$L$10,MATCH(F193,Def!$I$6:$I$10,0),MATCH(I193,Def!$J$5:$L$5,0)),"")</f>
        <v/>
      </c>
      <c r="K193" s="33"/>
      <c r="L193" s="34" t="str">
        <f t="shared" si="1"/>
        <v/>
      </c>
      <c r="M193" s="31"/>
    </row>
    <row r="194" ht="14.25" customHeight="1">
      <c r="A194" s="13"/>
      <c r="B194" s="30"/>
      <c r="C194" s="31"/>
      <c r="D194" s="31"/>
      <c r="E194" s="31"/>
      <c r="F194" s="30"/>
      <c r="G194" s="30"/>
      <c r="H194" s="30"/>
      <c r="I194" s="1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1" t="str">
        <f t="array" ref="J194">IF(I194&lt;&gt;"",INDEX(Def!$J$6:$L$10,MATCH(F194,Def!$I$6:$I$10,0),MATCH(I194,Def!$J$5:$L$5,0)),"")</f>
        <v/>
      </c>
      <c r="K194" s="33"/>
      <c r="L194" s="34" t="str">
        <f t="shared" si="1"/>
        <v/>
      </c>
      <c r="M194" s="31"/>
    </row>
    <row r="195" ht="14.25" customHeight="1">
      <c r="A195" s="13"/>
      <c r="B195" s="30"/>
      <c r="C195" s="31"/>
      <c r="D195" s="31"/>
      <c r="E195" s="31"/>
      <c r="F195" s="30"/>
      <c r="G195" s="30"/>
      <c r="H195" s="30"/>
      <c r="I195" s="1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1" t="str">
        <f t="array" ref="J195">IF(I195&lt;&gt;"",INDEX(Def!$J$6:$L$10,MATCH(F195,Def!$I$6:$I$10,0),MATCH(I195,Def!$J$5:$L$5,0)),"")</f>
        <v/>
      </c>
      <c r="K195" s="33"/>
      <c r="L195" s="34" t="str">
        <f t="shared" si="1"/>
        <v/>
      </c>
      <c r="M195" s="31"/>
    </row>
    <row r="196" ht="14.25" customHeight="1">
      <c r="A196" s="13"/>
      <c r="B196" s="30"/>
      <c r="C196" s="31"/>
      <c r="D196" s="31"/>
      <c r="E196" s="31"/>
      <c r="F196" s="30"/>
      <c r="G196" s="30"/>
      <c r="H196" s="30"/>
      <c r="I196" s="1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1" t="str">
        <f t="array" ref="J196">IF(I196&lt;&gt;"",INDEX(Def!$J$6:$L$10,MATCH(F196,Def!$I$6:$I$10,0),MATCH(I196,Def!$J$5:$L$5,0)),"")</f>
        <v/>
      </c>
      <c r="K196" s="33"/>
      <c r="L196" s="34" t="str">
        <f t="shared" si="1"/>
        <v/>
      </c>
      <c r="M196" s="31"/>
    </row>
    <row r="197" ht="14.25" customHeight="1">
      <c r="A197" s="13"/>
      <c r="B197" s="30"/>
      <c r="C197" s="31"/>
      <c r="D197" s="31"/>
      <c r="E197" s="31"/>
      <c r="F197" s="30"/>
      <c r="G197" s="30"/>
      <c r="H197" s="30"/>
      <c r="I197" s="1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1" t="str">
        <f t="array" ref="J197">IF(I197&lt;&gt;"",INDEX(Def!$J$6:$L$10,MATCH(F197,Def!$I$6:$I$10,0),MATCH(I197,Def!$J$5:$L$5,0)),"")</f>
        <v/>
      </c>
      <c r="K197" s="33"/>
      <c r="L197" s="34" t="str">
        <f t="shared" si="1"/>
        <v/>
      </c>
      <c r="M197" s="31"/>
    </row>
    <row r="198" ht="14.25" customHeight="1">
      <c r="A198" s="13"/>
      <c r="B198" s="30"/>
      <c r="C198" s="31"/>
      <c r="D198" s="31"/>
      <c r="E198" s="31"/>
      <c r="F198" s="30"/>
      <c r="G198" s="30"/>
      <c r="H198" s="30"/>
      <c r="I198" s="1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1" t="str">
        <f t="array" ref="J198">IF(I198&lt;&gt;"",INDEX(Def!$J$6:$L$10,MATCH(F198,Def!$I$6:$I$10,0),MATCH(I198,Def!$J$5:$L$5,0)),"")</f>
        <v/>
      </c>
      <c r="K198" s="33"/>
      <c r="L198" s="34" t="str">
        <f t="shared" si="1"/>
        <v/>
      </c>
      <c r="M198" s="31"/>
    </row>
    <row r="199" ht="14.25" customHeight="1">
      <c r="A199" s="13"/>
      <c r="B199" s="30"/>
      <c r="C199" s="31"/>
      <c r="D199" s="31"/>
      <c r="E199" s="31"/>
      <c r="F199" s="30"/>
      <c r="G199" s="30"/>
      <c r="H199" s="30"/>
      <c r="I199" s="1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1" t="str">
        <f t="array" ref="J199">IF(I199&lt;&gt;"",INDEX(Def!$J$6:$L$10,MATCH(F199,Def!$I$6:$I$10,0),MATCH(I199,Def!$J$5:$L$5,0)),"")</f>
        <v/>
      </c>
      <c r="K199" s="33"/>
      <c r="L199" s="34" t="str">
        <f t="shared" si="1"/>
        <v/>
      </c>
      <c r="M199" s="31"/>
    </row>
    <row r="200" ht="14.25" customHeight="1">
      <c r="A200" s="13"/>
      <c r="B200" s="30"/>
      <c r="C200" s="31"/>
      <c r="D200" s="31"/>
      <c r="E200" s="31"/>
      <c r="F200" s="30"/>
      <c r="G200" s="30"/>
      <c r="H200" s="30"/>
      <c r="I200" s="1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1" t="str">
        <f t="array" ref="J200">IF(I200&lt;&gt;"",INDEX(Def!$J$6:$L$10,MATCH(F200,Def!$I$6:$I$10,0),MATCH(I200,Def!$J$5:$L$5,0)),"")</f>
        <v/>
      </c>
      <c r="K200" s="33"/>
      <c r="L200" s="34" t="str">
        <f t="shared" si="1"/>
        <v/>
      </c>
      <c r="M200" s="31"/>
    </row>
    <row r="201" ht="14.25" customHeight="1">
      <c r="A201" s="13"/>
      <c r="B201" s="30"/>
      <c r="C201" s="31"/>
      <c r="D201" s="31"/>
      <c r="E201" s="31"/>
      <c r="F201" s="30"/>
      <c r="G201" s="30"/>
      <c r="H201" s="30"/>
      <c r="I201" s="1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1" t="str">
        <f t="array" ref="J201">IF(I201&lt;&gt;"",INDEX(Def!$J$6:$L$10,MATCH(F201,Def!$I$6:$I$10,0),MATCH(I201,Def!$J$5:$L$5,0)),"")</f>
        <v/>
      </c>
      <c r="K201" s="33"/>
      <c r="L201" s="34" t="str">
        <f t="shared" si="1"/>
        <v/>
      </c>
      <c r="M201" s="31"/>
    </row>
    <row r="202" ht="14.25" customHeight="1">
      <c r="A202" s="13"/>
      <c r="B202" s="30"/>
      <c r="C202" s="31"/>
      <c r="D202" s="31"/>
      <c r="E202" s="31"/>
      <c r="F202" s="30"/>
      <c r="G202" s="30"/>
      <c r="H202" s="30"/>
      <c r="I202" s="1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1" t="str">
        <f t="array" ref="J202">IF(I202&lt;&gt;"",INDEX(Def!$J$6:$L$10,MATCH(F202,Def!$I$6:$I$10,0),MATCH(I202,Def!$J$5:$L$5,0)),"")</f>
        <v/>
      </c>
      <c r="K202" s="33"/>
      <c r="L202" s="34" t="str">
        <f t="shared" si="1"/>
        <v/>
      </c>
      <c r="M202" s="31"/>
    </row>
    <row r="203" ht="14.25" customHeight="1">
      <c r="A203" s="13"/>
      <c r="B203" s="30"/>
      <c r="C203" s="31"/>
      <c r="D203" s="31"/>
      <c r="E203" s="31"/>
      <c r="F203" s="30"/>
      <c r="G203" s="30"/>
      <c r="H203" s="30"/>
      <c r="I203" s="1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1" t="str">
        <f t="array" ref="J203">IF(I203&lt;&gt;"",INDEX(Def!$J$6:$L$10,MATCH(F203,Def!$I$6:$I$10,0),MATCH(I203,Def!$J$5:$L$5,0)),"")</f>
        <v/>
      </c>
      <c r="K203" s="33"/>
      <c r="L203" s="34" t="str">
        <f t="shared" si="1"/>
        <v/>
      </c>
      <c r="M203" s="31"/>
    </row>
    <row r="204" ht="14.25" customHeight="1">
      <c r="A204" s="13"/>
      <c r="B204" s="30"/>
      <c r="C204" s="31"/>
      <c r="D204" s="31"/>
      <c r="E204" s="31"/>
      <c r="F204" s="30"/>
      <c r="G204" s="30"/>
      <c r="H204" s="30"/>
      <c r="I204" s="1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1" t="str">
        <f t="array" ref="J204">IF(I204&lt;&gt;"",INDEX(Def!$J$6:$L$10,MATCH(F204,Def!$I$6:$I$10,0),MATCH(I204,Def!$J$5:$L$5,0)),"")</f>
        <v/>
      </c>
      <c r="K204" s="33"/>
      <c r="L204" s="34" t="str">
        <f t="shared" si="1"/>
        <v/>
      </c>
      <c r="M204" s="31"/>
    </row>
    <row r="205" ht="14.25" customHeight="1">
      <c r="A205" s="13"/>
      <c r="B205" s="30"/>
      <c r="C205" s="31"/>
      <c r="D205" s="31"/>
      <c r="E205" s="31"/>
      <c r="F205" s="30"/>
      <c r="G205" s="30"/>
      <c r="H205" s="30"/>
      <c r="I205" s="1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1" t="str">
        <f t="array" ref="J205">IF(I205&lt;&gt;"",INDEX(Def!$J$6:$L$10,MATCH(F205,Def!$I$6:$I$10,0),MATCH(I205,Def!$J$5:$L$5,0)),"")</f>
        <v/>
      </c>
      <c r="K205" s="33"/>
      <c r="L205" s="34" t="str">
        <f t="shared" si="1"/>
        <v/>
      </c>
      <c r="M205" s="31"/>
    </row>
    <row r="206" ht="14.25" customHeight="1">
      <c r="A206" s="13"/>
      <c r="B206" s="30"/>
      <c r="C206" s="31"/>
      <c r="D206" s="31"/>
      <c r="E206" s="31"/>
      <c r="F206" s="30"/>
      <c r="G206" s="30"/>
      <c r="H206" s="30"/>
      <c r="I206" s="1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1" t="str">
        <f t="array" ref="J206">IF(I206&lt;&gt;"",INDEX(Def!$J$6:$L$10,MATCH(F206,Def!$I$6:$I$10,0),MATCH(I206,Def!$J$5:$L$5,0)),"")</f>
        <v/>
      </c>
      <c r="K206" s="33"/>
      <c r="L206" s="34" t="str">
        <f t="shared" si="1"/>
        <v/>
      </c>
      <c r="M206" s="31"/>
    </row>
    <row r="207" ht="14.25" customHeight="1">
      <c r="A207" s="13"/>
      <c r="B207" s="30"/>
      <c r="C207" s="31"/>
      <c r="D207" s="31"/>
      <c r="E207" s="31"/>
      <c r="F207" s="30"/>
      <c r="G207" s="30"/>
      <c r="H207" s="30"/>
      <c r="I207" s="1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1" t="str">
        <f t="array" ref="J207">IF(I207&lt;&gt;"",INDEX(Def!$J$6:$L$10,MATCH(F207,Def!$I$6:$I$10,0),MATCH(I207,Def!$J$5:$L$5,0)),"")</f>
        <v/>
      </c>
      <c r="K207" s="33"/>
      <c r="L207" s="34" t="str">
        <f t="shared" si="1"/>
        <v/>
      </c>
      <c r="M207" s="31"/>
    </row>
    <row r="208" ht="14.25" customHeight="1">
      <c r="A208" s="13"/>
      <c r="B208" s="30"/>
      <c r="C208" s="31"/>
      <c r="D208" s="31"/>
      <c r="E208" s="31"/>
      <c r="F208" s="30"/>
      <c r="G208" s="30"/>
      <c r="H208" s="30"/>
      <c r="I208" s="1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1" t="str">
        <f t="array" ref="J208">IF(I208&lt;&gt;"",INDEX(Def!$J$6:$L$10,MATCH(F208,Def!$I$6:$I$10,0),MATCH(I208,Def!$J$5:$L$5,0)),"")</f>
        <v/>
      </c>
      <c r="K208" s="33"/>
      <c r="L208" s="34" t="str">
        <f t="shared" si="1"/>
        <v/>
      </c>
      <c r="M208" s="31"/>
    </row>
    <row r="209" ht="14.25" customHeight="1">
      <c r="A209" s="13"/>
      <c r="B209" s="30"/>
      <c r="C209" s="31"/>
      <c r="D209" s="31"/>
      <c r="E209" s="31"/>
      <c r="F209" s="30"/>
      <c r="G209" s="30"/>
      <c r="H209" s="30"/>
      <c r="I209" s="1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1" t="str">
        <f t="array" ref="J209">IF(I209&lt;&gt;"",INDEX(Def!$J$6:$L$10,MATCH(F209,Def!$I$6:$I$10,0),MATCH(I209,Def!$J$5:$L$5,0)),"")</f>
        <v/>
      </c>
      <c r="K209" s="33"/>
      <c r="L209" s="34" t="str">
        <f t="shared" si="1"/>
        <v/>
      </c>
      <c r="M209" s="31"/>
    </row>
    <row r="210" ht="14.25" customHeight="1">
      <c r="A210" s="13"/>
      <c r="B210" s="30"/>
      <c r="C210" s="31"/>
      <c r="D210" s="31"/>
      <c r="E210" s="31"/>
      <c r="F210" s="30"/>
      <c r="G210" s="30"/>
      <c r="H210" s="30"/>
      <c r="I210" s="1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1" t="str">
        <f t="array" ref="J210">IF(I210&lt;&gt;"",INDEX(Def!$J$6:$L$10,MATCH(F210,Def!$I$6:$I$10,0),MATCH(I210,Def!$J$5:$L$5,0)),"")</f>
        <v/>
      </c>
      <c r="K210" s="33"/>
      <c r="L210" s="34" t="str">
        <f t="shared" si="1"/>
        <v/>
      </c>
      <c r="M210" s="31"/>
    </row>
    <row r="211" ht="14.25" customHeight="1">
      <c r="A211" s="13"/>
      <c r="B211" s="30"/>
      <c r="C211" s="31"/>
      <c r="D211" s="31"/>
      <c r="E211" s="31"/>
      <c r="F211" s="30"/>
      <c r="G211" s="30"/>
      <c r="H211" s="30"/>
      <c r="I211" s="1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1" t="str">
        <f t="array" ref="J211">IF(I211&lt;&gt;"",INDEX(Def!$J$6:$L$10,MATCH(F211,Def!$I$6:$I$10,0),MATCH(I211,Def!$J$5:$L$5,0)),"")</f>
        <v/>
      </c>
      <c r="K211" s="33"/>
      <c r="L211" s="34" t="str">
        <f t="shared" si="1"/>
        <v/>
      </c>
      <c r="M211" s="31"/>
    </row>
    <row r="212" ht="14.25" customHeight="1">
      <c r="A212" s="13"/>
      <c r="B212" s="30"/>
      <c r="C212" s="31"/>
      <c r="D212" s="31"/>
      <c r="E212" s="31"/>
      <c r="F212" s="30"/>
      <c r="G212" s="30"/>
      <c r="H212" s="30"/>
      <c r="I212" s="1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1" t="str">
        <f t="array" ref="J212">IF(I212&lt;&gt;"",INDEX(Def!$J$6:$L$10,MATCH(F212,Def!$I$6:$I$10,0),MATCH(I212,Def!$J$5:$L$5,0)),"")</f>
        <v/>
      </c>
      <c r="K212" s="33"/>
      <c r="L212" s="34" t="str">
        <f t="shared" si="1"/>
        <v/>
      </c>
      <c r="M212" s="31"/>
    </row>
    <row r="213" ht="14.25" customHeight="1">
      <c r="A213" s="13"/>
      <c r="B213" s="30"/>
      <c r="C213" s="31"/>
      <c r="D213" s="31"/>
      <c r="E213" s="31"/>
      <c r="F213" s="30"/>
      <c r="G213" s="30"/>
      <c r="H213" s="30"/>
      <c r="I213" s="1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1" t="str">
        <f t="array" ref="J213">IF(I213&lt;&gt;"",INDEX(Def!$J$6:$L$10,MATCH(F213,Def!$I$6:$I$10,0),MATCH(I213,Def!$J$5:$L$5,0)),"")</f>
        <v/>
      </c>
      <c r="K213" s="33"/>
      <c r="L213" s="34" t="str">
        <f t="shared" si="1"/>
        <v/>
      </c>
      <c r="M213" s="31"/>
    </row>
    <row r="214" ht="14.25" customHeight="1">
      <c r="A214" s="13"/>
      <c r="B214" s="30"/>
      <c r="C214" s="31"/>
      <c r="D214" s="31"/>
      <c r="E214" s="31"/>
      <c r="F214" s="30"/>
      <c r="G214" s="30"/>
      <c r="H214" s="30"/>
      <c r="I214" s="1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1" t="str">
        <f t="array" ref="J214">IF(I214&lt;&gt;"",INDEX(Def!$J$6:$L$10,MATCH(F214,Def!$I$6:$I$10,0),MATCH(I214,Def!$J$5:$L$5,0)),"")</f>
        <v/>
      </c>
      <c r="K214" s="33"/>
      <c r="L214" s="34" t="str">
        <f t="shared" si="1"/>
        <v/>
      </c>
      <c r="M214" s="31"/>
    </row>
    <row r="215" ht="14.25" customHeight="1">
      <c r="A215" s="13"/>
      <c r="B215" s="30"/>
      <c r="C215" s="31"/>
      <c r="D215" s="31"/>
      <c r="E215" s="31"/>
      <c r="F215" s="30"/>
      <c r="G215" s="30"/>
      <c r="H215" s="30"/>
      <c r="I215" s="1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1" t="str">
        <f t="array" ref="J215">IF(I215&lt;&gt;"",INDEX(Def!$J$6:$L$10,MATCH(F215,Def!$I$6:$I$10,0),MATCH(I215,Def!$J$5:$L$5,0)),"")</f>
        <v/>
      </c>
      <c r="K215" s="33"/>
      <c r="L215" s="34" t="str">
        <f t="shared" si="1"/>
        <v/>
      </c>
      <c r="M215" s="31"/>
    </row>
    <row r="216" ht="14.25" customHeight="1">
      <c r="A216" s="13"/>
      <c r="B216" s="30"/>
      <c r="C216" s="31"/>
      <c r="D216" s="31"/>
      <c r="E216" s="31"/>
      <c r="F216" s="30"/>
      <c r="G216" s="30"/>
      <c r="H216" s="30"/>
      <c r="I216" s="1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1" t="str">
        <f t="array" ref="J216">IF(I216&lt;&gt;"",INDEX(Def!$J$6:$L$10,MATCH(F216,Def!$I$6:$I$10,0),MATCH(I216,Def!$J$5:$L$5,0)),"")</f>
        <v/>
      </c>
      <c r="K216" s="33"/>
      <c r="L216" s="34" t="str">
        <f t="shared" si="1"/>
        <v/>
      </c>
      <c r="M216" s="31"/>
    </row>
    <row r="217" ht="14.25" customHeight="1">
      <c r="A217" s="13"/>
      <c r="B217" s="30"/>
      <c r="C217" s="31"/>
      <c r="D217" s="31"/>
      <c r="E217" s="31"/>
      <c r="F217" s="30"/>
      <c r="G217" s="30"/>
      <c r="H217" s="30"/>
      <c r="I217" s="1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1" t="str">
        <f t="array" ref="J217">IF(I217&lt;&gt;"",INDEX(Def!$J$6:$L$10,MATCH(F217,Def!$I$6:$I$10,0),MATCH(I217,Def!$J$5:$L$5,0)),"")</f>
        <v/>
      </c>
      <c r="K217" s="33"/>
      <c r="L217" s="34" t="str">
        <f t="shared" si="1"/>
        <v/>
      </c>
      <c r="M217" s="31"/>
    </row>
    <row r="218" ht="14.25" customHeight="1">
      <c r="A218" s="13"/>
      <c r="B218" s="30"/>
      <c r="C218" s="31"/>
      <c r="D218" s="31"/>
      <c r="E218" s="31"/>
      <c r="F218" s="30"/>
      <c r="G218" s="30"/>
      <c r="H218" s="30"/>
      <c r="I218" s="1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1" t="str">
        <f t="array" ref="J218">IF(I218&lt;&gt;"",INDEX(Def!$J$6:$L$10,MATCH(F218,Def!$I$6:$I$10,0),MATCH(I218,Def!$J$5:$L$5,0)),"")</f>
        <v/>
      </c>
      <c r="K218" s="33"/>
      <c r="L218" s="34" t="str">
        <f t="shared" si="1"/>
        <v/>
      </c>
      <c r="M218" s="31"/>
    </row>
    <row r="219" ht="14.25" customHeight="1">
      <c r="A219" s="13"/>
      <c r="B219" s="30"/>
      <c r="C219" s="31"/>
      <c r="D219" s="31"/>
      <c r="E219" s="31"/>
      <c r="F219" s="30"/>
      <c r="G219" s="30"/>
      <c r="H219" s="30"/>
      <c r="I219" s="1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1" t="str">
        <f t="array" ref="J219">IF(I219&lt;&gt;"",INDEX(Def!$J$6:$L$10,MATCH(F219,Def!$I$6:$I$10,0),MATCH(I219,Def!$J$5:$L$5,0)),"")</f>
        <v/>
      </c>
      <c r="K219" s="33"/>
      <c r="L219" s="34" t="str">
        <f t="shared" si="1"/>
        <v/>
      </c>
      <c r="M219" s="31"/>
    </row>
    <row r="220" ht="14.25" customHeight="1">
      <c r="A220" s="13"/>
      <c r="B220" s="30"/>
      <c r="C220" s="31"/>
      <c r="D220" s="31"/>
      <c r="E220" s="31"/>
      <c r="F220" s="30"/>
      <c r="G220" s="30"/>
      <c r="H220" s="30"/>
      <c r="I220" s="1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1" t="str">
        <f t="array" ref="J220">IF(I220&lt;&gt;"",INDEX(Def!$J$6:$L$10,MATCH(F220,Def!$I$6:$I$10,0),MATCH(I220,Def!$J$5:$L$5,0)),"")</f>
        <v/>
      </c>
      <c r="K220" s="33"/>
      <c r="L220" s="34" t="str">
        <f t="shared" si="1"/>
        <v/>
      </c>
      <c r="M220" s="31"/>
    </row>
    <row r="221" ht="14.25" customHeight="1">
      <c r="A221" s="13"/>
      <c r="B221" s="30"/>
      <c r="C221" s="31"/>
      <c r="D221" s="31"/>
      <c r="E221" s="31"/>
      <c r="F221" s="30"/>
      <c r="G221" s="30"/>
      <c r="H221" s="30"/>
      <c r="I221" s="1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1" t="str">
        <f t="array" ref="J221">IF(I221&lt;&gt;"",INDEX(Def!$J$6:$L$10,MATCH(F221,Def!$I$6:$I$10,0),MATCH(I221,Def!$J$5:$L$5,0)),"")</f>
        <v/>
      </c>
      <c r="K221" s="33"/>
      <c r="L221" s="34" t="str">
        <f t="shared" si="1"/>
        <v/>
      </c>
      <c r="M221" s="31"/>
    </row>
    <row r="222" ht="14.25" customHeight="1">
      <c r="A222" s="13"/>
      <c r="B222" s="30"/>
      <c r="C222" s="31"/>
      <c r="D222" s="31"/>
      <c r="E222" s="31"/>
      <c r="F222" s="30"/>
      <c r="G222" s="30"/>
      <c r="H222" s="30"/>
      <c r="I222" s="1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1" t="str">
        <f t="array" ref="J222">IF(I222&lt;&gt;"",INDEX(Def!$J$6:$L$10,MATCH(F222,Def!$I$6:$I$10,0),MATCH(I222,Def!$J$5:$L$5,0)),"")</f>
        <v/>
      </c>
      <c r="K222" s="33"/>
      <c r="L222" s="34" t="str">
        <f t="shared" si="1"/>
        <v/>
      </c>
      <c r="M222" s="31"/>
    </row>
    <row r="223" ht="14.25" customHeight="1">
      <c r="A223" s="13"/>
      <c r="B223" s="30"/>
      <c r="C223" s="31"/>
      <c r="D223" s="31"/>
      <c r="E223" s="31"/>
      <c r="F223" s="30"/>
      <c r="G223" s="30"/>
      <c r="H223" s="30"/>
      <c r="I223" s="1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1" t="str">
        <f t="array" ref="J223">IF(I223&lt;&gt;"",INDEX(Def!$J$6:$L$10,MATCH(F223,Def!$I$6:$I$10,0),MATCH(I223,Def!$J$5:$L$5,0)),"")</f>
        <v/>
      </c>
      <c r="K223" s="33"/>
      <c r="L223" s="34" t="str">
        <f t="shared" si="1"/>
        <v/>
      </c>
      <c r="M223" s="31"/>
    </row>
    <row r="224" ht="14.25" customHeight="1">
      <c r="A224" s="13"/>
      <c r="B224" s="30"/>
      <c r="C224" s="31"/>
      <c r="D224" s="31"/>
      <c r="E224" s="31"/>
      <c r="F224" s="30"/>
      <c r="G224" s="30"/>
      <c r="H224" s="30"/>
      <c r="I224" s="1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1" t="str">
        <f t="array" ref="J224">IF(I224&lt;&gt;"",INDEX(Def!$J$6:$L$10,MATCH(F224,Def!$I$6:$I$10,0),MATCH(I224,Def!$J$5:$L$5,0)),"")</f>
        <v/>
      </c>
      <c r="K224" s="33"/>
      <c r="L224" s="34" t="str">
        <f t="shared" si="1"/>
        <v/>
      </c>
      <c r="M224" s="31"/>
    </row>
    <row r="225" ht="14.25" customHeight="1">
      <c r="A225" s="13"/>
      <c r="B225" s="30"/>
      <c r="C225" s="31"/>
      <c r="D225" s="31"/>
      <c r="E225" s="31"/>
      <c r="F225" s="30"/>
      <c r="G225" s="30"/>
      <c r="H225" s="30"/>
      <c r="I225" s="1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1" t="str">
        <f t="array" ref="J225">IF(I225&lt;&gt;"",INDEX(Def!$J$6:$L$10,MATCH(F225,Def!$I$6:$I$10,0),MATCH(I225,Def!$J$5:$L$5,0)),"")</f>
        <v/>
      </c>
      <c r="K225" s="33"/>
      <c r="L225" s="34" t="str">
        <f t="shared" si="1"/>
        <v/>
      </c>
      <c r="M225" s="31"/>
    </row>
    <row r="226" ht="14.25" customHeight="1">
      <c r="A226" s="13"/>
      <c r="B226" s="30"/>
      <c r="C226" s="31"/>
      <c r="D226" s="31"/>
      <c r="E226" s="31"/>
      <c r="F226" s="30"/>
      <c r="G226" s="30"/>
      <c r="H226" s="30"/>
      <c r="I226" s="1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1" t="str">
        <f t="array" ref="J226">IF(I226&lt;&gt;"",INDEX(Def!$J$6:$L$10,MATCH(F226,Def!$I$6:$I$10,0),MATCH(I226,Def!$J$5:$L$5,0)),"")</f>
        <v/>
      </c>
      <c r="K226" s="33"/>
      <c r="L226" s="34" t="str">
        <f t="shared" si="1"/>
        <v/>
      </c>
      <c r="M226" s="31"/>
    </row>
    <row r="227" ht="14.25" customHeight="1">
      <c r="A227" s="13"/>
      <c r="B227" s="30"/>
      <c r="C227" s="31"/>
      <c r="D227" s="31"/>
      <c r="E227" s="31"/>
      <c r="F227" s="30"/>
      <c r="G227" s="30"/>
      <c r="H227" s="30"/>
      <c r="I227" s="1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1" t="str">
        <f t="array" ref="J227">IF(I227&lt;&gt;"",INDEX(Def!$J$6:$L$10,MATCH(F227,Def!$I$6:$I$10,0),MATCH(I227,Def!$J$5:$L$5,0)),"")</f>
        <v/>
      </c>
      <c r="K227" s="33"/>
      <c r="L227" s="34" t="str">
        <f t="shared" si="1"/>
        <v/>
      </c>
      <c r="M227" s="31"/>
    </row>
    <row r="228" ht="14.25" customHeight="1">
      <c r="A228" s="13"/>
      <c r="B228" s="30"/>
      <c r="C228" s="31"/>
      <c r="D228" s="31"/>
      <c r="E228" s="31"/>
      <c r="F228" s="30"/>
      <c r="G228" s="30"/>
      <c r="H228" s="30"/>
      <c r="I228" s="1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1" t="str">
        <f t="array" ref="J228">IF(I228&lt;&gt;"",INDEX(Def!$J$6:$L$10,MATCH(F228,Def!$I$6:$I$10,0),MATCH(I228,Def!$J$5:$L$5,0)),"")</f>
        <v/>
      </c>
      <c r="K228" s="33"/>
      <c r="L228" s="34" t="str">
        <f t="shared" si="1"/>
        <v/>
      </c>
      <c r="M228" s="31"/>
    </row>
    <row r="229" ht="14.25" customHeight="1">
      <c r="A229" s="13"/>
      <c r="B229" s="30"/>
      <c r="C229" s="31"/>
      <c r="D229" s="31"/>
      <c r="E229" s="31"/>
      <c r="F229" s="30"/>
      <c r="G229" s="30"/>
      <c r="H229" s="30"/>
      <c r="I229" s="1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1" t="str">
        <f t="array" ref="J229">IF(I229&lt;&gt;"",INDEX(Def!$J$6:$L$10,MATCH(F229,Def!$I$6:$I$10,0),MATCH(I229,Def!$J$5:$L$5,0)),"")</f>
        <v/>
      </c>
      <c r="K229" s="33"/>
      <c r="L229" s="34" t="str">
        <f t="shared" si="1"/>
        <v/>
      </c>
      <c r="M229" s="31"/>
    </row>
    <row r="230" ht="14.25" customHeight="1">
      <c r="A230" s="13"/>
      <c r="B230" s="30"/>
      <c r="C230" s="31"/>
      <c r="D230" s="31"/>
      <c r="E230" s="31"/>
      <c r="F230" s="30"/>
      <c r="G230" s="30"/>
      <c r="H230" s="30"/>
      <c r="I230" s="1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1" t="str">
        <f t="array" ref="J230">IF(I230&lt;&gt;"",INDEX(Def!$J$6:$L$10,MATCH(F230,Def!$I$6:$I$10,0),MATCH(I230,Def!$J$5:$L$5,0)),"")</f>
        <v/>
      </c>
      <c r="K230" s="33"/>
      <c r="L230" s="34" t="str">
        <f t="shared" si="1"/>
        <v/>
      </c>
      <c r="M230" s="31"/>
    </row>
    <row r="231" ht="14.25" customHeight="1">
      <c r="A231" s="13"/>
      <c r="B231" s="30"/>
      <c r="C231" s="31"/>
      <c r="D231" s="31"/>
      <c r="E231" s="31"/>
      <c r="F231" s="30"/>
      <c r="G231" s="30"/>
      <c r="H231" s="30"/>
      <c r="I231" s="1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1" t="str">
        <f t="array" ref="J231">IF(I231&lt;&gt;"",INDEX(Def!$J$6:$L$10,MATCH(F231,Def!$I$6:$I$10,0),MATCH(I231,Def!$J$5:$L$5,0)),"")</f>
        <v/>
      </c>
      <c r="K231" s="33"/>
      <c r="L231" s="34" t="str">
        <f t="shared" si="1"/>
        <v/>
      </c>
      <c r="M231" s="31"/>
    </row>
    <row r="232" ht="14.25" customHeight="1">
      <c r="A232" s="13"/>
      <c r="B232" s="30"/>
      <c r="C232" s="31"/>
      <c r="D232" s="31"/>
      <c r="E232" s="31"/>
      <c r="F232" s="30"/>
      <c r="G232" s="30"/>
      <c r="H232" s="30"/>
      <c r="I232" s="1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1" t="str">
        <f t="array" ref="J232">IF(I232&lt;&gt;"",INDEX(Def!$J$6:$L$10,MATCH(F232,Def!$I$6:$I$10,0),MATCH(I232,Def!$J$5:$L$5,0)),"")</f>
        <v/>
      </c>
      <c r="K232" s="33"/>
      <c r="L232" s="34" t="str">
        <f t="shared" si="1"/>
        <v/>
      </c>
      <c r="M232" s="31"/>
    </row>
    <row r="233" ht="14.25" customHeight="1">
      <c r="A233" s="13"/>
      <c r="B233" s="30"/>
      <c r="C233" s="31"/>
      <c r="D233" s="31"/>
      <c r="E233" s="31"/>
      <c r="F233" s="30"/>
      <c r="G233" s="30"/>
      <c r="H233" s="30"/>
      <c r="I233" s="1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1" t="str">
        <f t="array" ref="J233">IF(I233&lt;&gt;"",INDEX(Def!$J$6:$L$10,MATCH(F233,Def!$I$6:$I$10,0),MATCH(I233,Def!$J$5:$L$5,0)),"")</f>
        <v/>
      </c>
      <c r="K233" s="33"/>
      <c r="L233" s="34" t="str">
        <f t="shared" si="1"/>
        <v/>
      </c>
      <c r="M233" s="31"/>
    </row>
    <row r="234" ht="14.25" customHeight="1">
      <c r="A234" s="13"/>
      <c r="B234" s="30"/>
      <c r="C234" s="31"/>
      <c r="D234" s="31"/>
      <c r="E234" s="31"/>
      <c r="F234" s="30"/>
      <c r="G234" s="30"/>
      <c r="H234" s="30"/>
      <c r="I234" s="1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1" t="str">
        <f t="array" ref="J234">IF(I234&lt;&gt;"",INDEX(Def!$J$6:$L$10,MATCH(F234,Def!$I$6:$I$10,0),MATCH(I234,Def!$J$5:$L$5,0)),"")</f>
        <v/>
      </c>
      <c r="K234" s="33"/>
      <c r="L234" s="34" t="str">
        <f t="shared" si="1"/>
        <v/>
      </c>
      <c r="M234" s="31"/>
    </row>
    <row r="235" ht="14.25" customHeight="1">
      <c r="A235" s="13"/>
      <c r="B235" s="30"/>
      <c r="C235" s="31"/>
      <c r="D235" s="31"/>
      <c r="E235" s="31"/>
      <c r="F235" s="30"/>
      <c r="G235" s="30"/>
      <c r="H235" s="30"/>
      <c r="I235" s="1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1" t="str">
        <f t="array" ref="J235">IF(I235&lt;&gt;"",INDEX(Def!$J$6:$L$10,MATCH(F235,Def!$I$6:$I$10,0),MATCH(I235,Def!$J$5:$L$5,0)),"")</f>
        <v/>
      </c>
      <c r="K235" s="33"/>
      <c r="L235" s="34" t="str">
        <f t="shared" si="1"/>
        <v/>
      </c>
      <c r="M235" s="31"/>
    </row>
    <row r="236" ht="14.25" customHeight="1">
      <c r="A236" s="13"/>
      <c r="B236" s="30"/>
      <c r="C236" s="31"/>
      <c r="D236" s="31"/>
      <c r="E236" s="31"/>
      <c r="F236" s="30"/>
      <c r="G236" s="30"/>
      <c r="H236" s="30"/>
      <c r="I236" s="1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1" t="str">
        <f t="array" ref="J236">IF(I236&lt;&gt;"",INDEX(Def!$J$6:$L$10,MATCH(F236,Def!$I$6:$I$10,0),MATCH(I236,Def!$J$5:$L$5,0)),"")</f>
        <v/>
      </c>
      <c r="K236" s="33"/>
      <c r="L236" s="34" t="str">
        <f t="shared" si="1"/>
        <v/>
      </c>
      <c r="M236" s="31"/>
    </row>
    <row r="237" ht="14.25" customHeight="1">
      <c r="A237" s="13"/>
      <c r="B237" s="30"/>
      <c r="C237" s="31"/>
      <c r="D237" s="31"/>
      <c r="E237" s="31"/>
      <c r="F237" s="30"/>
      <c r="G237" s="30"/>
      <c r="H237" s="30"/>
      <c r="I237" s="1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1" t="str">
        <f t="array" ref="J237">IF(I237&lt;&gt;"",INDEX(Def!$J$6:$L$10,MATCH(F237,Def!$I$6:$I$10,0),MATCH(I237,Def!$J$5:$L$5,0)),"")</f>
        <v/>
      </c>
      <c r="K237" s="33"/>
      <c r="L237" s="34" t="str">
        <f t="shared" si="1"/>
        <v/>
      </c>
      <c r="M237" s="31"/>
    </row>
    <row r="238" ht="14.25" customHeight="1">
      <c r="A238" s="13"/>
      <c r="B238" s="30"/>
      <c r="C238" s="31"/>
      <c r="D238" s="31"/>
      <c r="E238" s="31"/>
      <c r="F238" s="30"/>
      <c r="G238" s="30"/>
      <c r="H238" s="30"/>
      <c r="I238" s="1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1" t="str">
        <f t="array" ref="J238">IF(I238&lt;&gt;"",INDEX(Def!$J$6:$L$10,MATCH(F238,Def!$I$6:$I$10,0),MATCH(I238,Def!$J$5:$L$5,0)),"")</f>
        <v/>
      </c>
      <c r="K238" s="33"/>
      <c r="L238" s="34" t="str">
        <f t="shared" si="1"/>
        <v/>
      </c>
      <c r="M238" s="31"/>
    </row>
    <row r="239" ht="14.25" customHeight="1">
      <c r="A239" s="13"/>
      <c r="B239" s="30"/>
      <c r="C239" s="31"/>
      <c r="D239" s="31"/>
      <c r="E239" s="31"/>
      <c r="F239" s="30"/>
      <c r="G239" s="30"/>
      <c r="H239" s="30"/>
      <c r="I239" s="1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1" t="str">
        <f t="array" ref="J239">IF(I239&lt;&gt;"",INDEX(Def!$J$6:$L$10,MATCH(F239,Def!$I$6:$I$10,0),MATCH(I239,Def!$J$5:$L$5,0)),"")</f>
        <v/>
      </c>
      <c r="K239" s="33"/>
      <c r="L239" s="34" t="str">
        <f t="shared" si="1"/>
        <v/>
      </c>
      <c r="M239" s="31"/>
    </row>
    <row r="240" ht="14.25" customHeight="1">
      <c r="A240" s="13"/>
      <c r="B240" s="30"/>
      <c r="C240" s="31"/>
      <c r="D240" s="31"/>
      <c r="E240" s="31"/>
      <c r="F240" s="30"/>
      <c r="G240" s="30"/>
      <c r="H240" s="30"/>
      <c r="I240" s="1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1" t="str">
        <f t="array" ref="J240">IF(I240&lt;&gt;"",INDEX(Def!$J$6:$L$10,MATCH(F240,Def!$I$6:$I$10,0),MATCH(I240,Def!$J$5:$L$5,0)),"")</f>
        <v/>
      </c>
      <c r="K240" s="33"/>
      <c r="L240" s="34" t="str">
        <f t="shared" si="1"/>
        <v/>
      </c>
      <c r="M240" s="31"/>
    </row>
    <row r="241" ht="14.25" customHeight="1">
      <c r="A241" s="13"/>
      <c r="B241" s="30"/>
      <c r="C241" s="31"/>
      <c r="D241" s="31"/>
      <c r="E241" s="31"/>
      <c r="F241" s="30"/>
      <c r="G241" s="30"/>
      <c r="H241" s="30"/>
      <c r="I241" s="1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1" t="str">
        <f t="array" ref="J241">IF(I241&lt;&gt;"",INDEX(Def!$J$6:$L$10,MATCH(F241,Def!$I$6:$I$10,0),MATCH(I241,Def!$J$5:$L$5,0)),"")</f>
        <v/>
      </c>
      <c r="K241" s="33"/>
      <c r="L241" s="34" t="str">
        <f t="shared" si="1"/>
        <v/>
      </c>
      <c r="M241" s="31"/>
    </row>
    <row r="242" ht="14.25" customHeight="1">
      <c r="A242" s="13"/>
      <c r="B242" s="30"/>
      <c r="C242" s="31"/>
      <c r="D242" s="31"/>
      <c r="E242" s="31"/>
      <c r="F242" s="30"/>
      <c r="G242" s="30"/>
      <c r="H242" s="30"/>
      <c r="I242" s="1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1" t="str">
        <f t="array" ref="J242">IF(I242&lt;&gt;"",INDEX(Def!$J$6:$L$10,MATCH(F242,Def!$I$6:$I$10,0),MATCH(I242,Def!$J$5:$L$5,0)),"")</f>
        <v/>
      </c>
      <c r="K242" s="33"/>
      <c r="L242" s="34" t="str">
        <f t="shared" si="1"/>
        <v/>
      </c>
      <c r="M242" s="31"/>
    </row>
    <row r="243" ht="14.25" customHeight="1">
      <c r="A243" s="13"/>
      <c r="B243" s="30"/>
      <c r="C243" s="31"/>
      <c r="D243" s="31"/>
      <c r="E243" s="31"/>
      <c r="F243" s="30"/>
      <c r="G243" s="30"/>
      <c r="H243" s="30"/>
      <c r="I243" s="1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1" t="str">
        <f t="array" ref="J243">IF(I243&lt;&gt;"",INDEX(Def!$J$6:$L$10,MATCH(F243,Def!$I$6:$I$10,0),MATCH(I243,Def!$J$5:$L$5,0)),"")</f>
        <v/>
      </c>
      <c r="K243" s="33"/>
      <c r="L243" s="34" t="str">
        <f t="shared" si="1"/>
        <v/>
      </c>
      <c r="M243" s="31"/>
    </row>
    <row r="244" ht="14.25" customHeight="1">
      <c r="A244" s="13"/>
      <c r="B244" s="30"/>
      <c r="C244" s="31"/>
      <c r="D244" s="31"/>
      <c r="E244" s="31"/>
      <c r="F244" s="30"/>
      <c r="G244" s="30"/>
      <c r="H244" s="30"/>
      <c r="I244" s="1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1" t="str">
        <f t="array" ref="J244">IF(I244&lt;&gt;"",INDEX(Def!$J$6:$L$10,MATCH(F244,Def!$I$6:$I$10,0),MATCH(I244,Def!$J$5:$L$5,0)),"")</f>
        <v/>
      </c>
      <c r="K244" s="33"/>
      <c r="L244" s="34" t="str">
        <f t="shared" si="1"/>
        <v/>
      </c>
      <c r="M244" s="31"/>
    </row>
    <row r="245" ht="14.25" customHeight="1">
      <c r="A245" s="13"/>
      <c r="B245" s="30"/>
      <c r="C245" s="31"/>
      <c r="D245" s="31"/>
      <c r="E245" s="31"/>
      <c r="F245" s="30"/>
      <c r="G245" s="30"/>
      <c r="H245" s="30"/>
      <c r="I245" s="1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1" t="str">
        <f t="array" ref="J245">IF(I245&lt;&gt;"",INDEX(Def!$J$6:$L$10,MATCH(F245,Def!$I$6:$I$10,0),MATCH(I245,Def!$J$5:$L$5,0)),"")</f>
        <v/>
      </c>
      <c r="K245" s="33"/>
      <c r="L245" s="34" t="str">
        <f t="shared" si="1"/>
        <v/>
      </c>
      <c r="M245" s="31"/>
    </row>
    <row r="246" ht="14.25" customHeight="1">
      <c r="A246" s="13"/>
      <c r="B246" s="30"/>
      <c r="C246" s="31"/>
      <c r="D246" s="31"/>
      <c r="E246" s="31"/>
      <c r="F246" s="30"/>
      <c r="G246" s="30"/>
      <c r="H246" s="30"/>
      <c r="I246" s="1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1" t="str">
        <f t="array" ref="J246">IF(I246&lt;&gt;"",INDEX(Def!$J$6:$L$10,MATCH(F246,Def!$I$6:$I$10,0),MATCH(I246,Def!$J$5:$L$5,0)),"")</f>
        <v/>
      </c>
      <c r="K246" s="33"/>
      <c r="L246" s="34" t="str">
        <f t="shared" si="1"/>
        <v/>
      </c>
      <c r="M246" s="31"/>
    </row>
    <row r="247" ht="14.25" customHeight="1">
      <c r="A247" s="13"/>
      <c r="B247" s="30"/>
      <c r="C247" s="31"/>
      <c r="D247" s="31"/>
      <c r="E247" s="31"/>
      <c r="F247" s="30"/>
      <c r="G247" s="30"/>
      <c r="H247" s="30"/>
      <c r="I247" s="1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1" t="str">
        <f t="array" ref="J247">IF(I247&lt;&gt;"",INDEX(Def!$J$6:$L$10,MATCH(F247,Def!$I$6:$I$10,0),MATCH(I247,Def!$J$5:$L$5,0)),"")</f>
        <v/>
      </c>
      <c r="K247" s="33"/>
      <c r="L247" s="34" t="str">
        <f t="shared" si="1"/>
        <v/>
      </c>
      <c r="M247" s="31"/>
    </row>
    <row r="248" ht="14.25" customHeight="1">
      <c r="A248" s="13"/>
      <c r="B248" s="30"/>
      <c r="C248" s="31"/>
      <c r="D248" s="31"/>
      <c r="E248" s="31"/>
      <c r="F248" s="30"/>
      <c r="G248" s="30"/>
      <c r="H248" s="30"/>
      <c r="I248" s="1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1" t="str">
        <f t="array" ref="J248">IF(I248&lt;&gt;"",INDEX(Def!$J$6:$L$10,MATCH(F248,Def!$I$6:$I$10,0),MATCH(I248,Def!$J$5:$L$5,0)),"")</f>
        <v/>
      </c>
      <c r="K248" s="33"/>
      <c r="L248" s="34" t="str">
        <f t="shared" si="1"/>
        <v/>
      </c>
      <c r="M248" s="31"/>
    </row>
    <row r="249" ht="14.25" customHeight="1">
      <c r="A249" s="13"/>
      <c r="B249" s="30"/>
      <c r="C249" s="31"/>
      <c r="D249" s="31"/>
      <c r="E249" s="31"/>
      <c r="F249" s="30"/>
      <c r="G249" s="30"/>
      <c r="H249" s="30"/>
      <c r="I249" s="1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1" t="str">
        <f t="array" ref="J249">IF(I249&lt;&gt;"",INDEX(Def!$J$6:$L$10,MATCH(F249,Def!$I$6:$I$10,0),MATCH(I249,Def!$J$5:$L$5,0)),"")</f>
        <v/>
      </c>
      <c r="K249" s="33"/>
      <c r="L249" s="34" t="str">
        <f t="shared" si="1"/>
        <v/>
      </c>
      <c r="M249" s="31"/>
    </row>
    <row r="250" ht="14.25" customHeight="1">
      <c r="A250" s="13"/>
      <c r="B250" s="30"/>
      <c r="C250" s="31"/>
      <c r="D250" s="31"/>
      <c r="E250" s="31"/>
      <c r="F250" s="30"/>
      <c r="G250" s="30"/>
      <c r="H250" s="30"/>
      <c r="I250" s="1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1" t="str">
        <f t="array" ref="J250">IF(I250&lt;&gt;"",INDEX(Def!$J$6:$L$10,MATCH(F250,Def!$I$6:$I$10,0),MATCH(I250,Def!$J$5:$L$5,0)),"")</f>
        <v/>
      </c>
      <c r="K250" s="33"/>
      <c r="L250" s="34" t="str">
        <f t="shared" si="1"/>
        <v/>
      </c>
      <c r="M250" s="31"/>
    </row>
    <row r="251" ht="14.25" customHeight="1">
      <c r="A251" s="13"/>
      <c r="B251" s="30"/>
      <c r="C251" s="31"/>
      <c r="D251" s="31"/>
      <c r="E251" s="31"/>
      <c r="F251" s="30"/>
      <c r="G251" s="30"/>
      <c r="H251" s="30"/>
      <c r="I251" s="1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1" t="str">
        <f t="array" ref="J251">IF(I251&lt;&gt;"",INDEX(Def!$J$6:$L$10,MATCH(F251,Def!$I$6:$I$10,0),MATCH(I251,Def!$J$5:$L$5,0)),"")</f>
        <v/>
      </c>
      <c r="K251" s="33"/>
      <c r="L251" s="34" t="str">
        <f t="shared" si="1"/>
        <v/>
      </c>
      <c r="M251" s="31"/>
    </row>
    <row r="252" ht="14.25" customHeight="1">
      <c r="A252" s="13"/>
      <c r="B252" s="30"/>
      <c r="C252" s="31"/>
      <c r="D252" s="31"/>
      <c r="E252" s="31"/>
      <c r="F252" s="30"/>
      <c r="G252" s="30"/>
      <c r="H252" s="30"/>
      <c r="I252" s="1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1" t="str">
        <f t="array" ref="J252">IF(I252&lt;&gt;"",INDEX(Def!$J$6:$L$10,MATCH(F252,Def!$I$6:$I$10,0),MATCH(I252,Def!$J$5:$L$5,0)),"")</f>
        <v/>
      </c>
      <c r="K252" s="33"/>
      <c r="L252" s="34" t="str">
        <f t="shared" si="1"/>
        <v/>
      </c>
      <c r="M252" s="31"/>
    </row>
    <row r="253" ht="14.25" customHeight="1">
      <c r="A253" s="13"/>
      <c r="B253" s="30"/>
      <c r="C253" s="31"/>
      <c r="D253" s="31"/>
      <c r="E253" s="31"/>
      <c r="F253" s="30"/>
      <c r="G253" s="30"/>
      <c r="H253" s="30"/>
      <c r="I253" s="1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1" t="str">
        <f t="array" ref="J253">IF(I253&lt;&gt;"",INDEX(Def!$J$6:$L$10,MATCH(F253,Def!$I$6:$I$10,0),MATCH(I253,Def!$J$5:$L$5,0)),"")</f>
        <v/>
      </c>
      <c r="K253" s="33"/>
      <c r="L253" s="34" t="str">
        <f t="shared" si="1"/>
        <v/>
      </c>
      <c r="M253" s="31"/>
    </row>
    <row r="254" ht="14.25" customHeight="1">
      <c r="A254" s="13"/>
      <c r="B254" s="30"/>
      <c r="C254" s="31"/>
      <c r="D254" s="31"/>
      <c r="E254" s="31"/>
      <c r="F254" s="30"/>
      <c r="G254" s="30"/>
      <c r="H254" s="30"/>
      <c r="I254" s="1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1" t="str">
        <f t="array" ref="J254">IF(I254&lt;&gt;"",INDEX(Def!$J$6:$L$10,MATCH(F254,Def!$I$6:$I$10,0),MATCH(I254,Def!$J$5:$L$5,0)),"")</f>
        <v/>
      </c>
      <c r="K254" s="33"/>
      <c r="L254" s="34" t="str">
        <f t="shared" si="1"/>
        <v/>
      </c>
      <c r="M254" s="31"/>
    </row>
    <row r="255" ht="14.25" customHeight="1">
      <c r="A255" s="13"/>
      <c r="B255" s="30"/>
      <c r="C255" s="31"/>
      <c r="D255" s="31"/>
      <c r="E255" s="31"/>
      <c r="F255" s="30"/>
      <c r="G255" s="30"/>
      <c r="H255" s="30"/>
      <c r="I255" s="1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1" t="str">
        <f t="array" ref="J255">IF(I255&lt;&gt;"",INDEX(Def!$J$6:$L$10,MATCH(F255,Def!$I$6:$I$10,0),MATCH(I255,Def!$J$5:$L$5,0)),"")</f>
        <v/>
      </c>
      <c r="K255" s="33"/>
      <c r="L255" s="34" t="str">
        <f t="shared" si="1"/>
        <v/>
      </c>
      <c r="M255" s="31"/>
    </row>
    <row r="256" ht="14.25" customHeight="1">
      <c r="A256" s="13"/>
      <c r="B256" s="30"/>
      <c r="C256" s="31"/>
      <c r="D256" s="31"/>
      <c r="E256" s="31"/>
      <c r="F256" s="30"/>
      <c r="G256" s="30"/>
      <c r="H256" s="30"/>
      <c r="I256" s="1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1" t="str">
        <f t="array" ref="J256">IF(I256&lt;&gt;"",INDEX(Def!$J$6:$L$10,MATCH(F256,Def!$I$6:$I$10,0),MATCH(I256,Def!$J$5:$L$5,0)),"")</f>
        <v/>
      </c>
      <c r="K256" s="33"/>
      <c r="L256" s="34" t="str">
        <f t="shared" si="1"/>
        <v/>
      </c>
      <c r="M256" s="31"/>
    </row>
    <row r="257" ht="14.25" customHeight="1">
      <c r="A257" s="13"/>
      <c r="B257" s="30"/>
      <c r="C257" s="31"/>
      <c r="D257" s="31"/>
      <c r="E257" s="31"/>
      <c r="F257" s="30"/>
      <c r="G257" s="30"/>
      <c r="H257" s="30"/>
      <c r="I257" s="1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1" t="str">
        <f t="array" ref="J257">IF(I257&lt;&gt;"",INDEX(Def!$J$6:$L$10,MATCH(F257,Def!$I$6:$I$10,0),MATCH(I257,Def!$J$5:$L$5,0)),"")</f>
        <v/>
      </c>
      <c r="K257" s="33"/>
      <c r="L257" s="34" t="str">
        <f t="shared" si="1"/>
        <v/>
      </c>
      <c r="M257" s="31"/>
    </row>
    <row r="258" ht="14.25" customHeight="1">
      <c r="A258" s="13"/>
      <c r="B258" s="30"/>
      <c r="C258" s="31"/>
      <c r="D258" s="31"/>
      <c r="E258" s="31"/>
      <c r="F258" s="30"/>
      <c r="G258" s="30"/>
      <c r="H258" s="30"/>
      <c r="I258" s="1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1" t="str">
        <f t="array" ref="J258">IF(I258&lt;&gt;"",INDEX(Def!$J$6:$L$10,MATCH(F258,Def!$I$6:$I$10,0),MATCH(I258,Def!$J$5:$L$5,0)),"")</f>
        <v/>
      </c>
      <c r="K258" s="33"/>
      <c r="L258" s="34" t="str">
        <f t="shared" si="1"/>
        <v/>
      </c>
      <c r="M258" s="31"/>
    </row>
    <row r="259" ht="14.25" customHeight="1">
      <c r="A259" s="13"/>
      <c r="B259" s="30"/>
      <c r="C259" s="31"/>
      <c r="D259" s="31"/>
      <c r="E259" s="31"/>
      <c r="F259" s="30"/>
      <c r="G259" s="30"/>
      <c r="H259" s="30"/>
      <c r="I259" s="1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1" t="str">
        <f t="array" ref="J259">IF(I259&lt;&gt;"",INDEX(Def!$J$6:$L$10,MATCH(F259,Def!$I$6:$I$10,0),MATCH(I259,Def!$J$5:$L$5,0)),"")</f>
        <v/>
      </c>
      <c r="K259" s="33"/>
      <c r="L259" s="34" t="str">
        <f t="shared" si="1"/>
        <v/>
      </c>
      <c r="M259" s="31"/>
    </row>
    <row r="260" ht="14.25" customHeight="1">
      <c r="A260" s="13"/>
      <c r="B260" s="30"/>
      <c r="C260" s="31"/>
      <c r="D260" s="31"/>
      <c r="E260" s="31"/>
      <c r="F260" s="30"/>
      <c r="G260" s="30"/>
      <c r="H260" s="30"/>
      <c r="I260" s="1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1" t="str">
        <f t="array" ref="J260">IF(I260&lt;&gt;"",INDEX(Def!$J$6:$L$10,MATCH(F260,Def!$I$6:$I$10,0),MATCH(I260,Def!$J$5:$L$5,0)),"")</f>
        <v/>
      </c>
      <c r="K260" s="33"/>
      <c r="L260" s="34" t="str">
        <f t="shared" si="1"/>
        <v/>
      </c>
      <c r="M260" s="31"/>
    </row>
    <row r="261" ht="14.25" customHeight="1">
      <c r="A261" s="13"/>
      <c r="B261" s="30"/>
      <c r="C261" s="31"/>
      <c r="D261" s="31"/>
      <c r="E261" s="31"/>
      <c r="F261" s="30"/>
      <c r="G261" s="30"/>
      <c r="H261" s="30"/>
      <c r="I261" s="1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1" t="str">
        <f t="array" ref="J261">IF(I261&lt;&gt;"",INDEX(Def!$J$6:$L$10,MATCH(F261,Def!$I$6:$I$10,0),MATCH(I261,Def!$J$5:$L$5,0)),"")</f>
        <v/>
      </c>
      <c r="K261" s="33"/>
      <c r="L261" s="34" t="str">
        <f t="shared" si="1"/>
        <v/>
      </c>
      <c r="M261" s="31"/>
    </row>
    <row r="262" ht="14.25" customHeight="1">
      <c r="A262" s="13"/>
      <c r="B262" s="30"/>
      <c r="C262" s="31"/>
      <c r="D262" s="31"/>
      <c r="E262" s="31"/>
      <c r="F262" s="30"/>
      <c r="G262" s="30"/>
      <c r="H262" s="30"/>
      <c r="I262" s="1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1" t="str">
        <f t="array" ref="J262">IF(I262&lt;&gt;"",INDEX(Def!$J$6:$L$10,MATCH(F262,Def!$I$6:$I$10,0),MATCH(I262,Def!$J$5:$L$5,0)),"")</f>
        <v/>
      </c>
      <c r="K262" s="33"/>
      <c r="L262" s="34" t="str">
        <f t="shared" si="1"/>
        <v/>
      </c>
      <c r="M262" s="31"/>
    </row>
    <row r="263" ht="14.25" customHeight="1">
      <c r="A263" s="13"/>
      <c r="B263" s="30"/>
      <c r="C263" s="31"/>
      <c r="D263" s="31"/>
      <c r="E263" s="31"/>
      <c r="F263" s="30"/>
      <c r="G263" s="30"/>
      <c r="H263" s="30"/>
      <c r="I263" s="1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1" t="str">
        <f t="array" ref="J263">IF(I263&lt;&gt;"",INDEX(Def!$J$6:$L$10,MATCH(F263,Def!$I$6:$I$10,0),MATCH(I263,Def!$J$5:$L$5,0)),"")</f>
        <v/>
      </c>
      <c r="K263" s="33"/>
      <c r="L263" s="34" t="str">
        <f t="shared" si="1"/>
        <v/>
      </c>
      <c r="M263" s="31"/>
    </row>
    <row r="264" ht="14.25" customHeight="1">
      <c r="A264" s="13"/>
      <c r="B264" s="30"/>
      <c r="C264" s="31"/>
      <c r="D264" s="31"/>
      <c r="E264" s="31"/>
      <c r="F264" s="30"/>
      <c r="G264" s="30"/>
      <c r="H264" s="30"/>
      <c r="I264" s="1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1" t="str">
        <f t="array" ref="J264">IF(I264&lt;&gt;"",INDEX(Def!$J$6:$L$10,MATCH(F264,Def!$I$6:$I$10,0),MATCH(I264,Def!$J$5:$L$5,0)),"")</f>
        <v/>
      </c>
      <c r="K264" s="33"/>
      <c r="L264" s="34" t="str">
        <f t="shared" si="1"/>
        <v/>
      </c>
      <c r="M264" s="31"/>
    </row>
    <row r="265" ht="14.25" customHeight="1">
      <c r="A265" s="13"/>
      <c r="B265" s="30"/>
      <c r="C265" s="31"/>
      <c r="D265" s="31"/>
      <c r="E265" s="31"/>
      <c r="F265" s="30"/>
      <c r="G265" s="30"/>
      <c r="H265" s="30"/>
      <c r="I265" s="1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1" t="str">
        <f t="array" ref="J265">IF(I265&lt;&gt;"",INDEX(Def!$J$6:$L$10,MATCH(F265,Def!$I$6:$I$10,0),MATCH(I265,Def!$J$5:$L$5,0)),"")</f>
        <v/>
      </c>
      <c r="K265" s="33"/>
      <c r="L265" s="34" t="str">
        <f t="shared" si="1"/>
        <v/>
      </c>
      <c r="M265" s="31"/>
    </row>
    <row r="266" ht="14.25" customHeight="1">
      <c r="A266" s="13"/>
      <c r="B266" s="30"/>
      <c r="C266" s="31"/>
      <c r="D266" s="31"/>
      <c r="E266" s="31"/>
      <c r="F266" s="30"/>
      <c r="G266" s="30"/>
      <c r="H266" s="30"/>
      <c r="I266" s="1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1" t="str">
        <f t="array" ref="J266">IF(I266&lt;&gt;"",INDEX(Def!$J$6:$L$10,MATCH(F266,Def!$I$6:$I$10,0),MATCH(I266,Def!$J$5:$L$5,0)),"")</f>
        <v/>
      </c>
      <c r="K266" s="33"/>
      <c r="L266" s="34" t="str">
        <f t="shared" si="1"/>
        <v/>
      </c>
      <c r="M266" s="31"/>
    </row>
    <row r="267" ht="14.25" customHeight="1">
      <c r="A267" s="13"/>
      <c r="B267" s="30"/>
      <c r="C267" s="31"/>
      <c r="D267" s="31"/>
      <c r="E267" s="31"/>
      <c r="F267" s="30"/>
      <c r="G267" s="30"/>
      <c r="H267" s="30"/>
      <c r="I267" s="1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1" t="str">
        <f t="array" ref="J267">IF(I267&lt;&gt;"",INDEX(Def!$J$6:$L$10,MATCH(F267,Def!$I$6:$I$10,0),MATCH(I267,Def!$J$5:$L$5,0)),"")</f>
        <v/>
      </c>
      <c r="K267" s="33"/>
      <c r="L267" s="34" t="str">
        <f t="shared" si="1"/>
        <v/>
      </c>
      <c r="M267" s="31"/>
    </row>
    <row r="268" ht="14.25" customHeight="1">
      <c r="A268" s="13"/>
      <c r="B268" s="30"/>
      <c r="C268" s="31"/>
      <c r="D268" s="31"/>
      <c r="E268" s="31"/>
      <c r="F268" s="30"/>
      <c r="G268" s="30"/>
      <c r="H268" s="30"/>
      <c r="I268" s="1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1" t="str">
        <f t="array" ref="J268">IF(I268&lt;&gt;"",INDEX(Def!$J$6:$L$10,MATCH(F268,Def!$I$6:$I$10,0),MATCH(I268,Def!$J$5:$L$5,0)),"")</f>
        <v/>
      </c>
      <c r="K268" s="33"/>
      <c r="L268" s="34" t="str">
        <f t="shared" si="1"/>
        <v/>
      </c>
      <c r="M268" s="31"/>
    </row>
    <row r="269" ht="14.25" customHeight="1">
      <c r="A269" s="13"/>
      <c r="B269" s="30"/>
      <c r="C269" s="31"/>
      <c r="D269" s="31"/>
      <c r="E269" s="31"/>
      <c r="F269" s="30"/>
      <c r="G269" s="30"/>
      <c r="H269" s="30"/>
      <c r="I269" s="1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1" t="str">
        <f t="array" ref="J269">IF(I269&lt;&gt;"",INDEX(Def!$J$6:$L$10,MATCH(F269,Def!$I$6:$I$10,0),MATCH(I269,Def!$J$5:$L$5,0)),"")</f>
        <v/>
      </c>
      <c r="K269" s="33"/>
      <c r="L269" s="34" t="str">
        <f t="shared" si="1"/>
        <v/>
      </c>
      <c r="M269" s="31"/>
    </row>
    <row r="270" ht="14.25" customHeight="1">
      <c r="A270" s="13"/>
      <c r="B270" s="30"/>
      <c r="C270" s="31"/>
      <c r="D270" s="31"/>
      <c r="E270" s="31"/>
      <c r="F270" s="30"/>
      <c r="G270" s="30"/>
      <c r="H270" s="30"/>
      <c r="I270" s="1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1" t="str">
        <f t="array" ref="J270">IF(I270&lt;&gt;"",INDEX(Def!$J$6:$L$10,MATCH(F270,Def!$I$6:$I$10,0),MATCH(I270,Def!$J$5:$L$5,0)),"")</f>
        <v/>
      </c>
      <c r="K270" s="33"/>
      <c r="L270" s="34" t="str">
        <f t="shared" si="1"/>
        <v/>
      </c>
      <c r="M270" s="31"/>
    </row>
    <row r="271" ht="14.25" customHeight="1">
      <c r="A271" s="13"/>
      <c r="B271" s="30"/>
      <c r="C271" s="31"/>
      <c r="D271" s="31"/>
      <c r="E271" s="31"/>
      <c r="F271" s="30"/>
      <c r="G271" s="30"/>
      <c r="H271" s="30"/>
      <c r="I271" s="1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1" t="str">
        <f t="array" ref="J271">IF(I271&lt;&gt;"",INDEX(Def!$J$6:$L$10,MATCH(F271,Def!$I$6:$I$10,0),MATCH(I271,Def!$J$5:$L$5,0)),"")</f>
        <v/>
      </c>
      <c r="K271" s="33"/>
      <c r="L271" s="34" t="str">
        <f t="shared" si="1"/>
        <v/>
      </c>
      <c r="M271" s="31"/>
    </row>
    <row r="272" ht="14.25" customHeight="1">
      <c r="A272" s="13"/>
      <c r="B272" s="30"/>
      <c r="C272" s="31"/>
      <c r="D272" s="31"/>
      <c r="E272" s="31"/>
      <c r="F272" s="30"/>
      <c r="G272" s="30"/>
      <c r="H272" s="30"/>
      <c r="I272" s="1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1" t="str">
        <f t="array" ref="J272">IF(I272&lt;&gt;"",INDEX(Def!$J$6:$L$10,MATCH(F272,Def!$I$6:$I$10,0),MATCH(I272,Def!$J$5:$L$5,0)),"")</f>
        <v/>
      </c>
      <c r="K272" s="33"/>
      <c r="L272" s="34" t="str">
        <f t="shared" si="1"/>
        <v/>
      </c>
      <c r="M272" s="31"/>
    </row>
    <row r="273" ht="14.25" customHeight="1">
      <c r="A273" s="13"/>
      <c r="B273" s="30"/>
      <c r="C273" s="31"/>
      <c r="D273" s="31"/>
      <c r="E273" s="31"/>
      <c r="F273" s="30"/>
      <c r="G273" s="30"/>
      <c r="H273" s="30"/>
      <c r="I273" s="1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1" t="str">
        <f t="array" ref="J273">IF(I273&lt;&gt;"",INDEX(Def!$J$6:$L$10,MATCH(F273,Def!$I$6:$I$10,0),MATCH(I273,Def!$J$5:$L$5,0)),"")</f>
        <v/>
      </c>
      <c r="K273" s="33"/>
      <c r="L273" s="34" t="str">
        <f t="shared" si="1"/>
        <v/>
      </c>
      <c r="M273" s="31"/>
    </row>
    <row r="274" ht="14.25" customHeight="1">
      <c r="A274" s="13"/>
      <c r="B274" s="30"/>
      <c r="C274" s="31"/>
      <c r="D274" s="31"/>
      <c r="E274" s="31"/>
      <c r="F274" s="30"/>
      <c r="G274" s="30"/>
      <c r="H274" s="30"/>
      <c r="I274" s="1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1" t="str">
        <f t="array" ref="J274">IF(I274&lt;&gt;"",INDEX(Def!$J$6:$L$10,MATCH(F274,Def!$I$6:$I$10,0),MATCH(I274,Def!$J$5:$L$5,0)),"")</f>
        <v/>
      </c>
      <c r="K274" s="33"/>
      <c r="L274" s="34" t="str">
        <f t="shared" si="1"/>
        <v/>
      </c>
      <c r="M274" s="31"/>
    </row>
    <row r="275" ht="14.25" customHeight="1">
      <c r="A275" s="13"/>
      <c r="B275" s="30"/>
      <c r="C275" s="31"/>
      <c r="D275" s="31"/>
      <c r="E275" s="31"/>
      <c r="F275" s="30"/>
      <c r="G275" s="30"/>
      <c r="H275" s="30"/>
      <c r="I275" s="1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1" t="str">
        <f t="array" ref="J275">IF(I275&lt;&gt;"",INDEX(Def!$J$6:$L$10,MATCH(F275,Def!$I$6:$I$10,0),MATCH(I275,Def!$J$5:$L$5,0)),"")</f>
        <v/>
      </c>
      <c r="K275" s="33"/>
      <c r="L275" s="34" t="str">
        <f t="shared" si="1"/>
        <v/>
      </c>
      <c r="M275" s="31"/>
    </row>
    <row r="276" ht="14.25" customHeight="1">
      <c r="A276" s="13"/>
      <c r="B276" s="30"/>
      <c r="C276" s="31"/>
      <c r="D276" s="31"/>
      <c r="E276" s="31"/>
      <c r="F276" s="30"/>
      <c r="G276" s="30"/>
      <c r="H276" s="30"/>
      <c r="I276" s="1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1" t="str">
        <f t="array" ref="J276">IF(I276&lt;&gt;"",INDEX(Def!$J$6:$L$10,MATCH(F276,Def!$I$6:$I$10,0),MATCH(I276,Def!$J$5:$L$5,0)),"")</f>
        <v/>
      </c>
      <c r="K276" s="33"/>
      <c r="L276" s="34" t="str">
        <f t="shared" si="1"/>
        <v/>
      </c>
      <c r="M276" s="31"/>
    </row>
    <row r="277" ht="14.25" customHeight="1">
      <c r="A277" s="13"/>
      <c r="B277" s="30"/>
      <c r="C277" s="31"/>
      <c r="D277" s="31"/>
      <c r="E277" s="31"/>
      <c r="F277" s="30"/>
      <c r="G277" s="30"/>
      <c r="H277" s="30"/>
      <c r="I277" s="1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1" t="str">
        <f t="array" ref="J277">IF(I277&lt;&gt;"",INDEX(Def!$J$6:$L$10,MATCH(F277,Def!$I$6:$I$10,0),MATCH(I277,Def!$J$5:$L$5,0)),"")</f>
        <v/>
      </c>
      <c r="K277" s="33"/>
      <c r="L277" s="34" t="str">
        <f t="shared" si="1"/>
        <v/>
      </c>
      <c r="M277" s="31"/>
    </row>
    <row r="278" ht="14.25" customHeight="1">
      <c r="A278" s="13"/>
      <c r="B278" s="30"/>
      <c r="C278" s="31"/>
      <c r="D278" s="31"/>
      <c r="E278" s="31"/>
      <c r="F278" s="30"/>
      <c r="G278" s="30"/>
      <c r="H278" s="30"/>
      <c r="I278" s="1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1" t="str">
        <f t="array" ref="J278">IF(I278&lt;&gt;"",INDEX(Def!$J$6:$L$10,MATCH(F278,Def!$I$6:$I$10,0),MATCH(I278,Def!$J$5:$L$5,0)),"")</f>
        <v/>
      </c>
      <c r="K278" s="33"/>
      <c r="L278" s="34" t="str">
        <f t="shared" si="1"/>
        <v/>
      </c>
      <c r="M278" s="31"/>
    </row>
    <row r="279" ht="14.25" customHeight="1">
      <c r="A279" s="13"/>
      <c r="B279" s="30"/>
      <c r="C279" s="31"/>
      <c r="D279" s="31"/>
      <c r="E279" s="31"/>
      <c r="F279" s="30"/>
      <c r="G279" s="30"/>
      <c r="H279" s="30"/>
      <c r="I279" s="1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1" t="str">
        <f t="array" ref="J279">IF(I279&lt;&gt;"",INDEX(Def!$J$6:$L$10,MATCH(F279,Def!$I$6:$I$10,0),MATCH(I279,Def!$J$5:$L$5,0)),"")</f>
        <v/>
      </c>
      <c r="K279" s="33"/>
      <c r="L279" s="34" t="str">
        <f t="shared" si="1"/>
        <v/>
      </c>
      <c r="M279" s="31"/>
    </row>
    <row r="280" ht="14.25" customHeight="1">
      <c r="A280" s="13"/>
      <c r="B280" s="30"/>
      <c r="C280" s="31"/>
      <c r="D280" s="31"/>
      <c r="E280" s="31"/>
      <c r="F280" s="30"/>
      <c r="G280" s="30"/>
      <c r="H280" s="30"/>
      <c r="I280" s="1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1" t="str">
        <f t="array" ref="J280">IF(I280&lt;&gt;"",INDEX(Def!$J$6:$L$10,MATCH(F280,Def!$I$6:$I$10,0),MATCH(I280,Def!$J$5:$L$5,0)),"")</f>
        <v/>
      </c>
      <c r="K280" s="33"/>
      <c r="L280" s="34" t="str">
        <f t="shared" si="1"/>
        <v/>
      </c>
      <c r="M280" s="31"/>
    </row>
    <row r="281" ht="14.25" customHeight="1">
      <c r="A281" s="13"/>
      <c r="B281" s="30"/>
      <c r="C281" s="31"/>
      <c r="D281" s="31"/>
      <c r="E281" s="31"/>
      <c r="F281" s="30"/>
      <c r="G281" s="30"/>
      <c r="H281" s="30"/>
      <c r="I281" s="1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1" t="str">
        <f t="array" ref="J281">IF(I281&lt;&gt;"",INDEX(Def!$J$6:$L$10,MATCH(F281,Def!$I$6:$I$10,0),MATCH(I281,Def!$J$5:$L$5,0)),"")</f>
        <v/>
      </c>
      <c r="K281" s="33"/>
      <c r="L281" s="34" t="str">
        <f t="shared" si="1"/>
        <v/>
      </c>
      <c r="M281" s="31"/>
    </row>
    <row r="282" ht="14.25" customHeight="1">
      <c r="A282" s="13"/>
      <c r="B282" s="30"/>
      <c r="C282" s="31"/>
      <c r="D282" s="31"/>
      <c r="E282" s="31"/>
      <c r="F282" s="30"/>
      <c r="G282" s="30"/>
      <c r="H282" s="30"/>
      <c r="I282" s="1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1" t="str">
        <f t="array" ref="J282">IF(I282&lt;&gt;"",INDEX(Def!$J$6:$L$10,MATCH(F282,Def!$I$6:$I$10,0),MATCH(I282,Def!$J$5:$L$5,0)),"")</f>
        <v/>
      </c>
      <c r="K282" s="33"/>
      <c r="L282" s="34" t="str">
        <f t="shared" si="1"/>
        <v/>
      </c>
      <c r="M282" s="31"/>
    </row>
    <row r="283" ht="14.25" customHeight="1">
      <c r="A283" s="13"/>
      <c r="B283" s="30"/>
      <c r="C283" s="31"/>
      <c r="D283" s="31"/>
      <c r="E283" s="31"/>
      <c r="F283" s="30"/>
      <c r="G283" s="30"/>
      <c r="H283" s="30"/>
      <c r="I283" s="1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1" t="str">
        <f t="array" ref="J283">IF(I283&lt;&gt;"",INDEX(Def!$J$6:$L$10,MATCH(F283,Def!$I$6:$I$10,0),MATCH(I283,Def!$J$5:$L$5,0)),"")</f>
        <v/>
      </c>
      <c r="K283" s="33"/>
      <c r="L283" s="34" t="str">
        <f t="shared" si="1"/>
        <v/>
      </c>
      <c r="M283" s="31"/>
    </row>
    <row r="284" ht="14.25" customHeight="1">
      <c r="A284" s="13"/>
      <c r="B284" s="30"/>
      <c r="C284" s="31"/>
      <c r="D284" s="31"/>
      <c r="E284" s="31"/>
      <c r="F284" s="30"/>
      <c r="G284" s="30"/>
      <c r="H284" s="30"/>
      <c r="I284" s="1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1" t="str">
        <f t="array" ref="J284">IF(I284&lt;&gt;"",INDEX(Def!$J$6:$L$10,MATCH(F284,Def!$I$6:$I$10,0),MATCH(I284,Def!$J$5:$L$5,0)),"")</f>
        <v/>
      </c>
      <c r="K284" s="33"/>
      <c r="L284" s="34" t="str">
        <f t="shared" si="1"/>
        <v/>
      </c>
      <c r="M284" s="31"/>
    </row>
    <row r="285" ht="14.25" customHeight="1">
      <c r="A285" s="13"/>
      <c r="B285" s="30"/>
      <c r="C285" s="31"/>
      <c r="D285" s="31"/>
      <c r="E285" s="31"/>
      <c r="F285" s="30"/>
      <c r="G285" s="30"/>
      <c r="H285" s="30"/>
      <c r="I285" s="1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1" t="str">
        <f t="array" ref="J285">IF(I285&lt;&gt;"",INDEX(Def!$J$6:$L$10,MATCH(F285,Def!$I$6:$I$10,0),MATCH(I285,Def!$J$5:$L$5,0)),"")</f>
        <v/>
      </c>
      <c r="K285" s="33"/>
      <c r="L285" s="34" t="str">
        <f t="shared" si="1"/>
        <v/>
      </c>
      <c r="M285" s="31"/>
    </row>
    <row r="286" ht="14.25" customHeight="1">
      <c r="A286" s="13"/>
      <c r="B286" s="30"/>
      <c r="C286" s="31"/>
      <c r="D286" s="31"/>
      <c r="E286" s="31"/>
      <c r="F286" s="30"/>
      <c r="G286" s="30"/>
      <c r="H286" s="30"/>
      <c r="I286" s="1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1" t="str">
        <f t="array" ref="J286">IF(I286&lt;&gt;"",INDEX(Def!$J$6:$L$10,MATCH(F286,Def!$I$6:$I$10,0),MATCH(I286,Def!$J$5:$L$5,0)),"")</f>
        <v/>
      </c>
      <c r="K286" s="33"/>
      <c r="L286" s="34" t="str">
        <f t="shared" si="1"/>
        <v/>
      </c>
      <c r="M286" s="31"/>
    </row>
    <row r="287" ht="14.25" customHeight="1">
      <c r="A287" s="13"/>
      <c r="B287" s="30"/>
      <c r="C287" s="31"/>
      <c r="D287" s="31"/>
      <c r="E287" s="31"/>
      <c r="F287" s="30"/>
      <c r="G287" s="30"/>
      <c r="H287" s="30"/>
      <c r="I287" s="1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1" t="str">
        <f t="array" ref="J287">IF(I287&lt;&gt;"",INDEX(Def!$J$6:$L$10,MATCH(F287,Def!$I$6:$I$10,0),MATCH(I287,Def!$J$5:$L$5,0)),"")</f>
        <v/>
      </c>
      <c r="K287" s="33"/>
      <c r="L287" s="34" t="str">
        <f t="shared" si="1"/>
        <v/>
      </c>
      <c r="M287" s="31"/>
    </row>
    <row r="288" ht="14.25" customHeight="1">
      <c r="A288" s="13"/>
      <c r="B288" s="30"/>
      <c r="C288" s="31"/>
      <c r="D288" s="31"/>
      <c r="E288" s="31"/>
      <c r="F288" s="30"/>
      <c r="G288" s="30"/>
      <c r="H288" s="30"/>
      <c r="I288" s="1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1" t="str">
        <f t="array" ref="J288">IF(I288&lt;&gt;"",INDEX(Def!$J$6:$L$10,MATCH(F288,Def!$I$6:$I$10,0),MATCH(I288,Def!$J$5:$L$5,0)),"")</f>
        <v/>
      </c>
      <c r="K288" s="33"/>
      <c r="L288" s="34" t="str">
        <f t="shared" si="1"/>
        <v/>
      </c>
      <c r="M288" s="31"/>
    </row>
    <row r="289" ht="14.25" customHeight="1">
      <c r="A289" s="13"/>
      <c r="B289" s="30"/>
      <c r="C289" s="31"/>
      <c r="D289" s="31"/>
      <c r="E289" s="31"/>
      <c r="F289" s="30"/>
      <c r="G289" s="30"/>
      <c r="H289" s="30"/>
      <c r="I289" s="1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1" t="str">
        <f t="array" ref="J289">IF(I289&lt;&gt;"",INDEX(Def!$J$6:$L$10,MATCH(F289,Def!$I$6:$I$10,0),MATCH(I289,Def!$J$5:$L$5,0)),"")</f>
        <v/>
      </c>
      <c r="K289" s="33"/>
      <c r="L289" s="34" t="str">
        <f t="shared" si="1"/>
        <v/>
      </c>
      <c r="M289" s="31"/>
    </row>
    <row r="290" ht="14.25" customHeight="1">
      <c r="A290" s="13"/>
      <c r="B290" s="30"/>
      <c r="C290" s="31"/>
      <c r="D290" s="31"/>
      <c r="E290" s="31"/>
      <c r="F290" s="30"/>
      <c r="G290" s="30"/>
      <c r="H290" s="30"/>
      <c r="I290" s="1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1" t="str">
        <f t="array" ref="J290">IF(I290&lt;&gt;"",INDEX(Def!$J$6:$L$10,MATCH(F290,Def!$I$6:$I$10,0),MATCH(I290,Def!$J$5:$L$5,0)),"")</f>
        <v/>
      </c>
      <c r="K290" s="33"/>
      <c r="L290" s="34" t="str">
        <f t="shared" si="1"/>
        <v/>
      </c>
      <c r="M290" s="31"/>
    </row>
    <row r="291" ht="14.25" customHeight="1">
      <c r="A291" s="13"/>
      <c r="B291" s="30"/>
      <c r="C291" s="31"/>
      <c r="D291" s="31"/>
      <c r="E291" s="31"/>
      <c r="F291" s="30"/>
      <c r="G291" s="30"/>
      <c r="H291" s="30"/>
      <c r="I291" s="1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1" t="str">
        <f t="array" ref="J291">IF(I291&lt;&gt;"",INDEX(Def!$J$6:$L$10,MATCH(F291,Def!$I$6:$I$10,0),MATCH(I291,Def!$J$5:$L$5,0)),"")</f>
        <v/>
      </c>
      <c r="K291" s="33"/>
      <c r="L291" s="34" t="str">
        <f t="shared" si="1"/>
        <v/>
      </c>
      <c r="M291" s="31"/>
    </row>
    <row r="292" ht="14.25" customHeight="1">
      <c r="A292" s="13"/>
      <c r="B292" s="30"/>
      <c r="C292" s="31"/>
      <c r="D292" s="31"/>
      <c r="E292" s="31"/>
      <c r="F292" s="30"/>
      <c r="G292" s="30"/>
      <c r="H292" s="30"/>
      <c r="I292" s="1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1" t="str">
        <f t="array" ref="J292">IF(I292&lt;&gt;"",INDEX(Def!$J$6:$L$10,MATCH(F292,Def!$I$6:$I$10,0),MATCH(I292,Def!$J$5:$L$5,0)),"")</f>
        <v/>
      </c>
      <c r="K292" s="33"/>
      <c r="L292" s="34" t="str">
        <f t="shared" si="1"/>
        <v/>
      </c>
      <c r="M292" s="31"/>
    </row>
    <row r="293" ht="14.25" customHeight="1">
      <c r="A293" s="13"/>
      <c r="B293" s="30"/>
      <c r="C293" s="31"/>
      <c r="D293" s="31"/>
      <c r="E293" s="31"/>
      <c r="F293" s="30"/>
      <c r="G293" s="30"/>
      <c r="H293" s="30"/>
      <c r="I293" s="1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1" t="str">
        <f t="array" ref="J293">IF(I293&lt;&gt;"",INDEX(Def!$J$6:$L$10,MATCH(F293,Def!$I$6:$I$10,0),MATCH(I293,Def!$J$5:$L$5,0)),"")</f>
        <v/>
      </c>
      <c r="K293" s="33"/>
      <c r="L293" s="34" t="str">
        <f t="shared" si="1"/>
        <v/>
      </c>
      <c r="M293" s="31"/>
    </row>
    <row r="294" ht="14.25" customHeight="1">
      <c r="A294" s="13"/>
      <c r="B294" s="30"/>
      <c r="C294" s="31"/>
      <c r="D294" s="31"/>
      <c r="E294" s="31"/>
      <c r="F294" s="30"/>
      <c r="G294" s="30"/>
      <c r="H294" s="30"/>
      <c r="I294" s="1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1" t="str">
        <f t="array" ref="J294">IF(I294&lt;&gt;"",INDEX(Def!$J$6:$L$10,MATCH(F294,Def!$I$6:$I$10,0),MATCH(I294,Def!$J$5:$L$5,0)),"")</f>
        <v/>
      </c>
      <c r="K294" s="33"/>
      <c r="L294" s="34" t="str">
        <f t="shared" si="1"/>
        <v/>
      </c>
      <c r="M294" s="31"/>
    </row>
    <row r="295" ht="14.25" customHeight="1">
      <c r="A295" s="13"/>
      <c r="B295" s="30"/>
      <c r="C295" s="31"/>
      <c r="D295" s="31"/>
      <c r="E295" s="31"/>
      <c r="F295" s="30"/>
      <c r="G295" s="30"/>
      <c r="H295" s="30"/>
      <c r="I295" s="1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1" t="str">
        <f t="array" ref="J295">IF(I295&lt;&gt;"",INDEX(Def!$J$6:$L$10,MATCH(F295,Def!$I$6:$I$10,0),MATCH(I295,Def!$J$5:$L$5,0)),"")</f>
        <v/>
      </c>
      <c r="K295" s="33"/>
      <c r="L295" s="34" t="str">
        <f t="shared" si="1"/>
        <v/>
      </c>
      <c r="M295" s="31"/>
    </row>
    <row r="296" ht="14.25" customHeight="1">
      <c r="A296" s="13"/>
      <c r="B296" s="30"/>
      <c r="C296" s="31"/>
      <c r="D296" s="31"/>
      <c r="E296" s="31"/>
      <c r="F296" s="30"/>
      <c r="G296" s="30"/>
      <c r="H296" s="30"/>
      <c r="I296" s="1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1" t="str">
        <f t="array" ref="J296">IF(I296&lt;&gt;"",INDEX(Def!$J$6:$L$10,MATCH(F296,Def!$I$6:$I$10,0),MATCH(I296,Def!$J$5:$L$5,0)),"")</f>
        <v/>
      </c>
      <c r="K296" s="33"/>
      <c r="L296" s="34" t="str">
        <f t="shared" si="1"/>
        <v/>
      </c>
      <c r="M296" s="31"/>
    </row>
    <row r="297" ht="14.25" customHeight="1">
      <c r="A297" s="13"/>
      <c r="B297" s="30"/>
      <c r="C297" s="31"/>
      <c r="D297" s="31"/>
      <c r="E297" s="31"/>
      <c r="F297" s="30"/>
      <c r="G297" s="30"/>
      <c r="H297" s="30"/>
      <c r="I297" s="1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1" t="str">
        <f t="array" ref="J297">IF(I297&lt;&gt;"",INDEX(Def!$J$6:$L$10,MATCH(F297,Def!$I$6:$I$10,0),MATCH(I297,Def!$J$5:$L$5,0)),"")</f>
        <v/>
      </c>
      <c r="K297" s="33"/>
      <c r="L297" s="34" t="str">
        <f t="shared" si="1"/>
        <v/>
      </c>
      <c r="M297" s="31"/>
    </row>
    <row r="298" ht="14.25" customHeight="1">
      <c r="A298" s="13"/>
      <c r="B298" s="30"/>
      <c r="C298" s="31"/>
      <c r="D298" s="31"/>
      <c r="E298" s="31"/>
      <c r="F298" s="30"/>
      <c r="G298" s="30"/>
      <c r="H298" s="30"/>
      <c r="I298" s="1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1" t="str">
        <f t="array" ref="J298">IF(I298&lt;&gt;"",INDEX(Def!$J$6:$L$10,MATCH(F298,Def!$I$6:$I$10,0),MATCH(I298,Def!$J$5:$L$5,0)),"")</f>
        <v/>
      </c>
      <c r="K298" s="33"/>
      <c r="L298" s="34" t="str">
        <f t="shared" si="1"/>
        <v/>
      </c>
      <c r="M298" s="31"/>
    </row>
    <row r="299" ht="14.25" customHeight="1">
      <c r="A299" s="13"/>
      <c r="B299" s="30"/>
      <c r="C299" s="31"/>
      <c r="D299" s="31"/>
      <c r="E299" s="31"/>
      <c r="F299" s="30"/>
      <c r="G299" s="30"/>
      <c r="H299" s="30"/>
      <c r="I299" s="1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1" t="str">
        <f t="array" ref="J299">IF(I299&lt;&gt;"",INDEX(Def!$J$6:$L$10,MATCH(F299,Def!$I$6:$I$10,0),MATCH(I299,Def!$J$5:$L$5,0)),"")</f>
        <v/>
      </c>
      <c r="K299" s="33"/>
      <c r="L299" s="34" t="str">
        <f t="shared" si="1"/>
        <v/>
      </c>
      <c r="M299" s="31"/>
    </row>
    <row r="300" ht="14.25" customHeight="1">
      <c r="A300" s="13"/>
      <c r="B300" s="30"/>
      <c r="C300" s="31"/>
      <c r="D300" s="31"/>
      <c r="E300" s="31"/>
      <c r="F300" s="30"/>
      <c r="G300" s="30"/>
      <c r="H300" s="30"/>
      <c r="I300" s="1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1" t="str">
        <f t="array" ref="J300">IF(I300&lt;&gt;"",INDEX(Def!$J$6:$L$10,MATCH(F300,Def!$I$6:$I$10,0),MATCH(I300,Def!$J$5:$L$5,0)),"")</f>
        <v/>
      </c>
      <c r="K300" s="33"/>
      <c r="L300" s="34" t="str">
        <f t="shared" si="1"/>
        <v/>
      </c>
      <c r="M300" s="31"/>
    </row>
    <row r="301" ht="14.25" customHeight="1">
      <c r="A301" s="13"/>
      <c r="B301" s="30"/>
      <c r="C301" s="31"/>
      <c r="D301" s="31"/>
      <c r="E301" s="31"/>
      <c r="F301" s="30"/>
      <c r="G301" s="30"/>
      <c r="H301" s="30"/>
      <c r="I301" s="1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1" t="str">
        <f t="array" ref="J301">IF(I301&lt;&gt;"",INDEX(Def!$J$6:$L$10,MATCH(F301,Def!$I$6:$I$10,0),MATCH(I301,Def!$J$5:$L$5,0)),"")</f>
        <v/>
      </c>
      <c r="K301" s="33"/>
      <c r="L301" s="34" t="str">
        <f t="shared" si="1"/>
        <v/>
      </c>
      <c r="M301" s="31"/>
    </row>
    <row r="302" ht="14.25" customHeight="1">
      <c r="A302" s="13"/>
      <c r="B302" s="30"/>
      <c r="C302" s="31"/>
      <c r="D302" s="31"/>
      <c r="E302" s="31"/>
      <c r="F302" s="30"/>
      <c r="G302" s="30"/>
      <c r="H302" s="30"/>
      <c r="I302" s="1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1" t="str">
        <f t="array" ref="J302">IF(I302&lt;&gt;"",INDEX(Def!$J$6:$L$10,MATCH(F302,Def!$I$6:$I$10,0),MATCH(I302,Def!$J$5:$L$5,0)),"")</f>
        <v/>
      </c>
      <c r="K302" s="33"/>
      <c r="L302" s="34" t="str">
        <f t="shared" si="1"/>
        <v/>
      </c>
      <c r="M302" s="31"/>
    </row>
    <row r="303" ht="14.25" customHeight="1">
      <c r="A303" s="13"/>
      <c r="B303" s="30"/>
      <c r="C303" s="31"/>
      <c r="D303" s="31"/>
      <c r="E303" s="31"/>
      <c r="F303" s="30"/>
      <c r="G303" s="30"/>
      <c r="H303" s="30"/>
      <c r="I303" s="1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1" t="str">
        <f t="array" ref="J303">IF(I303&lt;&gt;"",INDEX(Def!$J$6:$L$10,MATCH(F303,Def!$I$6:$I$10,0),MATCH(I303,Def!$J$5:$L$5,0)),"")</f>
        <v/>
      </c>
      <c r="K303" s="33"/>
      <c r="L303" s="34" t="str">
        <f t="shared" si="1"/>
        <v/>
      </c>
      <c r="M303" s="31"/>
    </row>
    <row r="304" ht="14.25" customHeight="1">
      <c r="A304" s="13"/>
      <c r="B304" s="30"/>
      <c r="C304" s="31"/>
      <c r="D304" s="31"/>
      <c r="E304" s="31"/>
      <c r="F304" s="30"/>
      <c r="G304" s="30"/>
      <c r="H304" s="30"/>
      <c r="I304" s="1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1" t="str">
        <f t="array" ref="J304">IF(I304&lt;&gt;"",INDEX(Def!$J$6:$L$10,MATCH(F304,Def!$I$6:$I$10,0),MATCH(I304,Def!$J$5:$L$5,0)),"")</f>
        <v/>
      </c>
      <c r="K304" s="33"/>
      <c r="L304" s="34" t="str">
        <f t="shared" si="1"/>
        <v/>
      </c>
      <c r="M304" s="31"/>
    </row>
    <row r="305" ht="14.25" customHeight="1">
      <c r="A305" s="13"/>
      <c r="B305" s="30"/>
      <c r="C305" s="31"/>
      <c r="D305" s="31"/>
      <c r="E305" s="31"/>
      <c r="F305" s="30"/>
      <c r="G305" s="30"/>
      <c r="H305" s="30"/>
      <c r="I305" s="1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1" t="str">
        <f t="array" ref="J305">IF(I305&lt;&gt;"",INDEX(Def!$J$6:$L$10,MATCH(F305,Def!$I$6:$I$10,0),MATCH(I305,Def!$J$5:$L$5,0)),"")</f>
        <v/>
      </c>
      <c r="K305" s="33"/>
      <c r="L305" s="34" t="str">
        <f t="shared" si="1"/>
        <v/>
      </c>
      <c r="M305" s="31"/>
    </row>
    <row r="306" ht="14.25" customHeight="1">
      <c r="A306" s="13"/>
      <c r="B306" s="30"/>
      <c r="C306" s="31"/>
      <c r="D306" s="31"/>
      <c r="E306" s="31"/>
      <c r="F306" s="30"/>
      <c r="G306" s="30"/>
      <c r="H306" s="30"/>
      <c r="I306" s="1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1" t="str">
        <f t="array" ref="J306">IF(I306&lt;&gt;"",INDEX(Def!$J$6:$L$10,MATCH(F306,Def!$I$6:$I$10,0),MATCH(I306,Def!$J$5:$L$5,0)),"")</f>
        <v/>
      </c>
      <c r="K306" s="33"/>
      <c r="L306" s="34" t="str">
        <f t="shared" si="1"/>
        <v/>
      </c>
      <c r="M306" s="31"/>
    </row>
    <row r="307" ht="14.25" customHeight="1">
      <c r="A307" s="13"/>
      <c r="B307" s="30"/>
      <c r="C307" s="31"/>
      <c r="D307" s="31"/>
      <c r="E307" s="31"/>
      <c r="F307" s="30"/>
      <c r="G307" s="30"/>
      <c r="H307" s="30"/>
      <c r="I307" s="1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1" t="str">
        <f t="array" ref="J307">IF(I307&lt;&gt;"",INDEX(Def!$J$6:$L$10,MATCH(F307,Def!$I$6:$I$10,0),MATCH(I307,Def!$J$5:$L$5,0)),"")</f>
        <v/>
      </c>
      <c r="K307" s="33"/>
      <c r="L307" s="34" t="str">
        <f t="shared" si="1"/>
        <v/>
      </c>
      <c r="M307" s="31"/>
    </row>
    <row r="308" ht="14.25" customHeight="1">
      <c r="A308" s="13"/>
      <c r="B308" s="30"/>
      <c r="C308" s="31"/>
      <c r="D308" s="31"/>
      <c r="E308" s="31"/>
      <c r="F308" s="30"/>
      <c r="G308" s="30"/>
      <c r="H308" s="30"/>
      <c r="I308" s="1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1" t="str">
        <f t="array" ref="J308">IF(I308&lt;&gt;"",INDEX(Def!$J$6:$L$10,MATCH(F308,Def!$I$6:$I$10,0),MATCH(I308,Def!$J$5:$L$5,0)),"")</f>
        <v/>
      </c>
      <c r="K308" s="33"/>
      <c r="L308" s="34" t="str">
        <f t="shared" si="1"/>
        <v/>
      </c>
      <c r="M308" s="31"/>
    </row>
    <row r="309" ht="14.25" customHeight="1">
      <c r="A309" s="13"/>
      <c r="B309" s="30"/>
      <c r="C309" s="31"/>
      <c r="D309" s="31"/>
      <c r="E309" s="31"/>
      <c r="F309" s="30"/>
      <c r="G309" s="30"/>
      <c r="H309" s="30"/>
      <c r="I309" s="1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1" t="str">
        <f t="array" ref="J309">IF(I309&lt;&gt;"",INDEX(Def!$J$6:$L$10,MATCH(F309,Def!$I$6:$I$10,0),MATCH(I309,Def!$J$5:$L$5,0)),"")</f>
        <v/>
      </c>
      <c r="K309" s="33"/>
      <c r="L309" s="34" t="str">
        <f t="shared" si="1"/>
        <v/>
      </c>
      <c r="M309" s="31"/>
    </row>
    <row r="310" ht="14.25" customHeight="1">
      <c r="A310" s="13"/>
      <c r="B310" s="30"/>
      <c r="C310" s="31"/>
      <c r="D310" s="31"/>
      <c r="E310" s="31"/>
      <c r="F310" s="30"/>
      <c r="G310" s="30"/>
      <c r="H310" s="30"/>
      <c r="I310" s="1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1" t="str">
        <f t="array" ref="J310">IF(I310&lt;&gt;"",INDEX(Def!$J$6:$L$10,MATCH(F310,Def!$I$6:$I$10,0),MATCH(I310,Def!$J$5:$L$5,0)),"")</f>
        <v/>
      </c>
      <c r="K310" s="33"/>
      <c r="L310" s="34" t="str">
        <f t="shared" si="1"/>
        <v/>
      </c>
      <c r="M310" s="31"/>
    </row>
    <row r="311" ht="14.25" customHeight="1">
      <c r="A311" s="13"/>
      <c r="B311" s="30"/>
      <c r="C311" s="31"/>
      <c r="D311" s="31"/>
      <c r="E311" s="31"/>
      <c r="F311" s="30"/>
      <c r="G311" s="30"/>
      <c r="H311" s="30"/>
      <c r="I311" s="1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1" t="str">
        <f t="array" ref="J311">IF(I311&lt;&gt;"",INDEX(Def!$J$6:$L$10,MATCH(F311,Def!$I$6:$I$10,0),MATCH(I311,Def!$J$5:$L$5,0)),"")</f>
        <v/>
      </c>
      <c r="K311" s="33"/>
      <c r="L311" s="34" t="str">
        <f t="shared" si="1"/>
        <v/>
      </c>
      <c r="M311" s="31"/>
    </row>
    <row r="312" ht="14.25" customHeight="1">
      <c r="A312" s="13"/>
      <c r="B312" s="30"/>
      <c r="C312" s="31"/>
      <c r="D312" s="31"/>
      <c r="E312" s="31"/>
      <c r="F312" s="30"/>
      <c r="G312" s="30"/>
      <c r="H312" s="30"/>
      <c r="I312" s="1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1" t="str">
        <f t="array" ref="J312">IF(I312&lt;&gt;"",INDEX(Def!$J$6:$L$10,MATCH(F312,Def!$I$6:$I$10,0),MATCH(I312,Def!$J$5:$L$5,0)),"")</f>
        <v/>
      </c>
      <c r="K312" s="33"/>
      <c r="L312" s="34" t="str">
        <f t="shared" si="1"/>
        <v/>
      </c>
      <c r="M312" s="31"/>
    </row>
    <row r="313" ht="14.25" customHeight="1">
      <c r="A313" s="13"/>
      <c r="B313" s="30"/>
      <c r="C313" s="31"/>
      <c r="D313" s="31"/>
      <c r="E313" s="31"/>
      <c r="F313" s="30"/>
      <c r="G313" s="30"/>
      <c r="H313" s="30"/>
      <c r="I313" s="1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1" t="str">
        <f t="array" ref="J313">IF(I313&lt;&gt;"",INDEX(Def!$J$6:$L$10,MATCH(F313,Def!$I$6:$I$10,0),MATCH(I313,Def!$J$5:$L$5,0)),"")</f>
        <v/>
      </c>
      <c r="K313" s="33"/>
      <c r="L313" s="34" t="str">
        <f t="shared" si="1"/>
        <v/>
      </c>
      <c r="M313" s="31"/>
    </row>
    <row r="314" ht="14.25" customHeight="1">
      <c r="A314" s="13"/>
      <c r="B314" s="30"/>
      <c r="C314" s="31"/>
      <c r="D314" s="31"/>
      <c r="E314" s="31"/>
      <c r="F314" s="30"/>
      <c r="G314" s="30"/>
      <c r="H314" s="30"/>
      <c r="I314" s="1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1" t="str">
        <f t="array" ref="J314">IF(I314&lt;&gt;"",INDEX(Def!$J$6:$L$10,MATCH(F314,Def!$I$6:$I$10,0),MATCH(I314,Def!$J$5:$L$5,0)),"")</f>
        <v/>
      </c>
      <c r="K314" s="33"/>
      <c r="L314" s="34" t="str">
        <f t="shared" si="1"/>
        <v/>
      </c>
      <c r="M314" s="31"/>
    </row>
    <row r="315" ht="14.25" customHeight="1">
      <c r="A315" s="13"/>
      <c r="B315" s="30"/>
      <c r="C315" s="31"/>
      <c r="D315" s="31"/>
      <c r="E315" s="31"/>
      <c r="F315" s="30"/>
      <c r="G315" s="30"/>
      <c r="H315" s="30"/>
      <c r="I315" s="1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1" t="str">
        <f t="array" ref="J315">IF(I315&lt;&gt;"",INDEX(Def!$J$6:$L$10,MATCH(F315,Def!$I$6:$I$10,0),MATCH(I315,Def!$J$5:$L$5,0)),"")</f>
        <v/>
      </c>
      <c r="K315" s="33"/>
      <c r="L315" s="34" t="str">
        <f t="shared" si="1"/>
        <v/>
      </c>
      <c r="M315" s="31"/>
    </row>
    <row r="316" ht="14.25" customHeight="1">
      <c r="A316" s="13"/>
      <c r="B316" s="30"/>
      <c r="C316" s="31"/>
      <c r="D316" s="31"/>
      <c r="E316" s="31"/>
      <c r="F316" s="30"/>
      <c r="G316" s="30"/>
      <c r="H316" s="30"/>
      <c r="I316" s="1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1" t="str">
        <f t="array" ref="J316">IF(I316&lt;&gt;"",INDEX(Def!$J$6:$L$10,MATCH(F316,Def!$I$6:$I$10,0),MATCH(I316,Def!$J$5:$L$5,0)),"")</f>
        <v/>
      </c>
      <c r="K316" s="33"/>
      <c r="L316" s="34" t="str">
        <f t="shared" si="1"/>
        <v/>
      </c>
      <c r="M316" s="31"/>
    </row>
    <row r="317" ht="14.25" customHeight="1">
      <c r="A317" s="13"/>
      <c r="B317" s="30"/>
      <c r="C317" s="31"/>
      <c r="D317" s="31"/>
      <c r="E317" s="31"/>
      <c r="F317" s="30"/>
      <c r="G317" s="30"/>
      <c r="H317" s="30"/>
      <c r="I317" s="1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1" t="str">
        <f t="array" ref="J317">IF(I317&lt;&gt;"",INDEX(Def!$J$6:$L$10,MATCH(F317,Def!$I$6:$I$10,0),MATCH(I317,Def!$J$5:$L$5,0)),"")</f>
        <v/>
      </c>
      <c r="K317" s="33"/>
      <c r="L317" s="34" t="str">
        <f t="shared" si="1"/>
        <v/>
      </c>
      <c r="M317" s="31"/>
    </row>
    <row r="318" ht="14.25" customHeight="1">
      <c r="A318" s="13"/>
      <c r="B318" s="30"/>
      <c r="C318" s="31"/>
      <c r="D318" s="31"/>
      <c r="E318" s="31"/>
      <c r="F318" s="30"/>
      <c r="G318" s="30"/>
      <c r="H318" s="30"/>
      <c r="I318" s="1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1" t="str">
        <f t="array" ref="J318">IF(I318&lt;&gt;"",INDEX(Def!$J$6:$L$10,MATCH(F318,Def!$I$6:$I$10,0),MATCH(I318,Def!$J$5:$L$5,0)),"")</f>
        <v/>
      </c>
      <c r="K318" s="33"/>
      <c r="L318" s="34" t="str">
        <f t="shared" si="1"/>
        <v/>
      </c>
      <c r="M318" s="31"/>
    </row>
    <row r="319" ht="14.25" customHeight="1">
      <c r="A319" s="13"/>
      <c r="B319" s="30"/>
      <c r="C319" s="31"/>
      <c r="D319" s="31"/>
      <c r="E319" s="31"/>
      <c r="F319" s="30"/>
      <c r="G319" s="30"/>
      <c r="H319" s="30"/>
      <c r="I319" s="1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1" t="str">
        <f t="array" ref="J319">IF(I319&lt;&gt;"",INDEX(Def!$J$6:$L$10,MATCH(F319,Def!$I$6:$I$10,0),MATCH(I319,Def!$J$5:$L$5,0)),"")</f>
        <v/>
      </c>
      <c r="K319" s="33"/>
      <c r="L319" s="34" t="str">
        <f t="shared" si="1"/>
        <v/>
      </c>
      <c r="M319" s="31"/>
    </row>
    <row r="320" ht="14.25" customHeight="1">
      <c r="A320" s="13"/>
      <c r="B320" s="30"/>
      <c r="C320" s="31"/>
      <c r="D320" s="31"/>
      <c r="E320" s="31"/>
      <c r="F320" s="30"/>
      <c r="G320" s="30"/>
      <c r="H320" s="30"/>
      <c r="I320" s="1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1" t="str">
        <f t="array" ref="J320">IF(I320&lt;&gt;"",INDEX(Def!$J$6:$L$10,MATCH(F320,Def!$I$6:$I$10,0),MATCH(I320,Def!$J$5:$L$5,0)),"")</f>
        <v/>
      </c>
      <c r="K320" s="33"/>
      <c r="L320" s="34" t="str">
        <f t="shared" si="1"/>
        <v/>
      </c>
      <c r="M320" s="31"/>
    </row>
    <row r="321" ht="14.25" customHeight="1">
      <c r="A321" s="13"/>
      <c r="B321" s="30"/>
      <c r="C321" s="31"/>
      <c r="D321" s="31"/>
      <c r="E321" s="31"/>
      <c r="F321" s="30"/>
      <c r="G321" s="30"/>
      <c r="H321" s="30"/>
      <c r="I321" s="1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1" t="str">
        <f t="array" ref="J321">IF(I321&lt;&gt;"",INDEX(Def!$J$6:$L$10,MATCH(F321,Def!$I$6:$I$10,0),MATCH(I321,Def!$J$5:$L$5,0)),"")</f>
        <v/>
      </c>
      <c r="K321" s="33"/>
      <c r="L321" s="34" t="str">
        <f t="shared" si="1"/>
        <v/>
      </c>
      <c r="M321" s="31"/>
    </row>
    <row r="322" ht="14.25" customHeight="1">
      <c r="A322" s="13"/>
      <c r="B322" s="30"/>
      <c r="C322" s="31"/>
      <c r="D322" s="31"/>
      <c r="E322" s="31"/>
      <c r="F322" s="30"/>
      <c r="G322" s="30"/>
      <c r="H322" s="30"/>
      <c r="I322" s="1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1" t="str">
        <f t="array" ref="J322">IF(I322&lt;&gt;"",INDEX(Def!$J$6:$L$10,MATCH(F322,Def!$I$6:$I$10,0),MATCH(I322,Def!$J$5:$L$5,0)),"")</f>
        <v/>
      </c>
      <c r="K322" s="33"/>
      <c r="L322" s="34" t="str">
        <f t="shared" si="1"/>
        <v/>
      </c>
      <c r="M322" s="31"/>
    </row>
    <row r="323" ht="14.25" customHeight="1">
      <c r="A323" s="13"/>
      <c r="B323" s="30"/>
      <c r="C323" s="31"/>
      <c r="D323" s="31"/>
      <c r="E323" s="31"/>
      <c r="F323" s="30"/>
      <c r="G323" s="30"/>
      <c r="H323" s="30"/>
      <c r="I323" s="1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1" t="str">
        <f t="array" ref="J323">IF(I323&lt;&gt;"",INDEX(Def!$J$6:$L$10,MATCH(F323,Def!$I$6:$I$10,0),MATCH(I323,Def!$J$5:$L$5,0)),"")</f>
        <v/>
      </c>
      <c r="K323" s="33"/>
      <c r="L323" s="34" t="str">
        <f t="shared" si="1"/>
        <v/>
      </c>
      <c r="M323" s="31"/>
    </row>
    <row r="324" ht="14.25" customHeight="1">
      <c r="A324" s="13"/>
      <c r="B324" s="30"/>
      <c r="C324" s="31"/>
      <c r="D324" s="31"/>
      <c r="E324" s="31"/>
      <c r="F324" s="30"/>
      <c r="G324" s="30"/>
      <c r="H324" s="30"/>
      <c r="I324" s="1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1" t="str">
        <f t="array" ref="J324">IF(I324&lt;&gt;"",INDEX(Def!$J$6:$L$10,MATCH(F324,Def!$I$6:$I$10,0),MATCH(I324,Def!$J$5:$L$5,0)),"")</f>
        <v/>
      </c>
      <c r="K324" s="33"/>
      <c r="L324" s="34" t="str">
        <f t="shared" si="1"/>
        <v/>
      </c>
      <c r="M324" s="31"/>
    </row>
    <row r="325" ht="14.25" customHeight="1">
      <c r="A325" s="13"/>
      <c r="B325" s="30"/>
      <c r="C325" s="31"/>
      <c r="D325" s="31"/>
      <c r="E325" s="31"/>
      <c r="F325" s="30"/>
      <c r="G325" s="30"/>
      <c r="H325" s="30"/>
      <c r="I325" s="1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1" t="str">
        <f t="array" ref="J325">IF(I325&lt;&gt;"",INDEX(Def!$J$6:$L$10,MATCH(F325,Def!$I$6:$I$10,0),MATCH(I325,Def!$J$5:$L$5,0)),"")</f>
        <v/>
      </c>
      <c r="K325" s="33"/>
      <c r="L325" s="34" t="str">
        <f t="shared" si="1"/>
        <v/>
      </c>
      <c r="M325" s="31"/>
    </row>
    <row r="326" ht="14.25" customHeight="1">
      <c r="A326" s="13"/>
      <c r="B326" s="30"/>
      <c r="C326" s="31"/>
      <c r="D326" s="31"/>
      <c r="E326" s="31"/>
      <c r="F326" s="30"/>
      <c r="G326" s="30"/>
      <c r="H326" s="30"/>
      <c r="I326" s="1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1" t="str">
        <f t="array" ref="J326">IF(I326&lt;&gt;"",INDEX(Def!$J$6:$L$10,MATCH(F326,Def!$I$6:$I$10,0),MATCH(I326,Def!$J$5:$L$5,0)),"")</f>
        <v/>
      </c>
      <c r="K326" s="33"/>
      <c r="L326" s="34" t="str">
        <f t="shared" si="1"/>
        <v/>
      </c>
      <c r="M326" s="31"/>
    </row>
    <row r="327" ht="14.25" customHeight="1">
      <c r="A327" s="13"/>
      <c r="B327" s="30"/>
      <c r="C327" s="31"/>
      <c r="D327" s="31"/>
      <c r="E327" s="31"/>
      <c r="F327" s="30"/>
      <c r="G327" s="30"/>
      <c r="H327" s="30"/>
      <c r="I327" s="1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1" t="str">
        <f t="array" ref="J327">IF(I327&lt;&gt;"",INDEX(Def!$J$6:$L$10,MATCH(F327,Def!$I$6:$I$10,0),MATCH(I327,Def!$J$5:$L$5,0)),"")</f>
        <v/>
      </c>
      <c r="K327" s="33"/>
      <c r="L327" s="34" t="str">
        <f t="shared" si="1"/>
        <v/>
      </c>
      <c r="M327" s="31"/>
    </row>
    <row r="328" ht="14.25" customHeight="1">
      <c r="A328" s="13"/>
      <c r="B328" s="30"/>
      <c r="C328" s="31"/>
      <c r="D328" s="31"/>
      <c r="E328" s="31"/>
      <c r="F328" s="30"/>
      <c r="G328" s="30"/>
      <c r="H328" s="30"/>
      <c r="I328" s="1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1" t="str">
        <f t="array" ref="J328">IF(I328&lt;&gt;"",INDEX(Def!$J$6:$L$10,MATCH(F328,Def!$I$6:$I$10,0),MATCH(I328,Def!$J$5:$L$5,0)),"")</f>
        <v/>
      </c>
      <c r="K328" s="33"/>
      <c r="L328" s="34" t="str">
        <f t="shared" si="1"/>
        <v/>
      </c>
      <c r="M328" s="31"/>
    </row>
    <row r="329" ht="14.25" customHeight="1">
      <c r="A329" s="13"/>
      <c r="B329" s="30"/>
      <c r="C329" s="31"/>
      <c r="D329" s="31"/>
      <c r="E329" s="31"/>
      <c r="F329" s="30"/>
      <c r="G329" s="30"/>
      <c r="H329" s="30"/>
      <c r="I329" s="1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1" t="str">
        <f t="array" ref="J329">IF(I329&lt;&gt;"",INDEX(Def!$J$6:$L$10,MATCH(F329,Def!$I$6:$I$10,0),MATCH(I329,Def!$J$5:$L$5,0)),"")</f>
        <v/>
      </c>
      <c r="K329" s="33"/>
      <c r="L329" s="34" t="str">
        <f t="shared" si="1"/>
        <v/>
      </c>
      <c r="M329" s="31"/>
    </row>
    <row r="330" ht="14.25" customHeight="1">
      <c r="A330" s="13"/>
      <c r="B330" s="30"/>
      <c r="C330" s="31"/>
      <c r="D330" s="31"/>
      <c r="E330" s="31"/>
      <c r="F330" s="30"/>
      <c r="G330" s="30"/>
      <c r="H330" s="30"/>
      <c r="I330" s="1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1" t="str">
        <f t="array" ref="J330">IF(I330&lt;&gt;"",INDEX(Def!$J$6:$L$10,MATCH(F330,Def!$I$6:$I$10,0),MATCH(I330,Def!$J$5:$L$5,0)),"")</f>
        <v/>
      </c>
      <c r="K330" s="33"/>
      <c r="L330" s="34" t="str">
        <f t="shared" si="1"/>
        <v/>
      </c>
      <c r="M330" s="31"/>
    </row>
    <row r="331" ht="14.25" customHeight="1">
      <c r="A331" s="13"/>
      <c r="B331" s="30"/>
      <c r="C331" s="31"/>
      <c r="D331" s="31"/>
      <c r="E331" s="31"/>
      <c r="F331" s="30"/>
      <c r="G331" s="30"/>
      <c r="H331" s="30"/>
      <c r="I331" s="1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1" t="str">
        <f t="array" ref="J331">IF(I331&lt;&gt;"",INDEX(Def!$J$6:$L$10,MATCH(F331,Def!$I$6:$I$10,0),MATCH(I331,Def!$J$5:$L$5,0)),"")</f>
        <v/>
      </c>
      <c r="K331" s="33"/>
      <c r="L331" s="34" t="str">
        <f t="shared" si="1"/>
        <v/>
      </c>
      <c r="M331" s="31"/>
    </row>
    <row r="332" ht="14.25" customHeight="1">
      <c r="A332" s="13"/>
      <c r="B332" s="30"/>
      <c r="C332" s="31"/>
      <c r="D332" s="31"/>
      <c r="E332" s="31"/>
      <c r="F332" s="30"/>
      <c r="G332" s="30"/>
      <c r="H332" s="30"/>
      <c r="I332" s="1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1" t="str">
        <f t="array" ref="J332">IF(I332&lt;&gt;"",INDEX(Def!$J$6:$L$10,MATCH(F332,Def!$I$6:$I$10,0),MATCH(I332,Def!$J$5:$L$5,0)),"")</f>
        <v/>
      </c>
      <c r="K332" s="33"/>
      <c r="L332" s="34" t="str">
        <f t="shared" si="1"/>
        <v/>
      </c>
      <c r="M332" s="31"/>
    </row>
    <row r="333" ht="14.25" customHeight="1">
      <c r="A333" s="13"/>
      <c r="B333" s="30"/>
      <c r="C333" s="31"/>
      <c r="D333" s="31"/>
      <c r="E333" s="31"/>
      <c r="F333" s="30"/>
      <c r="G333" s="30"/>
      <c r="H333" s="30"/>
      <c r="I333" s="1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1" t="str">
        <f t="array" ref="J333">IF(I333&lt;&gt;"",INDEX(Def!$J$6:$L$10,MATCH(F333,Def!$I$6:$I$10,0),MATCH(I333,Def!$J$5:$L$5,0)),"")</f>
        <v/>
      </c>
      <c r="K333" s="33"/>
      <c r="L333" s="34" t="str">
        <f t="shared" si="1"/>
        <v/>
      </c>
      <c r="M333" s="31"/>
    </row>
    <row r="334" ht="14.25" customHeight="1">
      <c r="A334" s="13"/>
      <c r="B334" s="30"/>
      <c r="C334" s="31"/>
      <c r="D334" s="31"/>
      <c r="E334" s="31"/>
      <c r="F334" s="30"/>
      <c r="G334" s="30"/>
      <c r="H334" s="30"/>
      <c r="I334" s="1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1" t="str">
        <f t="array" ref="J334">IF(I334&lt;&gt;"",INDEX(Def!$J$6:$L$10,MATCH(F334,Def!$I$6:$I$10,0),MATCH(I334,Def!$J$5:$L$5,0)),"")</f>
        <v/>
      </c>
      <c r="K334" s="33"/>
      <c r="L334" s="34" t="str">
        <f t="shared" si="1"/>
        <v/>
      </c>
      <c r="M334" s="31"/>
    </row>
    <row r="335" ht="14.25" customHeight="1">
      <c r="A335" s="13"/>
      <c r="B335" s="30"/>
      <c r="C335" s="31"/>
      <c r="D335" s="31"/>
      <c r="E335" s="31"/>
      <c r="F335" s="30"/>
      <c r="G335" s="30"/>
      <c r="H335" s="30"/>
      <c r="I335" s="1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1" t="str">
        <f t="array" ref="J335">IF(I335&lt;&gt;"",INDEX(Def!$J$6:$L$10,MATCH(F335,Def!$I$6:$I$10,0),MATCH(I335,Def!$J$5:$L$5,0)),"")</f>
        <v/>
      </c>
      <c r="K335" s="33"/>
      <c r="L335" s="34" t="str">
        <f t="shared" si="1"/>
        <v/>
      </c>
      <c r="M335" s="31"/>
    </row>
    <row r="336" ht="14.25" customHeight="1">
      <c r="A336" s="13"/>
      <c r="B336" s="30"/>
      <c r="C336" s="31"/>
      <c r="D336" s="31"/>
      <c r="E336" s="31"/>
      <c r="F336" s="30"/>
      <c r="G336" s="30"/>
      <c r="H336" s="30"/>
      <c r="I336" s="1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1" t="str">
        <f t="array" ref="J336">IF(I336&lt;&gt;"",INDEX(Def!$J$6:$L$10,MATCH(F336,Def!$I$6:$I$10,0),MATCH(I336,Def!$J$5:$L$5,0)),"")</f>
        <v/>
      </c>
      <c r="K336" s="33"/>
      <c r="L336" s="34" t="str">
        <f t="shared" si="1"/>
        <v/>
      </c>
      <c r="M336" s="31"/>
    </row>
    <row r="337" ht="14.25" customHeight="1">
      <c r="A337" s="13"/>
      <c r="B337" s="30"/>
      <c r="C337" s="31"/>
      <c r="D337" s="31"/>
      <c r="E337" s="31"/>
      <c r="F337" s="30"/>
      <c r="G337" s="30"/>
      <c r="H337" s="30"/>
      <c r="I337" s="1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1" t="str">
        <f t="array" ref="J337">IF(I337&lt;&gt;"",INDEX(Def!$J$6:$L$10,MATCH(F337,Def!$I$6:$I$10,0),MATCH(I337,Def!$J$5:$L$5,0)),"")</f>
        <v/>
      </c>
      <c r="K337" s="33"/>
      <c r="L337" s="34" t="str">
        <f t="shared" si="1"/>
        <v/>
      </c>
      <c r="M337" s="31"/>
    </row>
    <row r="338" ht="14.25" customHeight="1">
      <c r="A338" s="13"/>
      <c r="B338" s="30"/>
      <c r="C338" s="31"/>
      <c r="D338" s="31"/>
      <c r="E338" s="31"/>
      <c r="F338" s="30"/>
      <c r="G338" s="30"/>
      <c r="H338" s="30"/>
      <c r="I338" s="1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1" t="str">
        <f t="array" ref="J338">IF(I338&lt;&gt;"",INDEX(Def!$J$6:$L$10,MATCH(F338,Def!$I$6:$I$10,0),MATCH(I338,Def!$J$5:$L$5,0)),"")</f>
        <v/>
      </c>
      <c r="K338" s="33"/>
      <c r="L338" s="34" t="str">
        <f t="shared" si="1"/>
        <v/>
      </c>
      <c r="M338" s="31"/>
    </row>
    <row r="339" ht="14.25" customHeight="1">
      <c r="A339" s="13"/>
      <c r="B339" s="30"/>
      <c r="C339" s="31"/>
      <c r="D339" s="31"/>
      <c r="E339" s="31"/>
      <c r="F339" s="30"/>
      <c r="G339" s="30"/>
      <c r="H339" s="30"/>
      <c r="I339" s="1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1" t="str">
        <f t="array" ref="J339">IF(I339&lt;&gt;"",INDEX(Def!$J$6:$L$10,MATCH(F339,Def!$I$6:$I$10,0),MATCH(I339,Def!$J$5:$L$5,0)),"")</f>
        <v/>
      </c>
      <c r="K339" s="33"/>
      <c r="L339" s="34" t="str">
        <f t="shared" si="1"/>
        <v/>
      </c>
      <c r="M339" s="31"/>
    </row>
    <row r="340" ht="14.25" customHeight="1">
      <c r="A340" s="13"/>
      <c r="B340" s="30"/>
      <c r="C340" s="31"/>
      <c r="D340" s="31"/>
      <c r="E340" s="31"/>
      <c r="F340" s="30"/>
      <c r="G340" s="30"/>
      <c r="H340" s="30"/>
      <c r="I340" s="1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1" t="str">
        <f t="array" ref="J340">IF(I340&lt;&gt;"",INDEX(Def!$J$6:$L$10,MATCH(F340,Def!$I$6:$I$10,0),MATCH(I340,Def!$J$5:$L$5,0)),"")</f>
        <v/>
      </c>
      <c r="K340" s="33"/>
      <c r="L340" s="34" t="str">
        <f t="shared" si="1"/>
        <v/>
      </c>
      <c r="M340" s="31"/>
    </row>
    <row r="341" ht="14.25" customHeight="1">
      <c r="A341" s="13"/>
      <c r="B341" s="30"/>
      <c r="C341" s="31"/>
      <c r="D341" s="31"/>
      <c r="E341" s="31"/>
      <c r="F341" s="30"/>
      <c r="G341" s="30"/>
      <c r="H341" s="30"/>
      <c r="I341" s="1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1" t="str">
        <f t="array" ref="J341">IF(I341&lt;&gt;"",INDEX(Def!$J$6:$L$10,MATCH(F341,Def!$I$6:$I$10,0),MATCH(I341,Def!$J$5:$L$5,0)),"")</f>
        <v/>
      </c>
      <c r="K341" s="33"/>
      <c r="L341" s="34" t="str">
        <f t="shared" si="1"/>
        <v/>
      </c>
      <c r="M341" s="31"/>
    </row>
    <row r="342" ht="14.25" customHeight="1">
      <c r="A342" s="13"/>
      <c r="B342" s="30"/>
      <c r="C342" s="31"/>
      <c r="D342" s="31"/>
      <c r="E342" s="31"/>
      <c r="F342" s="30"/>
      <c r="G342" s="30"/>
      <c r="H342" s="30"/>
      <c r="I342" s="1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1" t="str">
        <f t="array" ref="J342">IF(I342&lt;&gt;"",INDEX(Def!$J$6:$L$10,MATCH(F342,Def!$I$6:$I$10,0),MATCH(I342,Def!$J$5:$L$5,0)),"")</f>
        <v/>
      </c>
      <c r="K342" s="33"/>
      <c r="L342" s="34" t="str">
        <f t="shared" si="1"/>
        <v/>
      </c>
      <c r="M342" s="31"/>
    </row>
    <row r="343" ht="14.25" customHeight="1">
      <c r="A343" s="13"/>
      <c r="B343" s="30"/>
      <c r="C343" s="31"/>
      <c r="D343" s="31"/>
      <c r="E343" s="31"/>
      <c r="F343" s="30"/>
      <c r="G343" s="30"/>
      <c r="H343" s="30"/>
      <c r="I343" s="1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1" t="str">
        <f t="array" ref="J343">IF(I343&lt;&gt;"",INDEX(Def!$J$6:$L$10,MATCH(F343,Def!$I$6:$I$10,0),MATCH(I343,Def!$J$5:$L$5,0)),"")</f>
        <v/>
      </c>
      <c r="K343" s="33"/>
      <c r="L343" s="34" t="str">
        <f t="shared" si="1"/>
        <v/>
      </c>
      <c r="M343" s="31"/>
    </row>
    <row r="344" ht="14.25" customHeight="1">
      <c r="A344" s="13"/>
      <c r="B344" s="30"/>
      <c r="C344" s="31"/>
      <c r="D344" s="31"/>
      <c r="E344" s="31"/>
      <c r="F344" s="30"/>
      <c r="G344" s="30"/>
      <c r="H344" s="30"/>
      <c r="I344" s="1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1" t="str">
        <f t="array" ref="J344">IF(I344&lt;&gt;"",INDEX(Def!$J$6:$L$10,MATCH(F344,Def!$I$6:$I$10,0),MATCH(I344,Def!$J$5:$L$5,0)),"")</f>
        <v/>
      </c>
      <c r="K344" s="33"/>
      <c r="L344" s="34" t="str">
        <f t="shared" si="1"/>
        <v/>
      </c>
      <c r="M344" s="31"/>
    </row>
    <row r="345" ht="14.25" customHeight="1">
      <c r="A345" s="13"/>
      <c r="B345" s="30"/>
      <c r="C345" s="31"/>
      <c r="D345" s="31"/>
      <c r="E345" s="31"/>
      <c r="F345" s="30"/>
      <c r="G345" s="30"/>
      <c r="H345" s="30"/>
      <c r="I345" s="1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1" t="str">
        <f t="array" ref="J345">IF(I345&lt;&gt;"",INDEX(Def!$J$6:$L$10,MATCH(F345,Def!$I$6:$I$10,0),MATCH(I345,Def!$J$5:$L$5,0)),"")</f>
        <v/>
      </c>
      <c r="K345" s="33"/>
      <c r="L345" s="34" t="str">
        <f t="shared" si="1"/>
        <v/>
      </c>
      <c r="M345" s="31"/>
    </row>
    <row r="346" ht="14.25" customHeight="1">
      <c r="A346" s="13"/>
      <c r="B346" s="30"/>
      <c r="C346" s="31"/>
      <c r="D346" s="31"/>
      <c r="E346" s="31"/>
      <c r="F346" s="30"/>
      <c r="G346" s="30"/>
      <c r="H346" s="30"/>
      <c r="I346" s="1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1" t="str">
        <f t="array" ref="J346">IF(I346&lt;&gt;"",INDEX(Def!$J$6:$L$10,MATCH(F346,Def!$I$6:$I$10,0),MATCH(I346,Def!$J$5:$L$5,0)),"")</f>
        <v/>
      </c>
      <c r="K346" s="33"/>
      <c r="L346" s="34" t="str">
        <f t="shared" si="1"/>
        <v/>
      </c>
      <c r="M346" s="31"/>
    </row>
    <row r="347" ht="14.25" customHeight="1">
      <c r="A347" s="13"/>
      <c r="B347" s="30"/>
      <c r="C347" s="31"/>
      <c r="D347" s="31"/>
      <c r="E347" s="31"/>
      <c r="F347" s="30"/>
      <c r="G347" s="30"/>
      <c r="H347" s="30"/>
      <c r="I347" s="1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1" t="str">
        <f t="array" ref="J347">IF(I347&lt;&gt;"",INDEX(Def!$J$6:$L$10,MATCH(F347,Def!$I$6:$I$10,0),MATCH(I347,Def!$J$5:$L$5,0)),"")</f>
        <v/>
      </c>
      <c r="K347" s="33"/>
      <c r="L347" s="34" t="str">
        <f t="shared" si="1"/>
        <v/>
      </c>
      <c r="M347" s="31"/>
    </row>
    <row r="348" ht="14.25" customHeight="1">
      <c r="A348" s="13"/>
      <c r="B348" s="30"/>
      <c r="C348" s="31"/>
      <c r="D348" s="31"/>
      <c r="E348" s="31"/>
      <c r="F348" s="30"/>
      <c r="G348" s="30"/>
      <c r="H348" s="30"/>
      <c r="I348" s="1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1" t="str">
        <f t="array" ref="J348">IF(I348&lt;&gt;"",INDEX(Def!$J$6:$L$10,MATCH(F348,Def!$I$6:$I$10,0),MATCH(I348,Def!$J$5:$L$5,0)),"")</f>
        <v/>
      </c>
      <c r="K348" s="33"/>
      <c r="L348" s="34" t="str">
        <f t="shared" si="1"/>
        <v/>
      </c>
      <c r="M348" s="31"/>
    </row>
    <row r="349" ht="14.25" customHeight="1">
      <c r="A349" s="13"/>
      <c r="B349" s="30"/>
      <c r="C349" s="31"/>
      <c r="D349" s="31"/>
      <c r="E349" s="31"/>
      <c r="F349" s="30"/>
      <c r="G349" s="30"/>
      <c r="H349" s="30"/>
      <c r="I349" s="1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1" t="str">
        <f t="array" ref="J349">IF(I349&lt;&gt;"",INDEX(Def!$J$6:$L$10,MATCH(F349,Def!$I$6:$I$10,0),MATCH(I349,Def!$J$5:$L$5,0)),"")</f>
        <v/>
      </c>
      <c r="K349" s="33"/>
      <c r="L349" s="34" t="str">
        <f t="shared" si="1"/>
        <v/>
      </c>
      <c r="M349" s="31"/>
    </row>
    <row r="350" ht="14.25" customHeight="1">
      <c r="A350" s="13"/>
      <c r="B350" s="30"/>
      <c r="C350" s="31"/>
      <c r="D350" s="31"/>
      <c r="E350" s="31"/>
      <c r="F350" s="30"/>
      <c r="G350" s="30"/>
      <c r="H350" s="30"/>
      <c r="I350" s="1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1" t="str">
        <f t="array" ref="J350">IF(I350&lt;&gt;"",INDEX(Def!$J$6:$L$10,MATCH(F350,Def!$I$6:$I$10,0),MATCH(I350,Def!$J$5:$L$5,0)),"")</f>
        <v/>
      </c>
      <c r="K350" s="33"/>
      <c r="L350" s="34" t="str">
        <f t="shared" si="1"/>
        <v/>
      </c>
      <c r="M350" s="31"/>
    </row>
    <row r="351" ht="14.25" customHeight="1">
      <c r="A351" s="13"/>
      <c r="B351" s="30"/>
      <c r="C351" s="31"/>
      <c r="D351" s="31"/>
      <c r="E351" s="31"/>
      <c r="F351" s="30"/>
      <c r="G351" s="30"/>
      <c r="H351" s="30"/>
      <c r="I351" s="1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1" t="str">
        <f t="array" ref="J351">IF(I351&lt;&gt;"",INDEX(Def!$J$6:$L$10,MATCH(F351,Def!$I$6:$I$10,0),MATCH(I351,Def!$J$5:$L$5,0)),"")</f>
        <v/>
      </c>
      <c r="K351" s="33"/>
      <c r="L351" s="34" t="str">
        <f t="shared" si="1"/>
        <v/>
      </c>
      <c r="M351" s="31"/>
    </row>
    <row r="352" ht="14.25" customHeight="1">
      <c r="A352" s="13"/>
      <c r="B352" s="30"/>
      <c r="C352" s="31"/>
      <c r="D352" s="31"/>
      <c r="E352" s="31"/>
      <c r="F352" s="30"/>
      <c r="G352" s="30"/>
      <c r="H352" s="30"/>
      <c r="I352" s="1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1" t="str">
        <f t="array" ref="J352">IF(I352&lt;&gt;"",INDEX(Def!$J$6:$L$10,MATCH(F352,Def!$I$6:$I$10,0),MATCH(I352,Def!$J$5:$L$5,0)),"")</f>
        <v/>
      </c>
      <c r="K352" s="33"/>
      <c r="L352" s="34" t="str">
        <f t="shared" si="1"/>
        <v/>
      </c>
      <c r="M352" s="31"/>
    </row>
    <row r="353" ht="14.25" customHeight="1">
      <c r="A353" s="13"/>
      <c r="B353" s="30"/>
      <c r="C353" s="31"/>
      <c r="D353" s="31"/>
      <c r="E353" s="31"/>
      <c r="F353" s="30"/>
      <c r="G353" s="30"/>
      <c r="H353" s="30"/>
      <c r="I353" s="1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1" t="str">
        <f t="array" ref="J353">IF(I353&lt;&gt;"",INDEX(Def!$J$6:$L$10,MATCH(F353,Def!$I$6:$I$10,0),MATCH(I353,Def!$J$5:$L$5,0)),"")</f>
        <v/>
      </c>
      <c r="K353" s="33"/>
      <c r="L353" s="34" t="str">
        <f t="shared" si="1"/>
        <v/>
      </c>
      <c r="M353" s="31"/>
    </row>
    <row r="354" ht="14.25" customHeight="1">
      <c r="A354" s="13"/>
      <c r="B354" s="30"/>
      <c r="C354" s="31"/>
      <c r="D354" s="31"/>
      <c r="E354" s="31"/>
      <c r="F354" s="30"/>
      <c r="G354" s="30"/>
      <c r="H354" s="30"/>
      <c r="I354" s="1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1" t="str">
        <f t="array" ref="J354">IF(I354&lt;&gt;"",INDEX(Def!$J$6:$L$10,MATCH(F354,Def!$I$6:$I$10,0),MATCH(I354,Def!$J$5:$L$5,0)),"")</f>
        <v/>
      </c>
      <c r="K354" s="33"/>
      <c r="L354" s="34" t="str">
        <f t="shared" si="1"/>
        <v/>
      </c>
      <c r="M354" s="31"/>
    </row>
    <row r="355" ht="14.25" customHeight="1">
      <c r="A355" s="13"/>
      <c r="B355" s="30"/>
      <c r="C355" s="31"/>
      <c r="D355" s="31"/>
      <c r="E355" s="31"/>
      <c r="F355" s="30"/>
      <c r="G355" s="30"/>
      <c r="H355" s="30"/>
      <c r="I355" s="1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1" t="str">
        <f t="array" ref="J355">IF(I355&lt;&gt;"",INDEX(Def!$J$6:$L$10,MATCH(F355,Def!$I$6:$I$10,0),MATCH(I355,Def!$J$5:$L$5,0)),"")</f>
        <v/>
      </c>
      <c r="K355" s="33"/>
      <c r="L355" s="34" t="str">
        <f t="shared" si="1"/>
        <v/>
      </c>
      <c r="M355" s="31"/>
    </row>
    <row r="356" ht="14.25" customHeight="1">
      <c r="A356" s="13"/>
      <c r="B356" s="30"/>
      <c r="C356" s="31"/>
      <c r="D356" s="31"/>
      <c r="E356" s="31"/>
      <c r="F356" s="30"/>
      <c r="G356" s="30"/>
      <c r="H356" s="30"/>
      <c r="I356" s="1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1" t="str">
        <f t="array" ref="J356">IF(I356&lt;&gt;"",INDEX(Def!$J$6:$L$10,MATCH(F356,Def!$I$6:$I$10,0),MATCH(I356,Def!$J$5:$L$5,0)),"")</f>
        <v/>
      </c>
      <c r="K356" s="33"/>
      <c r="L356" s="34" t="str">
        <f t="shared" si="1"/>
        <v/>
      </c>
      <c r="M356" s="31"/>
    </row>
    <row r="357" ht="14.25" customHeight="1">
      <c r="A357" s="13"/>
      <c r="B357" s="30"/>
      <c r="C357" s="31"/>
      <c r="D357" s="31"/>
      <c r="E357" s="31"/>
      <c r="F357" s="30"/>
      <c r="G357" s="30"/>
      <c r="H357" s="30"/>
      <c r="I357" s="1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1" t="str">
        <f t="array" ref="J357">IF(I357&lt;&gt;"",INDEX(Def!$J$6:$L$10,MATCH(F357,Def!$I$6:$I$10,0),MATCH(I357,Def!$J$5:$L$5,0)),"")</f>
        <v/>
      </c>
      <c r="K357" s="33"/>
      <c r="L357" s="34" t="str">
        <f t="shared" si="1"/>
        <v/>
      </c>
      <c r="M357" s="31"/>
    </row>
    <row r="358" ht="14.25" customHeight="1">
      <c r="A358" s="13"/>
      <c r="B358" s="30"/>
      <c r="C358" s="31"/>
      <c r="D358" s="31"/>
      <c r="E358" s="31"/>
      <c r="F358" s="30"/>
      <c r="G358" s="30"/>
      <c r="H358" s="30"/>
      <c r="I358" s="1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1" t="str">
        <f t="array" ref="J358">IF(I358&lt;&gt;"",INDEX(Def!$J$6:$L$10,MATCH(F358,Def!$I$6:$I$10,0),MATCH(I358,Def!$J$5:$L$5,0)),"")</f>
        <v/>
      </c>
      <c r="K358" s="33"/>
      <c r="L358" s="34" t="str">
        <f t="shared" si="1"/>
        <v/>
      </c>
      <c r="M358" s="31"/>
    </row>
    <row r="359" ht="14.25" customHeight="1">
      <c r="A359" s="13"/>
      <c r="B359" s="30"/>
      <c r="C359" s="31"/>
      <c r="D359" s="31"/>
      <c r="E359" s="31"/>
      <c r="F359" s="30"/>
      <c r="G359" s="30"/>
      <c r="H359" s="30"/>
      <c r="I359" s="1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1" t="str">
        <f t="array" ref="J359">IF(I359&lt;&gt;"",INDEX(Def!$J$6:$L$10,MATCH(F359,Def!$I$6:$I$10,0),MATCH(I359,Def!$J$5:$L$5,0)),"")</f>
        <v/>
      </c>
      <c r="K359" s="33"/>
      <c r="L359" s="34" t="str">
        <f t="shared" si="1"/>
        <v/>
      </c>
      <c r="M359" s="31"/>
    </row>
    <row r="360" ht="14.25" customHeight="1">
      <c r="A360" s="13"/>
      <c r="B360" s="30"/>
      <c r="C360" s="31"/>
      <c r="D360" s="31"/>
      <c r="E360" s="31"/>
      <c r="F360" s="30"/>
      <c r="G360" s="30"/>
      <c r="H360" s="30"/>
      <c r="I360" s="1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1" t="str">
        <f t="array" ref="J360">IF(I360&lt;&gt;"",INDEX(Def!$J$6:$L$10,MATCH(F360,Def!$I$6:$I$10,0),MATCH(I360,Def!$J$5:$L$5,0)),"")</f>
        <v/>
      </c>
      <c r="K360" s="33"/>
      <c r="L360" s="34" t="str">
        <f t="shared" si="1"/>
        <v/>
      </c>
      <c r="M360" s="31"/>
    </row>
    <row r="361" ht="14.25" customHeight="1">
      <c r="A361" s="13"/>
      <c r="B361" s="30"/>
      <c r="C361" s="31"/>
      <c r="D361" s="31"/>
      <c r="E361" s="31"/>
      <c r="F361" s="30"/>
      <c r="G361" s="30"/>
      <c r="H361" s="30"/>
      <c r="I361" s="1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1" t="str">
        <f t="array" ref="J361">IF(I361&lt;&gt;"",INDEX(Def!$J$6:$L$10,MATCH(F361,Def!$I$6:$I$10,0),MATCH(I361,Def!$J$5:$L$5,0)),"")</f>
        <v/>
      </c>
      <c r="K361" s="33"/>
      <c r="L361" s="34" t="str">
        <f t="shared" si="1"/>
        <v/>
      </c>
      <c r="M361" s="31"/>
    </row>
    <row r="362" ht="14.25" customHeight="1">
      <c r="A362" s="13"/>
      <c r="B362" s="30"/>
      <c r="C362" s="31"/>
      <c r="D362" s="31"/>
      <c r="E362" s="31"/>
      <c r="F362" s="30"/>
      <c r="G362" s="30"/>
      <c r="H362" s="30"/>
      <c r="I362" s="1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1" t="str">
        <f t="array" ref="J362">IF(I362&lt;&gt;"",INDEX(Def!$J$6:$L$10,MATCH(F362,Def!$I$6:$I$10,0),MATCH(I362,Def!$J$5:$L$5,0)),"")</f>
        <v/>
      </c>
      <c r="K362" s="33"/>
      <c r="L362" s="34" t="str">
        <f t="shared" si="1"/>
        <v/>
      </c>
      <c r="M362" s="31"/>
    </row>
    <row r="363" ht="14.25" customHeight="1">
      <c r="A363" s="13"/>
      <c r="B363" s="30"/>
      <c r="C363" s="31"/>
      <c r="D363" s="31"/>
      <c r="E363" s="31"/>
      <c r="F363" s="30"/>
      <c r="G363" s="30"/>
      <c r="H363" s="30"/>
      <c r="I363" s="1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1" t="str">
        <f t="array" ref="J363">IF(I363&lt;&gt;"",INDEX(Def!$J$6:$L$10,MATCH(F363,Def!$I$6:$I$10,0),MATCH(I363,Def!$J$5:$L$5,0)),"")</f>
        <v/>
      </c>
      <c r="K363" s="33"/>
      <c r="L363" s="34" t="str">
        <f t="shared" si="1"/>
        <v/>
      </c>
      <c r="M363" s="31"/>
    </row>
    <row r="364" ht="14.25" customHeight="1">
      <c r="A364" s="13"/>
      <c r="B364" s="30"/>
      <c r="C364" s="31"/>
      <c r="D364" s="31"/>
      <c r="E364" s="31"/>
      <c r="F364" s="30"/>
      <c r="G364" s="30"/>
      <c r="H364" s="30"/>
      <c r="I364" s="1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1" t="str">
        <f t="array" ref="J364">IF(I364&lt;&gt;"",INDEX(Def!$J$6:$L$10,MATCH(F364,Def!$I$6:$I$10,0),MATCH(I364,Def!$J$5:$L$5,0)),"")</f>
        <v/>
      </c>
      <c r="K364" s="33"/>
      <c r="L364" s="34" t="str">
        <f t="shared" si="1"/>
        <v/>
      </c>
      <c r="M364" s="31"/>
    </row>
    <row r="365" ht="14.25" customHeight="1">
      <c r="A365" s="13"/>
      <c r="B365" s="30"/>
      <c r="C365" s="31"/>
      <c r="D365" s="31"/>
      <c r="E365" s="31"/>
      <c r="F365" s="30"/>
      <c r="G365" s="30"/>
      <c r="H365" s="30"/>
      <c r="I365" s="1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1" t="str">
        <f t="array" ref="J365">IF(I365&lt;&gt;"",INDEX(Def!$J$6:$L$10,MATCH(F365,Def!$I$6:$I$10,0),MATCH(I365,Def!$J$5:$L$5,0)),"")</f>
        <v/>
      </c>
      <c r="K365" s="33"/>
      <c r="L365" s="34" t="str">
        <f t="shared" si="1"/>
        <v/>
      </c>
      <c r="M365" s="31"/>
    </row>
    <row r="366" ht="14.25" customHeight="1">
      <c r="A366" s="13"/>
      <c r="B366" s="30"/>
      <c r="C366" s="31"/>
      <c r="D366" s="31"/>
      <c r="E366" s="31"/>
      <c r="F366" s="30"/>
      <c r="G366" s="30"/>
      <c r="H366" s="30"/>
      <c r="I366" s="1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1" t="str">
        <f t="array" ref="J366">IF(I366&lt;&gt;"",INDEX(Def!$J$6:$L$10,MATCH(F366,Def!$I$6:$I$10,0),MATCH(I366,Def!$J$5:$L$5,0)),"")</f>
        <v/>
      </c>
      <c r="K366" s="33"/>
      <c r="L366" s="34" t="str">
        <f t="shared" si="1"/>
        <v/>
      </c>
      <c r="M366" s="31"/>
    </row>
    <row r="367" ht="14.25" customHeight="1">
      <c r="A367" s="13"/>
      <c r="B367" s="30"/>
      <c r="C367" s="31"/>
      <c r="D367" s="31"/>
      <c r="E367" s="31"/>
      <c r="F367" s="30"/>
      <c r="G367" s="30"/>
      <c r="H367" s="30"/>
      <c r="I367" s="1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1" t="str">
        <f t="array" ref="J367">IF(I367&lt;&gt;"",INDEX(Def!$J$6:$L$10,MATCH(F367,Def!$I$6:$I$10,0),MATCH(I367,Def!$J$5:$L$5,0)),"")</f>
        <v/>
      </c>
      <c r="K367" s="33"/>
      <c r="L367" s="34" t="str">
        <f t="shared" si="1"/>
        <v/>
      </c>
      <c r="M367" s="31"/>
    </row>
    <row r="368" ht="14.25" customHeight="1">
      <c r="A368" s="13"/>
      <c r="B368" s="30"/>
      <c r="C368" s="31"/>
      <c r="D368" s="31"/>
      <c r="E368" s="31"/>
      <c r="F368" s="30"/>
      <c r="G368" s="30"/>
      <c r="H368" s="30"/>
      <c r="I368" s="1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1" t="str">
        <f t="array" ref="J368">IF(I368&lt;&gt;"",INDEX(Def!$J$6:$L$10,MATCH(F368,Def!$I$6:$I$10,0),MATCH(I368,Def!$J$5:$L$5,0)),"")</f>
        <v/>
      </c>
      <c r="K368" s="33"/>
      <c r="L368" s="34" t="str">
        <f t="shared" si="1"/>
        <v/>
      </c>
      <c r="M368" s="31"/>
    </row>
    <row r="369" ht="14.25" customHeight="1">
      <c r="A369" s="13"/>
      <c r="B369" s="30"/>
      <c r="C369" s="31"/>
      <c r="D369" s="31"/>
      <c r="E369" s="31"/>
      <c r="F369" s="30"/>
      <c r="G369" s="30"/>
      <c r="H369" s="30"/>
      <c r="I369" s="1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1" t="str">
        <f t="array" ref="J369">IF(I369&lt;&gt;"",INDEX(Def!$J$6:$L$10,MATCH(F369,Def!$I$6:$I$10,0),MATCH(I369,Def!$J$5:$L$5,0)),"")</f>
        <v/>
      </c>
      <c r="K369" s="33"/>
      <c r="L369" s="34" t="str">
        <f t="shared" si="1"/>
        <v/>
      </c>
      <c r="M369" s="31"/>
    </row>
    <row r="370" ht="14.25" customHeight="1">
      <c r="A370" s="13"/>
      <c r="B370" s="30"/>
      <c r="C370" s="31"/>
      <c r="D370" s="31"/>
      <c r="E370" s="31"/>
      <c r="F370" s="30"/>
      <c r="G370" s="30"/>
      <c r="H370" s="30"/>
      <c r="I370" s="1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1" t="str">
        <f t="array" ref="J370">IF(I370&lt;&gt;"",INDEX(Def!$J$6:$L$10,MATCH(F370,Def!$I$6:$I$10,0),MATCH(I370,Def!$J$5:$L$5,0)),"")</f>
        <v/>
      </c>
      <c r="K370" s="33"/>
      <c r="L370" s="34" t="str">
        <f t="shared" si="1"/>
        <v/>
      </c>
      <c r="M370" s="31"/>
    </row>
    <row r="371" ht="14.25" customHeight="1">
      <c r="A371" s="13"/>
      <c r="B371" s="30"/>
      <c r="C371" s="31"/>
      <c r="D371" s="31"/>
      <c r="E371" s="31"/>
      <c r="F371" s="30"/>
      <c r="G371" s="30"/>
      <c r="H371" s="30"/>
      <c r="I371" s="1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1" t="str">
        <f t="array" ref="J371">IF(I371&lt;&gt;"",INDEX(Def!$J$6:$L$10,MATCH(F371,Def!$I$6:$I$10,0),MATCH(I371,Def!$J$5:$L$5,0)),"")</f>
        <v/>
      </c>
      <c r="K371" s="33"/>
      <c r="L371" s="34" t="str">
        <f t="shared" si="1"/>
        <v/>
      </c>
      <c r="M371" s="31"/>
    </row>
    <row r="372" ht="14.25" customHeight="1">
      <c r="A372" s="13"/>
      <c r="B372" s="30"/>
      <c r="C372" s="31"/>
      <c r="D372" s="31"/>
      <c r="E372" s="31"/>
      <c r="F372" s="30"/>
      <c r="G372" s="30"/>
      <c r="H372" s="30"/>
      <c r="I372" s="1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1" t="str">
        <f t="array" ref="J372">IF(I372&lt;&gt;"",INDEX(Def!$J$6:$L$10,MATCH(F372,Def!$I$6:$I$10,0),MATCH(I372,Def!$J$5:$L$5,0)),"")</f>
        <v/>
      </c>
      <c r="K372" s="33"/>
      <c r="L372" s="34" t="str">
        <f t="shared" si="1"/>
        <v/>
      </c>
      <c r="M372" s="31"/>
    </row>
    <row r="373" ht="14.25" customHeight="1">
      <c r="A373" s="13"/>
      <c r="B373" s="30"/>
      <c r="C373" s="31"/>
      <c r="D373" s="31"/>
      <c r="E373" s="31"/>
      <c r="F373" s="30"/>
      <c r="G373" s="30"/>
      <c r="H373" s="30"/>
      <c r="I373" s="1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1" t="str">
        <f t="array" ref="J373">IF(I373&lt;&gt;"",INDEX(Def!$J$6:$L$10,MATCH(F373,Def!$I$6:$I$10,0),MATCH(I373,Def!$J$5:$L$5,0)),"")</f>
        <v/>
      </c>
      <c r="K373" s="33"/>
      <c r="L373" s="34" t="str">
        <f t="shared" si="1"/>
        <v/>
      </c>
      <c r="M373" s="31"/>
    </row>
    <row r="374" ht="14.25" customHeight="1">
      <c r="A374" s="13"/>
      <c r="B374" s="30"/>
      <c r="C374" s="31"/>
      <c r="D374" s="31"/>
      <c r="E374" s="31"/>
      <c r="F374" s="30"/>
      <c r="G374" s="30"/>
      <c r="H374" s="30"/>
      <c r="I374" s="1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1" t="str">
        <f t="array" ref="J374">IF(I374&lt;&gt;"",INDEX(Def!$J$6:$L$10,MATCH(F374,Def!$I$6:$I$10,0),MATCH(I374,Def!$J$5:$L$5,0)),"")</f>
        <v/>
      </c>
      <c r="K374" s="33"/>
      <c r="L374" s="34" t="str">
        <f t="shared" si="1"/>
        <v/>
      </c>
      <c r="M374" s="31"/>
    </row>
    <row r="375" ht="14.25" customHeight="1">
      <c r="A375" s="13"/>
      <c r="B375" s="30"/>
      <c r="C375" s="31"/>
      <c r="D375" s="31"/>
      <c r="E375" s="31"/>
      <c r="F375" s="30"/>
      <c r="G375" s="30"/>
      <c r="H375" s="30"/>
      <c r="I375" s="1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1" t="str">
        <f t="array" ref="J375">IF(I375&lt;&gt;"",INDEX(Def!$J$6:$L$10,MATCH(F375,Def!$I$6:$I$10,0),MATCH(I375,Def!$J$5:$L$5,0)),"")</f>
        <v/>
      </c>
      <c r="K375" s="33"/>
      <c r="L375" s="34" t="str">
        <f t="shared" si="1"/>
        <v/>
      </c>
      <c r="M375" s="31"/>
    </row>
    <row r="376" ht="14.25" customHeight="1">
      <c r="A376" s="13"/>
      <c r="B376" s="30"/>
      <c r="C376" s="31"/>
      <c r="D376" s="31"/>
      <c r="E376" s="31"/>
      <c r="F376" s="30"/>
      <c r="G376" s="30"/>
      <c r="H376" s="30"/>
      <c r="I376" s="1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1" t="str">
        <f t="array" ref="J376">IF(I376&lt;&gt;"",INDEX(Def!$J$6:$L$10,MATCH(F376,Def!$I$6:$I$10,0),MATCH(I376,Def!$J$5:$L$5,0)),"")</f>
        <v/>
      </c>
      <c r="K376" s="33"/>
      <c r="L376" s="34" t="str">
        <f t="shared" si="1"/>
        <v/>
      </c>
      <c r="M376" s="31"/>
    </row>
    <row r="377" ht="14.25" customHeight="1">
      <c r="A377" s="13"/>
      <c r="B377" s="30"/>
      <c r="C377" s="31"/>
      <c r="D377" s="31"/>
      <c r="E377" s="31"/>
      <c r="F377" s="30"/>
      <c r="G377" s="30"/>
      <c r="H377" s="30"/>
      <c r="I377" s="1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1" t="str">
        <f t="array" ref="J377">IF(I377&lt;&gt;"",INDEX(Def!$J$6:$L$10,MATCH(F377,Def!$I$6:$I$10,0),MATCH(I377,Def!$J$5:$L$5,0)),"")</f>
        <v/>
      </c>
      <c r="K377" s="33"/>
      <c r="L377" s="34" t="str">
        <f t="shared" si="1"/>
        <v/>
      </c>
      <c r="M377" s="31"/>
    </row>
    <row r="378" ht="14.25" customHeight="1">
      <c r="A378" s="13"/>
      <c r="B378" s="30"/>
      <c r="C378" s="31"/>
      <c r="D378" s="31"/>
      <c r="E378" s="31"/>
      <c r="F378" s="30"/>
      <c r="G378" s="30"/>
      <c r="H378" s="30"/>
      <c r="I378" s="1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1" t="str">
        <f t="array" ref="J378">IF(I378&lt;&gt;"",INDEX(Def!$J$6:$L$10,MATCH(F378,Def!$I$6:$I$10,0),MATCH(I378,Def!$J$5:$L$5,0)),"")</f>
        <v/>
      </c>
      <c r="K378" s="33"/>
      <c r="L378" s="34" t="str">
        <f t="shared" si="1"/>
        <v/>
      </c>
      <c r="M378" s="31"/>
    </row>
    <row r="379" ht="14.25" customHeight="1">
      <c r="A379" s="13"/>
      <c r="B379" s="30"/>
      <c r="C379" s="31"/>
      <c r="D379" s="31"/>
      <c r="E379" s="31"/>
      <c r="F379" s="30"/>
      <c r="G379" s="30"/>
      <c r="H379" s="30"/>
      <c r="I379" s="1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1" t="str">
        <f t="array" ref="J379">IF(I379&lt;&gt;"",INDEX(Def!$J$6:$L$10,MATCH(F379,Def!$I$6:$I$10,0),MATCH(I379,Def!$J$5:$L$5,0)),"")</f>
        <v/>
      </c>
      <c r="K379" s="33"/>
      <c r="L379" s="34" t="str">
        <f t="shared" si="1"/>
        <v/>
      </c>
      <c r="M379" s="31"/>
    </row>
    <row r="380" ht="14.25" customHeight="1">
      <c r="A380" s="13"/>
      <c r="B380" s="30"/>
      <c r="C380" s="31"/>
      <c r="D380" s="31"/>
      <c r="E380" s="31"/>
      <c r="F380" s="30"/>
      <c r="G380" s="30"/>
      <c r="H380" s="30"/>
      <c r="I380" s="1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1" t="str">
        <f t="array" ref="J380">IF(I380&lt;&gt;"",INDEX(Def!$J$6:$L$10,MATCH(F380,Def!$I$6:$I$10,0),MATCH(I380,Def!$J$5:$L$5,0)),"")</f>
        <v/>
      </c>
      <c r="K380" s="33"/>
      <c r="L380" s="34" t="str">
        <f t="shared" si="1"/>
        <v/>
      </c>
      <c r="M380" s="31"/>
    </row>
    <row r="381" ht="14.25" customHeight="1">
      <c r="A381" s="13"/>
      <c r="B381" s="30"/>
      <c r="C381" s="31"/>
      <c r="D381" s="31"/>
      <c r="E381" s="31"/>
      <c r="F381" s="30"/>
      <c r="G381" s="30"/>
      <c r="H381" s="30"/>
      <c r="I381" s="1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1" t="str">
        <f t="array" ref="J381">IF(I381&lt;&gt;"",INDEX(Def!$J$6:$L$10,MATCH(F381,Def!$I$6:$I$10,0),MATCH(I381,Def!$J$5:$L$5,0)),"")</f>
        <v/>
      </c>
      <c r="K381" s="33"/>
      <c r="L381" s="34" t="str">
        <f t="shared" si="1"/>
        <v/>
      </c>
      <c r="M381" s="31"/>
    </row>
    <row r="382" ht="14.25" customHeight="1">
      <c r="A382" s="13"/>
      <c r="B382" s="30"/>
      <c r="C382" s="31"/>
      <c r="D382" s="31"/>
      <c r="E382" s="31"/>
      <c r="F382" s="30"/>
      <c r="G382" s="30"/>
      <c r="H382" s="30"/>
      <c r="I382" s="1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1" t="str">
        <f t="array" ref="J382">IF(I382&lt;&gt;"",INDEX(Def!$J$6:$L$10,MATCH(F382,Def!$I$6:$I$10,0),MATCH(I382,Def!$J$5:$L$5,0)),"")</f>
        <v/>
      </c>
      <c r="K382" s="33"/>
      <c r="L382" s="34" t="str">
        <f t="shared" si="1"/>
        <v/>
      </c>
      <c r="M382" s="31"/>
    </row>
    <row r="383" ht="14.25" customHeight="1">
      <c r="A383" s="13"/>
      <c r="B383" s="30"/>
      <c r="C383" s="31"/>
      <c r="D383" s="31"/>
      <c r="E383" s="31"/>
      <c r="F383" s="30"/>
      <c r="G383" s="30"/>
      <c r="H383" s="30"/>
      <c r="I383" s="1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1" t="str">
        <f t="array" ref="J383">IF(I383&lt;&gt;"",INDEX(Def!$J$6:$L$10,MATCH(F383,Def!$I$6:$I$10,0),MATCH(I383,Def!$J$5:$L$5,0)),"")</f>
        <v/>
      </c>
      <c r="K383" s="33"/>
      <c r="L383" s="34" t="str">
        <f t="shared" si="1"/>
        <v/>
      </c>
      <c r="M383" s="31"/>
    </row>
    <row r="384" ht="14.25" customHeight="1">
      <c r="A384" s="13"/>
      <c r="B384" s="30"/>
      <c r="C384" s="31"/>
      <c r="D384" s="31"/>
      <c r="E384" s="31"/>
      <c r="F384" s="30"/>
      <c r="G384" s="30"/>
      <c r="H384" s="30"/>
      <c r="I384" s="1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1" t="str">
        <f t="array" ref="J384">IF(I384&lt;&gt;"",INDEX(Def!$J$6:$L$10,MATCH(F384,Def!$I$6:$I$10,0),MATCH(I384,Def!$J$5:$L$5,0)),"")</f>
        <v/>
      </c>
      <c r="K384" s="33"/>
      <c r="L384" s="34" t="str">
        <f t="shared" si="1"/>
        <v/>
      </c>
      <c r="M384" s="31"/>
    </row>
    <row r="385" ht="14.25" customHeight="1">
      <c r="A385" s="13"/>
      <c r="B385" s="30"/>
      <c r="C385" s="31"/>
      <c r="D385" s="31"/>
      <c r="E385" s="31"/>
      <c r="F385" s="30"/>
      <c r="G385" s="30"/>
      <c r="H385" s="30"/>
      <c r="I385" s="1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1" t="str">
        <f t="array" ref="J385">IF(I385&lt;&gt;"",INDEX(Def!$J$6:$L$10,MATCH(F385,Def!$I$6:$I$10,0),MATCH(I385,Def!$J$5:$L$5,0)),"")</f>
        <v/>
      </c>
      <c r="K385" s="33"/>
      <c r="L385" s="34" t="str">
        <f t="shared" si="1"/>
        <v/>
      </c>
      <c r="M385" s="31"/>
    </row>
    <row r="386" ht="14.25" customHeight="1">
      <c r="A386" s="13"/>
      <c r="B386" s="30"/>
      <c r="C386" s="31"/>
      <c r="D386" s="31"/>
      <c r="E386" s="31"/>
      <c r="F386" s="30"/>
      <c r="G386" s="30"/>
      <c r="H386" s="30"/>
      <c r="I386" s="1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1" t="str">
        <f t="array" ref="J386">IF(I386&lt;&gt;"",INDEX(Def!$J$6:$L$10,MATCH(F386,Def!$I$6:$I$10,0),MATCH(I386,Def!$J$5:$L$5,0)),"")</f>
        <v/>
      </c>
      <c r="K386" s="33"/>
      <c r="L386" s="34" t="str">
        <f t="shared" si="1"/>
        <v/>
      </c>
      <c r="M386" s="31"/>
    </row>
    <row r="387" ht="14.25" customHeight="1">
      <c r="A387" s="13"/>
      <c r="B387" s="30"/>
      <c r="C387" s="31"/>
      <c r="D387" s="31"/>
      <c r="E387" s="31"/>
      <c r="F387" s="30"/>
      <c r="G387" s="30"/>
      <c r="H387" s="30"/>
      <c r="I387" s="1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1" t="str">
        <f t="array" ref="J387">IF(I387&lt;&gt;"",INDEX(Def!$J$6:$L$10,MATCH(F387,Def!$I$6:$I$10,0),MATCH(I387,Def!$J$5:$L$5,0)),"")</f>
        <v/>
      </c>
      <c r="K387" s="33"/>
      <c r="L387" s="34" t="str">
        <f t="shared" si="1"/>
        <v/>
      </c>
      <c r="M387" s="31"/>
    </row>
    <row r="388" ht="14.25" customHeight="1">
      <c r="A388" s="13"/>
      <c r="B388" s="30"/>
      <c r="C388" s="31"/>
      <c r="D388" s="31"/>
      <c r="E388" s="31"/>
      <c r="F388" s="30"/>
      <c r="G388" s="30"/>
      <c r="H388" s="30"/>
      <c r="I388" s="1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1" t="str">
        <f t="array" ref="J388">IF(I388&lt;&gt;"",INDEX(Def!$J$6:$L$10,MATCH(F388,Def!$I$6:$I$10,0),MATCH(I388,Def!$J$5:$L$5,0)),"")</f>
        <v/>
      </c>
      <c r="K388" s="33"/>
      <c r="L388" s="34" t="str">
        <f t="shared" si="1"/>
        <v/>
      </c>
      <c r="M388" s="31"/>
    </row>
    <row r="389" ht="14.25" customHeight="1">
      <c r="A389" s="13"/>
      <c r="B389" s="30"/>
      <c r="C389" s="31"/>
      <c r="D389" s="31"/>
      <c r="E389" s="31"/>
      <c r="F389" s="30"/>
      <c r="G389" s="30"/>
      <c r="H389" s="30"/>
      <c r="I389" s="1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1" t="str">
        <f t="array" ref="J389">IF(I389&lt;&gt;"",INDEX(Def!$J$6:$L$10,MATCH(F389,Def!$I$6:$I$10,0),MATCH(I389,Def!$J$5:$L$5,0)),"")</f>
        <v/>
      </c>
      <c r="K389" s="33"/>
      <c r="L389" s="34" t="str">
        <f t="shared" si="1"/>
        <v/>
      </c>
      <c r="M389" s="31"/>
    </row>
    <row r="390" ht="14.25" customHeight="1">
      <c r="A390" s="13"/>
      <c r="B390" s="30"/>
      <c r="C390" s="31"/>
      <c r="D390" s="31"/>
      <c r="E390" s="31"/>
      <c r="F390" s="30"/>
      <c r="G390" s="30"/>
      <c r="H390" s="30"/>
      <c r="I390" s="1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1" t="str">
        <f t="array" ref="J390">IF(I390&lt;&gt;"",INDEX(Def!$J$6:$L$10,MATCH(F390,Def!$I$6:$I$10,0),MATCH(I390,Def!$J$5:$L$5,0)),"")</f>
        <v/>
      </c>
      <c r="K390" s="33"/>
      <c r="L390" s="34" t="str">
        <f t="shared" si="1"/>
        <v/>
      </c>
      <c r="M390" s="31"/>
    </row>
    <row r="391" ht="14.25" customHeight="1">
      <c r="A391" s="13"/>
      <c r="B391" s="30"/>
      <c r="C391" s="31"/>
      <c r="D391" s="31"/>
      <c r="E391" s="31"/>
      <c r="F391" s="30"/>
      <c r="G391" s="30"/>
      <c r="H391" s="30"/>
      <c r="I391" s="1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1" t="str">
        <f t="array" ref="J391">IF(I391&lt;&gt;"",INDEX(Def!$J$6:$L$10,MATCH(F391,Def!$I$6:$I$10,0),MATCH(I391,Def!$J$5:$L$5,0)),"")</f>
        <v/>
      </c>
      <c r="K391" s="33"/>
      <c r="L391" s="34" t="str">
        <f t="shared" si="1"/>
        <v/>
      </c>
      <c r="M391" s="31"/>
    </row>
    <row r="392" ht="14.25" customHeight="1">
      <c r="A392" s="13"/>
      <c r="B392" s="30"/>
      <c r="C392" s="31"/>
      <c r="D392" s="31"/>
      <c r="E392" s="31"/>
      <c r="F392" s="30"/>
      <c r="G392" s="30"/>
      <c r="H392" s="30"/>
      <c r="I392" s="1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1" t="str">
        <f t="array" ref="J392">IF(I392&lt;&gt;"",INDEX(Def!$J$6:$L$10,MATCH(F392,Def!$I$6:$I$10,0),MATCH(I392,Def!$J$5:$L$5,0)),"")</f>
        <v/>
      </c>
      <c r="K392" s="33"/>
      <c r="L392" s="34" t="str">
        <f t="shared" si="1"/>
        <v/>
      </c>
      <c r="M392" s="31"/>
    </row>
    <row r="393" ht="14.25" customHeight="1">
      <c r="A393" s="13"/>
      <c r="B393" s="30"/>
      <c r="C393" s="31"/>
      <c r="D393" s="31"/>
      <c r="E393" s="31"/>
      <c r="F393" s="30"/>
      <c r="G393" s="30"/>
      <c r="H393" s="30"/>
      <c r="I393" s="1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1" t="str">
        <f t="array" ref="J393">IF(I393&lt;&gt;"",INDEX(Def!$J$6:$L$10,MATCH(F393,Def!$I$6:$I$10,0),MATCH(I393,Def!$J$5:$L$5,0)),"")</f>
        <v/>
      </c>
      <c r="K393" s="33"/>
      <c r="L393" s="34" t="str">
        <f t="shared" si="1"/>
        <v/>
      </c>
      <c r="M393" s="31"/>
    </row>
    <row r="394" ht="14.25" customHeight="1">
      <c r="A394" s="13"/>
      <c r="B394" s="30"/>
      <c r="C394" s="31"/>
      <c r="D394" s="31"/>
      <c r="E394" s="31"/>
      <c r="F394" s="30"/>
      <c r="G394" s="30"/>
      <c r="H394" s="30"/>
      <c r="I394" s="1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1" t="str">
        <f t="array" ref="J394">IF(I394&lt;&gt;"",INDEX(Def!$J$6:$L$10,MATCH(F394,Def!$I$6:$I$10,0),MATCH(I394,Def!$J$5:$L$5,0)),"")</f>
        <v/>
      </c>
      <c r="K394" s="33"/>
      <c r="L394" s="34" t="str">
        <f t="shared" si="1"/>
        <v/>
      </c>
      <c r="M394" s="31"/>
    </row>
    <row r="395" ht="14.25" customHeight="1">
      <c r="A395" s="13"/>
      <c r="B395" s="30"/>
      <c r="C395" s="31"/>
      <c r="D395" s="31"/>
      <c r="E395" s="31"/>
      <c r="F395" s="30"/>
      <c r="G395" s="30"/>
      <c r="H395" s="30"/>
      <c r="I395" s="1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1" t="str">
        <f t="array" ref="J395">IF(I395&lt;&gt;"",INDEX(Def!$J$6:$L$10,MATCH(F395,Def!$I$6:$I$10,0),MATCH(I395,Def!$J$5:$L$5,0)),"")</f>
        <v/>
      </c>
      <c r="K395" s="33"/>
      <c r="L395" s="34" t="str">
        <f t="shared" si="1"/>
        <v/>
      </c>
      <c r="M395" s="31"/>
    </row>
    <row r="396" ht="14.25" customHeight="1">
      <c r="A396" s="13"/>
      <c r="B396" s="30"/>
      <c r="C396" s="31"/>
      <c r="D396" s="31"/>
      <c r="E396" s="31"/>
      <c r="F396" s="30"/>
      <c r="G396" s="30"/>
      <c r="H396" s="30"/>
      <c r="I396" s="1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1" t="str">
        <f t="array" ref="J396">IF(I396&lt;&gt;"",INDEX(Def!$J$6:$L$10,MATCH(F396,Def!$I$6:$I$10,0),MATCH(I396,Def!$J$5:$L$5,0)),"")</f>
        <v/>
      </c>
      <c r="K396" s="33"/>
      <c r="L396" s="34" t="str">
        <f t="shared" si="1"/>
        <v/>
      </c>
      <c r="M396" s="31"/>
    </row>
    <row r="397" ht="14.25" customHeight="1">
      <c r="A397" s="13"/>
      <c r="B397" s="30"/>
      <c r="C397" s="31"/>
      <c r="D397" s="31"/>
      <c r="E397" s="31"/>
      <c r="F397" s="30"/>
      <c r="G397" s="30"/>
      <c r="H397" s="30"/>
      <c r="I397" s="1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1" t="str">
        <f t="array" ref="J397">IF(I397&lt;&gt;"",INDEX(Def!$J$6:$L$10,MATCH(F397,Def!$I$6:$I$10,0),MATCH(I397,Def!$J$5:$L$5,0)),"")</f>
        <v/>
      </c>
      <c r="K397" s="33"/>
      <c r="L397" s="34" t="str">
        <f t="shared" si="1"/>
        <v/>
      </c>
      <c r="M397" s="31"/>
    </row>
    <row r="398" ht="14.25" customHeight="1">
      <c r="A398" s="13"/>
      <c r="B398" s="30"/>
      <c r="C398" s="31"/>
      <c r="D398" s="31"/>
      <c r="E398" s="31"/>
      <c r="F398" s="30"/>
      <c r="G398" s="30"/>
      <c r="H398" s="30"/>
      <c r="I398" s="1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1" t="str">
        <f t="array" ref="J398">IF(I398&lt;&gt;"",INDEX(Def!$J$6:$L$10,MATCH(F398,Def!$I$6:$I$10,0),MATCH(I398,Def!$J$5:$L$5,0)),"")</f>
        <v/>
      </c>
      <c r="K398" s="33"/>
      <c r="L398" s="34" t="str">
        <f t="shared" si="1"/>
        <v/>
      </c>
      <c r="M398" s="31"/>
    </row>
    <row r="399" ht="14.25" customHeight="1">
      <c r="A399" s="13"/>
      <c r="B399" s="30"/>
      <c r="C399" s="31"/>
      <c r="D399" s="31"/>
      <c r="E399" s="31"/>
      <c r="F399" s="30"/>
      <c r="G399" s="30"/>
      <c r="H399" s="30"/>
      <c r="I399" s="1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1" t="str">
        <f t="array" ref="J399">IF(I399&lt;&gt;"",INDEX(Def!$J$6:$L$10,MATCH(F399,Def!$I$6:$I$10,0),MATCH(I399,Def!$J$5:$L$5,0)),"")</f>
        <v/>
      </c>
      <c r="K399" s="33"/>
      <c r="L399" s="34" t="str">
        <f t="shared" si="1"/>
        <v/>
      </c>
      <c r="M399" s="31"/>
    </row>
    <row r="400" ht="14.25" customHeight="1">
      <c r="A400" s="13"/>
      <c r="B400" s="30"/>
      <c r="C400" s="31"/>
      <c r="D400" s="31"/>
      <c r="E400" s="31"/>
      <c r="F400" s="30"/>
      <c r="G400" s="30"/>
      <c r="H400" s="30"/>
      <c r="I400" s="1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1" t="str">
        <f t="array" ref="J400">IF(I400&lt;&gt;"",INDEX(Def!$J$6:$L$10,MATCH(F400,Def!$I$6:$I$10,0),MATCH(I400,Def!$J$5:$L$5,0)),"")</f>
        <v/>
      </c>
      <c r="K400" s="33"/>
      <c r="L400" s="34" t="str">
        <f t="shared" si="1"/>
        <v/>
      </c>
      <c r="M400" s="31"/>
    </row>
    <row r="401" ht="14.25" customHeight="1">
      <c r="A401" s="13"/>
      <c r="B401" s="30"/>
      <c r="C401" s="31"/>
      <c r="D401" s="31"/>
      <c r="E401" s="31"/>
      <c r="F401" s="30"/>
      <c r="G401" s="30"/>
      <c r="H401" s="30"/>
      <c r="I401" s="1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1" t="str">
        <f t="array" ref="J401">IF(I401&lt;&gt;"",INDEX(Def!$J$6:$L$10,MATCH(F401,Def!$I$6:$I$10,0),MATCH(I401,Def!$J$5:$L$5,0)),"")</f>
        <v/>
      </c>
      <c r="K401" s="33"/>
      <c r="L401" s="34" t="str">
        <f t="shared" si="1"/>
        <v/>
      </c>
      <c r="M401" s="31"/>
    </row>
    <row r="402" ht="14.25" customHeight="1">
      <c r="A402" s="13"/>
      <c r="B402" s="30"/>
      <c r="C402" s="31"/>
      <c r="D402" s="31"/>
      <c r="E402" s="31"/>
      <c r="F402" s="30"/>
      <c r="G402" s="30"/>
      <c r="H402" s="30"/>
      <c r="I402" s="1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1" t="str">
        <f t="array" ref="J402">IF(I402&lt;&gt;"",INDEX(Def!$J$6:$L$10,MATCH(F402,Def!$I$6:$I$10,0),MATCH(I402,Def!$J$5:$L$5,0)),"")</f>
        <v/>
      </c>
      <c r="K402" s="33"/>
      <c r="L402" s="34" t="str">
        <f t="shared" si="1"/>
        <v/>
      </c>
      <c r="M402" s="31"/>
    </row>
    <row r="403" ht="14.25" customHeight="1">
      <c r="A403" s="13"/>
      <c r="B403" s="30"/>
      <c r="C403" s="31"/>
      <c r="D403" s="31"/>
      <c r="E403" s="31"/>
      <c r="F403" s="30"/>
      <c r="G403" s="30"/>
      <c r="H403" s="30"/>
      <c r="I403" s="1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1" t="str">
        <f t="array" ref="J403">IF(I403&lt;&gt;"",INDEX(Def!$J$6:$L$10,MATCH(F403,Def!$I$6:$I$10,0),MATCH(I403,Def!$J$5:$L$5,0)),"")</f>
        <v/>
      </c>
      <c r="K403" s="33"/>
      <c r="L403" s="34" t="str">
        <f t="shared" si="1"/>
        <v/>
      </c>
      <c r="M403" s="31"/>
    </row>
    <row r="404" ht="14.25" customHeight="1">
      <c r="A404" s="13"/>
      <c r="B404" s="30"/>
      <c r="C404" s="31"/>
      <c r="D404" s="31"/>
      <c r="E404" s="31"/>
      <c r="F404" s="30"/>
      <c r="G404" s="30"/>
      <c r="H404" s="30"/>
      <c r="I404" s="1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1" t="str">
        <f t="array" ref="J404">IF(I404&lt;&gt;"",INDEX(Def!$J$6:$L$10,MATCH(F404,Def!$I$6:$I$10,0),MATCH(I404,Def!$J$5:$L$5,0)),"")</f>
        <v/>
      </c>
      <c r="K404" s="33"/>
      <c r="L404" s="34" t="str">
        <f t="shared" si="1"/>
        <v/>
      </c>
      <c r="M404" s="31"/>
    </row>
    <row r="405" ht="14.25" customHeight="1">
      <c r="A405" s="13"/>
      <c r="B405" s="30"/>
      <c r="C405" s="31"/>
      <c r="D405" s="31"/>
      <c r="E405" s="31"/>
      <c r="F405" s="30"/>
      <c r="G405" s="30"/>
      <c r="H405" s="30"/>
      <c r="I405" s="1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1" t="str">
        <f t="array" ref="J405">IF(I405&lt;&gt;"",INDEX(Def!$J$6:$L$10,MATCH(F405,Def!$I$6:$I$10,0),MATCH(I405,Def!$J$5:$L$5,0)),"")</f>
        <v/>
      </c>
      <c r="K405" s="33"/>
      <c r="L405" s="34" t="str">
        <f t="shared" si="1"/>
        <v/>
      </c>
      <c r="M405" s="31"/>
    </row>
    <row r="406" ht="14.25" customHeight="1">
      <c r="A406" s="13"/>
      <c r="B406" s="30"/>
      <c r="C406" s="31"/>
      <c r="D406" s="31"/>
      <c r="E406" s="31"/>
      <c r="F406" s="30"/>
      <c r="G406" s="30"/>
      <c r="H406" s="30"/>
      <c r="I406" s="1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1" t="str">
        <f t="array" ref="J406">IF(I406&lt;&gt;"",INDEX(Def!$J$6:$L$10,MATCH(F406,Def!$I$6:$I$10,0),MATCH(I406,Def!$J$5:$L$5,0)),"")</f>
        <v/>
      </c>
      <c r="K406" s="33"/>
      <c r="L406" s="34" t="str">
        <f t="shared" si="1"/>
        <v/>
      </c>
      <c r="M406" s="31"/>
    </row>
    <row r="407" ht="14.25" customHeight="1">
      <c r="A407" s="13"/>
      <c r="B407" s="30"/>
      <c r="C407" s="31"/>
      <c r="D407" s="31"/>
      <c r="E407" s="31"/>
      <c r="F407" s="30"/>
      <c r="G407" s="30"/>
      <c r="H407" s="30"/>
      <c r="I407" s="1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1" t="str">
        <f t="array" ref="J407">IF(I407&lt;&gt;"",INDEX(Def!$J$6:$L$10,MATCH(F407,Def!$I$6:$I$10,0),MATCH(I407,Def!$J$5:$L$5,0)),"")</f>
        <v/>
      </c>
      <c r="K407" s="33"/>
      <c r="L407" s="34" t="str">
        <f t="shared" si="1"/>
        <v/>
      </c>
      <c r="M407" s="31"/>
    </row>
    <row r="408" ht="14.25" customHeight="1">
      <c r="A408" s="13"/>
      <c r="B408" s="30"/>
      <c r="C408" s="31"/>
      <c r="D408" s="31"/>
      <c r="E408" s="31"/>
      <c r="F408" s="30"/>
      <c r="G408" s="30"/>
      <c r="H408" s="30"/>
      <c r="I408" s="1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1" t="str">
        <f t="array" ref="J408">IF(I408&lt;&gt;"",INDEX(Def!$J$6:$L$10,MATCH(F408,Def!$I$6:$I$10,0),MATCH(I408,Def!$J$5:$L$5,0)),"")</f>
        <v/>
      </c>
      <c r="K408" s="33"/>
      <c r="L408" s="34" t="str">
        <f t="shared" si="1"/>
        <v/>
      </c>
      <c r="M408" s="31"/>
    </row>
    <row r="409" ht="14.25" customHeight="1">
      <c r="A409" s="13"/>
      <c r="B409" s="30"/>
      <c r="C409" s="31"/>
      <c r="D409" s="31"/>
      <c r="E409" s="31"/>
      <c r="F409" s="30"/>
      <c r="G409" s="30"/>
      <c r="H409" s="30"/>
      <c r="I409" s="1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1" t="str">
        <f t="array" ref="J409">IF(I409&lt;&gt;"",INDEX(Def!$J$6:$L$10,MATCH(F409,Def!$I$6:$I$10,0),MATCH(I409,Def!$J$5:$L$5,0)),"")</f>
        <v/>
      </c>
      <c r="K409" s="33"/>
      <c r="L409" s="34" t="str">
        <f t="shared" si="1"/>
        <v/>
      </c>
      <c r="M409" s="31"/>
    </row>
    <row r="410" ht="14.25" customHeight="1">
      <c r="A410" s="13"/>
      <c r="B410" s="30"/>
      <c r="C410" s="31"/>
      <c r="D410" s="31"/>
      <c r="E410" s="31"/>
      <c r="F410" s="30"/>
      <c r="G410" s="30"/>
      <c r="H410" s="30"/>
      <c r="I410" s="1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1" t="str">
        <f t="array" ref="J410">IF(I410&lt;&gt;"",INDEX(Def!$J$6:$L$10,MATCH(F410,Def!$I$6:$I$10,0),MATCH(I410,Def!$J$5:$L$5,0)),"")</f>
        <v/>
      </c>
      <c r="K410" s="33"/>
      <c r="L410" s="34" t="str">
        <f t="shared" si="1"/>
        <v/>
      </c>
      <c r="M410" s="31"/>
    </row>
    <row r="411" ht="14.25" customHeight="1">
      <c r="A411" s="13"/>
      <c r="B411" s="30"/>
      <c r="C411" s="31"/>
      <c r="D411" s="31"/>
      <c r="E411" s="31"/>
      <c r="F411" s="30"/>
      <c r="G411" s="30"/>
      <c r="H411" s="30"/>
      <c r="I411" s="1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1" t="str">
        <f t="array" ref="J411">IF(I411&lt;&gt;"",INDEX(Def!$J$6:$L$10,MATCH(F411,Def!$I$6:$I$10,0),MATCH(I411,Def!$J$5:$L$5,0)),"")</f>
        <v/>
      </c>
      <c r="K411" s="33"/>
      <c r="L411" s="34" t="str">
        <f t="shared" si="1"/>
        <v/>
      </c>
      <c r="M411" s="31"/>
    </row>
    <row r="412" ht="14.25" customHeight="1">
      <c r="A412" s="13"/>
      <c r="B412" s="30"/>
      <c r="C412" s="31"/>
      <c r="D412" s="31"/>
      <c r="E412" s="31"/>
      <c r="F412" s="30"/>
      <c r="G412" s="30"/>
      <c r="H412" s="30"/>
      <c r="I412" s="1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1" t="str">
        <f t="array" ref="J412">IF(I412&lt;&gt;"",INDEX(Def!$J$6:$L$10,MATCH(F412,Def!$I$6:$I$10,0),MATCH(I412,Def!$J$5:$L$5,0)),"")</f>
        <v/>
      </c>
      <c r="K412" s="33"/>
      <c r="L412" s="34" t="str">
        <f t="shared" si="1"/>
        <v/>
      </c>
      <c r="M412" s="31"/>
    </row>
    <row r="413" ht="14.25" customHeight="1">
      <c r="A413" s="13"/>
      <c r="B413" s="30"/>
      <c r="C413" s="31"/>
      <c r="D413" s="31"/>
      <c r="E413" s="31"/>
      <c r="F413" s="30"/>
      <c r="G413" s="30"/>
      <c r="H413" s="30"/>
      <c r="I413" s="1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1" t="str">
        <f t="array" ref="J413">IF(I413&lt;&gt;"",INDEX(Def!$J$6:$L$10,MATCH(F413,Def!$I$6:$I$10,0),MATCH(I413,Def!$J$5:$L$5,0)),"")</f>
        <v/>
      </c>
      <c r="K413" s="33"/>
      <c r="L413" s="34" t="str">
        <f t="shared" si="1"/>
        <v/>
      </c>
      <c r="M413" s="31"/>
    </row>
    <row r="414" ht="14.25" customHeight="1">
      <c r="A414" s="13"/>
      <c r="B414" s="30"/>
      <c r="C414" s="31"/>
      <c r="D414" s="31"/>
      <c r="E414" s="31"/>
      <c r="F414" s="30"/>
      <c r="G414" s="30"/>
      <c r="H414" s="30"/>
      <c r="I414" s="1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1" t="str">
        <f t="array" ref="J414">IF(I414&lt;&gt;"",INDEX(Def!$J$6:$L$10,MATCH(F414,Def!$I$6:$I$10,0),MATCH(I414,Def!$J$5:$L$5,0)),"")</f>
        <v/>
      </c>
      <c r="K414" s="33"/>
      <c r="L414" s="34" t="str">
        <f t="shared" si="1"/>
        <v/>
      </c>
      <c r="M414" s="31"/>
    </row>
    <row r="415" ht="14.25" customHeight="1">
      <c r="A415" s="13"/>
      <c r="B415" s="30"/>
      <c r="C415" s="31"/>
      <c r="D415" s="31"/>
      <c r="E415" s="31"/>
      <c r="F415" s="30"/>
      <c r="G415" s="30"/>
      <c r="H415" s="30"/>
      <c r="I415" s="1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1" t="str">
        <f t="array" ref="J415">IF(I415&lt;&gt;"",INDEX(Def!$J$6:$L$10,MATCH(F415,Def!$I$6:$I$10,0),MATCH(I415,Def!$J$5:$L$5,0)),"")</f>
        <v/>
      </c>
      <c r="K415" s="33"/>
      <c r="L415" s="34" t="str">
        <f t="shared" si="1"/>
        <v/>
      </c>
      <c r="M415" s="31"/>
    </row>
    <row r="416" ht="14.25" customHeight="1">
      <c r="A416" s="13"/>
      <c r="B416" s="30"/>
      <c r="C416" s="31"/>
      <c r="D416" s="31"/>
      <c r="E416" s="31"/>
      <c r="F416" s="30"/>
      <c r="G416" s="30"/>
      <c r="H416" s="30"/>
      <c r="I416" s="1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1" t="str">
        <f t="array" ref="J416">IF(I416&lt;&gt;"",INDEX(Def!$J$6:$L$10,MATCH(F416,Def!$I$6:$I$10,0),MATCH(I416,Def!$J$5:$L$5,0)),"")</f>
        <v/>
      </c>
      <c r="K416" s="33"/>
      <c r="L416" s="34" t="str">
        <f t="shared" si="1"/>
        <v/>
      </c>
      <c r="M416" s="31"/>
    </row>
    <row r="417" ht="14.25" customHeight="1">
      <c r="A417" s="13"/>
      <c r="B417" s="30"/>
      <c r="C417" s="31"/>
      <c r="D417" s="31"/>
      <c r="E417" s="31"/>
      <c r="F417" s="30"/>
      <c r="G417" s="30"/>
      <c r="H417" s="30"/>
      <c r="I417" s="1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1" t="str">
        <f t="array" ref="J417">IF(I417&lt;&gt;"",INDEX(Def!$J$6:$L$10,MATCH(F417,Def!$I$6:$I$10,0),MATCH(I417,Def!$J$5:$L$5,0)),"")</f>
        <v/>
      </c>
      <c r="K417" s="33"/>
      <c r="L417" s="34" t="str">
        <f t="shared" si="1"/>
        <v/>
      </c>
      <c r="M417" s="31"/>
    </row>
    <row r="418" ht="14.25" customHeight="1">
      <c r="A418" s="13"/>
      <c r="B418" s="30"/>
      <c r="C418" s="31"/>
      <c r="D418" s="31"/>
      <c r="E418" s="31"/>
      <c r="F418" s="30"/>
      <c r="G418" s="30"/>
      <c r="H418" s="30"/>
      <c r="I418" s="1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1" t="str">
        <f t="array" ref="J418">IF(I418&lt;&gt;"",INDEX(Def!$J$6:$L$10,MATCH(F418,Def!$I$6:$I$10,0),MATCH(I418,Def!$J$5:$L$5,0)),"")</f>
        <v/>
      </c>
      <c r="K418" s="33"/>
      <c r="L418" s="34" t="str">
        <f t="shared" si="1"/>
        <v/>
      </c>
      <c r="M418" s="31"/>
    </row>
    <row r="419" ht="14.25" customHeight="1">
      <c r="A419" s="13"/>
      <c r="B419" s="30"/>
      <c r="C419" s="31"/>
      <c r="D419" s="31"/>
      <c r="E419" s="31"/>
      <c r="F419" s="30"/>
      <c r="G419" s="30"/>
      <c r="H419" s="30"/>
      <c r="I419" s="1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1" t="str">
        <f t="array" ref="J419">IF(I419&lt;&gt;"",INDEX(Def!$J$6:$L$10,MATCH(F419,Def!$I$6:$I$10,0),MATCH(I419,Def!$J$5:$L$5,0)),"")</f>
        <v/>
      </c>
      <c r="K419" s="33"/>
      <c r="L419" s="34" t="str">
        <f t="shared" si="1"/>
        <v/>
      </c>
      <c r="M419" s="31"/>
    </row>
    <row r="420" ht="14.25" customHeight="1">
      <c r="A420" s="13"/>
      <c r="B420" s="30"/>
      <c r="C420" s="31"/>
      <c r="D420" s="31"/>
      <c r="E420" s="31"/>
      <c r="F420" s="30"/>
      <c r="G420" s="30"/>
      <c r="H420" s="30"/>
      <c r="I420" s="1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1" t="str">
        <f t="array" ref="J420">IF(I420&lt;&gt;"",INDEX(Def!$J$6:$L$10,MATCH(F420,Def!$I$6:$I$10,0),MATCH(I420,Def!$J$5:$L$5,0)),"")</f>
        <v/>
      </c>
      <c r="K420" s="33"/>
      <c r="L420" s="34" t="str">
        <f t="shared" si="1"/>
        <v/>
      </c>
      <c r="M420" s="31"/>
    </row>
    <row r="421" ht="14.25" customHeight="1">
      <c r="A421" s="13"/>
      <c r="B421" s="30"/>
      <c r="C421" s="31"/>
      <c r="D421" s="31"/>
      <c r="E421" s="31"/>
      <c r="F421" s="30"/>
      <c r="G421" s="30"/>
      <c r="H421" s="30"/>
      <c r="I421" s="1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1" t="str">
        <f t="array" ref="J421">IF(I421&lt;&gt;"",INDEX(Def!$J$6:$L$10,MATCH(F421,Def!$I$6:$I$10,0),MATCH(I421,Def!$J$5:$L$5,0)),"")</f>
        <v/>
      </c>
      <c r="K421" s="33"/>
      <c r="L421" s="34" t="str">
        <f t="shared" si="1"/>
        <v/>
      </c>
      <c r="M421" s="31"/>
    </row>
    <row r="422" ht="14.25" customHeight="1">
      <c r="A422" s="13"/>
      <c r="B422" s="30"/>
      <c r="C422" s="31"/>
      <c r="D422" s="31"/>
      <c r="E422" s="31"/>
      <c r="F422" s="30"/>
      <c r="G422" s="30"/>
      <c r="H422" s="30"/>
      <c r="I422" s="1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1" t="str">
        <f t="array" ref="J422">IF(I422&lt;&gt;"",INDEX(Def!$J$6:$L$10,MATCH(F422,Def!$I$6:$I$10,0),MATCH(I422,Def!$J$5:$L$5,0)),"")</f>
        <v/>
      </c>
      <c r="K422" s="33"/>
      <c r="L422" s="34" t="str">
        <f t="shared" si="1"/>
        <v/>
      </c>
      <c r="M422" s="31"/>
    </row>
    <row r="423" ht="14.25" customHeight="1">
      <c r="A423" s="13"/>
      <c r="B423" s="30"/>
      <c r="C423" s="31"/>
      <c r="D423" s="31"/>
      <c r="E423" s="31"/>
      <c r="F423" s="30"/>
      <c r="G423" s="30"/>
      <c r="H423" s="30"/>
      <c r="I423" s="1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1" t="str">
        <f t="array" ref="J423">IF(I423&lt;&gt;"",INDEX(Def!$J$6:$L$10,MATCH(F423,Def!$I$6:$I$10,0),MATCH(I423,Def!$J$5:$L$5,0)),"")</f>
        <v/>
      </c>
      <c r="K423" s="33"/>
      <c r="L423" s="34" t="str">
        <f t="shared" si="1"/>
        <v/>
      </c>
      <c r="M423" s="31"/>
    </row>
    <row r="424" ht="14.25" customHeight="1">
      <c r="A424" s="13"/>
      <c r="B424" s="30"/>
      <c r="C424" s="31"/>
      <c r="D424" s="31"/>
      <c r="E424" s="31"/>
      <c r="F424" s="30"/>
      <c r="G424" s="30"/>
      <c r="H424" s="30"/>
      <c r="I424" s="1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1" t="str">
        <f t="array" ref="J424">IF(I424&lt;&gt;"",INDEX(Def!$J$6:$L$10,MATCH(F424,Def!$I$6:$I$10,0),MATCH(I424,Def!$J$5:$L$5,0)),"")</f>
        <v/>
      </c>
      <c r="K424" s="33"/>
      <c r="L424" s="34" t="str">
        <f t="shared" si="1"/>
        <v/>
      </c>
      <c r="M424" s="31"/>
    </row>
    <row r="425" ht="14.25" customHeight="1">
      <c r="A425" s="13"/>
      <c r="B425" s="30"/>
      <c r="C425" s="31"/>
      <c r="D425" s="31"/>
      <c r="E425" s="31"/>
      <c r="F425" s="30"/>
      <c r="G425" s="30"/>
      <c r="H425" s="30"/>
      <c r="I425" s="1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1" t="str">
        <f t="array" ref="J425">IF(I425&lt;&gt;"",INDEX(Def!$J$6:$L$10,MATCH(F425,Def!$I$6:$I$10,0),MATCH(I425,Def!$J$5:$L$5,0)),"")</f>
        <v/>
      </c>
      <c r="K425" s="33"/>
      <c r="L425" s="34" t="str">
        <f t="shared" si="1"/>
        <v/>
      </c>
      <c r="M425" s="31"/>
    </row>
    <row r="426" ht="14.25" customHeight="1">
      <c r="A426" s="13"/>
      <c r="B426" s="30"/>
      <c r="C426" s="31"/>
      <c r="D426" s="31"/>
      <c r="E426" s="31"/>
      <c r="F426" s="30"/>
      <c r="G426" s="30"/>
      <c r="H426" s="30"/>
      <c r="I426" s="1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1" t="str">
        <f t="array" ref="J426">IF(I426&lt;&gt;"",INDEX(Def!$J$6:$L$10,MATCH(F426,Def!$I$6:$I$10,0),MATCH(I426,Def!$J$5:$L$5,0)),"")</f>
        <v/>
      </c>
      <c r="K426" s="33"/>
      <c r="L426" s="34" t="str">
        <f t="shared" si="1"/>
        <v/>
      </c>
      <c r="M426" s="31"/>
    </row>
    <row r="427" ht="14.25" customHeight="1">
      <c r="A427" s="13"/>
      <c r="B427" s="30"/>
      <c r="C427" s="31"/>
      <c r="D427" s="31"/>
      <c r="E427" s="31"/>
      <c r="F427" s="30"/>
      <c r="G427" s="30"/>
      <c r="H427" s="30"/>
      <c r="I427" s="1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1" t="str">
        <f t="array" ref="J427">IF(I427&lt;&gt;"",INDEX(Def!$J$6:$L$10,MATCH(F427,Def!$I$6:$I$10,0),MATCH(I427,Def!$J$5:$L$5,0)),"")</f>
        <v/>
      </c>
      <c r="K427" s="33"/>
      <c r="L427" s="34" t="str">
        <f t="shared" si="1"/>
        <v/>
      </c>
      <c r="M427" s="31"/>
    </row>
    <row r="428" ht="14.25" customHeight="1">
      <c r="A428" s="13"/>
      <c r="B428" s="30"/>
      <c r="C428" s="31"/>
      <c r="D428" s="31"/>
      <c r="E428" s="31"/>
      <c r="F428" s="30"/>
      <c r="G428" s="30"/>
      <c r="H428" s="30"/>
      <c r="I428" s="1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1" t="str">
        <f t="array" ref="J428">IF(I428&lt;&gt;"",INDEX(Def!$J$6:$L$10,MATCH(F428,Def!$I$6:$I$10,0),MATCH(I428,Def!$J$5:$L$5,0)),"")</f>
        <v/>
      </c>
      <c r="K428" s="33"/>
      <c r="L428" s="34" t="str">
        <f t="shared" si="1"/>
        <v/>
      </c>
      <c r="M428" s="31"/>
    </row>
    <row r="429" ht="14.25" customHeight="1">
      <c r="A429" s="13"/>
      <c r="B429" s="30"/>
      <c r="C429" s="31"/>
      <c r="D429" s="31"/>
      <c r="E429" s="31"/>
      <c r="F429" s="30"/>
      <c r="G429" s="30"/>
      <c r="H429" s="30"/>
      <c r="I429" s="1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1" t="str">
        <f t="array" ref="J429">IF(I429&lt;&gt;"",INDEX(Def!$J$6:$L$10,MATCH(F429,Def!$I$6:$I$10,0),MATCH(I429,Def!$J$5:$L$5,0)),"")</f>
        <v/>
      </c>
      <c r="K429" s="33"/>
      <c r="L429" s="34" t="str">
        <f t="shared" si="1"/>
        <v/>
      </c>
      <c r="M429" s="31"/>
    </row>
    <row r="430" ht="14.25" customHeight="1">
      <c r="A430" s="13"/>
      <c r="B430" s="30"/>
      <c r="C430" s="31"/>
      <c r="D430" s="31"/>
      <c r="E430" s="31"/>
      <c r="F430" s="30"/>
      <c r="G430" s="30"/>
      <c r="H430" s="30"/>
      <c r="I430" s="1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1" t="str">
        <f t="array" ref="J430">IF(I430&lt;&gt;"",INDEX(Def!$J$6:$L$10,MATCH(F430,Def!$I$6:$I$10,0),MATCH(I430,Def!$J$5:$L$5,0)),"")</f>
        <v/>
      </c>
      <c r="K430" s="33"/>
      <c r="L430" s="34" t="str">
        <f t="shared" si="1"/>
        <v/>
      </c>
      <c r="M430" s="31"/>
    </row>
    <row r="431" ht="14.25" customHeight="1">
      <c r="A431" s="13"/>
      <c r="B431" s="30"/>
      <c r="C431" s="31"/>
      <c r="D431" s="31"/>
      <c r="E431" s="31"/>
      <c r="F431" s="30"/>
      <c r="G431" s="30"/>
      <c r="H431" s="30"/>
      <c r="I431" s="1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1" t="str">
        <f t="array" ref="J431">IF(I431&lt;&gt;"",INDEX(Def!$J$6:$L$10,MATCH(F431,Def!$I$6:$I$10,0),MATCH(I431,Def!$J$5:$L$5,0)),"")</f>
        <v/>
      </c>
      <c r="K431" s="33"/>
      <c r="L431" s="34" t="str">
        <f t="shared" si="1"/>
        <v/>
      </c>
      <c r="M431" s="31"/>
    </row>
    <row r="432" ht="14.25" customHeight="1">
      <c r="A432" s="13"/>
      <c r="B432" s="30"/>
      <c r="C432" s="31"/>
      <c r="D432" s="31"/>
      <c r="E432" s="31"/>
      <c r="F432" s="30"/>
      <c r="G432" s="30"/>
      <c r="H432" s="30"/>
      <c r="I432" s="1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1" t="str">
        <f t="array" ref="J432">IF(I432&lt;&gt;"",INDEX(Def!$J$6:$L$10,MATCH(F432,Def!$I$6:$I$10,0),MATCH(I432,Def!$J$5:$L$5,0)),"")</f>
        <v/>
      </c>
      <c r="K432" s="33"/>
      <c r="L432" s="34" t="str">
        <f t="shared" si="1"/>
        <v/>
      </c>
      <c r="M432" s="31"/>
    </row>
    <row r="433" ht="14.25" customHeight="1">
      <c r="A433" s="13"/>
      <c r="B433" s="30"/>
      <c r="C433" s="31"/>
      <c r="D433" s="31"/>
      <c r="E433" s="31"/>
      <c r="F433" s="30"/>
      <c r="G433" s="30"/>
      <c r="H433" s="30"/>
      <c r="I433" s="1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1" t="str">
        <f t="array" ref="J433">IF(I433&lt;&gt;"",INDEX(Def!$J$6:$L$10,MATCH(F433,Def!$I$6:$I$10,0),MATCH(I433,Def!$J$5:$L$5,0)),"")</f>
        <v/>
      </c>
      <c r="K433" s="33"/>
      <c r="L433" s="34" t="str">
        <f t="shared" si="1"/>
        <v/>
      </c>
      <c r="M433" s="31"/>
    </row>
    <row r="434" ht="14.25" customHeight="1">
      <c r="A434" s="13"/>
      <c r="B434" s="30"/>
      <c r="C434" s="31"/>
      <c r="D434" s="31"/>
      <c r="E434" s="31"/>
      <c r="F434" s="30"/>
      <c r="G434" s="30"/>
      <c r="H434" s="30"/>
      <c r="I434" s="1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1" t="str">
        <f t="array" ref="J434">IF(I434&lt;&gt;"",INDEX(Def!$J$6:$L$10,MATCH(F434,Def!$I$6:$I$10,0),MATCH(I434,Def!$J$5:$L$5,0)),"")</f>
        <v/>
      </c>
      <c r="K434" s="33"/>
      <c r="L434" s="34" t="str">
        <f t="shared" si="1"/>
        <v/>
      </c>
      <c r="M434" s="31"/>
    </row>
    <row r="435" ht="14.25" customHeight="1">
      <c r="A435" s="13"/>
      <c r="B435" s="30"/>
      <c r="C435" s="31"/>
      <c r="D435" s="31"/>
      <c r="E435" s="31"/>
      <c r="F435" s="30"/>
      <c r="G435" s="30"/>
      <c r="H435" s="30"/>
      <c r="I435" s="1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1" t="str">
        <f t="array" ref="J435">IF(I435&lt;&gt;"",INDEX(Def!$J$6:$L$10,MATCH(F435,Def!$I$6:$I$10,0),MATCH(I435,Def!$J$5:$L$5,0)),"")</f>
        <v/>
      </c>
      <c r="K435" s="33"/>
      <c r="L435" s="34" t="str">
        <f t="shared" si="1"/>
        <v/>
      </c>
      <c r="M435" s="31"/>
    </row>
    <row r="436" ht="14.25" customHeight="1">
      <c r="A436" s="13"/>
      <c r="B436" s="30"/>
      <c r="C436" s="31"/>
      <c r="D436" s="31"/>
      <c r="E436" s="31"/>
      <c r="F436" s="30"/>
      <c r="G436" s="30"/>
      <c r="H436" s="30"/>
      <c r="I436" s="1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1" t="str">
        <f t="array" ref="J436">IF(I436&lt;&gt;"",INDEX(Def!$J$6:$L$10,MATCH(F436,Def!$I$6:$I$10,0),MATCH(I436,Def!$J$5:$L$5,0)),"")</f>
        <v/>
      </c>
      <c r="K436" s="33"/>
      <c r="L436" s="34" t="str">
        <f t="shared" si="1"/>
        <v/>
      </c>
      <c r="M436" s="31"/>
    </row>
    <row r="437" ht="14.25" customHeight="1">
      <c r="A437" s="13"/>
      <c r="B437" s="30"/>
      <c r="C437" s="31"/>
      <c r="D437" s="31"/>
      <c r="E437" s="31"/>
      <c r="F437" s="30"/>
      <c r="G437" s="30"/>
      <c r="H437" s="30"/>
      <c r="I437" s="1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1" t="str">
        <f t="array" ref="J437">IF(I437&lt;&gt;"",INDEX(Def!$J$6:$L$10,MATCH(F437,Def!$I$6:$I$10,0),MATCH(I437,Def!$J$5:$L$5,0)),"")</f>
        <v/>
      </c>
      <c r="K437" s="33"/>
      <c r="L437" s="34" t="str">
        <f t="shared" si="1"/>
        <v/>
      </c>
      <c r="M437" s="31"/>
    </row>
    <row r="438" ht="14.25" customHeight="1">
      <c r="A438" s="13"/>
      <c r="B438" s="30"/>
      <c r="C438" s="31"/>
      <c r="D438" s="31"/>
      <c r="E438" s="31"/>
      <c r="F438" s="30"/>
      <c r="G438" s="30"/>
      <c r="H438" s="30"/>
      <c r="I438" s="1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1" t="str">
        <f t="array" ref="J438">IF(I438&lt;&gt;"",INDEX(Def!$J$6:$L$10,MATCH(F438,Def!$I$6:$I$10,0),MATCH(I438,Def!$J$5:$L$5,0)),"")</f>
        <v/>
      </c>
      <c r="K438" s="33"/>
      <c r="L438" s="34" t="str">
        <f t="shared" si="1"/>
        <v/>
      </c>
      <c r="M438" s="31"/>
    </row>
    <row r="439" ht="14.25" customHeight="1">
      <c r="A439" s="13"/>
      <c r="B439" s="30"/>
      <c r="C439" s="31"/>
      <c r="D439" s="31"/>
      <c r="E439" s="31"/>
      <c r="F439" s="30"/>
      <c r="G439" s="30"/>
      <c r="H439" s="30"/>
      <c r="I439" s="1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1" t="str">
        <f t="array" ref="J439">IF(I439&lt;&gt;"",INDEX(Def!$J$6:$L$10,MATCH(F439,Def!$I$6:$I$10,0),MATCH(I439,Def!$J$5:$L$5,0)),"")</f>
        <v/>
      </c>
      <c r="K439" s="33"/>
      <c r="L439" s="34" t="str">
        <f t="shared" si="1"/>
        <v/>
      </c>
      <c r="M439" s="31"/>
    </row>
    <row r="440" ht="14.25" customHeight="1">
      <c r="A440" s="13"/>
      <c r="B440" s="30"/>
      <c r="C440" s="31"/>
      <c r="D440" s="31"/>
      <c r="E440" s="31"/>
      <c r="F440" s="30"/>
      <c r="G440" s="30"/>
      <c r="H440" s="30"/>
      <c r="I440" s="1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1" t="str">
        <f t="array" ref="J440">IF(I440&lt;&gt;"",INDEX(Def!$J$6:$L$10,MATCH(F440,Def!$I$6:$I$10,0),MATCH(I440,Def!$J$5:$L$5,0)),"")</f>
        <v/>
      </c>
      <c r="K440" s="33"/>
      <c r="L440" s="34" t="str">
        <f t="shared" si="1"/>
        <v/>
      </c>
      <c r="M440" s="31"/>
    </row>
    <row r="441" ht="14.25" customHeight="1">
      <c r="A441" s="13"/>
      <c r="B441" s="30"/>
      <c r="C441" s="31"/>
      <c r="D441" s="31"/>
      <c r="E441" s="31"/>
      <c r="F441" s="30"/>
      <c r="G441" s="30"/>
      <c r="H441" s="30"/>
      <c r="I441" s="1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1" t="str">
        <f t="array" ref="J441">IF(I441&lt;&gt;"",INDEX(Def!$J$6:$L$10,MATCH(F441,Def!$I$6:$I$10,0),MATCH(I441,Def!$J$5:$L$5,0)),"")</f>
        <v/>
      </c>
      <c r="K441" s="33"/>
      <c r="L441" s="34" t="str">
        <f t="shared" si="1"/>
        <v/>
      </c>
      <c r="M441" s="31"/>
    </row>
    <row r="442" ht="14.25" customHeight="1">
      <c r="A442" s="13"/>
      <c r="B442" s="30"/>
      <c r="C442" s="31"/>
      <c r="D442" s="31"/>
      <c r="E442" s="31"/>
      <c r="F442" s="30"/>
      <c r="G442" s="30"/>
      <c r="H442" s="30"/>
      <c r="I442" s="1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1" t="str">
        <f t="array" ref="J442">IF(I442&lt;&gt;"",INDEX(Def!$J$6:$L$10,MATCH(F442,Def!$I$6:$I$10,0),MATCH(I442,Def!$J$5:$L$5,0)),"")</f>
        <v/>
      </c>
      <c r="K442" s="33"/>
      <c r="L442" s="34" t="str">
        <f t="shared" si="1"/>
        <v/>
      </c>
      <c r="M442" s="31"/>
    </row>
    <row r="443" ht="14.25" customHeight="1">
      <c r="A443" s="13"/>
      <c r="B443" s="30"/>
      <c r="C443" s="31"/>
      <c r="D443" s="31"/>
      <c r="E443" s="31"/>
      <c r="F443" s="30"/>
      <c r="G443" s="30"/>
      <c r="H443" s="30"/>
      <c r="I443" s="1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1" t="str">
        <f t="array" ref="J443">IF(I443&lt;&gt;"",INDEX(Def!$J$6:$L$10,MATCH(F443,Def!$I$6:$I$10,0),MATCH(I443,Def!$J$5:$L$5,0)),"")</f>
        <v/>
      </c>
      <c r="K443" s="33"/>
      <c r="L443" s="34" t="str">
        <f t="shared" si="1"/>
        <v/>
      </c>
      <c r="M443" s="31"/>
    </row>
    <row r="444" ht="14.25" customHeight="1">
      <c r="A444" s="13"/>
      <c r="B444" s="30"/>
      <c r="C444" s="31"/>
      <c r="D444" s="31"/>
      <c r="E444" s="31"/>
      <c r="F444" s="30"/>
      <c r="G444" s="30"/>
      <c r="H444" s="30"/>
      <c r="I444" s="1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1" t="str">
        <f t="array" ref="J444">IF(I444&lt;&gt;"",INDEX(Def!$J$6:$L$10,MATCH(F444,Def!$I$6:$I$10,0),MATCH(I444,Def!$J$5:$L$5,0)),"")</f>
        <v/>
      </c>
      <c r="K444" s="33"/>
      <c r="L444" s="34" t="str">
        <f t="shared" si="1"/>
        <v/>
      </c>
      <c r="M444" s="31"/>
    </row>
    <row r="445" ht="14.25" customHeight="1">
      <c r="A445" s="13"/>
      <c r="B445" s="30"/>
      <c r="C445" s="31"/>
      <c r="D445" s="31"/>
      <c r="E445" s="31"/>
      <c r="F445" s="30"/>
      <c r="G445" s="30"/>
      <c r="H445" s="30"/>
      <c r="I445" s="1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1" t="str">
        <f t="array" ref="J445">IF(I445&lt;&gt;"",INDEX(Def!$J$6:$L$10,MATCH(F445,Def!$I$6:$I$10,0),MATCH(I445,Def!$J$5:$L$5,0)),"")</f>
        <v/>
      </c>
      <c r="K445" s="33"/>
      <c r="L445" s="34" t="str">
        <f t="shared" si="1"/>
        <v/>
      </c>
      <c r="M445" s="31"/>
    </row>
    <row r="446" ht="14.25" customHeight="1">
      <c r="A446" s="13"/>
      <c r="B446" s="30"/>
      <c r="C446" s="31"/>
      <c r="D446" s="31"/>
      <c r="E446" s="31"/>
      <c r="F446" s="30"/>
      <c r="G446" s="30"/>
      <c r="H446" s="30"/>
      <c r="I446" s="1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1" t="str">
        <f t="array" ref="J446">IF(I446&lt;&gt;"",INDEX(Def!$J$6:$L$10,MATCH(F446,Def!$I$6:$I$10,0),MATCH(I446,Def!$J$5:$L$5,0)),"")</f>
        <v/>
      </c>
      <c r="K446" s="33"/>
      <c r="L446" s="34" t="str">
        <f t="shared" si="1"/>
        <v/>
      </c>
      <c r="M446" s="31"/>
    </row>
    <row r="447" ht="14.25" customHeight="1">
      <c r="A447" s="13"/>
      <c r="B447" s="30"/>
      <c r="C447" s="31"/>
      <c r="D447" s="31"/>
      <c r="E447" s="31"/>
      <c r="F447" s="30"/>
      <c r="G447" s="30"/>
      <c r="H447" s="30"/>
      <c r="I447" s="1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1" t="str">
        <f t="array" ref="J447">IF(I447&lt;&gt;"",INDEX(Def!$J$6:$L$10,MATCH(F447,Def!$I$6:$I$10,0),MATCH(I447,Def!$J$5:$L$5,0)),"")</f>
        <v/>
      </c>
      <c r="K447" s="33"/>
      <c r="L447" s="34" t="str">
        <f t="shared" si="1"/>
        <v/>
      </c>
      <c r="M447" s="31"/>
    </row>
    <row r="448" ht="14.25" customHeight="1">
      <c r="A448" s="13"/>
      <c r="B448" s="30"/>
      <c r="C448" s="31"/>
      <c r="D448" s="31"/>
      <c r="E448" s="31"/>
      <c r="F448" s="30"/>
      <c r="G448" s="30"/>
      <c r="H448" s="30"/>
      <c r="I448" s="1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1" t="str">
        <f t="array" ref="J448">IF(I448&lt;&gt;"",INDEX(Def!$J$6:$L$10,MATCH(F448,Def!$I$6:$I$10,0),MATCH(I448,Def!$J$5:$L$5,0)),"")</f>
        <v/>
      </c>
      <c r="K448" s="33"/>
      <c r="L448" s="34" t="str">
        <f t="shared" si="1"/>
        <v/>
      </c>
      <c r="M448" s="31"/>
    </row>
    <row r="449" ht="14.25" customHeight="1">
      <c r="A449" s="13"/>
      <c r="B449" s="30"/>
      <c r="C449" s="31"/>
      <c r="D449" s="31"/>
      <c r="E449" s="31"/>
      <c r="F449" s="30"/>
      <c r="G449" s="30"/>
      <c r="H449" s="30"/>
      <c r="I449" s="1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1" t="str">
        <f t="array" ref="J449">IF(I449&lt;&gt;"",INDEX(Def!$J$6:$L$10,MATCH(F449,Def!$I$6:$I$10,0),MATCH(I449,Def!$J$5:$L$5,0)),"")</f>
        <v/>
      </c>
      <c r="K449" s="33"/>
      <c r="L449" s="34" t="str">
        <f t="shared" si="1"/>
        <v/>
      </c>
      <c r="M449" s="31"/>
    </row>
    <row r="450" ht="14.25" customHeight="1">
      <c r="A450" s="13"/>
      <c r="B450" s="30"/>
      <c r="C450" s="31"/>
      <c r="D450" s="31"/>
      <c r="E450" s="31"/>
      <c r="F450" s="30"/>
      <c r="G450" s="30"/>
      <c r="H450" s="30"/>
      <c r="I450" s="1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1" t="str">
        <f t="array" ref="J450">IF(I450&lt;&gt;"",INDEX(Def!$J$6:$L$10,MATCH(F450,Def!$I$6:$I$10,0),MATCH(I450,Def!$J$5:$L$5,0)),"")</f>
        <v/>
      </c>
      <c r="K450" s="33"/>
      <c r="L450" s="34" t="str">
        <f t="shared" si="1"/>
        <v/>
      </c>
      <c r="M450" s="31"/>
    </row>
    <row r="451" ht="14.25" customHeight="1">
      <c r="A451" s="13"/>
      <c r="B451" s="30"/>
      <c r="C451" s="31"/>
      <c r="D451" s="31"/>
      <c r="E451" s="31"/>
      <c r="F451" s="30"/>
      <c r="G451" s="30"/>
      <c r="H451" s="30"/>
      <c r="I451" s="1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1" t="str">
        <f t="array" ref="J451">IF(I451&lt;&gt;"",INDEX(Def!$J$6:$L$10,MATCH(F451,Def!$I$6:$I$10,0),MATCH(I451,Def!$J$5:$L$5,0)),"")</f>
        <v/>
      </c>
      <c r="K451" s="33"/>
      <c r="L451" s="34" t="str">
        <f t="shared" si="1"/>
        <v/>
      </c>
      <c r="M451" s="31"/>
    </row>
    <row r="452" ht="14.25" customHeight="1">
      <c r="A452" s="13"/>
      <c r="B452" s="30"/>
      <c r="C452" s="31"/>
      <c r="D452" s="31"/>
      <c r="E452" s="31"/>
      <c r="F452" s="30"/>
      <c r="G452" s="30"/>
      <c r="H452" s="30"/>
      <c r="I452" s="1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1" t="str">
        <f t="array" ref="J452">IF(I452&lt;&gt;"",INDEX(Def!$J$6:$L$10,MATCH(F452,Def!$I$6:$I$10,0),MATCH(I452,Def!$J$5:$L$5,0)),"")</f>
        <v/>
      </c>
      <c r="K452" s="33"/>
      <c r="L452" s="34" t="str">
        <f t="shared" si="1"/>
        <v/>
      </c>
      <c r="M452" s="31"/>
    </row>
    <row r="453" ht="14.25" customHeight="1">
      <c r="A453" s="13"/>
      <c r="B453" s="30"/>
      <c r="C453" s="31"/>
      <c r="D453" s="31"/>
      <c r="E453" s="31"/>
      <c r="F453" s="30"/>
      <c r="G453" s="30"/>
      <c r="H453" s="30"/>
      <c r="I453" s="1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1" t="str">
        <f t="array" ref="J453">IF(I453&lt;&gt;"",INDEX(Def!$J$6:$L$10,MATCH(F453,Def!$I$6:$I$10,0),MATCH(I453,Def!$J$5:$L$5,0)),"")</f>
        <v/>
      </c>
      <c r="K453" s="33"/>
      <c r="L453" s="34" t="str">
        <f t="shared" si="1"/>
        <v/>
      </c>
      <c r="M453" s="31"/>
    </row>
    <row r="454" ht="14.25" customHeight="1">
      <c r="A454" s="13"/>
      <c r="B454" s="30"/>
      <c r="C454" s="31"/>
      <c r="D454" s="31"/>
      <c r="E454" s="31"/>
      <c r="F454" s="30"/>
      <c r="G454" s="30"/>
      <c r="H454" s="30"/>
      <c r="I454" s="1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1" t="str">
        <f t="array" ref="J454">IF(I454&lt;&gt;"",INDEX(Def!$J$6:$L$10,MATCH(F454,Def!$I$6:$I$10,0),MATCH(I454,Def!$J$5:$L$5,0)),"")</f>
        <v/>
      </c>
      <c r="K454" s="33"/>
      <c r="L454" s="34" t="str">
        <f t="shared" si="1"/>
        <v/>
      </c>
      <c r="M454" s="31"/>
    </row>
    <row r="455" ht="14.25" customHeight="1">
      <c r="A455" s="13"/>
      <c r="B455" s="30"/>
      <c r="C455" s="31"/>
      <c r="D455" s="31"/>
      <c r="E455" s="31"/>
      <c r="F455" s="30"/>
      <c r="G455" s="30"/>
      <c r="H455" s="30"/>
      <c r="I455" s="1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1" t="str">
        <f t="array" ref="J455">IF(I455&lt;&gt;"",INDEX(Def!$J$6:$L$10,MATCH(F455,Def!$I$6:$I$10,0),MATCH(I455,Def!$J$5:$L$5,0)),"")</f>
        <v/>
      </c>
      <c r="K455" s="33"/>
      <c r="L455" s="34" t="str">
        <f t="shared" si="1"/>
        <v/>
      </c>
      <c r="M455" s="31"/>
    </row>
    <row r="456" ht="14.25" customHeight="1">
      <c r="A456" s="13"/>
      <c r="B456" s="30"/>
      <c r="C456" s="31"/>
      <c r="D456" s="31"/>
      <c r="E456" s="31"/>
      <c r="F456" s="30"/>
      <c r="G456" s="30"/>
      <c r="H456" s="30"/>
      <c r="I456" s="1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1" t="str">
        <f t="array" ref="J456">IF(I456&lt;&gt;"",INDEX(Def!$J$6:$L$10,MATCH(F456,Def!$I$6:$I$10,0),MATCH(I456,Def!$J$5:$L$5,0)),"")</f>
        <v/>
      </c>
      <c r="K456" s="33"/>
      <c r="L456" s="34" t="str">
        <f t="shared" si="1"/>
        <v/>
      </c>
      <c r="M456" s="31"/>
    </row>
    <row r="457" ht="14.25" customHeight="1">
      <c r="A457" s="13"/>
      <c r="B457" s="30"/>
      <c r="C457" s="31"/>
      <c r="D457" s="31"/>
      <c r="E457" s="31"/>
      <c r="F457" s="30"/>
      <c r="G457" s="30"/>
      <c r="H457" s="30"/>
      <c r="I457" s="1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1" t="str">
        <f t="array" ref="J457">IF(I457&lt;&gt;"",INDEX(Def!$J$6:$L$10,MATCH(F457,Def!$I$6:$I$10,0),MATCH(I457,Def!$J$5:$L$5,0)),"")</f>
        <v/>
      </c>
      <c r="K457" s="33"/>
      <c r="L457" s="34" t="str">
        <f t="shared" si="1"/>
        <v/>
      </c>
      <c r="M457" s="31"/>
    </row>
    <row r="458" ht="14.25" customHeight="1">
      <c r="A458" s="13"/>
      <c r="B458" s="30"/>
      <c r="C458" s="31"/>
      <c r="D458" s="31"/>
      <c r="E458" s="31"/>
      <c r="F458" s="30"/>
      <c r="G458" s="30"/>
      <c r="H458" s="30"/>
      <c r="I458" s="1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1" t="str">
        <f t="array" ref="J458">IF(I458&lt;&gt;"",INDEX(Def!$J$6:$L$10,MATCH(F458,Def!$I$6:$I$10,0),MATCH(I458,Def!$J$5:$L$5,0)),"")</f>
        <v/>
      </c>
      <c r="K458" s="33"/>
      <c r="L458" s="34" t="str">
        <f t="shared" si="1"/>
        <v/>
      </c>
      <c r="M458" s="31"/>
    </row>
    <row r="459" ht="14.25" customHeight="1">
      <c r="A459" s="13"/>
      <c r="B459" s="30"/>
      <c r="C459" s="31"/>
      <c r="D459" s="31"/>
      <c r="E459" s="31"/>
      <c r="F459" s="30"/>
      <c r="G459" s="30"/>
      <c r="H459" s="30"/>
      <c r="I459" s="1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1" t="str">
        <f t="array" ref="J459">IF(I459&lt;&gt;"",INDEX(Def!$J$6:$L$10,MATCH(F459,Def!$I$6:$I$10,0),MATCH(I459,Def!$J$5:$L$5,0)),"")</f>
        <v/>
      </c>
      <c r="K459" s="33"/>
      <c r="L459" s="34" t="str">
        <f t="shared" si="1"/>
        <v/>
      </c>
      <c r="M459" s="31"/>
    </row>
    <row r="460" ht="14.25" customHeight="1">
      <c r="A460" s="13"/>
      <c r="B460" s="30"/>
      <c r="C460" s="31"/>
      <c r="D460" s="31"/>
      <c r="E460" s="31"/>
      <c r="F460" s="30"/>
      <c r="G460" s="30"/>
      <c r="H460" s="30"/>
      <c r="I460" s="1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1" t="str">
        <f t="array" ref="J460">IF(I460&lt;&gt;"",INDEX(Def!$J$6:$L$10,MATCH(F460,Def!$I$6:$I$10,0),MATCH(I460,Def!$J$5:$L$5,0)),"")</f>
        <v/>
      </c>
      <c r="K460" s="33"/>
      <c r="L460" s="34" t="str">
        <f t="shared" si="1"/>
        <v/>
      </c>
      <c r="M460" s="31"/>
    </row>
    <row r="461" ht="14.25" customHeight="1">
      <c r="A461" s="13"/>
      <c r="B461" s="30"/>
      <c r="C461" s="31"/>
      <c r="D461" s="31"/>
      <c r="E461" s="31"/>
      <c r="F461" s="30"/>
      <c r="G461" s="30"/>
      <c r="H461" s="30"/>
      <c r="I461" s="1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1" t="str">
        <f t="array" ref="J461">IF(I461&lt;&gt;"",INDEX(Def!$J$6:$L$10,MATCH(F461,Def!$I$6:$I$10,0),MATCH(I461,Def!$J$5:$L$5,0)),"")</f>
        <v/>
      </c>
      <c r="K461" s="33"/>
      <c r="L461" s="34" t="str">
        <f t="shared" si="1"/>
        <v/>
      </c>
      <c r="M461" s="31"/>
    </row>
    <row r="462" ht="14.25" customHeight="1">
      <c r="A462" s="13"/>
      <c r="B462" s="30"/>
      <c r="C462" s="31"/>
      <c r="D462" s="31"/>
      <c r="E462" s="31"/>
      <c r="F462" s="30"/>
      <c r="G462" s="30"/>
      <c r="H462" s="30"/>
      <c r="I462" s="1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1" t="str">
        <f t="array" ref="J462">IF(I462&lt;&gt;"",INDEX(Def!$J$6:$L$10,MATCH(F462,Def!$I$6:$I$10,0),MATCH(I462,Def!$J$5:$L$5,0)),"")</f>
        <v/>
      </c>
      <c r="K462" s="33"/>
      <c r="L462" s="34" t="str">
        <f t="shared" si="1"/>
        <v/>
      </c>
      <c r="M462" s="31"/>
    </row>
    <row r="463" ht="14.25" customHeight="1">
      <c r="A463" s="13"/>
      <c r="B463" s="30"/>
      <c r="C463" s="31"/>
      <c r="D463" s="31"/>
      <c r="E463" s="31"/>
      <c r="F463" s="30"/>
      <c r="G463" s="30"/>
      <c r="H463" s="30"/>
      <c r="I463" s="1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1" t="str">
        <f t="array" ref="J463">IF(I463&lt;&gt;"",INDEX(Def!$J$6:$L$10,MATCH(F463,Def!$I$6:$I$10,0),MATCH(I463,Def!$J$5:$L$5,0)),"")</f>
        <v/>
      </c>
      <c r="K463" s="33"/>
      <c r="L463" s="34" t="str">
        <f t="shared" si="1"/>
        <v/>
      </c>
      <c r="M463" s="31"/>
    </row>
    <row r="464" ht="14.25" customHeight="1">
      <c r="A464" s="13"/>
      <c r="B464" s="30"/>
      <c r="C464" s="31"/>
      <c r="D464" s="31"/>
      <c r="E464" s="31"/>
      <c r="F464" s="30"/>
      <c r="G464" s="30"/>
      <c r="H464" s="30"/>
      <c r="I464" s="1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1" t="str">
        <f t="array" ref="J464">IF(I464&lt;&gt;"",INDEX(Def!$J$6:$L$10,MATCH(F464,Def!$I$6:$I$10,0),MATCH(I464,Def!$J$5:$L$5,0)),"")</f>
        <v/>
      </c>
      <c r="K464" s="33"/>
      <c r="L464" s="34" t="str">
        <f t="shared" si="1"/>
        <v/>
      </c>
      <c r="M464" s="31"/>
    </row>
    <row r="465" ht="14.25" customHeight="1">
      <c r="A465" s="13"/>
      <c r="B465" s="30"/>
      <c r="C465" s="31"/>
      <c r="D465" s="31"/>
      <c r="E465" s="31"/>
      <c r="F465" s="30"/>
      <c r="G465" s="30"/>
      <c r="H465" s="30"/>
      <c r="I465" s="1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1" t="str">
        <f t="array" ref="J465">IF(I465&lt;&gt;"",INDEX(Def!$J$6:$L$10,MATCH(F465,Def!$I$6:$I$10,0),MATCH(I465,Def!$J$5:$L$5,0)),"")</f>
        <v/>
      </c>
      <c r="K465" s="33"/>
      <c r="L465" s="34" t="str">
        <f t="shared" si="1"/>
        <v/>
      </c>
      <c r="M465" s="31"/>
    </row>
    <row r="466" ht="14.25" customHeight="1">
      <c r="A466" s="13"/>
      <c r="B466" s="30"/>
      <c r="C466" s="31"/>
      <c r="D466" s="31"/>
      <c r="E466" s="31"/>
      <c r="F466" s="30"/>
      <c r="G466" s="30"/>
      <c r="H466" s="30"/>
      <c r="I466" s="1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1" t="str">
        <f t="array" ref="J466">IF(I466&lt;&gt;"",INDEX(Def!$J$6:$L$10,MATCH(F466,Def!$I$6:$I$10,0),MATCH(I466,Def!$J$5:$L$5,0)),"")</f>
        <v/>
      </c>
      <c r="K466" s="33"/>
      <c r="L466" s="34" t="str">
        <f t="shared" si="1"/>
        <v/>
      </c>
      <c r="M466" s="31"/>
    </row>
    <row r="467" ht="14.25" customHeight="1">
      <c r="A467" s="13"/>
      <c r="B467" s="30"/>
      <c r="C467" s="31"/>
      <c r="D467" s="31"/>
      <c r="E467" s="31"/>
      <c r="F467" s="30"/>
      <c r="G467" s="30"/>
      <c r="H467" s="30"/>
      <c r="I467" s="1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1" t="str">
        <f t="array" ref="J467">IF(I467&lt;&gt;"",INDEX(Def!$J$6:$L$10,MATCH(F467,Def!$I$6:$I$10,0),MATCH(I467,Def!$J$5:$L$5,0)),"")</f>
        <v/>
      </c>
      <c r="K467" s="33"/>
      <c r="L467" s="34" t="str">
        <f t="shared" si="1"/>
        <v/>
      </c>
      <c r="M467" s="31"/>
    </row>
    <row r="468" ht="14.25" customHeight="1">
      <c r="A468" s="13"/>
      <c r="B468" s="30"/>
      <c r="C468" s="31"/>
      <c r="D468" s="31"/>
      <c r="E468" s="31"/>
      <c r="F468" s="30"/>
      <c r="G468" s="30"/>
      <c r="H468" s="30"/>
      <c r="I468" s="1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1" t="str">
        <f t="array" ref="J468">IF(I468&lt;&gt;"",INDEX(Def!$J$6:$L$10,MATCH(F468,Def!$I$6:$I$10,0),MATCH(I468,Def!$J$5:$L$5,0)),"")</f>
        <v/>
      </c>
      <c r="K468" s="33"/>
      <c r="L468" s="34" t="str">
        <f t="shared" si="1"/>
        <v/>
      </c>
      <c r="M468" s="31"/>
    </row>
    <row r="469" ht="14.25" customHeight="1">
      <c r="A469" s="13"/>
      <c r="B469" s="30"/>
      <c r="C469" s="31"/>
      <c r="D469" s="31"/>
      <c r="E469" s="31"/>
      <c r="F469" s="30"/>
      <c r="G469" s="30"/>
      <c r="H469" s="30"/>
      <c r="I469" s="1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1" t="str">
        <f t="array" ref="J469">IF(I469&lt;&gt;"",INDEX(Def!$J$6:$L$10,MATCH(F469,Def!$I$6:$I$10,0),MATCH(I469,Def!$J$5:$L$5,0)),"")</f>
        <v/>
      </c>
      <c r="K469" s="33"/>
      <c r="L469" s="34" t="str">
        <f t="shared" si="1"/>
        <v/>
      </c>
      <c r="M469" s="31"/>
    </row>
    <row r="470" ht="14.25" customHeight="1">
      <c r="A470" s="13"/>
      <c r="B470" s="30"/>
      <c r="C470" s="31"/>
      <c r="D470" s="31"/>
      <c r="E470" s="31"/>
      <c r="F470" s="30"/>
      <c r="G470" s="30"/>
      <c r="H470" s="30"/>
      <c r="I470" s="1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1" t="str">
        <f t="array" ref="J470">IF(I470&lt;&gt;"",INDEX(Def!$J$6:$L$10,MATCH(F470,Def!$I$6:$I$10,0),MATCH(I470,Def!$J$5:$L$5,0)),"")</f>
        <v/>
      </c>
      <c r="K470" s="33"/>
      <c r="L470" s="34" t="str">
        <f t="shared" si="1"/>
        <v/>
      </c>
      <c r="M470" s="31"/>
    </row>
    <row r="471" ht="14.25" customHeight="1">
      <c r="A471" s="13"/>
      <c r="B471" s="30"/>
      <c r="C471" s="31"/>
      <c r="D471" s="31"/>
      <c r="E471" s="31"/>
      <c r="F471" s="30"/>
      <c r="G471" s="30"/>
      <c r="H471" s="30"/>
      <c r="I471" s="1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1" t="str">
        <f t="array" ref="J471">IF(I471&lt;&gt;"",INDEX(Def!$J$6:$L$10,MATCH(F471,Def!$I$6:$I$10,0),MATCH(I471,Def!$J$5:$L$5,0)),"")</f>
        <v/>
      </c>
      <c r="K471" s="33"/>
      <c r="L471" s="34" t="str">
        <f t="shared" si="1"/>
        <v/>
      </c>
      <c r="M471" s="31"/>
    </row>
    <row r="472" ht="14.25" customHeight="1">
      <c r="A472" s="13"/>
      <c r="B472" s="30"/>
      <c r="C472" s="31"/>
      <c r="D472" s="31"/>
      <c r="E472" s="31"/>
      <c r="F472" s="30"/>
      <c r="G472" s="30"/>
      <c r="H472" s="30"/>
      <c r="I472" s="1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1" t="str">
        <f t="array" ref="J472">IF(I472&lt;&gt;"",INDEX(Def!$J$6:$L$10,MATCH(F472,Def!$I$6:$I$10,0),MATCH(I472,Def!$J$5:$L$5,0)),"")</f>
        <v/>
      </c>
      <c r="K472" s="33"/>
      <c r="L472" s="34" t="str">
        <f t="shared" si="1"/>
        <v/>
      </c>
      <c r="M472" s="31"/>
    </row>
    <row r="473" ht="14.25" customHeight="1">
      <c r="A473" s="13"/>
      <c r="B473" s="30"/>
      <c r="C473" s="31"/>
      <c r="D473" s="31"/>
      <c r="E473" s="31"/>
      <c r="F473" s="30"/>
      <c r="G473" s="30"/>
      <c r="H473" s="30"/>
      <c r="I473" s="1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1" t="str">
        <f t="array" ref="J473">IF(I473&lt;&gt;"",INDEX(Def!$J$6:$L$10,MATCH(F473,Def!$I$6:$I$10,0),MATCH(I473,Def!$J$5:$L$5,0)),"")</f>
        <v/>
      </c>
      <c r="K473" s="33"/>
      <c r="L473" s="34" t="str">
        <f t="shared" si="1"/>
        <v/>
      </c>
      <c r="M473" s="31"/>
    </row>
    <row r="474" ht="14.25" customHeight="1">
      <c r="A474" s="13"/>
      <c r="B474" s="30"/>
      <c r="C474" s="31"/>
      <c r="D474" s="31"/>
      <c r="E474" s="31"/>
      <c r="F474" s="30"/>
      <c r="G474" s="30"/>
      <c r="H474" s="30"/>
      <c r="I474" s="1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1" t="str">
        <f t="array" ref="J474">IF(I474&lt;&gt;"",INDEX(Def!$J$6:$L$10,MATCH(F474,Def!$I$6:$I$10,0),MATCH(I474,Def!$J$5:$L$5,0)),"")</f>
        <v/>
      </c>
      <c r="K474" s="33"/>
      <c r="L474" s="34" t="str">
        <f t="shared" si="1"/>
        <v/>
      </c>
      <c r="M474" s="31"/>
    </row>
    <row r="475" ht="14.25" customHeight="1">
      <c r="A475" s="13"/>
      <c r="B475" s="30"/>
      <c r="C475" s="31"/>
      <c r="D475" s="31"/>
      <c r="E475" s="31"/>
      <c r="F475" s="30"/>
      <c r="G475" s="30"/>
      <c r="H475" s="30"/>
      <c r="I475" s="1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1" t="str">
        <f t="array" ref="J475">IF(I475&lt;&gt;"",INDEX(Def!$J$6:$L$10,MATCH(F475,Def!$I$6:$I$10,0),MATCH(I475,Def!$J$5:$L$5,0)),"")</f>
        <v/>
      </c>
      <c r="K475" s="33"/>
      <c r="L475" s="34" t="str">
        <f t="shared" si="1"/>
        <v/>
      </c>
      <c r="M475" s="31"/>
    </row>
    <row r="476" ht="14.25" customHeight="1">
      <c r="A476" s="13"/>
      <c r="B476" s="30"/>
      <c r="C476" s="31"/>
      <c r="D476" s="31"/>
      <c r="E476" s="31"/>
      <c r="F476" s="30"/>
      <c r="G476" s="30"/>
      <c r="H476" s="30"/>
      <c r="I476" s="1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1" t="str">
        <f t="array" ref="J476">IF(I476&lt;&gt;"",INDEX(Def!$J$6:$L$10,MATCH(F476,Def!$I$6:$I$10,0),MATCH(I476,Def!$J$5:$L$5,0)),"")</f>
        <v/>
      </c>
      <c r="K476" s="33"/>
      <c r="L476" s="34" t="str">
        <f t="shared" si="1"/>
        <v/>
      </c>
      <c r="M476" s="31"/>
    </row>
    <row r="477" ht="14.25" customHeight="1">
      <c r="A477" s="13"/>
      <c r="B477" s="30"/>
      <c r="C477" s="31"/>
      <c r="D477" s="31"/>
      <c r="E477" s="31"/>
      <c r="F477" s="30"/>
      <c r="G477" s="30"/>
      <c r="H477" s="30"/>
      <c r="I477" s="1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1" t="str">
        <f t="array" ref="J477">IF(I477&lt;&gt;"",INDEX(Def!$J$6:$L$10,MATCH(F477,Def!$I$6:$I$10,0),MATCH(I477,Def!$J$5:$L$5,0)),"")</f>
        <v/>
      </c>
      <c r="K477" s="33"/>
      <c r="L477" s="34" t="str">
        <f t="shared" si="1"/>
        <v/>
      </c>
      <c r="M477" s="31"/>
    </row>
    <row r="478" ht="14.25" customHeight="1">
      <c r="A478" s="13"/>
      <c r="B478" s="30"/>
      <c r="C478" s="31"/>
      <c r="D478" s="31"/>
      <c r="E478" s="31"/>
      <c r="F478" s="30"/>
      <c r="G478" s="30"/>
      <c r="H478" s="30"/>
      <c r="I478" s="1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1" t="str">
        <f t="array" ref="J478">IF(I478&lt;&gt;"",INDEX(Def!$J$6:$L$10,MATCH(F478,Def!$I$6:$I$10,0),MATCH(I478,Def!$J$5:$L$5,0)),"")</f>
        <v/>
      </c>
      <c r="K478" s="33"/>
      <c r="L478" s="34" t="str">
        <f t="shared" si="1"/>
        <v/>
      </c>
      <c r="M478" s="31"/>
    </row>
    <row r="479" ht="14.25" customHeight="1">
      <c r="A479" s="13"/>
      <c r="B479" s="30"/>
      <c r="C479" s="31"/>
      <c r="D479" s="31"/>
      <c r="E479" s="31"/>
      <c r="F479" s="30"/>
      <c r="G479" s="30"/>
      <c r="H479" s="30"/>
      <c r="I479" s="1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1" t="str">
        <f t="array" ref="J479">IF(I479&lt;&gt;"",INDEX(Def!$J$6:$L$10,MATCH(F479,Def!$I$6:$I$10,0),MATCH(I479,Def!$J$5:$L$5,0)),"")</f>
        <v/>
      </c>
      <c r="K479" s="33"/>
      <c r="L479" s="34" t="str">
        <f t="shared" si="1"/>
        <v/>
      </c>
      <c r="M479" s="31"/>
    </row>
    <row r="480" ht="14.25" customHeight="1">
      <c r="A480" s="13"/>
      <c r="B480" s="30"/>
      <c r="C480" s="31"/>
      <c r="D480" s="31"/>
      <c r="E480" s="31"/>
      <c r="F480" s="30"/>
      <c r="G480" s="30"/>
      <c r="H480" s="30"/>
      <c r="I480" s="1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1" t="str">
        <f t="array" ref="J480">IF(I480&lt;&gt;"",INDEX(Def!$J$6:$L$10,MATCH(F480,Def!$I$6:$I$10,0),MATCH(I480,Def!$J$5:$L$5,0)),"")</f>
        <v/>
      </c>
      <c r="K480" s="33"/>
      <c r="L480" s="34" t="str">
        <f t="shared" si="1"/>
        <v/>
      </c>
      <c r="M480" s="31"/>
    </row>
    <row r="481" ht="14.25" customHeight="1">
      <c r="A481" s="13"/>
      <c r="B481" s="30"/>
      <c r="C481" s="31"/>
      <c r="D481" s="31"/>
      <c r="E481" s="31"/>
      <c r="F481" s="30"/>
      <c r="G481" s="30"/>
      <c r="H481" s="30"/>
      <c r="I481" s="1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1" t="str">
        <f t="array" ref="J481">IF(I481&lt;&gt;"",INDEX(Def!$J$6:$L$10,MATCH(F481,Def!$I$6:$I$10,0),MATCH(I481,Def!$J$5:$L$5,0)),"")</f>
        <v/>
      </c>
      <c r="K481" s="33"/>
      <c r="L481" s="34" t="str">
        <f t="shared" si="1"/>
        <v/>
      </c>
      <c r="M481" s="31"/>
    </row>
    <row r="482" ht="14.25" customHeight="1">
      <c r="A482" s="13"/>
      <c r="B482" s="30"/>
      <c r="C482" s="31"/>
      <c r="D482" s="31"/>
      <c r="E482" s="31"/>
      <c r="F482" s="30"/>
      <c r="G482" s="30"/>
      <c r="H482" s="30"/>
      <c r="I482" s="1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1" t="str">
        <f t="array" ref="J482">IF(I482&lt;&gt;"",INDEX(Def!$J$6:$L$10,MATCH(F482,Def!$I$6:$I$10,0),MATCH(I482,Def!$J$5:$L$5,0)),"")</f>
        <v/>
      </c>
      <c r="K482" s="33"/>
      <c r="L482" s="34" t="str">
        <f t="shared" si="1"/>
        <v/>
      </c>
      <c r="M482" s="31"/>
    </row>
    <row r="483" ht="14.25" customHeight="1">
      <c r="A483" s="13"/>
      <c r="B483" s="30"/>
      <c r="C483" s="31"/>
      <c r="D483" s="31"/>
      <c r="E483" s="31"/>
      <c r="F483" s="30"/>
      <c r="G483" s="30"/>
      <c r="H483" s="30"/>
      <c r="I483" s="1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1" t="str">
        <f t="array" ref="J483">IF(I483&lt;&gt;"",INDEX(Def!$J$6:$L$10,MATCH(F483,Def!$I$6:$I$10,0),MATCH(I483,Def!$J$5:$L$5,0)),"")</f>
        <v/>
      </c>
      <c r="K483" s="33"/>
      <c r="L483" s="34" t="str">
        <f t="shared" si="1"/>
        <v/>
      </c>
      <c r="M483" s="31"/>
    </row>
    <row r="484" ht="14.25" customHeight="1">
      <c r="A484" s="13"/>
      <c r="B484" s="30"/>
      <c r="C484" s="31"/>
      <c r="D484" s="31"/>
      <c r="E484" s="31"/>
      <c r="F484" s="30"/>
      <c r="G484" s="30"/>
      <c r="H484" s="30"/>
      <c r="I484" s="1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1" t="str">
        <f t="array" ref="J484">IF(I484&lt;&gt;"",INDEX(Def!$J$6:$L$10,MATCH(F484,Def!$I$6:$I$10,0),MATCH(I484,Def!$J$5:$L$5,0)),"")</f>
        <v/>
      </c>
      <c r="K484" s="33"/>
      <c r="L484" s="34" t="str">
        <f t="shared" si="1"/>
        <v/>
      </c>
      <c r="M484" s="31"/>
    </row>
    <row r="485" ht="14.25" customHeight="1">
      <c r="A485" s="13"/>
      <c r="B485" s="30"/>
      <c r="C485" s="31"/>
      <c r="D485" s="31"/>
      <c r="E485" s="31"/>
      <c r="F485" s="30"/>
      <c r="G485" s="30"/>
      <c r="H485" s="30"/>
      <c r="I485" s="1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1" t="str">
        <f t="array" ref="J485">IF(I485&lt;&gt;"",INDEX(Def!$J$6:$L$10,MATCH(F485,Def!$I$6:$I$10,0),MATCH(I485,Def!$J$5:$L$5,0)),"")</f>
        <v/>
      </c>
      <c r="K485" s="33"/>
      <c r="L485" s="34" t="str">
        <f t="shared" si="1"/>
        <v/>
      </c>
      <c r="M485" s="31"/>
    </row>
    <row r="486" ht="14.25" customHeight="1">
      <c r="A486" s="13"/>
      <c r="B486" s="30"/>
      <c r="C486" s="31"/>
      <c r="D486" s="31"/>
      <c r="E486" s="31"/>
      <c r="F486" s="30"/>
      <c r="G486" s="30"/>
      <c r="H486" s="30"/>
      <c r="I486" s="1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1" t="str">
        <f t="array" ref="J486">IF(I486&lt;&gt;"",INDEX(Def!$J$6:$L$10,MATCH(F486,Def!$I$6:$I$10,0),MATCH(I486,Def!$J$5:$L$5,0)),"")</f>
        <v/>
      </c>
      <c r="K486" s="33"/>
      <c r="L486" s="34" t="str">
        <f t="shared" si="1"/>
        <v/>
      </c>
      <c r="M486" s="31"/>
    </row>
    <row r="487" ht="14.25" customHeight="1">
      <c r="A487" s="13"/>
      <c r="B487" s="30"/>
      <c r="C487" s="31"/>
      <c r="D487" s="31"/>
      <c r="E487" s="31"/>
      <c r="F487" s="30"/>
      <c r="G487" s="30"/>
      <c r="H487" s="30"/>
      <c r="I487" s="1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1" t="str">
        <f t="array" ref="J487">IF(I487&lt;&gt;"",INDEX(Def!$J$6:$L$10,MATCH(F487,Def!$I$6:$I$10,0),MATCH(I487,Def!$J$5:$L$5,0)),"")</f>
        <v/>
      </c>
      <c r="K487" s="33"/>
      <c r="L487" s="34" t="str">
        <f t="shared" si="1"/>
        <v/>
      </c>
      <c r="M487" s="31"/>
    </row>
    <row r="488" ht="14.25" customHeight="1">
      <c r="A488" s="13"/>
      <c r="B488" s="30"/>
      <c r="C488" s="31"/>
      <c r="D488" s="31"/>
      <c r="E488" s="31"/>
      <c r="F488" s="30"/>
      <c r="G488" s="30"/>
      <c r="H488" s="30"/>
      <c r="I488" s="1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1" t="str">
        <f t="array" ref="J488">IF(I488&lt;&gt;"",INDEX(Def!$J$6:$L$10,MATCH(F488,Def!$I$6:$I$10,0),MATCH(I488,Def!$J$5:$L$5,0)),"")</f>
        <v/>
      </c>
      <c r="K488" s="33"/>
      <c r="L488" s="34" t="str">
        <f t="shared" si="1"/>
        <v/>
      </c>
      <c r="M488" s="31"/>
    </row>
    <row r="489" ht="14.25" customHeight="1">
      <c r="A489" s="13"/>
      <c r="B489" s="30"/>
      <c r="C489" s="31"/>
      <c r="D489" s="31"/>
      <c r="E489" s="31"/>
      <c r="F489" s="30"/>
      <c r="G489" s="30"/>
      <c r="H489" s="30"/>
      <c r="I489" s="1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1" t="str">
        <f t="array" ref="J489">IF(I489&lt;&gt;"",INDEX(Def!$J$6:$L$10,MATCH(F489,Def!$I$6:$I$10,0),MATCH(I489,Def!$J$5:$L$5,0)),"")</f>
        <v/>
      </c>
      <c r="K489" s="33"/>
      <c r="L489" s="34" t="str">
        <f t="shared" si="1"/>
        <v/>
      </c>
      <c r="M489" s="31"/>
    </row>
    <row r="490" ht="14.25" customHeight="1">
      <c r="A490" s="13"/>
      <c r="B490" s="30"/>
      <c r="C490" s="31"/>
      <c r="D490" s="31"/>
      <c r="E490" s="31"/>
      <c r="F490" s="30"/>
      <c r="G490" s="30"/>
      <c r="H490" s="30"/>
      <c r="I490" s="1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1" t="str">
        <f t="array" ref="J490">IF(I490&lt;&gt;"",INDEX(Def!$J$6:$L$10,MATCH(F490,Def!$I$6:$I$10,0),MATCH(I490,Def!$J$5:$L$5,0)),"")</f>
        <v/>
      </c>
      <c r="K490" s="33"/>
      <c r="L490" s="34" t="str">
        <f t="shared" si="1"/>
        <v/>
      </c>
      <c r="M490" s="31"/>
    </row>
    <row r="491" ht="14.25" customHeight="1">
      <c r="A491" s="13"/>
      <c r="B491" s="30"/>
      <c r="C491" s="31"/>
      <c r="D491" s="31"/>
      <c r="E491" s="31"/>
      <c r="F491" s="30"/>
      <c r="G491" s="30"/>
      <c r="H491" s="30"/>
      <c r="I491" s="1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1" t="str">
        <f t="array" ref="J491">IF(I491&lt;&gt;"",INDEX(Def!$J$6:$L$10,MATCH(F491,Def!$I$6:$I$10,0),MATCH(I491,Def!$J$5:$L$5,0)),"")</f>
        <v/>
      </c>
      <c r="K491" s="33"/>
      <c r="L491" s="34" t="str">
        <f t="shared" si="1"/>
        <v/>
      </c>
      <c r="M491" s="31"/>
    </row>
    <row r="492" ht="14.25" customHeight="1">
      <c r="A492" s="13"/>
      <c r="B492" s="30"/>
      <c r="C492" s="31"/>
      <c r="D492" s="31"/>
      <c r="E492" s="31"/>
      <c r="F492" s="30"/>
      <c r="G492" s="30"/>
      <c r="H492" s="30"/>
      <c r="I492" s="1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1" t="str">
        <f t="array" ref="J492">IF(I492&lt;&gt;"",INDEX(Def!$J$6:$L$10,MATCH(F492,Def!$I$6:$I$10,0),MATCH(I492,Def!$J$5:$L$5,0)),"")</f>
        <v/>
      </c>
      <c r="K492" s="33"/>
      <c r="L492" s="34" t="str">
        <f t="shared" si="1"/>
        <v/>
      </c>
      <c r="M492" s="31"/>
    </row>
    <row r="493" ht="14.25" customHeight="1">
      <c r="A493" s="13"/>
      <c r="B493" s="30"/>
      <c r="C493" s="31"/>
      <c r="D493" s="31"/>
      <c r="E493" s="31"/>
      <c r="F493" s="30"/>
      <c r="G493" s="30"/>
      <c r="H493" s="30"/>
      <c r="I493" s="1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1" t="str">
        <f t="array" ref="J493">IF(I493&lt;&gt;"",INDEX(Def!$J$6:$L$10,MATCH(F493,Def!$I$6:$I$10,0),MATCH(I493,Def!$J$5:$L$5,0)),"")</f>
        <v/>
      </c>
      <c r="K493" s="33"/>
      <c r="L493" s="34" t="str">
        <f t="shared" si="1"/>
        <v/>
      </c>
      <c r="M493" s="31"/>
    </row>
    <row r="494" ht="14.25" customHeight="1">
      <c r="A494" s="13"/>
      <c r="B494" s="30"/>
      <c r="C494" s="31"/>
      <c r="D494" s="31"/>
      <c r="E494" s="31"/>
      <c r="F494" s="30"/>
      <c r="G494" s="30"/>
      <c r="H494" s="30"/>
      <c r="I494" s="1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1" t="str">
        <f t="array" ref="J494">IF(I494&lt;&gt;"",INDEX(Def!$J$6:$L$10,MATCH(F494,Def!$I$6:$I$10,0),MATCH(I494,Def!$J$5:$L$5,0)),"")</f>
        <v/>
      </c>
      <c r="K494" s="33"/>
      <c r="L494" s="34" t="str">
        <f t="shared" si="1"/>
        <v/>
      </c>
      <c r="M494" s="31"/>
    </row>
    <row r="495" ht="14.25" customHeight="1">
      <c r="A495" s="13"/>
      <c r="B495" s="30"/>
      <c r="C495" s="31"/>
      <c r="D495" s="31"/>
      <c r="E495" s="31"/>
      <c r="F495" s="30"/>
      <c r="G495" s="30"/>
      <c r="H495" s="30"/>
      <c r="I495" s="1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1" t="str">
        <f t="array" ref="J495">IF(I495&lt;&gt;"",INDEX(Def!$J$6:$L$10,MATCH(F495,Def!$I$6:$I$10,0),MATCH(I495,Def!$J$5:$L$5,0)),"")</f>
        <v/>
      </c>
      <c r="K495" s="33"/>
      <c r="L495" s="34" t="str">
        <f t="shared" si="1"/>
        <v/>
      </c>
      <c r="M495" s="31"/>
    </row>
    <row r="496" ht="14.25" customHeight="1">
      <c r="A496" s="13"/>
      <c r="B496" s="30"/>
      <c r="C496" s="31"/>
      <c r="D496" s="31"/>
      <c r="E496" s="31"/>
      <c r="F496" s="30"/>
      <c r="G496" s="30"/>
      <c r="H496" s="30"/>
      <c r="I496" s="1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1" t="str">
        <f t="array" ref="J496">IF(I496&lt;&gt;"",INDEX(Def!$J$6:$L$10,MATCH(F496,Def!$I$6:$I$10,0),MATCH(I496,Def!$J$5:$L$5,0)),"")</f>
        <v/>
      </c>
      <c r="K496" s="33"/>
      <c r="L496" s="34" t="str">
        <f t="shared" si="1"/>
        <v/>
      </c>
      <c r="M496" s="31"/>
    </row>
    <row r="497" ht="14.25" customHeight="1">
      <c r="A497" s="13"/>
      <c r="B497" s="30"/>
      <c r="C497" s="31"/>
      <c r="D497" s="31"/>
      <c r="E497" s="31"/>
      <c r="F497" s="30"/>
      <c r="G497" s="30"/>
      <c r="H497" s="30"/>
      <c r="I497" s="1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1" t="str">
        <f t="array" ref="J497">IF(I497&lt;&gt;"",INDEX(Def!$J$6:$L$10,MATCH(F497,Def!$I$6:$I$10,0),MATCH(I497,Def!$J$5:$L$5,0)),"")</f>
        <v/>
      </c>
      <c r="K497" s="33"/>
      <c r="L497" s="34" t="str">
        <f t="shared" si="1"/>
        <v/>
      </c>
      <c r="M497" s="31"/>
    </row>
    <row r="498" ht="14.25" customHeight="1">
      <c r="A498" s="13"/>
      <c r="B498" s="30"/>
      <c r="C498" s="31"/>
      <c r="D498" s="31"/>
      <c r="E498" s="31"/>
      <c r="F498" s="30"/>
      <c r="G498" s="30"/>
      <c r="H498" s="30"/>
      <c r="I498" s="1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1" t="str">
        <f t="array" ref="J498">IF(I498&lt;&gt;"",INDEX(Def!$J$6:$L$10,MATCH(F498,Def!$I$6:$I$10,0),MATCH(I498,Def!$J$5:$L$5,0)),"")</f>
        <v/>
      </c>
      <c r="K498" s="33"/>
      <c r="L498" s="34" t="str">
        <f t="shared" si="1"/>
        <v/>
      </c>
      <c r="M498" s="31"/>
    </row>
    <row r="499" ht="14.25" customHeight="1">
      <c r="A499" s="13"/>
      <c r="B499" s="30"/>
      <c r="C499" s="31"/>
      <c r="D499" s="31"/>
      <c r="E499" s="31"/>
      <c r="F499" s="30"/>
      <c r="G499" s="30"/>
      <c r="H499" s="30"/>
      <c r="I499" s="1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1" t="str">
        <f t="array" ref="J499">IF(I499&lt;&gt;"",INDEX(Def!$J$6:$L$10,MATCH(F499,Def!$I$6:$I$10,0),MATCH(I499,Def!$J$5:$L$5,0)),"")</f>
        <v/>
      </c>
      <c r="K499" s="33"/>
      <c r="L499" s="34" t="str">
        <f t="shared" si="1"/>
        <v/>
      </c>
      <c r="M499" s="31"/>
    </row>
    <row r="500" ht="14.25" customHeight="1">
      <c r="A500" s="13"/>
      <c r="B500" s="30"/>
      <c r="C500" s="31"/>
      <c r="D500" s="31"/>
      <c r="E500" s="31"/>
      <c r="F500" s="30"/>
      <c r="G500" s="30"/>
      <c r="H500" s="30"/>
      <c r="I500" s="1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1" t="str">
        <f t="array" ref="J500">IF(I500&lt;&gt;"",INDEX(Def!$J$6:$L$10,MATCH(F500,Def!$I$6:$I$10,0),MATCH(I500,Def!$J$5:$L$5,0)),"")</f>
        <v/>
      </c>
      <c r="K500" s="33"/>
      <c r="L500" s="34" t="str">
        <f t="shared" si="1"/>
        <v/>
      </c>
      <c r="M500" s="31"/>
    </row>
    <row r="501" ht="14.25" customHeight="1">
      <c r="A501" s="13"/>
      <c r="B501" s="30"/>
      <c r="C501" s="31"/>
      <c r="D501" s="31"/>
      <c r="E501" s="31"/>
      <c r="F501" s="30"/>
      <c r="G501" s="30"/>
      <c r="H501" s="30"/>
      <c r="I501" s="1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1" t="str">
        <f t="array" ref="J501">IF(I501&lt;&gt;"",INDEX(Def!$J$6:$L$10,MATCH(F501,Def!$I$6:$I$10,0),MATCH(I501,Def!$J$5:$L$5,0)),"")</f>
        <v/>
      </c>
      <c r="K501" s="33"/>
      <c r="L501" s="34" t="str">
        <f t="shared" si="1"/>
        <v/>
      </c>
      <c r="M501" s="31"/>
    </row>
    <row r="502" ht="14.25" customHeight="1">
      <c r="A502" s="13"/>
      <c r="B502" s="30"/>
      <c r="C502" s="31"/>
      <c r="D502" s="31"/>
      <c r="E502" s="31"/>
      <c r="F502" s="30"/>
      <c r="G502" s="30"/>
      <c r="H502" s="30"/>
      <c r="I502" s="1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1" t="str">
        <f t="array" ref="J502">IF(I502&lt;&gt;"",INDEX(Def!$J$6:$L$10,MATCH(F502,Def!$I$6:$I$10,0),MATCH(I502,Def!$J$5:$L$5,0)),"")</f>
        <v/>
      </c>
      <c r="K502" s="33"/>
      <c r="L502" s="34" t="str">
        <f t="shared" si="1"/>
        <v/>
      </c>
      <c r="M502" s="31"/>
    </row>
    <row r="503" ht="14.25" customHeight="1">
      <c r="A503" s="13"/>
      <c r="B503" s="30"/>
      <c r="C503" s="31"/>
      <c r="D503" s="31"/>
      <c r="E503" s="31"/>
      <c r="F503" s="30"/>
      <c r="G503" s="30"/>
      <c r="H503" s="30"/>
      <c r="I503" s="1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1" t="str">
        <f t="array" ref="J503">IF(I503&lt;&gt;"",INDEX(Def!$J$6:$L$10,MATCH(F503,Def!$I$6:$I$10,0),MATCH(I503,Def!$J$5:$L$5,0)),"")</f>
        <v/>
      </c>
      <c r="K503" s="33"/>
      <c r="L503" s="34" t="str">
        <f t="shared" si="1"/>
        <v/>
      </c>
      <c r="M503" s="31"/>
    </row>
    <row r="504" ht="14.25" customHeight="1">
      <c r="A504" s="13"/>
      <c r="B504" s="30"/>
      <c r="C504" s="31"/>
      <c r="D504" s="31"/>
      <c r="E504" s="31"/>
      <c r="F504" s="30"/>
      <c r="G504" s="30"/>
      <c r="H504" s="30"/>
      <c r="I504" s="1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1" t="str">
        <f t="array" ref="J504">IF(I504&lt;&gt;"",INDEX(Def!$J$6:$L$10,MATCH(F504,Def!$I$6:$I$10,0),MATCH(I504,Def!$J$5:$L$5,0)),"")</f>
        <v/>
      </c>
      <c r="K504" s="33"/>
      <c r="L504" s="34" t="str">
        <f t="shared" si="1"/>
        <v/>
      </c>
      <c r="M504" s="31"/>
    </row>
    <row r="505" ht="14.25" customHeight="1">
      <c r="A505" s="13"/>
      <c r="B505" s="30"/>
      <c r="C505" s="31"/>
      <c r="D505" s="31"/>
      <c r="E505" s="31"/>
      <c r="F505" s="30"/>
      <c r="G505" s="30"/>
      <c r="H505" s="30"/>
      <c r="I505" s="1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1" t="str">
        <f t="array" ref="J505">IF(I505&lt;&gt;"",INDEX(Def!$J$6:$L$10,MATCH(F505,Def!$I$6:$I$10,0),MATCH(I505,Def!$J$5:$L$5,0)),"")</f>
        <v/>
      </c>
      <c r="K505" s="33"/>
      <c r="L505" s="34" t="str">
        <f t="shared" si="1"/>
        <v/>
      </c>
      <c r="M505" s="31"/>
    </row>
    <row r="506" ht="14.25" customHeight="1">
      <c r="A506" s="13"/>
      <c r="B506" s="30"/>
      <c r="C506" s="31"/>
      <c r="D506" s="31"/>
      <c r="E506" s="31"/>
      <c r="F506" s="30"/>
      <c r="G506" s="30"/>
      <c r="H506" s="30"/>
      <c r="I506" s="1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1" t="str">
        <f t="array" ref="J506">IF(I506&lt;&gt;"",INDEX(Def!$J$6:$L$10,MATCH(F506,Def!$I$6:$I$10,0),MATCH(I506,Def!$J$5:$L$5,0)),"")</f>
        <v/>
      </c>
      <c r="K506" s="33"/>
      <c r="L506" s="34" t="str">
        <f t="shared" si="1"/>
        <v/>
      </c>
      <c r="M506" s="31"/>
    </row>
    <row r="507" ht="14.25" customHeight="1">
      <c r="A507" s="13"/>
      <c r="B507" s="30"/>
      <c r="C507" s="31"/>
      <c r="D507" s="31"/>
      <c r="E507" s="31"/>
      <c r="F507" s="30"/>
      <c r="G507" s="30"/>
      <c r="H507" s="30"/>
      <c r="I507" s="1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1" t="str">
        <f t="array" ref="J507">IF(I507&lt;&gt;"",INDEX(Def!$J$6:$L$10,MATCH(F507,Def!$I$6:$I$10,0),MATCH(I507,Def!$J$5:$L$5,0)),"")</f>
        <v/>
      </c>
      <c r="K507" s="33"/>
      <c r="L507" s="34" t="str">
        <f t="shared" si="1"/>
        <v/>
      </c>
      <c r="M507" s="31"/>
    </row>
    <row r="508" ht="14.25" customHeight="1">
      <c r="A508" s="13"/>
      <c r="B508" s="30"/>
      <c r="C508" s="31"/>
      <c r="D508" s="31"/>
      <c r="E508" s="31"/>
      <c r="F508" s="30"/>
      <c r="G508" s="30"/>
      <c r="H508" s="30"/>
      <c r="I508" s="1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1" t="str">
        <f t="array" ref="J508">IF(I508&lt;&gt;"",INDEX(Def!$J$6:$L$10,MATCH(F508,Def!$I$6:$I$10,0),MATCH(I508,Def!$J$5:$L$5,0)),"")</f>
        <v/>
      </c>
      <c r="K508" s="33"/>
      <c r="L508" s="34" t="str">
        <f t="shared" si="1"/>
        <v/>
      </c>
      <c r="M508" s="31"/>
    </row>
    <row r="509" ht="14.25" customHeight="1">
      <c r="A509" s="13"/>
      <c r="B509" s="30"/>
      <c r="C509" s="31"/>
      <c r="D509" s="31"/>
      <c r="E509" s="31"/>
      <c r="F509" s="30"/>
      <c r="G509" s="30"/>
      <c r="H509" s="30"/>
      <c r="I509" s="1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1" t="str">
        <f t="array" ref="J509">IF(I509&lt;&gt;"",INDEX(Def!$J$6:$L$10,MATCH(F509,Def!$I$6:$I$10,0),MATCH(I509,Def!$J$5:$L$5,0)),"")</f>
        <v/>
      </c>
      <c r="K509" s="33"/>
      <c r="L509" s="34" t="str">
        <f t="shared" si="1"/>
        <v/>
      </c>
      <c r="M509" s="31"/>
    </row>
    <row r="510" ht="14.25" customHeight="1">
      <c r="A510" s="13"/>
      <c r="B510" s="30"/>
      <c r="C510" s="31"/>
      <c r="D510" s="31"/>
      <c r="E510" s="31"/>
      <c r="F510" s="30"/>
      <c r="G510" s="30"/>
      <c r="H510" s="30"/>
      <c r="I510" s="1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1" t="str">
        <f t="array" ref="J510">IF(I510&lt;&gt;"",INDEX(Def!$J$6:$L$10,MATCH(F510,Def!$I$6:$I$10,0),MATCH(I510,Def!$J$5:$L$5,0)),"")</f>
        <v/>
      </c>
      <c r="K510" s="33"/>
      <c r="L510" s="34" t="str">
        <f t="shared" si="1"/>
        <v/>
      </c>
      <c r="M510" s="31"/>
    </row>
    <row r="511" ht="14.25" customHeight="1">
      <c r="A511" s="13"/>
      <c r="B511" s="30"/>
      <c r="C511" s="31"/>
      <c r="D511" s="31"/>
      <c r="E511" s="31"/>
      <c r="F511" s="30"/>
      <c r="G511" s="30"/>
      <c r="H511" s="30"/>
      <c r="I511" s="1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1" t="str">
        <f t="array" ref="J511">IF(I511&lt;&gt;"",INDEX(Def!$J$6:$L$10,MATCH(F511,Def!$I$6:$I$10,0),MATCH(I511,Def!$J$5:$L$5,0)),"")</f>
        <v/>
      </c>
      <c r="K511" s="33"/>
      <c r="L511" s="34" t="str">
        <f t="shared" si="1"/>
        <v/>
      </c>
      <c r="M511" s="31"/>
    </row>
    <row r="512" ht="14.25" customHeight="1">
      <c r="A512" s="13"/>
      <c r="B512" s="30"/>
      <c r="C512" s="31"/>
      <c r="D512" s="31"/>
      <c r="E512" s="31"/>
      <c r="F512" s="30"/>
      <c r="G512" s="30"/>
      <c r="H512" s="30"/>
      <c r="I512" s="1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1" t="str">
        <f t="array" ref="J512">IF(I512&lt;&gt;"",INDEX(Def!$J$6:$L$10,MATCH(F512,Def!$I$6:$I$10,0),MATCH(I512,Def!$J$5:$L$5,0)),"")</f>
        <v/>
      </c>
      <c r="K512" s="33"/>
      <c r="L512" s="34" t="str">
        <f t="shared" si="1"/>
        <v/>
      </c>
      <c r="M512" s="31"/>
    </row>
    <row r="513" ht="14.25" customHeight="1">
      <c r="A513" s="13"/>
      <c r="B513" s="30"/>
      <c r="C513" s="31"/>
      <c r="D513" s="31"/>
      <c r="E513" s="31"/>
      <c r="F513" s="30"/>
      <c r="G513" s="30"/>
      <c r="H513" s="30"/>
      <c r="I513" s="1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1" t="str">
        <f t="array" ref="J513">IF(I513&lt;&gt;"",INDEX(Def!$J$6:$L$10,MATCH(F513,Def!$I$6:$I$10,0),MATCH(I513,Def!$J$5:$L$5,0)),"")</f>
        <v/>
      </c>
      <c r="K513" s="33"/>
      <c r="L513" s="34" t="str">
        <f t="shared" si="1"/>
        <v/>
      </c>
      <c r="M513" s="31"/>
    </row>
    <row r="514" ht="14.25" customHeight="1">
      <c r="A514" s="13"/>
      <c r="B514" s="30"/>
      <c r="C514" s="31"/>
      <c r="D514" s="31"/>
      <c r="E514" s="31"/>
      <c r="F514" s="30"/>
      <c r="G514" s="30"/>
      <c r="H514" s="30"/>
      <c r="I514" s="1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1" t="str">
        <f t="array" ref="J514">IF(I514&lt;&gt;"",INDEX(Def!$J$6:$L$10,MATCH(F514,Def!$I$6:$I$10,0),MATCH(I514,Def!$J$5:$L$5,0)),"")</f>
        <v/>
      </c>
      <c r="K514" s="33"/>
      <c r="L514" s="34" t="str">
        <f t="shared" si="1"/>
        <v/>
      </c>
      <c r="M514" s="31"/>
    </row>
    <row r="515" ht="14.25" customHeight="1">
      <c r="A515" s="13"/>
      <c r="B515" s="30"/>
      <c r="C515" s="31"/>
      <c r="D515" s="31"/>
      <c r="E515" s="31"/>
      <c r="F515" s="30"/>
      <c r="G515" s="30"/>
      <c r="H515" s="30"/>
      <c r="I515" s="1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1" t="str">
        <f t="array" ref="J515">IF(I515&lt;&gt;"",INDEX(Def!$J$6:$L$10,MATCH(F515,Def!$I$6:$I$10,0),MATCH(I515,Def!$J$5:$L$5,0)),"")</f>
        <v/>
      </c>
      <c r="K515" s="33"/>
      <c r="L515" s="34" t="str">
        <f t="shared" si="1"/>
        <v/>
      </c>
      <c r="M515" s="31"/>
    </row>
    <row r="516" ht="14.25" customHeight="1">
      <c r="A516" s="13"/>
      <c r="B516" s="30"/>
      <c r="C516" s="31"/>
      <c r="D516" s="31"/>
      <c r="E516" s="31"/>
      <c r="F516" s="30"/>
      <c r="G516" s="30"/>
      <c r="H516" s="30"/>
      <c r="I516" s="1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1" t="str">
        <f t="array" ref="J516">IF(I516&lt;&gt;"",INDEX(Def!$J$6:$L$10,MATCH(F516,Def!$I$6:$I$10,0),MATCH(I516,Def!$J$5:$L$5,0)),"")</f>
        <v/>
      </c>
      <c r="K516" s="33"/>
      <c r="L516" s="34" t="str">
        <f t="shared" si="1"/>
        <v/>
      </c>
      <c r="M516" s="31"/>
    </row>
    <row r="517" ht="14.25" customHeight="1">
      <c r="A517" s="13"/>
      <c r="B517" s="30"/>
      <c r="C517" s="31"/>
      <c r="D517" s="31"/>
      <c r="E517" s="31"/>
      <c r="F517" s="30"/>
      <c r="G517" s="30"/>
      <c r="H517" s="30"/>
      <c r="I517" s="1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1" t="str">
        <f t="array" ref="J517">IF(I517&lt;&gt;"",INDEX(Def!$J$6:$L$10,MATCH(F517,Def!$I$6:$I$10,0),MATCH(I517,Def!$J$5:$L$5,0)),"")</f>
        <v/>
      </c>
      <c r="K517" s="33"/>
      <c r="L517" s="34" t="str">
        <f t="shared" si="1"/>
        <v/>
      </c>
      <c r="M517" s="31"/>
    </row>
    <row r="518" ht="14.25" customHeight="1">
      <c r="A518" s="13"/>
      <c r="B518" s="30"/>
      <c r="C518" s="31"/>
      <c r="D518" s="31"/>
      <c r="E518" s="31"/>
      <c r="F518" s="30"/>
      <c r="G518" s="30"/>
      <c r="H518" s="30"/>
      <c r="I518" s="1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1" t="str">
        <f t="array" ref="J518">IF(I518&lt;&gt;"",INDEX(Def!$J$6:$L$10,MATCH(F518,Def!$I$6:$I$10,0),MATCH(I518,Def!$J$5:$L$5,0)),"")</f>
        <v/>
      </c>
      <c r="K518" s="33"/>
      <c r="L518" s="34" t="str">
        <f t="shared" si="1"/>
        <v/>
      </c>
      <c r="M518" s="31"/>
    </row>
    <row r="519" ht="14.25" customHeight="1">
      <c r="A519" s="13"/>
      <c r="B519" s="30"/>
      <c r="C519" s="31"/>
      <c r="D519" s="31"/>
      <c r="E519" s="31"/>
      <c r="F519" s="30"/>
      <c r="G519" s="30"/>
      <c r="H519" s="30"/>
      <c r="I519" s="1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1" t="str">
        <f t="array" ref="J519">IF(I519&lt;&gt;"",INDEX(Def!$J$6:$L$10,MATCH(F519,Def!$I$6:$I$10,0),MATCH(I519,Def!$J$5:$L$5,0)),"")</f>
        <v/>
      </c>
      <c r="K519" s="33"/>
      <c r="L519" s="34" t="str">
        <f t="shared" si="1"/>
        <v/>
      </c>
      <c r="M519" s="31"/>
    </row>
    <row r="520" ht="14.25" customHeight="1">
      <c r="A520" s="13"/>
      <c r="B520" s="30"/>
      <c r="C520" s="31"/>
      <c r="D520" s="31"/>
      <c r="E520" s="31"/>
      <c r="F520" s="30"/>
      <c r="G520" s="30"/>
      <c r="H520" s="30"/>
      <c r="I520" s="1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1" t="str">
        <f t="array" ref="J520">IF(I520&lt;&gt;"",INDEX(Def!$J$6:$L$10,MATCH(F520,Def!$I$6:$I$10,0),MATCH(I520,Def!$J$5:$L$5,0)),"")</f>
        <v/>
      </c>
      <c r="K520" s="33"/>
      <c r="L520" s="34" t="str">
        <f t="shared" si="1"/>
        <v/>
      </c>
      <c r="M520" s="31"/>
    </row>
    <row r="521" ht="14.25" customHeight="1">
      <c r="A521" s="13"/>
      <c r="B521" s="30"/>
      <c r="C521" s="31"/>
      <c r="D521" s="31"/>
      <c r="E521" s="31"/>
      <c r="F521" s="30"/>
      <c r="G521" s="30"/>
      <c r="H521" s="30"/>
      <c r="I521" s="1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1" t="str">
        <f t="array" ref="J521">IF(I521&lt;&gt;"",INDEX(Def!$J$6:$L$10,MATCH(F521,Def!$I$6:$I$10,0),MATCH(I521,Def!$J$5:$L$5,0)),"")</f>
        <v/>
      </c>
      <c r="K521" s="33"/>
      <c r="L521" s="34" t="str">
        <f t="shared" si="1"/>
        <v/>
      </c>
      <c r="M521" s="31"/>
    </row>
    <row r="522" ht="14.25" customHeight="1">
      <c r="A522" s="13"/>
      <c r="B522" s="30"/>
      <c r="C522" s="31"/>
      <c r="D522" s="31"/>
      <c r="E522" s="31"/>
      <c r="F522" s="30"/>
      <c r="G522" s="30"/>
      <c r="H522" s="30"/>
      <c r="I522" s="1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1" t="str">
        <f t="array" ref="J522">IF(I522&lt;&gt;"",INDEX(Def!$J$6:$L$10,MATCH(F522,Def!$I$6:$I$10,0),MATCH(I522,Def!$J$5:$L$5,0)),"")</f>
        <v/>
      </c>
      <c r="K522" s="33"/>
      <c r="L522" s="34" t="str">
        <f t="shared" si="1"/>
        <v/>
      </c>
      <c r="M522" s="31"/>
    </row>
    <row r="523" ht="14.25" customHeight="1">
      <c r="A523" s="13"/>
      <c r="B523" s="30"/>
      <c r="C523" s="31"/>
      <c r="D523" s="31"/>
      <c r="E523" s="31"/>
      <c r="F523" s="30"/>
      <c r="G523" s="30"/>
      <c r="H523" s="30"/>
      <c r="I523" s="1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1" t="str">
        <f t="array" ref="J523">IF(I523&lt;&gt;"",INDEX(Def!$J$6:$L$10,MATCH(F523,Def!$I$6:$I$10,0),MATCH(I523,Def!$J$5:$L$5,0)),"")</f>
        <v/>
      </c>
      <c r="K523" s="33"/>
      <c r="L523" s="34" t="str">
        <f t="shared" si="1"/>
        <v/>
      </c>
      <c r="M523" s="31"/>
    </row>
    <row r="524" ht="14.25" customHeight="1">
      <c r="A524" s="13"/>
      <c r="B524" s="30"/>
      <c r="C524" s="31"/>
      <c r="D524" s="31"/>
      <c r="E524" s="31"/>
      <c r="F524" s="30"/>
      <c r="G524" s="30"/>
      <c r="H524" s="30"/>
      <c r="I524" s="1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1" t="str">
        <f t="array" ref="J524">IF(I524&lt;&gt;"",INDEX(Def!$J$6:$L$10,MATCH(F524,Def!$I$6:$I$10,0),MATCH(I524,Def!$J$5:$L$5,0)),"")</f>
        <v/>
      </c>
      <c r="K524" s="33"/>
      <c r="L524" s="34" t="str">
        <f t="shared" si="1"/>
        <v/>
      </c>
      <c r="M524" s="31"/>
    </row>
    <row r="525" ht="14.25" customHeight="1">
      <c r="A525" s="13"/>
      <c r="B525" s="30"/>
      <c r="C525" s="31"/>
      <c r="D525" s="31"/>
      <c r="E525" s="31"/>
      <c r="F525" s="30"/>
      <c r="G525" s="30"/>
      <c r="H525" s="30"/>
      <c r="I525" s="1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1" t="str">
        <f t="array" ref="J525">IF(I525&lt;&gt;"",INDEX(Def!$J$6:$L$10,MATCH(F525,Def!$I$6:$I$10,0),MATCH(I525,Def!$J$5:$L$5,0)),"")</f>
        <v/>
      </c>
      <c r="K525" s="33"/>
      <c r="L525" s="34" t="str">
        <f t="shared" si="1"/>
        <v/>
      </c>
      <c r="M525" s="31"/>
    </row>
    <row r="526" ht="14.25" customHeight="1">
      <c r="A526" s="13"/>
      <c r="B526" s="30"/>
      <c r="C526" s="31"/>
      <c r="D526" s="31"/>
      <c r="E526" s="31"/>
      <c r="F526" s="30"/>
      <c r="G526" s="30"/>
      <c r="H526" s="30"/>
      <c r="I526" s="1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1" t="str">
        <f t="array" ref="J526">IF(I526&lt;&gt;"",INDEX(Def!$J$6:$L$10,MATCH(F526,Def!$I$6:$I$10,0),MATCH(I526,Def!$J$5:$L$5,0)),"")</f>
        <v/>
      </c>
      <c r="K526" s="33"/>
      <c r="L526" s="34" t="str">
        <f t="shared" si="1"/>
        <v/>
      </c>
      <c r="M526" s="31"/>
    </row>
    <row r="527" ht="14.25" customHeight="1">
      <c r="A527" s="13"/>
      <c r="B527" s="30"/>
      <c r="C527" s="31"/>
      <c r="D527" s="31"/>
      <c r="E527" s="31"/>
      <c r="F527" s="30"/>
      <c r="G527" s="30"/>
      <c r="H527" s="30"/>
      <c r="I527" s="1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1" t="str">
        <f t="array" ref="J527">IF(I527&lt;&gt;"",INDEX(Def!$J$6:$L$10,MATCH(F527,Def!$I$6:$I$10,0),MATCH(I527,Def!$J$5:$L$5,0)),"")</f>
        <v/>
      </c>
      <c r="K527" s="33"/>
      <c r="L527" s="34" t="str">
        <f t="shared" si="1"/>
        <v/>
      </c>
      <c r="M527" s="31"/>
    </row>
    <row r="528" ht="14.25" customHeight="1">
      <c r="A528" s="13"/>
      <c r="B528" s="30"/>
      <c r="C528" s="31"/>
      <c r="D528" s="31"/>
      <c r="E528" s="31"/>
      <c r="F528" s="30"/>
      <c r="G528" s="30"/>
      <c r="H528" s="30"/>
      <c r="I528" s="1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1" t="str">
        <f t="array" ref="J528">IF(I528&lt;&gt;"",INDEX(Def!$J$6:$L$10,MATCH(F528,Def!$I$6:$I$10,0),MATCH(I528,Def!$J$5:$L$5,0)),"")</f>
        <v/>
      </c>
      <c r="K528" s="33"/>
      <c r="L528" s="34" t="str">
        <f t="shared" si="1"/>
        <v/>
      </c>
      <c r="M528" s="31"/>
    </row>
    <row r="529" ht="14.25" customHeight="1">
      <c r="A529" s="13"/>
      <c r="B529" s="30"/>
      <c r="C529" s="31"/>
      <c r="D529" s="31"/>
      <c r="E529" s="31"/>
      <c r="F529" s="30"/>
      <c r="G529" s="30"/>
      <c r="H529" s="30"/>
      <c r="I529" s="1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1" t="str">
        <f t="array" ref="J529">IF(I529&lt;&gt;"",INDEX(Def!$J$6:$L$10,MATCH(F529,Def!$I$6:$I$10,0),MATCH(I529,Def!$J$5:$L$5,0)),"")</f>
        <v/>
      </c>
      <c r="K529" s="33"/>
      <c r="L529" s="34" t="str">
        <f t="shared" si="1"/>
        <v/>
      </c>
      <c r="M529" s="31"/>
    </row>
    <row r="530" ht="14.25" customHeight="1">
      <c r="A530" s="13"/>
      <c r="B530" s="30"/>
      <c r="C530" s="31"/>
      <c r="D530" s="31"/>
      <c r="E530" s="31"/>
      <c r="F530" s="30"/>
      <c r="G530" s="30"/>
      <c r="H530" s="30"/>
      <c r="I530" s="1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1" t="str">
        <f t="array" ref="J530">IF(I530&lt;&gt;"",INDEX(Def!$J$6:$L$10,MATCH(F530,Def!$I$6:$I$10,0),MATCH(I530,Def!$J$5:$L$5,0)),"")</f>
        <v/>
      </c>
      <c r="K530" s="33"/>
      <c r="L530" s="34" t="str">
        <f t="shared" si="1"/>
        <v/>
      </c>
      <c r="M530" s="31"/>
    </row>
    <row r="531" ht="14.25" customHeight="1">
      <c r="A531" s="13"/>
      <c r="B531" s="30"/>
      <c r="C531" s="31"/>
      <c r="D531" s="31"/>
      <c r="E531" s="31"/>
      <c r="F531" s="30"/>
      <c r="G531" s="30"/>
      <c r="H531" s="30"/>
      <c r="I531" s="1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1" t="str">
        <f t="array" ref="J531">IF(I531&lt;&gt;"",INDEX(Def!$J$6:$L$10,MATCH(F531,Def!$I$6:$I$10,0),MATCH(I531,Def!$J$5:$L$5,0)),"")</f>
        <v/>
      </c>
      <c r="K531" s="33"/>
      <c r="L531" s="34" t="str">
        <f t="shared" si="1"/>
        <v/>
      </c>
      <c r="M531" s="31"/>
    </row>
    <row r="532" ht="14.25" customHeight="1">
      <c r="A532" s="13"/>
      <c r="B532" s="30"/>
      <c r="C532" s="31"/>
      <c r="D532" s="31"/>
      <c r="E532" s="31"/>
      <c r="F532" s="30"/>
      <c r="G532" s="30"/>
      <c r="H532" s="30"/>
      <c r="I532" s="1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1" t="str">
        <f t="array" ref="J532">IF(I532&lt;&gt;"",INDEX(Def!$J$6:$L$10,MATCH(F532,Def!$I$6:$I$10,0),MATCH(I532,Def!$J$5:$L$5,0)),"")</f>
        <v/>
      </c>
      <c r="K532" s="33"/>
      <c r="L532" s="34" t="str">
        <f t="shared" si="1"/>
        <v/>
      </c>
      <c r="M532" s="31"/>
    </row>
    <row r="533" ht="14.25" customHeight="1">
      <c r="A533" s="13"/>
      <c r="B533" s="30"/>
      <c r="C533" s="31"/>
      <c r="D533" s="31"/>
      <c r="E533" s="31"/>
      <c r="F533" s="30"/>
      <c r="G533" s="30"/>
      <c r="H533" s="30"/>
      <c r="I533" s="1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1" t="str">
        <f t="array" ref="J533">IF(I533&lt;&gt;"",INDEX(Def!$J$6:$L$10,MATCH(F533,Def!$I$6:$I$10,0),MATCH(I533,Def!$J$5:$L$5,0)),"")</f>
        <v/>
      </c>
      <c r="K533" s="33"/>
      <c r="L533" s="34" t="str">
        <f t="shared" si="1"/>
        <v/>
      </c>
      <c r="M533" s="31"/>
    </row>
    <row r="534" ht="14.25" customHeight="1">
      <c r="A534" s="13"/>
      <c r="B534" s="30"/>
      <c r="C534" s="31"/>
      <c r="D534" s="31"/>
      <c r="E534" s="31"/>
      <c r="F534" s="30"/>
      <c r="G534" s="30"/>
      <c r="H534" s="30"/>
      <c r="I534" s="1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1" t="str">
        <f t="array" ref="J534">IF(I534&lt;&gt;"",INDEX(Def!$J$6:$L$10,MATCH(F534,Def!$I$6:$I$10,0),MATCH(I534,Def!$J$5:$L$5,0)),"")</f>
        <v/>
      </c>
      <c r="K534" s="33"/>
      <c r="L534" s="34" t="str">
        <f t="shared" si="1"/>
        <v/>
      </c>
      <c r="M534" s="31"/>
    </row>
    <row r="535" ht="14.25" customHeight="1">
      <c r="A535" s="13"/>
      <c r="B535" s="30"/>
      <c r="C535" s="31"/>
      <c r="D535" s="31"/>
      <c r="E535" s="31"/>
      <c r="F535" s="30"/>
      <c r="G535" s="30"/>
      <c r="H535" s="30"/>
      <c r="I535" s="1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1" t="str">
        <f t="array" ref="J535">IF(I535&lt;&gt;"",INDEX(Def!$J$6:$L$10,MATCH(F535,Def!$I$6:$I$10,0),MATCH(I535,Def!$J$5:$L$5,0)),"")</f>
        <v/>
      </c>
      <c r="K535" s="33"/>
      <c r="L535" s="34" t="str">
        <f t="shared" si="1"/>
        <v/>
      </c>
      <c r="M535" s="31"/>
    </row>
    <row r="536" ht="14.25" customHeight="1">
      <c r="A536" s="13"/>
      <c r="B536" s="30"/>
      <c r="C536" s="31"/>
      <c r="D536" s="31"/>
      <c r="E536" s="31"/>
      <c r="F536" s="30"/>
      <c r="G536" s="30"/>
      <c r="H536" s="30"/>
      <c r="I536" s="1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1" t="str">
        <f t="array" ref="J536">IF(I536&lt;&gt;"",INDEX(Def!$J$6:$L$10,MATCH(F536,Def!$I$6:$I$10,0),MATCH(I536,Def!$J$5:$L$5,0)),"")</f>
        <v/>
      </c>
      <c r="K536" s="33"/>
      <c r="L536" s="34" t="str">
        <f t="shared" si="1"/>
        <v/>
      </c>
      <c r="M536" s="31"/>
    </row>
    <row r="537" ht="14.25" customHeight="1">
      <c r="A537" s="13"/>
      <c r="B537" s="30"/>
      <c r="C537" s="31"/>
      <c r="D537" s="31"/>
      <c r="E537" s="31"/>
      <c r="F537" s="30"/>
      <c r="G537" s="30"/>
      <c r="H537" s="30"/>
      <c r="I537" s="1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1" t="str">
        <f t="array" ref="J537">IF(I537&lt;&gt;"",INDEX(Def!$J$6:$L$10,MATCH(F537,Def!$I$6:$I$10,0),MATCH(I537,Def!$J$5:$L$5,0)),"")</f>
        <v/>
      </c>
      <c r="K537" s="33"/>
      <c r="L537" s="34" t="str">
        <f t="shared" si="1"/>
        <v/>
      </c>
      <c r="M537" s="31"/>
    </row>
    <row r="538" ht="14.25" customHeight="1">
      <c r="A538" s="13"/>
      <c r="B538" s="30"/>
      <c r="C538" s="31"/>
      <c r="D538" s="31"/>
      <c r="E538" s="31"/>
      <c r="F538" s="30"/>
      <c r="G538" s="30"/>
      <c r="H538" s="30"/>
      <c r="I538" s="1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1" t="str">
        <f t="array" ref="J538">IF(I538&lt;&gt;"",INDEX(Def!$J$6:$L$10,MATCH(F538,Def!$I$6:$I$10,0),MATCH(I538,Def!$J$5:$L$5,0)),"")</f>
        <v/>
      </c>
      <c r="K538" s="33"/>
      <c r="L538" s="34" t="str">
        <f t="shared" si="1"/>
        <v/>
      </c>
      <c r="M538" s="31"/>
    </row>
    <row r="539" ht="14.25" customHeight="1">
      <c r="A539" s="13"/>
      <c r="B539" s="30"/>
      <c r="C539" s="31"/>
      <c r="D539" s="31"/>
      <c r="E539" s="31"/>
      <c r="F539" s="30"/>
      <c r="G539" s="30"/>
      <c r="H539" s="30"/>
      <c r="I539" s="1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1" t="str">
        <f t="array" ref="J539">IF(I539&lt;&gt;"",INDEX(Def!$J$6:$L$10,MATCH(F539,Def!$I$6:$I$10,0),MATCH(I539,Def!$J$5:$L$5,0)),"")</f>
        <v/>
      </c>
      <c r="K539" s="33"/>
      <c r="L539" s="34" t="str">
        <f t="shared" si="1"/>
        <v/>
      </c>
      <c r="M539" s="31"/>
    </row>
    <row r="540" ht="14.25" customHeight="1">
      <c r="A540" s="13"/>
      <c r="B540" s="30"/>
      <c r="C540" s="31"/>
      <c r="D540" s="31"/>
      <c r="E540" s="31"/>
      <c r="F540" s="30"/>
      <c r="G540" s="30"/>
      <c r="H540" s="30"/>
      <c r="I540" s="1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1" t="str">
        <f t="array" ref="J540">IF(I540&lt;&gt;"",INDEX(Def!$J$6:$L$10,MATCH(F540,Def!$I$6:$I$10,0),MATCH(I540,Def!$J$5:$L$5,0)),"")</f>
        <v/>
      </c>
      <c r="K540" s="33"/>
      <c r="L540" s="34" t="str">
        <f t="shared" si="1"/>
        <v/>
      </c>
      <c r="M540" s="31"/>
    </row>
    <row r="541" ht="14.25" customHeight="1">
      <c r="A541" s="13"/>
      <c r="B541" s="30"/>
      <c r="C541" s="31"/>
      <c r="D541" s="31"/>
      <c r="E541" s="31"/>
      <c r="F541" s="30"/>
      <c r="G541" s="30"/>
      <c r="H541" s="30"/>
      <c r="I541" s="1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1" t="str">
        <f t="array" ref="J541">IF(I541&lt;&gt;"",INDEX(Def!$J$6:$L$10,MATCH(F541,Def!$I$6:$I$10,0),MATCH(I541,Def!$J$5:$L$5,0)),"")</f>
        <v/>
      </c>
      <c r="K541" s="33"/>
      <c r="L541" s="34" t="str">
        <f t="shared" si="1"/>
        <v/>
      </c>
      <c r="M541" s="31"/>
    </row>
    <row r="542" ht="14.25" customHeight="1">
      <c r="A542" s="13"/>
      <c r="B542" s="30"/>
      <c r="C542" s="31"/>
      <c r="D542" s="31"/>
      <c r="E542" s="31"/>
      <c r="F542" s="30"/>
      <c r="G542" s="30"/>
      <c r="H542" s="30"/>
      <c r="I542" s="1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1" t="str">
        <f t="array" ref="J542">IF(I542&lt;&gt;"",INDEX(Def!$J$6:$L$10,MATCH(F542,Def!$I$6:$I$10,0),MATCH(I542,Def!$J$5:$L$5,0)),"")</f>
        <v/>
      </c>
      <c r="K542" s="33"/>
      <c r="L542" s="34" t="str">
        <f t="shared" si="1"/>
        <v/>
      </c>
      <c r="M542" s="31"/>
    </row>
    <row r="543" ht="14.25" customHeight="1">
      <c r="A543" s="13"/>
      <c r="B543" s="30"/>
      <c r="C543" s="31"/>
      <c r="D543" s="31"/>
      <c r="E543" s="31"/>
      <c r="F543" s="30"/>
      <c r="G543" s="30"/>
      <c r="H543" s="30"/>
      <c r="I543" s="1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1" t="str">
        <f t="array" ref="J543">IF(I543&lt;&gt;"",INDEX(Def!$J$6:$L$10,MATCH(F543,Def!$I$6:$I$10,0),MATCH(I543,Def!$J$5:$L$5,0)),"")</f>
        <v/>
      </c>
      <c r="K543" s="33"/>
      <c r="L543" s="34" t="str">
        <f t="shared" si="1"/>
        <v/>
      </c>
      <c r="M543" s="31"/>
    </row>
    <row r="544" ht="14.25" customHeight="1">
      <c r="A544" s="13"/>
      <c r="B544" s="30"/>
      <c r="C544" s="31"/>
      <c r="D544" s="31"/>
      <c r="E544" s="31"/>
      <c r="F544" s="30"/>
      <c r="G544" s="30"/>
      <c r="H544" s="30"/>
      <c r="I544" s="1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1" t="str">
        <f t="array" ref="J544">IF(I544&lt;&gt;"",INDEX(Def!$J$6:$L$10,MATCH(F544,Def!$I$6:$I$10,0),MATCH(I544,Def!$J$5:$L$5,0)),"")</f>
        <v/>
      </c>
      <c r="K544" s="33"/>
      <c r="L544" s="34" t="str">
        <f t="shared" si="1"/>
        <v/>
      </c>
      <c r="M544" s="31"/>
    </row>
    <row r="545" ht="14.25" customHeight="1">
      <c r="A545" s="13"/>
      <c r="B545" s="30"/>
      <c r="C545" s="31"/>
      <c r="D545" s="31"/>
      <c r="E545" s="31"/>
      <c r="F545" s="30"/>
      <c r="G545" s="30"/>
      <c r="H545" s="30"/>
      <c r="I545" s="1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1" t="str">
        <f t="array" ref="J545">IF(I545&lt;&gt;"",INDEX(Def!$J$6:$L$10,MATCH(F545,Def!$I$6:$I$10,0),MATCH(I545,Def!$J$5:$L$5,0)),"")</f>
        <v/>
      </c>
      <c r="K545" s="33"/>
      <c r="L545" s="34" t="str">
        <f t="shared" si="1"/>
        <v/>
      </c>
      <c r="M545" s="31"/>
    </row>
    <row r="546" ht="14.25" customHeight="1">
      <c r="A546" s="13"/>
      <c r="B546" s="30"/>
      <c r="C546" s="31"/>
      <c r="D546" s="31"/>
      <c r="E546" s="31"/>
      <c r="F546" s="30"/>
      <c r="G546" s="30"/>
      <c r="H546" s="30"/>
      <c r="I546" s="1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1" t="str">
        <f t="array" ref="J546">IF(I546&lt;&gt;"",INDEX(Def!$J$6:$L$10,MATCH(F546,Def!$I$6:$I$10,0),MATCH(I546,Def!$J$5:$L$5,0)),"")</f>
        <v/>
      </c>
      <c r="K546" s="33"/>
      <c r="L546" s="34" t="str">
        <f t="shared" si="1"/>
        <v/>
      </c>
      <c r="M546" s="31"/>
    </row>
    <row r="547" ht="14.25" customHeight="1">
      <c r="A547" s="13"/>
      <c r="B547" s="30"/>
      <c r="C547" s="31"/>
      <c r="D547" s="31"/>
      <c r="E547" s="31"/>
      <c r="F547" s="30"/>
      <c r="G547" s="30"/>
      <c r="H547" s="30"/>
      <c r="I547" s="1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1" t="str">
        <f t="array" ref="J547">IF(I547&lt;&gt;"",INDEX(Def!$J$6:$L$10,MATCH(F547,Def!$I$6:$I$10,0),MATCH(I547,Def!$J$5:$L$5,0)),"")</f>
        <v/>
      </c>
      <c r="K547" s="33"/>
      <c r="L547" s="34" t="str">
        <f t="shared" si="1"/>
        <v/>
      </c>
      <c r="M547" s="31"/>
    </row>
    <row r="548" ht="14.25" customHeight="1">
      <c r="A548" s="13"/>
      <c r="B548" s="30"/>
      <c r="C548" s="31"/>
      <c r="D548" s="31"/>
      <c r="E548" s="31"/>
      <c r="F548" s="30"/>
      <c r="G548" s="30"/>
      <c r="H548" s="30"/>
      <c r="I548" s="1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1" t="str">
        <f t="array" ref="J548">IF(I548&lt;&gt;"",INDEX(Def!$J$6:$L$10,MATCH(F548,Def!$I$6:$I$10,0),MATCH(I548,Def!$J$5:$L$5,0)),"")</f>
        <v/>
      </c>
      <c r="K548" s="33"/>
      <c r="L548" s="34" t="str">
        <f t="shared" si="1"/>
        <v/>
      </c>
      <c r="M548" s="31"/>
    </row>
    <row r="549" ht="14.25" customHeight="1">
      <c r="A549" s="13"/>
      <c r="B549" s="30"/>
      <c r="C549" s="31"/>
      <c r="D549" s="31"/>
      <c r="E549" s="31"/>
      <c r="F549" s="30"/>
      <c r="G549" s="30"/>
      <c r="H549" s="30"/>
      <c r="I549" s="1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1" t="str">
        <f t="array" ref="J549">IF(I549&lt;&gt;"",INDEX(Def!$J$6:$L$10,MATCH(F549,Def!$I$6:$I$10,0),MATCH(I549,Def!$J$5:$L$5,0)),"")</f>
        <v/>
      </c>
      <c r="K549" s="33"/>
      <c r="L549" s="34" t="str">
        <f t="shared" si="1"/>
        <v/>
      </c>
      <c r="M549" s="31"/>
    </row>
    <row r="550" ht="14.25" customHeight="1">
      <c r="A550" s="13"/>
      <c r="B550" s="30"/>
      <c r="C550" s="31"/>
      <c r="D550" s="31"/>
      <c r="E550" s="31"/>
      <c r="F550" s="30"/>
      <c r="G550" s="30"/>
      <c r="H550" s="30"/>
      <c r="I550" s="1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1" t="str">
        <f t="array" ref="J550">IF(I550&lt;&gt;"",INDEX(Def!$J$6:$L$10,MATCH(F550,Def!$I$6:$I$10,0),MATCH(I550,Def!$J$5:$L$5,0)),"")</f>
        <v/>
      </c>
      <c r="K550" s="33"/>
      <c r="L550" s="34" t="str">
        <f t="shared" si="1"/>
        <v/>
      </c>
      <c r="M550" s="31"/>
    </row>
    <row r="551" ht="14.25" customHeight="1">
      <c r="A551" s="13"/>
      <c r="B551" s="30"/>
      <c r="C551" s="31"/>
      <c r="D551" s="31"/>
      <c r="E551" s="31"/>
      <c r="F551" s="30"/>
      <c r="G551" s="30"/>
      <c r="H551" s="30"/>
      <c r="I551" s="1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1" t="str">
        <f t="array" ref="J551">IF(I551&lt;&gt;"",INDEX(Def!$J$6:$L$10,MATCH(F551,Def!$I$6:$I$10,0),MATCH(I551,Def!$J$5:$L$5,0)),"")</f>
        <v/>
      </c>
      <c r="K551" s="33"/>
      <c r="L551" s="34" t="str">
        <f t="shared" si="1"/>
        <v/>
      </c>
      <c r="M551" s="31"/>
    </row>
    <row r="552" ht="14.25" customHeight="1">
      <c r="A552" s="13"/>
      <c r="B552" s="30"/>
      <c r="C552" s="31"/>
      <c r="D552" s="31"/>
      <c r="E552" s="31"/>
      <c r="F552" s="30"/>
      <c r="G552" s="30"/>
      <c r="H552" s="30"/>
      <c r="I552" s="1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1" t="str">
        <f t="array" ref="J552">IF(I552&lt;&gt;"",INDEX(Def!$J$6:$L$10,MATCH(F552,Def!$I$6:$I$10,0),MATCH(I552,Def!$J$5:$L$5,0)),"")</f>
        <v/>
      </c>
      <c r="K552" s="33"/>
      <c r="L552" s="34" t="str">
        <f t="shared" si="1"/>
        <v/>
      </c>
      <c r="M552" s="31"/>
    </row>
    <row r="553" ht="14.25" customHeight="1">
      <c r="A553" s="13"/>
      <c r="B553" s="30"/>
      <c r="C553" s="31"/>
      <c r="D553" s="31"/>
      <c r="E553" s="31"/>
      <c r="F553" s="30"/>
      <c r="G553" s="30"/>
      <c r="H553" s="30"/>
      <c r="I553" s="1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1" t="str">
        <f t="array" ref="J553">IF(I553&lt;&gt;"",INDEX(Def!$J$6:$L$10,MATCH(F553,Def!$I$6:$I$10,0),MATCH(I553,Def!$J$5:$L$5,0)),"")</f>
        <v/>
      </c>
      <c r="K553" s="33"/>
      <c r="L553" s="34" t="str">
        <f t="shared" si="1"/>
        <v/>
      </c>
      <c r="M553" s="31"/>
    </row>
    <row r="554" ht="14.25" customHeight="1">
      <c r="A554" s="13"/>
      <c r="B554" s="30"/>
      <c r="C554" s="31"/>
      <c r="D554" s="31"/>
      <c r="E554" s="31"/>
      <c r="F554" s="30"/>
      <c r="G554" s="30"/>
      <c r="H554" s="30"/>
      <c r="I554" s="1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1" t="str">
        <f t="array" ref="J554">IF(I554&lt;&gt;"",INDEX(Def!$J$6:$L$10,MATCH(F554,Def!$I$6:$I$10,0),MATCH(I554,Def!$J$5:$L$5,0)),"")</f>
        <v/>
      </c>
      <c r="K554" s="33"/>
      <c r="L554" s="34" t="str">
        <f t="shared" si="1"/>
        <v/>
      </c>
      <c r="M554" s="31"/>
    </row>
    <row r="555" ht="14.25" customHeight="1">
      <c r="A555" s="13"/>
      <c r="B555" s="30"/>
      <c r="C555" s="31"/>
      <c r="D555" s="31"/>
      <c r="E555" s="31"/>
      <c r="F555" s="30"/>
      <c r="G555" s="30"/>
      <c r="H555" s="30"/>
      <c r="I555" s="1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1" t="str">
        <f t="array" ref="J555">IF(I555&lt;&gt;"",INDEX(Def!$J$6:$L$10,MATCH(F555,Def!$I$6:$I$10,0),MATCH(I555,Def!$J$5:$L$5,0)),"")</f>
        <v/>
      </c>
      <c r="K555" s="33"/>
      <c r="L555" s="34" t="str">
        <f t="shared" si="1"/>
        <v/>
      </c>
      <c r="M555" s="31"/>
    </row>
    <row r="556" ht="14.25" customHeight="1">
      <c r="A556" s="13"/>
      <c r="B556" s="30"/>
      <c r="C556" s="31"/>
      <c r="D556" s="31"/>
      <c r="E556" s="31"/>
      <c r="F556" s="30"/>
      <c r="G556" s="30"/>
      <c r="H556" s="30"/>
      <c r="I556" s="1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1" t="str">
        <f t="array" ref="J556">IF(I556&lt;&gt;"",INDEX(Def!$J$6:$L$10,MATCH(F556,Def!$I$6:$I$10,0),MATCH(I556,Def!$J$5:$L$5,0)),"")</f>
        <v/>
      </c>
      <c r="K556" s="33"/>
      <c r="L556" s="34" t="str">
        <f t="shared" si="1"/>
        <v/>
      </c>
      <c r="M556" s="31"/>
    </row>
    <row r="557" ht="14.25" customHeight="1">
      <c r="A557" s="13"/>
      <c r="B557" s="30"/>
      <c r="C557" s="31"/>
      <c r="D557" s="31"/>
      <c r="E557" s="31"/>
      <c r="F557" s="30"/>
      <c r="G557" s="30"/>
      <c r="H557" s="30"/>
      <c r="I557" s="1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1" t="str">
        <f t="array" ref="J557">IF(I557&lt;&gt;"",INDEX(Def!$J$6:$L$10,MATCH(F557,Def!$I$6:$I$10,0),MATCH(I557,Def!$J$5:$L$5,0)),"")</f>
        <v/>
      </c>
      <c r="K557" s="33"/>
      <c r="L557" s="34" t="str">
        <f t="shared" si="1"/>
        <v/>
      </c>
      <c r="M557" s="31"/>
    </row>
    <row r="558" ht="14.25" customHeight="1">
      <c r="A558" s="13"/>
      <c r="B558" s="30"/>
      <c r="C558" s="31"/>
      <c r="D558" s="31"/>
      <c r="E558" s="31"/>
      <c r="F558" s="30"/>
      <c r="G558" s="30"/>
      <c r="H558" s="30"/>
      <c r="I558" s="1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1" t="str">
        <f t="array" ref="J558">IF(I558&lt;&gt;"",INDEX(Def!$J$6:$L$10,MATCH(F558,Def!$I$6:$I$10,0),MATCH(I558,Def!$J$5:$L$5,0)),"")</f>
        <v/>
      </c>
      <c r="K558" s="33"/>
      <c r="L558" s="34" t="str">
        <f t="shared" si="1"/>
        <v/>
      </c>
      <c r="M558" s="31"/>
    </row>
    <row r="559" ht="14.25" customHeight="1">
      <c r="A559" s="13"/>
      <c r="B559" s="30"/>
      <c r="C559" s="31"/>
      <c r="D559" s="31"/>
      <c r="E559" s="31"/>
      <c r="F559" s="30"/>
      <c r="G559" s="30"/>
      <c r="H559" s="30"/>
      <c r="I559" s="1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1" t="str">
        <f t="array" ref="J559">IF(I559&lt;&gt;"",INDEX(Def!$J$6:$L$10,MATCH(F559,Def!$I$6:$I$10,0),MATCH(I559,Def!$J$5:$L$5,0)),"")</f>
        <v/>
      </c>
      <c r="K559" s="33"/>
      <c r="L559" s="34" t="str">
        <f t="shared" si="1"/>
        <v/>
      </c>
      <c r="M559" s="31"/>
    </row>
    <row r="560" ht="14.25" customHeight="1">
      <c r="A560" s="13"/>
      <c r="B560" s="30"/>
      <c r="C560" s="31"/>
      <c r="D560" s="31"/>
      <c r="E560" s="31"/>
      <c r="F560" s="30"/>
      <c r="G560" s="30"/>
      <c r="H560" s="30"/>
      <c r="I560" s="1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1" t="str">
        <f t="array" ref="J560">IF(I560&lt;&gt;"",INDEX(Def!$J$6:$L$10,MATCH(F560,Def!$I$6:$I$10,0),MATCH(I560,Def!$J$5:$L$5,0)),"")</f>
        <v/>
      </c>
      <c r="K560" s="33"/>
      <c r="L560" s="34" t="str">
        <f t="shared" si="1"/>
        <v/>
      </c>
      <c r="M560" s="31"/>
    </row>
    <row r="561" ht="14.25" customHeight="1">
      <c r="A561" s="13"/>
      <c r="B561" s="30"/>
      <c r="C561" s="31"/>
      <c r="D561" s="31"/>
      <c r="E561" s="31"/>
      <c r="F561" s="30"/>
      <c r="G561" s="30"/>
      <c r="H561" s="30"/>
      <c r="I561" s="1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1" t="str">
        <f t="array" ref="J561">IF(I561&lt;&gt;"",INDEX(Def!$J$6:$L$10,MATCH(F561,Def!$I$6:$I$10,0),MATCH(I561,Def!$J$5:$L$5,0)),"")</f>
        <v/>
      </c>
      <c r="K561" s="33"/>
      <c r="L561" s="34" t="str">
        <f t="shared" si="1"/>
        <v/>
      </c>
      <c r="M561" s="31"/>
    </row>
    <row r="562" ht="14.25" customHeight="1">
      <c r="A562" s="13"/>
      <c r="B562" s="30"/>
      <c r="C562" s="31"/>
      <c r="D562" s="31"/>
      <c r="E562" s="31"/>
      <c r="F562" s="30"/>
      <c r="G562" s="30"/>
      <c r="H562" s="30"/>
      <c r="I562" s="1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1" t="str">
        <f t="array" ref="J562">IF(I562&lt;&gt;"",INDEX(Def!$J$6:$L$10,MATCH(F562,Def!$I$6:$I$10,0),MATCH(I562,Def!$J$5:$L$5,0)),"")</f>
        <v/>
      </c>
      <c r="K562" s="33"/>
      <c r="L562" s="34" t="str">
        <f t="shared" si="1"/>
        <v/>
      </c>
      <c r="M562" s="31"/>
    </row>
    <row r="563" ht="14.25" customHeight="1">
      <c r="A563" s="13"/>
      <c r="B563" s="30"/>
      <c r="C563" s="31"/>
      <c r="D563" s="31"/>
      <c r="E563" s="31"/>
      <c r="F563" s="30"/>
      <c r="G563" s="30"/>
      <c r="H563" s="30"/>
      <c r="I563" s="1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1" t="str">
        <f t="array" ref="J563">IF(I563&lt;&gt;"",INDEX(Def!$J$6:$L$10,MATCH(F563,Def!$I$6:$I$10,0),MATCH(I563,Def!$J$5:$L$5,0)),"")</f>
        <v/>
      </c>
      <c r="K563" s="33"/>
      <c r="L563" s="34" t="str">
        <f t="shared" si="1"/>
        <v/>
      </c>
      <c r="M563" s="31"/>
    </row>
    <row r="564" ht="14.25" customHeight="1">
      <c r="A564" s="13"/>
      <c r="B564" s="30"/>
      <c r="C564" s="31"/>
      <c r="D564" s="31"/>
      <c r="E564" s="31"/>
      <c r="F564" s="30"/>
      <c r="G564" s="30"/>
      <c r="H564" s="30"/>
      <c r="I564" s="1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1" t="str">
        <f t="array" ref="J564">IF(I564&lt;&gt;"",INDEX(Def!$J$6:$L$10,MATCH(F564,Def!$I$6:$I$10,0),MATCH(I564,Def!$J$5:$L$5,0)),"")</f>
        <v/>
      </c>
      <c r="K564" s="33"/>
      <c r="L564" s="34" t="str">
        <f t="shared" si="1"/>
        <v/>
      </c>
      <c r="M564" s="31"/>
    </row>
    <row r="565" ht="14.25" customHeight="1">
      <c r="A565" s="13"/>
      <c r="B565" s="30"/>
      <c r="C565" s="31"/>
      <c r="D565" s="31"/>
      <c r="E565" s="31"/>
      <c r="F565" s="30"/>
      <c r="G565" s="30"/>
      <c r="H565" s="30"/>
      <c r="I565" s="1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1" t="str">
        <f t="array" ref="J565">IF(I565&lt;&gt;"",INDEX(Def!$J$6:$L$10,MATCH(F565,Def!$I$6:$I$10,0),MATCH(I565,Def!$J$5:$L$5,0)),"")</f>
        <v/>
      </c>
      <c r="K565" s="33"/>
      <c r="L565" s="34" t="str">
        <f t="shared" si="1"/>
        <v/>
      </c>
      <c r="M565" s="31"/>
    </row>
    <row r="566" ht="14.25" customHeight="1">
      <c r="A566" s="13"/>
      <c r="B566" s="30"/>
      <c r="C566" s="31"/>
      <c r="D566" s="31"/>
      <c r="E566" s="31"/>
      <c r="F566" s="30"/>
      <c r="G566" s="30"/>
      <c r="H566" s="30"/>
      <c r="I566" s="1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1" t="str">
        <f t="array" ref="J566">IF(I566&lt;&gt;"",INDEX(Def!$J$6:$L$10,MATCH(F566,Def!$I$6:$I$10,0),MATCH(I566,Def!$J$5:$L$5,0)),"")</f>
        <v/>
      </c>
      <c r="K566" s="33"/>
      <c r="L566" s="34" t="str">
        <f t="shared" si="1"/>
        <v/>
      </c>
      <c r="M566" s="31"/>
    </row>
    <row r="567" ht="14.25" customHeight="1">
      <c r="A567" s="13"/>
      <c r="B567" s="30"/>
      <c r="C567" s="31"/>
      <c r="D567" s="31"/>
      <c r="E567" s="31"/>
      <c r="F567" s="30"/>
      <c r="G567" s="30"/>
      <c r="H567" s="30"/>
      <c r="I567" s="1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1" t="str">
        <f t="array" ref="J567">IF(I567&lt;&gt;"",INDEX(Def!$J$6:$L$10,MATCH(F567,Def!$I$6:$I$10,0),MATCH(I567,Def!$J$5:$L$5,0)),"")</f>
        <v/>
      </c>
      <c r="K567" s="33"/>
      <c r="L567" s="34" t="str">
        <f t="shared" si="1"/>
        <v/>
      </c>
      <c r="M567" s="31"/>
    </row>
    <row r="568" ht="14.25" customHeight="1">
      <c r="A568" s="13"/>
      <c r="B568" s="30"/>
      <c r="C568" s="31"/>
      <c r="D568" s="31"/>
      <c r="E568" s="31"/>
      <c r="F568" s="30"/>
      <c r="G568" s="30"/>
      <c r="H568" s="30"/>
      <c r="I568" s="1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1" t="str">
        <f t="array" ref="J568">IF(I568&lt;&gt;"",INDEX(Def!$J$6:$L$10,MATCH(F568,Def!$I$6:$I$10,0),MATCH(I568,Def!$J$5:$L$5,0)),"")</f>
        <v/>
      </c>
      <c r="K568" s="33"/>
      <c r="L568" s="34" t="str">
        <f t="shared" si="1"/>
        <v/>
      </c>
      <c r="M568" s="31"/>
    </row>
    <row r="569" ht="14.25" customHeight="1">
      <c r="A569" s="13"/>
      <c r="B569" s="30"/>
      <c r="C569" s="31"/>
      <c r="D569" s="31"/>
      <c r="E569" s="31"/>
      <c r="F569" s="30"/>
      <c r="G569" s="30"/>
      <c r="H569" s="30"/>
      <c r="I569" s="1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1" t="str">
        <f t="array" ref="J569">IF(I569&lt;&gt;"",INDEX(Def!$J$6:$L$10,MATCH(F569,Def!$I$6:$I$10,0),MATCH(I569,Def!$J$5:$L$5,0)),"")</f>
        <v/>
      </c>
      <c r="K569" s="33"/>
      <c r="L569" s="34" t="str">
        <f t="shared" si="1"/>
        <v/>
      </c>
      <c r="M569" s="31"/>
    </row>
    <row r="570" ht="14.25" customHeight="1">
      <c r="A570" s="13"/>
      <c r="B570" s="30"/>
      <c r="C570" s="31"/>
      <c r="D570" s="31"/>
      <c r="E570" s="31"/>
      <c r="F570" s="30"/>
      <c r="G570" s="30"/>
      <c r="H570" s="30"/>
      <c r="I570" s="1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1" t="str">
        <f t="array" ref="J570">IF(I570&lt;&gt;"",INDEX(Def!$J$6:$L$10,MATCH(F570,Def!$I$6:$I$10,0),MATCH(I570,Def!$J$5:$L$5,0)),"")</f>
        <v/>
      </c>
      <c r="K570" s="33"/>
      <c r="L570" s="34" t="str">
        <f t="shared" si="1"/>
        <v/>
      </c>
      <c r="M570" s="31"/>
    </row>
    <row r="571" ht="14.25" customHeight="1">
      <c r="A571" s="13"/>
      <c r="B571" s="30"/>
      <c r="C571" s="31"/>
      <c r="D571" s="31"/>
      <c r="E571" s="31"/>
      <c r="F571" s="30"/>
      <c r="G571" s="30"/>
      <c r="H571" s="30"/>
      <c r="I571" s="1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1" t="str">
        <f t="array" ref="J571">IF(I571&lt;&gt;"",INDEX(Def!$J$6:$L$10,MATCH(F571,Def!$I$6:$I$10,0),MATCH(I571,Def!$J$5:$L$5,0)),"")</f>
        <v/>
      </c>
      <c r="K571" s="33"/>
      <c r="L571" s="34" t="str">
        <f t="shared" si="1"/>
        <v/>
      </c>
      <c r="M571" s="31"/>
    </row>
    <row r="572" ht="14.25" customHeight="1">
      <c r="A572" s="13"/>
      <c r="B572" s="30"/>
      <c r="C572" s="31"/>
      <c r="D572" s="31"/>
      <c r="E572" s="31"/>
      <c r="F572" s="30"/>
      <c r="G572" s="30"/>
      <c r="H572" s="30"/>
      <c r="I572" s="1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1" t="str">
        <f t="array" ref="J572">IF(I572&lt;&gt;"",INDEX(Def!$J$6:$L$10,MATCH(F572,Def!$I$6:$I$10,0),MATCH(I572,Def!$J$5:$L$5,0)),"")</f>
        <v/>
      </c>
      <c r="K572" s="33"/>
      <c r="L572" s="34" t="str">
        <f t="shared" si="1"/>
        <v/>
      </c>
      <c r="M572" s="31"/>
    </row>
    <row r="573" ht="14.25" customHeight="1">
      <c r="A573" s="13"/>
      <c r="B573" s="30"/>
      <c r="C573" s="31"/>
      <c r="D573" s="31"/>
      <c r="E573" s="31"/>
      <c r="F573" s="30"/>
      <c r="G573" s="30"/>
      <c r="H573" s="30"/>
      <c r="I573" s="1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1" t="str">
        <f t="array" ref="J573">IF(I573&lt;&gt;"",INDEX(Def!$J$6:$L$10,MATCH(F573,Def!$I$6:$I$10,0),MATCH(I573,Def!$J$5:$L$5,0)),"")</f>
        <v/>
      </c>
      <c r="K573" s="33"/>
      <c r="L573" s="34" t="str">
        <f t="shared" si="1"/>
        <v/>
      </c>
      <c r="M573" s="31"/>
    </row>
    <row r="574" ht="14.25" customHeight="1">
      <c r="A574" s="13"/>
      <c r="B574" s="30"/>
      <c r="C574" s="31"/>
      <c r="D574" s="31"/>
      <c r="E574" s="31"/>
      <c r="F574" s="30"/>
      <c r="G574" s="30"/>
      <c r="H574" s="30"/>
      <c r="I574" s="1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1" t="str">
        <f t="array" ref="J574">IF(I574&lt;&gt;"",INDEX(Def!$J$6:$L$10,MATCH(F574,Def!$I$6:$I$10,0),MATCH(I574,Def!$J$5:$L$5,0)),"")</f>
        <v/>
      </c>
      <c r="K574" s="33"/>
      <c r="L574" s="34" t="str">
        <f t="shared" si="1"/>
        <v/>
      </c>
      <c r="M574" s="31"/>
    </row>
    <row r="575" ht="14.25" customHeight="1">
      <c r="A575" s="13"/>
      <c r="B575" s="30"/>
      <c r="C575" s="31"/>
      <c r="D575" s="31"/>
      <c r="E575" s="31"/>
      <c r="F575" s="30"/>
      <c r="G575" s="30"/>
      <c r="H575" s="30"/>
      <c r="I575" s="1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1" t="str">
        <f t="array" ref="J575">IF(I575&lt;&gt;"",INDEX(Def!$J$6:$L$10,MATCH(F575,Def!$I$6:$I$10,0),MATCH(I575,Def!$J$5:$L$5,0)),"")</f>
        <v/>
      </c>
      <c r="K575" s="33"/>
      <c r="L575" s="34" t="str">
        <f t="shared" si="1"/>
        <v/>
      </c>
      <c r="M575" s="31"/>
    </row>
    <row r="576" ht="14.25" customHeight="1">
      <c r="A576" s="13"/>
      <c r="B576" s="30"/>
      <c r="C576" s="31"/>
      <c r="D576" s="31"/>
      <c r="E576" s="31"/>
      <c r="F576" s="30"/>
      <c r="G576" s="30"/>
      <c r="H576" s="30"/>
      <c r="I576" s="1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1" t="str">
        <f t="array" ref="J576">IF(I576&lt;&gt;"",INDEX(Def!$J$6:$L$10,MATCH(F576,Def!$I$6:$I$10,0),MATCH(I576,Def!$J$5:$L$5,0)),"")</f>
        <v/>
      </c>
      <c r="K576" s="33"/>
      <c r="L576" s="34" t="str">
        <f t="shared" si="1"/>
        <v/>
      </c>
      <c r="M576" s="31"/>
    </row>
    <row r="577" ht="14.25" customHeight="1">
      <c r="A577" s="13"/>
      <c r="B577" s="30"/>
      <c r="C577" s="31"/>
      <c r="D577" s="31"/>
      <c r="E577" s="31"/>
      <c r="F577" s="30"/>
      <c r="G577" s="30"/>
      <c r="H577" s="30"/>
      <c r="I577" s="1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1" t="str">
        <f t="array" ref="J577">IF(I577&lt;&gt;"",INDEX(Def!$J$6:$L$10,MATCH(F577,Def!$I$6:$I$10,0),MATCH(I577,Def!$J$5:$L$5,0)),"")</f>
        <v/>
      </c>
      <c r="K577" s="33"/>
      <c r="L577" s="34" t="str">
        <f t="shared" si="1"/>
        <v/>
      </c>
      <c r="M577" s="31"/>
    </row>
    <row r="578" ht="14.25" customHeight="1">
      <c r="A578" s="13"/>
      <c r="B578" s="30"/>
      <c r="C578" s="31"/>
      <c r="D578" s="31"/>
      <c r="E578" s="31"/>
      <c r="F578" s="30"/>
      <c r="G578" s="30"/>
      <c r="H578" s="30"/>
      <c r="I578" s="1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1" t="str">
        <f t="array" ref="J578">IF(I578&lt;&gt;"",INDEX(Def!$J$6:$L$10,MATCH(F578,Def!$I$6:$I$10,0),MATCH(I578,Def!$J$5:$L$5,0)),"")</f>
        <v/>
      </c>
      <c r="K578" s="33"/>
      <c r="L578" s="34" t="str">
        <f t="shared" si="1"/>
        <v/>
      </c>
      <c r="M578" s="31"/>
    </row>
    <row r="579" ht="14.25" customHeight="1">
      <c r="A579" s="13"/>
      <c r="B579" s="30"/>
      <c r="C579" s="31"/>
      <c r="D579" s="31"/>
      <c r="E579" s="31"/>
      <c r="F579" s="30"/>
      <c r="G579" s="30"/>
      <c r="H579" s="30"/>
      <c r="I579" s="1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1" t="str">
        <f t="array" ref="J579">IF(I579&lt;&gt;"",INDEX(Def!$J$6:$L$10,MATCH(F579,Def!$I$6:$I$10,0),MATCH(I579,Def!$J$5:$L$5,0)),"")</f>
        <v/>
      </c>
      <c r="K579" s="33"/>
      <c r="L579" s="34" t="str">
        <f t="shared" si="1"/>
        <v/>
      </c>
      <c r="M579" s="31"/>
    </row>
    <row r="580" ht="14.25" customHeight="1">
      <c r="A580" s="13"/>
      <c r="B580" s="30"/>
      <c r="C580" s="31"/>
      <c r="D580" s="31"/>
      <c r="E580" s="31"/>
      <c r="F580" s="30"/>
      <c r="G580" s="30"/>
      <c r="H580" s="30"/>
      <c r="I580" s="1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1" t="str">
        <f t="array" ref="J580">IF(I580&lt;&gt;"",INDEX(Def!$J$6:$L$10,MATCH(F580,Def!$I$6:$I$10,0),MATCH(I580,Def!$J$5:$L$5,0)),"")</f>
        <v/>
      </c>
      <c r="K580" s="33"/>
      <c r="L580" s="34" t="str">
        <f t="shared" si="1"/>
        <v/>
      </c>
      <c r="M580" s="31"/>
    </row>
    <row r="581" ht="14.25" customHeight="1">
      <c r="A581" s="13"/>
      <c r="B581" s="30"/>
      <c r="C581" s="31"/>
      <c r="D581" s="31"/>
      <c r="E581" s="31"/>
      <c r="F581" s="30"/>
      <c r="G581" s="30"/>
      <c r="H581" s="30"/>
      <c r="I581" s="1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1" t="str">
        <f t="array" ref="J581">IF(I581&lt;&gt;"",INDEX(Def!$J$6:$L$10,MATCH(F581,Def!$I$6:$I$10,0),MATCH(I581,Def!$J$5:$L$5,0)),"")</f>
        <v/>
      </c>
      <c r="K581" s="33"/>
      <c r="L581" s="34" t="str">
        <f t="shared" si="1"/>
        <v/>
      </c>
      <c r="M581" s="31"/>
    </row>
    <row r="582" ht="14.25" customHeight="1">
      <c r="A582" s="13"/>
      <c r="B582" s="30"/>
      <c r="C582" s="31"/>
      <c r="D582" s="31"/>
      <c r="E582" s="31"/>
      <c r="F582" s="30"/>
      <c r="G582" s="30"/>
      <c r="H582" s="30"/>
      <c r="I582" s="1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1" t="str">
        <f t="array" ref="J582">IF(I582&lt;&gt;"",INDEX(Def!$J$6:$L$10,MATCH(F582,Def!$I$6:$I$10,0),MATCH(I582,Def!$J$5:$L$5,0)),"")</f>
        <v/>
      </c>
      <c r="K582" s="33"/>
      <c r="L582" s="34" t="str">
        <f t="shared" si="1"/>
        <v/>
      </c>
      <c r="M582" s="31"/>
    </row>
    <row r="583" ht="14.25" customHeight="1">
      <c r="A583" s="13"/>
      <c r="B583" s="30"/>
      <c r="C583" s="31"/>
      <c r="D583" s="31"/>
      <c r="E583" s="31"/>
      <c r="F583" s="30"/>
      <c r="G583" s="30"/>
      <c r="H583" s="30"/>
      <c r="I583" s="1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1" t="str">
        <f t="array" ref="J583">IF(I583&lt;&gt;"",INDEX(Def!$J$6:$L$10,MATCH(F583,Def!$I$6:$I$10,0),MATCH(I583,Def!$J$5:$L$5,0)),"")</f>
        <v/>
      </c>
      <c r="K583" s="33"/>
      <c r="L583" s="34" t="str">
        <f t="shared" si="1"/>
        <v/>
      </c>
      <c r="M583" s="31"/>
    </row>
    <row r="584" ht="14.25" customHeight="1">
      <c r="A584" s="13"/>
      <c r="B584" s="30"/>
      <c r="C584" s="31"/>
      <c r="D584" s="31"/>
      <c r="E584" s="31"/>
      <c r="F584" s="30"/>
      <c r="G584" s="30"/>
      <c r="H584" s="30"/>
      <c r="I584" s="1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1" t="str">
        <f t="array" ref="J584">IF(I584&lt;&gt;"",INDEX(Def!$J$6:$L$10,MATCH(F584,Def!$I$6:$I$10,0),MATCH(I584,Def!$J$5:$L$5,0)),"")</f>
        <v/>
      </c>
      <c r="K584" s="33"/>
      <c r="L584" s="34" t="str">
        <f t="shared" si="1"/>
        <v/>
      </c>
      <c r="M584" s="31"/>
    </row>
    <row r="585" ht="14.25" customHeight="1">
      <c r="A585" s="13"/>
      <c r="B585" s="30"/>
      <c r="C585" s="31"/>
      <c r="D585" s="31"/>
      <c r="E585" s="31"/>
      <c r="F585" s="30"/>
      <c r="G585" s="30"/>
      <c r="H585" s="30"/>
      <c r="I585" s="1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1" t="str">
        <f t="array" ref="J585">IF(I585&lt;&gt;"",INDEX(Def!$J$6:$L$10,MATCH(F585,Def!$I$6:$I$10,0),MATCH(I585,Def!$J$5:$L$5,0)),"")</f>
        <v/>
      </c>
      <c r="K585" s="33"/>
      <c r="L585" s="34" t="str">
        <f t="shared" si="1"/>
        <v/>
      </c>
      <c r="M585" s="31"/>
    </row>
    <row r="586" ht="14.25" customHeight="1">
      <c r="A586" s="13"/>
      <c r="B586" s="30"/>
      <c r="C586" s="31"/>
      <c r="D586" s="31"/>
      <c r="E586" s="31"/>
      <c r="F586" s="30"/>
      <c r="G586" s="30"/>
      <c r="H586" s="30"/>
      <c r="I586" s="1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1" t="str">
        <f t="array" ref="J586">IF(I586&lt;&gt;"",INDEX(Def!$J$6:$L$10,MATCH(F586,Def!$I$6:$I$10,0),MATCH(I586,Def!$J$5:$L$5,0)),"")</f>
        <v/>
      </c>
      <c r="K586" s="33"/>
      <c r="L586" s="34" t="str">
        <f t="shared" si="1"/>
        <v/>
      </c>
      <c r="M586" s="31"/>
    </row>
    <row r="587" ht="14.25" customHeight="1">
      <c r="A587" s="13"/>
      <c r="B587" s="30"/>
      <c r="C587" s="31"/>
      <c r="D587" s="31"/>
      <c r="E587" s="31"/>
      <c r="F587" s="30"/>
      <c r="G587" s="30"/>
      <c r="H587" s="30"/>
      <c r="I587" s="1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1" t="str">
        <f t="array" ref="J587">IF(I587&lt;&gt;"",INDEX(Def!$J$6:$L$10,MATCH(F587,Def!$I$6:$I$10,0),MATCH(I587,Def!$J$5:$L$5,0)),"")</f>
        <v/>
      </c>
      <c r="K587" s="33"/>
      <c r="L587" s="34" t="str">
        <f t="shared" si="1"/>
        <v/>
      </c>
      <c r="M587" s="31"/>
    </row>
    <row r="588" ht="14.25" customHeight="1">
      <c r="A588" s="13"/>
      <c r="B588" s="30"/>
      <c r="C588" s="31"/>
      <c r="D588" s="31"/>
      <c r="E588" s="31"/>
      <c r="F588" s="30"/>
      <c r="G588" s="30"/>
      <c r="H588" s="30"/>
      <c r="I588" s="1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1" t="str">
        <f t="array" ref="J588">IF(I588&lt;&gt;"",INDEX(Def!$J$6:$L$10,MATCH(F588,Def!$I$6:$I$10,0),MATCH(I588,Def!$J$5:$L$5,0)),"")</f>
        <v/>
      </c>
      <c r="K588" s="33"/>
      <c r="L588" s="34" t="str">
        <f t="shared" si="1"/>
        <v/>
      </c>
      <c r="M588" s="31"/>
    </row>
    <row r="589" ht="14.25" customHeight="1">
      <c r="A589" s="13"/>
      <c r="B589" s="30"/>
      <c r="C589" s="31"/>
      <c r="D589" s="31"/>
      <c r="E589" s="31"/>
      <c r="F589" s="30"/>
      <c r="G589" s="30"/>
      <c r="H589" s="30"/>
      <c r="I589" s="1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1" t="str">
        <f t="array" ref="J589">IF(I589&lt;&gt;"",INDEX(Def!$J$6:$L$10,MATCH(F589,Def!$I$6:$I$10,0),MATCH(I589,Def!$J$5:$L$5,0)),"")</f>
        <v/>
      </c>
      <c r="K589" s="33"/>
      <c r="L589" s="34" t="str">
        <f t="shared" si="1"/>
        <v/>
      </c>
      <c r="M589" s="31"/>
    </row>
    <row r="590" ht="14.25" customHeight="1">
      <c r="A590" s="13"/>
      <c r="B590" s="30"/>
      <c r="C590" s="31"/>
      <c r="D590" s="31"/>
      <c r="E590" s="31"/>
      <c r="F590" s="30"/>
      <c r="G590" s="30"/>
      <c r="H590" s="30"/>
      <c r="I590" s="1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1" t="str">
        <f t="array" ref="J590">IF(I590&lt;&gt;"",INDEX(Def!$J$6:$L$10,MATCH(F590,Def!$I$6:$I$10,0),MATCH(I590,Def!$J$5:$L$5,0)),"")</f>
        <v/>
      </c>
      <c r="K590" s="33"/>
      <c r="L590" s="34" t="str">
        <f t="shared" si="1"/>
        <v/>
      </c>
      <c r="M590" s="31"/>
    </row>
    <row r="591" ht="14.25" customHeight="1">
      <c r="A591" s="13"/>
      <c r="B591" s="30"/>
      <c r="C591" s="31"/>
      <c r="D591" s="31"/>
      <c r="E591" s="31"/>
      <c r="F591" s="30"/>
      <c r="G591" s="30"/>
      <c r="H591" s="30"/>
      <c r="I591" s="1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1" t="str">
        <f t="array" ref="J591">IF(I591&lt;&gt;"",INDEX(Def!$J$6:$L$10,MATCH(F591,Def!$I$6:$I$10,0),MATCH(I591,Def!$J$5:$L$5,0)),"")</f>
        <v/>
      </c>
      <c r="K591" s="33"/>
      <c r="L591" s="34" t="str">
        <f t="shared" si="1"/>
        <v/>
      </c>
      <c r="M591" s="31"/>
    </row>
    <row r="592" ht="14.25" customHeight="1">
      <c r="A592" s="13"/>
      <c r="B592" s="30"/>
      <c r="C592" s="31"/>
      <c r="D592" s="31"/>
      <c r="E592" s="31"/>
      <c r="F592" s="30"/>
      <c r="G592" s="30"/>
      <c r="H592" s="30"/>
      <c r="I592" s="1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1" t="str">
        <f t="array" ref="J592">IF(I592&lt;&gt;"",INDEX(Def!$J$6:$L$10,MATCH(F592,Def!$I$6:$I$10,0),MATCH(I592,Def!$J$5:$L$5,0)),"")</f>
        <v/>
      </c>
      <c r="K592" s="33"/>
      <c r="L592" s="34" t="str">
        <f t="shared" si="1"/>
        <v/>
      </c>
      <c r="M592" s="31"/>
    </row>
    <row r="593" ht="14.25" customHeight="1">
      <c r="A593" s="13"/>
      <c r="B593" s="30"/>
      <c r="C593" s="31"/>
      <c r="D593" s="31"/>
      <c r="E593" s="31"/>
      <c r="F593" s="30"/>
      <c r="G593" s="30"/>
      <c r="H593" s="30"/>
      <c r="I593" s="1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1" t="str">
        <f t="array" ref="J593">IF(I593&lt;&gt;"",INDEX(Def!$J$6:$L$10,MATCH(F593,Def!$I$6:$I$10,0),MATCH(I593,Def!$J$5:$L$5,0)),"")</f>
        <v/>
      </c>
      <c r="K593" s="33"/>
      <c r="L593" s="34" t="str">
        <f t="shared" si="1"/>
        <v/>
      </c>
      <c r="M593" s="31"/>
    </row>
    <row r="594" ht="14.25" customHeight="1">
      <c r="A594" s="13"/>
      <c r="B594" s="30"/>
      <c r="C594" s="31"/>
      <c r="D594" s="31"/>
      <c r="E594" s="31"/>
      <c r="F594" s="30"/>
      <c r="G594" s="30"/>
      <c r="H594" s="30"/>
      <c r="I594" s="1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1" t="str">
        <f t="array" ref="J594">IF(I594&lt;&gt;"",INDEX(Def!$J$6:$L$10,MATCH(F594,Def!$I$6:$I$10,0),MATCH(I594,Def!$J$5:$L$5,0)),"")</f>
        <v/>
      </c>
      <c r="K594" s="33"/>
      <c r="L594" s="34" t="str">
        <f t="shared" si="1"/>
        <v/>
      </c>
      <c r="M594" s="31"/>
    </row>
    <row r="595" ht="14.25" customHeight="1">
      <c r="A595" s="13"/>
      <c r="B595" s="30"/>
      <c r="C595" s="31"/>
      <c r="D595" s="31"/>
      <c r="E595" s="31"/>
      <c r="F595" s="30"/>
      <c r="G595" s="30"/>
      <c r="H595" s="30"/>
      <c r="I595" s="1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1" t="str">
        <f t="array" ref="J595">IF(I595&lt;&gt;"",INDEX(Def!$J$6:$L$10,MATCH(F595,Def!$I$6:$I$10,0),MATCH(I595,Def!$J$5:$L$5,0)),"")</f>
        <v/>
      </c>
      <c r="K595" s="33"/>
      <c r="L595" s="34" t="str">
        <f t="shared" si="1"/>
        <v/>
      </c>
      <c r="M595" s="31"/>
    </row>
    <row r="596" ht="14.25" customHeight="1">
      <c r="A596" s="13"/>
      <c r="B596" s="30"/>
      <c r="C596" s="31"/>
      <c r="D596" s="31"/>
      <c r="E596" s="31"/>
      <c r="F596" s="30"/>
      <c r="G596" s="30"/>
      <c r="H596" s="30"/>
      <c r="I596" s="1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1" t="str">
        <f t="array" ref="J596">IF(I596&lt;&gt;"",INDEX(Def!$J$6:$L$10,MATCH(F596,Def!$I$6:$I$10,0),MATCH(I596,Def!$J$5:$L$5,0)),"")</f>
        <v/>
      </c>
      <c r="K596" s="33"/>
      <c r="L596" s="34" t="str">
        <f t="shared" si="1"/>
        <v/>
      </c>
      <c r="M596" s="31"/>
    </row>
    <row r="597" ht="14.25" customHeight="1">
      <c r="A597" s="13"/>
      <c r="B597" s="30"/>
      <c r="C597" s="31"/>
      <c r="D597" s="31"/>
      <c r="E597" s="31"/>
      <c r="F597" s="30"/>
      <c r="G597" s="30"/>
      <c r="H597" s="30"/>
      <c r="I597" s="1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1" t="str">
        <f t="array" ref="J597">IF(I597&lt;&gt;"",INDEX(Def!$J$6:$L$10,MATCH(F597,Def!$I$6:$I$10,0),MATCH(I597,Def!$J$5:$L$5,0)),"")</f>
        <v/>
      </c>
      <c r="K597" s="33"/>
      <c r="L597" s="34" t="str">
        <f t="shared" si="1"/>
        <v/>
      </c>
      <c r="M597" s="31"/>
    </row>
    <row r="598" ht="14.25" customHeight="1">
      <c r="A598" s="13"/>
      <c r="B598" s="30"/>
      <c r="C598" s="31"/>
      <c r="D598" s="31"/>
      <c r="E598" s="31"/>
      <c r="F598" s="30"/>
      <c r="G598" s="30"/>
      <c r="H598" s="30"/>
      <c r="I598" s="1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1" t="str">
        <f t="array" ref="J598">IF(I598&lt;&gt;"",INDEX(Def!$J$6:$L$10,MATCH(F598,Def!$I$6:$I$10,0),MATCH(I598,Def!$J$5:$L$5,0)),"")</f>
        <v/>
      </c>
      <c r="K598" s="33"/>
      <c r="L598" s="34" t="str">
        <f t="shared" si="1"/>
        <v/>
      </c>
      <c r="M598" s="31"/>
    </row>
    <row r="599" ht="14.25" customHeight="1">
      <c r="A599" s="13"/>
      <c r="B599" s="30"/>
      <c r="C599" s="31"/>
      <c r="D599" s="31"/>
      <c r="E599" s="31"/>
      <c r="F599" s="30"/>
      <c r="G599" s="30"/>
      <c r="H599" s="30"/>
      <c r="I599" s="1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1" t="str">
        <f t="array" ref="J599">IF(I599&lt;&gt;"",INDEX(Def!$J$6:$L$10,MATCH(F599,Def!$I$6:$I$10,0),MATCH(I599,Def!$J$5:$L$5,0)),"")</f>
        <v/>
      </c>
      <c r="K599" s="33"/>
      <c r="L599" s="34" t="str">
        <f t="shared" si="1"/>
        <v/>
      </c>
      <c r="M599" s="31"/>
    </row>
    <row r="600" ht="14.25" customHeight="1">
      <c r="A600" s="13"/>
      <c r="B600" s="30"/>
      <c r="C600" s="31"/>
      <c r="D600" s="31"/>
      <c r="E600" s="31"/>
      <c r="F600" s="30"/>
      <c r="G600" s="30"/>
      <c r="H600" s="30"/>
      <c r="I600" s="1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1" t="str">
        <f t="array" ref="J600">IF(I600&lt;&gt;"",INDEX(Def!$J$6:$L$10,MATCH(F600,Def!$I$6:$I$10,0),MATCH(I600,Def!$J$5:$L$5,0)),"")</f>
        <v/>
      </c>
      <c r="K600" s="33"/>
      <c r="L600" s="34" t="str">
        <f t="shared" si="1"/>
        <v/>
      </c>
      <c r="M600" s="31"/>
    </row>
    <row r="601" ht="14.25" customHeight="1">
      <c r="A601" s="13"/>
      <c r="B601" s="30"/>
      <c r="C601" s="31"/>
      <c r="D601" s="31"/>
      <c r="E601" s="31"/>
      <c r="F601" s="30"/>
      <c r="G601" s="30"/>
      <c r="H601" s="30"/>
      <c r="I601" s="1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1" t="str">
        <f t="array" ref="J601">IF(I601&lt;&gt;"",INDEX(Def!$J$6:$L$10,MATCH(F601,Def!$I$6:$I$10,0),MATCH(I601,Def!$J$5:$L$5,0)),"")</f>
        <v/>
      </c>
      <c r="K601" s="33"/>
      <c r="L601" s="34" t="str">
        <f t="shared" si="1"/>
        <v/>
      </c>
      <c r="M601" s="31"/>
    </row>
    <row r="602" ht="14.25" customHeight="1">
      <c r="A602" s="13"/>
      <c r="B602" s="30"/>
      <c r="C602" s="31"/>
      <c r="D602" s="31"/>
      <c r="E602" s="31"/>
      <c r="F602" s="30"/>
      <c r="G602" s="30"/>
      <c r="H602" s="30"/>
      <c r="I602" s="1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1" t="str">
        <f t="array" ref="J602">IF(I602&lt;&gt;"",INDEX(Def!$J$6:$L$10,MATCH(F602,Def!$I$6:$I$10,0),MATCH(I602,Def!$J$5:$L$5,0)),"")</f>
        <v/>
      </c>
      <c r="K602" s="33"/>
      <c r="L602" s="34" t="str">
        <f t="shared" si="1"/>
        <v/>
      </c>
      <c r="M602" s="31"/>
    </row>
    <row r="603" ht="14.25" customHeight="1">
      <c r="A603" s="13"/>
      <c r="B603" s="30"/>
      <c r="C603" s="31"/>
      <c r="D603" s="31"/>
      <c r="E603" s="31"/>
      <c r="F603" s="30"/>
      <c r="G603" s="30"/>
      <c r="H603" s="30"/>
      <c r="I603" s="1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1" t="str">
        <f t="array" ref="J603">IF(I603&lt;&gt;"",INDEX(Def!$J$6:$L$10,MATCH(F603,Def!$I$6:$I$10,0),MATCH(I603,Def!$J$5:$L$5,0)),"")</f>
        <v/>
      </c>
      <c r="K603" s="33"/>
      <c r="L603" s="34" t="str">
        <f t="shared" si="1"/>
        <v/>
      </c>
      <c r="M603" s="31"/>
    </row>
    <row r="604" ht="14.25" customHeight="1">
      <c r="A604" s="13"/>
      <c r="B604" s="30"/>
      <c r="C604" s="31"/>
      <c r="D604" s="31"/>
      <c r="E604" s="31"/>
      <c r="F604" s="30"/>
      <c r="G604" s="30"/>
      <c r="H604" s="30"/>
      <c r="I604" s="1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1" t="str">
        <f t="array" ref="J604">IF(I604&lt;&gt;"",INDEX(Def!$J$6:$L$10,MATCH(F604,Def!$I$6:$I$10,0),MATCH(I604,Def!$J$5:$L$5,0)),"")</f>
        <v/>
      </c>
      <c r="K604" s="33"/>
      <c r="L604" s="34" t="str">
        <f t="shared" si="1"/>
        <v/>
      </c>
      <c r="M604" s="31"/>
    </row>
    <row r="605" ht="14.25" customHeight="1">
      <c r="A605" s="13"/>
      <c r="B605" s="30"/>
      <c r="C605" s="31"/>
      <c r="D605" s="31"/>
      <c r="E605" s="31"/>
      <c r="F605" s="30"/>
      <c r="G605" s="30"/>
      <c r="H605" s="30"/>
      <c r="I605" s="1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1" t="str">
        <f t="array" ref="J605">IF(I605&lt;&gt;"",INDEX(Def!$J$6:$L$10,MATCH(F605,Def!$I$6:$I$10,0),MATCH(I605,Def!$J$5:$L$5,0)),"")</f>
        <v/>
      </c>
      <c r="K605" s="33"/>
      <c r="L605" s="34" t="str">
        <f t="shared" si="1"/>
        <v/>
      </c>
      <c r="M605" s="31"/>
    </row>
    <row r="606" ht="14.25" customHeight="1">
      <c r="A606" s="13"/>
      <c r="B606" s="30"/>
      <c r="C606" s="31"/>
      <c r="D606" s="31"/>
      <c r="E606" s="31"/>
      <c r="F606" s="30"/>
      <c r="G606" s="30"/>
      <c r="H606" s="30"/>
      <c r="I606" s="1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1" t="str">
        <f t="array" ref="J606">IF(I606&lt;&gt;"",INDEX(Def!$J$6:$L$10,MATCH(F606,Def!$I$6:$I$10,0),MATCH(I606,Def!$J$5:$L$5,0)),"")</f>
        <v/>
      </c>
      <c r="K606" s="33"/>
      <c r="L606" s="34" t="str">
        <f t="shared" si="1"/>
        <v/>
      </c>
      <c r="M606" s="31"/>
    </row>
    <row r="607" ht="14.25" customHeight="1">
      <c r="A607" s="13"/>
      <c r="B607" s="30"/>
      <c r="C607" s="31"/>
      <c r="D607" s="31"/>
      <c r="E607" s="31"/>
      <c r="F607" s="30"/>
      <c r="G607" s="30"/>
      <c r="H607" s="30"/>
      <c r="I607" s="1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1" t="str">
        <f t="array" ref="J607">IF(I607&lt;&gt;"",INDEX(Def!$J$6:$L$10,MATCH(F607,Def!$I$6:$I$10,0),MATCH(I607,Def!$J$5:$L$5,0)),"")</f>
        <v/>
      </c>
      <c r="K607" s="33"/>
      <c r="L607" s="34" t="str">
        <f t="shared" si="1"/>
        <v/>
      </c>
      <c r="M607" s="31"/>
    </row>
    <row r="608" ht="14.25" customHeight="1">
      <c r="A608" s="13"/>
      <c r="B608" s="30"/>
      <c r="C608" s="31"/>
      <c r="D608" s="31"/>
      <c r="E608" s="31"/>
      <c r="F608" s="30"/>
      <c r="G608" s="30"/>
      <c r="H608" s="30"/>
      <c r="I608" s="1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1" t="str">
        <f t="array" ref="J608">IF(I608&lt;&gt;"",INDEX(Def!$J$6:$L$10,MATCH(F608,Def!$I$6:$I$10,0),MATCH(I608,Def!$J$5:$L$5,0)),"")</f>
        <v/>
      </c>
      <c r="K608" s="33"/>
      <c r="L608" s="34" t="str">
        <f t="shared" si="1"/>
        <v/>
      </c>
      <c r="M608" s="31"/>
    </row>
    <row r="609" ht="14.25" customHeight="1">
      <c r="A609" s="13"/>
      <c r="B609" s="30"/>
      <c r="C609" s="31"/>
      <c r="D609" s="31"/>
      <c r="E609" s="31"/>
      <c r="F609" s="30"/>
      <c r="G609" s="30"/>
      <c r="H609" s="30"/>
      <c r="I609" s="1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1" t="str">
        <f t="array" ref="J609">IF(I609&lt;&gt;"",INDEX(Def!$J$6:$L$10,MATCH(F609,Def!$I$6:$I$10,0),MATCH(I609,Def!$J$5:$L$5,0)),"")</f>
        <v/>
      </c>
      <c r="K609" s="33"/>
      <c r="L609" s="34" t="str">
        <f t="shared" si="1"/>
        <v/>
      </c>
      <c r="M609" s="31"/>
    </row>
    <row r="610" ht="14.25" customHeight="1">
      <c r="A610" s="13"/>
      <c r="B610" s="30"/>
      <c r="C610" s="31"/>
      <c r="D610" s="31"/>
      <c r="E610" s="31"/>
      <c r="F610" s="30"/>
      <c r="G610" s="30"/>
      <c r="H610" s="30"/>
      <c r="I610" s="1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1" t="str">
        <f t="array" ref="J610">IF(I610&lt;&gt;"",INDEX(Def!$J$6:$L$10,MATCH(F610,Def!$I$6:$I$10,0),MATCH(I610,Def!$J$5:$L$5,0)),"")</f>
        <v/>
      </c>
      <c r="K610" s="33"/>
      <c r="L610" s="34" t="str">
        <f t="shared" si="1"/>
        <v/>
      </c>
      <c r="M610" s="31"/>
    </row>
    <row r="611" ht="14.25" customHeight="1">
      <c r="A611" s="13"/>
      <c r="B611" s="30"/>
      <c r="C611" s="31"/>
      <c r="D611" s="31"/>
      <c r="E611" s="31"/>
      <c r="F611" s="30"/>
      <c r="G611" s="30"/>
      <c r="H611" s="30"/>
      <c r="I611" s="1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1" t="str">
        <f t="array" ref="J611">IF(I611&lt;&gt;"",INDEX(Def!$J$6:$L$10,MATCH(F611,Def!$I$6:$I$10,0),MATCH(I611,Def!$J$5:$L$5,0)),"")</f>
        <v/>
      </c>
      <c r="K611" s="33"/>
      <c r="L611" s="34" t="str">
        <f t="shared" si="1"/>
        <v/>
      </c>
      <c r="M611" s="31"/>
    </row>
    <row r="612" ht="14.25" customHeight="1">
      <c r="A612" s="13"/>
      <c r="B612" s="30"/>
      <c r="C612" s="31"/>
      <c r="D612" s="31"/>
      <c r="E612" s="31"/>
      <c r="F612" s="30"/>
      <c r="G612" s="30"/>
      <c r="H612" s="30"/>
      <c r="I612" s="1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1" t="str">
        <f t="array" ref="J612">IF(I612&lt;&gt;"",INDEX(Def!$J$6:$L$10,MATCH(F612,Def!$I$6:$I$10,0),MATCH(I612,Def!$J$5:$L$5,0)),"")</f>
        <v/>
      </c>
      <c r="K612" s="33"/>
      <c r="L612" s="34" t="str">
        <f t="shared" si="1"/>
        <v/>
      </c>
      <c r="M612" s="31"/>
    </row>
    <row r="613" ht="14.25" customHeight="1">
      <c r="A613" s="13"/>
      <c r="B613" s="30"/>
      <c r="C613" s="31"/>
      <c r="D613" s="31"/>
      <c r="E613" s="31"/>
      <c r="F613" s="30"/>
      <c r="G613" s="30"/>
      <c r="H613" s="30"/>
      <c r="I613" s="1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1" t="str">
        <f t="array" ref="J613">IF(I613&lt;&gt;"",INDEX(Def!$J$6:$L$10,MATCH(F613,Def!$I$6:$I$10,0),MATCH(I613,Def!$J$5:$L$5,0)),"")</f>
        <v/>
      </c>
      <c r="K613" s="33"/>
      <c r="L613" s="34" t="str">
        <f t="shared" si="1"/>
        <v/>
      </c>
      <c r="M613" s="31"/>
    </row>
    <row r="614" ht="14.25" customHeight="1">
      <c r="A614" s="13"/>
      <c r="B614" s="30"/>
      <c r="C614" s="31"/>
      <c r="D614" s="31"/>
      <c r="E614" s="31"/>
      <c r="F614" s="30"/>
      <c r="G614" s="30"/>
      <c r="H614" s="30"/>
      <c r="I614" s="1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1" t="str">
        <f t="array" ref="J614">IF(I614&lt;&gt;"",INDEX(Def!$J$6:$L$10,MATCH(F614,Def!$I$6:$I$10,0),MATCH(I614,Def!$J$5:$L$5,0)),"")</f>
        <v/>
      </c>
      <c r="K614" s="33"/>
      <c r="L614" s="34" t="str">
        <f t="shared" si="1"/>
        <v/>
      </c>
      <c r="M614" s="31"/>
    </row>
    <row r="615" ht="14.25" customHeight="1">
      <c r="A615" s="13"/>
      <c r="B615" s="30"/>
      <c r="C615" s="31"/>
      <c r="D615" s="31"/>
      <c r="E615" s="31"/>
      <c r="F615" s="30"/>
      <c r="G615" s="30"/>
      <c r="H615" s="30"/>
      <c r="I615" s="1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1" t="str">
        <f t="array" ref="J615">IF(I615&lt;&gt;"",INDEX(Def!$J$6:$L$10,MATCH(F615,Def!$I$6:$I$10,0),MATCH(I615,Def!$J$5:$L$5,0)),"")</f>
        <v/>
      </c>
      <c r="K615" s="33"/>
      <c r="L615" s="34" t="str">
        <f t="shared" si="1"/>
        <v/>
      </c>
      <c r="M615" s="31"/>
    </row>
    <row r="616" ht="14.25" customHeight="1">
      <c r="A616" s="13"/>
      <c r="B616" s="30"/>
      <c r="C616" s="31"/>
      <c r="D616" s="31"/>
      <c r="E616" s="31"/>
      <c r="F616" s="30"/>
      <c r="G616" s="30"/>
      <c r="H616" s="30"/>
      <c r="I616" s="1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1" t="str">
        <f t="array" ref="J616">IF(I616&lt;&gt;"",INDEX(Def!$J$6:$L$10,MATCH(F616,Def!$I$6:$I$10,0),MATCH(I616,Def!$J$5:$L$5,0)),"")</f>
        <v/>
      </c>
      <c r="K616" s="33"/>
      <c r="L616" s="34" t="str">
        <f t="shared" si="1"/>
        <v/>
      </c>
      <c r="M616" s="31"/>
    </row>
    <row r="617" ht="14.25" customHeight="1">
      <c r="A617" s="13"/>
      <c r="B617" s="30"/>
      <c r="C617" s="31"/>
      <c r="D617" s="31"/>
      <c r="E617" s="31"/>
      <c r="F617" s="30"/>
      <c r="G617" s="30"/>
      <c r="H617" s="30"/>
      <c r="I617" s="1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1" t="str">
        <f t="array" ref="J617">IF(I617&lt;&gt;"",INDEX(Def!$J$6:$L$10,MATCH(F617,Def!$I$6:$I$10,0),MATCH(I617,Def!$J$5:$L$5,0)),"")</f>
        <v/>
      </c>
      <c r="K617" s="33"/>
      <c r="L617" s="34" t="str">
        <f t="shared" si="1"/>
        <v/>
      </c>
      <c r="M617" s="31"/>
    </row>
    <row r="618" ht="14.25" customHeight="1">
      <c r="A618" s="13"/>
      <c r="B618" s="30"/>
      <c r="C618" s="31"/>
      <c r="D618" s="31"/>
      <c r="E618" s="31"/>
      <c r="F618" s="30"/>
      <c r="G618" s="30"/>
      <c r="H618" s="30"/>
      <c r="I618" s="1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1" t="str">
        <f t="array" ref="J618">IF(I618&lt;&gt;"",INDEX(Def!$J$6:$L$10,MATCH(F618,Def!$I$6:$I$10,0),MATCH(I618,Def!$J$5:$L$5,0)),"")</f>
        <v/>
      </c>
      <c r="K618" s="33"/>
      <c r="L618" s="34" t="str">
        <f t="shared" si="1"/>
        <v/>
      </c>
      <c r="M618" s="31"/>
    </row>
    <row r="619" ht="14.25" customHeight="1">
      <c r="A619" s="13"/>
      <c r="B619" s="30"/>
      <c r="C619" s="31"/>
      <c r="D619" s="31"/>
      <c r="E619" s="31"/>
      <c r="F619" s="30"/>
      <c r="G619" s="30"/>
      <c r="H619" s="30"/>
      <c r="I619" s="1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1" t="str">
        <f t="array" ref="J619">IF(I619&lt;&gt;"",INDEX(Def!$J$6:$L$10,MATCH(F619,Def!$I$6:$I$10,0),MATCH(I619,Def!$J$5:$L$5,0)),"")</f>
        <v/>
      </c>
      <c r="K619" s="33"/>
      <c r="L619" s="34" t="str">
        <f t="shared" si="1"/>
        <v/>
      </c>
      <c r="M619" s="31"/>
    </row>
    <row r="620" ht="14.25" customHeight="1">
      <c r="A620" s="13"/>
      <c r="B620" s="30"/>
      <c r="C620" s="31"/>
      <c r="D620" s="31"/>
      <c r="E620" s="31"/>
      <c r="F620" s="30"/>
      <c r="G620" s="30"/>
      <c r="H620" s="30"/>
      <c r="I620" s="1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1" t="str">
        <f t="array" ref="J620">IF(I620&lt;&gt;"",INDEX(Def!$J$6:$L$10,MATCH(F620,Def!$I$6:$I$10,0),MATCH(I620,Def!$J$5:$L$5,0)),"")</f>
        <v/>
      </c>
      <c r="K620" s="33"/>
      <c r="L620" s="34" t="str">
        <f t="shared" si="1"/>
        <v/>
      </c>
      <c r="M620" s="31"/>
    </row>
    <row r="621" ht="14.25" customHeight="1">
      <c r="A621" s="13"/>
      <c r="B621" s="30"/>
      <c r="C621" s="31"/>
      <c r="D621" s="31"/>
      <c r="E621" s="31"/>
      <c r="F621" s="30"/>
      <c r="G621" s="30"/>
      <c r="H621" s="30"/>
      <c r="I621" s="1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1" t="str">
        <f t="array" ref="J621">IF(I621&lt;&gt;"",INDEX(Def!$J$6:$L$10,MATCH(F621,Def!$I$6:$I$10,0),MATCH(I621,Def!$J$5:$L$5,0)),"")</f>
        <v/>
      </c>
      <c r="K621" s="33"/>
      <c r="L621" s="34" t="str">
        <f t="shared" si="1"/>
        <v/>
      </c>
      <c r="M621" s="31"/>
    </row>
    <row r="622" ht="14.25" customHeight="1">
      <c r="A622" s="13"/>
      <c r="B622" s="30"/>
      <c r="C622" s="31"/>
      <c r="D622" s="31"/>
      <c r="E622" s="31"/>
      <c r="F622" s="30"/>
      <c r="G622" s="30"/>
      <c r="H622" s="30"/>
      <c r="I622" s="1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1" t="str">
        <f t="array" ref="J622">IF(I622&lt;&gt;"",INDEX(Def!$J$6:$L$10,MATCH(F622,Def!$I$6:$I$10,0),MATCH(I622,Def!$J$5:$L$5,0)),"")</f>
        <v/>
      </c>
      <c r="K622" s="33"/>
      <c r="L622" s="34" t="str">
        <f t="shared" si="1"/>
        <v/>
      </c>
      <c r="M622" s="31"/>
    </row>
    <row r="623" ht="14.25" customHeight="1">
      <c r="A623" s="13"/>
      <c r="B623" s="30"/>
      <c r="C623" s="31"/>
      <c r="D623" s="31"/>
      <c r="E623" s="31"/>
      <c r="F623" s="30"/>
      <c r="G623" s="30"/>
      <c r="H623" s="30"/>
      <c r="I623" s="1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1" t="str">
        <f t="array" ref="J623">IF(I623&lt;&gt;"",INDEX(Def!$J$6:$L$10,MATCH(F623,Def!$I$6:$I$10,0),MATCH(I623,Def!$J$5:$L$5,0)),"")</f>
        <v/>
      </c>
      <c r="K623" s="33"/>
      <c r="L623" s="34" t="str">
        <f t="shared" si="1"/>
        <v/>
      </c>
      <c r="M623" s="31"/>
    </row>
    <row r="624" ht="14.25" customHeight="1">
      <c r="A624" s="13"/>
      <c r="B624" s="30"/>
      <c r="C624" s="31"/>
      <c r="D624" s="31"/>
      <c r="E624" s="31"/>
      <c r="F624" s="30"/>
      <c r="G624" s="30"/>
      <c r="H624" s="30"/>
      <c r="I624" s="1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1" t="str">
        <f t="array" ref="J624">IF(I624&lt;&gt;"",INDEX(Def!$J$6:$L$10,MATCH(F624,Def!$I$6:$I$10,0),MATCH(I624,Def!$J$5:$L$5,0)),"")</f>
        <v/>
      </c>
      <c r="K624" s="33"/>
      <c r="L624" s="34" t="str">
        <f t="shared" si="1"/>
        <v/>
      </c>
      <c r="M624" s="31"/>
    </row>
    <row r="625" ht="14.25" customHeight="1">
      <c r="A625" s="13"/>
      <c r="B625" s="30"/>
      <c r="C625" s="31"/>
      <c r="D625" s="31"/>
      <c r="E625" s="31"/>
      <c r="F625" s="30"/>
      <c r="G625" s="30"/>
      <c r="H625" s="30"/>
      <c r="I625" s="1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1" t="str">
        <f t="array" ref="J625">IF(I625&lt;&gt;"",INDEX(Def!$J$6:$L$10,MATCH(F625,Def!$I$6:$I$10,0),MATCH(I625,Def!$J$5:$L$5,0)),"")</f>
        <v/>
      </c>
      <c r="K625" s="33"/>
      <c r="L625" s="34" t="str">
        <f t="shared" si="1"/>
        <v/>
      </c>
      <c r="M625" s="31"/>
    </row>
    <row r="626" ht="14.25" customHeight="1">
      <c r="A626" s="13"/>
      <c r="B626" s="30"/>
      <c r="C626" s="31"/>
      <c r="D626" s="31"/>
      <c r="E626" s="31"/>
      <c r="F626" s="30"/>
      <c r="G626" s="30"/>
      <c r="H626" s="30"/>
      <c r="I626" s="1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1" t="str">
        <f t="array" ref="J626">IF(I626&lt;&gt;"",INDEX(Def!$J$6:$L$10,MATCH(F626,Def!$I$6:$I$10,0),MATCH(I626,Def!$J$5:$L$5,0)),"")</f>
        <v/>
      </c>
      <c r="K626" s="33"/>
      <c r="L626" s="34" t="str">
        <f t="shared" si="1"/>
        <v/>
      </c>
      <c r="M626" s="31"/>
    </row>
    <row r="627" ht="14.25" customHeight="1">
      <c r="A627" s="13"/>
      <c r="B627" s="30"/>
      <c r="C627" s="31"/>
      <c r="D627" s="31"/>
      <c r="E627" s="31"/>
      <c r="F627" s="30"/>
      <c r="G627" s="30"/>
      <c r="H627" s="30"/>
      <c r="I627" s="1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1" t="str">
        <f t="array" ref="J627">IF(I627&lt;&gt;"",INDEX(Def!$J$6:$L$10,MATCH(F627,Def!$I$6:$I$10,0),MATCH(I627,Def!$J$5:$L$5,0)),"")</f>
        <v/>
      </c>
      <c r="K627" s="33"/>
      <c r="L627" s="34" t="str">
        <f t="shared" si="1"/>
        <v/>
      </c>
      <c r="M627" s="31"/>
    </row>
    <row r="628" ht="14.25" customHeight="1">
      <c r="A628" s="13"/>
      <c r="B628" s="30"/>
      <c r="C628" s="31"/>
      <c r="D628" s="31"/>
      <c r="E628" s="31"/>
      <c r="F628" s="30"/>
      <c r="G628" s="30"/>
      <c r="H628" s="30"/>
      <c r="I628" s="1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1" t="str">
        <f t="array" ref="J628">IF(I628&lt;&gt;"",INDEX(Def!$J$6:$L$10,MATCH(F628,Def!$I$6:$I$10,0),MATCH(I628,Def!$J$5:$L$5,0)),"")</f>
        <v/>
      </c>
      <c r="K628" s="33"/>
      <c r="L628" s="34" t="str">
        <f t="shared" si="1"/>
        <v/>
      </c>
      <c r="M628" s="31"/>
    </row>
    <row r="629" ht="14.25" customHeight="1">
      <c r="A629" s="13"/>
      <c r="B629" s="30"/>
      <c r="C629" s="31"/>
      <c r="D629" s="31"/>
      <c r="E629" s="31"/>
      <c r="F629" s="30"/>
      <c r="G629" s="30"/>
      <c r="H629" s="30"/>
      <c r="I629" s="1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1" t="str">
        <f t="array" ref="J629">IF(I629&lt;&gt;"",INDEX(Def!$J$6:$L$10,MATCH(F629,Def!$I$6:$I$10,0),MATCH(I629,Def!$J$5:$L$5,0)),"")</f>
        <v/>
      </c>
      <c r="K629" s="33"/>
      <c r="L629" s="34" t="str">
        <f t="shared" si="1"/>
        <v/>
      </c>
      <c r="M629" s="31"/>
    </row>
    <row r="630" ht="14.25" customHeight="1">
      <c r="A630" s="13"/>
      <c r="B630" s="30"/>
      <c r="C630" s="31"/>
      <c r="D630" s="31"/>
      <c r="E630" s="31"/>
      <c r="F630" s="30"/>
      <c r="G630" s="30"/>
      <c r="H630" s="30"/>
      <c r="I630" s="1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1" t="str">
        <f t="array" ref="J630">IF(I630&lt;&gt;"",INDEX(Def!$J$6:$L$10,MATCH(F630,Def!$I$6:$I$10,0),MATCH(I630,Def!$J$5:$L$5,0)),"")</f>
        <v/>
      </c>
      <c r="K630" s="33"/>
      <c r="L630" s="34" t="str">
        <f t="shared" si="1"/>
        <v/>
      </c>
      <c r="M630" s="31"/>
    </row>
    <row r="631" ht="14.25" customHeight="1">
      <c r="A631" s="13"/>
      <c r="B631" s="30"/>
      <c r="C631" s="31"/>
      <c r="D631" s="31"/>
      <c r="E631" s="31"/>
      <c r="F631" s="30"/>
      <c r="G631" s="30"/>
      <c r="H631" s="30"/>
      <c r="I631" s="1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1" t="str">
        <f t="array" ref="J631">IF(I631&lt;&gt;"",INDEX(Def!$J$6:$L$10,MATCH(F631,Def!$I$6:$I$10,0),MATCH(I631,Def!$J$5:$L$5,0)),"")</f>
        <v/>
      </c>
      <c r="K631" s="33"/>
      <c r="L631" s="34" t="str">
        <f t="shared" si="1"/>
        <v/>
      </c>
      <c r="M631" s="31"/>
    </row>
    <row r="632" ht="14.25" customHeight="1">
      <c r="A632" s="13"/>
      <c r="B632" s="30"/>
      <c r="C632" s="31"/>
      <c r="D632" s="31"/>
      <c r="E632" s="31"/>
      <c r="F632" s="30"/>
      <c r="G632" s="30"/>
      <c r="H632" s="30"/>
      <c r="I632" s="1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1" t="str">
        <f t="array" ref="J632">IF(I632&lt;&gt;"",INDEX(Def!$J$6:$L$10,MATCH(F632,Def!$I$6:$I$10,0),MATCH(I632,Def!$J$5:$L$5,0)),"")</f>
        <v/>
      </c>
      <c r="K632" s="33"/>
      <c r="L632" s="34" t="str">
        <f t="shared" si="1"/>
        <v/>
      </c>
      <c r="M632" s="31"/>
    </row>
    <row r="633" ht="14.25" customHeight="1">
      <c r="A633" s="13"/>
      <c r="B633" s="30"/>
      <c r="C633" s="31"/>
      <c r="D633" s="31"/>
      <c r="E633" s="31"/>
      <c r="F633" s="30"/>
      <c r="G633" s="30"/>
      <c r="H633" s="30"/>
      <c r="I633" s="1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1" t="str">
        <f t="array" ref="J633">IF(I633&lt;&gt;"",INDEX(Def!$J$6:$L$10,MATCH(F633,Def!$I$6:$I$10,0),MATCH(I633,Def!$J$5:$L$5,0)),"")</f>
        <v/>
      </c>
      <c r="K633" s="33"/>
      <c r="L633" s="34" t="str">
        <f t="shared" si="1"/>
        <v/>
      </c>
      <c r="M633" s="31"/>
    </row>
    <row r="634" ht="14.25" customHeight="1">
      <c r="A634" s="13"/>
      <c r="B634" s="30"/>
      <c r="C634" s="31"/>
      <c r="D634" s="31"/>
      <c r="E634" s="31"/>
      <c r="F634" s="30"/>
      <c r="G634" s="30"/>
      <c r="H634" s="30"/>
      <c r="I634" s="1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1" t="str">
        <f t="array" ref="J634">IF(I634&lt;&gt;"",INDEX(Def!$J$6:$L$10,MATCH(F634,Def!$I$6:$I$10,0),MATCH(I634,Def!$J$5:$L$5,0)),"")</f>
        <v/>
      </c>
      <c r="K634" s="33"/>
      <c r="L634" s="34" t="str">
        <f t="shared" si="1"/>
        <v/>
      </c>
      <c r="M634" s="31"/>
    </row>
    <row r="635" ht="14.25" customHeight="1">
      <c r="A635" s="13"/>
      <c r="B635" s="30"/>
      <c r="C635" s="31"/>
      <c r="D635" s="31"/>
      <c r="E635" s="31"/>
      <c r="F635" s="30"/>
      <c r="G635" s="30"/>
      <c r="H635" s="30"/>
      <c r="I635" s="1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1" t="str">
        <f t="array" ref="J635">IF(I635&lt;&gt;"",INDEX(Def!$J$6:$L$10,MATCH(F635,Def!$I$6:$I$10,0),MATCH(I635,Def!$J$5:$L$5,0)),"")</f>
        <v/>
      </c>
      <c r="K635" s="33"/>
      <c r="L635" s="34" t="str">
        <f t="shared" si="1"/>
        <v/>
      </c>
      <c r="M635" s="31"/>
    </row>
    <row r="636" ht="14.25" customHeight="1">
      <c r="A636" s="13"/>
      <c r="B636" s="30"/>
      <c r="C636" s="31"/>
      <c r="D636" s="31"/>
      <c r="E636" s="31"/>
      <c r="F636" s="30"/>
      <c r="G636" s="30"/>
      <c r="H636" s="30"/>
      <c r="I636" s="1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1" t="str">
        <f t="array" ref="J636">IF(I636&lt;&gt;"",INDEX(Def!$J$6:$L$10,MATCH(F636,Def!$I$6:$I$10,0),MATCH(I636,Def!$J$5:$L$5,0)),"")</f>
        <v/>
      </c>
      <c r="K636" s="33"/>
      <c r="L636" s="34" t="str">
        <f t="shared" si="1"/>
        <v/>
      </c>
      <c r="M636" s="31"/>
    </row>
    <row r="637" ht="14.25" customHeight="1">
      <c r="A637" s="13"/>
      <c r="B637" s="30"/>
      <c r="C637" s="31"/>
      <c r="D637" s="31"/>
      <c r="E637" s="31"/>
      <c r="F637" s="30"/>
      <c r="G637" s="30"/>
      <c r="H637" s="30"/>
      <c r="I637" s="1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1" t="str">
        <f t="array" ref="J637">IF(I637&lt;&gt;"",INDEX(Def!$J$6:$L$10,MATCH(F637,Def!$I$6:$I$10,0),MATCH(I637,Def!$J$5:$L$5,0)),"")</f>
        <v/>
      </c>
      <c r="K637" s="33"/>
      <c r="L637" s="34" t="str">
        <f t="shared" si="1"/>
        <v/>
      </c>
      <c r="M637" s="31"/>
    </row>
    <row r="638" ht="14.25" customHeight="1">
      <c r="A638" s="13"/>
      <c r="B638" s="30"/>
      <c r="C638" s="31"/>
      <c r="D638" s="31"/>
      <c r="E638" s="31"/>
      <c r="F638" s="30"/>
      <c r="G638" s="30"/>
      <c r="H638" s="30"/>
      <c r="I638" s="1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1" t="str">
        <f t="array" ref="J638">IF(I638&lt;&gt;"",INDEX(Def!$J$6:$L$10,MATCH(F638,Def!$I$6:$I$10,0),MATCH(I638,Def!$J$5:$L$5,0)),"")</f>
        <v/>
      </c>
      <c r="K638" s="33"/>
      <c r="L638" s="34" t="str">
        <f t="shared" si="1"/>
        <v/>
      </c>
      <c r="M638" s="31"/>
    </row>
    <row r="639" ht="14.25" customHeight="1">
      <c r="A639" s="13"/>
      <c r="B639" s="30"/>
      <c r="C639" s="31"/>
      <c r="D639" s="31"/>
      <c r="E639" s="31"/>
      <c r="F639" s="30"/>
      <c r="G639" s="30"/>
      <c r="H639" s="30"/>
      <c r="I639" s="1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1" t="str">
        <f t="array" ref="J639">IF(I639&lt;&gt;"",INDEX(Def!$J$6:$L$10,MATCH(F639,Def!$I$6:$I$10,0),MATCH(I639,Def!$J$5:$L$5,0)),"")</f>
        <v/>
      </c>
      <c r="K639" s="33"/>
      <c r="L639" s="34" t="str">
        <f t="shared" si="1"/>
        <v/>
      </c>
      <c r="M639" s="31"/>
    </row>
    <row r="640" ht="14.25" customHeight="1">
      <c r="A640" s="13"/>
      <c r="B640" s="30"/>
      <c r="C640" s="31"/>
      <c r="D640" s="31"/>
      <c r="E640" s="31"/>
      <c r="F640" s="30"/>
      <c r="G640" s="30"/>
      <c r="H640" s="30"/>
      <c r="I640" s="1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1" t="str">
        <f t="array" ref="J640">IF(I640&lt;&gt;"",INDEX(Def!$J$6:$L$10,MATCH(F640,Def!$I$6:$I$10,0),MATCH(I640,Def!$J$5:$L$5,0)),"")</f>
        <v/>
      </c>
      <c r="K640" s="33"/>
      <c r="L640" s="34" t="str">
        <f t="shared" si="1"/>
        <v/>
      </c>
      <c r="M640" s="31"/>
    </row>
    <row r="641" ht="14.25" customHeight="1">
      <c r="A641" s="13"/>
      <c r="B641" s="30"/>
      <c r="C641" s="31"/>
      <c r="D641" s="31"/>
      <c r="E641" s="31"/>
      <c r="F641" s="30"/>
      <c r="G641" s="30"/>
      <c r="H641" s="30"/>
      <c r="I641" s="1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1" t="str">
        <f t="array" ref="J641">IF(I641&lt;&gt;"",INDEX(Def!$J$6:$L$10,MATCH(F641,Def!$I$6:$I$10,0),MATCH(I641,Def!$J$5:$L$5,0)),"")</f>
        <v/>
      </c>
      <c r="K641" s="33"/>
      <c r="L641" s="34" t="str">
        <f t="shared" si="1"/>
        <v/>
      </c>
      <c r="M641" s="31"/>
    </row>
    <row r="642" ht="14.25" customHeight="1">
      <c r="A642" s="13"/>
      <c r="B642" s="30"/>
      <c r="C642" s="31"/>
      <c r="D642" s="31"/>
      <c r="E642" s="31"/>
      <c r="F642" s="30"/>
      <c r="G642" s="30"/>
      <c r="H642" s="30"/>
      <c r="I642" s="1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1" t="str">
        <f t="array" ref="J642">IF(I642&lt;&gt;"",INDEX(Def!$J$6:$L$10,MATCH(F642,Def!$I$6:$I$10,0),MATCH(I642,Def!$J$5:$L$5,0)),"")</f>
        <v/>
      </c>
      <c r="K642" s="33"/>
      <c r="L642" s="34" t="str">
        <f t="shared" si="1"/>
        <v/>
      </c>
      <c r="M642" s="31"/>
    </row>
    <row r="643" ht="14.25" customHeight="1">
      <c r="A643" s="13"/>
      <c r="B643" s="30"/>
      <c r="C643" s="31"/>
      <c r="D643" s="31"/>
      <c r="E643" s="31"/>
      <c r="F643" s="30"/>
      <c r="G643" s="30"/>
      <c r="H643" s="30"/>
      <c r="I643" s="1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1" t="str">
        <f t="array" ref="J643">IF(I643&lt;&gt;"",INDEX(Def!$J$6:$L$10,MATCH(F643,Def!$I$6:$I$10,0),MATCH(I643,Def!$J$5:$L$5,0)),"")</f>
        <v/>
      </c>
      <c r="K643" s="33"/>
      <c r="L643" s="34" t="str">
        <f t="shared" si="1"/>
        <v/>
      </c>
      <c r="M643" s="31"/>
    </row>
    <row r="644" ht="14.25" customHeight="1">
      <c r="A644" s="13"/>
      <c r="B644" s="30"/>
      <c r="C644" s="31"/>
      <c r="D644" s="31"/>
      <c r="E644" s="31"/>
      <c r="F644" s="30"/>
      <c r="G644" s="30"/>
      <c r="H644" s="30"/>
      <c r="I644" s="1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1" t="str">
        <f t="array" ref="J644">IF(I644&lt;&gt;"",INDEX(Def!$J$6:$L$10,MATCH(F644,Def!$I$6:$I$10,0),MATCH(I644,Def!$J$5:$L$5,0)),"")</f>
        <v/>
      </c>
      <c r="K644" s="33"/>
      <c r="L644" s="34" t="str">
        <f t="shared" si="1"/>
        <v/>
      </c>
      <c r="M644" s="31"/>
    </row>
    <row r="645" ht="14.25" customHeight="1">
      <c r="A645" s="13"/>
      <c r="B645" s="30"/>
      <c r="C645" s="31"/>
      <c r="D645" s="31"/>
      <c r="E645" s="31"/>
      <c r="F645" s="30"/>
      <c r="G645" s="30"/>
      <c r="H645" s="30"/>
      <c r="I645" s="1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1" t="str">
        <f t="array" ref="J645">IF(I645&lt;&gt;"",INDEX(Def!$J$6:$L$10,MATCH(F645,Def!$I$6:$I$10,0),MATCH(I645,Def!$J$5:$L$5,0)),"")</f>
        <v/>
      </c>
      <c r="K645" s="33"/>
      <c r="L645" s="34" t="str">
        <f t="shared" si="1"/>
        <v/>
      </c>
      <c r="M645" s="31"/>
    </row>
    <row r="646" ht="14.25" customHeight="1">
      <c r="A646" s="13"/>
      <c r="B646" s="30"/>
      <c r="C646" s="31"/>
      <c r="D646" s="31"/>
      <c r="E646" s="31"/>
      <c r="F646" s="30"/>
      <c r="G646" s="30"/>
      <c r="H646" s="30"/>
      <c r="I646" s="1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1" t="str">
        <f t="array" ref="J646">IF(I646&lt;&gt;"",INDEX(Def!$J$6:$L$10,MATCH(F646,Def!$I$6:$I$10,0),MATCH(I646,Def!$J$5:$L$5,0)),"")</f>
        <v/>
      </c>
      <c r="K646" s="33"/>
      <c r="L646" s="34" t="str">
        <f t="shared" si="1"/>
        <v/>
      </c>
      <c r="M646" s="31"/>
    </row>
    <row r="647" ht="14.25" customHeight="1">
      <c r="A647" s="13"/>
      <c r="B647" s="30"/>
      <c r="C647" s="31"/>
      <c r="D647" s="31"/>
      <c r="E647" s="31"/>
      <c r="F647" s="30"/>
      <c r="G647" s="30"/>
      <c r="H647" s="30"/>
      <c r="I647" s="1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1" t="str">
        <f t="array" ref="J647">IF(I647&lt;&gt;"",INDEX(Def!$J$6:$L$10,MATCH(F647,Def!$I$6:$I$10,0),MATCH(I647,Def!$J$5:$L$5,0)),"")</f>
        <v/>
      </c>
      <c r="K647" s="33"/>
      <c r="L647" s="34" t="str">
        <f t="shared" si="1"/>
        <v/>
      </c>
      <c r="M647" s="31"/>
    </row>
    <row r="648" ht="14.25" customHeight="1">
      <c r="A648" s="13"/>
      <c r="B648" s="30"/>
      <c r="C648" s="31"/>
      <c r="D648" s="31"/>
      <c r="E648" s="31"/>
      <c r="F648" s="30"/>
      <c r="G648" s="30"/>
      <c r="H648" s="30"/>
      <c r="I648" s="1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1" t="str">
        <f t="array" ref="J648">IF(I648&lt;&gt;"",INDEX(Def!$J$6:$L$10,MATCH(F648,Def!$I$6:$I$10,0),MATCH(I648,Def!$J$5:$L$5,0)),"")</f>
        <v/>
      </c>
      <c r="K648" s="33"/>
      <c r="L648" s="34" t="str">
        <f t="shared" si="1"/>
        <v/>
      </c>
      <c r="M648" s="31"/>
    </row>
    <row r="649" ht="14.25" customHeight="1">
      <c r="A649" s="13"/>
      <c r="B649" s="30"/>
      <c r="C649" s="31"/>
      <c r="D649" s="31"/>
      <c r="E649" s="31"/>
      <c r="F649" s="30"/>
      <c r="G649" s="30"/>
      <c r="H649" s="30"/>
      <c r="I649" s="1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1" t="str">
        <f t="array" ref="J649">IF(I649&lt;&gt;"",INDEX(Def!$J$6:$L$10,MATCH(F649,Def!$I$6:$I$10,0),MATCH(I649,Def!$J$5:$L$5,0)),"")</f>
        <v/>
      </c>
      <c r="K649" s="33"/>
      <c r="L649" s="34" t="str">
        <f t="shared" si="1"/>
        <v/>
      </c>
      <c r="M649" s="31"/>
    </row>
    <row r="650" ht="14.25" customHeight="1">
      <c r="A650" s="13"/>
      <c r="B650" s="30"/>
      <c r="C650" s="31"/>
      <c r="D650" s="31"/>
      <c r="E650" s="31"/>
      <c r="F650" s="30"/>
      <c r="G650" s="30"/>
      <c r="H650" s="30"/>
      <c r="I650" s="1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1" t="str">
        <f t="array" ref="J650">IF(I650&lt;&gt;"",INDEX(Def!$J$6:$L$10,MATCH(F650,Def!$I$6:$I$10,0),MATCH(I650,Def!$J$5:$L$5,0)),"")</f>
        <v/>
      </c>
      <c r="K650" s="33"/>
      <c r="L650" s="34" t="str">
        <f t="shared" si="1"/>
        <v/>
      </c>
      <c r="M650" s="31"/>
    </row>
    <row r="651" ht="14.25" customHeight="1">
      <c r="A651" s="13"/>
      <c r="B651" s="30"/>
      <c r="C651" s="31"/>
      <c r="D651" s="31"/>
      <c r="E651" s="31"/>
      <c r="F651" s="30"/>
      <c r="G651" s="30"/>
      <c r="H651" s="30"/>
      <c r="I651" s="1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1" t="str">
        <f t="array" ref="J651">IF(I651&lt;&gt;"",INDEX(Def!$J$6:$L$10,MATCH(F651,Def!$I$6:$I$10,0),MATCH(I651,Def!$J$5:$L$5,0)),"")</f>
        <v/>
      </c>
      <c r="K651" s="33"/>
      <c r="L651" s="34" t="str">
        <f t="shared" si="1"/>
        <v/>
      </c>
      <c r="M651" s="31"/>
    </row>
    <row r="652" ht="14.25" customHeight="1">
      <c r="A652" s="13"/>
      <c r="B652" s="30"/>
      <c r="C652" s="31"/>
      <c r="D652" s="31"/>
      <c r="E652" s="31"/>
      <c r="F652" s="30"/>
      <c r="G652" s="30"/>
      <c r="H652" s="30"/>
      <c r="I652" s="1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1" t="str">
        <f t="array" ref="J652">IF(I652&lt;&gt;"",INDEX(Def!$J$6:$L$10,MATCH(F652,Def!$I$6:$I$10,0),MATCH(I652,Def!$J$5:$L$5,0)),"")</f>
        <v/>
      </c>
      <c r="K652" s="33"/>
      <c r="L652" s="34" t="str">
        <f t="shared" si="1"/>
        <v/>
      </c>
      <c r="M652" s="31"/>
    </row>
    <row r="653" ht="14.25" customHeight="1">
      <c r="A653" s="13"/>
      <c r="B653" s="30"/>
      <c r="C653" s="31"/>
      <c r="D653" s="31"/>
      <c r="E653" s="31"/>
      <c r="F653" s="30"/>
      <c r="G653" s="30"/>
      <c r="H653" s="30"/>
      <c r="I653" s="1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1" t="str">
        <f t="array" ref="J653">IF(I653&lt;&gt;"",INDEX(Def!$J$6:$L$10,MATCH(F653,Def!$I$6:$I$10,0),MATCH(I653,Def!$J$5:$L$5,0)),"")</f>
        <v/>
      </c>
      <c r="K653" s="33"/>
      <c r="L653" s="34" t="str">
        <f t="shared" si="1"/>
        <v/>
      </c>
      <c r="M653" s="31"/>
    </row>
    <row r="654" ht="14.25" customHeight="1">
      <c r="A654" s="13"/>
      <c r="B654" s="30"/>
      <c r="C654" s="31"/>
      <c r="D654" s="31"/>
      <c r="E654" s="31"/>
      <c r="F654" s="30"/>
      <c r="G654" s="30"/>
      <c r="H654" s="30"/>
      <c r="I654" s="1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1" t="str">
        <f t="array" ref="J654">IF(I654&lt;&gt;"",INDEX(Def!$J$6:$L$10,MATCH(F654,Def!$I$6:$I$10,0),MATCH(I654,Def!$J$5:$L$5,0)),"")</f>
        <v/>
      </c>
      <c r="K654" s="33"/>
      <c r="L654" s="34" t="str">
        <f t="shared" si="1"/>
        <v/>
      </c>
      <c r="M654" s="31"/>
    </row>
    <row r="655" ht="14.25" customHeight="1">
      <c r="A655" s="13"/>
      <c r="B655" s="30"/>
      <c r="C655" s="31"/>
      <c r="D655" s="31"/>
      <c r="E655" s="31"/>
      <c r="F655" s="30"/>
      <c r="G655" s="30"/>
      <c r="H655" s="30"/>
      <c r="I655" s="1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1" t="str">
        <f t="array" ref="J655">IF(I655&lt;&gt;"",INDEX(Def!$J$6:$L$10,MATCH(F655,Def!$I$6:$I$10,0),MATCH(I655,Def!$J$5:$L$5,0)),"")</f>
        <v/>
      </c>
      <c r="K655" s="33"/>
      <c r="L655" s="34" t="str">
        <f t="shared" si="1"/>
        <v/>
      </c>
      <c r="M655" s="31"/>
    </row>
    <row r="656" ht="14.25" customHeight="1">
      <c r="A656" s="13"/>
      <c r="B656" s="30"/>
      <c r="C656" s="31"/>
      <c r="D656" s="31"/>
      <c r="E656" s="31"/>
      <c r="F656" s="30"/>
      <c r="G656" s="30"/>
      <c r="H656" s="30"/>
      <c r="I656" s="1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1" t="str">
        <f t="array" ref="J656">IF(I656&lt;&gt;"",INDEX(Def!$J$6:$L$10,MATCH(F656,Def!$I$6:$I$10,0),MATCH(I656,Def!$J$5:$L$5,0)),"")</f>
        <v/>
      </c>
      <c r="K656" s="33"/>
      <c r="L656" s="34" t="str">
        <f t="shared" si="1"/>
        <v/>
      </c>
      <c r="M656" s="31"/>
    </row>
    <row r="657" ht="14.25" customHeight="1">
      <c r="A657" s="13"/>
      <c r="B657" s="30"/>
      <c r="C657" s="31"/>
      <c r="D657" s="31"/>
      <c r="E657" s="31"/>
      <c r="F657" s="30"/>
      <c r="G657" s="30"/>
      <c r="H657" s="30"/>
      <c r="I657" s="1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1" t="str">
        <f t="array" ref="J657">IF(I657&lt;&gt;"",INDEX(Def!$J$6:$L$10,MATCH(F657,Def!$I$6:$I$10,0),MATCH(I657,Def!$J$5:$L$5,0)),"")</f>
        <v/>
      </c>
      <c r="K657" s="33"/>
      <c r="L657" s="34" t="str">
        <f t="shared" si="1"/>
        <v/>
      </c>
      <c r="M657" s="31"/>
    </row>
    <row r="658" ht="14.25" customHeight="1">
      <c r="A658" s="13"/>
      <c r="B658" s="30"/>
      <c r="C658" s="31"/>
      <c r="D658" s="31"/>
      <c r="E658" s="31"/>
      <c r="F658" s="30"/>
      <c r="G658" s="30"/>
      <c r="H658" s="30"/>
      <c r="I658" s="1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1" t="str">
        <f t="array" ref="J658">IF(I658&lt;&gt;"",INDEX(Def!$J$6:$L$10,MATCH(F658,Def!$I$6:$I$10,0),MATCH(I658,Def!$J$5:$L$5,0)),"")</f>
        <v/>
      </c>
      <c r="K658" s="33"/>
      <c r="L658" s="34" t="str">
        <f t="shared" si="1"/>
        <v/>
      </c>
      <c r="M658" s="31"/>
    </row>
    <row r="659" ht="14.25" customHeight="1">
      <c r="A659" s="13"/>
      <c r="B659" s="30"/>
      <c r="C659" s="31"/>
      <c r="D659" s="31"/>
      <c r="E659" s="31"/>
      <c r="F659" s="30"/>
      <c r="G659" s="30"/>
      <c r="H659" s="30"/>
      <c r="I659" s="1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1" t="str">
        <f t="array" ref="J659">IF(I659&lt;&gt;"",INDEX(Def!$J$6:$L$10,MATCH(F659,Def!$I$6:$I$10,0),MATCH(I659,Def!$J$5:$L$5,0)),"")</f>
        <v/>
      </c>
      <c r="K659" s="33"/>
      <c r="L659" s="34" t="str">
        <f t="shared" si="1"/>
        <v/>
      </c>
      <c r="M659" s="31"/>
    </row>
    <row r="660" ht="14.25" customHeight="1">
      <c r="A660" s="13"/>
      <c r="B660" s="30"/>
      <c r="C660" s="31"/>
      <c r="D660" s="31"/>
      <c r="E660" s="31"/>
      <c r="F660" s="30"/>
      <c r="G660" s="30"/>
      <c r="H660" s="30"/>
      <c r="I660" s="1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1" t="str">
        <f t="array" ref="J660">IF(I660&lt;&gt;"",INDEX(Def!$J$6:$L$10,MATCH(F660,Def!$I$6:$I$10,0),MATCH(I660,Def!$J$5:$L$5,0)),"")</f>
        <v/>
      </c>
      <c r="K660" s="33"/>
      <c r="L660" s="34" t="str">
        <f t="shared" si="1"/>
        <v/>
      </c>
      <c r="M660" s="31"/>
    </row>
    <row r="661" ht="14.25" customHeight="1">
      <c r="A661" s="13"/>
      <c r="B661" s="30"/>
      <c r="C661" s="31"/>
      <c r="D661" s="31"/>
      <c r="E661" s="31"/>
      <c r="F661" s="30"/>
      <c r="G661" s="30"/>
      <c r="H661" s="30"/>
      <c r="I661" s="1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1" t="str">
        <f t="array" ref="J661">IF(I661&lt;&gt;"",INDEX(Def!$J$6:$L$10,MATCH(F661,Def!$I$6:$I$10,0),MATCH(I661,Def!$J$5:$L$5,0)),"")</f>
        <v/>
      </c>
      <c r="K661" s="33"/>
      <c r="L661" s="34" t="str">
        <f t="shared" si="1"/>
        <v/>
      </c>
      <c r="M661" s="31"/>
    </row>
    <row r="662" ht="14.25" customHeight="1">
      <c r="A662" s="13"/>
      <c r="B662" s="30"/>
      <c r="C662" s="31"/>
      <c r="D662" s="31"/>
      <c r="E662" s="31"/>
      <c r="F662" s="30"/>
      <c r="G662" s="30"/>
      <c r="H662" s="30"/>
      <c r="I662" s="1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1" t="str">
        <f t="array" ref="J662">IF(I662&lt;&gt;"",INDEX(Def!$J$6:$L$10,MATCH(F662,Def!$I$6:$I$10,0),MATCH(I662,Def!$J$5:$L$5,0)),"")</f>
        <v/>
      </c>
      <c r="K662" s="33"/>
      <c r="L662" s="34" t="str">
        <f t="shared" si="1"/>
        <v/>
      </c>
      <c r="M662" s="31"/>
    </row>
    <row r="663" ht="14.25" customHeight="1">
      <c r="A663" s="13"/>
      <c r="B663" s="30"/>
      <c r="C663" s="31"/>
      <c r="D663" s="31"/>
      <c r="E663" s="31"/>
      <c r="F663" s="30"/>
      <c r="G663" s="30"/>
      <c r="H663" s="30"/>
      <c r="I663" s="1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1" t="str">
        <f t="array" ref="J663">IF(I663&lt;&gt;"",INDEX(Def!$J$6:$L$10,MATCH(F663,Def!$I$6:$I$10,0),MATCH(I663,Def!$J$5:$L$5,0)),"")</f>
        <v/>
      </c>
      <c r="K663" s="33"/>
      <c r="L663" s="34" t="str">
        <f t="shared" si="1"/>
        <v/>
      </c>
      <c r="M663" s="31"/>
    </row>
    <row r="664" ht="14.25" customHeight="1">
      <c r="A664" s="13"/>
      <c r="B664" s="30"/>
      <c r="C664" s="31"/>
      <c r="D664" s="31"/>
      <c r="E664" s="31"/>
      <c r="F664" s="30"/>
      <c r="G664" s="30"/>
      <c r="H664" s="30"/>
      <c r="I664" s="1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1" t="str">
        <f t="array" ref="J664">IF(I664&lt;&gt;"",INDEX(Def!$J$6:$L$10,MATCH(F664,Def!$I$6:$I$10,0),MATCH(I664,Def!$J$5:$L$5,0)),"")</f>
        <v/>
      </c>
      <c r="K664" s="33"/>
      <c r="L664" s="34" t="str">
        <f t="shared" si="1"/>
        <v/>
      </c>
      <c r="M664" s="31"/>
    </row>
    <row r="665" ht="14.25" customHeight="1">
      <c r="A665" s="13"/>
      <c r="B665" s="30"/>
      <c r="C665" s="31"/>
      <c r="D665" s="31"/>
      <c r="E665" s="31"/>
      <c r="F665" s="30"/>
      <c r="G665" s="30"/>
      <c r="H665" s="30"/>
      <c r="I665" s="1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1" t="str">
        <f t="array" ref="J665">IF(I665&lt;&gt;"",INDEX(Def!$J$6:$L$10,MATCH(F665,Def!$I$6:$I$10,0),MATCH(I665,Def!$J$5:$L$5,0)),"")</f>
        <v/>
      </c>
      <c r="K665" s="33"/>
      <c r="L665" s="34" t="str">
        <f t="shared" si="1"/>
        <v/>
      </c>
      <c r="M665" s="31"/>
    </row>
    <row r="666" ht="14.25" customHeight="1">
      <c r="A666" s="13"/>
      <c r="B666" s="30"/>
      <c r="C666" s="31"/>
      <c r="D666" s="31"/>
      <c r="E666" s="31"/>
      <c r="F666" s="30"/>
      <c r="G666" s="30"/>
      <c r="H666" s="30"/>
      <c r="I666" s="1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1" t="str">
        <f t="array" ref="J666">IF(I666&lt;&gt;"",INDEX(Def!$J$6:$L$10,MATCH(F666,Def!$I$6:$I$10,0),MATCH(I666,Def!$J$5:$L$5,0)),"")</f>
        <v/>
      </c>
      <c r="K666" s="33"/>
      <c r="L666" s="34" t="str">
        <f t="shared" si="1"/>
        <v/>
      </c>
      <c r="M666" s="31"/>
    </row>
    <row r="667" ht="14.25" customHeight="1">
      <c r="A667" s="13"/>
      <c r="B667" s="30"/>
      <c r="C667" s="31"/>
      <c r="D667" s="31"/>
      <c r="E667" s="31"/>
      <c r="F667" s="30"/>
      <c r="G667" s="30"/>
      <c r="H667" s="30"/>
      <c r="I667" s="1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1" t="str">
        <f t="array" ref="J667">IF(I667&lt;&gt;"",INDEX(Def!$J$6:$L$10,MATCH(F667,Def!$I$6:$I$10,0),MATCH(I667,Def!$J$5:$L$5,0)),"")</f>
        <v/>
      </c>
      <c r="K667" s="33"/>
      <c r="L667" s="34" t="str">
        <f t="shared" si="1"/>
        <v/>
      </c>
      <c r="M667" s="31"/>
    </row>
    <row r="668" ht="14.25" customHeight="1">
      <c r="A668" s="13"/>
      <c r="B668" s="30"/>
      <c r="C668" s="31"/>
      <c r="D668" s="31"/>
      <c r="E668" s="31"/>
      <c r="F668" s="30"/>
      <c r="G668" s="30"/>
      <c r="H668" s="30"/>
      <c r="I668" s="1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1" t="str">
        <f t="array" ref="J668">IF(I668&lt;&gt;"",INDEX(Def!$J$6:$L$10,MATCH(F668,Def!$I$6:$I$10,0),MATCH(I668,Def!$J$5:$L$5,0)),"")</f>
        <v/>
      </c>
      <c r="K668" s="33"/>
      <c r="L668" s="34" t="str">
        <f t="shared" si="1"/>
        <v/>
      </c>
      <c r="M668" s="31"/>
    </row>
    <row r="669" ht="14.25" customHeight="1">
      <c r="A669" s="13"/>
      <c r="B669" s="30"/>
      <c r="C669" s="31"/>
      <c r="D669" s="31"/>
      <c r="E669" s="31"/>
      <c r="F669" s="30"/>
      <c r="G669" s="30"/>
      <c r="H669" s="30"/>
      <c r="I669" s="1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1" t="str">
        <f t="array" ref="J669">IF(I669&lt;&gt;"",INDEX(Def!$J$6:$L$10,MATCH(F669,Def!$I$6:$I$10,0),MATCH(I669,Def!$J$5:$L$5,0)),"")</f>
        <v/>
      </c>
      <c r="K669" s="33"/>
      <c r="L669" s="34" t="str">
        <f t="shared" si="1"/>
        <v/>
      </c>
      <c r="M669" s="31"/>
    </row>
    <row r="670" ht="14.25" customHeight="1">
      <c r="A670" s="13"/>
      <c r="B670" s="30"/>
      <c r="C670" s="31"/>
      <c r="D670" s="31"/>
      <c r="E670" s="31"/>
      <c r="F670" s="30"/>
      <c r="G670" s="30"/>
      <c r="H670" s="30"/>
      <c r="I670" s="1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1" t="str">
        <f t="array" ref="J670">IF(I670&lt;&gt;"",INDEX(Def!$J$6:$L$10,MATCH(F670,Def!$I$6:$I$10,0),MATCH(I670,Def!$J$5:$L$5,0)),"")</f>
        <v/>
      </c>
      <c r="K670" s="33"/>
      <c r="L670" s="34" t="str">
        <f t="shared" si="1"/>
        <v/>
      </c>
      <c r="M670" s="31"/>
    </row>
    <row r="671" ht="14.25" customHeight="1">
      <c r="A671" s="13"/>
      <c r="B671" s="30"/>
      <c r="C671" s="31"/>
      <c r="D671" s="31"/>
      <c r="E671" s="31"/>
      <c r="F671" s="30"/>
      <c r="G671" s="30"/>
      <c r="H671" s="30"/>
      <c r="I671" s="1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1" t="str">
        <f t="array" ref="J671">IF(I671&lt;&gt;"",INDEX(Def!$J$6:$L$10,MATCH(F671,Def!$I$6:$I$10,0),MATCH(I671,Def!$J$5:$L$5,0)),"")</f>
        <v/>
      </c>
      <c r="K671" s="33"/>
      <c r="L671" s="34" t="str">
        <f t="shared" si="1"/>
        <v/>
      </c>
      <c r="M671" s="31"/>
    </row>
    <row r="672" ht="14.25" customHeight="1">
      <c r="A672" s="13"/>
      <c r="B672" s="30"/>
      <c r="C672" s="31"/>
      <c r="D672" s="31"/>
      <c r="E672" s="31"/>
      <c r="F672" s="30"/>
      <c r="G672" s="30"/>
      <c r="H672" s="30"/>
      <c r="I672" s="1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1" t="str">
        <f t="array" ref="J672">IF(I672&lt;&gt;"",INDEX(Def!$J$6:$L$10,MATCH(F672,Def!$I$6:$I$10,0),MATCH(I672,Def!$J$5:$L$5,0)),"")</f>
        <v/>
      </c>
      <c r="K672" s="33"/>
      <c r="L672" s="34" t="str">
        <f t="shared" si="1"/>
        <v/>
      </c>
      <c r="M672" s="31"/>
    </row>
    <row r="673" ht="14.25" customHeight="1">
      <c r="A673" s="13"/>
      <c r="B673" s="30"/>
      <c r="C673" s="31"/>
      <c r="D673" s="31"/>
      <c r="E673" s="31"/>
      <c r="F673" s="30"/>
      <c r="G673" s="30"/>
      <c r="H673" s="30"/>
      <c r="I673" s="1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1" t="str">
        <f t="array" ref="J673">IF(I673&lt;&gt;"",INDEX(Def!$J$6:$L$10,MATCH(F673,Def!$I$6:$I$10,0),MATCH(I673,Def!$J$5:$L$5,0)),"")</f>
        <v/>
      </c>
      <c r="K673" s="33"/>
      <c r="L673" s="34" t="str">
        <f t="shared" si="1"/>
        <v/>
      </c>
      <c r="M673" s="31"/>
    </row>
    <row r="674" ht="14.25" customHeight="1">
      <c r="A674" s="13"/>
      <c r="B674" s="30"/>
      <c r="C674" s="31"/>
      <c r="D674" s="31"/>
      <c r="E674" s="31"/>
      <c r="F674" s="30"/>
      <c r="G674" s="30"/>
      <c r="H674" s="30"/>
      <c r="I674" s="1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1" t="str">
        <f t="array" ref="J674">IF(I674&lt;&gt;"",INDEX(Def!$J$6:$L$10,MATCH(F674,Def!$I$6:$I$10,0),MATCH(I674,Def!$J$5:$L$5,0)),"")</f>
        <v/>
      </c>
      <c r="K674" s="33"/>
      <c r="L674" s="34" t="str">
        <f t="shared" si="1"/>
        <v/>
      </c>
      <c r="M674" s="31"/>
    </row>
    <row r="675" ht="14.25" customHeight="1">
      <c r="A675" s="13"/>
      <c r="B675" s="30"/>
      <c r="C675" s="31"/>
      <c r="D675" s="31"/>
      <c r="E675" s="31"/>
      <c r="F675" s="30"/>
      <c r="G675" s="30"/>
      <c r="H675" s="30"/>
      <c r="I675" s="1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1" t="str">
        <f t="array" ref="J675">IF(I675&lt;&gt;"",INDEX(Def!$J$6:$L$10,MATCH(F675,Def!$I$6:$I$10,0),MATCH(I675,Def!$J$5:$L$5,0)),"")</f>
        <v/>
      </c>
      <c r="K675" s="33"/>
      <c r="L675" s="34" t="str">
        <f t="shared" si="1"/>
        <v/>
      </c>
      <c r="M675" s="31"/>
    </row>
    <row r="676" ht="14.25" customHeight="1">
      <c r="A676" s="13"/>
      <c r="B676" s="30"/>
      <c r="C676" s="31"/>
      <c r="D676" s="31"/>
      <c r="E676" s="31"/>
      <c r="F676" s="30"/>
      <c r="G676" s="30"/>
      <c r="H676" s="30"/>
      <c r="I676" s="1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1" t="str">
        <f t="array" ref="J676">IF(I676&lt;&gt;"",INDEX(Def!$J$6:$L$10,MATCH(F676,Def!$I$6:$I$10,0),MATCH(I676,Def!$J$5:$L$5,0)),"")</f>
        <v/>
      </c>
      <c r="K676" s="33"/>
      <c r="L676" s="34" t="str">
        <f t="shared" si="1"/>
        <v/>
      </c>
      <c r="M676" s="31"/>
    </row>
    <row r="677" ht="14.25" customHeight="1">
      <c r="A677" s="13"/>
      <c r="B677" s="30"/>
      <c r="C677" s="31"/>
      <c r="D677" s="31"/>
      <c r="E677" s="31"/>
      <c r="F677" s="30"/>
      <c r="G677" s="30"/>
      <c r="H677" s="30"/>
      <c r="I677" s="1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1" t="str">
        <f t="array" ref="J677">IF(I677&lt;&gt;"",INDEX(Def!$J$6:$L$10,MATCH(F677,Def!$I$6:$I$10,0),MATCH(I677,Def!$J$5:$L$5,0)),"")</f>
        <v/>
      </c>
      <c r="K677" s="33"/>
      <c r="L677" s="34" t="str">
        <f t="shared" si="1"/>
        <v/>
      </c>
      <c r="M677" s="31"/>
    </row>
    <row r="678" ht="14.25" customHeight="1">
      <c r="A678" s="13"/>
      <c r="B678" s="30"/>
      <c r="C678" s="31"/>
      <c r="D678" s="31"/>
      <c r="E678" s="31"/>
      <c r="F678" s="30"/>
      <c r="G678" s="30"/>
      <c r="H678" s="30"/>
      <c r="I678" s="1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1" t="str">
        <f t="array" ref="J678">IF(I678&lt;&gt;"",INDEX(Def!$J$6:$L$10,MATCH(F678,Def!$I$6:$I$10,0),MATCH(I678,Def!$J$5:$L$5,0)),"")</f>
        <v/>
      </c>
      <c r="K678" s="33"/>
      <c r="L678" s="34" t="str">
        <f t="shared" si="1"/>
        <v/>
      </c>
      <c r="M678" s="31"/>
    </row>
    <row r="679" ht="14.25" customHeight="1">
      <c r="A679" s="13"/>
      <c r="B679" s="30"/>
      <c r="C679" s="31"/>
      <c r="D679" s="31"/>
      <c r="E679" s="31"/>
      <c r="F679" s="30"/>
      <c r="G679" s="30"/>
      <c r="H679" s="30"/>
      <c r="I679" s="1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1" t="str">
        <f t="array" ref="J679">IF(I679&lt;&gt;"",INDEX(Def!$J$6:$L$10,MATCH(F679,Def!$I$6:$I$10,0),MATCH(I679,Def!$J$5:$L$5,0)),"")</f>
        <v/>
      </c>
      <c r="K679" s="33"/>
      <c r="L679" s="34" t="str">
        <f t="shared" si="1"/>
        <v/>
      </c>
      <c r="M679" s="31"/>
    </row>
    <row r="680" ht="14.25" customHeight="1">
      <c r="A680" s="13"/>
      <c r="B680" s="30"/>
      <c r="C680" s="31"/>
      <c r="D680" s="31"/>
      <c r="E680" s="31"/>
      <c r="F680" s="30"/>
      <c r="G680" s="30"/>
      <c r="H680" s="30"/>
      <c r="I680" s="1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1" t="str">
        <f t="array" ref="J680">IF(I680&lt;&gt;"",INDEX(Def!$J$6:$L$10,MATCH(F680,Def!$I$6:$I$10,0),MATCH(I680,Def!$J$5:$L$5,0)),"")</f>
        <v/>
      </c>
      <c r="K680" s="33"/>
      <c r="L680" s="34" t="str">
        <f t="shared" si="1"/>
        <v/>
      </c>
      <c r="M680" s="31"/>
    </row>
    <row r="681" ht="14.25" customHeight="1">
      <c r="A681" s="13"/>
      <c r="B681" s="30"/>
      <c r="C681" s="31"/>
      <c r="D681" s="31"/>
      <c r="E681" s="31"/>
      <c r="F681" s="30"/>
      <c r="G681" s="30"/>
      <c r="H681" s="30"/>
      <c r="I681" s="1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1" t="str">
        <f t="array" ref="J681">IF(I681&lt;&gt;"",INDEX(Def!$J$6:$L$10,MATCH(F681,Def!$I$6:$I$10,0),MATCH(I681,Def!$J$5:$L$5,0)),"")</f>
        <v/>
      </c>
      <c r="K681" s="33"/>
      <c r="L681" s="34" t="str">
        <f t="shared" si="1"/>
        <v/>
      </c>
      <c r="M681" s="31"/>
    </row>
    <row r="682" ht="14.25" customHeight="1">
      <c r="A682" s="13"/>
      <c r="B682" s="30"/>
      <c r="C682" s="31"/>
      <c r="D682" s="31"/>
      <c r="E682" s="31"/>
      <c r="F682" s="30"/>
      <c r="G682" s="30"/>
      <c r="H682" s="30"/>
      <c r="I682" s="1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1" t="str">
        <f t="array" ref="J682">IF(I682&lt;&gt;"",INDEX(Def!$J$6:$L$10,MATCH(F682,Def!$I$6:$I$10,0),MATCH(I682,Def!$J$5:$L$5,0)),"")</f>
        <v/>
      </c>
      <c r="K682" s="33"/>
      <c r="L682" s="34" t="str">
        <f t="shared" si="1"/>
        <v/>
      </c>
      <c r="M682" s="31"/>
    </row>
    <row r="683" ht="14.25" customHeight="1">
      <c r="A683" s="13"/>
      <c r="B683" s="30"/>
      <c r="C683" s="31"/>
      <c r="D683" s="31"/>
      <c r="E683" s="31"/>
      <c r="F683" s="30"/>
      <c r="G683" s="30"/>
      <c r="H683" s="30"/>
      <c r="I683" s="1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1" t="str">
        <f t="array" ref="J683">IF(I683&lt;&gt;"",INDEX(Def!$J$6:$L$10,MATCH(F683,Def!$I$6:$I$10,0),MATCH(I683,Def!$J$5:$L$5,0)),"")</f>
        <v/>
      </c>
      <c r="K683" s="33"/>
      <c r="L683" s="34" t="str">
        <f t="shared" si="1"/>
        <v/>
      </c>
      <c r="M683" s="31"/>
    </row>
    <row r="684" ht="14.25" customHeight="1">
      <c r="A684" s="13"/>
      <c r="B684" s="30"/>
      <c r="C684" s="31"/>
      <c r="D684" s="31"/>
      <c r="E684" s="31"/>
      <c r="F684" s="30"/>
      <c r="G684" s="30"/>
      <c r="H684" s="30"/>
      <c r="I684" s="1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1" t="str">
        <f t="array" ref="J684">IF(I684&lt;&gt;"",INDEX(Def!$J$6:$L$10,MATCH(F684,Def!$I$6:$I$10,0),MATCH(I684,Def!$J$5:$L$5,0)),"")</f>
        <v/>
      </c>
      <c r="K684" s="33"/>
      <c r="L684" s="34" t="str">
        <f t="shared" si="1"/>
        <v/>
      </c>
      <c r="M684" s="31"/>
    </row>
    <row r="685" ht="14.25" customHeight="1">
      <c r="A685" s="13"/>
      <c r="B685" s="30"/>
      <c r="C685" s="31"/>
      <c r="D685" s="31"/>
      <c r="E685" s="31"/>
      <c r="F685" s="30"/>
      <c r="G685" s="30"/>
      <c r="H685" s="30"/>
      <c r="I685" s="1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1" t="str">
        <f t="array" ref="J685">IF(I685&lt;&gt;"",INDEX(Def!$J$6:$L$10,MATCH(F685,Def!$I$6:$I$10,0),MATCH(I685,Def!$J$5:$L$5,0)),"")</f>
        <v/>
      </c>
      <c r="K685" s="33"/>
      <c r="L685" s="34" t="str">
        <f t="shared" si="1"/>
        <v/>
      </c>
      <c r="M685" s="31"/>
    </row>
    <row r="686" ht="14.25" customHeight="1">
      <c r="A686" s="13"/>
      <c r="B686" s="30"/>
      <c r="C686" s="31"/>
      <c r="D686" s="31"/>
      <c r="E686" s="31"/>
      <c r="F686" s="30"/>
      <c r="G686" s="30"/>
      <c r="H686" s="30"/>
      <c r="I686" s="1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1" t="str">
        <f t="array" ref="J686">IF(I686&lt;&gt;"",INDEX(Def!$J$6:$L$10,MATCH(F686,Def!$I$6:$I$10,0),MATCH(I686,Def!$J$5:$L$5,0)),"")</f>
        <v/>
      </c>
      <c r="K686" s="33"/>
      <c r="L686" s="34" t="str">
        <f t="shared" si="1"/>
        <v/>
      </c>
      <c r="M686" s="31"/>
    </row>
    <row r="687" ht="14.25" customHeight="1">
      <c r="A687" s="13"/>
      <c r="B687" s="30"/>
      <c r="C687" s="31"/>
      <c r="D687" s="31"/>
      <c r="E687" s="31"/>
      <c r="F687" s="30"/>
      <c r="G687" s="30"/>
      <c r="H687" s="30"/>
      <c r="I687" s="1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1" t="str">
        <f t="array" ref="J687">IF(I687&lt;&gt;"",INDEX(Def!$J$6:$L$10,MATCH(F687,Def!$I$6:$I$10,0),MATCH(I687,Def!$J$5:$L$5,0)),"")</f>
        <v/>
      </c>
      <c r="K687" s="33"/>
      <c r="L687" s="34" t="str">
        <f t="shared" si="1"/>
        <v/>
      </c>
      <c r="M687" s="31"/>
    </row>
    <row r="688" ht="14.25" customHeight="1">
      <c r="A688" s="13"/>
      <c r="B688" s="30"/>
      <c r="C688" s="31"/>
      <c r="D688" s="31"/>
      <c r="E688" s="31"/>
      <c r="F688" s="30"/>
      <c r="G688" s="30"/>
      <c r="H688" s="30"/>
      <c r="I688" s="1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1" t="str">
        <f t="array" ref="J688">IF(I688&lt;&gt;"",INDEX(Def!$J$6:$L$10,MATCH(F688,Def!$I$6:$I$10,0),MATCH(I688,Def!$J$5:$L$5,0)),"")</f>
        <v/>
      </c>
      <c r="K688" s="33"/>
      <c r="L688" s="34" t="str">
        <f t="shared" si="1"/>
        <v/>
      </c>
      <c r="M688" s="31"/>
    </row>
    <row r="689" ht="14.25" customHeight="1">
      <c r="A689" s="13"/>
      <c r="B689" s="30"/>
      <c r="C689" s="31"/>
      <c r="D689" s="31"/>
      <c r="E689" s="31"/>
      <c r="F689" s="30"/>
      <c r="G689" s="30"/>
      <c r="H689" s="30"/>
      <c r="I689" s="1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1" t="str">
        <f t="array" ref="J689">IF(I689&lt;&gt;"",INDEX(Def!$J$6:$L$10,MATCH(F689,Def!$I$6:$I$10,0),MATCH(I689,Def!$J$5:$L$5,0)),"")</f>
        <v/>
      </c>
      <c r="K689" s="33"/>
      <c r="L689" s="34" t="str">
        <f t="shared" si="1"/>
        <v/>
      </c>
      <c r="M689" s="31"/>
    </row>
    <row r="690" ht="14.25" customHeight="1">
      <c r="A690" s="13"/>
      <c r="B690" s="30"/>
      <c r="C690" s="31"/>
      <c r="D690" s="31"/>
      <c r="E690" s="31"/>
      <c r="F690" s="30"/>
      <c r="G690" s="30"/>
      <c r="H690" s="30"/>
      <c r="I690" s="1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1" t="str">
        <f t="array" ref="J690">IF(I690&lt;&gt;"",INDEX(Def!$J$6:$L$10,MATCH(F690,Def!$I$6:$I$10,0),MATCH(I690,Def!$J$5:$L$5,0)),"")</f>
        <v/>
      </c>
      <c r="K690" s="33"/>
      <c r="L690" s="34" t="str">
        <f t="shared" si="1"/>
        <v/>
      </c>
      <c r="M690" s="31"/>
    </row>
    <row r="691" ht="14.25" customHeight="1">
      <c r="A691" s="13"/>
      <c r="B691" s="30"/>
      <c r="C691" s="31"/>
      <c r="D691" s="31"/>
      <c r="E691" s="31"/>
      <c r="F691" s="30"/>
      <c r="G691" s="30"/>
      <c r="H691" s="30"/>
      <c r="I691" s="1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1" t="str">
        <f t="array" ref="J691">IF(I691&lt;&gt;"",INDEX(Def!$J$6:$L$10,MATCH(F691,Def!$I$6:$I$10,0),MATCH(I691,Def!$J$5:$L$5,0)),"")</f>
        <v/>
      </c>
      <c r="K691" s="33"/>
      <c r="L691" s="34" t="str">
        <f t="shared" si="1"/>
        <v/>
      </c>
      <c r="M691" s="31"/>
    </row>
    <row r="692" ht="14.25" customHeight="1">
      <c r="A692" s="13"/>
      <c r="B692" s="30"/>
      <c r="C692" s="31"/>
      <c r="D692" s="31"/>
      <c r="E692" s="31"/>
      <c r="F692" s="30"/>
      <c r="G692" s="30"/>
      <c r="H692" s="30"/>
      <c r="I692" s="1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1" t="str">
        <f t="array" ref="J692">IF(I692&lt;&gt;"",INDEX(Def!$J$6:$L$10,MATCH(F692,Def!$I$6:$I$10,0),MATCH(I692,Def!$J$5:$L$5,0)),"")</f>
        <v/>
      </c>
      <c r="K692" s="33"/>
      <c r="L692" s="34" t="str">
        <f t="shared" si="1"/>
        <v/>
      </c>
      <c r="M692" s="31"/>
    </row>
    <row r="693" ht="14.25" customHeight="1">
      <c r="A693" s="13"/>
      <c r="B693" s="30"/>
      <c r="C693" s="31"/>
      <c r="D693" s="31"/>
      <c r="E693" s="31"/>
      <c r="F693" s="30"/>
      <c r="G693" s="30"/>
      <c r="H693" s="30"/>
      <c r="I693" s="1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1" t="str">
        <f t="array" ref="J693">IF(I693&lt;&gt;"",INDEX(Def!$J$6:$L$10,MATCH(F693,Def!$I$6:$I$10,0),MATCH(I693,Def!$J$5:$L$5,0)),"")</f>
        <v/>
      </c>
      <c r="K693" s="33"/>
      <c r="L693" s="34" t="str">
        <f t="shared" si="1"/>
        <v/>
      </c>
      <c r="M693" s="31"/>
    </row>
    <row r="694" ht="14.25" customHeight="1">
      <c r="A694" s="13"/>
      <c r="B694" s="30"/>
      <c r="C694" s="31"/>
      <c r="D694" s="31"/>
      <c r="E694" s="31"/>
      <c r="F694" s="30"/>
      <c r="G694" s="30"/>
      <c r="H694" s="30"/>
      <c r="I694" s="1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1" t="str">
        <f t="array" ref="J694">IF(I694&lt;&gt;"",INDEX(Def!$J$6:$L$10,MATCH(F694,Def!$I$6:$I$10,0),MATCH(I694,Def!$J$5:$L$5,0)),"")</f>
        <v/>
      </c>
      <c r="K694" s="33"/>
      <c r="L694" s="34" t="str">
        <f t="shared" si="1"/>
        <v/>
      </c>
      <c r="M694" s="31"/>
    </row>
    <row r="695" ht="14.25" customHeight="1">
      <c r="A695" s="13"/>
      <c r="B695" s="30"/>
      <c r="C695" s="31"/>
      <c r="D695" s="31"/>
      <c r="E695" s="31"/>
      <c r="F695" s="30"/>
      <c r="G695" s="30"/>
      <c r="H695" s="30"/>
      <c r="I695" s="1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1" t="str">
        <f t="array" ref="J695">IF(I695&lt;&gt;"",INDEX(Def!$J$6:$L$10,MATCH(F695,Def!$I$6:$I$10,0),MATCH(I695,Def!$J$5:$L$5,0)),"")</f>
        <v/>
      </c>
      <c r="K695" s="33"/>
      <c r="L695" s="34" t="str">
        <f t="shared" si="1"/>
        <v/>
      </c>
      <c r="M695" s="31"/>
    </row>
    <row r="696" ht="14.25" customHeight="1">
      <c r="A696" s="13"/>
      <c r="B696" s="30"/>
      <c r="C696" s="31"/>
      <c r="D696" s="31"/>
      <c r="E696" s="31"/>
      <c r="F696" s="30"/>
      <c r="G696" s="30"/>
      <c r="H696" s="30"/>
      <c r="I696" s="1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1" t="str">
        <f t="array" ref="J696">IF(I696&lt;&gt;"",INDEX(Def!$J$6:$L$10,MATCH(F696,Def!$I$6:$I$10,0),MATCH(I696,Def!$J$5:$L$5,0)),"")</f>
        <v/>
      </c>
      <c r="K696" s="33"/>
      <c r="L696" s="34" t="str">
        <f t="shared" si="1"/>
        <v/>
      </c>
      <c r="M696" s="31"/>
    </row>
    <row r="697" ht="14.25" customHeight="1">
      <c r="A697" s="13"/>
      <c r="B697" s="30"/>
      <c r="C697" s="31"/>
      <c r="D697" s="31"/>
      <c r="E697" s="31"/>
      <c r="F697" s="30"/>
      <c r="G697" s="30"/>
      <c r="H697" s="30"/>
      <c r="I697" s="1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1" t="str">
        <f t="array" ref="J697">IF(I697&lt;&gt;"",INDEX(Def!$J$6:$L$10,MATCH(F697,Def!$I$6:$I$10,0),MATCH(I697,Def!$J$5:$L$5,0)),"")</f>
        <v/>
      </c>
      <c r="K697" s="33"/>
      <c r="L697" s="34" t="str">
        <f t="shared" si="1"/>
        <v/>
      </c>
      <c r="M697" s="31"/>
    </row>
    <row r="698" ht="14.25" customHeight="1">
      <c r="A698" s="13"/>
      <c r="B698" s="30"/>
      <c r="C698" s="31"/>
      <c r="D698" s="31"/>
      <c r="E698" s="31"/>
      <c r="F698" s="30"/>
      <c r="G698" s="30"/>
      <c r="H698" s="30"/>
      <c r="I698" s="1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1" t="str">
        <f t="array" ref="J698">IF(I698&lt;&gt;"",INDEX(Def!$J$6:$L$10,MATCH(F698,Def!$I$6:$I$10,0),MATCH(I698,Def!$J$5:$L$5,0)),"")</f>
        <v/>
      </c>
      <c r="K698" s="33"/>
      <c r="L698" s="34" t="str">
        <f t="shared" si="1"/>
        <v/>
      </c>
      <c r="M698" s="31"/>
    </row>
    <row r="699" ht="14.25" customHeight="1">
      <c r="A699" s="13"/>
      <c r="B699" s="30"/>
      <c r="C699" s="31"/>
      <c r="D699" s="31"/>
      <c r="E699" s="31"/>
      <c r="F699" s="30"/>
      <c r="G699" s="30"/>
      <c r="H699" s="30"/>
      <c r="I699" s="1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1" t="str">
        <f t="array" ref="J699">IF(I699&lt;&gt;"",INDEX(Def!$J$6:$L$10,MATCH(F699,Def!$I$6:$I$10,0),MATCH(I699,Def!$J$5:$L$5,0)),"")</f>
        <v/>
      </c>
      <c r="K699" s="33"/>
      <c r="L699" s="34" t="str">
        <f t="shared" si="1"/>
        <v/>
      </c>
      <c r="M699" s="31"/>
    </row>
    <row r="700" ht="14.25" customHeight="1">
      <c r="A700" s="13"/>
      <c r="B700" s="30"/>
      <c r="C700" s="31"/>
      <c r="D700" s="31"/>
      <c r="E700" s="31"/>
      <c r="F700" s="30"/>
      <c r="G700" s="30"/>
      <c r="H700" s="30"/>
      <c r="I700" s="1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1" t="str">
        <f t="array" ref="J700">IF(I700&lt;&gt;"",INDEX(Def!$J$6:$L$10,MATCH(F700,Def!$I$6:$I$10,0),MATCH(I700,Def!$J$5:$L$5,0)),"")</f>
        <v/>
      </c>
      <c r="K700" s="33"/>
      <c r="L700" s="34" t="str">
        <f t="shared" si="1"/>
        <v/>
      </c>
      <c r="M700" s="31"/>
    </row>
    <row r="701" ht="14.25" customHeight="1">
      <c r="A701" s="13"/>
      <c r="B701" s="30"/>
      <c r="C701" s="31"/>
      <c r="D701" s="31"/>
      <c r="E701" s="31"/>
      <c r="F701" s="30"/>
      <c r="G701" s="30"/>
      <c r="H701" s="30"/>
      <c r="I701" s="1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1" t="str">
        <f t="array" ref="J701">IF(I701&lt;&gt;"",INDEX(Def!$J$6:$L$10,MATCH(F701,Def!$I$6:$I$10,0),MATCH(I701,Def!$J$5:$L$5,0)),"")</f>
        <v/>
      </c>
      <c r="K701" s="33"/>
      <c r="L701" s="34" t="str">
        <f t="shared" si="1"/>
        <v/>
      </c>
      <c r="M701" s="31"/>
    </row>
    <row r="702" ht="14.25" customHeight="1">
      <c r="A702" s="13"/>
      <c r="B702" s="30"/>
      <c r="C702" s="31"/>
      <c r="D702" s="31"/>
      <c r="E702" s="31"/>
      <c r="F702" s="30"/>
      <c r="G702" s="30"/>
      <c r="H702" s="30"/>
      <c r="I702" s="1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1" t="str">
        <f t="array" ref="J702">IF(I702&lt;&gt;"",INDEX(Def!$J$6:$L$10,MATCH(F702,Def!$I$6:$I$10,0),MATCH(I702,Def!$J$5:$L$5,0)),"")</f>
        <v/>
      </c>
      <c r="K702" s="33"/>
      <c r="L702" s="34" t="str">
        <f t="shared" si="1"/>
        <v/>
      </c>
      <c r="M702" s="31"/>
    </row>
    <row r="703" ht="14.25" customHeight="1">
      <c r="A703" s="13"/>
      <c r="B703" s="30"/>
      <c r="C703" s="31"/>
      <c r="D703" s="31"/>
      <c r="E703" s="31"/>
      <c r="F703" s="30"/>
      <c r="G703" s="30"/>
      <c r="H703" s="30"/>
      <c r="I703" s="1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1" t="str">
        <f t="array" ref="J703">IF(I703&lt;&gt;"",INDEX(Def!$J$6:$L$10,MATCH(F703,Def!$I$6:$I$10,0),MATCH(I703,Def!$J$5:$L$5,0)),"")</f>
        <v/>
      </c>
      <c r="K703" s="33"/>
      <c r="L703" s="34" t="str">
        <f t="shared" si="1"/>
        <v/>
      </c>
      <c r="M703" s="31"/>
    </row>
    <row r="704" ht="14.25" customHeight="1">
      <c r="A704" s="13"/>
      <c r="B704" s="30"/>
      <c r="C704" s="31"/>
      <c r="D704" s="31"/>
      <c r="E704" s="31"/>
      <c r="F704" s="30"/>
      <c r="G704" s="30"/>
      <c r="H704" s="30"/>
      <c r="I704" s="1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1" t="str">
        <f t="array" ref="J704">IF(I704&lt;&gt;"",INDEX(Def!$J$6:$L$10,MATCH(F704,Def!$I$6:$I$10,0),MATCH(I704,Def!$J$5:$L$5,0)),"")</f>
        <v/>
      </c>
      <c r="K704" s="33"/>
      <c r="L704" s="34" t="str">
        <f t="shared" si="1"/>
        <v/>
      </c>
      <c r="M704" s="31"/>
    </row>
    <row r="705" ht="14.25" customHeight="1">
      <c r="A705" s="13"/>
      <c r="B705" s="30"/>
      <c r="C705" s="31"/>
      <c r="D705" s="31"/>
      <c r="E705" s="31"/>
      <c r="F705" s="30"/>
      <c r="G705" s="30"/>
      <c r="H705" s="30"/>
      <c r="I705" s="1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1" t="str">
        <f t="array" ref="J705">IF(I705&lt;&gt;"",INDEX(Def!$J$6:$L$10,MATCH(F705,Def!$I$6:$I$10,0),MATCH(I705,Def!$J$5:$L$5,0)),"")</f>
        <v/>
      </c>
      <c r="K705" s="33"/>
      <c r="L705" s="34" t="str">
        <f t="shared" si="1"/>
        <v/>
      </c>
      <c r="M705" s="31"/>
    </row>
    <row r="706" ht="14.25" customHeight="1">
      <c r="A706" s="13"/>
      <c r="B706" s="30"/>
      <c r="C706" s="31"/>
      <c r="D706" s="31"/>
      <c r="E706" s="31"/>
      <c r="F706" s="30"/>
      <c r="G706" s="30"/>
      <c r="H706" s="30"/>
      <c r="I706" s="1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1" t="str">
        <f t="array" ref="J706">IF(I706&lt;&gt;"",INDEX(Def!$J$6:$L$10,MATCH(F706,Def!$I$6:$I$10,0),MATCH(I706,Def!$J$5:$L$5,0)),"")</f>
        <v/>
      </c>
      <c r="K706" s="33"/>
      <c r="L706" s="34" t="str">
        <f t="shared" si="1"/>
        <v/>
      </c>
      <c r="M706" s="31"/>
    </row>
    <row r="707" ht="14.25" customHeight="1">
      <c r="A707" s="13"/>
      <c r="B707" s="30"/>
      <c r="C707" s="31"/>
      <c r="D707" s="31"/>
      <c r="E707" s="31"/>
      <c r="F707" s="30"/>
      <c r="G707" s="30"/>
      <c r="H707" s="30"/>
      <c r="I707" s="1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1" t="str">
        <f t="array" ref="J707">IF(I707&lt;&gt;"",INDEX(Def!$J$6:$L$10,MATCH(F707,Def!$I$6:$I$10,0),MATCH(I707,Def!$J$5:$L$5,0)),"")</f>
        <v/>
      </c>
      <c r="K707" s="33"/>
      <c r="L707" s="34" t="str">
        <f t="shared" si="1"/>
        <v/>
      </c>
      <c r="M707" s="31"/>
    </row>
    <row r="708" ht="14.25" customHeight="1">
      <c r="A708" s="13"/>
      <c r="B708" s="30"/>
      <c r="C708" s="31"/>
      <c r="D708" s="31"/>
      <c r="E708" s="31"/>
      <c r="F708" s="30"/>
      <c r="G708" s="30"/>
      <c r="H708" s="30"/>
      <c r="I708" s="1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1" t="str">
        <f t="array" ref="J708">IF(I708&lt;&gt;"",INDEX(Def!$J$6:$L$10,MATCH(F708,Def!$I$6:$I$10,0),MATCH(I708,Def!$J$5:$L$5,0)),"")</f>
        <v/>
      </c>
      <c r="K708" s="33"/>
      <c r="L708" s="34" t="str">
        <f t="shared" si="1"/>
        <v/>
      </c>
      <c r="M708" s="31"/>
    </row>
    <row r="709" ht="14.25" customHeight="1">
      <c r="A709" s="13"/>
      <c r="B709" s="30"/>
      <c r="C709" s="31"/>
      <c r="D709" s="31"/>
      <c r="E709" s="31"/>
      <c r="F709" s="30"/>
      <c r="G709" s="30"/>
      <c r="H709" s="30"/>
      <c r="I709" s="1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1" t="str">
        <f t="array" ref="J709">IF(I709&lt;&gt;"",INDEX(Def!$J$6:$L$10,MATCH(F709,Def!$I$6:$I$10,0),MATCH(I709,Def!$J$5:$L$5,0)),"")</f>
        <v/>
      </c>
      <c r="K709" s="33"/>
      <c r="L709" s="34" t="str">
        <f t="shared" si="1"/>
        <v/>
      </c>
      <c r="M709" s="31"/>
    </row>
    <row r="710" ht="14.25" customHeight="1">
      <c r="A710" s="13"/>
      <c r="B710" s="30"/>
      <c r="C710" s="31"/>
      <c r="D710" s="31"/>
      <c r="E710" s="31"/>
      <c r="F710" s="30"/>
      <c r="G710" s="30"/>
      <c r="H710" s="30"/>
      <c r="I710" s="1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1" t="str">
        <f t="array" ref="J710">IF(I710&lt;&gt;"",INDEX(Def!$J$6:$L$10,MATCH(F710,Def!$I$6:$I$10,0),MATCH(I710,Def!$J$5:$L$5,0)),"")</f>
        <v/>
      </c>
      <c r="K710" s="33"/>
      <c r="L710" s="34" t="str">
        <f t="shared" si="1"/>
        <v/>
      </c>
      <c r="M710" s="31"/>
    </row>
    <row r="711" ht="14.25" customHeight="1">
      <c r="A711" s="13"/>
      <c r="B711" s="30"/>
      <c r="C711" s="31"/>
      <c r="D711" s="31"/>
      <c r="E711" s="31"/>
      <c r="F711" s="30"/>
      <c r="G711" s="30"/>
      <c r="H711" s="30"/>
      <c r="I711" s="1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1" t="str">
        <f t="array" ref="J711">IF(I711&lt;&gt;"",INDEX(Def!$J$6:$L$10,MATCH(F711,Def!$I$6:$I$10,0),MATCH(I711,Def!$J$5:$L$5,0)),"")</f>
        <v/>
      </c>
      <c r="K711" s="33"/>
      <c r="L711" s="34" t="str">
        <f t="shared" si="1"/>
        <v/>
      </c>
      <c r="M711" s="31"/>
    </row>
    <row r="712" ht="14.25" customHeight="1">
      <c r="A712" s="13"/>
      <c r="B712" s="30"/>
      <c r="C712" s="31"/>
      <c r="D712" s="31"/>
      <c r="E712" s="31"/>
      <c r="F712" s="30"/>
      <c r="G712" s="30"/>
      <c r="H712" s="30"/>
      <c r="I712" s="1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1" t="str">
        <f t="array" ref="J712">IF(I712&lt;&gt;"",INDEX(Def!$J$6:$L$10,MATCH(F712,Def!$I$6:$I$10,0),MATCH(I712,Def!$J$5:$L$5,0)),"")</f>
        <v/>
      </c>
      <c r="K712" s="33"/>
      <c r="L712" s="34" t="str">
        <f t="shared" si="1"/>
        <v/>
      </c>
      <c r="M712" s="31"/>
    </row>
    <row r="713" ht="14.25" customHeight="1">
      <c r="A713" s="13"/>
      <c r="B713" s="30"/>
      <c r="C713" s="31"/>
      <c r="D713" s="31"/>
      <c r="E713" s="31"/>
      <c r="F713" s="30"/>
      <c r="G713" s="30"/>
      <c r="H713" s="30"/>
      <c r="I713" s="1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1" t="str">
        <f t="array" ref="J713">IF(I713&lt;&gt;"",INDEX(Def!$J$6:$L$10,MATCH(F713,Def!$I$6:$I$10,0),MATCH(I713,Def!$J$5:$L$5,0)),"")</f>
        <v/>
      </c>
      <c r="K713" s="33"/>
      <c r="L713" s="34" t="str">
        <f t="shared" si="1"/>
        <v/>
      </c>
      <c r="M713" s="31"/>
    </row>
    <row r="714" ht="14.25" customHeight="1">
      <c r="A714" s="13"/>
      <c r="B714" s="30"/>
      <c r="C714" s="31"/>
      <c r="D714" s="31"/>
      <c r="E714" s="31"/>
      <c r="F714" s="30"/>
      <c r="G714" s="30"/>
      <c r="H714" s="30"/>
      <c r="I714" s="1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1" t="str">
        <f t="array" ref="J714">IF(I714&lt;&gt;"",INDEX(Def!$J$6:$L$10,MATCH(F714,Def!$I$6:$I$10,0),MATCH(I714,Def!$J$5:$L$5,0)),"")</f>
        <v/>
      </c>
      <c r="K714" s="33"/>
      <c r="L714" s="34" t="str">
        <f t="shared" si="1"/>
        <v/>
      </c>
      <c r="M714" s="31"/>
    </row>
    <row r="715" ht="14.25" customHeight="1">
      <c r="A715" s="13"/>
      <c r="B715" s="30"/>
      <c r="C715" s="31"/>
      <c r="D715" s="31"/>
      <c r="E715" s="31"/>
      <c r="F715" s="30"/>
      <c r="G715" s="30"/>
      <c r="H715" s="30"/>
      <c r="I715" s="1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1" t="str">
        <f t="array" ref="J715">IF(I715&lt;&gt;"",INDEX(Def!$J$6:$L$10,MATCH(F715,Def!$I$6:$I$10,0),MATCH(I715,Def!$J$5:$L$5,0)),"")</f>
        <v/>
      </c>
      <c r="K715" s="33"/>
      <c r="L715" s="34" t="str">
        <f t="shared" si="1"/>
        <v/>
      </c>
      <c r="M715" s="31"/>
    </row>
    <row r="716" ht="14.25" customHeight="1">
      <c r="A716" s="13"/>
      <c r="B716" s="30"/>
      <c r="C716" s="31"/>
      <c r="D716" s="31"/>
      <c r="E716" s="31"/>
      <c r="F716" s="30"/>
      <c r="G716" s="30"/>
      <c r="H716" s="30"/>
      <c r="I716" s="1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1" t="str">
        <f t="array" ref="J716">IF(I716&lt;&gt;"",INDEX(Def!$J$6:$L$10,MATCH(F716,Def!$I$6:$I$10,0),MATCH(I716,Def!$J$5:$L$5,0)),"")</f>
        <v/>
      </c>
      <c r="K716" s="33"/>
      <c r="L716" s="34" t="str">
        <f t="shared" si="1"/>
        <v/>
      </c>
      <c r="M716" s="31"/>
    </row>
    <row r="717" ht="14.25" customHeight="1">
      <c r="A717" s="13"/>
      <c r="B717" s="30"/>
      <c r="C717" s="31"/>
      <c r="D717" s="31"/>
      <c r="E717" s="31"/>
      <c r="F717" s="30"/>
      <c r="G717" s="30"/>
      <c r="H717" s="30"/>
      <c r="I717" s="1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1" t="str">
        <f t="array" ref="J717">IF(I717&lt;&gt;"",INDEX(Def!$J$6:$L$10,MATCH(F717,Def!$I$6:$I$10,0),MATCH(I717,Def!$J$5:$L$5,0)),"")</f>
        <v/>
      </c>
      <c r="K717" s="33"/>
      <c r="L717" s="34" t="str">
        <f t="shared" si="1"/>
        <v/>
      </c>
      <c r="M717" s="31"/>
    </row>
    <row r="718" ht="14.25" customHeight="1">
      <c r="A718" s="13"/>
      <c r="B718" s="30"/>
      <c r="C718" s="31"/>
      <c r="D718" s="31"/>
      <c r="E718" s="31"/>
      <c r="F718" s="30"/>
      <c r="G718" s="30"/>
      <c r="H718" s="30"/>
      <c r="I718" s="1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1" t="str">
        <f t="array" ref="J718">IF(I718&lt;&gt;"",INDEX(Def!$J$6:$L$10,MATCH(F718,Def!$I$6:$I$10,0),MATCH(I718,Def!$J$5:$L$5,0)),"")</f>
        <v/>
      </c>
      <c r="K718" s="33"/>
      <c r="L718" s="34" t="str">
        <f t="shared" si="1"/>
        <v/>
      </c>
      <c r="M718" s="31"/>
    </row>
    <row r="719" ht="14.25" customHeight="1">
      <c r="A719" s="13"/>
      <c r="B719" s="30"/>
      <c r="C719" s="31"/>
      <c r="D719" s="31"/>
      <c r="E719" s="31"/>
      <c r="F719" s="30"/>
      <c r="G719" s="30"/>
      <c r="H719" s="30"/>
      <c r="I719" s="1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1" t="str">
        <f t="array" ref="J719">IF(I719&lt;&gt;"",INDEX(Def!$J$6:$L$10,MATCH(F719,Def!$I$6:$I$10,0),MATCH(I719,Def!$J$5:$L$5,0)),"")</f>
        <v/>
      </c>
      <c r="K719" s="33"/>
      <c r="L719" s="34" t="str">
        <f t="shared" si="1"/>
        <v/>
      </c>
      <c r="M719" s="31"/>
    </row>
    <row r="720" ht="14.25" customHeight="1">
      <c r="A720" s="13"/>
      <c r="B720" s="30"/>
      <c r="C720" s="31"/>
      <c r="D720" s="31"/>
      <c r="E720" s="31"/>
      <c r="F720" s="30"/>
      <c r="G720" s="30"/>
      <c r="H720" s="30"/>
      <c r="I720" s="1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1" t="str">
        <f t="array" ref="J720">IF(I720&lt;&gt;"",INDEX(Def!$J$6:$L$10,MATCH(F720,Def!$I$6:$I$10,0),MATCH(I720,Def!$J$5:$L$5,0)),"")</f>
        <v/>
      </c>
      <c r="K720" s="33"/>
      <c r="L720" s="34" t="str">
        <f t="shared" si="1"/>
        <v/>
      </c>
      <c r="M720" s="31"/>
    </row>
    <row r="721" ht="14.25" customHeight="1">
      <c r="A721" s="13"/>
      <c r="B721" s="30"/>
      <c r="C721" s="31"/>
      <c r="D721" s="31"/>
      <c r="E721" s="31"/>
      <c r="F721" s="30"/>
      <c r="G721" s="30"/>
      <c r="H721" s="30"/>
      <c r="I721" s="1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1" t="str">
        <f t="array" ref="J721">IF(I721&lt;&gt;"",INDEX(Def!$J$6:$L$10,MATCH(F721,Def!$I$6:$I$10,0),MATCH(I721,Def!$J$5:$L$5,0)),"")</f>
        <v/>
      </c>
      <c r="K721" s="33"/>
      <c r="L721" s="34" t="str">
        <f t="shared" si="1"/>
        <v/>
      </c>
      <c r="M721" s="31"/>
    </row>
    <row r="722" ht="14.25" customHeight="1">
      <c r="A722" s="13"/>
      <c r="B722" s="30"/>
      <c r="C722" s="31"/>
      <c r="D722" s="31"/>
      <c r="E722" s="31"/>
      <c r="F722" s="30"/>
      <c r="G722" s="30"/>
      <c r="H722" s="30"/>
      <c r="I722" s="1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1" t="str">
        <f t="array" ref="J722">IF(I722&lt;&gt;"",INDEX(Def!$J$6:$L$10,MATCH(F722,Def!$I$6:$I$10,0),MATCH(I722,Def!$J$5:$L$5,0)),"")</f>
        <v/>
      </c>
      <c r="K722" s="33"/>
      <c r="L722" s="34" t="str">
        <f t="shared" si="1"/>
        <v/>
      </c>
      <c r="M722" s="31"/>
    </row>
    <row r="723" ht="14.25" customHeight="1">
      <c r="A723" s="13"/>
      <c r="B723" s="30"/>
      <c r="C723" s="31"/>
      <c r="D723" s="31"/>
      <c r="E723" s="31"/>
      <c r="F723" s="30"/>
      <c r="G723" s="30"/>
      <c r="H723" s="30"/>
      <c r="I723" s="1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1" t="str">
        <f t="array" ref="J723">IF(I723&lt;&gt;"",INDEX(Def!$J$6:$L$10,MATCH(F723,Def!$I$6:$I$10,0),MATCH(I723,Def!$J$5:$L$5,0)),"")</f>
        <v/>
      </c>
      <c r="K723" s="33"/>
      <c r="L723" s="34" t="str">
        <f t="shared" si="1"/>
        <v/>
      </c>
      <c r="M723" s="31"/>
    </row>
    <row r="724" ht="14.25" customHeight="1">
      <c r="A724" s="13"/>
      <c r="B724" s="30"/>
      <c r="C724" s="31"/>
      <c r="D724" s="31"/>
      <c r="E724" s="31"/>
      <c r="F724" s="30"/>
      <c r="G724" s="30"/>
      <c r="H724" s="30"/>
      <c r="I724" s="1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1" t="str">
        <f t="array" ref="J724">IF(I724&lt;&gt;"",INDEX(Def!$J$6:$L$10,MATCH(F724,Def!$I$6:$I$10,0),MATCH(I724,Def!$J$5:$L$5,0)),"")</f>
        <v/>
      </c>
      <c r="K724" s="33"/>
      <c r="L724" s="34" t="str">
        <f t="shared" si="1"/>
        <v/>
      </c>
      <c r="M724" s="31"/>
    </row>
    <row r="725" ht="14.25" customHeight="1">
      <c r="A725" s="13"/>
      <c r="B725" s="30"/>
      <c r="C725" s="31"/>
      <c r="D725" s="31"/>
      <c r="E725" s="31"/>
      <c r="F725" s="30"/>
      <c r="G725" s="30"/>
      <c r="H725" s="30"/>
      <c r="I725" s="1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1" t="str">
        <f t="array" ref="J725">IF(I725&lt;&gt;"",INDEX(Def!$J$6:$L$10,MATCH(F725,Def!$I$6:$I$10,0),MATCH(I725,Def!$J$5:$L$5,0)),"")</f>
        <v/>
      </c>
      <c r="K725" s="33"/>
      <c r="L725" s="34" t="str">
        <f t="shared" si="1"/>
        <v/>
      </c>
      <c r="M725" s="31"/>
    </row>
    <row r="726" ht="14.25" customHeight="1">
      <c r="A726" s="13"/>
      <c r="B726" s="30"/>
      <c r="C726" s="31"/>
      <c r="D726" s="31"/>
      <c r="E726" s="31"/>
      <c r="F726" s="30"/>
      <c r="G726" s="30"/>
      <c r="H726" s="30"/>
      <c r="I726" s="1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1" t="str">
        <f t="array" ref="J726">IF(I726&lt;&gt;"",INDEX(Def!$J$6:$L$10,MATCH(F726,Def!$I$6:$I$10,0),MATCH(I726,Def!$J$5:$L$5,0)),"")</f>
        <v/>
      </c>
      <c r="K726" s="33"/>
      <c r="L726" s="34" t="str">
        <f t="shared" si="1"/>
        <v/>
      </c>
      <c r="M726" s="31"/>
    </row>
    <row r="727" ht="14.25" customHeight="1">
      <c r="A727" s="13"/>
      <c r="B727" s="30"/>
      <c r="C727" s="31"/>
      <c r="D727" s="31"/>
      <c r="E727" s="31"/>
      <c r="F727" s="30"/>
      <c r="G727" s="30"/>
      <c r="H727" s="30"/>
      <c r="I727" s="1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1" t="str">
        <f t="array" ref="J727">IF(I727&lt;&gt;"",INDEX(Def!$J$6:$L$10,MATCH(F727,Def!$I$6:$I$10,0),MATCH(I727,Def!$J$5:$L$5,0)),"")</f>
        <v/>
      </c>
      <c r="K727" s="33"/>
      <c r="L727" s="34" t="str">
        <f t="shared" si="1"/>
        <v/>
      </c>
      <c r="M727" s="31"/>
    </row>
    <row r="728" ht="14.25" customHeight="1">
      <c r="A728" s="13"/>
      <c r="B728" s="30"/>
      <c r="C728" s="31"/>
      <c r="D728" s="31"/>
      <c r="E728" s="31"/>
      <c r="F728" s="30"/>
      <c r="G728" s="30"/>
      <c r="H728" s="30"/>
      <c r="I728" s="1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1" t="str">
        <f t="array" ref="J728">IF(I728&lt;&gt;"",INDEX(Def!$J$6:$L$10,MATCH(F728,Def!$I$6:$I$10,0),MATCH(I728,Def!$J$5:$L$5,0)),"")</f>
        <v/>
      </c>
      <c r="K728" s="33"/>
      <c r="L728" s="34" t="str">
        <f t="shared" si="1"/>
        <v/>
      </c>
      <c r="M728" s="31"/>
    </row>
    <row r="729" ht="14.25" customHeight="1">
      <c r="A729" s="13"/>
      <c r="B729" s="30"/>
      <c r="C729" s="31"/>
      <c r="D729" s="31"/>
      <c r="E729" s="31"/>
      <c r="F729" s="30"/>
      <c r="G729" s="30"/>
      <c r="H729" s="30"/>
      <c r="I729" s="1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1" t="str">
        <f t="array" ref="J729">IF(I729&lt;&gt;"",INDEX(Def!$J$6:$L$10,MATCH(F729,Def!$I$6:$I$10,0),MATCH(I729,Def!$J$5:$L$5,0)),"")</f>
        <v/>
      </c>
      <c r="K729" s="33"/>
      <c r="L729" s="34" t="str">
        <f t="shared" si="1"/>
        <v/>
      </c>
      <c r="M729" s="31"/>
    </row>
    <row r="730" ht="14.25" customHeight="1">
      <c r="A730" s="13"/>
      <c r="B730" s="30"/>
      <c r="C730" s="31"/>
      <c r="D730" s="31"/>
      <c r="E730" s="31"/>
      <c r="F730" s="30"/>
      <c r="G730" s="30"/>
      <c r="H730" s="30"/>
      <c r="I730" s="1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1" t="str">
        <f t="array" ref="J730">IF(I730&lt;&gt;"",INDEX(Def!$J$6:$L$10,MATCH(F730,Def!$I$6:$I$10,0),MATCH(I730,Def!$J$5:$L$5,0)),"")</f>
        <v/>
      </c>
      <c r="K730" s="33"/>
      <c r="L730" s="34" t="str">
        <f t="shared" si="1"/>
        <v/>
      </c>
      <c r="M730" s="31"/>
    </row>
    <row r="731" ht="14.25" customHeight="1">
      <c r="A731" s="13"/>
      <c r="B731" s="30"/>
      <c r="C731" s="31"/>
      <c r="D731" s="31"/>
      <c r="E731" s="31"/>
      <c r="F731" s="30"/>
      <c r="G731" s="30"/>
      <c r="H731" s="30"/>
      <c r="I731" s="1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1" t="str">
        <f t="array" ref="J731">IF(I731&lt;&gt;"",INDEX(Def!$J$6:$L$10,MATCH(F731,Def!$I$6:$I$10,0),MATCH(I731,Def!$J$5:$L$5,0)),"")</f>
        <v/>
      </c>
      <c r="K731" s="33"/>
      <c r="L731" s="34" t="str">
        <f t="shared" si="1"/>
        <v/>
      </c>
      <c r="M731" s="31"/>
    </row>
    <row r="732" ht="14.25" customHeight="1">
      <c r="A732" s="13"/>
      <c r="B732" s="30"/>
      <c r="C732" s="31"/>
      <c r="D732" s="31"/>
      <c r="E732" s="31"/>
      <c r="F732" s="30"/>
      <c r="G732" s="30"/>
      <c r="H732" s="30"/>
      <c r="I732" s="1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1" t="str">
        <f t="array" ref="J732">IF(I732&lt;&gt;"",INDEX(Def!$J$6:$L$10,MATCH(F732,Def!$I$6:$I$10,0),MATCH(I732,Def!$J$5:$L$5,0)),"")</f>
        <v/>
      </c>
      <c r="K732" s="33"/>
      <c r="L732" s="34" t="str">
        <f t="shared" si="1"/>
        <v/>
      </c>
      <c r="M732" s="31"/>
    </row>
    <row r="733" ht="14.25" customHeight="1">
      <c r="A733" s="13"/>
      <c r="B733" s="30"/>
      <c r="C733" s="31"/>
      <c r="D733" s="31"/>
      <c r="E733" s="31"/>
      <c r="F733" s="30"/>
      <c r="G733" s="30"/>
      <c r="H733" s="30"/>
      <c r="I733" s="1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1" t="str">
        <f t="array" ref="J733">IF(I733&lt;&gt;"",INDEX(Def!$J$6:$L$10,MATCH(F733,Def!$I$6:$I$10,0),MATCH(I733,Def!$J$5:$L$5,0)),"")</f>
        <v/>
      </c>
      <c r="K733" s="33"/>
      <c r="L733" s="34" t="str">
        <f t="shared" si="1"/>
        <v/>
      </c>
      <c r="M733" s="31"/>
    </row>
    <row r="734" ht="14.25" customHeight="1">
      <c r="A734" s="13"/>
      <c r="B734" s="30"/>
      <c r="C734" s="31"/>
      <c r="D734" s="31"/>
      <c r="E734" s="31"/>
      <c r="F734" s="30"/>
      <c r="G734" s="30"/>
      <c r="H734" s="30"/>
      <c r="I734" s="1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1" t="str">
        <f t="array" ref="J734">IF(I734&lt;&gt;"",INDEX(Def!$J$6:$L$10,MATCH(F734,Def!$I$6:$I$10,0),MATCH(I734,Def!$J$5:$L$5,0)),"")</f>
        <v/>
      </c>
      <c r="K734" s="33"/>
      <c r="L734" s="34" t="str">
        <f t="shared" si="1"/>
        <v/>
      </c>
      <c r="M734" s="31"/>
    </row>
    <row r="735" ht="14.25" customHeight="1">
      <c r="A735" s="13"/>
      <c r="B735" s="30"/>
      <c r="C735" s="31"/>
      <c r="D735" s="31"/>
      <c r="E735" s="31"/>
      <c r="F735" s="30"/>
      <c r="G735" s="30"/>
      <c r="H735" s="30"/>
      <c r="I735" s="1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1" t="str">
        <f t="array" ref="J735">IF(I735&lt;&gt;"",INDEX(Def!$J$6:$L$10,MATCH(F735,Def!$I$6:$I$10,0),MATCH(I735,Def!$J$5:$L$5,0)),"")</f>
        <v/>
      </c>
      <c r="K735" s="33"/>
      <c r="L735" s="34" t="str">
        <f t="shared" si="1"/>
        <v/>
      </c>
      <c r="M735" s="31"/>
    </row>
    <row r="736" ht="14.25" customHeight="1">
      <c r="A736" s="13"/>
      <c r="B736" s="30"/>
      <c r="C736" s="31"/>
      <c r="D736" s="31"/>
      <c r="E736" s="31"/>
      <c r="F736" s="30"/>
      <c r="G736" s="30"/>
      <c r="H736" s="30"/>
      <c r="I736" s="1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1" t="str">
        <f t="array" ref="J736">IF(I736&lt;&gt;"",INDEX(Def!$J$6:$L$10,MATCH(F736,Def!$I$6:$I$10,0),MATCH(I736,Def!$J$5:$L$5,0)),"")</f>
        <v/>
      </c>
      <c r="K736" s="33"/>
      <c r="L736" s="34" t="str">
        <f t="shared" si="1"/>
        <v/>
      </c>
      <c r="M736" s="31"/>
    </row>
    <row r="737" ht="14.25" customHeight="1">
      <c r="A737" s="13"/>
      <c r="B737" s="30"/>
      <c r="C737" s="31"/>
      <c r="D737" s="31"/>
      <c r="E737" s="31"/>
      <c r="F737" s="30"/>
      <c r="G737" s="30"/>
      <c r="H737" s="30"/>
      <c r="I737" s="1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1" t="str">
        <f t="array" ref="J737">IF(I737&lt;&gt;"",INDEX(Def!$J$6:$L$10,MATCH(F737,Def!$I$6:$I$10,0),MATCH(I737,Def!$J$5:$L$5,0)),"")</f>
        <v/>
      </c>
      <c r="K737" s="33"/>
      <c r="L737" s="34" t="str">
        <f t="shared" si="1"/>
        <v/>
      </c>
      <c r="M737" s="31"/>
    </row>
    <row r="738" ht="14.25" customHeight="1">
      <c r="A738" s="13"/>
      <c r="B738" s="30"/>
      <c r="C738" s="31"/>
      <c r="D738" s="31"/>
      <c r="E738" s="31"/>
      <c r="F738" s="30"/>
      <c r="G738" s="30"/>
      <c r="H738" s="30"/>
      <c r="I738" s="1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1" t="str">
        <f t="array" ref="J738">IF(I738&lt;&gt;"",INDEX(Def!$J$6:$L$10,MATCH(F738,Def!$I$6:$I$10,0),MATCH(I738,Def!$J$5:$L$5,0)),"")</f>
        <v/>
      </c>
      <c r="K738" s="33"/>
      <c r="L738" s="34" t="str">
        <f t="shared" si="1"/>
        <v/>
      </c>
      <c r="M738" s="31"/>
    </row>
    <row r="739" ht="14.25" customHeight="1">
      <c r="A739" s="13"/>
      <c r="B739" s="30"/>
      <c r="C739" s="31"/>
      <c r="D739" s="31"/>
      <c r="E739" s="31"/>
      <c r="F739" s="30"/>
      <c r="G739" s="30"/>
      <c r="H739" s="30"/>
      <c r="I739" s="1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1" t="str">
        <f t="array" ref="J739">IF(I739&lt;&gt;"",INDEX(Def!$J$6:$L$10,MATCH(F739,Def!$I$6:$I$10,0),MATCH(I739,Def!$J$5:$L$5,0)),"")</f>
        <v/>
      </c>
      <c r="K739" s="33"/>
      <c r="L739" s="34" t="str">
        <f t="shared" si="1"/>
        <v/>
      </c>
      <c r="M739" s="31"/>
    </row>
    <row r="740" ht="14.25" customHeight="1">
      <c r="A740" s="13"/>
      <c r="B740" s="30"/>
      <c r="C740" s="31"/>
      <c r="D740" s="31"/>
      <c r="E740" s="31"/>
      <c r="F740" s="30"/>
      <c r="G740" s="30"/>
      <c r="H740" s="30"/>
      <c r="I740" s="1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1" t="str">
        <f t="array" ref="J740">IF(I740&lt;&gt;"",INDEX(Def!$J$6:$L$10,MATCH(F740,Def!$I$6:$I$10,0),MATCH(I740,Def!$J$5:$L$5,0)),"")</f>
        <v/>
      </c>
      <c r="K740" s="33"/>
      <c r="L740" s="34" t="str">
        <f t="shared" si="1"/>
        <v/>
      </c>
      <c r="M740" s="31"/>
    </row>
    <row r="741" ht="14.25" customHeight="1">
      <c r="A741" s="13"/>
      <c r="B741" s="30"/>
      <c r="C741" s="31"/>
      <c r="D741" s="31"/>
      <c r="E741" s="31"/>
      <c r="F741" s="30"/>
      <c r="G741" s="30"/>
      <c r="H741" s="30"/>
      <c r="I741" s="1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1" t="str">
        <f t="array" ref="J741">IF(I741&lt;&gt;"",INDEX(Def!$J$6:$L$10,MATCH(F741,Def!$I$6:$I$10,0),MATCH(I741,Def!$J$5:$L$5,0)),"")</f>
        <v/>
      </c>
      <c r="K741" s="33"/>
      <c r="L741" s="34" t="str">
        <f t="shared" si="1"/>
        <v/>
      </c>
      <c r="M741" s="31"/>
    </row>
    <row r="742" ht="14.25" customHeight="1">
      <c r="A742" s="13"/>
      <c r="B742" s="30"/>
      <c r="C742" s="31"/>
      <c r="D742" s="31"/>
      <c r="E742" s="31"/>
      <c r="F742" s="30"/>
      <c r="G742" s="30"/>
      <c r="H742" s="30"/>
      <c r="I742" s="1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1" t="str">
        <f t="array" ref="J742">IF(I742&lt;&gt;"",INDEX(Def!$J$6:$L$10,MATCH(F742,Def!$I$6:$I$10,0),MATCH(I742,Def!$J$5:$L$5,0)),"")</f>
        <v/>
      </c>
      <c r="K742" s="33"/>
      <c r="L742" s="34" t="str">
        <f t="shared" si="1"/>
        <v/>
      </c>
      <c r="M742" s="31"/>
    </row>
    <row r="743" ht="14.25" customHeight="1">
      <c r="A743" s="13"/>
      <c r="B743" s="30"/>
      <c r="C743" s="31"/>
      <c r="D743" s="31"/>
      <c r="E743" s="31"/>
      <c r="F743" s="30"/>
      <c r="G743" s="30"/>
      <c r="H743" s="30"/>
      <c r="I743" s="1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1" t="str">
        <f t="array" ref="J743">IF(I743&lt;&gt;"",INDEX(Def!$J$6:$L$10,MATCH(F743,Def!$I$6:$I$10,0),MATCH(I743,Def!$J$5:$L$5,0)),"")</f>
        <v/>
      </c>
      <c r="K743" s="33"/>
      <c r="L743" s="34" t="str">
        <f t="shared" si="1"/>
        <v/>
      </c>
      <c r="M743" s="31"/>
    </row>
    <row r="744" ht="14.25" customHeight="1">
      <c r="A744" s="13"/>
      <c r="B744" s="30"/>
      <c r="C744" s="31"/>
      <c r="D744" s="31"/>
      <c r="E744" s="31"/>
      <c r="F744" s="30"/>
      <c r="G744" s="30"/>
      <c r="H744" s="30"/>
      <c r="I744" s="1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1" t="str">
        <f t="array" ref="J744">IF(I744&lt;&gt;"",INDEX(Def!$J$6:$L$10,MATCH(F744,Def!$I$6:$I$10,0),MATCH(I744,Def!$J$5:$L$5,0)),"")</f>
        <v/>
      </c>
      <c r="K744" s="33"/>
      <c r="L744" s="34" t="str">
        <f t="shared" si="1"/>
        <v/>
      </c>
      <c r="M744" s="31"/>
    </row>
    <row r="745" ht="14.25" customHeight="1">
      <c r="A745" s="13"/>
      <c r="B745" s="30"/>
      <c r="C745" s="31"/>
      <c r="D745" s="31"/>
      <c r="E745" s="31"/>
      <c r="F745" s="30"/>
      <c r="G745" s="30"/>
      <c r="H745" s="30"/>
      <c r="I745" s="1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1" t="str">
        <f t="array" ref="J745">IF(I745&lt;&gt;"",INDEX(Def!$J$6:$L$10,MATCH(F745,Def!$I$6:$I$10,0),MATCH(I745,Def!$J$5:$L$5,0)),"")</f>
        <v/>
      </c>
      <c r="K745" s="33"/>
      <c r="L745" s="34" t="str">
        <f t="shared" si="1"/>
        <v/>
      </c>
      <c r="M745" s="31"/>
    </row>
    <row r="746" ht="14.25" customHeight="1">
      <c r="A746" s="13"/>
      <c r="B746" s="30"/>
      <c r="C746" s="31"/>
      <c r="D746" s="31"/>
      <c r="E746" s="31"/>
      <c r="F746" s="30"/>
      <c r="G746" s="30"/>
      <c r="H746" s="30"/>
      <c r="I746" s="1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1" t="str">
        <f t="array" ref="J746">IF(I746&lt;&gt;"",INDEX(Def!$J$6:$L$10,MATCH(F746,Def!$I$6:$I$10,0),MATCH(I746,Def!$J$5:$L$5,0)),"")</f>
        <v/>
      </c>
      <c r="K746" s="33"/>
      <c r="L746" s="34" t="str">
        <f t="shared" si="1"/>
        <v/>
      </c>
      <c r="M746" s="31"/>
    </row>
    <row r="747" ht="14.25" customHeight="1">
      <c r="A747" s="13"/>
      <c r="B747" s="30"/>
      <c r="C747" s="31"/>
      <c r="D747" s="31"/>
      <c r="E747" s="31"/>
      <c r="F747" s="30"/>
      <c r="G747" s="30"/>
      <c r="H747" s="30"/>
      <c r="I747" s="1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1" t="str">
        <f t="array" ref="J747">IF(I747&lt;&gt;"",INDEX(Def!$J$6:$L$10,MATCH(F747,Def!$I$6:$I$10,0),MATCH(I747,Def!$J$5:$L$5,0)),"")</f>
        <v/>
      </c>
      <c r="K747" s="33"/>
      <c r="L747" s="34" t="str">
        <f t="shared" si="1"/>
        <v/>
      </c>
      <c r="M747" s="31"/>
    </row>
    <row r="748" ht="14.25" customHeight="1">
      <c r="A748" s="13"/>
      <c r="B748" s="30"/>
      <c r="C748" s="31"/>
      <c r="D748" s="31"/>
      <c r="E748" s="31"/>
      <c r="F748" s="30"/>
      <c r="G748" s="30"/>
      <c r="H748" s="30"/>
      <c r="I748" s="1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1" t="str">
        <f t="array" ref="J748">IF(I748&lt;&gt;"",INDEX(Def!$J$6:$L$10,MATCH(F748,Def!$I$6:$I$10,0),MATCH(I748,Def!$J$5:$L$5,0)),"")</f>
        <v/>
      </c>
      <c r="K748" s="33"/>
      <c r="L748" s="34" t="str">
        <f t="shared" si="1"/>
        <v/>
      </c>
      <c r="M748" s="31"/>
    </row>
    <row r="749" ht="14.25" customHeight="1">
      <c r="A749" s="13"/>
      <c r="B749" s="30"/>
      <c r="C749" s="31"/>
      <c r="D749" s="31"/>
      <c r="E749" s="31"/>
      <c r="F749" s="30"/>
      <c r="G749" s="30"/>
      <c r="H749" s="30"/>
      <c r="I749" s="1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1" t="str">
        <f t="array" ref="J749">IF(I749&lt;&gt;"",INDEX(Def!$J$6:$L$10,MATCH(F749,Def!$I$6:$I$10,0),MATCH(I749,Def!$J$5:$L$5,0)),"")</f>
        <v/>
      </c>
      <c r="K749" s="33"/>
      <c r="L749" s="34" t="str">
        <f t="shared" si="1"/>
        <v/>
      </c>
      <c r="M749" s="31"/>
    </row>
    <row r="750" ht="14.25" customHeight="1">
      <c r="A750" s="13"/>
      <c r="B750" s="30"/>
      <c r="C750" s="31"/>
      <c r="D750" s="31"/>
      <c r="E750" s="31"/>
      <c r="F750" s="30"/>
      <c r="G750" s="30"/>
      <c r="H750" s="30"/>
      <c r="I750" s="1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1" t="str">
        <f t="array" ref="J750">IF(I750&lt;&gt;"",INDEX(Def!$J$6:$L$10,MATCH(F750,Def!$I$6:$I$10,0),MATCH(I750,Def!$J$5:$L$5,0)),"")</f>
        <v/>
      </c>
      <c r="K750" s="33"/>
      <c r="L750" s="34" t="str">
        <f t="shared" si="1"/>
        <v/>
      </c>
      <c r="M750" s="31"/>
    </row>
    <row r="751" ht="14.25" customHeight="1">
      <c r="A751" s="13"/>
      <c r="B751" s="30"/>
      <c r="C751" s="31"/>
      <c r="D751" s="31"/>
      <c r="E751" s="31"/>
      <c r="F751" s="30"/>
      <c r="G751" s="30"/>
      <c r="H751" s="30"/>
      <c r="I751" s="1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1" t="str">
        <f t="array" ref="J751">IF(I751&lt;&gt;"",INDEX(Def!$J$6:$L$10,MATCH(F751,Def!$I$6:$I$10,0),MATCH(I751,Def!$J$5:$L$5,0)),"")</f>
        <v/>
      </c>
      <c r="K751" s="33"/>
      <c r="L751" s="34" t="str">
        <f t="shared" si="1"/>
        <v/>
      </c>
      <c r="M751" s="31"/>
    </row>
    <row r="752" ht="14.25" customHeight="1">
      <c r="A752" s="13"/>
      <c r="B752" s="30"/>
      <c r="C752" s="31"/>
      <c r="D752" s="31"/>
      <c r="E752" s="31"/>
      <c r="F752" s="30"/>
      <c r="G752" s="30"/>
      <c r="H752" s="30"/>
      <c r="I752" s="1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1" t="str">
        <f t="array" ref="J752">IF(I752&lt;&gt;"",INDEX(Def!$J$6:$L$10,MATCH(F752,Def!$I$6:$I$10,0),MATCH(I752,Def!$J$5:$L$5,0)),"")</f>
        <v/>
      </c>
      <c r="K752" s="33"/>
      <c r="L752" s="34" t="str">
        <f t="shared" si="1"/>
        <v/>
      </c>
      <c r="M752" s="31"/>
    </row>
    <row r="753" ht="14.25" customHeight="1">
      <c r="A753" s="13"/>
      <c r="B753" s="30"/>
      <c r="C753" s="31"/>
      <c r="D753" s="31"/>
      <c r="E753" s="31"/>
      <c r="F753" s="30"/>
      <c r="G753" s="30"/>
      <c r="H753" s="30"/>
      <c r="I753" s="1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1" t="str">
        <f t="array" ref="J753">IF(I753&lt;&gt;"",INDEX(Def!$J$6:$L$10,MATCH(F753,Def!$I$6:$I$10,0),MATCH(I753,Def!$J$5:$L$5,0)),"")</f>
        <v/>
      </c>
      <c r="K753" s="33"/>
      <c r="L753" s="34" t="str">
        <f t="shared" si="1"/>
        <v/>
      </c>
      <c r="M753" s="31"/>
    </row>
    <row r="754" ht="14.25" customHeight="1">
      <c r="A754" s="13"/>
      <c r="B754" s="30"/>
      <c r="C754" s="31"/>
      <c r="D754" s="31"/>
      <c r="E754" s="31"/>
      <c r="F754" s="30"/>
      <c r="G754" s="30"/>
      <c r="H754" s="30"/>
      <c r="I754" s="1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1" t="str">
        <f t="array" ref="J754">IF(I754&lt;&gt;"",INDEX(Def!$J$6:$L$10,MATCH(F754,Def!$I$6:$I$10,0),MATCH(I754,Def!$J$5:$L$5,0)),"")</f>
        <v/>
      </c>
      <c r="K754" s="33"/>
      <c r="L754" s="34" t="str">
        <f t="shared" si="1"/>
        <v/>
      </c>
      <c r="M754" s="31"/>
    </row>
    <row r="755" ht="14.25" customHeight="1">
      <c r="A755" s="13"/>
      <c r="B755" s="30"/>
      <c r="C755" s="31"/>
      <c r="D755" s="31"/>
      <c r="E755" s="31"/>
      <c r="F755" s="30"/>
      <c r="G755" s="30"/>
      <c r="H755" s="30"/>
      <c r="I755" s="1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1" t="str">
        <f t="array" ref="J755">IF(I755&lt;&gt;"",INDEX(Def!$J$6:$L$10,MATCH(F755,Def!$I$6:$I$10,0),MATCH(I755,Def!$J$5:$L$5,0)),"")</f>
        <v/>
      </c>
      <c r="K755" s="33"/>
      <c r="L755" s="34" t="str">
        <f t="shared" si="1"/>
        <v/>
      </c>
      <c r="M755" s="31"/>
    </row>
    <row r="756" ht="14.25" customHeight="1">
      <c r="A756" s="13"/>
      <c r="B756" s="30"/>
      <c r="C756" s="31"/>
      <c r="D756" s="31"/>
      <c r="E756" s="31"/>
      <c r="F756" s="30"/>
      <c r="G756" s="30"/>
      <c r="H756" s="30"/>
      <c r="I756" s="1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1" t="str">
        <f t="array" ref="J756">IF(I756&lt;&gt;"",INDEX(Def!$J$6:$L$10,MATCH(F756,Def!$I$6:$I$10,0),MATCH(I756,Def!$J$5:$L$5,0)),"")</f>
        <v/>
      </c>
      <c r="K756" s="33"/>
      <c r="L756" s="34" t="str">
        <f t="shared" si="1"/>
        <v/>
      </c>
      <c r="M756" s="31"/>
    </row>
    <row r="757" ht="14.25" customHeight="1">
      <c r="A757" s="13"/>
      <c r="B757" s="30"/>
      <c r="C757" s="31"/>
      <c r="D757" s="31"/>
      <c r="E757" s="31"/>
      <c r="F757" s="30"/>
      <c r="G757" s="30"/>
      <c r="H757" s="30"/>
      <c r="I757" s="1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1" t="str">
        <f t="array" ref="J757">IF(I757&lt;&gt;"",INDEX(Def!$J$6:$L$10,MATCH(F757,Def!$I$6:$I$10,0),MATCH(I757,Def!$J$5:$L$5,0)),"")</f>
        <v/>
      </c>
      <c r="K757" s="33"/>
      <c r="L757" s="34" t="str">
        <f t="shared" si="1"/>
        <v/>
      </c>
      <c r="M757" s="31"/>
    </row>
    <row r="758" ht="14.25" customHeight="1">
      <c r="A758" s="13"/>
      <c r="B758" s="30"/>
      <c r="C758" s="31"/>
      <c r="D758" s="31"/>
      <c r="E758" s="31"/>
      <c r="F758" s="30"/>
      <c r="G758" s="30"/>
      <c r="H758" s="30"/>
      <c r="I758" s="1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1" t="str">
        <f t="array" ref="J758">IF(I758&lt;&gt;"",INDEX(Def!$J$6:$L$10,MATCH(F758,Def!$I$6:$I$10,0),MATCH(I758,Def!$J$5:$L$5,0)),"")</f>
        <v/>
      </c>
      <c r="K758" s="33"/>
      <c r="L758" s="34" t="str">
        <f t="shared" si="1"/>
        <v/>
      </c>
      <c r="M758" s="31"/>
    </row>
    <row r="759" ht="14.25" customHeight="1">
      <c r="A759" s="13"/>
      <c r="B759" s="30"/>
      <c r="C759" s="31"/>
      <c r="D759" s="31"/>
      <c r="E759" s="31"/>
      <c r="F759" s="30"/>
      <c r="G759" s="30"/>
      <c r="H759" s="30"/>
      <c r="I759" s="1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1" t="str">
        <f t="array" ref="J759">IF(I759&lt;&gt;"",INDEX(Def!$J$6:$L$10,MATCH(F759,Def!$I$6:$I$10,0),MATCH(I759,Def!$J$5:$L$5,0)),"")</f>
        <v/>
      </c>
      <c r="K759" s="33"/>
      <c r="L759" s="34" t="str">
        <f t="shared" si="1"/>
        <v/>
      </c>
      <c r="M759" s="31"/>
    </row>
    <row r="760" ht="14.25" customHeight="1">
      <c r="A760" s="13"/>
      <c r="B760" s="30"/>
      <c r="C760" s="31"/>
      <c r="D760" s="31"/>
      <c r="E760" s="31"/>
      <c r="F760" s="30"/>
      <c r="G760" s="30"/>
      <c r="H760" s="30"/>
      <c r="I760" s="1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1" t="str">
        <f t="array" ref="J760">IF(I760&lt;&gt;"",INDEX(Def!$J$6:$L$10,MATCH(F760,Def!$I$6:$I$10,0),MATCH(I760,Def!$J$5:$L$5,0)),"")</f>
        <v/>
      </c>
      <c r="K760" s="33"/>
      <c r="L760" s="34" t="str">
        <f t="shared" si="1"/>
        <v/>
      </c>
      <c r="M760" s="31"/>
    </row>
    <row r="761" ht="14.25" customHeight="1">
      <c r="A761" s="13"/>
      <c r="B761" s="30"/>
      <c r="C761" s="31"/>
      <c r="D761" s="31"/>
      <c r="E761" s="31"/>
      <c r="F761" s="30"/>
      <c r="G761" s="30"/>
      <c r="H761" s="30"/>
      <c r="I761" s="1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1" t="str">
        <f t="array" ref="J761">IF(I761&lt;&gt;"",INDEX(Def!$J$6:$L$10,MATCH(F761,Def!$I$6:$I$10,0),MATCH(I761,Def!$J$5:$L$5,0)),"")</f>
        <v/>
      </c>
      <c r="K761" s="33"/>
      <c r="L761" s="34" t="str">
        <f t="shared" si="1"/>
        <v/>
      </c>
      <c r="M761" s="31"/>
    </row>
    <row r="762" ht="14.25" customHeight="1">
      <c r="A762" s="13"/>
      <c r="B762" s="30"/>
      <c r="C762" s="31"/>
      <c r="D762" s="31"/>
      <c r="E762" s="31"/>
      <c r="F762" s="30"/>
      <c r="G762" s="30"/>
      <c r="H762" s="30"/>
      <c r="I762" s="1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1" t="str">
        <f t="array" ref="J762">IF(I762&lt;&gt;"",INDEX(Def!$J$6:$L$10,MATCH(F762,Def!$I$6:$I$10,0),MATCH(I762,Def!$J$5:$L$5,0)),"")</f>
        <v/>
      </c>
      <c r="K762" s="33"/>
      <c r="L762" s="34" t="str">
        <f t="shared" si="1"/>
        <v/>
      </c>
      <c r="M762" s="31"/>
    </row>
    <row r="763" ht="14.25" customHeight="1">
      <c r="A763" s="13"/>
      <c r="B763" s="30"/>
      <c r="C763" s="31"/>
      <c r="D763" s="31"/>
      <c r="E763" s="31"/>
      <c r="F763" s="30"/>
      <c r="G763" s="30"/>
      <c r="H763" s="30"/>
      <c r="I763" s="1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1" t="str">
        <f t="array" ref="J763">IF(I763&lt;&gt;"",INDEX(Def!$J$6:$L$10,MATCH(F763,Def!$I$6:$I$10,0),MATCH(I763,Def!$J$5:$L$5,0)),"")</f>
        <v/>
      </c>
      <c r="K763" s="33"/>
      <c r="L763" s="34" t="str">
        <f t="shared" si="1"/>
        <v/>
      </c>
      <c r="M763" s="31"/>
    </row>
    <row r="764" ht="14.25" customHeight="1">
      <c r="A764" s="13"/>
      <c r="B764" s="30"/>
      <c r="C764" s="31"/>
      <c r="D764" s="31"/>
      <c r="E764" s="31"/>
      <c r="F764" s="30"/>
      <c r="G764" s="30"/>
      <c r="H764" s="30"/>
      <c r="I764" s="1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1" t="str">
        <f t="array" ref="J764">IF(I764&lt;&gt;"",INDEX(Def!$J$6:$L$10,MATCH(F764,Def!$I$6:$I$10,0),MATCH(I764,Def!$J$5:$L$5,0)),"")</f>
        <v/>
      </c>
      <c r="K764" s="33"/>
      <c r="L764" s="34" t="str">
        <f t="shared" si="1"/>
        <v/>
      </c>
      <c r="M764" s="31"/>
    </row>
    <row r="765" ht="14.25" customHeight="1">
      <c r="A765" s="13"/>
      <c r="B765" s="30"/>
      <c r="C765" s="31"/>
      <c r="D765" s="31"/>
      <c r="E765" s="31"/>
      <c r="F765" s="30"/>
      <c r="G765" s="30"/>
      <c r="H765" s="30"/>
      <c r="I765" s="1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1" t="str">
        <f t="array" ref="J765">IF(I765&lt;&gt;"",INDEX(Def!$J$6:$L$10,MATCH(F765,Def!$I$6:$I$10,0),MATCH(I765,Def!$J$5:$L$5,0)),"")</f>
        <v/>
      </c>
      <c r="K765" s="33"/>
      <c r="L765" s="34" t="str">
        <f t="shared" si="1"/>
        <v/>
      </c>
      <c r="M765" s="31"/>
    </row>
    <row r="766" ht="14.25" customHeight="1">
      <c r="A766" s="13"/>
      <c r="B766" s="30"/>
      <c r="C766" s="31"/>
      <c r="D766" s="31"/>
      <c r="E766" s="31"/>
      <c r="F766" s="30"/>
      <c r="G766" s="30"/>
      <c r="H766" s="30"/>
      <c r="I766" s="1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1" t="str">
        <f t="array" ref="J766">IF(I766&lt;&gt;"",INDEX(Def!$J$6:$L$10,MATCH(F766,Def!$I$6:$I$10,0),MATCH(I766,Def!$J$5:$L$5,0)),"")</f>
        <v/>
      </c>
      <c r="K766" s="33"/>
      <c r="L766" s="34" t="str">
        <f t="shared" si="1"/>
        <v/>
      </c>
      <c r="M766" s="31"/>
    </row>
    <row r="767" ht="14.25" customHeight="1">
      <c r="A767" s="13"/>
      <c r="B767" s="30"/>
      <c r="C767" s="31"/>
      <c r="D767" s="31"/>
      <c r="E767" s="31"/>
      <c r="F767" s="30"/>
      <c r="G767" s="30"/>
      <c r="H767" s="30"/>
      <c r="I767" s="1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1" t="str">
        <f t="array" ref="J767">IF(I767&lt;&gt;"",INDEX(Def!$J$6:$L$10,MATCH(F767,Def!$I$6:$I$10,0),MATCH(I767,Def!$J$5:$L$5,0)),"")</f>
        <v/>
      </c>
      <c r="K767" s="33"/>
      <c r="L767" s="34" t="str">
        <f t="shared" si="1"/>
        <v/>
      </c>
      <c r="M767" s="31"/>
    </row>
    <row r="768" ht="14.25" customHeight="1">
      <c r="A768" s="13"/>
      <c r="B768" s="30"/>
      <c r="C768" s="31"/>
      <c r="D768" s="31"/>
      <c r="E768" s="31"/>
      <c r="F768" s="30"/>
      <c r="G768" s="30"/>
      <c r="H768" s="30"/>
      <c r="I768" s="1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1" t="str">
        <f t="array" ref="J768">IF(I768&lt;&gt;"",INDEX(Def!$J$6:$L$10,MATCH(F768,Def!$I$6:$I$10,0),MATCH(I768,Def!$J$5:$L$5,0)),"")</f>
        <v/>
      </c>
      <c r="K768" s="33"/>
      <c r="L768" s="34" t="str">
        <f t="shared" si="1"/>
        <v/>
      </c>
      <c r="M768" s="31"/>
    </row>
    <row r="769" ht="14.25" customHeight="1">
      <c r="A769" s="13"/>
      <c r="B769" s="30"/>
      <c r="C769" s="31"/>
      <c r="D769" s="31"/>
      <c r="E769" s="31"/>
      <c r="F769" s="30"/>
      <c r="G769" s="30"/>
      <c r="H769" s="30"/>
      <c r="I769" s="1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1" t="str">
        <f t="array" ref="J769">IF(I769&lt;&gt;"",INDEX(Def!$J$6:$L$10,MATCH(F769,Def!$I$6:$I$10,0),MATCH(I769,Def!$J$5:$L$5,0)),"")</f>
        <v/>
      </c>
      <c r="K769" s="33"/>
      <c r="L769" s="34" t="str">
        <f t="shared" si="1"/>
        <v/>
      </c>
      <c r="M769" s="31"/>
    </row>
    <row r="770" ht="14.25" customHeight="1">
      <c r="A770" s="13"/>
      <c r="B770" s="30"/>
      <c r="C770" s="31"/>
      <c r="D770" s="31"/>
      <c r="E770" s="31"/>
      <c r="F770" s="30"/>
      <c r="G770" s="30"/>
      <c r="H770" s="30"/>
      <c r="I770" s="1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1" t="str">
        <f t="array" ref="J770">IF(I770&lt;&gt;"",INDEX(Def!$J$6:$L$10,MATCH(F770,Def!$I$6:$I$10,0),MATCH(I770,Def!$J$5:$L$5,0)),"")</f>
        <v/>
      </c>
      <c r="K770" s="33"/>
      <c r="L770" s="34" t="str">
        <f t="shared" si="1"/>
        <v/>
      </c>
      <c r="M770" s="31"/>
    </row>
    <row r="771" ht="14.25" customHeight="1">
      <c r="A771" s="13"/>
      <c r="B771" s="30"/>
      <c r="C771" s="31"/>
      <c r="D771" s="31"/>
      <c r="E771" s="31"/>
      <c r="F771" s="30"/>
      <c r="G771" s="30"/>
      <c r="H771" s="30"/>
      <c r="I771" s="1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1" t="str">
        <f t="array" ref="J771">IF(I771&lt;&gt;"",INDEX(Def!$J$6:$L$10,MATCH(F771,Def!$I$6:$I$10,0),MATCH(I771,Def!$J$5:$L$5,0)),"")</f>
        <v/>
      </c>
      <c r="K771" s="33"/>
      <c r="L771" s="34" t="str">
        <f t="shared" si="1"/>
        <v/>
      </c>
      <c r="M771" s="31"/>
    </row>
    <row r="772" ht="14.25" customHeight="1">
      <c r="A772" s="13"/>
      <c r="B772" s="30"/>
      <c r="C772" s="31"/>
      <c r="D772" s="31"/>
      <c r="E772" s="31"/>
      <c r="F772" s="30"/>
      <c r="G772" s="30"/>
      <c r="H772" s="30"/>
      <c r="I772" s="1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1" t="str">
        <f t="array" ref="J772">IF(I772&lt;&gt;"",INDEX(Def!$J$6:$L$10,MATCH(F772,Def!$I$6:$I$10,0),MATCH(I772,Def!$J$5:$L$5,0)),"")</f>
        <v/>
      </c>
      <c r="K772" s="33"/>
      <c r="L772" s="34" t="str">
        <f t="shared" si="1"/>
        <v/>
      </c>
      <c r="M772" s="31"/>
    </row>
    <row r="773" ht="14.25" customHeight="1">
      <c r="A773" s="13"/>
      <c r="B773" s="30"/>
      <c r="C773" s="31"/>
      <c r="D773" s="31"/>
      <c r="E773" s="31"/>
      <c r="F773" s="30"/>
      <c r="G773" s="30"/>
      <c r="H773" s="30"/>
      <c r="I773" s="1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1" t="str">
        <f t="array" ref="J773">IF(I773&lt;&gt;"",INDEX(Def!$J$6:$L$10,MATCH(F773,Def!$I$6:$I$10,0),MATCH(I773,Def!$J$5:$L$5,0)),"")</f>
        <v/>
      </c>
      <c r="K773" s="33"/>
      <c r="L773" s="34" t="str">
        <f t="shared" si="1"/>
        <v/>
      </c>
      <c r="M773" s="31"/>
    </row>
    <row r="774" ht="14.25" customHeight="1">
      <c r="A774" s="13"/>
      <c r="B774" s="30"/>
      <c r="C774" s="31"/>
      <c r="D774" s="31"/>
      <c r="E774" s="31"/>
      <c r="F774" s="30"/>
      <c r="G774" s="30"/>
      <c r="H774" s="30"/>
      <c r="I774" s="1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1" t="str">
        <f t="array" ref="J774">IF(I774&lt;&gt;"",INDEX(Def!$J$6:$L$10,MATCH(F774,Def!$I$6:$I$10,0),MATCH(I774,Def!$J$5:$L$5,0)),"")</f>
        <v/>
      </c>
      <c r="K774" s="33"/>
      <c r="L774" s="34" t="str">
        <f t="shared" si="1"/>
        <v/>
      </c>
      <c r="M774" s="31"/>
    </row>
    <row r="775" ht="14.25" customHeight="1">
      <c r="A775" s="13"/>
      <c r="B775" s="30"/>
      <c r="C775" s="31"/>
      <c r="D775" s="31"/>
      <c r="E775" s="31"/>
      <c r="F775" s="30"/>
      <c r="G775" s="30"/>
      <c r="H775" s="30"/>
      <c r="I775" s="1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1" t="str">
        <f t="array" ref="J775">IF(I775&lt;&gt;"",INDEX(Def!$J$6:$L$10,MATCH(F775,Def!$I$6:$I$10,0),MATCH(I775,Def!$J$5:$L$5,0)),"")</f>
        <v/>
      </c>
      <c r="K775" s="33"/>
      <c r="L775" s="34" t="str">
        <f t="shared" si="1"/>
        <v/>
      </c>
      <c r="M775" s="31"/>
    </row>
    <row r="776" ht="14.25" customHeight="1">
      <c r="A776" s="13"/>
      <c r="B776" s="30"/>
      <c r="C776" s="31"/>
      <c r="D776" s="31"/>
      <c r="E776" s="31"/>
      <c r="F776" s="30"/>
      <c r="G776" s="30"/>
      <c r="H776" s="30"/>
      <c r="I776" s="1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1" t="str">
        <f t="array" ref="J776">IF(I776&lt;&gt;"",INDEX(Def!$J$6:$L$10,MATCH(F776,Def!$I$6:$I$10,0),MATCH(I776,Def!$J$5:$L$5,0)),"")</f>
        <v/>
      </c>
      <c r="K776" s="33"/>
      <c r="L776" s="34" t="str">
        <f t="shared" si="1"/>
        <v/>
      </c>
      <c r="M776" s="31"/>
    </row>
    <row r="777" ht="14.25" customHeight="1">
      <c r="A777" s="13"/>
      <c r="B777" s="30"/>
      <c r="C777" s="31"/>
      <c r="D777" s="31"/>
      <c r="E777" s="31"/>
      <c r="F777" s="30"/>
      <c r="G777" s="30"/>
      <c r="H777" s="30"/>
      <c r="I777" s="1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1" t="str">
        <f t="array" ref="J777">IF(I777&lt;&gt;"",INDEX(Def!$J$6:$L$10,MATCH(F777,Def!$I$6:$I$10,0),MATCH(I777,Def!$J$5:$L$5,0)),"")</f>
        <v/>
      </c>
      <c r="K777" s="33"/>
      <c r="L777" s="34" t="str">
        <f t="shared" si="1"/>
        <v/>
      </c>
      <c r="M777" s="31"/>
    </row>
    <row r="778" ht="14.25" customHeight="1">
      <c r="A778" s="13"/>
      <c r="B778" s="30"/>
      <c r="C778" s="31"/>
      <c r="D778" s="31"/>
      <c r="E778" s="31"/>
      <c r="F778" s="30"/>
      <c r="G778" s="30"/>
      <c r="H778" s="30"/>
      <c r="I778" s="1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1" t="str">
        <f t="array" ref="J778">IF(I778&lt;&gt;"",INDEX(Def!$J$6:$L$10,MATCH(F778,Def!$I$6:$I$10,0),MATCH(I778,Def!$J$5:$L$5,0)),"")</f>
        <v/>
      </c>
      <c r="K778" s="33"/>
      <c r="L778" s="34" t="str">
        <f t="shared" si="1"/>
        <v/>
      </c>
      <c r="M778" s="31"/>
    </row>
    <row r="779" ht="14.25" customHeight="1">
      <c r="A779" s="13"/>
      <c r="B779" s="30"/>
      <c r="C779" s="31"/>
      <c r="D779" s="31"/>
      <c r="E779" s="31"/>
      <c r="F779" s="30"/>
      <c r="G779" s="30"/>
      <c r="H779" s="30"/>
      <c r="I779" s="1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1" t="str">
        <f t="array" ref="J779">IF(I779&lt;&gt;"",INDEX(Def!$J$6:$L$10,MATCH(F779,Def!$I$6:$I$10,0),MATCH(I779,Def!$J$5:$L$5,0)),"")</f>
        <v/>
      </c>
      <c r="K779" s="33"/>
      <c r="L779" s="34" t="str">
        <f t="shared" si="1"/>
        <v/>
      </c>
      <c r="M779" s="31"/>
    </row>
    <row r="780" ht="14.25" customHeight="1">
      <c r="A780" s="13"/>
      <c r="B780" s="30"/>
      <c r="C780" s="31"/>
      <c r="D780" s="31"/>
      <c r="E780" s="31"/>
      <c r="F780" s="30"/>
      <c r="G780" s="30"/>
      <c r="H780" s="30"/>
      <c r="I780" s="1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1" t="str">
        <f t="array" ref="J780">IF(I780&lt;&gt;"",INDEX(Def!$J$6:$L$10,MATCH(F780,Def!$I$6:$I$10,0),MATCH(I780,Def!$J$5:$L$5,0)),"")</f>
        <v/>
      </c>
      <c r="K780" s="33"/>
      <c r="L780" s="34" t="str">
        <f t="shared" si="1"/>
        <v/>
      </c>
      <c r="M780" s="31"/>
    </row>
    <row r="781" ht="14.25" customHeight="1">
      <c r="A781" s="13"/>
      <c r="B781" s="30"/>
      <c r="C781" s="31"/>
      <c r="D781" s="31"/>
      <c r="E781" s="31"/>
      <c r="F781" s="30"/>
      <c r="G781" s="30"/>
      <c r="H781" s="30"/>
      <c r="I781" s="1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1" t="str">
        <f t="array" ref="J781">IF(I781&lt;&gt;"",INDEX(Def!$J$6:$L$10,MATCH(F781,Def!$I$6:$I$10,0),MATCH(I781,Def!$J$5:$L$5,0)),"")</f>
        <v/>
      </c>
      <c r="K781" s="33"/>
      <c r="L781" s="34" t="str">
        <f t="shared" si="1"/>
        <v/>
      </c>
      <c r="M781" s="31"/>
    </row>
    <row r="782" ht="14.25" customHeight="1">
      <c r="A782" s="13"/>
      <c r="B782" s="30"/>
      <c r="C782" s="31"/>
      <c r="D782" s="31"/>
      <c r="E782" s="31"/>
      <c r="F782" s="30"/>
      <c r="G782" s="30"/>
      <c r="H782" s="30"/>
      <c r="I782" s="1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1" t="str">
        <f t="array" ref="J782">IF(I782&lt;&gt;"",INDEX(Def!$J$6:$L$10,MATCH(F782,Def!$I$6:$I$10,0),MATCH(I782,Def!$J$5:$L$5,0)),"")</f>
        <v/>
      </c>
      <c r="K782" s="33"/>
      <c r="L782" s="34" t="str">
        <f t="shared" si="1"/>
        <v/>
      </c>
      <c r="M782" s="31"/>
    </row>
    <row r="783" ht="14.25" customHeight="1">
      <c r="A783" s="13"/>
      <c r="B783" s="30"/>
      <c r="C783" s="31"/>
      <c r="D783" s="31"/>
      <c r="E783" s="31"/>
      <c r="F783" s="30"/>
      <c r="G783" s="30"/>
      <c r="H783" s="30"/>
      <c r="I783" s="1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1" t="str">
        <f t="array" ref="J783">IF(I783&lt;&gt;"",INDEX(Def!$J$6:$L$10,MATCH(F783,Def!$I$6:$I$10,0),MATCH(I783,Def!$J$5:$L$5,0)),"")</f>
        <v/>
      </c>
      <c r="K783" s="33"/>
      <c r="L783" s="34" t="str">
        <f t="shared" si="1"/>
        <v/>
      </c>
      <c r="M783" s="31"/>
    </row>
    <row r="784" ht="14.25" customHeight="1">
      <c r="A784" s="13"/>
      <c r="B784" s="30"/>
      <c r="C784" s="31"/>
      <c r="D784" s="31"/>
      <c r="E784" s="31"/>
      <c r="F784" s="30"/>
      <c r="G784" s="30"/>
      <c r="H784" s="30"/>
      <c r="I784" s="1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1" t="str">
        <f t="array" ref="J784">IF(I784&lt;&gt;"",INDEX(Def!$J$6:$L$10,MATCH(F784,Def!$I$6:$I$10,0),MATCH(I784,Def!$J$5:$L$5,0)),"")</f>
        <v/>
      </c>
      <c r="K784" s="33"/>
      <c r="L784" s="34" t="str">
        <f t="shared" si="1"/>
        <v/>
      </c>
      <c r="M784" s="31"/>
    </row>
    <row r="785" ht="14.25" customHeight="1">
      <c r="A785" s="13"/>
      <c r="B785" s="30"/>
      <c r="C785" s="31"/>
      <c r="D785" s="31"/>
      <c r="E785" s="31"/>
      <c r="F785" s="30"/>
      <c r="G785" s="30"/>
      <c r="H785" s="30"/>
      <c r="I785" s="1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1" t="str">
        <f t="array" ref="J785">IF(I785&lt;&gt;"",INDEX(Def!$J$6:$L$10,MATCH(F785,Def!$I$6:$I$10,0),MATCH(I785,Def!$J$5:$L$5,0)),"")</f>
        <v/>
      </c>
      <c r="K785" s="33"/>
      <c r="L785" s="34" t="str">
        <f t="shared" si="1"/>
        <v/>
      </c>
      <c r="M785" s="31"/>
    </row>
    <row r="786" ht="14.25" customHeight="1">
      <c r="A786" s="13"/>
      <c r="B786" s="30"/>
      <c r="C786" s="31"/>
      <c r="D786" s="31"/>
      <c r="E786" s="31"/>
      <c r="F786" s="30"/>
      <c r="G786" s="30"/>
      <c r="H786" s="30"/>
      <c r="I786" s="1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1" t="str">
        <f t="array" ref="J786">IF(I786&lt;&gt;"",INDEX(Def!$J$6:$L$10,MATCH(F786,Def!$I$6:$I$10,0),MATCH(I786,Def!$J$5:$L$5,0)),"")</f>
        <v/>
      </c>
      <c r="K786" s="33"/>
      <c r="L786" s="34" t="str">
        <f t="shared" si="1"/>
        <v/>
      </c>
      <c r="M786" s="31"/>
    </row>
    <row r="787" ht="14.25" customHeight="1">
      <c r="A787" s="13"/>
      <c r="B787" s="30"/>
      <c r="C787" s="31"/>
      <c r="D787" s="31"/>
      <c r="E787" s="31"/>
      <c r="F787" s="30"/>
      <c r="G787" s="30"/>
      <c r="H787" s="30"/>
      <c r="I787" s="1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1" t="str">
        <f t="array" ref="J787">IF(I787&lt;&gt;"",INDEX(Def!$J$6:$L$10,MATCH(F787,Def!$I$6:$I$10,0),MATCH(I787,Def!$J$5:$L$5,0)),"")</f>
        <v/>
      </c>
      <c r="K787" s="33"/>
      <c r="L787" s="34" t="str">
        <f t="shared" si="1"/>
        <v/>
      </c>
      <c r="M787" s="31"/>
    </row>
    <row r="788" ht="14.25" customHeight="1">
      <c r="A788" s="13"/>
      <c r="B788" s="30"/>
      <c r="C788" s="31"/>
      <c r="D788" s="31"/>
      <c r="E788" s="31"/>
      <c r="F788" s="30"/>
      <c r="G788" s="30"/>
      <c r="H788" s="30"/>
      <c r="I788" s="1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1" t="str">
        <f t="array" ref="J788">IF(I788&lt;&gt;"",INDEX(Def!$J$6:$L$10,MATCH(F788,Def!$I$6:$I$10,0),MATCH(I788,Def!$J$5:$L$5,0)),"")</f>
        <v/>
      </c>
      <c r="K788" s="33"/>
      <c r="L788" s="34" t="str">
        <f t="shared" si="1"/>
        <v/>
      </c>
      <c r="M788" s="31"/>
    </row>
    <row r="789" ht="14.25" customHeight="1">
      <c r="A789" s="13"/>
      <c r="B789" s="30"/>
      <c r="C789" s="31"/>
      <c r="D789" s="31"/>
      <c r="E789" s="31"/>
      <c r="F789" s="30"/>
      <c r="G789" s="30"/>
      <c r="H789" s="30"/>
      <c r="I789" s="1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1" t="str">
        <f t="array" ref="J789">IF(I789&lt;&gt;"",INDEX(Def!$J$6:$L$10,MATCH(F789,Def!$I$6:$I$10,0),MATCH(I789,Def!$J$5:$L$5,0)),"")</f>
        <v/>
      </c>
      <c r="K789" s="33"/>
      <c r="L789" s="34" t="str">
        <f t="shared" si="1"/>
        <v/>
      </c>
      <c r="M789" s="31"/>
    </row>
    <row r="790" ht="14.25" customHeight="1">
      <c r="A790" s="13"/>
      <c r="B790" s="30"/>
      <c r="C790" s="31"/>
      <c r="D790" s="31"/>
      <c r="E790" s="31"/>
      <c r="F790" s="30"/>
      <c r="G790" s="30"/>
      <c r="H790" s="30"/>
      <c r="I790" s="1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1" t="str">
        <f t="array" ref="J790">IF(I790&lt;&gt;"",INDEX(Def!$J$6:$L$10,MATCH(F790,Def!$I$6:$I$10,0),MATCH(I790,Def!$J$5:$L$5,0)),"")</f>
        <v/>
      </c>
      <c r="K790" s="33"/>
      <c r="L790" s="34" t="str">
        <f t="shared" si="1"/>
        <v/>
      </c>
      <c r="M790" s="31"/>
    </row>
    <row r="791" ht="14.25" customHeight="1">
      <c r="A791" s="13"/>
      <c r="B791" s="30"/>
      <c r="C791" s="31"/>
      <c r="D791" s="31"/>
      <c r="E791" s="31"/>
      <c r="F791" s="30"/>
      <c r="G791" s="30"/>
      <c r="H791" s="30"/>
      <c r="I791" s="1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1" t="str">
        <f t="array" ref="J791">IF(I791&lt;&gt;"",INDEX(Def!$J$6:$L$10,MATCH(F791,Def!$I$6:$I$10,0),MATCH(I791,Def!$J$5:$L$5,0)),"")</f>
        <v/>
      </c>
      <c r="K791" s="33"/>
      <c r="L791" s="34" t="str">
        <f t="shared" si="1"/>
        <v/>
      </c>
      <c r="M791" s="31"/>
    </row>
    <row r="792" ht="14.25" customHeight="1">
      <c r="A792" s="13"/>
      <c r="B792" s="30"/>
      <c r="C792" s="31"/>
      <c r="D792" s="31"/>
      <c r="E792" s="31"/>
      <c r="F792" s="30"/>
      <c r="G792" s="30"/>
      <c r="H792" s="30"/>
      <c r="I792" s="1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1" t="str">
        <f t="array" ref="J792">IF(I792&lt;&gt;"",INDEX(Def!$J$6:$L$10,MATCH(F792,Def!$I$6:$I$10,0),MATCH(I792,Def!$J$5:$L$5,0)),"")</f>
        <v/>
      </c>
      <c r="K792" s="33"/>
      <c r="L792" s="34" t="str">
        <f t="shared" si="1"/>
        <v/>
      </c>
      <c r="M792" s="31"/>
    </row>
    <row r="793" ht="14.25" customHeight="1">
      <c r="A793" s="13"/>
      <c r="B793" s="30"/>
      <c r="C793" s="31"/>
      <c r="D793" s="31"/>
      <c r="E793" s="31"/>
      <c r="F793" s="30"/>
      <c r="G793" s="30"/>
      <c r="H793" s="30"/>
      <c r="I793" s="1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1" t="str">
        <f t="array" ref="J793">IF(I793&lt;&gt;"",INDEX(Def!$J$6:$L$10,MATCH(F793,Def!$I$6:$I$10,0),MATCH(I793,Def!$J$5:$L$5,0)),"")</f>
        <v/>
      </c>
      <c r="K793" s="33"/>
      <c r="L793" s="34" t="str">
        <f t="shared" si="1"/>
        <v/>
      </c>
      <c r="M793" s="31"/>
    </row>
    <row r="794" ht="14.25" customHeight="1">
      <c r="A794" s="13"/>
      <c r="B794" s="30"/>
      <c r="C794" s="31"/>
      <c r="D794" s="31"/>
      <c r="E794" s="31"/>
      <c r="F794" s="30"/>
      <c r="G794" s="30"/>
      <c r="H794" s="30"/>
      <c r="I794" s="1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1" t="str">
        <f t="array" ref="J794">IF(I794&lt;&gt;"",INDEX(Def!$J$6:$L$10,MATCH(F794,Def!$I$6:$I$10,0),MATCH(I794,Def!$J$5:$L$5,0)),"")</f>
        <v/>
      </c>
      <c r="K794" s="33"/>
      <c r="L794" s="34" t="str">
        <f t="shared" si="1"/>
        <v/>
      </c>
      <c r="M794" s="31"/>
    </row>
    <row r="795" ht="14.25" customHeight="1">
      <c r="A795" s="13"/>
      <c r="B795" s="30"/>
      <c r="C795" s="31"/>
      <c r="D795" s="31"/>
      <c r="E795" s="31"/>
      <c r="F795" s="30"/>
      <c r="G795" s="30"/>
      <c r="H795" s="30"/>
      <c r="I795" s="1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1" t="str">
        <f t="array" ref="J795">IF(I795&lt;&gt;"",INDEX(Def!$J$6:$L$10,MATCH(F795,Def!$I$6:$I$10,0),MATCH(I795,Def!$J$5:$L$5,0)),"")</f>
        <v/>
      </c>
      <c r="K795" s="33"/>
      <c r="L795" s="34" t="str">
        <f t="shared" si="1"/>
        <v/>
      </c>
      <c r="M795" s="31"/>
    </row>
    <row r="796" ht="14.25" customHeight="1">
      <c r="A796" s="13"/>
      <c r="B796" s="30"/>
      <c r="C796" s="31"/>
      <c r="D796" s="31"/>
      <c r="E796" s="31"/>
      <c r="F796" s="30"/>
      <c r="G796" s="30"/>
      <c r="H796" s="30"/>
      <c r="I796" s="1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1" t="str">
        <f t="array" ref="J796">IF(I796&lt;&gt;"",INDEX(Def!$J$6:$L$10,MATCH(F796,Def!$I$6:$I$10,0),MATCH(I796,Def!$J$5:$L$5,0)),"")</f>
        <v/>
      </c>
      <c r="K796" s="33"/>
      <c r="L796" s="34" t="str">
        <f t="shared" si="1"/>
        <v/>
      </c>
      <c r="M796" s="31"/>
    </row>
    <row r="797" ht="14.25" customHeight="1">
      <c r="A797" s="13"/>
      <c r="B797" s="30"/>
      <c r="C797" s="31"/>
      <c r="D797" s="31"/>
      <c r="E797" s="31"/>
      <c r="F797" s="30"/>
      <c r="G797" s="30"/>
      <c r="H797" s="30"/>
      <c r="I797" s="1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1" t="str">
        <f t="array" ref="J797">IF(I797&lt;&gt;"",INDEX(Def!$J$6:$L$10,MATCH(F797,Def!$I$6:$I$10,0),MATCH(I797,Def!$J$5:$L$5,0)),"")</f>
        <v/>
      </c>
      <c r="K797" s="33"/>
      <c r="L797" s="34" t="str">
        <f t="shared" si="1"/>
        <v/>
      </c>
      <c r="M797" s="31"/>
    </row>
    <row r="798" ht="14.25" customHeight="1">
      <c r="A798" s="13"/>
      <c r="B798" s="30"/>
      <c r="C798" s="31"/>
      <c r="D798" s="31"/>
      <c r="E798" s="31"/>
      <c r="F798" s="30"/>
      <c r="G798" s="30"/>
      <c r="H798" s="30"/>
      <c r="I798" s="1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1" t="str">
        <f t="array" ref="J798">IF(I798&lt;&gt;"",INDEX(Def!$J$6:$L$10,MATCH(F798,Def!$I$6:$I$10,0),MATCH(I798,Def!$J$5:$L$5,0)),"")</f>
        <v/>
      </c>
      <c r="K798" s="33"/>
      <c r="L798" s="34" t="str">
        <f t="shared" si="1"/>
        <v/>
      </c>
      <c r="M798" s="31"/>
    </row>
    <row r="799" ht="14.25" customHeight="1">
      <c r="A799" s="13"/>
      <c r="B799" s="30"/>
      <c r="C799" s="31"/>
      <c r="D799" s="31"/>
      <c r="E799" s="31"/>
      <c r="F799" s="30"/>
      <c r="G799" s="30"/>
      <c r="H799" s="30"/>
      <c r="I799" s="1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1" t="str">
        <f t="array" ref="J799">IF(I799&lt;&gt;"",INDEX(Def!$J$6:$L$10,MATCH(F799,Def!$I$6:$I$10,0),MATCH(I799,Def!$J$5:$L$5,0)),"")</f>
        <v/>
      </c>
      <c r="K799" s="33"/>
      <c r="L799" s="34" t="str">
        <f t="shared" si="1"/>
        <v/>
      </c>
      <c r="M799" s="31"/>
    </row>
    <row r="800" ht="14.25" customHeight="1">
      <c r="A800" s="13"/>
      <c r="B800" s="30"/>
      <c r="C800" s="31"/>
      <c r="D800" s="31"/>
      <c r="E800" s="31"/>
      <c r="F800" s="30"/>
      <c r="G800" s="30"/>
      <c r="H800" s="30"/>
      <c r="I800" s="1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1" t="str">
        <f t="array" ref="J800">IF(I800&lt;&gt;"",INDEX(Def!$J$6:$L$10,MATCH(F800,Def!$I$6:$I$10,0),MATCH(I800,Def!$J$5:$L$5,0)),"")</f>
        <v/>
      </c>
      <c r="K800" s="33"/>
      <c r="L800" s="34" t="str">
        <f t="shared" si="1"/>
        <v/>
      </c>
      <c r="M800" s="31"/>
    </row>
    <row r="801" ht="14.25" customHeight="1">
      <c r="A801" s="13"/>
      <c r="B801" s="30"/>
      <c r="C801" s="31"/>
      <c r="D801" s="31"/>
      <c r="E801" s="31"/>
      <c r="F801" s="30"/>
      <c r="G801" s="30"/>
      <c r="H801" s="30"/>
      <c r="I801" s="1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1" t="str">
        <f t="array" ref="J801">IF(I801&lt;&gt;"",INDEX(Def!$J$6:$L$10,MATCH(F801,Def!$I$6:$I$10,0),MATCH(I801,Def!$J$5:$L$5,0)),"")</f>
        <v/>
      </c>
      <c r="K801" s="33"/>
      <c r="L801" s="34" t="str">
        <f t="shared" si="1"/>
        <v/>
      </c>
      <c r="M801" s="31"/>
    </row>
    <row r="802" ht="14.25" customHeight="1">
      <c r="A802" s="13"/>
      <c r="B802" s="30"/>
      <c r="C802" s="31"/>
      <c r="D802" s="31"/>
      <c r="E802" s="31"/>
      <c r="F802" s="30"/>
      <c r="G802" s="30"/>
      <c r="H802" s="30"/>
      <c r="I802" s="1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1" t="str">
        <f t="array" ref="J802">IF(I802&lt;&gt;"",INDEX(Def!$J$6:$L$10,MATCH(F802,Def!$I$6:$I$10,0),MATCH(I802,Def!$J$5:$L$5,0)),"")</f>
        <v/>
      </c>
      <c r="K802" s="33"/>
      <c r="L802" s="34" t="str">
        <f t="shared" si="1"/>
        <v/>
      </c>
      <c r="M802" s="31"/>
    </row>
    <row r="803" ht="14.25" customHeight="1">
      <c r="A803" s="13"/>
      <c r="B803" s="30"/>
      <c r="C803" s="31"/>
      <c r="D803" s="31"/>
      <c r="E803" s="31"/>
      <c r="F803" s="30"/>
      <c r="G803" s="30"/>
      <c r="H803" s="30"/>
      <c r="I803" s="1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1" t="str">
        <f t="array" ref="J803">IF(I803&lt;&gt;"",INDEX(Def!$J$6:$L$10,MATCH(F803,Def!$I$6:$I$10,0),MATCH(I803,Def!$J$5:$L$5,0)),"")</f>
        <v/>
      </c>
      <c r="K803" s="33"/>
      <c r="L803" s="34" t="str">
        <f t="shared" si="1"/>
        <v/>
      </c>
      <c r="M803" s="31"/>
    </row>
    <row r="804" ht="14.25" customHeight="1">
      <c r="A804" s="13"/>
      <c r="B804" s="30"/>
      <c r="C804" s="31"/>
      <c r="D804" s="31"/>
      <c r="E804" s="31"/>
      <c r="F804" s="30"/>
      <c r="G804" s="30"/>
      <c r="H804" s="30"/>
      <c r="I804" s="1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1" t="str">
        <f t="array" ref="J804">IF(I804&lt;&gt;"",INDEX(Def!$J$6:$L$10,MATCH(F804,Def!$I$6:$I$10,0),MATCH(I804,Def!$J$5:$L$5,0)),"")</f>
        <v/>
      </c>
      <c r="K804" s="33"/>
      <c r="L804" s="34" t="str">
        <f t="shared" si="1"/>
        <v/>
      </c>
      <c r="M804" s="31"/>
    </row>
    <row r="805" ht="14.25" customHeight="1">
      <c r="A805" s="13"/>
      <c r="B805" s="30"/>
      <c r="C805" s="31"/>
      <c r="D805" s="31"/>
      <c r="E805" s="31"/>
      <c r="F805" s="30"/>
      <c r="G805" s="30"/>
      <c r="H805" s="30"/>
      <c r="I805" s="1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1" t="str">
        <f t="array" ref="J805">IF(I805&lt;&gt;"",INDEX(Def!$J$6:$L$10,MATCH(F805,Def!$I$6:$I$10,0),MATCH(I805,Def!$J$5:$L$5,0)),"")</f>
        <v/>
      </c>
      <c r="K805" s="33"/>
      <c r="L805" s="34" t="str">
        <f t="shared" si="1"/>
        <v/>
      </c>
      <c r="M805" s="31"/>
    </row>
    <row r="806" ht="14.25" customHeight="1">
      <c r="A806" s="13"/>
      <c r="B806" s="30"/>
      <c r="C806" s="31"/>
      <c r="D806" s="31"/>
      <c r="E806" s="31"/>
      <c r="F806" s="30"/>
      <c r="G806" s="30"/>
      <c r="H806" s="30"/>
      <c r="I806" s="1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1" t="str">
        <f t="array" ref="J806">IF(I806&lt;&gt;"",INDEX(Def!$J$6:$L$10,MATCH(F806,Def!$I$6:$I$10,0),MATCH(I806,Def!$J$5:$L$5,0)),"")</f>
        <v/>
      </c>
      <c r="K806" s="33"/>
      <c r="L806" s="34" t="str">
        <f t="shared" si="1"/>
        <v/>
      </c>
      <c r="M806" s="31"/>
    </row>
    <row r="807" ht="14.25" customHeight="1">
      <c r="A807" s="13"/>
      <c r="B807" s="30"/>
      <c r="C807" s="31"/>
      <c r="D807" s="31"/>
      <c r="E807" s="31"/>
      <c r="F807" s="30"/>
      <c r="G807" s="30"/>
      <c r="H807" s="30"/>
      <c r="I807" s="1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1" t="str">
        <f t="array" ref="J807">IF(I807&lt;&gt;"",INDEX(Def!$J$6:$L$10,MATCH(F807,Def!$I$6:$I$10,0),MATCH(I807,Def!$J$5:$L$5,0)),"")</f>
        <v/>
      </c>
      <c r="K807" s="33"/>
      <c r="L807" s="34" t="str">
        <f t="shared" si="1"/>
        <v/>
      </c>
      <c r="M807" s="31"/>
    </row>
    <row r="808" ht="14.25" customHeight="1">
      <c r="A808" s="13"/>
      <c r="B808" s="30"/>
      <c r="C808" s="31"/>
      <c r="D808" s="31"/>
      <c r="E808" s="31"/>
      <c r="F808" s="30"/>
      <c r="G808" s="30"/>
      <c r="H808" s="30"/>
      <c r="I808" s="1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1" t="str">
        <f t="array" ref="J808">IF(I808&lt;&gt;"",INDEX(Def!$J$6:$L$10,MATCH(F808,Def!$I$6:$I$10,0),MATCH(I808,Def!$J$5:$L$5,0)),"")</f>
        <v/>
      </c>
      <c r="K808" s="33"/>
      <c r="L808" s="34" t="str">
        <f t="shared" si="1"/>
        <v/>
      </c>
      <c r="M808" s="31"/>
    </row>
    <row r="809" ht="14.25" customHeight="1">
      <c r="A809" s="13"/>
      <c r="B809" s="30"/>
      <c r="C809" s="31"/>
      <c r="D809" s="31"/>
      <c r="E809" s="31"/>
      <c r="F809" s="30"/>
      <c r="G809" s="30"/>
      <c r="H809" s="30"/>
      <c r="I809" s="1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1" t="str">
        <f t="array" ref="J809">IF(I809&lt;&gt;"",INDEX(Def!$J$6:$L$10,MATCH(F809,Def!$I$6:$I$10,0),MATCH(I809,Def!$J$5:$L$5,0)),"")</f>
        <v/>
      </c>
      <c r="K809" s="33"/>
      <c r="L809" s="34" t="str">
        <f t="shared" si="1"/>
        <v/>
      </c>
      <c r="M809" s="31"/>
    </row>
    <row r="810" ht="14.25" customHeight="1">
      <c r="A810" s="13"/>
      <c r="B810" s="30"/>
      <c r="C810" s="31"/>
      <c r="D810" s="31"/>
      <c r="E810" s="31"/>
      <c r="F810" s="30"/>
      <c r="G810" s="30"/>
      <c r="H810" s="30"/>
      <c r="I810" s="1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1" t="str">
        <f t="array" ref="J810">IF(I810&lt;&gt;"",INDEX(Def!$J$6:$L$10,MATCH(F810,Def!$I$6:$I$10,0),MATCH(I810,Def!$J$5:$L$5,0)),"")</f>
        <v/>
      </c>
      <c r="K810" s="33"/>
      <c r="L810" s="34" t="str">
        <f t="shared" si="1"/>
        <v/>
      </c>
      <c r="M810" s="31"/>
    </row>
    <row r="811" ht="14.25" customHeight="1">
      <c r="A811" s="13"/>
      <c r="B811" s="30"/>
      <c r="C811" s="31"/>
      <c r="D811" s="31"/>
      <c r="E811" s="31"/>
      <c r="F811" s="30"/>
      <c r="G811" s="30"/>
      <c r="H811" s="30"/>
      <c r="I811" s="1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1" t="str">
        <f t="array" ref="J811">IF(I811&lt;&gt;"",INDEX(Def!$J$6:$L$10,MATCH(F811,Def!$I$6:$I$10,0),MATCH(I811,Def!$J$5:$L$5,0)),"")</f>
        <v/>
      </c>
      <c r="K811" s="33"/>
      <c r="L811" s="34" t="str">
        <f t="shared" si="1"/>
        <v/>
      </c>
      <c r="M811" s="31"/>
    </row>
    <row r="812" ht="14.25" customHeight="1">
      <c r="A812" s="13"/>
      <c r="B812" s="30"/>
      <c r="C812" s="31"/>
      <c r="D812" s="31"/>
      <c r="E812" s="31"/>
      <c r="F812" s="30"/>
      <c r="G812" s="30"/>
      <c r="H812" s="30"/>
      <c r="I812" s="1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1" t="str">
        <f t="array" ref="J812">IF(I812&lt;&gt;"",INDEX(Def!$J$6:$L$10,MATCH(F812,Def!$I$6:$I$10,0),MATCH(I812,Def!$J$5:$L$5,0)),"")</f>
        <v/>
      </c>
      <c r="K812" s="33"/>
      <c r="L812" s="34" t="str">
        <f t="shared" si="1"/>
        <v/>
      </c>
      <c r="M812" s="31"/>
    </row>
    <row r="813" ht="14.25" customHeight="1">
      <c r="A813" s="13"/>
      <c r="B813" s="30"/>
      <c r="C813" s="31"/>
      <c r="D813" s="31"/>
      <c r="E813" s="31"/>
      <c r="F813" s="30"/>
      <c r="G813" s="30"/>
      <c r="H813" s="30"/>
      <c r="I813" s="1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1" t="str">
        <f t="array" ref="J813">IF(I813&lt;&gt;"",INDEX(Def!$J$6:$L$10,MATCH(F813,Def!$I$6:$I$10,0),MATCH(I813,Def!$J$5:$L$5,0)),"")</f>
        <v/>
      </c>
      <c r="K813" s="33"/>
      <c r="L813" s="34" t="str">
        <f t="shared" si="1"/>
        <v/>
      </c>
      <c r="M813" s="31"/>
    </row>
    <row r="814" ht="14.25" customHeight="1">
      <c r="A814" s="13"/>
      <c r="B814" s="30"/>
      <c r="C814" s="31"/>
      <c r="D814" s="31"/>
      <c r="E814" s="31"/>
      <c r="F814" s="30"/>
      <c r="G814" s="30"/>
      <c r="H814" s="30"/>
      <c r="I814" s="1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1" t="str">
        <f t="array" ref="J814">IF(I814&lt;&gt;"",INDEX(Def!$J$6:$L$10,MATCH(F814,Def!$I$6:$I$10,0),MATCH(I814,Def!$J$5:$L$5,0)),"")</f>
        <v/>
      </c>
      <c r="K814" s="33"/>
      <c r="L814" s="34" t="str">
        <f t="shared" si="1"/>
        <v/>
      </c>
      <c r="M814" s="31"/>
    </row>
    <row r="815" ht="14.25" customHeight="1">
      <c r="A815" s="13"/>
      <c r="B815" s="30"/>
      <c r="C815" s="31"/>
      <c r="D815" s="31"/>
      <c r="E815" s="31"/>
      <c r="F815" s="30"/>
      <c r="G815" s="30"/>
      <c r="H815" s="30"/>
      <c r="I815" s="1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1" t="str">
        <f t="array" ref="J815">IF(I815&lt;&gt;"",INDEX(Def!$J$6:$L$10,MATCH(F815,Def!$I$6:$I$10,0),MATCH(I815,Def!$J$5:$L$5,0)),"")</f>
        <v/>
      </c>
      <c r="K815" s="33"/>
      <c r="L815" s="34" t="str">
        <f t="shared" si="1"/>
        <v/>
      </c>
      <c r="M815" s="31"/>
    </row>
    <row r="816" ht="14.25" customHeight="1">
      <c r="A816" s="13"/>
      <c r="B816" s="30"/>
      <c r="C816" s="31"/>
      <c r="D816" s="31"/>
      <c r="E816" s="31"/>
      <c r="F816" s="30"/>
      <c r="G816" s="30"/>
      <c r="H816" s="30"/>
      <c r="I816" s="1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1" t="str">
        <f t="array" ref="J816">IF(I816&lt;&gt;"",INDEX(Def!$J$6:$L$10,MATCH(F816,Def!$I$6:$I$10,0),MATCH(I816,Def!$J$5:$L$5,0)),"")</f>
        <v/>
      </c>
      <c r="K816" s="33"/>
      <c r="L816" s="34" t="str">
        <f t="shared" si="1"/>
        <v/>
      </c>
      <c r="M816" s="31"/>
    </row>
    <row r="817" ht="14.25" customHeight="1">
      <c r="A817" s="13"/>
      <c r="B817" s="30"/>
      <c r="C817" s="31"/>
      <c r="D817" s="31"/>
      <c r="E817" s="31"/>
      <c r="F817" s="30"/>
      <c r="G817" s="30"/>
      <c r="H817" s="30"/>
      <c r="I817" s="1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1" t="str">
        <f t="array" ref="J817">IF(I817&lt;&gt;"",INDEX(Def!$J$6:$L$10,MATCH(F817,Def!$I$6:$I$10,0),MATCH(I817,Def!$J$5:$L$5,0)),"")</f>
        <v/>
      </c>
      <c r="K817" s="33"/>
      <c r="L817" s="34" t="str">
        <f t="shared" si="1"/>
        <v/>
      </c>
      <c r="M817" s="31"/>
    </row>
    <row r="818" ht="14.25" customHeight="1">
      <c r="A818" s="13"/>
      <c r="B818" s="30"/>
      <c r="C818" s="31"/>
      <c r="D818" s="31"/>
      <c r="E818" s="31"/>
      <c r="F818" s="30"/>
      <c r="G818" s="30"/>
      <c r="H818" s="30"/>
      <c r="I818" s="1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1" t="str">
        <f t="array" ref="J818">IF(I818&lt;&gt;"",INDEX(Def!$J$6:$L$10,MATCH(F818,Def!$I$6:$I$10,0),MATCH(I818,Def!$J$5:$L$5,0)),"")</f>
        <v/>
      </c>
      <c r="K818" s="33"/>
      <c r="L818" s="34" t="str">
        <f t="shared" si="1"/>
        <v/>
      </c>
      <c r="M818" s="31"/>
    </row>
    <row r="819" ht="14.25" customHeight="1">
      <c r="A819" s="13"/>
      <c r="B819" s="30"/>
      <c r="C819" s="31"/>
      <c r="D819" s="31"/>
      <c r="E819" s="31"/>
      <c r="F819" s="30"/>
      <c r="G819" s="30"/>
      <c r="H819" s="30"/>
      <c r="I819" s="1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1" t="str">
        <f t="array" ref="J819">IF(I819&lt;&gt;"",INDEX(Def!$J$6:$L$10,MATCH(F819,Def!$I$6:$I$10,0),MATCH(I819,Def!$J$5:$L$5,0)),"")</f>
        <v/>
      </c>
      <c r="K819" s="33"/>
      <c r="L819" s="34" t="str">
        <f t="shared" si="1"/>
        <v/>
      </c>
      <c r="M819" s="31"/>
    </row>
    <row r="820" ht="14.25" customHeight="1">
      <c r="A820" s="13"/>
      <c r="B820" s="30"/>
      <c r="C820" s="31"/>
      <c r="D820" s="31"/>
      <c r="E820" s="31"/>
      <c r="F820" s="30"/>
      <c r="G820" s="30"/>
      <c r="H820" s="30"/>
      <c r="I820" s="1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1" t="str">
        <f t="array" ref="J820">IF(I820&lt;&gt;"",INDEX(Def!$J$6:$L$10,MATCH(F820,Def!$I$6:$I$10,0),MATCH(I820,Def!$J$5:$L$5,0)),"")</f>
        <v/>
      </c>
      <c r="K820" s="33"/>
      <c r="L820" s="34" t="str">
        <f t="shared" si="1"/>
        <v/>
      </c>
      <c r="M820" s="31"/>
    </row>
    <row r="821" ht="14.25" customHeight="1">
      <c r="A821" s="13"/>
      <c r="B821" s="30"/>
      <c r="C821" s="31"/>
      <c r="D821" s="31"/>
      <c r="E821" s="31"/>
      <c r="F821" s="30"/>
      <c r="G821" s="30"/>
      <c r="H821" s="30"/>
      <c r="I821" s="1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1" t="str">
        <f t="array" ref="J821">IF(I821&lt;&gt;"",INDEX(Def!$J$6:$L$10,MATCH(F821,Def!$I$6:$I$10,0),MATCH(I821,Def!$J$5:$L$5,0)),"")</f>
        <v/>
      </c>
      <c r="K821" s="33"/>
      <c r="L821" s="34" t="str">
        <f t="shared" si="1"/>
        <v/>
      </c>
      <c r="M821" s="31"/>
    </row>
    <row r="822" ht="14.25" customHeight="1">
      <c r="A822" s="13"/>
      <c r="B822" s="30"/>
      <c r="C822" s="31"/>
      <c r="D822" s="31"/>
      <c r="E822" s="31"/>
      <c r="F822" s="30"/>
      <c r="G822" s="30"/>
      <c r="H822" s="30"/>
      <c r="I822" s="1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1" t="str">
        <f t="array" ref="J822">IF(I822&lt;&gt;"",INDEX(Def!$J$6:$L$10,MATCH(F822,Def!$I$6:$I$10,0),MATCH(I822,Def!$J$5:$L$5,0)),"")</f>
        <v/>
      </c>
      <c r="K822" s="33"/>
      <c r="L822" s="34" t="str">
        <f t="shared" si="1"/>
        <v/>
      </c>
      <c r="M822" s="31"/>
    </row>
    <row r="823" ht="14.25" customHeight="1">
      <c r="A823" s="13"/>
      <c r="B823" s="30"/>
      <c r="C823" s="31"/>
      <c r="D823" s="31"/>
      <c r="E823" s="31"/>
      <c r="F823" s="30"/>
      <c r="G823" s="30"/>
      <c r="H823" s="30"/>
      <c r="I823" s="1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1" t="str">
        <f t="array" ref="J823">IF(I823&lt;&gt;"",INDEX(Def!$J$6:$L$10,MATCH(F823,Def!$I$6:$I$10,0),MATCH(I823,Def!$J$5:$L$5,0)),"")</f>
        <v/>
      </c>
      <c r="K823" s="33"/>
      <c r="L823" s="34" t="str">
        <f t="shared" si="1"/>
        <v/>
      </c>
      <c r="M823" s="31"/>
    </row>
    <row r="824" ht="14.25" customHeight="1">
      <c r="A824" s="13"/>
      <c r="B824" s="30"/>
      <c r="C824" s="31"/>
      <c r="D824" s="31"/>
      <c r="E824" s="31"/>
      <c r="F824" s="30"/>
      <c r="G824" s="30"/>
      <c r="H824" s="30"/>
      <c r="I824" s="1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1" t="str">
        <f t="array" ref="J824">IF(I824&lt;&gt;"",INDEX(Def!$J$6:$L$10,MATCH(F824,Def!$I$6:$I$10,0),MATCH(I824,Def!$J$5:$L$5,0)),"")</f>
        <v/>
      </c>
      <c r="K824" s="33"/>
      <c r="L824" s="34" t="str">
        <f t="shared" si="1"/>
        <v/>
      </c>
      <c r="M824" s="31"/>
    </row>
    <row r="825" ht="14.25" customHeight="1">
      <c r="A825" s="13"/>
      <c r="B825" s="30"/>
      <c r="C825" s="31"/>
      <c r="D825" s="31"/>
      <c r="E825" s="31"/>
      <c r="F825" s="30"/>
      <c r="G825" s="30"/>
      <c r="H825" s="30"/>
      <c r="I825" s="1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1" t="str">
        <f t="array" ref="J825">IF(I825&lt;&gt;"",INDEX(Def!$J$6:$L$10,MATCH(F825,Def!$I$6:$I$10,0),MATCH(I825,Def!$J$5:$L$5,0)),"")</f>
        <v/>
      </c>
      <c r="K825" s="33"/>
      <c r="L825" s="34" t="str">
        <f t="shared" si="1"/>
        <v/>
      </c>
      <c r="M825" s="31"/>
    </row>
    <row r="826" ht="14.25" customHeight="1">
      <c r="A826" s="13"/>
      <c r="B826" s="30"/>
      <c r="C826" s="31"/>
      <c r="D826" s="31"/>
      <c r="E826" s="31"/>
      <c r="F826" s="30"/>
      <c r="G826" s="30"/>
      <c r="H826" s="30"/>
      <c r="I826" s="1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1" t="str">
        <f t="array" ref="J826">IF(I826&lt;&gt;"",INDEX(Def!$J$6:$L$10,MATCH(F826,Def!$I$6:$I$10,0),MATCH(I826,Def!$J$5:$L$5,0)),"")</f>
        <v/>
      </c>
      <c r="K826" s="33"/>
      <c r="L826" s="34" t="str">
        <f t="shared" si="1"/>
        <v/>
      </c>
      <c r="M826" s="31"/>
    </row>
    <row r="827" ht="14.25" customHeight="1">
      <c r="A827" s="13"/>
      <c r="B827" s="30"/>
      <c r="C827" s="31"/>
      <c r="D827" s="31"/>
      <c r="E827" s="31"/>
      <c r="F827" s="30"/>
      <c r="G827" s="30"/>
      <c r="H827" s="30"/>
      <c r="I827" s="1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1" t="str">
        <f t="array" ref="J827">IF(I827&lt;&gt;"",INDEX(Def!$J$6:$L$10,MATCH(F827,Def!$I$6:$I$10,0),MATCH(I827,Def!$J$5:$L$5,0)),"")</f>
        <v/>
      </c>
      <c r="K827" s="33"/>
      <c r="L827" s="34" t="str">
        <f t="shared" si="1"/>
        <v/>
      </c>
      <c r="M827" s="31"/>
    </row>
    <row r="828" ht="14.25" customHeight="1">
      <c r="A828" s="13"/>
      <c r="B828" s="30"/>
      <c r="C828" s="31"/>
      <c r="D828" s="31"/>
      <c r="E828" s="31"/>
      <c r="F828" s="30"/>
      <c r="G828" s="30"/>
      <c r="H828" s="30"/>
      <c r="I828" s="1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1" t="str">
        <f t="array" ref="J828">IF(I828&lt;&gt;"",INDEX(Def!$J$6:$L$10,MATCH(F828,Def!$I$6:$I$10,0),MATCH(I828,Def!$J$5:$L$5,0)),"")</f>
        <v/>
      </c>
      <c r="K828" s="33"/>
      <c r="L828" s="34" t="str">
        <f t="shared" si="1"/>
        <v/>
      </c>
      <c r="M828" s="31"/>
    </row>
    <row r="829" ht="14.25" customHeight="1">
      <c r="A829" s="13"/>
      <c r="B829" s="30"/>
      <c r="C829" s="31"/>
      <c r="D829" s="31"/>
      <c r="E829" s="31"/>
      <c r="F829" s="30"/>
      <c r="G829" s="30"/>
      <c r="H829" s="30"/>
      <c r="I829" s="1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1" t="str">
        <f t="array" ref="J829">IF(I829&lt;&gt;"",INDEX(Def!$J$6:$L$10,MATCH(F829,Def!$I$6:$I$10,0),MATCH(I829,Def!$J$5:$L$5,0)),"")</f>
        <v/>
      </c>
      <c r="K829" s="33"/>
      <c r="L829" s="34" t="str">
        <f t="shared" si="1"/>
        <v/>
      </c>
      <c r="M829" s="31"/>
    </row>
    <row r="830" ht="14.25" customHeight="1">
      <c r="A830" s="13"/>
      <c r="B830" s="30"/>
      <c r="C830" s="31"/>
      <c r="D830" s="31"/>
      <c r="E830" s="31"/>
      <c r="F830" s="30"/>
      <c r="G830" s="30"/>
      <c r="H830" s="30"/>
      <c r="I830" s="1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1" t="str">
        <f t="array" ref="J830">IF(I830&lt;&gt;"",INDEX(Def!$J$6:$L$10,MATCH(F830,Def!$I$6:$I$10,0),MATCH(I830,Def!$J$5:$L$5,0)),"")</f>
        <v/>
      </c>
      <c r="K830" s="33"/>
      <c r="L830" s="34" t="str">
        <f t="shared" si="1"/>
        <v/>
      </c>
      <c r="M830" s="31"/>
    </row>
    <row r="831" ht="14.25" customHeight="1">
      <c r="A831" s="13"/>
      <c r="B831" s="30"/>
      <c r="C831" s="31"/>
      <c r="D831" s="31"/>
      <c r="E831" s="31"/>
      <c r="F831" s="30"/>
      <c r="G831" s="30"/>
      <c r="H831" s="30"/>
      <c r="I831" s="1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1" t="str">
        <f t="array" ref="J831">IF(I831&lt;&gt;"",INDEX(Def!$J$6:$L$10,MATCH(F831,Def!$I$6:$I$10,0),MATCH(I831,Def!$J$5:$L$5,0)),"")</f>
        <v/>
      </c>
      <c r="K831" s="33"/>
      <c r="L831" s="34" t="str">
        <f t="shared" si="1"/>
        <v/>
      </c>
      <c r="M831" s="31"/>
    </row>
    <row r="832" ht="14.25" customHeight="1">
      <c r="A832" s="13"/>
      <c r="B832" s="30"/>
      <c r="C832" s="31"/>
      <c r="D832" s="31"/>
      <c r="E832" s="31"/>
      <c r="F832" s="30"/>
      <c r="G832" s="30"/>
      <c r="H832" s="30"/>
      <c r="I832" s="1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1" t="str">
        <f t="array" ref="J832">IF(I832&lt;&gt;"",INDEX(Def!$J$6:$L$10,MATCH(F832,Def!$I$6:$I$10,0),MATCH(I832,Def!$J$5:$L$5,0)),"")</f>
        <v/>
      </c>
      <c r="K832" s="33"/>
      <c r="L832" s="34" t="str">
        <f t="shared" si="1"/>
        <v/>
      </c>
      <c r="M832" s="31"/>
    </row>
    <row r="833" ht="14.25" customHeight="1">
      <c r="A833" s="13"/>
      <c r="B833" s="30"/>
      <c r="C833" s="31"/>
      <c r="D833" s="31"/>
      <c r="E833" s="31"/>
      <c r="F833" s="30"/>
      <c r="G833" s="30"/>
      <c r="H833" s="30"/>
      <c r="I833" s="1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1" t="str">
        <f t="array" ref="J833">IF(I833&lt;&gt;"",INDEX(Def!$J$6:$L$10,MATCH(F833,Def!$I$6:$I$10,0),MATCH(I833,Def!$J$5:$L$5,0)),"")</f>
        <v/>
      </c>
      <c r="K833" s="33"/>
      <c r="L833" s="34" t="str">
        <f t="shared" si="1"/>
        <v/>
      </c>
      <c r="M833" s="31"/>
    </row>
    <row r="834" ht="14.25" customHeight="1">
      <c r="A834" s="13"/>
      <c r="B834" s="30"/>
      <c r="C834" s="31"/>
      <c r="D834" s="31"/>
      <c r="E834" s="31"/>
      <c r="F834" s="30"/>
      <c r="G834" s="30"/>
      <c r="H834" s="30"/>
      <c r="I834" s="1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1" t="str">
        <f t="array" ref="J834">IF(I834&lt;&gt;"",INDEX(Def!$J$6:$L$10,MATCH(F834,Def!$I$6:$I$10,0),MATCH(I834,Def!$J$5:$L$5,0)),"")</f>
        <v/>
      </c>
      <c r="K834" s="33"/>
      <c r="L834" s="34" t="str">
        <f t="shared" si="1"/>
        <v/>
      </c>
      <c r="M834" s="31"/>
    </row>
    <row r="835" ht="14.25" customHeight="1">
      <c r="A835" s="13"/>
      <c r="B835" s="30"/>
      <c r="C835" s="31"/>
      <c r="D835" s="31"/>
      <c r="E835" s="31"/>
      <c r="F835" s="30"/>
      <c r="G835" s="30"/>
      <c r="H835" s="30"/>
      <c r="I835" s="1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1" t="str">
        <f t="array" ref="J835">IF(I835&lt;&gt;"",INDEX(Def!$J$6:$L$10,MATCH(F835,Def!$I$6:$I$10,0),MATCH(I835,Def!$J$5:$L$5,0)),"")</f>
        <v/>
      </c>
      <c r="K835" s="33"/>
      <c r="L835" s="34" t="str">
        <f t="shared" si="1"/>
        <v/>
      </c>
      <c r="M835" s="31"/>
    </row>
    <row r="836" ht="14.25" customHeight="1">
      <c r="A836" s="13"/>
      <c r="B836" s="30"/>
      <c r="C836" s="31"/>
      <c r="D836" s="31"/>
      <c r="E836" s="31"/>
      <c r="F836" s="30"/>
      <c r="G836" s="30"/>
      <c r="H836" s="30"/>
      <c r="I836" s="1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1" t="str">
        <f t="array" ref="J836">IF(I836&lt;&gt;"",INDEX(Def!$J$6:$L$10,MATCH(F836,Def!$I$6:$I$10,0),MATCH(I836,Def!$J$5:$L$5,0)),"")</f>
        <v/>
      </c>
      <c r="K836" s="33"/>
      <c r="L836" s="34" t="str">
        <f t="shared" si="1"/>
        <v/>
      </c>
      <c r="M836" s="31"/>
    </row>
    <row r="837" ht="14.25" customHeight="1">
      <c r="A837" s="13"/>
      <c r="B837" s="30"/>
      <c r="C837" s="31"/>
      <c r="D837" s="31"/>
      <c r="E837" s="31"/>
      <c r="F837" s="30"/>
      <c r="G837" s="30"/>
      <c r="H837" s="30"/>
      <c r="I837" s="1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1" t="str">
        <f t="array" ref="J837">IF(I837&lt;&gt;"",INDEX(Def!$J$6:$L$10,MATCH(F837,Def!$I$6:$I$10,0),MATCH(I837,Def!$J$5:$L$5,0)),"")</f>
        <v/>
      </c>
      <c r="K837" s="33"/>
      <c r="L837" s="34" t="str">
        <f t="shared" si="1"/>
        <v/>
      </c>
      <c r="M837" s="31"/>
    </row>
    <row r="838" ht="14.25" customHeight="1">
      <c r="A838" s="13"/>
      <c r="B838" s="30"/>
      <c r="C838" s="31"/>
      <c r="D838" s="31"/>
      <c r="E838" s="31"/>
      <c r="F838" s="30"/>
      <c r="G838" s="30"/>
      <c r="H838" s="30"/>
      <c r="I838" s="1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1" t="str">
        <f t="array" ref="J838">IF(I838&lt;&gt;"",INDEX(Def!$J$6:$L$10,MATCH(F838,Def!$I$6:$I$10,0),MATCH(I838,Def!$J$5:$L$5,0)),"")</f>
        <v/>
      </c>
      <c r="K838" s="33"/>
      <c r="L838" s="34" t="str">
        <f t="shared" si="1"/>
        <v/>
      </c>
      <c r="M838" s="31"/>
    </row>
    <row r="839" ht="14.25" customHeight="1">
      <c r="A839" s="13"/>
      <c r="B839" s="30"/>
      <c r="C839" s="31"/>
      <c r="D839" s="31"/>
      <c r="E839" s="31"/>
      <c r="F839" s="30"/>
      <c r="G839" s="30"/>
      <c r="H839" s="30"/>
      <c r="I839" s="1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1" t="str">
        <f t="array" ref="J839">IF(I839&lt;&gt;"",INDEX(Def!$J$6:$L$10,MATCH(F839,Def!$I$6:$I$10,0),MATCH(I839,Def!$J$5:$L$5,0)),"")</f>
        <v/>
      </c>
      <c r="K839" s="33"/>
      <c r="L839" s="34" t="str">
        <f t="shared" si="1"/>
        <v/>
      </c>
      <c r="M839" s="31"/>
    </row>
    <row r="840" ht="14.25" customHeight="1">
      <c r="A840" s="13"/>
      <c r="B840" s="30"/>
      <c r="C840" s="31"/>
      <c r="D840" s="31"/>
      <c r="E840" s="31"/>
      <c r="F840" s="30"/>
      <c r="G840" s="30"/>
      <c r="H840" s="30"/>
      <c r="I840" s="1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1" t="str">
        <f t="array" ref="J840">IF(I840&lt;&gt;"",INDEX(Def!$J$6:$L$10,MATCH(F840,Def!$I$6:$I$10,0),MATCH(I840,Def!$J$5:$L$5,0)),"")</f>
        <v/>
      </c>
      <c r="K840" s="33"/>
      <c r="L840" s="34" t="str">
        <f t="shared" si="1"/>
        <v/>
      </c>
      <c r="M840" s="31"/>
    </row>
    <row r="841" ht="14.25" customHeight="1">
      <c r="A841" s="13"/>
      <c r="B841" s="30"/>
      <c r="C841" s="31"/>
      <c r="D841" s="31"/>
      <c r="E841" s="31"/>
      <c r="F841" s="30"/>
      <c r="G841" s="30"/>
      <c r="H841" s="30"/>
      <c r="I841" s="1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1" t="str">
        <f t="array" ref="J841">IF(I841&lt;&gt;"",INDEX(Def!$J$6:$L$10,MATCH(F841,Def!$I$6:$I$10,0),MATCH(I841,Def!$J$5:$L$5,0)),"")</f>
        <v/>
      </c>
      <c r="K841" s="33"/>
      <c r="L841" s="34" t="str">
        <f t="shared" si="1"/>
        <v/>
      </c>
      <c r="M841" s="31"/>
    </row>
    <row r="842" ht="14.25" customHeight="1">
      <c r="A842" s="13"/>
      <c r="B842" s="30"/>
      <c r="C842" s="31"/>
      <c r="D842" s="31"/>
      <c r="E842" s="31"/>
      <c r="F842" s="30"/>
      <c r="G842" s="30"/>
      <c r="H842" s="30"/>
      <c r="I842" s="1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1" t="str">
        <f t="array" ref="J842">IF(I842&lt;&gt;"",INDEX(Def!$J$6:$L$10,MATCH(F842,Def!$I$6:$I$10,0),MATCH(I842,Def!$J$5:$L$5,0)),"")</f>
        <v/>
      </c>
      <c r="K842" s="33"/>
      <c r="L842" s="34" t="str">
        <f t="shared" si="1"/>
        <v/>
      </c>
      <c r="M842" s="31"/>
    </row>
    <row r="843" ht="14.25" customHeight="1">
      <c r="A843" s="13"/>
      <c r="B843" s="30"/>
      <c r="C843" s="31"/>
      <c r="D843" s="31"/>
      <c r="E843" s="31"/>
      <c r="F843" s="30"/>
      <c r="G843" s="30"/>
      <c r="H843" s="30"/>
      <c r="I843" s="1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1" t="str">
        <f t="array" ref="J843">IF(I843&lt;&gt;"",INDEX(Def!$J$6:$L$10,MATCH(F843,Def!$I$6:$I$10,0),MATCH(I843,Def!$J$5:$L$5,0)),"")</f>
        <v/>
      </c>
      <c r="K843" s="33"/>
      <c r="L843" s="34" t="str">
        <f t="shared" si="1"/>
        <v/>
      </c>
      <c r="M843" s="31"/>
    </row>
    <row r="844" ht="14.25" customHeight="1">
      <c r="A844" s="13"/>
      <c r="B844" s="30"/>
      <c r="C844" s="31"/>
      <c r="D844" s="31"/>
      <c r="E844" s="31"/>
      <c r="F844" s="30"/>
      <c r="G844" s="30"/>
      <c r="H844" s="30"/>
      <c r="I844" s="1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1" t="str">
        <f t="array" ref="J844">IF(I844&lt;&gt;"",INDEX(Def!$J$6:$L$10,MATCH(F844,Def!$I$6:$I$10,0),MATCH(I844,Def!$J$5:$L$5,0)),"")</f>
        <v/>
      </c>
      <c r="K844" s="33"/>
      <c r="L844" s="34" t="str">
        <f t="shared" si="1"/>
        <v/>
      </c>
      <c r="M844" s="31"/>
    </row>
    <row r="845" ht="14.25" customHeight="1">
      <c r="A845" s="13"/>
      <c r="B845" s="30"/>
      <c r="C845" s="31"/>
      <c r="D845" s="31"/>
      <c r="E845" s="31"/>
      <c r="F845" s="30"/>
      <c r="G845" s="30"/>
      <c r="H845" s="30"/>
      <c r="I845" s="1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1" t="str">
        <f t="array" ref="J845">IF(I845&lt;&gt;"",INDEX(Def!$J$6:$L$10,MATCH(F845,Def!$I$6:$I$10,0),MATCH(I845,Def!$J$5:$L$5,0)),"")</f>
        <v/>
      </c>
      <c r="K845" s="33"/>
      <c r="L845" s="34" t="str">
        <f t="shared" si="1"/>
        <v/>
      </c>
      <c r="M845" s="31"/>
    </row>
    <row r="846" ht="14.25" customHeight="1">
      <c r="A846" s="13"/>
      <c r="B846" s="30"/>
      <c r="C846" s="31"/>
      <c r="D846" s="31"/>
      <c r="E846" s="31"/>
      <c r="F846" s="30"/>
      <c r="G846" s="30"/>
      <c r="H846" s="30"/>
      <c r="I846" s="1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1" t="str">
        <f t="array" ref="J846">IF(I846&lt;&gt;"",INDEX(Def!$J$6:$L$10,MATCH(F846,Def!$I$6:$I$10,0),MATCH(I846,Def!$J$5:$L$5,0)),"")</f>
        <v/>
      </c>
      <c r="K846" s="33"/>
      <c r="L846" s="34" t="str">
        <f t="shared" si="1"/>
        <v/>
      </c>
      <c r="M846" s="31"/>
    </row>
    <row r="847" ht="14.25" customHeight="1">
      <c r="A847" s="13"/>
      <c r="B847" s="30"/>
      <c r="C847" s="31"/>
      <c r="D847" s="31"/>
      <c r="E847" s="31"/>
      <c r="F847" s="30"/>
      <c r="G847" s="30"/>
      <c r="H847" s="30"/>
      <c r="I847" s="1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1" t="str">
        <f t="array" ref="J847">IF(I847&lt;&gt;"",INDEX(Def!$J$6:$L$10,MATCH(F847,Def!$I$6:$I$10,0),MATCH(I847,Def!$J$5:$L$5,0)),"")</f>
        <v/>
      </c>
      <c r="K847" s="33"/>
      <c r="L847" s="34" t="str">
        <f t="shared" si="1"/>
        <v/>
      </c>
      <c r="M847" s="31"/>
    </row>
    <row r="848" ht="14.25" customHeight="1">
      <c r="A848" s="13"/>
      <c r="B848" s="30"/>
      <c r="C848" s="31"/>
      <c r="D848" s="31"/>
      <c r="E848" s="31"/>
      <c r="F848" s="30"/>
      <c r="G848" s="30"/>
      <c r="H848" s="30"/>
      <c r="I848" s="1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1" t="str">
        <f t="array" ref="J848">IF(I848&lt;&gt;"",INDEX(Def!$J$6:$L$10,MATCH(F848,Def!$I$6:$I$10,0),MATCH(I848,Def!$J$5:$L$5,0)),"")</f>
        <v/>
      </c>
      <c r="K848" s="33"/>
      <c r="L848" s="34" t="str">
        <f t="shared" si="1"/>
        <v/>
      </c>
      <c r="M848" s="31"/>
    </row>
    <row r="849" ht="14.25" customHeight="1">
      <c r="A849" s="13"/>
      <c r="B849" s="30"/>
      <c r="C849" s="31"/>
      <c r="D849" s="31"/>
      <c r="E849" s="31"/>
      <c r="F849" s="30"/>
      <c r="G849" s="30"/>
      <c r="H849" s="30"/>
      <c r="I849" s="1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1" t="str">
        <f t="array" ref="J849">IF(I849&lt;&gt;"",INDEX(Def!$J$6:$L$10,MATCH(F849,Def!$I$6:$I$10,0),MATCH(I849,Def!$J$5:$L$5,0)),"")</f>
        <v/>
      </c>
      <c r="K849" s="33"/>
      <c r="L849" s="34" t="str">
        <f t="shared" si="1"/>
        <v/>
      </c>
      <c r="M849" s="31"/>
    </row>
    <row r="850" ht="14.25" customHeight="1">
      <c r="A850" s="13"/>
      <c r="B850" s="30"/>
      <c r="C850" s="31"/>
      <c r="D850" s="31"/>
      <c r="E850" s="31"/>
      <c r="F850" s="30"/>
      <c r="G850" s="30"/>
      <c r="H850" s="30"/>
      <c r="I850" s="1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1" t="str">
        <f t="array" ref="J850">IF(I850&lt;&gt;"",INDEX(Def!$J$6:$L$10,MATCH(F850,Def!$I$6:$I$10,0),MATCH(I850,Def!$J$5:$L$5,0)),"")</f>
        <v/>
      </c>
      <c r="K850" s="33"/>
      <c r="L850" s="34" t="str">
        <f t="shared" si="1"/>
        <v/>
      </c>
      <c r="M850" s="31"/>
    </row>
    <row r="851" ht="14.25" customHeight="1">
      <c r="A851" s="13"/>
      <c r="B851" s="30"/>
      <c r="C851" s="31"/>
      <c r="D851" s="31"/>
      <c r="E851" s="31"/>
      <c r="F851" s="30"/>
      <c r="G851" s="30"/>
      <c r="H851" s="30"/>
      <c r="I851" s="1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1" t="str">
        <f t="array" ref="J851">IF(I851&lt;&gt;"",INDEX(Def!$J$6:$L$10,MATCH(F851,Def!$I$6:$I$10,0),MATCH(I851,Def!$J$5:$L$5,0)),"")</f>
        <v/>
      </c>
      <c r="K851" s="33"/>
      <c r="L851" s="34" t="str">
        <f t="shared" si="1"/>
        <v/>
      </c>
      <c r="M851" s="31"/>
    </row>
    <row r="852" ht="14.25" customHeight="1">
      <c r="A852" s="13"/>
      <c r="B852" s="30"/>
      <c r="C852" s="31"/>
      <c r="D852" s="31"/>
      <c r="E852" s="31"/>
      <c r="F852" s="30"/>
      <c r="G852" s="30"/>
      <c r="H852" s="30"/>
      <c r="I852" s="1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1" t="str">
        <f t="array" ref="J852">IF(I852&lt;&gt;"",INDEX(Def!$J$6:$L$10,MATCH(F852,Def!$I$6:$I$10,0),MATCH(I852,Def!$J$5:$L$5,0)),"")</f>
        <v/>
      </c>
      <c r="K852" s="33"/>
      <c r="L852" s="34" t="str">
        <f t="shared" si="1"/>
        <v/>
      </c>
      <c r="M852" s="31"/>
    </row>
    <row r="853" ht="14.25" customHeight="1">
      <c r="A853" s="13"/>
      <c r="B853" s="30"/>
      <c r="C853" s="31"/>
      <c r="D853" s="31"/>
      <c r="E853" s="31"/>
      <c r="F853" s="30"/>
      <c r="G853" s="30"/>
      <c r="H853" s="30"/>
      <c r="I853" s="1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1" t="str">
        <f t="array" ref="J853">IF(I853&lt;&gt;"",INDEX(Def!$J$6:$L$10,MATCH(F853,Def!$I$6:$I$10,0),MATCH(I853,Def!$J$5:$L$5,0)),"")</f>
        <v/>
      </c>
      <c r="K853" s="33"/>
      <c r="L853" s="34" t="str">
        <f t="shared" si="1"/>
        <v/>
      </c>
      <c r="M853" s="31"/>
    </row>
    <row r="854" ht="14.25" customHeight="1">
      <c r="A854" s="13"/>
      <c r="B854" s="30"/>
      <c r="C854" s="31"/>
      <c r="D854" s="31"/>
      <c r="E854" s="31"/>
      <c r="F854" s="30"/>
      <c r="G854" s="30"/>
      <c r="H854" s="30"/>
      <c r="I854" s="1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1" t="str">
        <f t="array" ref="J854">IF(I854&lt;&gt;"",INDEX(Def!$J$6:$L$10,MATCH(F854,Def!$I$6:$I$10,0),MATCH(I854,Def!$J$5:$L$5,0)),"")</f>
        <v/>
      </c>
      <c r="K854" s="33"/>
      <c r="L854" s="34" t="str">
        <f t="shared" si="1"/>
        <v/>
      </c>
      <c r="M854" s="31"/>
    </row>
    <row r="855" ht="14.25" customHeight="1">
      <c r="A855" s="13"/>
      <c r="B855" s="30"/>
      <c r="C855" s="31"/>
      <c r="D855" s="31"/>
      <c r="E855" s="31"/>
      <c r="F855" s="30"/>
      <c r="G855" s="30"/>
      <c r="H855" s="30"/>
      <c r="I855" s="1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1" t="str">
        <f t="array" ref="J855">IF(I855&lt;&gt;"",INDEX(Def!$J$6:$L$10,MATCH(F855,Def!$I$6:$I$10,0),MATCH(I855,Def!$J$5:$L$5,0)),"")</f>
        <v/>
      </c>
      <c r="K855" s="33"/>
      <c r="L855" s="34" t="str">
        <f t="shared" si="1"/>
        <v/>
      </c>
      <c r="M855" s="31"/>
    </row>
    <row r="856" ht="14.25" customHeight="1">
      <c r="A856" s="13"/>
      <c r="B856" s="30"/>
      <c r="C856" s="31"/>
      <c r="D856" s="31"/>
      <c r="E856" s="31"/>
      <c r="F856" s="30"/>
      <c r="G856" s="30"/>
      <c r="H856" s="30"/>
      <c r="I856" s="1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1" t="str">
        <f t="array" ref="J856">IF(I856&lt;&gt;"",INDEX(Def!$J$6:$L$10,MATCH(F856,Def!$I$6:$I$10,0),MATCH(I856,Def!$J$5:$L$5,0)),"")</f>
        <v/>
      </c>
      <c r="K856" s="33"/>
      <c r="L856" s="34" t="str">
        <f t="shared" si="1"/>
        <v/>
      </c>
      <c r="M856" s="31"/>
    </row>
    <row r="857" ht="14.25" customHeight="1">
      <c r="A857" s="13"/>
      <c r="B857" s="30"/>
      <c r="C857" s="31"/>
      <c r="D857" s="31"/>
      <c r="E857" s="31"/>
      <c r="F857" s="30"/>
      <c r="G857" s="30"/>
      <c r="H857" s="30"/>
      <c r="I857" s="1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1" t="str">
        <f t="array" ref="J857">IF(I857&lt;&gt;"",INDEX(Def!$J$6:$L$10,MATCH(F857,Def!$I$6:$I$10,0),MATCH(I857,Def!$J$5:$L$5,0)),"")</f>
        <v/>
      </c>
      <c r="K857" s="33"/>
      <c r="L857" s="34" t="str">
        <f t="shared" si="1"/>
        <v/>
      </c>
      <c r="M857" s="31"/>
    </row>
    <row r="858" ht="14.25" customHeight="1">
      <c r="A858" s="13"/>
      <c r="B858" s="30"/>
      <c r="C858" s="31"/>
      <c r="D858" s="31"/>
      <c r="E858" s="31"/>
      <c r="F858" s="30"/>
      <c r="G858" s="30"/>
      <c r="H858" s="30"/>
      <c r="I858" s="1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1" t="str">
        <f t="array" ref="J858">IF(I858&lt;&gt;"",INDEX(Def!$J$6:$L$10,MATCH(F858,Def!$I$6:$I$10,0),MATCH(I858,Def!$J$5:$L$5,0)),"")</f>
        <v/>
      </c>
      <c r="K858" s="33"/>
      <c r="L858" s="34" t="str">
        <f t="shared" si="1"/>
        <v/>
      </c>
      <c r="M858" s="31"/>
    </row>
    <row r="859" ht="14.25" customHeight="1">
      <c r="A859" s="13"/>
      <c r="B859" s="30"/>
      <c r="C859" s="31"/>
      <c r="D859" s="31"/>
      <c r="E859" s="31"/>
      <c r="F859" s="30"/>
      <c r="G859" s="30"/>
      <c r="H859" s="30"/>
      <c r="I859" s="1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1" t="str">
        <f t="array" ref="J859">IF(I859&lt;&gt;"",INDEX(Def!$J$6:$L$10,MATCH(F859,Def!$I$6:$I$10,0),MATCH(I859,Def!$J$5:$L$5,0)),"")</f>
        <v/>
      </c>
      <c r="K859" s="33"/>
      <c r="L859" s="34" t="str">
        <f t="shared" si="1"/>
        <v/>
      </c>
      <c r="M859" s="31"/>
    </row>
    <row r="860" ht="14.25" customHeight="1">
      <c r="A860" s="13"/>
      <c r="B860" s="30"/>
      <c r="C860" s="31"/>
      <c r="D860" s="31"/>
      <c r="E860" s="31"/>
      <c r="F860" s="30"/>
      <c r="G860" s="30"/>
      <c r="H860" s="30"/>
      <c r="I860" s="1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1" t="str">
        <f t="array" ref="J860">IF(I860&lt;&gt;"",INDEX(Def!$J$6:$L$10,MATCH(F860,Def!$I$6:$I$10,0),MATCH(I860,Def!$J$5:$L$5,0)),"")</f>
        <v/>
      </c>
      <c r="K860" s="33"/>
      <c r="L860" s="34" t="str">
        <f t="shared" si="1"/>
        <v/>
      </c>
      <c r="M860" s="31"/>
    </row>
    <row r="861" ht="14.25" customHeight="1">
      <c r="A861" s="13"/>
      <c r="B861" s="30"/>
      <c r="C861" s="31"/>
      <c r="D861" s="31"/>
      <c r="E861" s="31"/>
      <c r="F861" s="30"/>
      <c r="G861" s="30"/>
      <c r="H861" s="30"/>
      <c r="I861" s="1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1" t="str">
        <f t="array" ref="J861">IF(I861&lt;&gt;"",INDEX(Def!$J$6:$L$10,MATCH(F861,Def!$I$6:$I$10,0),MATCH(I861,Def!$J$5:$L$5,0)),"")</f>
        <v/>
      </c>
      <c r="K861" s="33"/>
      <c r="L861" s="34" t="str">
        <f t="shared" si="1"/>
        <v/>
      </c>
      <c r="M861" s="31"/>
    </row>
    <row r="862" ht="14.25" customHeight="1">
      <c r="A862" s="13"/>
      <c r="B862" s="30"/>
      <c r="C862" s="31"/>
      <c r="D862" s="31"/>
      <c r="E862" s="31"/>
      <c r="F862" s="30"/>
      <c r="G862" s="30"/>
      <c r="H862" s="30"/>
      <c r="I862" s="1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1" t="str">
        <f t="array" ref="J862">IF(I862&lt;&gt;"",INDEX(Def!$J$6:$L$10,MATCH(F862,Def!$I$6:$I$10,0),MATCH(I862,Def!$J$5:$L$5,0)),"")</f>
        <v/>
      </c>
      <c r="K862" s="33"/>
      <c r="L862" s="34" t="str">
        <f t="shared" si="1"/>
        <v/>
      </c>
      <c r="M862" s="31"/>
    </row>
    <row r="863" ht="14.25" customHeight="1">
      <c r="A863" s="13"/>
      <c r="B863" s="30"/>
      <c r="C863" s="31"/>
      <c r="D863" s="31"/>
      <c r="E863" s="31"/>
      <c r="F863" s="30"/>
      <c r="G863" s="30"/>
      <c r="H863" s="30"/>
      <c r="I863" s="1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1" t="str">
        <f t="array" ref="J863">IF(I863&lt;&gt;"",INDEX(Def!$J$6:$L$10,MATCH(F863,Def!$I$6:$I$10,0),MATCH(I863,Def!$J$5:$L$5,0)),"")</f>
        <v/>
      </c>
      <c r="K863" s="33"/>
      <c r="L863" s="34" t="str">
        <f t="shared" si="1"/>
        <v/>
      </c>
      <c r="M863" s="31"/>
    </row>
    <row r="864" ht="14.25" customHeight="1">
      <c r="A864" s="13"/>
      <c r="B864" s="30"/>
      <c r="C864" s="31"/>
      <c r="D864" s="31"/>
      <c r="E864" s="31"/>
      <c r="F864" s="30"/>
      <c r="G864" s="30"/>
      <c r="H864" s="30"/>
      <c r="I864" s="1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1" t="str">
        <f t="array" ref="J864">IF(I864&lt;&gt;"",INDEX(Def!$J$6:$L$10,MATCH(F864,Def!$I$6:$I$10,0),MATCH(I864,Def!$J$5:$L$5,0)),"")</f>
        <v/>
      </c>
      <c r="K864" s="33"/>
      <c r="L864" s="34" t="str">
        <f t="shared" si="1"/>
        <v/>
      </c>
      <c r="M864" s="31"/>
    </row>
    <row r="865" ht="14.25" customHeight="1">
      <c r="A865" s="13"/>
      <c r="B865" s="30"/>
      <c r="C865" s="31"/>
      <c r="D865" s="31"/>
      <c r="E865" s="31"/>
      <c r="F865" s="30"/>
      <c r="G865" s="30"/>
      <c r="H865" s="30"/>
      <c r="I865" s="1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1" t="str">
        <f t="array" ref="J865">IF(I865&lt;&gt;"",INDEX(Def!$J$6:$L$10,MATCH(F865,Def!$I$6:$I$10,0),MATCH(I865,Def!$J$5:$L$5,0)),"")</f>
        <v/>
      </c>
      <c r="K865" s="33"/>
      <c r="L865" s="34" t="str">
        <f t="shared" si="1"/>
        <v/>
      </c>
      <c r="M865" s="31"/>
    </row>
    <row r="866" ht="14.25" customHeight="1">
      <c r="A866" s="13"/>
      <c r="B866" s="30"/>
      <c r="C866" s="31"/>
      <c r="D866" s="31"/>
      <c r="E866" s="31"/>
      <c r="F866" s="30"/>
      <c r="G866" s="30"/>
      <c r="H866" s="30"/>
      <c r="I866" s="1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1" t="str">
        <f t="array" ref="J866">IF(I866&lt;&gt;"",INDEX(Def!$J$6:$L$10,MATCH(F866,Def!$I$6:$I$10,0),MATCH(I866,Def!$J$5:$L$5,0)),"")</f>
        <v/>
      </c>
      <c r="K866" s="33"/>
      <c r="L866" s="34" t="str">
        <f t="shared" si="1"/>
        <v/>
      </c>
      <c r="M866" s="31"/>
    </row>
    <row r="867" ht="14.25" customHeight="1">
      <c r="A867" s="13"/>
      <c r="B867" s="30"/>
      <c r="C867" s="31"/>
      <c r="D867" s="31"/>
      <c r="E867" s="31"/>
      <c r="F867" s="30"/>
      <c r="G867" s="30"/>
      <c r="H867" s="30"/>
      <c r="I867" s="1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1" t="str">
        <f t="array" ref="J867">IF(I867&lt;&gt;"",INDEX(Def!$J$6:$L$10,MATCH(F867,Def!$I$6:$I$10,0),MATCH(I867,Def!$J$5:$L$5,0)),"")</f>
        <v/>
      </c>
      <c r="K867" s="33"/>
      <c r="L867" s="34" t="str">
        <f t="shared" si="1"/>
        <v/>
      </c>
      <c r="M867" s="31"/>
    </row>
    <row r="868" ht="14.25" customHeight="1">
      <c r="A868" s="13"/>
      <c r="B868" s="30"/>
      <c r="C868" s="31"/>
      <c r="D868" s="31"/>
      <c r="E868" s="31"/>
      <c r="F868" s="30"/>
      <c r="G868" s="30"/>
      <c r="H868" s="30"/>
      <c r="I868" s="1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1" t="str">
        <f t="array" ref="J868">IF(I868&lt;&gt;"",INDEX(Def!$J$6:$L$10,MATCH(F868,Def!$I$6:$I$10,0),MATCH(I868,Def!$J$5:$L$5,0)),"")</f>
        <v/>
      </c>
      <c r="K868" s="33"/>
      <c r="L868" s="34" t="str">
        <f t="shared" si="1"/>
        <v/>
      </c>
      <c r="M868" s="31"/>
    </row>
    <row r="869" ht="14.25" customHeight="1">
      <c r="A869" s="13"/>
      <c r="B869" s="30"/>
      <c r="C869" s="31"/>
      <c r="D869" s="31"/>
      <c r="E869" s="31"/>
      <c r="F869" s="30"/>
      <c r="G869" s="30"/>
      <c r="H869" s="30"/>
      <c r="I869" s="1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1" t="str">
        <f t="array" ref="J869">IF(I869&lt;&gt;"",INDEX(Def!$J$6:$L$10,MATCH(F869,Def!$I$6:$I$10,0),MATCH(I869,Def!$J$5:$L$5,0)),"")</f>
        <v/>
      </c>
      <c r="K869" s="33"/>
      <c r="L869" s="34" t="str">
        <f t="shared" si="1"/>
        <v/>
      </c>
      <c r="M869" s="31"/>
    </row>
    <row r="870" ht="14.25" customHeight="1">
      <c r="A870" s="13"/>
      <c r="B870" s="30"/>
      <c r="C870" s="31"/>
      <c r="D870" s="31"/>
      <c r="E870" s="31"/>
      <c r="F870" s="30"/>
      <c r="G870" s="30"/>
      <c r="H870" s="30"/>
      <c r="I870" s="1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1" t="str">
        <f t="array" ref="J870">IF(I870&lt;&gt;"",INDEX(Def!$J$6:$L$10,MATCH(F870,Def!$I$6:$I$10,0),MATCH(I870,Def!$J$5:$L$5,0)),"")</f>
        <v/>
      </c>
      <c r="K870" s="33"/>
      <c r="L870" s="34" t="str">
        <f t="shared" si="1"/>
        <v/>
      </c>
      <c r="M870" s="31"/>
    </row>
    <row r="871" ht="14.25" customHeight="1">
      <c r="A871" s="13"/>
      <c r="B871" s="30"/>
      <c r="C871" s="31"/>
      <c r="D871" s="31"/>
      <c r="E871" s="31"/>
      <c r="F871" s="30"/>
      <c r="G871" s="30"/>
      <c r="H871" s="30"/>
      <c r="I871" s="1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1" t="str">
        <f t="array" ref="J871">IF(I871&lt;&gt;"",INDEX(Def!$J$6:$L$10,MATCH(F871,Def!$I$6:$I$10,0),MATCH(I871,Def!$J$5:$L$5,0)),"")</f>
        <v/>
      </c>
      <c r="K871" s="33"/>
      <c r="L871" s="34" t="str">
        <f t="shared" si="1"/>
        <v/>
      </c>
      <c r="M871" s="31"/>
    </row>
    <row r="872" ht="14.25" customHeight="1">
      <c r="A872" s="13"/>
      <c r="B872" s="30"/>
      <c r="C872" s="31"/>
      <c r="D872" s="31"/>
      <c r="E872" s="31"/>
      <c r="F872" s="30"/>
      <c r="G872" s="30"/>
      <c r="H872" s="30"/>
      <c r="I872" s="1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1" t="str">
        <f t="array" ref="J872">IF(I872&lt;&gt;"",INDEX(Def!$J$6:$L$10,MATCH(F872,Def!$I$6:$I$10,0),MATCH(I872,Def!$J$5:$L$5,0)),"")</f>
        <v/>
      </c>
      <c r="K872" s="33"/>
      <c r="L872" s="34" t="str">
        <f t="shared" si="1"/>
        <v/>
      </c>
      <c r="M872" s="31"/>
    </row>
    <row r="873" ht="14.25" customHeight="1">
      <c r="A873" s="13"/>
      <c r="B873" s="30"/>
      <c r="C873" s="31"/>
      <c r="D873" s="31"/>
      <c r="E873" s="31"/>
      <c r="F873" s="30"/>
      <c r="G873" s="30"/>
      <c r="H873" s="30"/>
      <c r="I873" s="1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1" t="str">
        <f t="array" ref="J873">IF(I873&lt;&gt;"",INDEX(Def!$J$6:$L$10,MATCH(F873,Def!$I$6:$I$10,0),MATCH(I873,Def!$J$5:$L$5,0)),"")</f>
        <v/>
      </c>
      <c r="K873" s="33"/>
      <c r="L873" s="34" t="str">
        <f t="shared" si="1"/>
        <v/>
      </c>
      <c r="M873" s="31"/>
    </row>
    <row r="874" ht="14.25" customHeight="1">
      <c r="A874" s="13"/>
      <c r="B874" s="30"/>
      <c r="C874" s="31"/>
      <c r="D874" s="31"/>
      <c r="E874" s="31"/>
      <c r="F874" s="30"/>
      <c r="G874" s="30"/>
      <c r="H874" s="30"/>
      <c r="I874" s="1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1" t="str">
        <f t="array" ref="J874">IF(I874&lt;&gt;"",INDEX(Def!$J$6:$L$10,MATCH(F874,Def!$I$6:$I$10,0),MATCH(I874,Def!$J$5:$L$5,0)),"")</f>
        <v/>
      </c>
      <c r="K874" s="33"/>
      <c r="L874" s="34" t="str">
        <f t="shared" si="1"/>
        <v/>
      </c>
      <c r="M874" s="31"/>
    </row>
    <row r="875" ht="14.25" customHeight="1">
      <c r="A875" s="13"/>
      <c r="B875" s="30"/>
      <c r="C875" s="31"/>
      <c r="D875" s="31"/>
      <c r="E875" s="31"/>
      <c r="F875" s="30"/>
      <c r="G875" s="30"/>
      <c r="H875" s="30"/>
      <c r="I875" s="1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1" t="str">
        <f t="array" ref="J875">IF(I875&lt;&gt;"",INDEX(Def!$J$6:$L$10,MATCH(F875,Def!$I$6:$I$10,0),MATCH(I875,Def!$J$5:$L$5,0)),"")</f>
        <v/>
      </c>
      <c r="K875" s="33"/>
      <c r="L875" s="34" t="str">
        <f t="shared" si="1"/>
        <v/>
      </c>
      <c r="M875" s="31"/>
    </row>
    <row r="876" ht="14.25" customHeight="1">
      <c r="A876" s="13"/>
      <c r="B876" s="30"/>
      <c r="C876" s="31"/>
      <c r="D876" s="31"/>
      <c r="E876" s="31"/>
      <c r="F876" s="30"/>
      <c r="G876" s="30"/>
      <c r="H876" s="30"/>
      <c r="I876" s="1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1" t="str">
        <f t="array" ref="J876">IF(I876&lt;&gt;"",INDEX(Def!$J$6:$L$10,MATCH(F876,Def!$I$6:$I$10,0),MATCH(I876,Def!$J$5:$L$5,0)),"")</f>
        <v/>
      </c>
      <c r="K876" s="33"/>
      <c r="L876" s="34" t="str">
        <f t="shared" si="1"/>
        <v/>
      </c>
      <c r="M876" s="31"/>
    </row>
    <row r="877" ht="14.25" customHeight="1">
      <c r="A877" s="13"/>
      <c r="B877" s="30"/>
      <c r="C877" s="31"/>
      <c r="D877" s="31"/>
      <c r="E877" s="31"/>
      <c r="F877" s="30"/>
      <c r="G877" s="30"/>
      <c r="H877" s="30"/>
      <c r="I877" s="1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1" t="str">
        <f t="array" ref="J877">IF(I877&lt;&gt;"",INDEX(Def!$J$6:$L$10,MATCH(F877,Def!$I$6:$I$10,0),MATCH(I877,Def!$J$5:$L$5,0)),"")</f>
        <v/>
      </c>
      <c r="K877" s="33"/>
      <c r="L877" s="34" t="str">
        <f t="shared" si="1"/>
        <v/>
      </c>
      <c r="M877" s="31"/>
    </row>
    <row r="878" ht="14.25" customHeight="1">
      <c r="A878" s="13"/>
      <c r="B878" s="30"/>
      <c r="C878" s="31"/>
      <c r="D878" s="31"/>
      <c r="E878" s="31"/>
      <c r="F878" s="30"/>
      <c r="G878" s="30"/>
      <c r="H878" s="30"/>
      <c r="I878" s="1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1" t="str">
        <f t="array" ref="J878">IF(I878&lt;&gt;"",INDEX(Def!$J$6:$L$10,MATCH(F878,Def!$I$6:$I$10,0),MATCH(I878,Def!$J$5:$L$5,0)),"")</f>
        <v/>
      </c>
      <c r="K878" s="33"/>
      <c r="L878" s="34" t="str">
        <f t="shared" si="1"/>
        <v/>
      </c>
      <c r="M878" s="31"/>
    </row>
    <row r="879" ht="14.25" customHeight="1">
      <c r="A879" s="13"/>
      <c r="B879" s="30"/>
      <c r="C879" s="31"/>
      <c r="D879" s="31"/>
      <c r="E879" s="31"/>
      <c r="F879" s="30"/>
      <c r="G879" s="30"/>
      <c r="H879" s="30"/>
      <c r="I879" s="1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1" t="str">
        <f t="array" ref="J879">IF(I879&lt;&gt;"",INDEX(Def!$J$6:$L$10,MATCH(F879,Def!$I$6:$I$10,0),MATCH(I879,Def!$J$5:$L$5,0)),"")</f>
        <v/>
      </c>
      <c r="K879" s="33"/>
      <c r="L879" s="34" t="str">
        <f t="shared" si="1"/>
        <v/>
      </c>
      <c r="M879" s="31"/>
    </row>
    <row r="880" ht="14.25" customHeight="1">
      <c r="A880" s="13"/>
      <c r="B880" s="30"/>
      <c r="C880" s="31"/>
      <c r="D880" s="31"/>
      <c r="E880" s="31"/>
      <c r="F880" s="30"/>
      <c r="G880" s="30"/>
      <c r="H880" s="30"/>
      <c r="I880" s="1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1" t="str">
        <f t="array" ref="J880">IF(I880&lt;&gt;"",INDEX(Def!$J$6:$L$10,MATCH(F880,Def!$I$6:$I$10,0),MATCH(I880,Def!$J$5:$L$5,0)),"")</f>
        <v/>
      </c>
      <c r="K880" s="33"/>
      <c r="L880" s="34" t="str">
        <f t="shared" si="1"/>
        <v/>
      </c>
      <c r="M880" s="31"/>
    </row>
    <row r="881" ht="14.25" customHeight="1">
      <c r="A881" s="13"/>
      <c r="B881" s="30"/>
      <c r="C881" s="31"/>
      <c r="D881" s="31"/>
      <c r="E881" s="31"/>
      <c r="F881" s="30"/>
      <c r="G881" s="30"/>
      <c r="H881" s="30"/>
      <c r="I881" s="1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1" t="str">
        <f t="array" ref="J881">IF(I881&lt;&gt;"",INDEX(Def!$J$6:$L$10,MATCH(F881,Def!$I$6:$I$10,0),MATCH(I881,Def!$J$5:$L$5,0)),"")</f>
        <v/>
      </c>
      <c r="K881" s="33"/>
      <c r="L881" s="34" t="str">
        <f t="shared" si="1"/>
        <v/>
      </c>
      <c r="M881" s="31"/>
    </row>
    <row r="882" ht="14.25" customHeight="1">
      <c r="A882" s="13"/>
      <c r="B882" s="30"/>
      <c r="C882" s="31"/>
      <c r="D882" s="31"/>
      <c r="E882" s="31"/>
      <c r="F882" s="30"/>
      <c r="G882" s="30"/>
      <c r="H882" s="30"/>
      <c r="I882" s="1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1" t="str">
        <f t="array" ref="J882">IF(I882&lt;&gt;"",INDEX(Def!$J$6:$L$10,MATCH(F882,Def!$I$6:$I$10,0),MATCH(I882,Def!$J$5:$L$5,0)),"")</f>
        <v/>
      </c>
      <c r="K882" s="33"/>
      <c r="L882" s="34" t="str">
        <f t="shared" si="1"/>
        <v/>
      </c>
      <c r="M882" s="31"/>
    </row>
    <row r="883" ht="14.25" customHeight="1">
      <c r="A883" s="13"/>
      <c r="B883" s="30"/>
      <c r="C883" s="31"/>
      <c r="D883" s="31"/>
      <c r="E883" s="31"/>
      <c r="F883" s="30"/>
      <c r="G883" s="30"/>
      <c r="H883" s="30"/>
      <c r="I883" s="1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1" t="str">
        <f t="array" ref="J883">IF(I883&lt;&gt;"",INDEX(Def!$J$6:$L$10,MATCH(F883,Def!$I$6:$I$10,0),MATCH(I883,Def!$J$5:$L$5,0)),"")</f>
        <v/>
      </c>
      <c r="K883" s="33"/>
      <c r="L883" s="34" t="str">
        <f t="shared" si="1"/>
        <v/>
      </c>
      <c r="M883" s="31"/>
    </row>
    <row r="884" ht="14.25" customHeight="1">
      <c r="A884" s="13"/>
      <c r="B884" s="30"/>
      <c r="C884" s="31"/>
      <c r="D884" s="31"/>
      <c r="E884" s="31"/>
      <c r="F884" s="30"/>
      <c r="G884" s="30"/>
      <c r="H884" s="30"/>
      <c r="I884" s="1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1" t="str">
        <f t="array" ref="J884">IF(I884&lt;&gt;"",INDEX(Def!$J$6:$L$10,MATCH(F884,Def!$I$6:$I$10,0),MATCH(I884,Def!$J$5:$L$5,0)),"")</f>
        <v/>
      </c>
      <c r="K884" s="33"/>
      <c r="L884" s="34" t="str">
        <f t="shared" si="1"/>
        <v/>
      </c>
      <c r="M884" s="31"/>
    </row>
    <row r="885" ht="14.25" customHeight="1">
      <c r="A885" s="13"/>
      <c r="B885" s="30"/>
      <c r="C885" s="31"/>
      <c r="D885" s="31"/>
      <c r="E885" s="31"/>
      <c r="F885" s="30"/>
      <c r="G885" s="30"/>
      <c r="H885" s="30"/>
      <c r="I885" s="1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1" t="str">
        <f t="array" ref="J885">IF(I885&lt;&gt;"",INDEX(Def!$J$6:$L$10,MATCH(F885,Def!$I$6:$I$10,0),MATCH(I885,Def!$J$5:$L$5,0)),"")</f>
        <v/>
      </c>
      <c r="K885" s="33"/>
      <c r="L885" s="34" t="str">
        <f t="shared" si="1"/>
        <v/>
      </c>
      <c r="M885" s="31"/>
    </row>
    <row r="886" ht="14.25" customHeight="1">
      <c r="A886" s="13"/>
      <c r="B886" s="30"/>
      <c r="C886" s="31"/>
      <c r="D886" s="31"/>
      <c r="E886" s="31"/>
      <c r="F886" s="30"/>
      <c r="G886" s="30"/>
      <c r="H886" s="30"/>
      <c r="I886" s="1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1" t="str">
        <f t="array" ref="J886">IF(I886&lt;&gt;"",INDEX(Def!$J$6:$L$10,MATCH(F886,Def!$I$6:$I$10,0),MATCH(I886,Def!$J$5:$L$5,0)),"")</f>
        <v/>
      </c>
      <c r="K886" s="33"/>
      <c r="L886" s="34" t="str">
        <f t="shared" si="1"/>
        <v/>
      </c>
      <c r="M886" s="31"/>
    </row>
    <row r="887" ht="14.25" customHeight="1">
      <c r="A887" s="13"/>
      <c r="B887" s="30"/>
      <c r="C887" s="31"/>
      <c r="D887" s="31"/>
      <c r="E887" s="31"/>
      <c r="F887" s="30"/>
      <c r="G887" s="30"/>
      <c r="H887" s="30"/>
      <c r="I887" s="1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1" t="str">
        <f t="array" ref="J887">IF(I887&lt;&gt;"",INDEX(Def!$J$6:$L$10,MATCH(F887,Def!$I$6:$I$10,0),MATCH(I887,Def!$J$5:$L$5,0)),"")</f>
        <v/>
      </c>
      <c r="K887" s="33"/>
      <c r="L887" s="34" t="str">
        <f t="shared" si="1"/>
        <v/>
      </c>
      <c r="M887" s="31"/>
    </row>
    <row r="888" ht="14.25" customHeight="1">
      <c r="A888" s="13"/>
      <c r="B888" s="30"/>
      <c r="C888" s="31"/>
      <c r="D888" s="31"/>
      <c r="E888" s="31"/>
      <c r="F888" s="30"/>
      <c r="G888" s="30"/>
      <c r="H888" s="30"/>
      <c r="I888" s="1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1" t="str">
        <f t="array" ref="J888">IF(I888&lt;&gt;"",INDEX(Def!$J$6:$L$10,MATCH(F888,Def!$I$6:$I$10,0),MATCH(I888,Def!$J$5:$L$5,0)),"")</f>
        <v/>
      </c>
      <c r="K888" s="33"/>
      <c r="L888" s="34" t="str">
        <f t="shared" si="1"/>
        <v/>
      </c>
      <c r="M888" s="31"/>
    </row>
    <row r="889" ht="14.25" customHeight="1">
      <c r="A889" s="13"/>
      <c r="B889" s="30"/>
      <c r="C889" s="31"/>
      <c r="D889" s="31"/>
      <c r="E889" s="31"/>
      <c r="F889" s="30"/>
      <c r="G889" s="30"/>
      <c r="H889" s="30"/>
      <c r="I889" s="1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1" t="str">
        <f t="array" ref="J889">IF(I889&lt;&gt;"",INDEX(Def!$J$6:$L$10,MATCH(F889,Def!$I$6:$I$10,0),MATCH(I889,Def!$J$5:$L$5,0)),"")</f>
        <v/>
      </c>
      <c r="K889" s="33"/>
      <c r="L889" s="34" t="str">
        <f t="shared" si="1"/>
        <v/>
      </c>
      <c r="M889" s="31"/>
    </row>
    <row r="890" ht="14.25" customHeight="1">
      <c r="A890" s="13"/>
      <c r="B890" s="30"/>
      <c r="C890" s="31"/>
      <c r="D890" s="31"/>
      <c r="E890" s="31"/>
      <c r="F890" s="30"/>
      <c r="G890" s="30"/>
      <c r="H890" s="30"/>
      <c r="I890" s="1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1" t="str">
        <f t="array" ref="J890">IF(I890&lt;&gt;"",INDEX(Def!$J$6:$L$10,MATCH(F890,Def!$I$6:$I$10,0),MATCH(I890,Def!$J$5:$L$5,0)),"")</f>
        <v/>
      </c>
      <c r="K890" s="33"/>
      <c r="L890" s="34" t="str">
        <f t="shared" si="1"/>
        <v/>
      </c>
      <c r="M890" s="31"/>
    </row>
    <row r="891" ht="14.25" customHeight="1">
      <c r="A891" s="13"/>
      <c r="B891" s="30"/>
      <c r="C891" s="31"/>
      <c r="D891" s="31"/>
      <c r="E891" s="31"/>
      <c r="F891" s="30"/>
      <c r="G891" s="30"/>
      <c r="H891" s="30"/>
      <c r="I891" s="1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1" t="str">
        <f t="array" ref="J891">IF(I891&lt;&gt;"",INDEX(Def!$J$6:$L$10,MATCH(F891,Def!$I$6:$I$10,0),MATCH(I891,Def!$J$5:$L$5,0)),"")</f>
        <v/>
      </c>
      <c r="K891" s="33"/>
      <c r="L891" s="34" t="str">
        <f t="shared" si="1"/>
        <v/>
      </c>
      <c r="M891" s="31"/>
    </row>
    <row r="892" ht="14.25" customHeight="1">
      <c r="A892" s="13"/>
      <c r="B892" s="30"/>
      <c r="C892" s="31"/>
      <c r="D892" s="31"/>
      <c r="E892" s="31"/>
      <c r="F892" s="30"/>
      <c r="G892" s="30"/>
      <c r="H892" s="30"/>
      <c r="I892" s="1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1" t="str">
        <f t="array" ref="J892">IF(I892&lt;&gt;"",INDEX(Def!$J$6:$L$10,MATCH(F892,Def!$I$6:$I$10,0),MATCH(I892,Def!$J$5:$L$5,0)),"")</f>
        <v/>
      </c>
      <c r="K892" s="33"/>
      <c r="L892" s="34" t="str">
        <f t="shared" si="1"/>
        <v/>
      </c>
      <c r="M892" s="31"/>
    </row>
    <row r="893" ht="14.25" customHeight="1">
      <c r="A893" s="13"/>
      <c r="B893" s="30"/>
      <c r="C893" s="31"/>
      <c r="D893" s="31"/>
      <c r="E893" s="31"/>
      <c r="F893" s="30"/>
      <c r="G893" s="30"/>
      <c r="H893" s="30"/>
      <c r="I893" s="1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1" t="str">
        <f t="array" ref="J893">IF(I893&lt;&gt;"",INDEX(Def!$J$6:$L$10,MATCH(F893,Def!$I$6:$I$10,0),MATCH(I893,Def!$J$5:$L$5,0)),"")</f>
        <v/>
      </c>
      <c r="K893" s="33"/>
      <c r="L893" s="34" t="str">
        <f t="shared" si="1"/>
        <v/>
      </c>
      <c r="M893" s="31"/>
    </row>
    <row r="894" ht="14.25" customHeight="1">
      <c r="A894" s="13"/>
      <c r="B894" s="30"/>
      <c r="C894" s="31"/>
      <c r="D894" s="31"/>
      <c r="E894" s="31"/>
      <c r="F894" s="30"/>
      <c r="G894" s="30"/>
      <c r="H894" s="30"/>
      <c r="I894" s="1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1" t="str">
        <f t="array" ref="J894">IF(I894&lt;&gt;"",INDEX(Def!$J$6:$L$10,MATCH(F894,Def!$I$6:$I$10,0),MATCH(I894,Def!$J$5:$L$5,0)),"")</f>
        <v/>
      </c>
      <c r="K894" s="33"/>
      <c r="L894" s="34" t="str">
        <f t="shared" si="1"/>
        <v/>
      </c>
      <c r="M894" s="31"/>
    </row>
    <row r="895" ht="14.25" customHeight="1">
      <c r="A895" s="13"/>
      <c r="B895" s="30"/>
      <c r="C895" s="31"/>
      <c r="D895" s="31"/>
      <c r="E895" s="31"/>
      <c r="F895" s="30"/>
      <c r="G895" s="30"/>
      <c r="H895" s="30"/>
      <c r="I895" s="1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1" t="str">
        <f t="array" ref="J895">IF(I895&lt;&gt;"",INDEX(Def!$J$6:$L$10,MATCH(F895,Def!$I$6:$I$10,0),MATCH(I895,Def!$J$5:$L$5,0)),"")</f>
        <v/>
      </c>
      <c r="K895" s="33"/>
      <c r="L895" s="34" t="str">
        <f t="shared" si="1"/>
        <v/>
      </c>
      <c r="M895" s="31"/>
    </row>
    <row r="896" ht="14.25" customHeight="1">
      <c r="A896" s="13"/>
      <c r="B896" s="30"/>
      <c r="C896" s="31"/>
      <c r="D896" s="31"/>
      <c r="E896" s="31"/>
      <c r="F896" s="30"/>
      <c r="G896" s="30"/>
      <c r="H896" s="30"/>
      <c r="I896" s="1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1" t="str">
        <f t="array" ref="J896">IF(I896&lt;&gt;"",INDEX(Def!$J$6:$L$10,MATCH(F896,Def!$I$6:$I$10,0),MATCH(I896,Def!$J$5:$L$5,0)),"")</f>
        <v/>
      </c>
      <c r="K896" s="33"/>
      <c r="L896" s="34" t="str">
        <f t="shared" si="1"/>
        <v/>
      </c>
      <c r="M896" s="31"/>
    </row>
    <row r="897" ht="14.25" customHeight="1">
      <c r="A897" s="13"/>
      <c r="B897" s="30"/>
      <c r="C897" s="31"/>
      <c r="D897" s="31"/>
      <c r="E897" s="31"/>
      <c r="F897" s="30"/>
      <c r="G897" s="30"/>
      <c r="H897" s="30"/>
      <c r="I897" s="1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1" t="str">
        <f t="array" ref="J897">IF(I897&lt;&gt;"",INDEX(Def!$J$6:$L$10,MATCH(F897,Def!$I$6:$I$10,0),MATCH(I897,Def!$J$5:$L$5,0)),"")</f>
        <v/>
      </c>
      <c r="K897" s="33"/>
      <c r="L897" s="34" t="str">
        <f t="shared" si="1"/>
        <v/>
      </c>
      <c r="M897" s="31"/>
    </row>
    <row r="898" ht="14.25" customHeight="1">
      <c r="A898" s="13"/>
      <c r="B898" s="30"/>
      <c r="C898" s="31"/>
      <c r="D898" s="31"/>
      <c r="E898" s="31"/>
      <c r="F898" s="30"/>
      <c r="G898" s="30"/>
      <c r="H898" s="30"/>
      <c r="I898" s="1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1" t="str">
        <f t="array" ref="J898">IF(I898&lt;&gt;"",INDEX(Def!$J$6:$L$10,MATCH(F898,Def!$I$6:$I$10,0),MATCH(I898,Def!$J$5:$L$5,0)),"")</f>
        <v/>
      </c>
      <c r="K898" s="33"/>
      <c r="L898" s="34" t="str">
        <f t="shared" si="1"/>
        <v/>
      </c>
      <c r="M898" s="31"/>
    </row>
    <row r="899" ht="14.25" customHeight="1">
      <c r="A899" s="13"/>
      <c r="B899" s="30"/>
      <c r="C899" s="31"/>
      <c r="D899" s="31"/>
      <c r="E899" s="31"/>
      <c r="F899" s="30"/>
      <c r="G899" s="30"/>
      <c r="H899" s="30"/>
      <c r="I899" s="1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1" t="str">
        <f t="array" ref="J899">IF(I899&lt;&gt;"",INDEX(Def!$J$6:$L$10,MATCH(F899,Def!$I$6:$I$10,0),MATCH(I899,Def!$J$5:$L$5,0)),"")</f>
        <v/>
      </c>
      <c r="K899" s="33"/>
      <c r="L899" s="34" t="str">
        <f t="shared" si="1"/>
        <v/>
      </c>
      <c r="M899" s="31"/>
    </row>
    <row r="900" ht="14.25" customHeight="1">
      <c r="A900" s="13"/>
      <c r="B900" s="30"/>
      <c r="C900" s="31"/>
      <c r="D900" s="31"/>
      <c r="E900" s="31"/>
      <c r="F900" s="30"/>
      <c r="G900" s="30"/>
      <c r="H900" s="30"/>
      <c r="I900" s="1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1" t="str">
        <f t="array" ref="J900">IF(I900&lt;&gt;"",INDEX(Def!$J$6:$L$10,MATCH(F900,Def!$I$6:$I$10,0),MATCH(I900,Def!$J$5:$L$5,0)),"")</f>
        <v/>
      </c>
      <c r="K900" s="33"/>
      <c r="L900" s="34" t="str">
        <f t="shared" si="1"/>
        <v/>
      </c>
      <c r="M900" s="31"/>
    </row>
    <row r="901" ht="14.25" customHeight="1">
      <c r="A901" s="13"/>
      <c r="B901" s="30"/>
      <c r="C901" s="31"/>
      <c r="D901" s="31"/>
      <c r="E901" s="31"/>
      <c r="F901" s="30"/>
      <c r="G901" s="30"/>
      <c r="H901" s="30"/>
      <c r="I901" s="1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1" t="str">
        <f t="array" ref="J901">IF(I901&lt;&gt;"",INDEX(Def!$J$6:$L$10,MATCH(F901,Def!$I$6:$I$10,0),MATCH(I901,Def!$J$5:$L$5,0)),"")</f>
        <v/>
      </c>
      <c r="K901" s="33"/>
      <c r="L901" s="34" t="str">
        <f t="shared" si="1"/>
        <v/>
      </c>
      <c r="M901" s="31"/>
    </row>
    <row r="902" ht="14.25" customHeight="1">
      <c r="A902" s="13"/>
      <c r="B902" s="30"/>
      <c r="C902" s="31"/>
      <c r="D902" s="31"/>
      <c r="E902" s="31"/>
      <c r="F902" s="30"/>
      <c r="G902" s="30"/>
      <c r="H902" s="30"/>
      <c r="I902" s="1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1" t="str">
        <f t="array" ref="J902">IF(I902&lt;&gt;"",INDEX(Def!$J$6:$L$10,MATCH(F902,Def!$I$6:$I$10,0),MATCH(I902,Def!$J$5:$L$5,0)),"")</f>
        <v/>
      </c>
      <c r="K902" s="33"/>
      <c r="L902" s="34" t="str">
        <f t="shared" si="1"/>
        <v/>
      </c>
      <c r="M902" s="31"/>
    </row>
    <row r="903" ht="14.25" customHeight="1">
      <c r="A903" s="13"/>
      <c r="B903" s="30"/>
      <c r="C903" s="31"/>
      <c r="D903" s="31"/>
      <c r="E903" s="31"/>
      <c r="F903" s="30"/>
      <c r="G903" s="30"/>
      <c r="H903" s="30"/>
      <c r="I903" s="1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1" t="str">
        <f t="array" ref="J903">IF(I903&lt;&gt;"",INDEX(Def!$J$6:$L$10,MATCH(F903,Def!$I$6:$I$10,0),MATCH(I903,Def!$J$5:$L$5,0)),"")</f>
        <v/>
      </c>
      <c r="K903" s="33"/>
      <c r="L903" s="34" t="str">
        <f t="shared" si="1"/>
        <v/>
      </c>
      <c r="M903" s="31"/>
    </row>
    <row r="904" ht="14.25" customHeight="1">
      <c r="A904" s="13"/>
      <c r="B904" s="30"/>
      <c r="C904" s="31"/>
      <c r="D904" s="31"/>
      <c r="E904" s="31"/>
      <c r="F904" s="30"/>
      <c r="G904" s="30"/>
      <c r="H904" s="30"/>
      <c r="I904" s="1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1" t="str">
        <f t="array" ref="J904">IF(I904&lt;&gt;"",INDEX(Def!$J$6:$L$10,MATCH(F904,Def!$I$6:$I$10,0),MATCH(I904,Def!$J$5:$L$5,0)),"")</f>
        <v/>
      </c>
      <c r="K904" s="33"/>
      <c r="L904" s="34" t="str">
        <f t="shared" si="1"/>
        <v/>
      </c>
      <c r="M904" s="31"/>
    </row>
    <row r="905" ht="14.25" customHeight="1">
      <c r="A905" s="13"/>
      <c r="B905" s="30"/>
      <c r="C905" s="31"/>
      <c r="D905" s="31"/>
      <c r="E905" s="31"/>
      <c r="F905" s="30"/>
      <c r="G905" s="30"/>
      <c r="H905" s="30"/>
      <c r="I905" s="1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1" t="str">
        <f t="array" ref="J905">IF(I905&lt;&gt;"",INDEX(Def!$J$6:$L$10,MATCH(F905,Def!$I$6:$I$10,0),MATCH(I905,Def!$J$5:$L$5,0)),"")</f>
        <v/>
      </c>
      <c r="K905" s="33"/>
      <c r="L905" s="34" t="str">
        <f t="shared" si="1"/>
        <v/>
      </c>
      <c r="M905" s="31"/>
    </row>
    <row r="906" ht="14.25" customHeight="1">
      <c r="A906" s="13"/>
      <c r="B906" s="30"/>
      <c r="C906" s="31"/>
      <c r="D906" s="31"/>
      <c r="E906" s="31"/>
      <c r="F906" s="30"/>
      <c r="G906" s="30"/>
      <c r="H906" s="30"/>
      <c r="I906" s="1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1" t="str">
        <f t="array" ref="J906">IF(I906&lt;&gt;"",INDEX(Def!$J$6:$L$10,MATCH(F906,Def!$I$6:$I$10,0),MATCH(I906,Def!$J$5:$L$5,0)),"")</f>
        <v/>
      </c>
      <c r="K906" s="33"/>
      <c r="L906" s="34" t="str">
        <f t="shared" si="1"/>
        <v/>
      </c>
      <c r="M906" s="31"/>
    </row>
    <row r="907" ht="14.25" customHeight="1">
      <c r="A907" s="13"/>
      <c r="B907" s="30"/>
      <c r="C907" s="31"/>
      <c r="D907" s="31"/>
      <c r="E907" s="31"/>
      <c r="F907" s="30"/>
      <c r="G907" s="30"/>
      <c r="H907" s="30"/>
      <c r="I907" s="1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1" t="str">
        <f t="array" ref="J907">IF(I907&lt;&gt;"",INDEX(Def!$J$6:$L$10,MATCH(F907,Def!$I$6:$I$10,0),MATCH(I907,Def!$J$5:$L$5,0)),"")</f>
        <v/>
      </c>
      <c r="K907" s="33"/>
      <c r="L907" s="34" t="str">
        <f t="shared" si="1"/>
        <v/>
      </c>
      <c r="M907" s="31"/>
    </row>
    <row r="908" ht="14.25" customHeight="1">
      <c r="A908" s="13"/>
      <c r="B908" s="30"/>
      <c r="C908" s="31"/>
      <c r="D908" s="31"/>
      <c r="E908" s="31"/>
      <c r="F908" s="30"/>
      <c r="G908" s="30"/>
      <c r="H908" s="30"/>
      <c r="I908" s="1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1" t="str">
        <f t="array" ref="J908">IF(I908&lt;&gt;"",INDEX(Def!$J$6:$L$10,MATCH(F908,Def!$I$6:$I$10,0),MATCH(I908,Def!$J$5:$L$5,0)),"")</f>
        <v/>
      </c>
      <c r="K908" s="33"/>
      <c r="L908" s="34" t="str">
        <f t="shared" si="1"/>
        <v/>
      </c>
      <c r="M908" s="31"/>
    </row>
    <row r="909" ht="14.25" customHeight="1">
      <c r="A909" s="13"/>
      <c r="B909" s="30"/>
      <c r="C909" s="31"/>
      <c r="D909" s="31"/>
      <c r="E909" s="31"/>
      <c r="F909" s="30"/>
      <c r="G909" s="30"/>
      <c r="H909" s="30"/>
      <c r="I909" s="1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1" t="str">
        <f t="array" ref="J909">IF(I909&lt;&gt;"",INDEX(Def!$J$6:$L$10,MATCH(F909,Def!$I$6:$I$10,0),MATCH(I909,Def!$J$5:$L$5,0)),"")</f>
        <v/>
      </c>
      <c r="K909" s="33"/>
      <c r="L909" s="34" t="str">
        <f t="shared" si="1"/>
        <v/>
      </c>
      <c r="M909" s="31"/>
    </row>
    <row r="910" ht="14.25" customHeight="1">
      <c r="A910" s="13"/>
      <c r="B910" s="30"/>
      <c r="C910" s="31"/>
      <c r="D910" s="31"/>
      <c r="E910" s="31"/>
      <c r="F910" s="30"/>
      <c r="G910" s="30"/>
      <c r="H910" s="30"/>
      <c r="I910" s="1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1" t="str">
        <f t="array" ref="J910">IF(I910&lt;&gt;"",INDEX(Def!$J$6:$L$10,MATCH(F910,Def!$I$6:$I$10,0),MATCH(I910,Def!$J$5:$L$5,0)),"")</f>
        <v/>
      </c>
      <c r="K910" s="33"/>
      <c r="L910" s="34" t="str">
        <f t="shared" si="1"/>
        <v/>
      </c>
      <c r="M910" s="31"/>
    </row>
    <row r="911" ht="14.25" customHeight="1">
      <c r="A911" s="13"/>
      <c r="B911" s="30"/>
      <c r="C911" s="31"/>
      <c r="D911" s="31"/>
      <c r="E911" s="31"/>
      <c r="F911" s="30"/>
      <c r="G911" s="30"/>
      <c r="H911" s="30"/>
      <c r="I911" s="1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1" t="str">
        <f t="array" ref="J911">IF(I911&lt;&gt;"",INDEX(Def!$J$6:$L$10,MATCH(F911,Def!$I$6:$I$10,0),MATCH(I911,Def!$J$5:$L$5,0)),"")</f>
        <v/>
      </c>
      <c r="K911" s="33"/>
      <c r="L911" s="34" t="str">
        <f t="shared" si="1"/>
        <v/>
      </c>
      <c r="M911" s="31"/>
    </row>
    <row r="912" ht="14.25" customHeight="1">
      <c r="A912" s="13"/>
      <c r="B912" s="30"/>
      <c r="C912" s="31"/>
      <c r="D912" s="31"/>
      <c r="E912" s="31"/>
      <c r="F912" s="30"/>
      <c r="G912" s="30"/>
      <c r="H912" s="30"/>
      <c r="I912" s="1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1" t="str">
        <f t="array" ref="J912">IF(I912&lt;&gt;"",INDEX(Def!$J$6:$L$10,MATCH(F912,Def!$I$6:$I$10,0),MATCH(I912,Def!$J$5:$L$5,0)),"")</f>
        <v/>
      </c>
      <c r="K912" s="33"/>
      <c r="L912" s="34" t="str">
        <f t="shared" si="1"/>
        <v/>
      </c>
      <c r="M912" s="31"/>
    </row>
    <row r="913" ht="14.25" customHeight="1">
      <c r="A913" s="13"/>
      <c r="B913" s="30"/>
      <c r="C913" s="31"/>
      <c r="D913" s="31"/>
      <c r="E913" s="31"/>
      <c r="F913" s="30"/>
      <c r="G913" s="30"/>
      <c r="H913" s="30"/>
      <c r="I913" s="1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1" t="str">
        <f t="array" ref="J913">IF(I913&lt;&gt;"",INDEX(Def!$J$6:$L$10,MATCH(F913,Def!$I$6:$I$10,0),MATCH(I913,Def!$J$5:$L$5,0)),"")</f>
        <v/>
      </c>
      <c r="K913" s="33"/>
      <c r="L913" s="34" t="str">
        <f t="shared" si="1"/>
        <v/>
      </c>
      <c r="M913" s="31"/>
    </row>
    <row r="914" ht="14.25" customHeight="1">
      <c r="A914" s="13"/>
      <c r="B914" s="30"/>
      <c r="C914" s="31"/>
      <c r="D914" s="31"/>
      <c r="E914" s="31"/>
      <c r="F914" s="30"/>
      <c r="G914" s="30"/>
      <c r="H914" s="30"/>
      <c r="I914" s="1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1" t="str">
        <f t="array" ref="J914">IF(I914&lt;&gt;"",INDEX(Def!$J$6:$L$10,MATCH(F914,Def!$I$6:$I$10,0),MATCH(I914,Def!$J$5:$L$5,0)),"")</f>
        <v/>
      </c>
      <c r="K914" s="33"/>
      <c r="L914" s="34" t="str">
        <f t="shared" si="1"/>
        <v/>
      </c>
      <c r="M914" s="31"/>
    </row>
    <row r="915" ht="14.25" customHeight="1">
      <c r="A915" s="13"/>
      <c r="B915" s="30"/>
      <c r="C915" s="31"/>
      <c r="D915" s="31"/>
      <c r="E915" s="31"/>
      <c r="F915" s="30"/>
      <c r="G915" s="30"/>
      <c r="H915" s="30"/>
      <c r="I915" s="1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1" t="str">
        <f t="array" ref="J915">IF(I915&lt;&gt;"",INDEX(Def!$J$6:$L$10,MATCH(F915,Def!$I$6:$I$10,0),MATCH(I915,Def!$J$5:$L$5,0)),"")</f>
        <v/>
      </c>
      <c r="K915" s="33"/>
      <c r="L915" s="34" t="str">
        <f t="shared" si="1"/>
        <v/>
      </c>
      <c r="M915" s="31"/>
    </row>
    <row r="916" ht="14.25" customHeight="1">
      <c r="A916" s="13"/>
      <c r="B916" s="30"/>
      <c r="C916" s="31"/>
      <c r="D916" s="31"/>
      <c r="E916" s="31"/>
      <c r="F916" s="30"/>
      <c r="G916" s="30"/>
      <c r="H916" s="30"/>
      <c r="I916" s="1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1" t="str">
        <f t="array" ref="J916">IF(I916&lt;&gt;"",INDEX(Def!$J$6:$L$10,MATCH(F916,Def!$I$6:$I$10,0),MATCH(I916,Def!$J$5:$L$5,0)),"")</f>
        <v/>
      </c>
      <c r="K916" s="33"/>
      <c r="L916" s="34" t="str">
        <f t="shared" si="1"/>
        <v/>
      </c>
      <c r="M916" s="31"/>
    </row>
    <row r="917" ht="14.25" customHeight="1">
      <c r="A917" s="13"/>
      <c r="B917" s="30"/>
      <c r="C917" s="31"/>
      <c r="D917" s="31"/>
      <c r="E917" s="31"/>
      <c r="F917" s="30"/>
      <c r="G917" s="30"/>
      <c r="H917" s="30"/>
      <c r="I917" s="1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1" t="str">
        <f t="array" ref="J917">IF(I917&lt;&gt;"",INDEX(Def!$J$6:$L$10,MATCH(F917,Def!$I$6:$I$10,0),MATCH(I917,Def!$J$5:$L$5,0)),"")</f>
        <v/>
      </c>
      <c r="K917" s="33"/>
      <c r="L917" s="34" t="str">
        <f t="shared" si="1"/>
        <v/>
      </c>
      <c r="M917" s="31"/>
    </row>
    <row r="918" ht="14.25" customHeight="1">
      <c r="A918" s="13"/>
      <c r="B918" s="30"/>
      <c r="C918" s="31"/>
      <c r="D918" s="31"/>
      <c r="E918" s="31"/>
      <c r="F918" s="30"/>
      <c r="G918" s="30"/>
      <c r="H918" s="30"/>
      <c r="I918" s="1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1" t="str">
        <f t="array" ref="J918">IF(I918&lt;&gt;"",INDEX(Def!$J$6:$L$10,MATCH(F918,Def!$I$6:$I$10,0),MATCH(I918,Def!$J$5:$L$5,0)),"")</f>
        <v/>
      </c>
      <c r="K918" s="33"/>
      <c r="L918" s="34" t="str">
        <f t="shared" si="1"/>
        <v/>
      </c>
      <c r="M918" s="31"/>
    </row>
    <row r="919" ht="14.25" customHeight="1">
      <c r="A919" s="13"/>
      <c r="B919" s="30"/>
      <c r="C919" s="31"/>
      <c r="D919" s="31"/>
      <c r="E919" s="31"/>
      <c r="F919" s="30"/>
      <c r="G919" s="30"/>
      <c r="H919" s="30"/>
      <c r="I919" s="1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1" t="str">
        <f t="array" ref="J919">IF(I919&lt;&gt;"",INDEX(Def!$J$6:$L$10,MATCH(F919,Def!$I$6:$I$10,0),MATCH(I919,Def!$J$5:$L$5,0)),"")</f>
        <v/>
      </c>
      <c r="K919" s="33"/>
      <c r="L919" s="34" t="str">
        <f t="shared" si="1"/>
        <v/>
      </c>
      <c r="M919" s="31"/>
    </row>
    <row r="920" ht="14.25" customHeight="1">
      <c r="A920" s="13"/>
      <c r="B920" s="30"/>
      <c r="C920" s="31"/>
      <c r="D920" s="31"/>
      <c r="E920" s="31"/>
      <c r="F920" s="30"/>
      <c r="G920" s="30"/>
      <c r="H920" s="30"/>
      <c r="I920" s="1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1" t="str">
        <f t="array" ref="J920">IF(I920&lt;&gt;"",INDEX(Def!$J$6:$L$10,MATCH(F920,Def!$I$6:$I$10,0),MATCH(I920,Def!$J$5:$L$5,0)),"")</f>
        <v/>
      </c>
      <c r="K920" s="33"/>
      <c r="L920" s="34" t="str">
        <f t="shared" si="1"/>
        <v/>
      </c>
      <c r="M920" s="31"/>
    </row>
    <row r="921" ht="14.25" customHeight="1">
      <c r="A921" s="13"/>
      <c r="B921" s="30"/>
      <c r="C921" s="31"/>
      <c r="D921" s="31"/>
      <c r="E921" s="31"/>
      <c r="F921" s="30"/>
      <c r="G921" s="30"/>
      <c r="H921" s="30"/>
      <c r="I921" s="1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1" t="str">
        <f t="array" ref="J921">IF(I921&lt;&gt;"",INDEX(Def!$J$6:$L$10,MATCH(F921,Def!$I$6:$I$10,0),MATCH(I921,Def!$J$5:$L$5,0)),"")</f>
        <v/>
      </c>
      <c r="K921" s="33"/>
      <c r="L921" s="34" t="str">
        <f t="shared" si="1"/>
        <v/>
      </c>
      <c r="M921" s="31"/>
    </row>
    <row r="922" ht="14.25" customHeight="1">
      <c r="A922" s="13"/>
      <c r="B922" s="30"/>
      <c r="C922" s="31"/>
      <c r="D922" s="31"/>
      <c r="E922" s="31"/>
      <c r="F922" s="30"/>
      <c r="G922" s="30"/>
      <c r="H922" s="30"/>
      <c r="I922" s="1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1" t="str">
        <f t="array" ref="J922">IF(I922&lt;&gt;"",INDEX(Def!$J$6:$L$10,MATCH(F922,Def!$I$6:$I$10,0),MATCH(I922,Def!$J$5:$L$5,0)),"")</f>
        <v/>
      </c>
      <c r="K922" s="33"/>
      <c r="L922" s="34" t="str">
        <f t="shared" si="1"/>
        <v/>
      </c>
      <c r="M922" s="31"/>
    </row>
    <row r="923" ht="14.25" customHeight="1">
      <c r="A923" s="13"/>
      <c r="B923" s="30"/>
      <c r="C923" s="31"/>
      <c r="D923" s="31"/>
      <c r="E923" s="31"/>
      <c r="F923" s="30"/>
      <c r="G923" s="30"/>
      <c r="H923" s="30"/>
      <c r="I923" s="1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1" t="str">
        <f t="array" ref="J923">IF(I923&lt;&gt;"",INDEX(Def!$J$6:$L$10,MATCH(F923,Def!$I$6:$I$10,0),MATCH(I923,Def!$J$5:$L$5,0)),"")</f>
        <v/>
      </c>
      <c r="K923" s="33"/>
      <c r="L923" s="34" t="str">
        <f t="shared" si="1"/>
        <v/>
      </c>
      <c r="M923" s="31"/>
    </row>
    <row r="924" ht="14.25" customHeight="1">
      <c r="A924" s="13"/>
      <c r="B924" s="30"/>
      <c r="C924" s="31"/>
      <c r="D924" s="31"/>
      <c r="E924" s="31"/>
      <c r="F924" s="30"/>
      <c r="G924" s="30"/>
      <c r="H924" s="30"/>
      <c r="I924" s="1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1" t="str">
        <f t="array" ref="J924">IF(I924&lt;&gt;"",INDEX(Def!$J$6:$L$10,MATCH(F924,Def!$I$6:$I$10,0),MATCH(I924,Def!$J$5:$L$5,0)),"")</f>
        <v/>
      </c>
      <c r="K924" s="33"/>
      <c r="L924" s="34" t="str">
        <f t="shared" si="1"/>
        <v/>
      </c>
      <c r="M924" s="31"/>
    </row>
    <row r="925" ht="14.25" customHeight="1">
      <c r="A925" s="13"/>
      <c r="B925" s="30"/>
      <c r="C925" s="31"/>
      <c r="D925" s="31"/>
      <c r="E925" s="31"/>
      <c r="F925" s="30"/>
      <c r="G925" s="30"/>
      <c r="H925" s="30"/>
      <c r="I925" s="1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1" t="str">
        <f t="array" ref="J925">IF(I925&lt;&gt;"",INDEX(Def!$J$6:$L$10,MATCH(F925,Def!$I$6:$I$10,0),MATCH(I925,Def!$J$5:$L$5,0)),"")</f>
        <v/>
      </c>
      <c r="K925" s="33"/>
      <c r="L925" s="34" t="str">
        <f t="shared" si="1"/>
        <v/>
      </c>
      <c r="M925" s="31"/>
    </row>
    <row r="926" ht="14.25" customHeight="1">
      <c r="A926" s="13"/>
      <c r="B926" s="30"/>
      <c r="C926" s="31"/>
      <c r="D926" s="31"/>
      <c r="E926" s="31"/>
      <c r="F926" s="30"/>
      <c r="G926" s="30"/>
      <c r="H926" s="30"/>
      <c r="I926" s="1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1" t="str">
        <f t="array" ref="J926">IF(I926&lt;&gt;"",INDEX(Def!$J$6:$L$10,MATCH(F926,Def!$I$6:$I$10,0),MATCH(I926,Def!$J$5:$L$5,0)),"")</f>
        <v/>
      </c>
      <c r="K926" s="33"/>
      <c r="L926" s="34" t="str">
        <f t="shared" si="1"/>
        <v/>
      </c>
      <c r="M926" s="31"/>
    </row>
    <row r="927" ht="14.25" customHeight="1">
      <c r="A927" s="13"/>
      <c r="B927" s="30"/>
      <c r="C927" s="31"/>
      <c r="D927" s="31"/>
      <c r="E927" s="31"/>
      <c r="F927" s="30"/>
      <c r="G927" s="30"/>
      <c r="H927" s="30"/>
      <c r="I927" s="1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1" t="str">
        <f t="array" ref="J927">IF(I927&lt;&gt;"",INDEX(Def!$J$6:$L$10,MATCH(F927,Def!$I$6:$I$10,0),MATCH(I927,Def!$J$5:$L$5,0)),"")</f>
        <v/>
      </c>
      <c r="K927" s="33"/>
      <c r="L927" s="34" t="str">
        <f t="shared" si="1"/>
        <v/>
      </c>
      <c r="M927" s="31"/>
    </row>
    <row r="928" ht="14.25" customHeight="1">
      <c r="A928" s="13"/>
      <c r="B928" s="30"/>
      <c r="C928" s="31"/>
      <c r="D928" s="31"/>
      <c r="E928" s="31"/>
      <c r="F928" s="30"/>
      <c r="G928" s="30"/>
      <c r="H928" s="30"/>
      <c r="I928" s="1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1" t="str">
        <f t="array" ref="J928">IF(I928&lt;&gt;"",INDEX(Def!$J$6:$L$10,MATCH(F928,Def!$I$6:$I$10,0),MATCH(I928,Def!$J$5:$L$5,0)),"")</f>
        <v/>
      </c>
      <c r="K928" s="33"/>
      <c r="L928" s="34" t="str">
        <f t="shared" si="1"/>
        <v/>
      </c>
      <c r="M928" s="31"/>
    </row>
    <row r="929" ht="14.25" customHeight="1">
      <c r="A929" s="13"/>
      <c r="B929" s="30"/>
      <c r="C929" s="31"/>
      <c r="D929" s="31"/>
      <c r="E929" s="31"/>
      <c r="F929" s="30"/>
      <c r="G929" s="30"/>
      <c r="H929" s="30"/>
      <c r="I929" s="1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1" t="str">
        <f t="array" ref="J929">IF(I929&lt;&gt;"",INDEX(Def!$J$6:$L$10,MATCH(F929,Def!$I$6:$I$10,0),MATCH(I929,Def!$J$5:$L$5,0)),"")</f>
        <v/>
      </c>
      <c r="K929" s="33"/>
      <c r="L929" s="34" t="str">
        <f t="shared" si="1"/>
        <v/>
      </c>
      <c r="M929" s="31"/>
    </row>
    <row r="930" ht="14.25" customHeight="1">
      <c r="A930" s="13"/>
      <c r="B930" s="30"/>
      <c r="C930" s="31"/>
      <c r="D930" s="31"/>
      <c r="E930" s="31"/>
      <c r="F930" s="30"/>
      <c r="G930" s="30"/>
      <c r="H930" s="30"/>
      <c r="I930" s="1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1" t="str">
        <f t="array" ref="J930">IF(I930&lt;&gt;"",INDEX(Def!$J$6:$L$10,MATCH(F930,Def!$I$6:$I$10,0),MATCH(I930,Def!$J$5:$L$5,0)),"")</f>
        <v/>
      </c>
      <c r="K930" s="33"/>
      <c r="L930" s="34" t="str">
        <f t="shared" si="1"/>
        <v/>
      </c>
      <c r="M930" s="31"/>
    </row>
    <row r="931" ht="14.25" customHeight="1">
      <c r="A931" s="13"/>
      <c r="B931" s="30"/>
      <c r="C931" s="31"/>
      <c r="D931" s="31"/>
      <c r="E931" s="31"/>
      <c r="F931" s="30"/>
      <c r="G931" s="30"/>
      <c r="H931" s="30"/>
      <c r="I931" s="1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1" t="str">
        <f t="array" ref="J931">IF(I931&lt;&gt;"",INDEX(Def!$J$6:$L$10,MATCH(F931,Def!$I$6:$I$10,0),MATCH(I931,Def!$J$5:$L$5,0)),"")</f>
        <v/>
      </c>
      <c r="K931" s="33"/>
      <c r="L931" s="34" t="str">
        <f t="shared" si="1"/>
        <v/>
      </c>
      <c r="M931" s="31"/>
    </row>
    <row r="932" ht="14.25" customHeight="1">
      <c r="A932" s="13"/>
      <c r="B932" s="30"/>
      <c r="C932" s="31"/>
      <c r="D932" s="31"/>
      <c r="E932" s="31"/>
      <c r="F932" s="30"/>
      <c r="G932" s="30"/>
      <c r="H932" s="30"/>
      <c r="I932" s="1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1" t="str">
        <f t="array" ref="J932">IF(I932&lt;&gt;"",INDEX(Def!$J$6:$L$10,MATCH(F932,Def!$I$6:$I$10,0),MATCH(I932,Def!$J$5:$L$5,0)),"")</f>
        <v/>
      </c>
      <c r="K932" s="33"/>
      <c r="L932" s="34" t="str">
        <f t="shared" si="1"/>
        <v/>
      </c>
      <c r="M932" s="31"/>
    </row>
    <row r="933" ht="14.25" customHeight="1">
      <c r="A933" s="13"/>
      <c r="B933" s="30"/>
      <c r="C933" s="31"/>
      <c r="D933" s="31"/>
      <c r="E933" s="31"/>
      <c r="F933" s="30"/>
      <c r="G933" s="30"/>
      <c r="H933" s="30"/>
      <c r="I933" s="1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1" t="str">
        <f t="array" ref="J933">IF(I933&lt;&gt;"",INDEX(Def!$J$6:$L$10,MATCH(F933,Def!$I$6:$I$10,0),MATCH(I933,Def!$J$5:$L$5,0)),"")</f>
        <v/>
      </c>
      <c r="K933" s="33"/>
      <c r="L933" s="34" t="str">
        <f t="shared" si="1"/>
        <v/>
      </c>
      <c r="M933" s="31"/>
    </row>
    <row r="934" ht="14.25" customHeight="1">
      <c r="A934" s="13"/>
      <c r="B934" s="30"/>
      <c r="C934" s="31"/>
      <c r="D934" s="31"/>
      <c r="E934" s="31"/>
      <c r="F934" s="30"/>
      <c r="G934" s="30"/>
      <c r="H934" s="30"/>
      <c r="I934" s="1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1" t="str">
        <f t="array" ref="J934">IF(I934&lt;&gt;"",INDEX(Def!$J$6:$L$10,MATCH(F934,Def!$I$6:$I$10,0),MATCH(I934,Def!$J$5:$L$5,0)),"")</f>
        <v/>
      </c>
      <c r="K934" s="33"/>
      <c r="L934" s="34" t="str">
        <f t="shared" si="1"/>
        <v/>
      </c>
      <c r="M934" s="31"/>
    </row>
    <row r="935" ht="14.25" customHeight="1">
      <c r="A935" s="13"/>
      <c r="B935" s="30"/>
      <c r="C935" s="31"/>
      <c r="D935" s="31"/>
      <c r="E935" s="31"/>
      <c r="F935" s="30"/>
      <c r="G935" s="30"/>
      <c r="H935" s="30"/>
      <c r="I935" s="1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1" t="str">
        <f t="array" ref="J935">IF(I935&lt;&gt;"",INDEX(Def!$J$6:$L$10,MATCH(F935,Def!$I$6:$I$10,0),MATCH(I935,Def!$J$5:$L$5,0)),"")</f>
        <v/>
      </c>
      <c r="K935" s="33"/>
      <c r="L935" s="34" t="str">
        <f t="shared" si="1"/>
        <v/>
      </c>
      <c r="M935" s="31"/>
    </row>
    <row r="936" ht="14.25" customHeight="1">
      <c r="A936" s="13"/>
      <c r="B936" s="30"/>
      <c r="C936" s="31"/>
      <c r="D936" s="31"/>
      <c r="E936" s="31"/>
      <c r="F936" s="30"/>
      <c r="G936" s="30"/>
      <c r="H936" s="30"/>
      <c r="I936" s="1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1" t="str">
        <f t="array" ref="J936">IF(I936&lt;&gt;"",INDEX(Def!$J$6:$L$10,MATCH(F936,Def!$I$6:$I$10,0),MATCH(I936,Def!$J$5:$L$5,0)),"")</f>
        <v/>
      </c>
      <c r="K936" s="33"/>
      <c r="L936" s="34" t="str">
        <f t="shared" si="1"/>
        <v/>
      </c>
      <c r="M936" s="31"/>
    </row>
    <row r="937" ht="14.25" customHeight="1">
      <c r="A937" s="13"/>
      <c r="B937" s="30"/>
      <c r="C937" s="31"/>
      <c r="D937" s="31"/>
      <c r="E937" s="31"/>
      <c r="F937" s="30"/>
      <c r="G937" s="30"/>
      <c r="H937" s="30"/>
      <c r="I937" s="1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1" t="str">
        <f t="array" ref="J937">IF(I937&lt;&gt;"",INDEX(Def!$J$6:$L$10,MATCH(F937,Def!$I$6:$I$10,0),MATCH(I937,Def!$J$5:$L$5,0)),"")</f>
        <v/>
      </c>
      <c r="K937" s="33"/>
      <c r="L937" s="34" t="str">
        <f t="shared" si="1"/>
        <v/>
      </c>
      <c r="M937" s="31"/>
    </row>
    <row r="938" ht="14.25" customHeight="1">
      <c r="A938" s="13"/>
      <c r="B938" s="30"/>
      <c r="C938" s="31"/>
      <c r="D938" s="31"/>
      <c r="E938" s="31"/>
      <c r="F938" s="30"/>
      <c r="G938" s="30"/>
      <c r="H938" s="30"/>
      <c r="I938" s="1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1" t="str">
        <f t="array" ref="J938">IF(I938&lt;&gt;"",INDEX(Def!$J$6:$L$10,MATCH(F938,Def!$I$6:$I$10,0),MATCH(I938,Def!$J$5:$L$5,0)),"")</f>
        <v/>
      </c>
      <c r="K938" s="33"/>
      <c r="L938" s="34" t="str">
        <f t="shared" si="1"/>
        <v/>
      </c>
      <c r="M938" s="31"/>
    </row>
    <row r="939" ht="14.25" customHeight="1">
      <c r="A939" s="13"/>
      <c r="B939" s="30"/>
      <c r="C939" s="31"/>
      <c r="D939" s="31"/>
      <c r="E939" s="31"/>
      <c r="F939" s="30"/>
      <c r="G939" s="30"/>
      <c r="H939" s="30"/>
      <c r="I939" s="1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1" t="str">
        <f t="array" ref="J939">IF(I939&lt;&gt;"",INDEX(Def!$J$6:$L$10,MATCH(F939,Def!$I$6:$I$10,0),MATCH(I939,Def!$J$5:$L$5,0)),"")</f>
        <v/>
      </c>
      <c r="K939" s="33"/>
      <c r="L939" s="34" t="str">
        <f t="shared" si="1"/>
        <v/>
      </c>
      <c r="M939" s="31"/>
    </row>
    <row r="940" ht="14.25" customHeight="1">
      <c r="A940" s="13"/>
      <c r="B940" s="30"/>
      <c r="C940" s="31"/>
      <c r="D940" s="31"/>
      <c r="E940" s="31"/>
      <c r="F940" s="30"/>
      <c r="G940" s="30"/>
      <c r="H940" s="30"/>
      <c r="I940" s="1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1" t="str">
        <f t="array" ref="J940">IF(I940&lt;&gt;"",INDEX(Def!$J$6:$L$10,MATCH(F940,Def!$I$6:$I$10,0),MATCH(I940,Def!$J$5:$L$5,0)),"")</f>
        <v/>
      </c>
      <c r="K940" s="33"/>
      <c r="L940" s="34" t="str">
        <f t="shared" si="1"/>
        <v/>
      </c>
      <c r="M940" s="31"/>
    </row>
    <row r="941" ht="14.25" customHeight="1">
      <c r="A941" s="13"/>
      <c r="B941" s="30"/>
      <c r="C941" s="31"/>
      <c r="D941" s="31"/>
      <c r="E941" s="31"/>
      <c r="F941" s="30"/>
      <c r="G941" s="30"/>
      <c r="H941" s="30"/>
      <c r="I941" s="1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1" t="str">
        <f t="array" ref="J941">IF(I941&lt;&gt;"",INDEX(Def!$J$6:$L$10,MATCH(F941,Def!$I$6:$I$10,0),MATCH(I941,Def!$J$5:$L$5,0)),"")</f>
        <v/>
      </c>
      <c r="K941" s="33"/>
      <c r="L941" s="34" t="str">
        <f t="shared" si="1"/>
        <v/>
      </c>
      <c r="M941" s="31"/>
    </row>
    <row r="942" ht="14.25" customHeight="1">
      <c r="A942" s="13"/>
      <c r="B942" s="30"/>
      <c r="C942" s="31"/>
      <c r="D942" s="31"/>
      <c r="E942" s="31"/>
      <c r="F942" s="30"/>
      <c r="G942" s="30"/>
      <c r="H942" s="30"/>
      <c r="I942" s="1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1" t="str">
        <f t="array" ref="J942">IF(I942&lt;&gt;"",INDEX(Def!$J$6:$L$10,MATCH(F942,Def!$I$6:$I$10,0),MATCH(I942,Def!$J$5:$L$5,0)),"")</f>
        <v/>
      </c>
      <c r="K942" s="33"/>
      <c r="L942" s="34" t="str">
        <f t="shared" si="1"/>
        <v/>
      </c>
      <c r="M942" s="31"/>
    </row>
    <row r="943" ht="14.25" customHeight="1">
      <c r="A943" s="13"/>
      <c r="B943" s="30"/>
      <c r="C943" s="31"/>
      <c r="D943" s="31"/>
      <c r="E943" s="31"/>
      <c r="F943" s="30"/>
      <c r="G943" s="30"/>
      <c r="H943" s="30"/>
      <c r="I943" s="1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1" t="str">
        <f t="array" ref="J943">IF(I943&lt;&gt;"",INDEX(Def!$J$6:$L$10,MATCH(F943,Def!$I$6:$I$10,0),MATCH(I943,Def!$J$5:$L$5,0)),"")</f>
        <v/>
      </c>
      <c r="K943" s="33"/>
      <c r="L943" s="34" t="str">
        <f t="shared" si="1"/>
        <v/>
      </c>
      <c r="M943" s="31"/>
    </row>
    <row r="944" ht="14.25" customHeight="1">
      <c r="A944" s="13"/>
      <c r="B944" s="30"/>
      <c r="C944" s="31"/>
      <c r="D944" s="31"/>
      <c r="E944" s="31"/>
      <c r="F944" s="30"/>
      <c r="G944" s="30"/>
      <c r="H944" s="30"/>
      <c r="I944" s="1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1" t="str">
        <f t="array" ref="J944">IF(I944&lt;&gt;"",INDEX(Def!$J$6:$L$10,MATCH(F944,Def!$I$6:$I$10,0),MATCH(I944,Def!$J$5:$L$5,0)),"")</f>
        <v/>
      </c>
      <c r="K944" s="33"/>
      <c r="L944" s="34" t="str">
        <f t="shared" si="1"/>
        <v/>
      </c>
      <c r="M944" s="31"/>
    </row>
    <row r="945" ht="14.25" customHeight="1">
      <c r="A945" s="13"/>
      <c r="B945" s="30"/>
      <c r="C945" s="31"/>
      <c r="D945" s="31"/>
      <c r="E945" s="31"/>
      <c r="F945" s="30"/>
      <c r="G945" s="30"/>
      <c r="H945" s="30"/>
      <c r="I945" s="1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1" t="str">
        <f t="array" ref="J945">IF(I945&lt;&gt;"",INDEX(Def!$J$6:$L$10,MATCH(F945,Def!$I$6:$I$10,0),MATCH(I945,Def!$J$5:$L$5,0)),"")</f>
        <v/>
      </c>
      <c r="K945" s="33"/>
      <c r="L945" s="34" t="str">
        <f t="shared" si="1"/>
        <v/>
      </c>
      <c r="M945" s="31"/>
    </row>
    <row r="946" ht="14.25" customHeight="1">
      <c r="A946" s="13"/>
      <c r="B946" s="30"/>
      <c r="C946" s="31"/>
      <c r="D946" s="31"/>
      <c r="E946" s="31"/>
      <c r="F946" s="30"/>
      <c r="G946" s="30"/>
      <c r="H946" s="30"/>
      <c r="I946" s="1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1" t="str">
        <f t="array" ref="J946">IF(I946&lt;&gt;"",INDEX(Def!$J$6:$L$10,MATCH(F946,Def!$I$6:$I$10,0),MATCH(I946,Def!$J$5:$L$5,0)),"")</f>
        <v/>
      </c>
      <c r="K946" s="33"/>
      <c r="L946" s="34" t="str">
        <f t="shared" si="1"/>
        <v/>
      </c>
      <c r="M946" s="31"/>
    </row>
    <row r="947" ht="14.25" customHeight="1">
      <c r="A947" s="13"/>
      <c r="B947" s="30"/>
      <c r="C947" s="31"/>
      <c r="D947" s="31"/>
      <c r="E947" s="31"/>
      <c r="F947" s="30"/>
      <c r="G947" s="30"/>
      <c r="H947" s="30"/>
      <c r="I947" s="1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1" t="str">
        <f t="array" ref="J947">IF(I947&lt;&gt;"",INDEX(Def!$J$6:$L$10,MATCH(F947,Def!$I$6:$I$10,0),MATCH(I947,Def!$J$5:$L$5,0)),"")</f>
        <v/>
      </c>
      <c r="K947" s="33"/>
      <c r="L947" s="34" t="str">
        <f t="shared" si="1"/>
        <v/>
      </c>
      <c r="M947" s="31"/>
    </row>
    <row r="948" ht="14.25" customHeight="1">
      <c r="A948" s="13"/>
      <c r="B948" s="30"/>
      <c r="C948" s="31"/>
      <c r="D948" s="31"/>
      <c r="E948" s="31"/>
      <c r="F948" s="30"/>
      <c r="G948" s="30"/>
      <c r="H948" s="30"/>
      <c r="I948" s="1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1" t="str">
        <f t="array" ref="J948">IF(I948&lt;&gt;"",INDEX(Def!$J$6:$L$10,MATCH(F948,Def!$I$6:$I$10,0),MATCH(I948,Def!$J$5:$L$5,0)),"")</f>
        <v/>
      </c>
      <c r="K948" s="33"/>
      <c r="L948" s="34" t="str">
        <f t="shared" si="1"/>
        <v/>
      </c>
      <c r="M948" s="31"/>
    </row>
    <row r="949" ht="14.25" customHeight="1">
      <c r="A949" s="13"/>
      <c r="B949" s="30"/>
      <c r="C949" s="31"/>
      <c r="D949" s="31"/>
      <c r="E949" s="31"/>
      <c r="F949" s="30"/>
      <c r="G949" s="30"/>
      <c r="H949" s="30"/>
      <c r="I949" s="1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1" t="str">
        <f t="array" ref="J949">IF(I949&lt;&gt;"",INDEX(Def!$J$6:$L$10,MATCH(F949,Def!$I$6:$I$10,0),MATCH(I949,Def!$J$5:$L$5,0)),"")</f>
        <v/>
      </c>
      <c r="K949" s="33"/>
      <c r="L949" s="34" t="str">
        <f t="shared" si="1"/>
        <v/>
      </c>
      <c r="M949" s="31"/>
    </row>
    <row r="950" ht="14.25" customHeight="1">
      <c r="A950" s="13"/>
      <c r="B950" s="30"/>
      <c r="C950" s="31"/>
      <c r="D950" s="31"/>
      <c r="E950" s="31"/>
      <c r="F950" s="30"/>
      <c r="G950" s="30"/>
      <c r="H950" s="30"/>
      <c r="I950" s="1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1" t="str">
        <f t="array" ref="J950">IF(I950&lt;&gt;"",INDEX(Def!$J$6:$L$10,MATCH(F950,Def!$I$6:$I$10,0),MATCH(I950,Def!$J$5:$L$5,0)),"")</f>
        <v/>
      </c>
      <c r="K950" s="33"/>
      <c r="L950" s="34" t="str">
        <f t="shared" si="1"/>
        <v/>
      </c>
      <c r="M950" s="31"/>
    </row>
    <row r="951" ht="14.25" customHeight="1">
      <c r="A951" s="13"/>
      <c r="B951" s="30"/>
      <c r="C951" s="31"/>
      <c r="D951" s="31"/>
      <c r="E951" s="31"/>
      <c r="F951" s="30"/>
      <c r="G951" s="30"/>
      <c r="H951" s="30"/>
      <c r="I951" s="1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1" t="str">
        <f t="array" ref="J951">IF(I951&lt;&gt;"",INDEX(Def!$J$6:$L$10,MATCH(F951,Def!$I$6:$I$10,0),MATCH(I951,Def!$J$5:$L$5,0)),"")</f>
        <v/>
      </c>
      <c r="K951" s="33"/>
      <c r="L951" s="34" t="str">
        <f t="shared" si="1"/>
        <v/>
      </c>
      <c r="M951" s="31"/>
    </row>
    <row r="952" ht="14.25" customHeight="1">
      <c r="A952" s="13"/>
      <c r="B952" s="30"/>
      <c r="C952" s="31"/>
      <c r="D952" s="31"/>
      <c r="E952" s="31"/>
      <c r="F952" s="30"/>
      <c r="G952" s="30"/>
      <c r="H952" s="30"/>
      <c r="I952" s="1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1" t="str">
        <f t="array" ref="J952">IF(I952&lt;&gt;"",INDEX(Def!$J$6:$L$10,MATCH(F952,Def!$I$6:$I$10,0),MATCH(I952,Def!$J$5:$L$5,0)),"")</f>
        <v/>
      </c>
      <c r="K952" s="33"/>
      <c r="L952" s="34" t="str">
        <f t="shared" si="1"/>
        <v/>
      </c>
      <c r="M952" s="31"/>
    </row>
    <row r="953" ht="14.25" customHeight="1">
      <c r="A953" s="13"/>
      <c r="B953" s="30"/>
      <c r="C953" s="31"/>
      <c r="D953" s="31"/>
      <c r="E953" s="31"/>
      <c r="F953" s="30"/>
      <c r="G953" s="30"/>
      <c r="H953" s="30"/>
      <c r="I953" s="1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1" t="str">
        <f t="array" ref="J953">IF(I953&lt;&gt;"",INDEX(Def!$J$6:$L$10,MATCH(F953,Def!$I$6:$I$10,0),MATCH(I953,Def!$J$5:$L$5,0)),"")</f>
        <v/>
      </c>
      <c r="K953" s="33"/>
      <c r="L953" s="34" t="str">
        <f t="shared" si="1"/>
        <v/>
      </c>
      <c r="M953" s="31"/>
    </row>
    <row r="954" ht="14.25" customHeight="1">
      <c r="A954" s="13"/>
      <c r="B954" s="30"/>
      <c r="C954" s="31"/>
      <c r="D954" s="31"/>
      <c r="E954" s="31"/>
      <c r="F954" s="30"/>
      <c r="G954" s="30"/>
      <c r="H954" s="30"/>
      <c r="I954" s="1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1" t="str">
        <f t="array" ref="J954">IF(I954&lt;&gt;"",INDEX(Def!$J$6:$L$10,MATCH(F954,Def!$I$6:$I$10,0),MATCH(I954,Def!$J$5:$L$5,0)),"")</f>
        <v/>
      </c>
      <c r="K954" s="33"/>
      <c r="L954" s="34" t="str">
        <f t="shared" si="1"/>
        <v/>
      </c>
      <c r="M954" s="31"/>
    </row>
    <row r="955" ht="14.25" customHeight="1">
      <c r="A955" s="13"/>
      <c r="B955" s="30"/>
      <c r="C955" s="31"/>
      <c r="D955" s="31"/>
      <c r="E955" s="31"/>
      <c r="F955" s="30"/>
      <c r="G955" s="30"/>
      <c r="H955" s="30"/>
      <c r="I955" s="1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1" t="str">
        <f t="array" ref="J955">IF(I955&lt;&gt;"",INDEX(Def!$J$6:$L$10,MATCH(F955,Def!$I$6:$I$10,0),MATCH(I955,Def!$J$5:$L$5,0)),"")</f>
        <v/>
      </c>
      <c r="K955" s="33"/>
      <c r="L955" s="34" t="str">
        <f t="shared" si="1"/>
        <v/>
      </c>
      <c r="M955" s="31"/>
    </row>
    <row r="956" ht="14.25" customHeight="1">
      <c r="A956" s="13"/>
      <c r="B956" s="30"/>
      <c r="C956" s="31"/>
      <c r="D956" s="31"/>
      <c r="E956" s="31"/>
      <c r="F956" s="30"/>
      <c r="G956" s="30"/>
      <c r="H956" s="30"/>
      <c r="I956" s="1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1" t="str">
        <f t="array" ref="J956">IF(I956&lt;&gt;"",INDEX(Def!$J$6:$L$10,MATCH(F956,Def!$I$6:$I$10,0),MATCH(I956,Def!$J$5:$L$5,0)),"")</f>
        <v/>
      </c>
      <c r="K956" s="33"/>
      <c r="L956" s="34" t="str">
        <f t="shared" si="1"/>
        <v/>
      </c>
      <c r="M956" s="31"/>
    </row>
    <row r="957" ht="14.25" customHeight="1">
      <c r="A957" s="13"/>
      <c r="B957" s="30"/>
      <c r="C957" s="31"/>
      <c r="D957" s="31"/>
      <c r="E957" s="31"/>
      <c r="F957" s="30"/>
      <c r="G957" s="30"/>
      <c r="H957" s="30"/>
      <c r="I957" s="1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1" t="str">
        <f t="array" ref="J957">IF(I957&lt;&gt;"",INDEX(Def!$J$6:$L$10,MATCH(F957,Def!$I$6:$I$10,0),MATCH(I957,Def!$J$5:$L$5,0)),"")</f>
        <v/>
      </c>
      <c r="K957" s="33"/>
      <c r="L957" s="34" t="str">
        <f t="shared" si="1"/>
        <v/>
      </c>
      <c r="M957" s="31"/>
    </row>
    <row r="958" ht="14.25" customHeight="1">
      <c r="A958" s="13"/>
      <c r="B958" s="30"/>
      <c r="C958" s="31"/>
      <c r="D958" s="31"/>
      <c r="E958" s="31"/>
      <c r="F958" s="30"/>
      <c r="G958" s="30"/>
      <c r="H958" s="30"/>
      <c r="I958" s="1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1" t="str">
        <f t="array" ref="J958">IF(I958&lt;&gt;"",INDEX(Def!$J$6:$L$10,MATCH(F958,Def!$I$6:$I$10,0),MATCH(I958,Def!$J$5:$L$5,0)),"")</f>
        <v/>
      </c>
      <c r="K958" s="33"/>
      <c r="L958" s="34" t="str">
        <f t="shared" si="1"/>
        <v/>
      </c>
      <c r="M958" s="31"/>
    </row>
    <row r="959" ht="14.25" customHeight="1">
      <c r="A959" s="13"/>
      <c r="B959" s="30"/>
      <c r="C959" s="31"/>
      <c r="D959" s="31"/>
      <c r="E959" s="31"/>
      <c r="F959" s="30"/>
      <c r="G959" s="30"/>
      <c r="H959" s="30"/>
      <c r="I959" s="1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1" t="str">
        <f t="array" ref="J959">IF(I959&lt;&gt;"",INDEX(Def!$J$6:$L$10,MATCH(F959,Def!$I$6:$I$10,0),MATCH(I959,Def!$J$5:$L$5,0)),"")</f>
        <v/>
      </c>
      <c r="K959" s="33"/>
      <c r="L959" s="34" t="str">
        <f t="shared" si="1"/>
        <v/>
      </c>
      <c r="M959" s="31"/>
    </row>
    <row r="960" ht="14.25" customHeight="1">
      <c r="A960" s="13"/>
      <c r="B960" s="30"/>
      <c r="C960" s="31"/>
      <c r="D960" s="31"/>
      <c r="E960" s="31"/>
      <c r="F960" s="30"/>
      <c r="G960" s="30"/>
      <c r="H960" s="30"/>
      <c r="I960" s="1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1" t="str">
        <f t="array" ref="J960">IF(I960&lt;&gt;"",INDEX(Def!$J$6:$L$10,MATCH(F960,Def!$I$6:$I$10,0),MATCH(I960,Def!$J$5:$L$5,0)),"")</f>
        <v/>
      </c>
      <c r="K960" s="33"/>
      <c r="L960" s="34" t="str">
        <f t="shared" si="1"/>
        <v/>
      </c>
      <c r="M960" s="31"/>
    </row>
    <row r="961" ht="14.25" customHeight="1">
      <c r="A961" s="13"/>
      <c r="B961" s="30"/>
      <c r="C961" s="31"/>
      <c r="D961" s="31"/>
      <c r="E961" s="31"/>
      <c r="F961" s="30"/>
      <c r="G961" s="30"/>
      <c r="H961" s="30"/>
      <c r="I961" s="1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1" t="str">
        <f t="array" ref="J961">IF(I961&lt;&gt;"",INDEX(Def!$J$6:$L$10,MATCH(F961,Def!$I$6:$I$10,0),MATCH(I961,Def!$J$5:$L$5,0)),"")</f>
        <v/>
      </c>
      <c r="K961" s="33"/>
      <c r="L961" s="34" t="str">
        <f t="shared" si="1"/>
        <v/>
      </c>
      <c r="M961" s="31"/>
    </row>
    <row r="962" ht="14.25" customHeight="1">
      <c r="A962" s="13"/>
      <c r="B962" s="30"/>
      <c r="C962" s="31"/>
      <c r="D962" s="31"/>
      <c r="E962" s="31"/>
      <c r="F962" s="30"/>
      <c r="G962" s="30"/>
      <c r="H962" s="30"/>
      <c r="I962" s="1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1" t="str">
        <f t="array" ref="J962">IF(I962&lt;&gt;"",INDEX(Def!$J$6:$L$10,MATCH(F962,Def!$I$6:$I$10,0),MATCH(I962,Def!$J$5:$L$5,0)),"")</f>
        <v/>
      </c>
      <c r="K962" s="33"/>
      <c r="L962" s="34" t="str">
        <f t="shared" si="1"/>
        <v/>
      </c>
      <c r="M962" s="31"/>
    </row>
    <row r="963" ht="14.25" customHeight="1">
      <c r="A963" s="13"/>
      <c r="B963" s="30"/>
      <c r="C963" s="31"/>
      <c r="D963" s="31"/>
      <c r="E963" s="31"/>
      <c r="F963" s="30"/>
      <c r="G963" s="30"/>
      <c r="H963" s="30"/>
      <c r="I963" s="1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1" t="str">
        <f t="array" ref="J963">IF(I963&lt;&gt;"",INDEX(Def!$J$6:$L$10,MATCH(F963,Def!$I$6:$I$10,0),MATCH(I963,Def!$J$5:$L$5,0)),"")</f>
        <v/>
      </c>
      <c r="K963" s="33"/>
      <c r="L963" s="34" t="str">
        <f t="shared" si="1"/>
        <v/>
      </c>
      <c r="M963" s="31"/>
    </row>
    <row r="964" ht="14.25" customHeight="1">
      <c r="A964" s="13"/>
      <c r="B964" s="30"/>
      <c r="C964" s="31"/>
      <c r="D964" s="31"/>
      <c r="E964" s="31"/>
      <c r="F964" s="30"/>
      <c r="G964" s="30"/>
      <c r="H964" s="30"/>
      <c r="I964" s="1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1" t="str">
        <f t="array" ref="J964">IF(I964&lt;&gt;"",INDEX(Def!$J$6:$L$10,MATCH(F964,Def!$I$6:$I$10,0),MATCH(I964,Def!$J$5:$L$5,0)),"")</f>
        <v/>
      </c>
      <c r="K964" s="33"/>
      <c r="L964" s="34" t="str">
        <f t="shared" si="1"/>
        <v/>
      </c>
      <c r="M964" s="31"/>
    </row>
    <row r="965" ht="14.25" customHeight="1">
      <c r="A965" s="13"/>
      <c r="B965" s="30"/>
      <c r="C965" s="31"/>
      <c r="D965" s="31"/>
      <c r="E965" s="31"/>
      <c r="F965" s="30"/>
      <c r="G965" s="30"/>
      <c r="H965" s="30"/>
      <c r="I965" s="1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1" t="str">
        <f t="array" ref="J965">IF(I965&lt;&gt;"",INDEX(Def!$J$6:$L$10,MATCH(F965,Def!$I$6:$I$10,0),MATCH(I965,Def!$J$5:$L$5,0)),"")</f>
        <v/>
      </c>
      <c r="K965" s="33"/>
      <c r="L965" s="34" t="str">
        <f t="shared" si="1"/>
        <v/>
      </c>
      <c r="M965" s="31"/>
    </row>
    <row r="966" ht="14.25" customHeight="1">
      <c r="A966" s="13"/>
      <c r="B966" s="30"/>
      <c r="C966" s="31"/>
      <c r="D966" s="31"/>
      <c r="E966" s="31"/>
      <c r="F966" s="30"/>
      <c r="G966" s="30"/>
      <c r="H966" s="30"/>
      <c r="I966" s="1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1" t="str">
        <f t="array" ref="J966">IF(I966&lt;&gt;"",INDEX(Def!$J$6:$L$10,MATCH(F966,Def!$I$6:$I$10,0),MATCH(I966,Def!$J$5:$L$5,0)),"")</f>
        <v/>
      </c>
      <c r="K966" s="33"/>
      <c r="L966" s="34" t="str">
        <f t="shared" si="1"/>
        <v/>
      </c>
      <c r="M966" s="31"/>
    </row>
    <row r="967" ht="14.25" customHeight="1">
      <c r="A967" s="13"/>
      <c r="B967" s="30"/>
      <c r="C967" s="31"/>
      <c r="D967" s="31"/>
      <c r="E967" s="31"/>
      <c r="F967" s="30"/>
      <c r="G967" s="30"/>
      <c r="H967" s="30"/>
      <c r="I967" s="1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1" t="str">
        <f t="array" ref="J967">IF(I967&lt;&gt;"",INDEX(Def!$J$6:$L$10,MATCH(F967,Def!$I$6:$I$10,0),MATCH(I967,Def!$J$5:$L$5,0)),"")</f>
        <v/>
      </c>
      <c r="K967" s="33"/>
      <c r="L967" s="34" t="str">
        <f t="shared" si="1"/>
        <v/>
      </c>
      <c r="M967" s="31"/>
    </row>
    <row r="968" ht="14.25" customHeight="1">
      <c r="A968" s="13"/>
      <c r="B968" s="30"/>
      <c r="C968" s="31"/>
      <c r="D968" s="31"/>
      <c r="E968" s="31"/>
      <c r="F968" s="30"/>
      <c r="G968" s="30"/>
      <c r="H968" s="30"/>
      <c r="I968" s="1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1" t="str">
        <f t="array" ref="J968">IF(I968&lt;&gt;"",INDEX(Def!$J$6:$L$10,MATCH(F968,Def!$I$6:$I$10,0),MATCH(I968,Def!$J$5:$L$5,0)),"")</f>
        <v/>
      </c>
      <c r="K968" s="33"/>
      <c r="L968" s="34" t="str">
        <f t="shared" si="1"/>
        <v/>
      </c>
      <c r="M968" s="31"/>
    </row>
    <row r="969" ht="14.25" customHeight="1">
      <c r="A969" s="13"/>
      <c r="B969" s="30"/>
      <c r="C969" s="31"/>
      <c r="D969" s="31"/>
      <c r="E969" s="31"/>
      <c r="F969" s="30"/>
      <c r="G969" s="30"/>
      <c r="H969" s="30"/>
      <c r="I969" s="1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1" t="str">
        <f t="array" ref="J969">IF(I969&lt;&gt;"",INDEX(Def!$J$6:$L$10,MATCH(F969,Def!$I$6:$I$10,0),MATCH(I969,Def!$J$5:$L$5,0)),"")</f>
        <v/>
      </c>
      <c r="K969" s="33"/>
      <c r="L969" s="34" t="str">
        <f t="shared" si="1"/>
        <v/>
      </c>
      <c r="M969" s="31"/>
    </row>
    <row r="970" ht="14.25" customHeight="1">
      <c r="A970" s="13"/>
      <c r="B970" s="30"/>
      <c r="C970" s="31"/>
      <c r="D970" s="31"/>
      <c r="E970" s="31"/>
      <c r="F970" s="30"/>
      <c r="G970" s="30"/>
      <c r="H970" s="30"/>
      <c r="I970" s="1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1" t="str">
        <f t="array" ref="J970">IF(I970&lt;&gt;"",INDEX(Def!$J$6:$L$10,MATCH(F970,Def!$I$6:$I$10,0),MATCH(I970,Def!$J$5:$L$5,0)),"")</f>
        <v/>
      </c>
      <c r="K970" s="33"/>
      <c r="L970" s="34" t="str">
        <f t="shared" si="1"/>
        <v/>
      </c>
      <c r="M970" s="31"/>
    </row>
    <row r="971" ht="14.25" customHeight="1">
      <c r="A971" s="13"/>
      <c r="B971" s="30"/>
      <c r="C971" s="31"/>
      <c r="D971" s="31"/>
      <c r="E971" s="31"/>
      <c r="F971" s="30"/>
      <c r="G971" s="30"/>
      <c r="H971" s="30"/>
      <c r="I971" s="1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1" t="str">
        <f t="array" ref="J971">IF(I971&lt;&gt;"",INDEX(Def!$J$6:$L$10,MATCH(F971,Def!$I$6:$I$10,0),MATCH(I971,Def!$J$5:$L$5,0)),"")</f>
        <v/>
      </c>
      <c r="K971" s="33"/>
      <c r="L971" s="34" t="str">
        <f t="shared" si="1"/>
        <v/>
      </c>
      <c r="M971" s="31"/>
    </row>
    <row r="972" ht="14.25" customHeight="1">
      <c r="A972" s="13"/>
      <c r="B972" s="30"/>
      <c r="C972" s="31"/>
      <c r="D972" s="31"/>
      <c r="E972" s="31"/>
      <c r="F972" s="30"/>
      <c r="G972" s="30"/>
      <c r="H972" s="30"/>
      <c r="I972" s="1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1" t="str">
        <f t="array" ref="J972">IF(I972&lt;&gt;"",INDEX(Def!$J$6:$L$10,MATCH(F972,Def!$I$6:$I$10,0),MATCH(I972,Def!$J$5:$L$5,0)),"")</f>
        <v/>
      </c>
      <c r="K972" s="33"/>
      <c r="L972" s="34" t="str">
        <f t="shared" si="1"/>
        <v/>
      </c>
      <c r="M972" s="31"/>
    </row>
    <row r="973" ht="14.25" customHeight="1">
      <c r="A973" s="13"/>
      <c r="B973" s="30"/>
      <c r="C973" s="31"/>
      <c r="D973" s="31"/>
      <c r="E973" s="31"/>
      <c r="F973" s="30"/>
      <c r="G973" s="30"/>
      <c r="H973" s="30"/>
      <c r="I973" s="1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1" t="str">
        <f t="array" ref="J973">IF(I973&lt;&gt;"",INDEX(Def!$J$6:$L$10,MATCH(F973,Def!$I$6:$I$10,0),MATCH(I973,Def!$J$5:$L$5,0)),"")</f>
        <v/>
      </c>
      <c r="K973" s="33"/>
      <c r="L973" s="34" t="str">
        <f t="shared" si="1"/>
        <v/>
      </c>
      <c r="M973" s="31"/>
    </row>
    <row r="974" ht="14.25" customHeight="1">
      <c r="A974" s="13"/>
      <c r="B974" s="30"/>
      <c r="C974" s="31"/>
      <c r="D974" s="31"/>
      <c r="E974" s="31"/>
      <c r="F974" s="30"/>
      <c r="G974" s="30"/>
      <c r="H974" s="30"/>
      <c r="I974" s="1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1" t="str">
        <f t="array" ref="J974">IF(I974&lt;&gt;"",INDEX(Def!$J$6:$L$10,MATCH(F974,Def!$I$6:$I$10,0),MATCH(I974,Def!$J$5:$L$5,0)),"")</f>
        <v/>
      </c>
      <c r="K974" s="33"/>
      <c r="L974" s="34" t="str">
        <f t="shared" si="1"/>
        <v/>
      </c>
      <c r="M974" s="31"/>
    </row>
    <row r="975" ht="14.25" customHeight="1">
      <c r="A975" s="13"/>
      <c r="B975" s="30"/>
      <c r="C975" s="31"/>
      <c r="D975" s="31"/>
      <c r="E975" s="31"/>
      <c r="F975" s="30"/>
      <c r="G975" s="30"/>
      <c r="H975" s="30"/>
      <c r="I975" s="1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1" t="str">
        <f t="array" ref="J975">IF(I975&lt;&gt;"",INDEX(Def!$J$6:$L$10,MATCH(F975,Def!$I$6:$I$10,0),MATCH(I975,Def!$J$5:$L$5,0)),"")</f>
        <v/>
      </c>
      <c r="K975" s="33"/>
      <c r="L975" s="34" t="str">
        <f t="shared" si="1"/>
        <v/>
      </c>
      <c r="M975" s="31"/>
    </row>
    <row r="976" ht="14.25" customHeight="1">
      <c r="A976" s="13"/>
      <c r="B976" s="30"/>
      <c r="C976" s="31"/>
      <c r="D976" s="31"/>
      <c r="E976" s="31"/>
      <c r="F976" s="30"/>
      <c r="G976" s="30"/>
      <c r="H976" s="30"/>
      <c r="I976" s="1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1" t="str">
        <f t="array" ref="J976">IF(I976&lt;&gt;"",INDEX(Def!$J$6:$L$10,MATCH(F976,Def!$I$6:$I$10,0),MATCH(I976,Def!$J$5:$L$5,0)),"")</f>
        <v/>
      </c>
      <c r="K976" s="33"/>
      <c r="L976" s="34" t="str">
        <f t="shared" si="1"/>
        <v/>
      </c>
      <c r="M976" s="31"/>
    </row>
    <row r="977" ht="14.25" customHeight="1">
      <c r="A977" s="13"/>
      <c r="B977" s="30"/>
      <c r="C977" s="31"/>
      <c r="D977" s="31"/>
      <c r="E977" s="31"/>
      <c r="F977" s="30"/>
      <c r="G977" s="30"/>
      <c r="H977" s="30"/>
      <c r="I977" s="1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1" t="str">
        <f t="array" ref="J977">IF(I977&lt;&gt;"",INDEX(Def!$J$6:$L$10,MATCH(F977,Def!$I$6:$I$10,0),MATCH(I977,Def!$J$5:$L$5,0)),"")</f>
        <v/>
      </c>
      <c r="K977" s="33"/>
      <c r="L977" s="34" t="str">
        <f t="shared" si="1"/>
        <v/>
      </c>
      <c r="M977" s="31"/>
    </row>
    <row r="978" ht="14.25" customHeight="1">
      <c r="A978" s="13"/>
      <c r="B978" s="30"/>
      <c r="C978" s="31"/>
      <c r="D978" s="31"/>
      <c r="E978" s="31"/>
      <c r="F978" s="30"/>
      <c r="G978" s="30"/>
      <c r="H978" s="30"/>
      <c r="I978" s="1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1" t="str">
        <f t="array" ref="J978">IF(I978&lt;&gt;"",INDEX(Def!$J$6:$L$10,MATCH(F978,Def!$I$6:$I$10,0),MATCH(I978,Def!$J$5:$L$5,0)),"")</f>
        <v/>
      </c>
      <c r="K978" s="33"/>
      <c r="L978" s="34" t="str">
        <f t="shared" si="1"/>
        <v/>
      </c>
      <c r="M978" s="31"/>
    </row>
    <row r="979" ht="14.25" customHeight="1">
      <c r="A979" s="13"/>
      <c r="B979" s="30"/>
      <c r="C979" s="31"/>
      <c r="D979" s="31"/>
      <c r="E979" s="31"/>
      <c r="F979" s="30"/>
      <c r="G979" s="30"/>
      <c r="H979" s="30"/>
      <c r="I979" s="1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1" t="str">
        <f t="array" ref="J979">IF(I979&lt;&gt;"",INDEX(Def!$J$6:$L$10,MATCH(F979,Def!$I$6:$I$10,0),MATCH(I979,Def!$J$5:$L$5,0)),"")</f>
        <v/>
      </c>
      <c r="K979" s="33"/>
      <c r="L979" s="34" t="str">
        <f t="shared" si="1"/>
        <v/>
      </c>
      <c r="M979" s="31"/>
    </row>
    <row r="980" ht="14.25" customHeight="1">
      <c r="A980" s="13"/>
      <c r="B980" s="30"/>
      <c r="C980" s="31"/>
      <c r="D980" s="31"/>
      <c r="E980" s="31"/>
      <c r="F980" s="30"/>
      <c r="G980" s="30"/>
      <c r="H980" s="30"/>
      <c r="I980" s="1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1" t="str">
        <f t="array" ref="J980">IF(I980&lt;&gt;"",INDEX(Def!$J$6:$L$10,MATCH(F980,Def!$I$6:$I$10,0),MATCH(I980,Def!$J$5:$L$5,0)),"")</f>
        <v/>
      </c>
      <c r="K980" s="33"/>
      <c r="L980" s="34" t="str">
        <f t="shared" si="1"/>
        <v/>
      </c>
      <c r="M980" s="31"/>
    </row>
    <row r="981" ht="14.25" customHeight="1">
      <c r="A981" s="13"/>
      <c r="B981" s="30"/>
      <c r="C981" s="31"/>
      <c r="D981" s="31"/>
      <c r="E981" s="31"/>
      <c r="F981" s="30"/>
      <c r="G981" s="30"/>
      <c r="H981" s="30"/>
      <c r="I981" s="1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1" t="str">
        <f t="array" ref="J981">IF(I981&lt;&gt;"",INDEX(Def!$J$6:$L$10,MATCH(F981,Def!$I$6:$I$10,0),MATCH(I981,Def!$J$5:$L$5,0)),"")</f>
        <v/>
      </c>
      <c r="K981" s="33"/>
      <c r="L981" s="34" t="str">
        <f t="shared" si="1"/>
        <v/>
      </c>
      <c r="M981" s="31"/>
    </row>
    <row r="982" ht="14.25" customHeight="1">
      <c r="A982" s="13"/>
      <c r="B982" s="30"/>
      <c r="C982" s="31"/>
      <c r="D982" s="31"/>
      <c r="E982" s="31"/>
      <c r="F982" s="30"/>
      <c r="G982" s="30"/>
      <c r="H982" s="30"/>
      <c r="I982" s="1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1" t="str">
        <f t="array" ref="J982">IF(I982&lt;&gt;"",INDEX(Def!$J$6:$L$10,MATCH(F982,Def!$I$6:$I$10,0),MATCH(I982,Def!$J$5:$L$5,0)),"")</f>
        <v/>
      </c>
      <c r="K982" s="33"/>
      <c r="L982" s="34" t="str">
        <f t="shared" si="1"/>
        <v/>
      </c>
      <c r="M982" s="31"/>
    </row>
    <row r="983" ht="14.25" customHeight="1">
      <c r="A983" s="13"/>
      <c r="B983" s="30"/>
      <c r="C983" s="31"/>
      <c r="D983" s="31"/>
      <c r="E983" s="31"/>
      <c r="F983" s="30"/>
      <c r="G983" s="30"/>
      <c r="H983" s="30"/>
      <c r="I983" s="1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1" t="str">
        <f t="array" ref="J983">IF(I983&lt;&gt;"",INDEX(Def!$J$6:$L$10,MATCH(F983,Def!$I$6:$I$10,0),MATCH(I983,Def!$J$5:$L$5,0)),"")</f>
        <v/>
      </c>
      <c r="K983" s="33"/>
      <c r="L983" s="34" t="str">
        <f t="shared" si="1"/>
        <v/>
      </c>
      <c r="M983" s="31"/>
    </row>
    <row r="984" ht="14.25" customHeight="1">
      <c r="A984" s="13"/>
      <c r="B984" s="30"/>
      <c r="C984" s="31"/>
      <c r="D984" s="31"/>
      <c r="E984" s="31"/>
      <c r="F984" s="30"/>
      <c r="G984" s="30"/>
      <c r="H984" s="30"/>
      <c r="I984" s="1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1" t="str">
        <f t="array" ref="J984">IF(I984&lt;&gt;"",INDEX(Def!$J$6:$L$10,MATCH(F984,Def!$I$6:$I$10,0),MATCH(I984,Def!$J$5:$L$5,0)),"")</f>
        <v/>
      </c>
      <c r="K984" s="33"/>
      <c r="L984" s="34" t="str">
        <f t="shared" si="1"/>
        <v/>
      </c>
      <c r="M984" s="31"/>
    </row>
    <row r="985" ht="14.25" customHeight="1">
      <c r="A985" s="13"/>
      <c r="B985" s="30"/>
      <c r="C985" s="31"/>
      <c r="D985" s="31"/>
      <c r="E985" s="31"/>
      <c r="F985" s="30"/>
      <c r="G985" s="30"/>
      <c r="H985" s="30"/>
      <c r="I985" s="1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1" t="str">
        <f t="array" ref="J985">IF(I985&lt;&gt;"",INDEX(Def!$J$6:$L$10,MATCH(F985,Def!$I$6:$I$10,0),MATCH(I985,Def!$J$5:$L$5,0)),"")</f>
        <v/>
      </c>
      <c r="K985" s="33"/>
      <c r="L985" s="34" t="str">
        <f t="shared" si="1"/>
        <v/>
      </c>
      <c r="M985" s="31"/>
    </row>
    <row r="986" ht="14.25" customHeight="1">
      <c r="A986" s="13"/>
      <c r="B986" s="30"/>
      <c r="C986" s="31"/>
      <c r="D986" s="31"/>
      <c r="E986" s="31"/>
      <c r="F986" s="30"/>
      <c r="G986" s="30"/>
      <c r="H986" s="30"/>
      <c r="I986" s="1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1" t="str">
        <f t="array" ref="J986">IF(I986&lt;&gt;"",INDEX(Def!$J$6:$L$10,MATCH(F986,Def!$I$6:$I$10,0),MATCH(I986,Def!$J$5:$L$5,0)),"")</f>
        <v/>
      </c>
      <c r="K986" s="33"/>
      <c r="L986" s="34" t="str">
        <f t="shared" si="1"/>
        <v/>
      </c>
      <c r="M986" s="31"/>
    </row>
    <row r="987" ht="14.25" customHeight="1">
      <c r="A987" s="13"/>
      <c r="B987" s="30"/>
      <c r="C987" s="31"/>
      <c r="D987" s="31"/>
      <c r="E987" s="31"/>
      <c r="F987" s="30"/>
      <c r="G987" s="30"/>
      <c r="H987" s="30"/>
      <c r="I987" s="1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1" t="str">
        <f t="array" ref="J987">IF(I987&lt;&gt;"",INDEX(Def!$J$6:$L$10,MATCH(F987,Def!$I$6:$I$10,0),MATCH(I987,Def!$J$5:$L$5,0)),"")</f>
        <v/>
      </c>
      <c r="K987" s="33"/>
      <c r="L987" s="34" t="str">
        <f t="shared" si="1"/>
        <v/>
      </c>
      <c r="M987" s="31"/>
    </row>
    <row r="988" ht="14.25" customHeight="1">
      <c r="A988" s="13"/>
      <c r="B988" s="30"/>
      <c r="C988" s="31"/>
      <c r="D988" s="31"/>
      <c r="E988" s="31"/>
      <c r="F988" s="30"/>
      <c r="G988" s="30"/>
      <c r="H988" s="30"/>
      <c r="I988" s="1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1" t="str">
        <f t="array" ref="J988">IF(I988&lt;&gt;"",INDEX(Def!$J$6:$L$10,MATCH(F988,Def!$I$6:$I$10,0),MATCH(I988,Def!$J$5:$L$5,0)),"")</f>
        <v/>
      </c>
      <c r="K988" s="33"/>
      <c r="L988" s="34" t="str">
        <f t="shared" si="1"/>
        <v/>
      </c>
      <c r="M988" s="31"/>
    </row>
    <row r="989" ht="14.25" customHeight="1">
      <c r="A989" s="13"/>
      <c r="B989" s="30"/>
      <c r="C989" s="31"/>
      <c r="D989" s="31"/>
      <c r="E989" s="31"/>
      <c r="F989" s="30"/>
      <c r="G989" s="30"/>
      <c r="H989" s="30"/>
      <c r="I989" s="1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1" t="str">
        <f t="array" ref="J989">IF(I989&lt;&gt;"",INDEX(Def!$J$6:$L$10,MATCH(F989,Def!$I$6:$I$10,0),MATCH(I989,Def!$J$5:$L$5,0)),"")</f>
        <v/>
      </c>
      <c r="K989" s="33"/>
      <c r="L989" s="34" t="str">
        <f t="shared" si="1"/>
        <v/>
      </c>
      <c r="M989" s="31"/>
    </row>
    <row r="990" ht="14.25" customHeight="1">
      <c r="A990" s="13"/>
      <c r="B990" s="30"/>
      <c r="C990" s="31"/>
      <c r="D990" s="31"/>
      <c r="E990" s="31"/>
      <c r="F990" s="30"/>
      <c r="G990" s="30"/>
      <c r="H990" s="30"/>
      <c r="I990" s="1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1" t="str">
        <f t="array" ref="J990">IF(I990&lt;&gt;"",INDEX(Def!$J$6:$L$10,MATCH(F990,Def!$I$6:$I$10,0),MATCH(I990,Def!$J$5:$L$5,0)),"")</f>
        <v/>
      </c>
      <c r="K990" s="33"/>
      <c r="L990" s="34" t="str">
        <f t="shared" si="1"/>
        <v/>
      </c>
      <c r="M990" s="31"/>
    </row>
    <row r="991" ht="14.25" customHeight="1">
      <c r="A991" s="13"/>
      <c r="B991" s="30"/>
      <c r="C991" s="31"/>
      <c r="D991" s="31"/>
      <c r="E991" s="31"/>
      <c r="F991" s="30"/>
      <c r="G991" s="30"/>
      <c r="H991" s="30"/>
      <c r="I991" s="1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1" t="str">
        <f t="array" ref="J991">IF(I991&lt;&gt;"",INDEX(Def!$J$6:$L$10,MATCH(F991,Def!$I$6:$I$10,0),MATCH(I991,Def!$J$5:$L$5,0)),"")</f>
        <v/>
      </c>
      <c r="K991" s="33"/>
      <c r="L991" s="34" t="str">
        <f t="shared" si="1"/>
        <v/>
      </c>
      <c r="M991" s="31"/>
    </row>
    <row r="992" ht="14.25" customHeight="1">
      <c r="A992" s="13"/>
      <c r="B992" s="30"/>
      <c r="C992" s="31"/>
      <c r="D992" s="31"/>
      <c r="E992" s="31"/>
      <c r="F992" s="30"/>
      <c r="G992" s="30"/>
      <c r="H992" s="30"/>
      <c r="I992" s="1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1" t="str">
        <f t="array" ref="J992">IF(I992&lt;&gt;"",INDEX(Def!$J$6:$L$10,MATCH(F992,Def!$I$6:$I$10,0),MATCH(I992,Def!$J$5:$L$5,0)),"")</f>
        <v/>
      </c>
      <c r="K992" s="33"/>
      <c r="L992" s="34" t="str">
        <f t="shared" si="1"/>
        <v/>
      </c>
      <c r="M992" s="31"/>
    </row>
    <row r="993" ht="14.25" customHeight="1">
      <c r="A993" s="13"/>
      <c r="B993" s="30"/>
      <c r="C993" s="31"/>
      <c r="D993" s="31"/>
      <c r="E993" s="31"/>
      <c r="F993" s="30"/>
      <c r="G993" s="30"/>
      <c r="H993" s="30"/>
      <c r="I993" s="1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1" t="str">
        <f t="array" ref="J993">IF(I993&lt;&gt;"",INDEX(Def!$J$6:$L$10,MATCH(F993,Def!$I$6:$I$10,0),MATCH(I993,Def!$J$5:$L$5,0)),"")</f>
        <v/>
      </c>
      <c r="K993" s="33"/>
      <c r="L993" s="34" t="str">
        <f t="shared" si="1"/>
        <v/>
      </c>
      <c r="M993" s="31"/>
    </row>
    <row r="994" ht="14.25" customHeight="1">
      <c r="A994" s="13"/>
      <c r="B994" s="30"/>
      <c r="C994" s="31"/>
      <c r="D994" s="31"/>
      <c r="E994" s="31"/>
      <c r="F994" s="30"/>
      <c r="G994" s="30"/>
      <c r="H994" s="30"/>
      <c r="I994" s="1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1" t="str">
        <f t="array" ref="J994">IF(I994&lt;&gt;"",INDEX(Def!$J$6:$L$10,MATCH(F994,Def!$I$6:$I$10,0),MATCH(I994,Def!$J$5:$L$5,0)),"")</f>
        <v/>
      </c>
      <c r="K994" s="33"/>
      <c r="L994" s="34" t="str">
        <f t="shared" si="1"/>
        <v/>
      </c>
      <c r="M994" s="31"/>
    </row>
    <row r="995" ht="14.25" customHeight="1">
      <c r="A995" s="13"/>
      <c r="B995" s="30"/>
      <c r="C995" s="31"/>
      <c r="D995" s="31"/>
      <c r="E995" s="31"/>
      <c r="F995" s="30"/>
      <c r="G995" s="30"/>
      <c r="H995" s="30"/>
      <c r="I995" s="1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1" t="str">
        <f t="array" ref="J995">IF(I995&lt;&gt;"",INDEX(Def!$J$6:$L$10,MATCH(F995,Def!$I$6:$I$10,0),MATCH(I995,Def!$J$5:$L$5,0)),"")</f>
        <v/>
      </c>
      <c r="K995" s="33"/>
      <c r="L995" s="34" t="str">
        <f t="shared" si="1"/>
        <v/>
      </c>
      <c r="M995" s="31"/>
    </row>
    <row r="996" ht="14.25" customHeight="1">
      <c r="A996" s="13"/>
      <c r="B996" s="30"/>
      <c r="C996" s="31"/>
      <c r="D996" s="31"/>
      <c r="E996" s="31"/>
      <c r="F996" s="30"/>
      <c r="G996" s="30"/>
      <c r="H996" s="30"/>
      <c r="I996" s="1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1" t="str">
        <f t="array" ref="J996">IF(I996&lt;&gt;"",INDEX(Def!$J$6:$L$10,MATCH(F996,Def!$I$6:$I$10,0),MATCH(I996,Def!$J$5:$L$5,0)),"")</f>
        <v/>
      </c>
      <c r="K996" s="33"/>
      <c r="L996" s="34" t="str">
        <f t="shared" si="1"/>
        <v/>
      </c>
      <c r="M996" s="31"/>
    </row>
    <row r="997" ht="14.25" customHeight="1">
      <c r="A997" s="13"/>
      <c r="B997" s="30"/>
      <c r="C997" s="31"/>
      <c r="D997" s="31"/>
      <c r="E997" s="31"/>
      <c r="F997" s="30"/>
      <c r="G997" s="30"/>
      <c r="H997" s="30"/>
      <c r="I997" s="1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1" t="str">
        <f t="array" ref="J997">IF(I997&lt;&gt;"",INDEX(Def!$J$6:$L$10,MATCH(F997,Def!$I$6:$I$10,0),MATCH(I997,Def!$J$5:$L$5,0)),"")</f>
        <v/>
      </c>
      <c r="K997" s="33"/>
      <c r="L997" s="34" t="str">
        <f t="shared" si="1"/>
        <v/>
      </c>
      <c r="M997" s="31"/>
    </row>
    <row r="998" ht="14.25" customHeight="1">
      <c r="A998" s="13"/>
      <c r="B998" s="30"/>
      <c r="C998" s="31"/>
      <c r="D998" s="31"/>
      <c r="E998" s="31"/>
      <c r="F998" s="30"/>
      <c r="G998" s="30"/>
      <c r="H998" s="30"/>
      <c r="I998" s="1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1" t="str">
        <f t="array" ref="J998">IF(I998&lt;&gt;"",INDEX(Def!$J$6:$L$10,MATCH(F998,Def!$I$6:$I$10,0),MATCH(I998,Def!$J$5:$L$5,0)),"")</f>
        <v/>
      </c>
      <c r="K998" s="33"/>
      <c r="L998" s="34" t="str">
        <f t="shared" si="1"/>
        <v/>
      </c>
      <c r="M998" s="31"/>
    </row>
    <row r="999" ht="14.25" customHeight="1">
      <c r="A999" s="13"/>
      <c r="B999" s="30"/>
      <c r="C999" s="31"/>
      <c r="D999" s="31"/>
      <c r="E999" s="31"/>
      <c r="F999" s="30"/>
      <c r="G999" s="30"/>
      <c r="H999" s="30"/>
      <c r="I999" s="1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1" t="str">
        <f t="array" ref="J999">IF(I999&lt;&gt;"",INDEX(Def!$J$6:$L$10,MATCH(F999,Def!$I$6:$I$10,0),MATCH(I999,Def!$J$5:$L$5,0)),"")</f>
        <v/>
      </c>
      <c r="K999" s="33"/>
      <c r="L999" s="34" t="str">
        <f t="shared" si="1"/>
        <v/>
      </c>
      <c r="M999" s="31"/>
    </row>
    <row r="1000" ht="14.25" customHeight="1">
      <c r="A1000" s="13"/>
      <c r="B1000" s="30"/>
      <c r="C1000" s="31"/>
      <c r="D1000" s="31"/>
      <c r="E1000" s="31"/>
      <c r="F1000" s="30"/>
      <c r="G1000" s="30"/>
      <c r="H1000" s="30"/>
      <c r="I1000" s="1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1" t="str">
        <f t="array" ref="J1000">IF(I1000&lt;&gt;"",INDEX(Def!$J$6:$L$10,MATCH(F1000,Def!$I$6:$I$10,0),MATCH(I1000,Def!$J$5:$L$5,0)),"")</f>
        <v/>
      </c>
      <c r="K1000" s="33"/>
      <c r="L1000" s="34" t="str">
        <f t="shared" si="1"/>
        <v/>
      </c>
      <c r="M1000" s="31"/>
    </row>
    <row r="1001" ht="14.25" customHeight="1">
      <c r="A1001" s="13"/>
      <c r="B1001" s="30"/>
      <c r="C1001" s="31"/>
      <c r="D1001" s="31"/>
      <c r="E1001" s="31"/>
      <c r="F1001" s="30"/>
      <c r="G1001" s="30"/>
      <c r="H1001" s="30"/>
      <c r="I1001" s="1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1" t="str">
        <f t="array" ref="J1001">IF(I1001&lt;&gt;"",INDEX(Def!$J$6:$L$10,MATCH(F1001,Def!$I$6:$I$10,0),MATCH(I1001,Def!$J$5:$L$5,0)),"")</f>
        <v/>
      </c>
      <c r="K1001" s="33"/>
      <c r="L1001" s="34" t="str">
        <f t="shared" si="1"/>
        <v/>
      </c>
      <c r="M1001" s="31"/>
    </row>
    <row r="1002" ht="14.25" customHeight="1">
      <c r="A1002" s="13"/>
      <c r="B1002" s="30"/>
      <c r="C1002" s="31"/>
      <c r="D1002" s="31"/>
      <c r="E1002" s="31"/>
      <c r="F1002" s="30"/>
      <c r="G1002" s="30"/>
      <c r="H1002" s="30"/>
      <c r="I1002" s="1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1" t="str">
        <f t="array" ref="J1002">IF(I1002&lt;&gt;"",INDEX(Def!$J$6:$L$10,MATCH(F1002,Def!$I$6:$I$10,0),MATCH(I1002,Def!$J$5:$L$5,0)),"")</f>
        <v/>
      </c>
      <c r="K1002" s="33"/>
      <c r="L1002" s="34" t="str">
        <f t="shared" si="1"/>
        <v/>
      </c>
      <c r="M1002" s="31"/>
    </row>
    <row r="1003" ht="14.25" customHeight="1">
      <c r="A1003" s="13"/>
      <c r="B1003" s="30"/>
      <c r="C1003" s="31"/>
      <c r="D1003" s="31"/>
      <c r="E1003" s="31"/>
      <c r="F1003" s="30"/>
      <c r="G1003" s="30"/>
      <c r="H1003" s="30"/>
      <c r="I1003" s="1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1" t="str">
        <f t="array" ref="J1003">IF(I1003&lt;&gt;"",INDEX(Def!$J$6:$L$10,MATCH(F1003,Def!$I$6:$I$10,0),MATCH(I1003,Def!$J$5:$L$5,0)),"")</f>
        <v/>
      </c>
      <c r="K1003" s="33"/>
      <c r="L1003" s="34" t="str">
        <f t="shared" si="1"/>
        <v/>
      </c>
      <c r="M1003" s="31"/>
    </row>
    <row r="1004" ht="14.25" customHeight="1">
      <c r="A1004" s="13"/>
      <c r="B1004" s="30"/>
      <c r="C1004" s="31"/>
      <c r="D1004" s="31"/>
      <c r="E1004" s="31"/>
      <c r="F1004" s="30"/>
      <c r="G1004" s="30"/>
      <c r="H1004" s="30"/>
      <c r="I1004" s="1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1" t="str">
        <f t="array" ref="J1004">IF(I1004&lt;&gt;"",INDEX(Def!$J$6:$L$10,MATCH(F1004,Def!$I$6:$I$10,0),MATCH(I1004,Def!$J$5:$L$5,0)),"")</f>
        <v/>
      </c>
      <c r="K1004" s="33"/>
      <c r="L1004" s="34" t="str">
        <f t="shared" si="1"/>
        <v/>
      </c>
      <c r="M1004" s="31"/>
    </row>
    <row r="1005" ht="14.25" customHeight="1">
      <c r="A1005" s="13"/>
      <c r="B1005" s="30"/>
      <c r="C1005" s="31"/>
      <c r="D1005" s="31"/>
      <c r="E1005" s="31"/>
      <c r="F1005" s="30"/>
      <c r="G1005" s="30"/>
      <c r="H1005" s="30"/>
      <c r="I1005" s="1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1" t="str">
        <f t="array" ref="J1005">IF(I1005&lt;&gt;"",INDEX(Def!$J$6:$L$10,MATCH(F1005,Def!$I$6:$I$10,0),MATCH(I1005,Def!$J$5:$L$5,0)),"")</f>
        <v/>
      </c>
      <c r="K1005" s="33"/>
      <c r="L1005" s="34" t="str">
        <f t="shared" si="1"/>
        <v/>
      </c>
      <c r="M1005" s="31"/>
    </row>
    <row r="1006" ht="14.25" customHeight="1">
      <c r="A1006" s="13"/>
      <c r="B1006" s="30"/>
      <c r="C1006" s="31"/>
      <c r="D1006" s="31"/>
      <c r="E1006" s="31"/>
      <c r="F1006" s="30"/>
      <c r="G1006" s="30"/>
      <c r="H1006" s="30"/>
      <c r="I1006" s="1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1" t="str">
        <f t="array" ref="J1006">IF(I1006&lt;&gt;"",INDEX(Def!$J$6:$L$10,MATCH(F1006,Def!$I$6:$I$10,0),MATCH(I1006,Def!$J$5:$L$5,0)),"")</f>
        <v/>
      </c>
      <c r="K1006" s="33"/>
      <c r="L1006" s="34" t="str">
        <f t="shared" si="1"/>
        <v/>
      </c>
      <c r="M1006" s="31"/>
    </row>
    <row r="1007" ht="14.25" customHeight="1">
      <c r="A1007" s="13"/>
      <c r="B1007" s="30"/>
      <c r="C1007" s="31"/>
      <c r="D1007" s="31"/>
      <c r="E1007" s="31"/>
      <c r="F1007" s="30"/>
      <c r="G1007" s="30"/>
      <c r="H1007" s="30"/>
      <c r="I1007" s="1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1" t="str">
        <f t="array" ref="J1007">IF(I1007&lt;&gt;"",INDEX(Def!$J$6:$L$10,MATCH(F1007,Def!$I$6:$I$10,0),MATCH(I1007,Def!$J$5:$L$5,0)),"")</f>
        <v/>
      </c>
      <c r="K1007" s="33"/>
      <c r="L1007" s="34" t="str">
        <f t="shared" si="1"/>
        <v/>
      </c>
      <c r="M1007" s="31"/>
    </row>
    <row r="1008" ht="14.25" customHeight="1">
      <c r="A1008" s="13"/>
      <c r="B1008" s="30"/>
      <c r="C1008" s="31"/>
      <c r="D1008" s="31"/>
      <c r="E1008" s="31"/>
      <c r="F1008" s="30"/>
      <c r="G1008" s="30"/>
      <c r="H1008" s="30"/>
      <c r="I1008" s="1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1" t="str">
        <f t="array" ref="J1008">IF(I1008&lt;&gt;"",INDEX(Def!$J$6:$L$10,MATCH(F1008,Def!$I$6:$I$10,0),MATCH(I1008,Def!$J$5:$L$5,0)),"")</f>
        <v/>
      </c>
      <c r="K1008" s="33"/>
      <c r="L1008" s="34" t="str">
        <f t="shared" si="1"/>
        <v/>
      </c>
      <c r="M1008" s="31"/>
    </row>
    <row r="1009" ht="14.25" customHeight="1">
      <c r="A1009" s="13"/>
      <c r="B1009" s="30"/>
      <c r="C1009" s="31"/>
      <c r="D1009" s="31"/>
      <c r="E1009" s="31"/>
      <c r="F1009" s="30"/>
      <c r="G1009" s="30"/>
      <c r="H1009" s="30"/>
      <c r="I1009" s="1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1" t="str">
        <f t="array" ref="J1009">IF(I1009&lt;&gt;"",INDEX(Def!$J$6:$L$10,MATCH(F1009,Def!$I$6:$I$10,0),MATCH(I1009,Def!$J$5:$L$5,0)),"")</f>
        <v/>
      </c>
      <c r="K1009" s="33"/>
      <c r="L1009" s="34" t="str">
        <f t="shared" si="1"/>
        <v/>
      </c>
      <c r="M1009" s="31"/>
    </row>
    <row r="1010" ht="14.25" customHeight="1">
      <c r="A1010" s="13"/>
      <c r="B1010" s="30"/>
      <c r="C1010" s="31"/>
      <c r="D1010" s="31"/>
      <c r="E1010" s="31"/>
      <c r="F1010" s="30"/>
      <c r="G1010" s="30"/>
      <c r="H1010" s="30"/>
      <c r="I1010" s="1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1" t="str">
        <f t="array" ref="J1010">IF(I1010&lt;&gt;"",INDEX(Def!$J$6:$L$10,MATCH(F1010,Def!$I$6:$I$10,0),MATCH(I1010,Def!$J$5:$L$5,0)),"")</f>
        <v/>
      </c>
      <c r="K1010" s="33"/>
      <c r="L1010" s="34" t="str">
        <f t="shared" si="1"/>
        <v/>
      </c>
      <c r="M1010" s="31"/>
    </row>
    <row r="1011" ht="14.25" customHeight="1">
      <c r="A1011" s="13"/>
      <c r="B1011" s="30"/>
      <c r="C1011" s="31"/>
      <c r="D1011" s="31"/>
      <c r="E1011" s="31"/>
      <c r="F1011" s="30"/>
      <c r="G1011" s="30"/>
      <c r="H1011" s="30"/>
      <c r="I1011" s="1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1" t="str">
        <f t="array" ref="J1011">IF(I1011&lt;&gt;"",INDEX(Def!$J$6:$L$10,MATCH(F1011,Def!$I$6:$I$10,0),MATCH(I1011,Def!$J$5:$L$5,0)),"")</f>
        <v/>
      </c>
      <c r="K1011" s="33"/>
      <c r="L1011" s="34" t="str">
        <f t="shared" si="1"/>
        <v/>
      </c>
      <c r="M1011" s="31"/>
    </row>
    <row r="1012" ht="14.25" customHeight="1">
      <c r="A1012" s="13"/>
      <c r="B1012" s="30"/>
      <c r="C1012" s="31"/>
      <c r="D1012" s="31"/>
      <c r="E1012" s="31"/>
      <c r="F1012" s="30"/>
      <c r="G1012" s="30"/>
      <c r="H1012" s="30"/>
      <c r="I1012" s="1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1" t="str">
        <f t="array" ref="J1012">IF(I1012&lt;&gt;"",INDEX(Def!$J$6:$L$10,MATCH(F1012,Def!$I$6:$I$10,0),MATCH(I1012,Def!$J$5:$L$5,0)),"")</f>
        <v/>
      </c>
      <c r="K1012" s="33"/>
      <c r="L1012" s="34" t="str">
        <f t="shared" si="1"/>
        <v/>
      </c>
      <c r="M1012" s="31"/>
    </row>
    <row r="1013" ht="14.25" customHeight="1">
      <c r="A1013" s="13"/>
      <c r="B1013" s="30"/>
      <c r="C1013" s="31"/>
      <c r="D1013" s="31"/>
      <c r="E1013" s="31"/>
      <c r="F1013" s="30"/>
      <c r="G1013" s="30"/>
      <c r="H1013" s="30"/>
      <c r="I1013" s="1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1" t="str">
        <f t="array" ref="J1013">IF(I1013&lt;&gt;"",INDEX(Def!$J$6:$L$10,MATCH(F1013,Def!$I$6:$I$10,0),MATCH(I1013,Def!$J$5:$L$5,0)),"")</f>
        <v/>
      </c>
      <c r="K1013" s="33"/>
      <c r="L1013" s="34" t="str">
        <f t="shared" si="1"/>
        <v/>
      </c>
      <c r="M1013" s="31"/>
    </row>
    <row r="1014" ht="14.25" customHeight="1">
      <c r="A1014" s="13"/>
      <c r="B1014" s="30"/>
      <c r="C1014" s="31"/>
      <c r="D1014" s="31"/>
      <c r="E1014" s="31"/>
      <c r="F1014" s="30"/>
      <c r="G1014" s="30"/>
      <c r="H1014" s="30"/>
      <c r="I1014" s="1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1" t="str">
        <f t="array" ref="J1014">IF(I1014&lt;&gt;"",INDEX(Def!$J$6:$L$10,MATCH(F1014,Def!$I$6:$I$10,0),MATCH(I1014,Def!$J$5:$L$5,0)),"")</f>
        <v/>
      </c>
      <c r="K1014" s="33"/>
      <c r="L1014" s="34" t="str">
        <f t="shared" si="1"/>
        <v/>
      </c>
      <c r="M1014" s="31"/>
    </row>
    <row r="1015" ht="14.25" customHeight="1">
      <c r="A1015" s="13"/>
      <c r="B1015" s="30"/>
      <c r="C1015" s="31"/>
      <c r="D1015" s="31"/>
      <c r="E1015" s="31"/>
      <c r="F1015" s="30"/>
      <c r="G1015" s="30"/>
      <c r="H1015" s="30"/>
      <c r="I1015" s="1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1" t="str">
        <f t="array" ref="J1015">IF(I1015&lt;&gt;"",INDEX(Def!$J$6:$L$10,MATCH(F1015,Def!$I$6:$I$10,0),MATCH(I1015,Def!$J$5:$L$5,0)),"")</f>
        <v/>
      </c>
      <c r="K1015" s="33"/>
      <c r="L1015" s="34" t="str">
        <f t="shared" si="1"/>
        <v/>
      </c>
      <c r="M1015" s="31"/>
    </row>
    <row r="1016" ht="14.25" customHeight="1">
      <c r="A1016" s="13"/>
      <c r="B1016" s="30"/>
      <c r="C1016" s="31"/>
      <c r="D1016" s="31"/>
      <c r="E1016" s="31"/>
      <c r="F1016" s="30"/>
      <c r="G1016" s="30"/>
      <c r="H1016" s="30"/>
      <c r="I1016" s="1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1" t="str">
        <f t="array" ref="J1016">IF(I1016&lt;&gt;"",INDEX(Def!$J$6:$L$10,MATCH(F1016,Def!$I$6:$I$10,0),MATCH(I1016,Def!$J$5:$L$5,0)),"")</f>
        <v/>
      </c>
      <c r="K1016" s="33"/>
      <c r="L1016" s="34" t="str">
        <f t="shared" si="1"/>
        <v/>
      </c>
      <c r="M1016" s="31"/>
    </row>
    <row r="1017" ht="14.25" customHeight="1">
      <c r="A1017" s="13"/>
      <c r="B1017" s="30"/>
      <c r="C1017" s="31"/>
      <c r="D1017" s="31"/>
      <c r="E1017" s="31"/>
      <c r="F1017" s="30"/>
      <c r="G1017" s="30"/>
      <c r="H1017" s="30"/>
      <c r="I1017" s="1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1" t="str">
        <f t="array" ref="J1017">IF(I1017&lt;&gt;"",INDEX(Def!$J$6:$L$10,MATCH(F1017,Def!$I$6:$I$10,0),MATCH(I1017,Def!$J$5:$L$5,0)),"")</f>
        <v/>
      </c>
      <c r="K1017" s="33"/>
      <c r="L1017" s="34" t="str">
        <f t="shared" si="1"/>
        <v/>
      </c>
      <c r="M1017" s="31"/>
    </row>
    <row r="1018" ht="14.25" customHeight="1">
      <c r="A1018" s="13"/>
      <c r="B1018" s="30"/>
      <c r="C1018" s="31"/>
      <c r="D1018" s="31"/>
      <c r="E1018" s="31"/>
      <c r="F1018" s="30"/>
      <c r="G1018" s="30"/>
      <c r="H1018" s="30"/>
      <c r="I1018" s="1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1" t="str">
        <f t="array" ref="J1018">IF(I1018&lt;&gt;"",INDEX(Def!$J$6:$L$10,MATCH(F1018,Def!$I$6:$I$10,0),MATCH(I1018,Def!$J$5:$L$5,0)),"")</f>
        <v/>
      </c>
      <c r="K1018" s="33"/>
      <c r="L1018" s="34" t="str">
        <f t="shared" si="1"/>
        <v/>
      </c>
      <c r="M1018" s="31"/>
    </row>
    <row r="1019" ht="14.25" customHeight="1">
      <c r="A1019" s="13"/>
      <c r="B1019" s="30"/>
      <c r="C1019" s="31"/>
      <c r="D1019" s="31"/>
      <c r="E1019" s="31"/>
      <c r="F1019" s="30"/>
      <c r="G1019" s="30"/>
      <c r="H1019" s="30"/>
      <c r="I1019" s="1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1" t="str">
        <f t="array" ref="J1019">IF(I1019&lt;&gt;"",INDEX(Def!$J$6:$L$10,MATCH(F1019,Def!$I$6:$I$10,0),MATCH(I1019,Def!$J$5:$L$5,0)),"")</f>
        <v/>
      </c>
      <c r="K1019" s="33"/>
      <c r="L1019" s="34" t="str">
        <f t="shared" si="1"/>
        <v/>
      </c>
      <c r="M1019" s="31"/>
    </row>
    <row r="1020" ht="14.25" customHeight="1">
      <c r="A1020" s="13"/>
      <c r="B1020" s="30"/>
      <c r="C1020" s="31"/>
      <c r="D1020" s="31"/>
      <c r="E1020" s="31"/>
      <c r="F1020" s="30"/>
      <c r="G1020" s="30"/>
      <c r="H1020" s="30"/>
      <c r="I1020" s="1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1" t="str">
        <f t="array" ref="J1020">IF(I1020&lt;&gt;"",INDEX(Def!$J$6:$L$10,MATCH(F1020,Def!$I$6:$I$10,0),MATCH(I1020,Def!$J$5:$L$5,0)),"")</f>
        <v/>
      </c>
      <c r="K1020" s="33"/>
      <c r="L1020" s="34" t="str">
        <f t="shared" si="1"/>
        <v/>
      </c>
      <c r="M1020" s="31"/>
    </row>
    <row r="1021" ht="14.25" customHeight="1">
      <c r="A1021" s="13"/>
      <c r="B1021" s="30"/>
      <c r="C1021" s="31"/>
      <c r="D1021" s="31"/>
      <c r="E1021" s="31"/>
      <c r="F1021" s="30"/>
      <c r="G1021" s="30"/>
      <c r="H1021" s="30"/>
      <c r="I1021" s="1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1" t="str">
        <f t="array" ref="J1021">IF(I1021&lt;&gt;"",INDEX(Def!$J$6:$L$10,MATCH(F1021,Def!$I$6:$I$10,0),MATCH(I1021,Def!$J$5:$L$5,0)),"")</f>
        <v/>
      </c>
      <c r="K1021" s="33"/>
      <c r="L1021" s="34" t="str">
        <f t="shared" si="1"/>
        <v/>
      </c>
      <c r="M1021" s="31"/>
    </row>
    <row r="1022" ht="14.25" customHeight="1">
      <c r="A1022" s="13"/>
      <c r="B1022" s="30"/>
      <c r="C1022" s="31"/>
      <c r="D1022" s="31"/>
      <c r="E1022" s="31"/>
      <c r="F1022" s="30"/>
      <c r="G1022" s="30"/>
      <c r="H1022" s="30"/>
      <c r="I1022" s="1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1" t="str">
        <f t="array" ref="J1022">IF(I1022&lt;&gt;"",INDEX(Def!$J$6:$L$10,MATCH(F1022,Def!$I$6:$I$10,0),MATCH(I1022,Def!$J$5:$L$5,0)),"")</f>
        <v/>
      </c>
      <c r="K1022" s="33"/>
      <c r="L1022" s="34" t="str">
        <f t="shared" si="1"/>
        <v/>
      </c>
      <c r="M1022" s="31"/>
    </row>
    <row r="1023" ht="14.25" customHeight="1">
      <c r="A1023" s="13"/>
      <c r="B1023" s="30"/>
      <c r="C1023" s="31"/>
      <c r="D1023" s="31"/>
      <c r="E1023" s="31"/>
      <c r="F1023" s="30"/>
      <c r="G1023" s="30"/>
      <c r="H1023" s="30"/>
      <c r="I1023" s="1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1" t="str">
        <f t="array" ref="J1023">IF(I1023&lt;&gt;"",INDEX(Def!$J$6:$L$10,MATCH(F1023,Def!$I$6:$I$10,0),MATCH(I1023,Def!$J$5:$L$5,0)),"")</f>
        <v/>
      </c>
      <c r="K1023" s="33"/>
      <c r="L1023" s="34" t="str">
        <f t="shared" si="1"/>
        <v/>
      </c>
      <c r="M1023" s="31"/>
    </row>
    <row r="1024" ht="14.25" customHeight="1">
      <c r="A1024" s="13"/>
      <c r="B1024" s="30"/>
      <c r="C1024" s="31"/>
      <c r="D1024" s="31"/>
      <c r="E1024" s="31"/>
      <c r="F1024" s="30"/>
      <c r="G1024" s="30"/>
      <c r="H1024" s="30"/>
      <c r="I1024" s="1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1" t="str">
        <f t="array" ref="J1024">IF(I1024&lt;&gt;"",INDEX(Def!$J$6:$L$10,MATCH(F1024,Def!$I$6:$I$10,0),MATCH(I1024,Def!$J$5:$L$5,0)),"")</f>
        <v/>
      </c>
      <c r="K1024" s="33"/>
      <c r="L1024" s="34" t="str">
        <f t="shared" si="1"/>
        <v/>
      </c>
      <c r="M1024" s="31"/>
    </row>
    <row r="1025" ht="14.25" customHeight="1">
      <c r="A1025" s="13"/>
      <c r="B1025" s="30"/>
      <c r="C1025" s="31"/>
      <c r="D1025" s="31"/>
      <c r="E1025" s="31"/>
      <c r="F1025" s="30"/>
      <c r="G1025" s="30"/>
      <c r="H1025" s="30"/>
      <c r="I1025" s="1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1" t="str">
        <f t="array" ref="J1025">IF(I1025&lt;&gt;"",INDEX(Def!$J$6:$L$10,MATCH(F1025,Def!$I$6:$I$10,0),MATCH(I1025,Def!$J$5:$L$5,0)),"")</f>
        <v/>
      </c>
      <c r="K1025" s="33"/>
      <c r="L1025" s="34" t="str">
        <f t="shared" si="1"/>
        <v/>
      </c>
      <c r="M1025" s="31"/>
    </row>
    <row r="1026" ht="14.25" customHeight="1">
      <c r="A1026" s="13"/>
      <c r="B1026" s="30"/>
      <c r="C1026" s="31"/>
      <c r="D1026" s="31"/>
      <c r="E1026" s="31"/>
      <c r="F1026" s="30"/>
      <c r="G1026" s="30"/>
      <c r="H1026" s="30"/>
      <c r="I1026" s="1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1" t="str">
        <f t="array" ref="J1026">IF(I1026&lt;&gt;"",INDEX(Def!$J$6:$L$10,MATCH(F1026,Def!$I$6:$I$10,0),MATCH(I1026,Def!$J$5:$L$5,0)),"")</f>
        <v/>
      </c>
      <c r="K1026" s="33"/>
      <c r="L1026" s="34" t="str">
        <f t="shared" si="1"/>
        <v/>
      </c>
      <c r="M1026" s="31"/>
    </row>
    <row r="1027" ht="14.25" customHeight="1">
      <c r="A1027" s="13"/>
      <c r="B1027" s="30"/>
      <c r="C1027" s="31"/>
      <c r="D1027" s="31"/>
      <c r="E1027" s="31"/>
      <c r="F1027" s="30"/>
      <c r="G1027" s="30"/>
      <c r="H1027" s="30"/>
      <c r="I1027" s="1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1" t="str">
        <f t="array" ref="J1027">IF(I1027&lt;&gt;"",INDEX(Def!$J$6:$L$10,MATCH(F1027,Def!$I$6:$I$10,0),MATCH(I1027,Def!$J$5:$L$5,0)),"")</f>
        <v/>
      </c>
      <c r="K1027" s="33"/>
      <c r="L1027" s="34" t="str">
        <f t="shared" si="1"/>
        <v/>
      </c>
      <c r="M1027" s="31"/>
    </row>
    <row r="1028" ht="14.25" customHeight="1">
      <c r="A1028" s="13"/>
      <c r="B1028" s="30"/>
      <c r="C1028" s="31"/>
      <c r="D1028" s="31"/>
      <c r="E1028" s="31"/>
      <c r="F1028" s="30"/>
      <c r="G1028" s="30"/>
      <c r="H1028" s="30"/>
      <c r="I1028" s="1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1" t="str">
        <f t="array" ref="J1028">IF(I1028&lt;&gt;"",INDEX(Def!$J$6:$L$10,MATCH(F1028,Def!$I$6:$I$10,0),MATCH(I1028,Def!$J$5:$L$5,0)),"")</f>
        <v/>
      </c>
      <c r="K1028" s="33"/>
      <c r="L1028" s="34" t="str">
        <f t="shared" si="1"/>
        <v/>
      </c>
      <c r="M1028" s="31"/>
    </row>
    <row r="1029" ht="14.25" customHeight="1">
      <c r="A1029" s="13"/>
      <c r="B1029" s="30"/>
      <c r="C1029" s="31"/>
      <c r="D1029" s="31"/>
      <c r="E1029" s="31"/>
      <c r="F1029" s="30"/>
      <c r="G1029" s="30"/>
      <c r="H1029" s="30"/>
      <c r="I1029" s="1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1" t="str">
        <f t="array" ref="J1029">IF(I1029&lt;&gt;"",INDEX(Def!$J$6:$L$10,MATCH(F1029,Def!$I$6:$I$10,0),MATCH(I1029,Def!$J$5:$L$5,0)),"")</f>
        <v/>
      </c>
      <c r="K1029" s="33"/>
      <c r="L1029" s="34" t="str">
        <f t="shared" si="1"/>
        <v/>
      </c>
      <c r="M1029" s="31"/>
    </row>
    <row r="1030" ht="14.25" customHeight="1">
      <c r="A1030" s="13"/>
      <c r="B1030" s="30"/>
      <c r="C1030" s="31"/>
      <c r="D1030" s="31"/>
      <c r="E1030" s="31"/>
      <c r="F1030" s="30"/>
      <c r="G1030" s="30"/>
      <c r="H1030" s="30"/>
      <c r="I1030" s="1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1" t="str">
        <f t="array" ref="J1030">IF(I1030&lt;&gt;"",INDEX(Def!$J$6:$L$10,MATCH(F1030,Def!$I$6:$I$10,0),MATCH(I1030,Def!$J$5:$L$5,0)),"")</f>
        <v/>
      </c>
      <c r="K1030" s="33"/>
      <c r="L1030" s="34" t="str">
        <f t="shared" si="1"/>
        <v/>
      </c>
      <c r="M1030" s="31"/>
    </row>
    <row r="1031" ht="14.25" customHeight="1">
      <c r="A1031" s="13"/>
      <c r="B1031" s="30"/>
      <c r="C1031" s="31"/>
      <c r="D1031" s="31"/>
      <c r="E1031" s="31"/>
      <c r="F1031" s="30"/>
      <c r="G1031" s="30"/>
      <c r="H1031" s="30"/>
      <c r="I1031" s="1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1" t="str">
        <f t="array" ref="J1031">IF(I1031&lt;&gt;"",INDEX(Def!$J$6:$L$10,MATCH(F1031,Def!$I$6:$I$10,0),MATCH(I1031,Def!$J$5:$L$5,0)),"")</f>
        <v/>
      </c>
      <c r="K1031" s="33"/>
      <c r="L1031" s="34" t="str">
        <f t="shared" si="1"/>
        <v/>
      </c>
      <c r="M1031" s="31"/>
    </row>
    <row r="1032" ht="14.25" customHeight="1">
      <c r="A1032" s="13"/>
      <c r="B1032" s="30"/>
      <c r="C1032" s="31"/>
      <c r="D1032" s="31"/>
      <c r="E1032" s="31"/>
      <c r="F1032" s="30"/>
      <c r="G1032" s="30"/>
      <c r="H1032" s="30"/>
      <c r="I1032" s="1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1" t="str">
        <f t="array" ref="J1032">IF(I1032&lt;&gt;"",INDEX(Def!$J$6:$L$10,MATCH(F1032,Def!$I$6:$I$10,0),MATCH(I1032,Def!$J$5:$L$5,0)),"")</f>
        <v/>
      </c>
      <c r="K1032" s="33"/>
      <c r="L1032" s="34" t="str">
        <f t="shared" si="1"/>
        <v/>
      </c>
      <c r="M1032" s="31"/>
    </row>
    <row r="1033" ht="14.25" customHeight="1">
      <c r="A1033" s="13"/>
      <c r="B1033" s="30"/>
      <c r="C1033" s="31"/>
      <c r="D1033" s="31"/>
      <c r="E1033" s="31"/>
      <c r="F1033" s="30"/>
      <c r="G1033" s="30"/>
      <c r="H1033" s="30"/>
      <c r="I1033" s="1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1" t="str">
        <f t="array" ref="J1033">IF(I1033&lt;&gt;"",INDEX(Def!$J$6:$L$10,MATCH(F1033,Def!$I$6:$I$10,0),MATCH(I1033,Def!$J$5:$L$5,0)),"")</f>
        <v/>
      </c>
      <c r="K1033" s="33"/>
      <c r="L1033" s="34" t="str">
        <f t="shared" si="1"/>
        <v/>
      </c>
      <c r="M1033" s="31"/>
    </row>
    <row r="1034" ht="14.25" customHeight="1">
      <c r="A1034" s="13"/>
      <c r="B1034" s="30"/>
      <c r="C1034" s="31"/>
      <c r="D1034" s="31"/>
      <c r="E1034" s="31"/>
      <c r="F1034" s="30"/>
      <c r="G1034" s="30"/>
      <c r="H1034" s="30"/>
      <c r="I1034" s="1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1" t="str">
        <f t="array" ref="J1034">IF(I1034&lt;&gt;"",INDEX(Def!$J$6:$L$10,MATCH(F1034,Def!$I$6:$I$10,0),MATCH(I1034,Def!$J$5:$L$5,0)),"")</f>
        <v/>
      </c>
      <c r="K1034" s="33"/>
      <c r="L1034" s="34" t="str">
        <f t="shared" si="1"/>
        <v/>
      </c>
      <c r="M1034" s="31"/>
    </row>
    <row r="1035" ht="14.25" customHeight="1">
      <c r="A1035" s="13"/>
      <c r="B1035" s="30"/>
      <c r="C1035" s="31"/>
      <c r="D1035" s="31"/>
      <c r="E1035" s="31"/>
      <c r="F1035" s="30"/>
      <c r="G1035" s="30"/>
      <c r="H1035" s="30"/>
      <c r="I1035" s="1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1" t="str">
        <f t="array" ref="J1035">IF(I1035&lt;&gt;"",INDEX(Def!$J$6:$L$10,MATCH(F1035,Def!$I$6:$I$10,0),MATCH(I1035,Def!$J$5:$L$5,0)),"")</f>
        <v/>
      </c>
      <c r="K1035" s="33"/>
      <c r="L1035" s="34" t="str">
        <f t="shared" si="1"/>
        <v/>
      </c>
      <c r="M1035" s="31"/>
    </row>
    <row r="1036" ht="14.25" customHeight="1">
      <c r="A1036" s="13"/>
      <c r="B1036" s="30"/>
      <c r="C1036" s="31"/>
      <c r="D1036" s="31"/>
      <c r="E1036" s="31"/>
      <c r="F1036" s="30"/>
      <c r="G1036" s="30"/>
      <c r="H1036" s="30"/>
      <c r="I1036" s="1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1" t="str">
        <f t="array" ref="J1036">IF(I1036&lt;&gt;"",INDEX(Def!$J$6:$L$10,MATCH(F1036,Def!$I$6:$I$10,0),MATCH(I1036,Def!$J$5:$L$5,0)),"")</f>
        <v/>
      </c>
      <c r="K1036" s="33"/>
      <c r="L1036" s="34" t="str">
        <f t="shared" si="1"/>
        <v/>
      </c>
      <c r="M1036" s="31"/>
    </row>
    <row r="1037" ht="14.25" customHeight="1">
      <c r="A1037" s="13"/>
      <c r="B1037" s="30"/>
      <c r="C1037" s="31"/>
      <c r="D1037" s="31"/>
      <c r="E1037" s="31"/>
      <c r="F1037" s="30"/>
      <c r="G1037" s="30"/>
      <c r="H1037" s="30"/>
      <c r="I1037" s="1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1" t="str">
        <f t="array" ref="J1037">IF(I1037&lt;&gt;"",INDEX(Def!$J$6:$L$10,MATCH(F1037,Def!$I$6:$I$10,0),MATCH(I1037,Def!$J$5:$L$5,0)),"")</f>
        <v/>
      </c>
      <c r="K1037" s="33"/>
      <c r="L1037" s="34" t="str">
        <f t="shared" si="1"/>
        <v/>
      </c>
      <c r="M1037" s="31"/>
    </row>
    <row r="1038" ht="14.25" customHeight="1">
      <c r="A1038" s="13"/>
      <c r="B1038" s="30"/>
      <c r="C1038" s="31"/>
      <c r="D1038" s="31"/>
      <c r="E1038" s="31"/>
      <c r="F1038" s="30"/>
      <c r="G1038" s="30"/>
      <c r="H1038" s="30"/>
      <c r="I1038" s="1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1" t="str">
        <f t="array" ref="J1038">IF(I1038&lt;&gt;"",INDEX(Def!$J$6:$L$10,MATCH(F1038,Def!$I$6:$I$10,0),MATCH(I1038,Def!$J$5:$L$5,0)),"")</f>
        <v/>
      </c>
      <c r="K1038" s="33"/>
      <c r="L1038" s="34" t="str">
        <f t="shared" si="1"/>
        <v/>
      </c>
      <c r="M1038" s="31"/>
    </row>
    <row r="1039" ht="14.25" customHeight="1">
      <c r="A1039" s="13"/>
      <c r="B1039" s="30"/>
      <c r="C1039" s="31"/>
      <c r="D1039" s="31"/>
      <c r="E1039" s="31"/>
      <c r="F1039" s="30"/>
      <c r="G1039" s="30"/>
      <c r="H1039" s="30"/>
      <c r="I1039" s="1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1" t="str">
        <f t="array" ref="J1039">IF(I1039&lt;&gt;"",INDEX(Def!$J$6:$L$10,MATCH(F1039,Def!$I$6:$I$10,0),MATCH(I1039,Def!$J$5:$L$5,0)),"")</f>
        <v/>
      </c>
      <c r="K1039" s="33"/>
      <c r="L1039" s="34" t="str">
        <f t="shared" si="1"/>
        <v/>
      </c>
      <c r="M1039" s="31"/>
    </row>
    <row r="1040" ht="14.25" customHeight="1">
      <c r="A1040" s="13"/>
      <c r="B1040" s="30"/>
      <c r="C1040" s="31"/>
      <c r="D1040" s="31"/>
      <c r="E1040" s="31"/>
      <c r="F1040" s="30"/>
      <c r="G1040" s="30"/>
      <c r="H1040" s="30"/>
      <c r="I1040" s="1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1" t="str">
        <f t="array" ref="J1040">IF(I1040&lt;&gt;"",INDEX(Def!$J$6:$L$10,MATCH(F1040,Def!$I$6:$I$10,0),MATCH(I1040,Def!$J$5:$L$5,0)),"")</f>
        <v/>
      </c>
      <c r="K1040" s="33"/>
      <c r="L1040" s="34" t="str">
        <f t="shared" si="1"/>
        <v/>
      </c>
      <c r="M1040" s="31"/>
    </row>
    <row r="1041" ht="14.25" customHeight="1">
      <c r="A1041" s="13"/>
      <c r="B1041" s="30"/>
      <c r="C1041" s="31"/>
      <c r="D1041" s="31"/>
      <c r="E1041" s="31"/>
      <c r="F1041" s="30"/>
      <c r="G1041" s="30"/>
      <c r="H1041" s="30"/>
      <c r="I1041" s="1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1" t="str">
        <f t="array" ref="J1041">IF(I1041&lt;&gt;"",INDEX(Def!$J$6:$L$10,MATCH(F1041,Def!$I$6:$I$10,0),MATCH(I1041,Def!$J$5:$L$5,0)),"")</f>
        <v/>
      </c>
      <c r="K1041" s="33"/>
      <c r="L1041" s="34" t="str">
        <f t="shared" si="1"/>
        <v/>
      </c>
      <c r="M1041" s="31"/>
    </row>
    <row r="1042" ht="14.25" customHeight="1">
      <c r="A1042" s="13"/>
      <c r="B1042" s="30"/>
      <c r="C1042" s="31"/>
      <c r="D1042" s="31"/>
      <c r="E1042" s="31"/>
      <c r="F1042" s="30"/>
      <c r="G1042" s="30"/>
      <c r="H1042" s="30"/>
      <c r="I1042" s="1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1" t="str">
        <f t="array" ref="J1042">IF(I1042&lt;&gt;"",INDEX(Def!$J$6:$L$10,MATCH(F1042,Def!$I$6:$I$10,0),MATCH(I1042,Def!$J$5:$L$5,0)),"")</f>
        <v/>
      </c>
      <c r="K1042" s="33"/>
      <c r="L1042" s="34" t="str">
        <f t="shared" si="1"/>
        <v/>
      </c>
      <c r="M1042" s="31"/>
    </row>
    <row r="1043" ht="14.25" customHeight="1">
      <c r="A1043" s="13"/>
      <c r="B1043" s="30"/>
      <c r="C1043" s="31"/>
      <c r="D1043" s="31"/>
      <c r="E1043" s="31"/>
      <c r="F1043" s="30"/>
      <c r="G1043" s="30"/>
      <c r="H1043" s="30"/>
      <c r="I1043" s="1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1" t="str">
        <f t="array" ref="J1043">IF(I1043&lt;&gt;"",INDEX(Def!$J$6:$L$10,MATCH(F1043,Def!$I$6:$I$10,0),MATCH(I1043,Def!$J$5:$L$5,0)),"")</f>
        <v/>
      </c>
      <c r="K1043" s="33"/>
      <c r="L1043" s="34" t="str">
        <f t="shared" si="1"/>
        <v/>
      </c>
      <c r="M1043" s="31"/>
    </row>
    <row r="1044" ht="14.25" customHeight="1">
      <c r="A1044" s="13"/>
      <c r="B1044" s="30"/>
      <c r="C1044" s="31"/>
      <c r="D1044" s="31"/>
      <c r="E1044" s="31"/>
      <c r="F1044" s="30"/>
      <c r="G1044" s="30"/>
      <c r="H1044" s="30"/>
      <c r="I1044" s="1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1" t="str">
        <f t="array" ref="J1044">IF(I1044&lt;&gt;"",INDEX(Def!$J$6:$L$10,MATCH(F1044,Def!$I$6:$I$10,0),MATCH(I1044,Def!$J$5:$L$5,0)),"")</f>
        <v/>
      </c>
      <c r="K1044" s="33"/>
      <c r="L1044" s="34" t="str">
        <f t="shared" si="1"/>
        <v/>
      </c>
      <c r="M1044" s="31"/>
    </row>
    <row r="1045" ht="14.25" customHeight="1">
      <c r="A1045" s="13"/>
      <c r="B1045" s="30"/>
      <c r="C1045" s="31"/>
      <c r="D1045" s="31"/>
      <c r="E1045" s="31"/>
      <c r="F1045" s="30"/>
      <c r="G1045" s="30"/>
      <c r="H1045" s="30"/>
      <c r="I1045" s="1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1" t="str">
        <f t="array" ref="J1045">IF(I1045&lt;&gt;"",INDEX(Def!$J$6:$L$10,MATCH(F1045,Def!$I$6:$I$10,0),MATCH(I1045,Def!$J$5:$L$5,0)),"")</f>
        <v/>
      </c>
      <c r="K1045" s="33"/>
      <c r="L1045" s="34" t="str">
        <f t="shared" si="1"/>
        <v/>
      </c>
      <c r="M1045" s="31"/>
    </row>
    <row r="1046" ht="14.25" customHeight="1">
      <c r="A1046" s="13"/>
      <c r="B1046" s="30"/>
      <c r="C1046" s="31"/>
      <c r="D1046" s="31"/>
      <c r="E1046" s="31"/>
      <c r="F1046" s="30"/>
      <c r="G1046" s="30"/>
      <c r="H1046" s="30"/>
      <c r="I1046" s="1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1" t="str">
        <f t="array" ref="J1046">IF(I1046&lt;&gt;"",INDEX(Def!$J$6:$L$10,MATCH(F1046,Def!$I$6:$I$10,0),MATCH(I1046,Def!$J$5:$L$5,0)),"")</f>
        <v/>
      </c>
      <c r="K1046" s="33"/>
      <c r="L1046" s="34" t="str">
        <f t="shared" si="1"/>
        <v/>
      </c>
      <c r="M1046" s="31"/>
    </row>
    <row r="1047" ht="14.25" customHeight="1">
      <c r="A1047" s="13"/>
      <c r="B1047" s="30"/>
      <c r="C1047" s="31"/>
      <c r="D1047" s="31"/>
      <c r="E1047" s="31"/>
      <c r="F1047" s="30"/>
      <c r="G1047" s="30"/>
      <c r="H1047" s="30"/>
      <c r="I1047" s="1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1" t="str">
        <f t="array" ref="J1047">IF(I1047&lt;&gt;"",INDEX(Def!$J$6:$L$10,MATCH(F1047,Def!$I$6:$I$10,0),MATCH(I1047,Def!$J$5:$L$5,0)),"")</f>
        <v/>
      </c>
      <c r="K1047" s="33"/>
      <c r="L1047" s="34" t="str">
        <f t="shared" si="1"/>
        <v/>
      </c>
      <c r="M1047" s="31"/>
    </row>
    <row r="1048" ht="14.25" customHeight="1">
      <c r="A1048" s="13"/>
      <c r="B1048" s="30"/>
      <c r="C1048" s="31"/>
      <c r="D1048" s="31"/>
      <c r="E1048" s="31"/>
      <c r="F1048" s="30"/>
      <c r="G1048" s="30"/>
      <c r="H1048" s="30"/>
      <c r="I1048" s="1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1" t="str">
        <f t="array" ref="J1048">IF(I1048&lt;&gt;"",INDEX(Def!$J$6:$L$10,MATCH(F1048,Def!$I$6:$I$10,0),MATCH(I1048,Def!$J$5:$L$5,0)),"")</f>
        <v/>
      </c>
      <c r="K1048" s="33"/>
      <c r="L1048" s="34" t="str">
        <f t="shared" si="1"/>
        <v/>
      </c>
      <c r="M1048" s="31"/>
    </row>
    <row r="1049" ht="14.25" customHeight="1">
      <c r="A1049" s="13"/>
      <c r="B1049" s="30"/>
      <c r="C1049" s="31"/>
      <c r="D1049" s="31"/>
      <c r="E1049" s="31"/>
      <c r="F1049" s="30"/>
      <c r="G1049" s="30"/>
      <c r="H1049" s="30"/>
      <c r="I1049" s="1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1" t="str">
        <f t="array" ref="J1049">IF(I1049&lt;&gt;"",INDEX(Def!$J$6:$L$10,MATCH(F1049,Def!$I$6:$I$10,0),MATCH(I1049,Def!$J$5:$L$5,0)),"")</f>
        <v/>
      </c>
      <c r="K1049" s="33"/>
      <c r="L1049" s="34" t="str">
        <f t="shared" si="1"/>
        <v/>
      </c>
      <c r="M1049" s="31"/>
    </row>
    <row r="1050" ht="14.25" customHeight="1">
      <c r="A1050" s="13"/>
      <c r="B1050" s="30"/>
      <c r="C1050" s="31"/>
      <c r="D1050" s="31"/>
      <c r="E1050" s="31"/>
      <c r="F1050" s="30"/>
      <c r="G1050" s="30"/>
      <c r="H1050" s="30"/>
      <c r="I1050" s="1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1" t="str">
        <f t="array" ref="J1050">IF(I1050&lt;&gt;"",INDEX(Def!$J$6:$L$10,MATCH(F1050,Def!$I$6:$I$10,0),MATCH(I1050,Def!$J$5:$L$5,0)),"")</f>
        <v/>
      </c>
      <c r="K1050" s="33"/>
      <c r="L1050" s="34" t="str">
        <f t="shared" si="1"/>
        <v/>
      </c>
      <c r="M1050" s="31"/>
    </row>
    <row r="1051" ht="14.25" customHeight="1">
      <c r="A1051" s="13"/>
      <c r="B1051" s="30"/>
      <c r="C1051" s="31"/>
      <c r="D1051" s="31"/>
      <c r="E1051" s="31"/>
      <c r="F1051" s="30"/>
      <c r="G1051" s="30"/>
      <c r="H1051" s="30"/>
      <c r="I1051" s="1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1" t="str">
        <f t="array" ref="J1051">IF(I1051&lt;&gt;"",INDEX(Def!$J$6:$L$10,MATCH(F1051,Def!$I$6:$I$10,0),MATCH(I1051,Def!$J$5:$L$5,0)),"")</f>
        <v/>
      </c>
      <c r="K1051" s="33"/>
      <c r="L1051" s="34" t="str">
        <f t="shared" si="1"/>
        <v/>
      </c>
      <c r="M1051" s="31"/>
    </row>
    <row r="1052" ht="14.25" customHeight="1">
      <c r="A1052" s="13"/>
      <c r="B1052" s="30"/>
      <c r="C1052" s="31"/>
      <c r="D1052" s="31"/>
      <c r="E1052" s="31"/>
      <c r="F1052" s="30"/>
      <c r="G1052" s="30"/>
      <c r="H1052" s="30"/>
      <c r="I1052" s="1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1" t="str">
        <f t="array" ref="J1052">IF(I1052&lt;&gt;"",INDEX(Def!$J$6:$L$10,MATCH(F1052,Def!$I$6:$I$10,0),MATCH(I1052,Def!$J$5:$L$5,0)),"")</f>
        <v/>
      </c>
      <c r="K1052" s="33"/>
      <c r="L1052" s="34" t="str">
        <f t="shared" si="1"/>
        <v/>
      </c>
      <c r="M1052" s="31"/>
    </row>
    <row r="1053" ht="14.25" customHeight="1">
      <c r="A1053" s="13"/>
      <c r="B1053" s="30"/>
      <c r="C1053" s="31"/>
      <c r="D1053" s="31"/>
      <c r="E1053" s="31"/>
      <c r="F1053" s="30"/>
      <c r="G1053" s="30"/>
      <c r="H1053" s="30"/>
      <c r="I1053" s="1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1" t="str">
        <f t="array" ref="J1053">IF(I1053&lt;&gt;"",INDEX(Def!$J$6:$L$10,MATCH(F1053,Def!$I$6:$I$10,0),MATCH(I1053,Def!$J$5:$L$5,0)),"")</f>
        <v/>
      </c>
      <c r="K1053" s="33"/>
      <c r="L1053" s="34" t="str">
        <f t="shared" si="1"/>
        <v/>
      </c>
      <c r="M1053" s="31"/>
    </row>
    <row r="1054" ht="14.25" customHeight="1">
      <c r="A1054" s="13"/>
      <c r="B1054" s="30"/>
      <c r="C1054" s="31"/>
      <c r="D1054" s="31"/>
      <c r="E1054" s="31"/>
      <c r="F1054" s="30"/>
      <c r="G1054" s="30"/>
      <c r="H1054" s="30"/>
      <c r="I1054" s="1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1" t="str">
        <f t="array" ref="J1054">IF(I1054&lt;&gt;"",INDEX(Def!$J$6:$L$10,MATCH(F1054,Def!$I$6:$I$10,0),MATCH(I1054,Def!$J$5:$L$5,0)),"")</f>
        <v/>
      </c>
      <c r="K1054" s="33"/>
      <c r="L1054" s="34" t="str">
        <f t="shared" si="1"/>
        <v/>
      </c>
      <c r="M1054" s="31"/>
    </row>
    <row r="1055" ht="14.25" customHeight="1">
      <c r="A1055" s="13"/>
      <c r="B1055" s="30"/>
      <c r="C1055" s="31"/>
      <c r="D1055" s="31"/>
      <c r="E1055" s="31"/>
      <c r="F1055" s="30"/>
      <c r="G1055" s="30"/>
      <c r="H1055" s="30"/>
      <c r="I1055" s="1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1" t="str">
        <f t="array" ref="J1055">IF(I1055&lt;&gt;"",INDEX(Def!$J$6:$L$10,MATCH(F1055,Def!$I$6:$I$10,0),MATCH(I1055,Def!$J$5:$L$5,0)),"")</f>
        <v/>
      </c>
      <c r="K1055" s="33"/>
      <c r="L1055" s="34" t="str">
        <f t="shared" si="1"/>
        <v/>
      </c>
      <c r="M1055" s="31"/>
    </row>
    <row r="1056" ht="14.25" customHeight="1">
      <c r="A1056" s="13"/>
      <c r="B1056" s="30"/>
      <c r="C1056" s="31"/>
      <c r="D1056" s="31"/>
      <c r="E1056" s="31"/>
      <c r="F1056" s="30"/>
      <c r="G1056" s="30"/>
      <c r="H1056" s="30"/>
      <c r="I1056" s="1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1" t="str">
        <f t="array" ref="J1056">IF(I1056&lt;&gt;"",INDEX(Def!$J$6:$L$10,MATCH(F1056,Def!$I$6:$I$10,0),MATCH(I1056,Def!$J$5:$L$5,0)),"")</f>
        <v/>
      </c>
      <c r="K1056" s="33"/>
      <c r="L1056" s="34" t="str">
        <f t="shared" si="1"/>
        <v/>
      </c>
      <c r="M1056" s="31"/>
    </row>
    <row r="1057" ht="14.25" customHeight="1">
      <c r="A1057" s="13"/>
      <c r="B1057" s="30"/>
      <c r="C1057" s="31"/>
      <c r="D1057" s="31"/>
      <c r="E1057" s="31"/>
      <c r="F1057" s="30"/>
      <c r="G1057" s="30"/>
      <c r="H1057" s="30"/>
      <c r="I1057" s="1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1" t="str">
        <f t="array" ref="J1057">IF(I1057&lt;&gt;"",INDEX(Def!$J$6:$L$10,MATCH(F1057,Def!$I$6:$I$10,0),MATCH(I1057,Def!$J$5:$L$5,0)),"")</f>
        <v/>
      </c>
      <c r="K1057" s="33"/>
      <c r="L1057" s="34" t="str">
        <f t="shared" si="1"/>
        <v/>
      </c>
      <c r="M1057" s="31"/>
    </row>
    <row r="1058" ht="14.25" customHeight="1">
      <c r="A1058" s="13"/>
      <c r="B1058" s="30"/>
      <c r="C1058" s="31"/>
      <c r="D1058" s="31"/>
      <c r="E1058" s="31"/>
      <c r="F1058" s="30"/>
      <c r="G1058" s="30"/>
      <c r="H1058" s="30"/>
      <c r="I1058" s="1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1" t="str">
        <f t="array" ref="J1058">IF(I1058&lt;&gt;"",INDEX(Def!$J$6:$L$10,MATCH(F1058,Def!$I$6:$I$10,0),MATCH(I1058,Def!$J$5:$L$5,0)),"")</f>
        <v/>
      </c>
      <c r="K1058" s="33"/>
      <c r="L1058" s="34" t="str">
        <f t="shared" si="1"/>
        <v/>
      </c>
      <c r="M1058" s="31"/>
    </row>
    <row r="1059" ht="14.25" customHeight="1">
      <c r="A1059" s="13"/>
      <c r="B1059" s="30"/>
      <c r="C1059" s="31"/>
      <c r="D1059" s="31"/>
      <c r="E1059" s="31"/>
      <c r="F1059" s="30"/>
      <c r="G1059" s="30"/>
      <c r="H1059" s="30"/>
      <c r="I1059" s="1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1" t="str">
        <f t="array" ref="J1059">IF(I1059&lt;&gt;"",INDEX(Def!$J$6:$L$10,MATCH(F1059,Def!$I$6:$I$10,0),MATCH(I1059,Def!$J$5:$L$5,0)),"")</f>
        <v/>
      </c>
      <c r="K1059" s="33"/>
      <c r="L1059" s="34" t="str">
        <f t="shared" si="1"/>
        <v/>
      </c>
      <c r="M1059" s="31"/>
    </row>
    <row r="1060" ht="14.25" customHeight="1">
      <c r="A1060" s="13"/>
      <c r="B1060" s="30"/>
      <c r="C1060" s="31"/>
      <c r="D1060" s="31"/>
      <c r="E1060" s="31"/>
      <c r="F1060" s="30"/>
      <c r="G1060" s="30"/>
      <c r="H1060" s="30"/>
      <c r="I1060" s="1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1" t="str">
        <f t="array" ref="J1060">IF(I1060&lt;&gt;"",INDEX(Def!$J$6:$L$10,MATCH(F1060,Def!$I$6:$I$10,0),MATCH(I1060,Def!$J$5:$L$5,0)),"")</f>
        <v/>
      </c>
      <c r="K1060" s="33"/>
      <c r="L1060" s="34" t="str">
        <f t="shared" si="1"/>
        <v/>
      </c>
      <c r="M1060" s="31"/>
    </row>
    <row r="1061" ht="14.25" customHeight="1">
      <c r="A1061" s="13"/>
      <c r="B1061" s="30"/>
      <c r="C1061" s="31"/>
      <c r="D1061" s="31"/>
      <c r="E1061" s="31"/>
      <c r="F1061" s="30"/>
      <c r="G1061" s="30"/>
      <c r="H1061" s="30"/>
      <c r="I1061" s="1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1" t="str">
        <f t="array" ref="J1061">IF(I1061&lt;&gt;"",INDEX(Def!$J$6:$L$10,MATCH(F1061,Def!$I$6:$I$10,0),MATCH(I1061,Def!$J$5:$L$5,0)),"")</f>
        <v/>
      </c>
      <c r="K1061" s="33"/>
      <c r="L1061" s="34" t="str">
        <f t="shared" si="1"/>
        <v/>
      </c>
      <c r="M1061" s="31"/>
    </row>
    <row r="1062" ht="14.25" customHeight="1">
      <c r="A1062" s="13"/>
      <c r="B1062" s="30"/>
      <c r="C1062" s="31"/>
      <c r="D1062" s="31"/>
      <c r="E1062" s="31"/>
      <c r="F1062" s="30"/>
      <c r="G1062" s="30"/>
      <c r="H1062" s="30"/>
      <c r="I1062" s="1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1" t="str">
        <f t="array" ref="J1062">IF(I1062&lt;&gt;"",INDEX(Def!$J$6:$L$10,MATCH(F1062,Def!$I$6:$I$10,0),MATCH(I1062,Def!$J$5:$L$5,0)),"")</f>
        <v/>
      </c>
      <c r="K1062" s="33"/>
      <c r="L1062" s="34" t="str">
        <f t="shared" si="1"/>
        <v/>
      </c>
      <c r="M1062" s="31"/>
    </row>
    <row r="1063" ht="14.25" customHeight="1">
      <c r="A1063" s="13"/>
      <c r="B1063" s="30"/>
      <c r="C1063" s="31"/>
      <c r="D1063" s="31"/>
      <c r="E1063" s="31"/>
      <c r="F1063" s="30"/>
      <c r="G1063" s="30"/>
      <c r="H1063" s="30"/>
      <c r="I1063" s="1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1" t="str">
        <f t="array" ref="J1063">IF(I1063&lt;&gt;"",INDEX(Def!$J$6:$L$10,MATCH(F1063,Def!$I$6:$I$10,0),MATCH(I1063,Def!$J$5:$L$5,0)),"")</f>
        <v/>
      </c>
      <c r="K1063" s="33"/>
      <c r="L1063" s="34" t="str">
        <f t="shared" si="1"/>
        <v/>
      </c>
      <c r="M1063" s="31"/>
    </row>
    <row r="1064" ht="14.25" customHeight="1">
      <c r="A1064" s="13"/>
      <c r="B1064" s="30"/>
      <c r="C1064" s="31"/>
      <c r="D1064" s="31"/>
      <c r="E1064" s="31"/>
      <c r="F1064" s="30"/>
      <c r="G1064" s="30"/>
      <c r="H1064" s="30"/>
      <c r="I1064" s="1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1" t="str">
        <f t="array" ref="J1064">IF(I1064&lt;&gt;"",INDEX(Def!$J$6:$L$10,MATCH(F1064,Def!$I$6:$I$10,0),MATCH(I1064,Def!$J$5:$L$5,0)),"")</f>
        <v/>
      </c>
      <c r="K1064" s="33"/>
      <c r="L1064" s="34" t="str">
        <f t="shared" si="1"/>
        <v/>
      </c>
      <c r="M1064" s="31"/>
    </row>
    <row r="1065" ht="14.25" customHeight="1">
      <c r="A1065" s="13"/>
      <c r="B1065" s="30"/>
      <c r="C1065" s="31"/>
      <c r="D1065" s="31"/>
      <c r="E1065" s="31"/>
      <c r="F1065" s="30"/>
      <c r="G1065" s="30"/>
      <c r="H1065" s="30"/>
      <c r="I1065" s="1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1" t="str">
        <f t="array" ref="J1065">IF(I1065&lt;&gt;"",INDEX(Def!$J$6:$L$10,MATCH(F1065,Def!$I$6:$I$10,0),MATCH(I1065,Def!$J$5:$L$5,0)),"")</f>
        <v/>
      </c>
      <c r="K1065" s="33"/>
      <c r="L1065" s="34" t="str">
        <f t="shared" si="1"/>
        <v/>
      </c>
      <c r="M1065" s="31"/>
    </row>
    <row r="1066" ht="14.25" customHeight="1">
      <c r="A1066" s="13"/>
      <c r="B1066" s="30"/>
      <c r="C1066" s="31"/>
      <c r="D1066" s="31"/>
      <c r="E1066" s="31"/>
      <c r="F1066" s="30"/>
      <c r="G1066" s="30"/>
      <c r="H1066" s="30"/>
      <c r="I1066" s="1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1" t="str">
        <f t="array" ref="J1066">IF(I1066&lt;&gt;"",INDEX(Def!$J$6:$L$10,MATCH(F1066,Def!$I$6:$I$10,0),MATCH(I1066,Def!$J$5:$L$5,0)),"")</f>
        <v/>
      </c>
      <c r="K1066" s="33"/>
      <c r="L1066" s="34" t="str">
        <f t="shared" si="1"/>
        <v/>
      </c>
      <c r="M1066" s="31"/>
    </row>
    <row r="1067" ht="14.25" customHeight="1">
      <c r="A1067" s="13"/>
      <c r="B1067" s="30"/>
      <c r="C1067" s="31"/>
      <c r="D1067" s="31"/>
      <c r="E1067" s="31"/>
      <c r="F1067" s="30"/>
      <c r="G1067" s="30"/>
      <c r="H1067" s="30"/>
      <c r="I1067" s="1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1" t="str">
        <f t="array" ref="J1067">IF(I1067&lt;&gt;"",INDEX(Def!$J$6:$L$10,MATCH(F1067,Def!$I$6:$I$10,0),MATCH(I1067,Def!$J$5:$L$5,0)),"")</f>
        <v/>
      </c>
      <c r="K1067" s="33"/>
      <c r="L1067" s="34" t="str">
        <f t="shared" si="1"/>
        <v/>
      </c>
      <c r="M1067" s="31"/>
    </row>
    <row r="1068" ht="14.25" customHeight="1">
      <c r="A1068" s="13"/>
      <c r="B1068" s="30"/>
      <c r="C1068" s="31"/>
      <c r="D1068" s="31"/>
      <c r="E1068" s="31"/>
      <c r="F1068" s="30"/>
      <c r="G1068" s="30"/>
      <c r="H1068" s="30"/>
      <c r="I1068" s="1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1" t="str">
        <f t="array" ref="J1068">IF(I1068&lt;&gt;"",INDEX(Def!$J$6:$L$10,MATCH(F1068,Def!$I$6:$I$10,0),MATCH(I1068,Def!$J$5:$L$5,0)),"")</f>
        <v/>
      </c>
      <c r="K1068" s="33"/>
      <c r="L1068" s="34" t="str">
        <f t="shared" si="1"/>
        <v/>
      </c>
      <c r="M1068" s="31"/>
    </row>
    <row r="1069" ht="14.25" customHeight="1">
      <c r="A1069" s="13"/>
      <c r="B1069" s="30"/>
      <c r="C1069" s="31"/>
      <c r="D1069" s="31"/>
      <c r="E1069" s="31"/>
      <c r="F1069" s="30"/>
      <c r="G1069" s="30"/>
      <c r="H1069" s="30"/>
      <c r="I1069" s="1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1" t="str">
        <f t="array" ref="J1069">IF(I1069&lt;&gt;"",INDEX(Def!$J$6:$L$10,MATCH(F1069,Def!$I$6:$I$10,0),MATCH(I1069,Def!$J$5:$L$5,0)),"")</f>
        <v/>
      </c>
      <c r="K1069" s="33"/>
      <c r="L1069" s="34" t="str">
        <f t="shared" si="1"/>
        <v/>
      </c>
      <c r="M1069" s="31"/>
    </row>
    <row r="1070" ht="14.25" customHeight="1">
      <c r="A1070" s="13"/>
      <c r="B1070" s="30"/>
      <c r="C1070" s="31"/>
      <c r="D1070" s="31"/>
      <c r="E1070" s="31"/>
      <c r="F1070" s="30"/>
      <c r="G1070" s="30"/>
      <c r="H1070" s="30"/>
      <c r="I1070" s="1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1" t="str">
        <f t="array" ref="J1070">IF(I1070&lt;&gt;"",INDEX(Def!$J$6:$L$10,MATCH(F1070,Def!$I$6:$I$10,0),MATCH(I1070,Def!$J$5:$L$5,0)),"")</f>
        <v/>
      </c>
      <c r="K1070" s="33"/>
      <c r="L1070" s="34" t="str">
        <f t="shared" si="1"/>
        <v/>
      </c>
      <c r="M1070" s="31"/>
    </row>
    <row r="1071" ht="14.25" customHeight="1">
      <c r="A1071" s="13"/>
      <c r="B1071" s="30"/>
      <c r="C1071" s="31"/>
      <c r="D1071" s="31"/>
      <c r="E1071" s="31"/>
      <c r="F1071" s="30"/>
      <c r="G1071" s="30"/>
      <c r="H1071" s="30"/>
      <c r="I1071" s="1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1" t="str">
        <f t="array" ref="J1071">IF(I1071&lt;&gt;"",INDEX(Def!$J$6:$L$10,MATCH(F1071,Def!$I$6:$I$10,0),MATCH(I1071,Def!$J$5:$L$5,0)),"")</f>
        <v/>
      </c>
      <c r="K1071" s="33"/>
      <c r="L1071" s="34" t="str">
        <f t="shared" si="1"/>
        <v/>
      </c>
      <c r="M1071" s="31"/>
    </row>
    <row r="1072" ht="14.25" customHeight="1">
      <c r="A1072" s="13"/>
      <c r="B1072" s="30"/>
      <c r="C1072" s="31"/>
      <c r="D1072" s="31"/>
      <c r="E1072" s="31"/>
      <c r="F1072" s="30"/>
      <c r="G1072" s="30"/>
      <c r="H1072" s="30"/>
      <c r="I1072" s="1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1" t="str">
        <f t="array" ref="J1072">IF(I1072&lt;&gt;"",INDEX(Def!$J$6:$L$10,MATCH(F1072,Def!$I$6:$I$10,0),MATCH(I1072,Def!$J$5:$L$5,0)),"")</f>
        <v/>
      </c>
      <c r="K1072" s="33"/>
      <c r="L1072" s="34" t="str">
        <f t="shared" si="1"/>
        <v/>
      </c>
      <c r="M1072" s="31"/>
    </row>
    <row r="1073" ht="14.25" customHeight="1">
      <c r="A1073" s="13"/>
      <c r="B1073" s="30"/>
      <c r="C1073" s="31"/>
      <c r="D1073" s="31"/>
      <c r="E1073" s="31"/>
      <c r="F1073" s="30"/>
      <c r="G1073" s="30"/>
      <c r="H1073" s="30"/>
      <c r="I1073" s="1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1" t="str">
        <f t="array" ref="J1073">IF(I1073&lt;&gt;"",INDEX(Def!$J$6:$L$10,MATCH(F1073,Def!$I$6:$I$10,0),MATCH(I1073,Def!$J$5:$L$5,0)),"")</f>
        <v/>
      </c>
      <c r="K1073" s="33"/>
      <c r="L1073" s="34" t="str">
        <f t="shared" si="1"/>
        <v/>
      </c>
      <c r="M1073" s="31"/>
    </row>
    <row r="1074" ht="14.25" customHeight="1">
      <c r="A1074" s="13"/>
      <c r="B1074" s="30"/>
      <c r="C1074" s="31"/>
      <c r="D1074" s="31"/>
      <c r="E1074" s="31"/>
      <c r="F1074" s="30"/>
      <c r="G1074" s="30"/>
      <c r="H1074" s="30"/>
      <c r="I1074" s="1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1" t="str">
        <f t="array" ref="J1074">IF(I1074&lt;&gt;"",INDEX(Def!$J$6:$L$10,MATCH(F1074,Def!$I$6:$I$10,0),MATCH(I1074,Def!$J$5:$L$5,0)),"")</f>
        <v/>
      </c>
      <c r="K1074" s="33"/>
      <c r="L1074" s="34" t="str">
        <f t="shared" si="1"/>
        <v/>
      </c>
      <c r="M1074" s="31"/>
    </row>
    <row r="1075" ht="14.25" customHeight="1">
      <c r="A1075" s="13"/>
      <c r="B1075" s="30"/>
      <c r="C1075" s="31"/>
      <c r="D1075" s="31"/>
      <c r="E1075" s="31"/>
      <c r="F1075" s="30"/>
      <c r="G1075" s="30"/>
      <c r="H1075" s="30"/>
      <c r="I1075" s="1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1" t="str">
        <f t="array" ref="J1075">IF(I1075&lt;&gt;"",INDEX(Def!$J$6:$L$10,MATCH(F1075,Def!$I$6:$I$10,0),MATCH(I1075,Def!$J$5:$L$5,0)),"")</f>
        <v/>
      </c>
      <c r="K1075" s="33"/>
      <c r="L1075" s="34" t="str">
        <f t="shared" si="1"/>
        <v/>
      </c>
      <c r="M1075" s="31"/>
    </row>
    <row r="1076" ht="14.25" customHeight="1">
      <c r="A1076" s="13"/>
      <c r="B1076" s="30"/>
      <c r="C1076" s="31"/>
      <c r="D1076" s="31"/>
      <c r="E1076" s="31"/>
      <c r="F1076" s="30"/>
      <c r="G1076" s="30"/>
      <c r="H1076" s="30"/>
      <c r="I1076" s="1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1" t="str">
        <f t="array" ref="J1076">IF(I1076&lt;&gt;"",INDEX(Def!$J$6:$L$10,MATCH(F1076,Def!$I$6:$I$10,0),MATCH(I1076,Def!$J$5:$L$5,0)),"")</f>
        <v/>
      </c>
      <c r="K1076" s="33"/>
      <c r="L1076" s="34" t="str">
        <f t="shared" si="1"/>
        <v/>
      </c>
      <c r="M1076" s="31"/>
    </row>
    <row r="1077" ht="14.25" customHeight="1">
      <c r="A1077" s="13"/>
      <c r="B1077" s="30"/>
      <c r="C1077" s="31"/>
      <c r="D1077" s="31"/>
      <c r="E1077" s="31"/>
      <c r="F1077" s="30"/>
      <c r="G1077" s="30"/>
      <c r="H1077" s="30"/>
      <c r="I1077" s="1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1" t="str">
        <f t="array" ref="J1077">IF(I1077&lt;&gt;"",INDEX(Def!$J$6:$L$10,MATCH(F1077,Def!$I$6:$I$10,0),MATCH(I1077,Def!$J$5:$L$5,0)),"")</f>
        <v/>
      </c>
      <c r="K1077" s="33"/>
      <c r="L1077" s="34" t="str">
        <f t="shared" si="1"/>
        <v/>
      </c>
      <c r="M1077" s="31"/>
    </row>
    <row r="1078" ht="14.25" customHeight="1">
      <c r="A1078" s="13"/>
      <c r="B1078" s="30"/>
      <c r="C1078" s="31"/>
      <c r="D1078" s="31"/>
      <c r="E1078" s="31"/>
      <c r="F1078" s="30"/>
      <c r="G1078" s="30"/>
      <c r="H1078" s="30"/>
      <c r="I1078" s="1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1" t="str">
        <f t="array" ref="J1078">IF(I1078&lt;&gt;"",INDEX(Def!$J$6:$L$10,MATCH(F1078,Def!$I$6:$I$10,0),MATCH(I1078,Def!$J$5:$L$5,0)),"")</f>
        <v/>
      </c>
      <c r="K1078" s="33"/>
      <c r="L1078" s="34" t="str">
        <f t="shared" si="1"/>
        <v/>
      </c>
      <c r="M1078" s="31"/>
    </row>
    <row r="1079" ht="14.25" customHeight="1">
      <c r="A1079" s="13"/>
      <c r="B1079" s="30"/>
      <c r="C1079" s="31"/>
      <c r="D1079" s="31"/>
      <c r="E1079" s="31"/>
      <c r="F1079" s="30"/>
      <c r="G1079" s="30"/>
      <c r="H1079" s="30"/>
      <c r="I1079" s="1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1" t="str">
        <f t="array" ref="J1079">IF(I1079&lt;&gt;"",INDEX(Def!$J$6:$L$10,MATCH(F1079,Def!$I$6:$I$10,0),MATCH(I1079,Def!$J$5:$L$5,0)),"")</f>
        <v/>
      </c>
      <c r="K1079" s="33"/>
      <c r="L1079" s="34" t="str">
        <f t="shared" si="1"/>
        <v/>
      </c>
      <c r="M1079" s="31"/>
    </row>
    <row r="1080" ht="14.25" customHeight="1">
      <c r="A1080" s="13"/>
      <c r="B1080" s="30"/>
      <c r="C1080" s="31"/>
      <c r="D1080" s="31"/>
      <c r="E1080" s="31"/>
      <c r="F1080" s="30"/>
      <c r="G1080" s="30"/>
      <c r="H1080" s="30"/>
      <c r="I1080" s="1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1" t="str">
        <f t="array" ref="J1080">IF(I1080&lt;&gt;"",INDEX(Def!$J$6:$L$10,MATCH(F1080,Def!$I$6:$I$10,0),MATCH(I1080,Def!$J$5:$L$5,0)),"")</f>
        <v/>
      </c>
      <c r="K1080" s="33"/>
      <c r="L1080" s="34" t="str">
        <f t="shared" si="1"/>
        <v/>
      </c>
      <c r="M1080" s="31"/>
    </row>
    <row r="1081" ht="14.25" customHeight="1">
      <c r="A1081" s="13"/>
      <c r="B1081" s="30"/>
      <c r="C1081" s="31"/>
      <c r="D1081" s="31"/>
      <c r="E1081" s="31"/>
      <c r="F1081" s="30"/>
      <c r="G1081" s="30"/>
      <c r="H1081" s="30"/>
      <c r="I1081" s="1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1" t="str">
        <f t="array" ref="J1081">IF(I1081&lt;&gt;"",INDEX(Def!$J$6:$L$10,MATCH(F1081,Def!$I$6:$I$10,0),MATCH(I1081,Def!$J$5:$L$5,0)),"")</f>
        <v/>
      </c>
      <c r="K1081" s="33"/>
      <c r="L1081" s="34" t="str">
        <f t="shared" si="1"/>
        <v/>
      </c>
      <c r="M1081" s="31"/>
    </row>
    <row r="1082" ht="14.25" customHeight="1">
      <c r="A1082" s="13"/>
      <c r="B1082" s="30"/>
      <c r="C1082" s="31"/>
      <c r="D1082" s="31"/>
      <c r="E1082" s="31"/>
      <c r="F1082" s="30"/>
      <c r="G1082" s="30"/>
      <c r="H1082" s="30"/>
      <c r="I1082" s="1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1" t="str">
        <f t="array" ref="J1082">IF(I1082&lt;&gt;"",INDEX(Def!$J$6:$L$10,MATCH(F1082,Def!$I$6:$I$10,0),MATCH(I1082,Def!$J$5:$L$5,0)),"")</f>
        <v/>
      </c>
      <c r="K1082" s="33"/>
      <c r="L1082" s="34" t="str">
        <f t="shared" si="1"/>
        <v/>
      </c>
      <c r="M1082" s="31"/>
    </row>
    <row r="1083" ht="14.25" customHeight="1">
      <c r="A1083" s="13"/>
      <c r="B1083" s="30"/>
      <c r="C1083" s="31"/>
      <c r="D1083" s="31"/>
      <c r="E1083" s="31"/>
      <c r="F1083" s="30"/>
      <c r="G1083" s="30"/>
      <c r="H1083" s="30"/>
      <c r="I1083" s="1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1" t="str">
        <f t="array" ref="J1083">IF(I1083&lt;&gt;"",INDEX(Def!$J$6:$L$10,MATCH(F1083,Def!$I$6:$I$10,0),MATCH(I1083,Def!$J$5:$L$5,0)),"")</f>
        <v/>
      </c>
      <c r="K1083" s="33"/>
      <c r="L1083" s="34" t="str">
        <f t="shared" si="1"/>
        <v/>
      </c>
      <c r="M1083" s="31"/>
    </row>
    <row r="1084" ht="14.25" customHeight="1">
      <c r="A1084" s="13"/>
      <c r="B1084" s="30"/>
      <c r="C1084" s="31"/>
      <c r="D1084" s="31"/>
      <c r="E1084" s="31"/>
      <c r="F1084" s="30"/>
      <c r="G1084" s="30"/>
      <c r="H1084" s="30"/>
      <c r="I1084" s="1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1" t="str">
        <f t="array" ref="J1084">IF(I1084&lt;&gt;"",INDEX(Def!$J$6:$L$10,MATCH(F1084,Def!$I$6:$I$10,0),MATCH(I1084,Def!$J$5:$L$5,0)),"")</f>
        <v/>
      </c>
      <c r="K1084" s="33"/>
      <c r="L1084" s="34" t="str">
        <f t="shared" si="1"/>
        <v/>
      </c>
      <c r="M1084" s="31"/>
    </row>
    <row r="1085" ht="14.25" customHeight="1">
      <c r="A1085" s="13"/>
      <c r="B1085" s="30"/>
      <c r="C1085" s="31"/>
      <c r="D1085" s="31"/>
      <c r="E1085" s="31"/>
      <c r="F1085" s="30"/>
      <c r="G1085" s="30"/>
      <c r="H1085" s="30"/>
      <c r="I1085" s="1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1" t="str">
        <f t="array" ref="J1085">IF(I1085&lt;&gt;"",INDEX(Def!$J$6:$L$10,MATCH(F1085,Def!$I$6:$I$10,0),MATCH(I1085,Def!$J$5:$L$5,0)),"")</f>
        <v/>
      </c>
      <c r="K1085" s="33"/>
      <c r="L1085" s="34" t="str">
        <f t="shared" si="1"/>
        <v/>
      </c>
      <c r="M1085" s="31"/>
    </row>
    <row r="1086" ht="14.25" customHeight="1">
      <c r="A1086" s="13"/>
      <c r="B1086" s="30"/>
      <c r="C1086" s="31"/>
      <c r="D1086" s="31"/>
      <c r="E1086" s="31"/>
      <c r="F1086" s="30"/>
      <c r="G1086" s="30"/>
      <c r="H1086" s="30"/>
      <c r="I1086" s="1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1" t="str">
        <f t="array" ref="J1086">IF(I1086&lt;&gt;"",INDEX(Def!$J$6:$L$10,MATCH(F1086,Def!$I$6:$I$10,0),MATCH(I1086,Def!$J$5:$L$5,0)),"")</f>
        <v/>
      </c>
      <c r="K1086" s="33"/>
      <c r="L1086" s="34" t="str">
        <f t="shared" si="1"/>
        <v/>
      </c>
      <c r="M1086" s="31"/>
    </row>
    <row r="1087" ht="14.25" customHeight="1">
      <c r="A1087" s="13"/>
      <c r="B1087" s="30"/>
      <c r="C1087" s="31"/>
      <c r="D1087" s="31"/>
      <c r="E1087" s="31"/>
      <c r="F1087" s="30"/>
      <c r="G1087" s="30"/>
      <c r="H1087" s="30"/>
      <c r="I1087" s="1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1" t="str">
        <f t="array" ref="J1087">IF(I1087&lt;&gt;"",INDEX(Def!$J$6:$L$10,MATCH(F1087,Def!$I$6:$I$10,0),MATCH(I1087,Def!$J$5:$L$5,0)),"")</f>
        <v/>
      </c>
      <c r="K1087" s="33"/>
      <c r="L1087" s="34" t="str">
        <f t="shared" si="1"/>
        <v/>
      </c>
      <c r="M1087" s="31"/>
    </row>
    <row r="1088" ht="14.25" customHeight="1">
      <c r="A1088" s="13"/>
      <c r="B1088" s="30"/>
      <c r="C1088" s="31"/>
      <c r="D1088" s="31"/>
      <c r="E1088" s="31"/>
      <c r="F1088" s="30"/>
      <c r="G1088" s="30"/>
      <c r="H1088" s="30"/>
      <c r="I1088" s="1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1" t="str">
        <f t="array" ref="J1088">IF(I1088&lt;&gt;"",INDEX(Def!$J$6:$L$10,MATCH(F1088,Def!$I$6:$I$10,0),MATCH(I1088,Def!$J$5:$L$5,0)),"")</f>
        <v/>
      </c>
      <c r="K1088" s="33"/>
      <c r="L1088" s="34" t="str">
        <f t="shared" si="1"/>
        <v/>
      </c>
      <c r="M1088" s="31"/>
    </row>
    <row r="1089" ht="14.25" customHeight="1">
      <c r="A1089" s="13"/>
      <c r="B1089" s="30"/>
      <c r="C1089" s="31"/>
      <c r="D1089" s="31"/>
      <c r="E1089" s="31"/>
      <c r="F1089" s="30"/>
      <c r="G1089" s="30"/>
      <c r="H1089" s="30"/>
      <c r="I1089" s="1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1" t="str">
        <f t="array" ref="J1089">IF(I1089&lt;&gt;"",INDEX(Def!$J$6:$L$10,MATCH(F1089,Def!$I$6:$I$10,0),MATCH(I1089,Def!$J$5:$L$5,0)),"")</f>
        <v/>
      </c>
      <c r="K1089" s="33"/>
      <c r="L1089" s="34" t="str">
        <f t="shared" si="1"/>
        <v/>
      </c>
      <c r="M1089" s="31"/>
    </row>
    <row r="1090" ht="14.25" customHeight="1">
      <c r="A1090" s="13"/>
      <c r="B1090" s="30"/>
      <c r="C1090" s="31"/>
      <c r="D1090" s="31"/>
      <c r="E1090" s="31"/>
      <c r="F1090" s="30"/>
      <c r="G1090" s="30"/>
      <c r="H1090" s="30"/>
      <c r="I1090" s="1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1" t="str">
        <f t="array" ref="J1090">IF(I1090&lt;&gt;"",INDEX(Def!$J$6:$L$10,MATCH(F1090,Def!$I$6:$I$10,0),MATCH(I1090,Def!$J$5:$L$5,0)),"")</f>
        <v/>
      </c>
      <c r="K1090" s="33"/>
      <c r="L1090" s="34" t="str">
        <f t="shared" si="1"/>
        <v/>
      </c>
      <c r="M1090" s="31"/>
    </row>
    <row r="1091" ht="14.25" customHeight="1">
      <c r="A1091" s="13"/>
      <c r="B1091" s="30"/>
      <c r="C1091" s="31"/>
      <c r="D1091" s="31"/>
      <c r="E1091" s="31"/>
      <c r="F1091" s="30"/>
      <c r="G1091" s="30"/>
      <c r="H1091" s="30"/>
      <c r="I1091" s="1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1" t="str">
        <f t="array" ref="J1091">IF(I1091&lt;&gt;"",INDEX(Def!$J$6:$L$10,MATCH(F1091,Def!$I$6:$I$10,0),MATCH(I1091,Def!$J$5:$L$5,0)),"")</f>
        <v/>
      </c>
      <c r="K1091" s="33"/>
      <c r="L1091" s="34" t="str">
        <f t="shared" si="1"/>
        <v/>
      </c>
      <c r="M1091" s="31"/>
    </row>
    <row r="1092" ht="14.25" customHeight="1">
      <c r="A1092" s="13"/>
      <c r="B1092" s="30"/>
      <c r="C1092" s="31"/>
      <c r="D1092" s="31"/>
      <c r="E1092" s="31"/>
      <c r="F1092" s="30"/>
      <c r="G1092" s="30"/>
      <c r="H1092" s="30"/>
      <c r="I1092" s="1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1" t="str">
        <f t="array" ref="J1092">IF(I1092&lt;&gt;"",INDEX(Def!$J$6:$L$10,MATCH(F1092,Def!$I$6:$I$10,0),MATCH(I1092,Def!$J$5:$L$5,0)),"")</f>
        <v/>
      </c>
      <c r="K1092" s="33"/>
      <c r="L1092" s="34" t="str">
        <f t="shared" si="1"/>
        <v/>
      </c>
      <c r="M1092" s="31"/>
    </row>
    <row r="1093" ht="14.25" customHeight="1">
      <c r="A1093" s="13"/>
      <c r="B1093" s="30"/>
      <c r="C1093" s="31"/>
      <c r="D1093" s="31"/>
      <c r="E1093" s="31"/>
      <c r="F1093" s="30"/>
      <c r="G1093" s="30"/>
      <c r="H1093" s="30"/>
      <c r="I1093" s="1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1" t="str">
        <f t="array" ref="J1093">IF(I1093&lt;&gt;"",INDEX(Def!$J$6:$L$10,MATCH(F1093,Def!$I$6:$I$10,0),MATCH(I1093,Def!$J$5:$L$5,0)),"")</f>
        <v/>
      </c>
      <c r="K1093" s="33"/>
      <c r="L1093" s="34" t="str">
        <f t="shared" si="1"/>
        <v/>
      </c>
      <c r="M1093" s="31"/>
    </row>
    <row r="1094" ht="14.25" customHeight="1">
      <c r="A1094" s="13"/>
      <c r="B1094" s="30"/>
      <c r="C1094" s="31"/>
      <c r="D1094" s="31"/>
      <c r="E1094" s="31"/>
      <c r="F1094" s="30"/>
      <c r="G1094" s="30"/>
      <c r="H1094" s="30"/>
      <c r="I1094" s="1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1" t="str">
        <f t="array" ref="J1094">IF(I1094&lt;&gt;"",INDEX(Def!$J$6:$L$10,MATCH(F1094,Def!$I$6:$I$10,0),MATCH(I1094,Def!$J$5:$L$5,0)),"")</f>
        <v/>
      </c>
      <c r="K1094" s="33"/>
      <c r="L1094" s="34" t="str">
        <f t="shared" si="1"/>
        <v/>
      </c>
      <c r="M1094" s="31"/>
    </row>
    <row r="1095" ht="14.25" customHeight="1">
      <c r="A1095" s="13"/>
      <c r="B1095" s="30"/>
      <c r="C1095" s="31"/>
      <c r="D1095" s="31"/>
      <c r="E1095" s="31"/>
      <c r="F1095" s="30"/>
      <c r="G1095" s="30"/>
      <c r="H1095" s="30"/>
      <c r="I1095" s="1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1" t="str">
        <f t="array" ref="J1095">IF(I1095&lt;&gt;"",INDEX(Def!$J$6:$L$10,MATCH(F1095,Def!$I$6:$I$10,0),MATCH(I1095,Def!$J$5:$L$5,0)),"")</f>
        <v/>
      </c>
      <c r="K1095" s="33"/>
      <c r="L1095" s="34" t="str">
        <f t="shared" si="1"/>
        <v/>
      </c>
      <c r="M1095" s="31"/>
    </row>
    <row r="1096" ht="14.25" customHeight="1">
      <c r="A1096" s="13"/>
      <c r="B1096" s="30"/>
      <c r="C1096" s="31"/>
      <c r="D1096" s="31"/>
      <c r="E1096" s="31"/>
      <c r="F1096" s="30"/>
      <c r="G1096" s="30"/>
      <c r="H1096" s="30"/>
      <c r="I1096" s="1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1" t="str">
        <f t="array" ref="J1096">IF(I1096&lt;&gt;"",INDEX(Def!$J$6:$L$10,MATCH(F1096,Def!$I$6:$I$10,0),MATCH(I1096,Def!$J$5:$L$5,0)),"")</f>
        <v/>
      </c>
      <c r="K1096" s="33"/>
      <c r="L1096" s="34" t="str">
        <f t="shared" si="1"/>
        <v/>
      </c>
      <c r="M1096" s="31"/>
    </row>
    <row r="1097" ht="14.25" customHeight="1">
      <c r="A1097" s="13"/>
      <c r="B1097" s="30"/>
      <c r="C1097" s="31"/>
      <c r="D1097" s="31"/>
      <c r="E1097" s="31"/>
      <c r="F1097" s="30"/>
      <c r="G1097" s="30"/>
      <c r="H1097" s="30"/>
      <c r="I1097" s="1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1" t="str">
        <f t="array" ref="J1097">IF(I1097&lt;&gt;"",INDEX(Def!$J$6:$L$10,MATCH(F1097,Def!$I$6:$I$10,0),MATCH(I1097,Def!$J$5:$L$5,0)),"")</f>
        <v/>
      </c>
      <c r="K1097" s="33"/>
      <c r="L1097" s="34" t="str">
        <f t="shared" si="1"/>
        <v/>
      </c>
      <c r="M1097" s="31"/>
    </row>
    <row r="1098" ht="14.25" customHeight="1">
      <c r="A1098" s="13"/>
      <c r="B1098" s="30"/>
      <c r="C1098" s="31"/>
      <c r="D1098" s="31"/>
      <c r="E1098" s="31"/>
      <c r="F1098" s="30"/>
      <c r="G1098" s="30"/>
      <c r="H1098" s="30"/>
      <c r="I1098" s="1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1" t="str">
        <f t="array" ref="J1098">IF(I1098&lt;&gt;"",INDEX(Def!$J$6:$L$10,MATCH(F1098,Def!$I$6:$I$10,0),MATCH(I1098,Def!$J$5:$L$5,0)),"")</f>
        <v/>
      </c>
      <c r="K1098" s="33"/>
      <c r="L1098" s="34" t="str">
        <f t="shared" si="1"/>
        <v/>
      </c>
      <c r="M1098" s="31"/>
    </row>
    <row r="1099" ht="14.25" customHeight="1">
      <c r="A1099" s="13"/>
      <c r="B1099" s="30"/>
      <c r="C1099" s="31"/>
      <c r="D1099" s="31"/>
      <c r="E1099" s="31"/>
      <c r="F1099" s="30"/>
      <c r="G1099" s="30"/>
      <c r="H1099" s="30"/>
      <c r="I1099" s="1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1" t="str">
        <f t="array" ref="J1099">IF(I1099&lt;&gt;"",INDEX(Def!$J$6:$L$10,MATCH(F1099,Def!$I$6:$I$10,0),MATCH(I1099,Def!$J$5:$L$5,0)),"")</f>
        <v/>
      </c>
      <c r="K1099" s="33"/>
      <c r="L1099" s="34" t="str">
        <f t="shared" si="1"/>
        <v/>
      </c>
      <c r="M1099" s="31"/>
    </row>
    <row r="1100" ht="14.25" customHeight="1">
      <c r="A1100" s="13"/>
      <c r="B1100" s="30"/>
      <c r="C1100" s="31"/>
      <c r="D1100" s="31"/>
      <c r="E1100" s="31"/>
      <c r="F1100" s="30"/>
      <c r="G1100" s="30"/>
      <c r="H1100" s="30"/>
      <c r="I1100" s="1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1" t="str">
        <f t="array" ref="J1100">IF(I1100&lt;&gt;"",INDEX(Def!$J$6:$L$10,MATCH(F1100,Def!$I$6:$I$10,0),MATCH(I1100,Def!$J$5:$L$5,0)),"")</f>
        <v/>
      </c>
      <c r="K1100" s="33"/>
      <c r="L1100" s="34" t="str">
        <f t="shared" si="1"/>
        <v/>
      </c>
      <c r="M1100" s="31"/>
    </row>
    <row r="1101" ht="14.25" customHeight="1">
      <c r="A1101" s="13"/>
      <c r="B1101" s="30"/>
      <c r="C1101" s="31"/>
      <c r="D1101" s="31"/>
      <c r="E1101" s="31"/>
      <c r="F1101" s="30"/>
      <c r="G1101" s="30"/>
      <c r="H1101" s="30"/>
      <c r="I1101" s="1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1" t="str">
        <f t="array" ref="J1101">IF(I1101&lt;&gt;"",INDEX(Def!$J$6:$L$10,MATCH(F1101,Def!$I$6:$I$10,0),MATCH(I1101,Def!$J$5:$L$5,0)),"")</f>
        <v/>
      </c>
      <c r="K1101" s="33"/>
      <c r="L1101" s="34" t="str">
        <f t="shared" si="1"/>
        <v/>
      </c>
      <c r="M1101" s="31"/>
    </row>
    <row r="1102" ht="14.25" customHeight="1">
      <c r="A1102" s="13"/>
      <c r="B1102" s="30"/>
      <c r="C1102" s="31"/>
      <c r="D1102" s="31"/>
      <c r="E1102" s="31"/>
      <c r="F1102" s="30"/>
      <c r="G1102" s="30"/>
      <c r="H1102" s="30"/>
      <c r="I1102" s="1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1" t="str">
        <f t="array" ref="J1102">IF(I1102&lt;&gt;"",INDEX(Def!$J$6:$L$10,MATCH(F1102,Def!$I$6:$I$10,0),MATCH(I1102,Def!$J$5:$L$5,0)),"")</f>
        <v/>
      </c>
      <c r="K1102" s="33"/>
      <c r="L1102" s="34" t="str">
        <f t="shared" si="1"/>
        <v/>
      </c>
      <c r="M1102" s="31"/>
    </row>
    <row r="1103" ht="14.25" customHeight="1">
      <c r="A1103" s="13"/>
      <c r="B1103" s="30"/>
      <c r="C1103" s="31"/>
      <c r="D1103" s="31"/>
      <c r="E1103" s="31"/>
      <c r="F1103" s="30"/>
      <c r="G1103" s="30"/>
      <c r="H1103" s="30"/>
      <c r="I1103" s="1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1" t="str">
        <f t="array" ref="J1103">IF(I1103&lt;&gt;"",INDEX(Def!$J$6:$L$10,MATCH(F1103,Def!$I$6:$I$10,0),MATCH(I1103,Def!$J$5:$L$5,0)),"")</f>
        <v/>
      </c>
      <c r="K1103" s="33"/>
      <c r="L1103" s="34" t="str">
        <f t="shared" si="1"/>
        <v/>
      </c>
      <c r="M1103" s="31"/>
    </row>
    <row r="1104" ht="14.25" customHeight="1">
      <c r="A1104" s="13"/>
      <c r="B1104" s="30"/>
      <c r="C1104" s="31"/>
      <c r="D1104" s="31"/>
      <c r="E1104" s="31"/>
      <c r="F1104" s="30"/>
      <c r="G1104" s="30"/>
      <c r="H1104" s="30"/>
      <c r="I1104" s="1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1" t="str">
        <f t="array" ref="J1104">IF(I1104&lt;&gt;"",INDEX(Def!$J$6:$L$10,MATCH(F1104,Def!$I$6:$I$10,0),MATCH(I1104,Def!$J$5:$L$5,0)),"")</f>
        <v/>
      </c>
      <c r="K1104" s="33"/>
      <c r="L1104" s="34" t="str">
        <f t="shared" si="1"/>
        <v/>
      </c>
      <c r="M1104" s="31"/>
    </row>
    <row r="1105" ht="14.25" customHeight="1">
      <c r="A1105" s="13"/>
      <c r="B1105" s="30"/>
      <c r="C1105" s="31"/>
      <c r="D1105" s="31"/>
      <c r="E1105" s="31"/>
      <c r="F1105" s="30"/>
      <c r="G1105" s="30"/>
      <c r="H1105" s="30"/>
      <c r="I1105" s="1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1" t="str">
        <f t="array" ref="J1105">IF(I1105&lt;&gt;"",INDEX(Def!$J$6:$L$10,MATCH(F1105,Def!$I$6:$I$10,0),MATCH(I1105,Def!$J$5:$L$5,0)),"")</f>
        <v/>
      </c>
      <c r="K1105" s="33"/>
      <c r="L1105" s="34" t="str">
        <f t="shared" si="1"/>
        <v/>
      </c>
      <c r="M1105" s="31"/>
    </row>
    <row r="1106" ht="14.25" customHeight="1">
      <c r="A1106" s="13"/>
      <c r="B1106" s="30"/>
      <c r="C1106" s="31"/>
      <c r="D1106" s="31"/>
      <c r="E1106" s="31"/>
      <c r="F1106" s="30"/>
      <c r="G1106" s="30"/>
      <c r="H1106" s="30"/>
      <c r="I1106" s="1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1" t="str">
        <f t="array" ref="J1106">IF(I1106&lt;&gt;"",INDEX(Def!$J$6:$L$10,MATCH(F1106,Def!$I$6:$I$10,0),MATCH(I1106,Def!$J$5:$L$5,0)),"")</f>
        <v/>
      </c>
      <c r="K1106" s="33"/>
      <c r="L1106" s="34" t="str">
        <f t="shared" si="1"/>
        <v/>
      </c>
      <c r="M1106" s="31"/>
    </row>
    <row r="1107" ht="14.25" customHeight="1">
      <c r="A1107" s="13"/>
      <c r="B1107" s="30"/>
      <c r="C1107" s="31"/>
      <c r="D1107" s="31"/>
      <c r="E1107" s="31"/>
      <c r="F1107" s="30"/>
      <c r="G1107" s="30"/>
      <c r="H1107" s="30"/>
      <c r="I1107" s="1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1" t="str">
        <f t="array" ref="J1107">IF(I1107&lt;&gt;"",INDEX(Def!$J$6:$L$10,MATCH(F1107,Def!$I$6:$I$10,0),MATCH(I1107,Def!$J$5:$L$5,0)),"")</f>
        <v/>
      </c>
      <c r="K1107" s="33"/>
      <c r="L1107" s="34" t="str">
        <f t="shared" si="1"/>
        <v/>
      </c>
      <c r="M1107" s="31"/>
    </row>
    <row r="1108" ht="14.25" customHeight="1">
      <c r="A1108" s="13"/>
      <c r="B1108" s="30"/>
      <c r="C1108" s="31"/>
      <c r="D1108" s="31"/>
      <c r="E1108" s="31"/>
      <c r="F1108" s="30"/>
      <c r="G1108" s="30"/>
      <c r="H1108" s="30"/>
      <c r="I1108" s="1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1" t="str">
        <f t="array" ref="J1108">IF(I1108&lt;&gt;"",INDEX(Def!$J$6:$L$10,MATCH(F1108,Def!$I$6:$I$10,0),MATCH(I1108,Def!$J$5:$L$5,0)),"")</f>
        <v/>
      </c>
      <c r="K1108" s="33"/>
      <c r="L1108" s="34" t="str">
        <f t="shared" si="1"/>
        <v/>
      </c>
      <c r="M1108" s="31"/>
    </row>
    <row r="1109" ht="14.25" customHeight="1">
      <c r="A1109" s="13"/>
      <c r="B1109" s="30"/>
      <c r="C1109" s="31"/>
      <c r="D1109" s="31"/>
      <c r="E1109" s="31"/>
      <c r="F1109" s="30"/>
      <c r="G1109" s="30"/>
      <c r="H1109" s="30"/>
      <c r="I1109" s="1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1" t="str">
        <f t="array" ref="J1109">IF(I1109&lt;&gt;"",INDEX(Def!$J$6:$L$10,MATCH(F1109,Def!$I$6:$I$10,0),MATCH(I1109,Def!$J$5:$L$5,0)),"")</f>
        <v/>
      </c>
      <c r="K1109" s="33"/>
      <c r="L1109" s="34" t="str">
        <f t="shared" si="1"/>
        <v/>
      </c>
      <c r="M1109" s="31"/>
    </row>
    <row r="1110" ht="14.25" customHeight="1">
      <c r="A1110" s="13"/>
      <c r="B1110" s="30"/>
      <c r="C1110" s="31"/>
      <c r="D1110" s="31"/>
      <c r="E1110" s="31"/>
      <c r="F1110" s="30"/>
      <c r="G1110" s="30"/>
      <c r="H1110" s="30"/>
      <c r="I1110" s="1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1" t="str">
        <f t="array" ref="J1110">IF(I1110&lt;&gt;"",INDEX(Def!$J$6:$L$10,MATCH(F1110,Def!$I$6:$I$10,0),MATCH(I1110,Def!$J$5:$L$5,0)),"")</f>
        <v/>
      </c>
      <c r="K1110" s="33"/>
      <c r="L1110" s="34" t="str">
        <f t="shared" si="1"/>
        <v/>
      </c>
      <c r="M1110" s="31"/>
    </row>
    <row r="1111" ht="14.25" customHeight="1">
      <c r="A1111" s="13"/>
      <c r="B1111" s="30"/>
      <c r="C1111" s="31"/>
      <c r="D1111" s="31"/>
      <c r="E1111" s="31"/>
      <c r="F1111" s="30"/>
      <c r="G1111" s="30"/>
      <c r="H1111" s="30"/>
      <c r="I1111" s="1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1" t="str">
        <f t="array" ref="J1111">IF(I1111&lt;&gt;"",INDEX(Def!$J$6:$L$10,MATCH(F1111,Def!$I$6:$I$10,0),MATCH(I1111,Def!$J$5:$L$5,0)),"")</f>
        <v/>
      </c>
      <c r="K1111" s="33"/>
      <c r="L1111" s="34" t="str">
        <f t="shared" si="1"/>
        <v/>
      </c>
      <c r="M1111" s="31"/>
    </row>
    <row r="1112" ht="14.25" customHeight="1">
      <c r="A1112" s="13"/>
      <c r="B1112" s="30"/>
      <c r="C1112" s="31"/>
      <c r="D1112" s="31"/>
      <c r="E1112" s="31"/>
      <c r="F1112" s="30"/>
      <c r="G1112" s="30"/>
      <c r="H1112" s="30"/>
      <c r="I1112" s="1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1" t="str">
        <f t="array" ref="J1112">IF(I1112&lt;&gt;"",INDEX(Def!$J$6:$L$10,MATCH(F1112,Def!$I$6:$I$10,0),MATCH(I1112,Def!$J$5:$L$5,0)),"")</f>
        <v/>
      </c>
      <c r="K1112" s="33"/>
      <c r="L1112" s="34" t="str">
        <f t="shared" si="1"/>
        <v/>
      </c>
      <c r="M1112" s="31"/>
    </row>
    <row r="1113" ht="14.25" customHeight="1">
      <c r="A1113" s="13"/>
      <c r="B1113" s="30"/>
      <c r="C1113" s="31"/>
      <c r="D1113" s="31"/>
      <c r="E1113" s="31"/>
      <c r="F1113" s="30"/>
      <c r="G1113" s="30"/>
      <c r="H1113" s="30"/>
      <c r="I1113" s="1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1" t="str">
        <f t="array" ref="J1113">IF(I1113&lt;&gt;"",INDEX(Def!$J$6:$L$10,MATCH(F1113,Def!$I$6:$I$10,0),MATCH(I1113,Def!$J$5:$L$5,0)),"")</f>
        <v/>
      </c>
      <c r="K1113" s="33"/>
      <c r="L1113" s="34" t="str">
        <f t="shared" si="1"/>
        <v/>
      </c>
      <c r="M1113" s="31"/>
    </row>
    <row r="1114" ht="14.25" customHeight="1">
      <c r="A1114" s="13"/>
      <c r="B1114" s="30"/>
      <c r="C1114" s="31"/>
      <c r="D1114" s="31"/>
      <c r="E1114" s="31"/>
      <c r="F1114" s="30"/>
      <c r="G1114" s="30"/>
      <c r="H1114" s="30"/>
      <c r="I1114" s="1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1" t="str">
        <f t="array" ref="J1114">IF(I1114&lt;&gt;"",INDEX(Def!$J$6:$L$10,MATCH(F1114,Def!$I$6:$I$10,0),MATCH(I1114,Def!$J$5:$L$5,0)),"")</f>
        <v/>
      </c>
      <c r="K1114" s="33"/>
      <c r="L1114" s="34" t="str">
        <f t="shared" si="1"/>
        <v/>
      </c>
      <c r="M1114" s="31"/>
    </row>
    <row r="1115" ht="14.25" customHeight="1">
      <c r="A1115" s="13"/>
      <c r="B1115" s="30"/>
      <c r="C1115" s="31"/>
      <c r="D1115" s="31"/>
      <c r="E1115" s="31"/>
      <c r="F1115" s="30"/>
      <c r="G1115" s="30"/>
      <c r="H1115" s="30"/>
      <c r="I1115" s="1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1" t="str">
        <f t="array" ref="J1115">IF(I1115&lt;&gt;"",INDEX(Def!$J$6:$L$10,MATCH(F1115,Def!$I$6:$I$10,0),MATCH(I1115,Def!$J$5:$L$5,0)),"")</f>
        <v/>
      </c>
      <c r="K1115" s="33"/>
      <c r="L1115" s="34" t="str">
        <f t="shared" si="1"/>
        <v/>
      </c>
      <c r="M1115" s="31"/>
    </row>
    <row r="1116" ht="14.25" customHeight="1">
      <c r="A1116" s="13"/>
      <c r="B1116" s="30"/>
      <c r="C1116" s="31"/>
      <c r="D1116" s="31"/>
      <c r="E1116" s="31"/>
      <c r="F1116" s="30"/>
      <c r="G1116" s="30"/>
      <c r="H1116" s="30"/>
      <c r="I1116" s="1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1" t="str">
        <f t="array" ref="J1116">IF(I1116&lt;&gt;"",INDEX(Def!$J$6:$L$10,MATCH(F1116,Def!$I$6:$I$10,0),MATCH(I1116,Def!$J$5:$L$5,0)),"")</f>
        <v/>
      </c>
      <c r="K1116" s="33"/>
      <c r="L1116" s="34" t="str">
        <f t="shared" si="1"/>
        <v/>
      </c>
      <c r="M1116" s="31"/>
    </row>
    <row r="1117" ht="14.25" customHeight="1">
      <c r="A1117" s="13"/>
      <c r="B1117" s="30"/>
      <c r="C1117" s="31"/>
      <c r="D1117" s="31"/>
      <c r="E1117" s="31"/>
      <c r="F1117" s="30"/>
      <c r="G1117" s="30"/>
      <c r="H1117" s="30"/>
      <c r="I1117" s="1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1" t="str">
        <f t="array" ref="J1117">IF(I1117&lt;&gt;"",INDEX(Def!$J$6:$L$10,MATCH(F1117,Def!$I$6:$I$10,0),MATCH(I1117,Def!$J$5:$L$5,0)),"")</f>
        <v/>
      </c>
      <c r="K1117" s="33"/>
      <c r="L1117" s="34" t="str">
        <f t="shared" si="1"/>
        <v/>
      </c>
      <c r="M1117" s="31"/>
    </row>
    <row r="1118" ht="14.25" customHeight="1">
      <c r="A1118" s="13"/>
      <c r="B1118" s="30"/>
      <c r="C1118" s="31"/>
      <c r="D1118" s="31"/>
      <c r="E1118" s="31"/>
      <c r="F1118" s="30"/>
      <c r="G1118" s="30"/>
      <c r="H1118" s="30"/>
      <c r="I1118" s="1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1" t="str">
        <f t="array" ref="J1118">IF(I1118&lt;&gt;"",INDEX(Def!$J$6:$L$10,MATCH(F1118,Def!$I$6:$I$10,0),MATCH(I1118,Def!$J$5:$L$5,0)),"")</f>
        <v/>
      </c>
      <c r="K1118" s="33"/>
      <c r="L1118" s="34" t="str">
        <f t="shared" si="1"/>
        <v/>
      </c>
      <c r="M1118" s="31"/>
    </row>
    <row r="1119" ht="14.25" customHeight="1">
      <c r="A1119" s="13"/>
      <c r="B1119" s="30"/>
      <c r="C1119" s="31"/>
      <c r="D1119" s="31"/>
      <c r="E1119" s="31"/>
      <c r="F1119" s="30"/>
      <c r="G1119" s="30"/>
      <c r="H1119" s="30"/>
      <c r="I1119" s="1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1" t="str">
        <f t="array" ref="J1119">IF(I1119&lt;&gt;"",INDEX(Def!$J$6:$L$10,MATCH(F1119,Def!$I$6:$I$10,0),MATCH(I1119,Def!$J$5:$L$5,0)),"")</f>
        <v/>
      </c>
      <c r="K1119" s="33"/>
      <c r="L1119" s="34" t="str">
        <f t="shared" si="1"/>
        <v/>
      </c>
      <c r="M1119" s="31"/>
    </row>
    <row r="1120" ht="14.25" customHeight="1">
      <c r="A1120" s="13"/>
      <c r="B1120" s="30"/>
      <c r="C1120" s="31"/>
      <c r="D1120" s="31"/>
      <c r="E1120" s="31"/>
      <c r="F1120" s="30"/>
      <c r="G1120" s="30"/>
      <c r="H1120" s="30"/>
      <c r="I1120" s="1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1" t="str">
        <f t="array" ref="J1120">IF(I1120&lt;&gt;"",INDEX(Def!$J$6:$L$10,MATCH(F1120,Def!$I$6:$I$10,0),MATCH(I1120,Def!$J$5:$L$5,0)),"")</f>
        <v/>
      </c>
      <c r="K1120" s="33"/>
      <c r="L1120" s="34" t="str">
        <f t="shared" si="1"/>
        <v/>
      </c>
      <c r="M1120" s="31"/>
    </row>
    <row r="1121" ht="14.25" customHeight="1">
      <c r="A1121" s="13"/>
      <c r="B1121" s="30"/>
      <c r="C1121" s="31"/>
      <c r="D1121" s="31"/>
      <c r="E1121" s="31"/>
      <c r="F1121" s="30"/>
      <c r="G1121" s="30"/>
      <c r="H1121" s="30"/>
      <c r="I1121" s="1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1" t="str">
        <f t="array" ref="J1121">IF(I1121&lt;&gt;"",INDEX(Def!$J$6:$L$10,MATCH(F1121,Def!$I$6:$I$10,0),MATCH(I1121,Def!$J$5:$L$5,0)),"")</f>
        <v/>
      </c>
      <c r="K1121" s="33"/>
      <c r="L1121" s="34" t="str">
        <f t="shared" si="1"/>
        <v/>
      </c>
      <c r="M1121" s="31"/>
    </row>
    <row r="1122" ht="14.25" customHeight="1">
      <c r="A1122" s="13"/>
      <c r="B1122" s="30"/>
      <c r="C1122" s="31"/>
      <c r="D1122" s="31"/>
      <c r="E1122" s="31"/>
      <c r="F1122" s="30"/>
      <c r="G1122" s="30"/>
      <c r="H1122" s="30"/>
      <c r="I1122" s="1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1" t="str">
        <f t="array" ref="J1122">IF(I1122&lt;&gt;"",INDEX(Def!$J$6:$L$10,MATCH(F1122,Def!$I$6:$I$10,0),MATCH(I1122,Def!$J$5:$L$5,0)),"")</f>
        <v/>
      </c>
      <c r="K1122" s="33"/>
      <c r="L1122" s="34" t="str">
        <f t="shared" si="1"/>
        <v/>
      </c>
      <c r="M1122" s="31"/>
    </row>
    <row r="1123" ht="14.25" customHeight="1">
      <c r="A1123" s="13"/>
      <c r="B1123" s="30"/>
      <c r="C1123" s="31"/>
      <c r="D1123" s="31"/>
      <c r="E1123" s="31"/>
      <c r="F1123" s="30"/>
      <c r="G1123" s="30"/>
      <c r="H1123" s="30"/>
      <c r="I1123" s="1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1" t="str">
        <f t="array" ref="J1123">IF(I1123&lt;&gt;"",INDEX(Def!$J$6:$L$10,MATCH(F1123,Def!$I$6:$I$10,0),MATCH(I1123,Def!$J$5:$L$5,0)),"")</f>
        <v/>
      </c>
      <c r="K1123" s="33"/>
      <c r="L1123" s="34" t="str">
        <f t="shared" si="1"/>
        <v/>
      </c>
      <c r="M1123" s="31"/>
    </row>
    <row r="1124" ht="14.25" customHeight="1">
      <c r="A1124" s="13"/>
      <c r="B1124" s="30"/>
      <c r="C1124" s="31"/>
      <c r="D1124" s="31"/>
      <c r="E1124" s="31"/>
      <c r="F1124" s="30"/>
      <c r="G1124" s="30"/>
      <c r="H1124" s="30"/>
      <c r="I1124" s="1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1" t="str">
        <f t="array" ref="J1124">IF(I1124&lt;&gt;"",INDEX(Def!$J$6:$L$10,MATCH(F1124,Def!$I$6:$I$10,0),MATCH(I1124,Def!$J$5:$L$5,0)),"")</f>
        <v/>
      </c>
      <c r="K1124" s="33"/>
      <c r="L1124" s="34" t="str">
        <f t="shared" si="1"/>
        <v/>
      </c>
      <c r="M1124" s="31"/>
    </row>
    <row r="1125" ht="14.25" customHeight="1">
      <c r="A1125" s="13"/>
      <c r="B1125" s="30"/>
      <c r="C1125" s="31"/>
      <c r="D1125" s="31"/>
      <c r="E1125" s="31"/>
      <c r="F1125" s="30"/>
      <c r="G1125" s="30"/>
      <c r="H1125" s="30"/>
      <c r="I1125" s="1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1" t="str">
        <f t="array" ref="J1125">IF(I1125&lt;&gt;"",INDEX(Def!$J$6:$L$10,MATCH(F1125,Def!$I$6:$I$10,0),MATCH(I1125,Def!$J$5:$L$5,0)),"")</f>
        <v/>
      </c>
      <c r="K1125" s="33"/>
      <c r="L1125" s="34" t="str">
        <f t="shared" si="1"/>
        <v/>
      </c>
      <c r="M1125" s="31"/>
    </row>
    <row r="1126" ht="14.25" customHeight="1">
      <c r="A1126" s="13"/>
      <c r="B1126" s="30"/>
      <c r="C1126" s="31"/>
      <c r="D1126" s="31"/>
      <c r="E1126" s="31"/>
      <c r="F1126" s="30"/>
      <c r="G1126" s="30"/>
      <c r="H1126" s="30"/>
      <c r="I1126" s="1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1" t="str">
        <f t="array" ref="J1126">IF(I1126&lt;&gt;"",INDEX(Def!$J$6:$L$10,MATCH(F1126,Def!$I$6:$I$10,0),MATCH(I1126,Def!$J$5:$L$5,0)),"")</f>
        <v/>
      </c>
      <c r="K1126" s="33"/>
      <c r="L1126" s="34" t="str">
        <f t="shared" si="1"/>
        <v/>
      </c>
      <c r="M1126" s="31"/>
    </row>
    <row r="1127" ht="14.25" customHeight="1">
      <c r="A1127" s="13"/>
      <c r="B1127" s="30"/>
      <c r="C1127" s="31"/>
      <c r="D1127" s="31"/>
      <c r="E1127" s="31"/>
      <c r="F1127" s="30"/>
      <c r="G1127" s="30"/>
      <c r="H1127" s="30"/>
      <c r="I1127" s="1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1" t="str">
        <f t="array" ref="J1127">IF(I1127&lt;&gt;"",INDEX(Def!$J$6:$L$10,MATCH(F1127,Def!$I$6:$I$10,0),MATCH(I1127,Def!$J$5:$L$5,0)),"")</f>
        <v/>
      </c>
      <c r="K1127" s="33"/>
      <c r="L1127" s="34" t="str">
        <f t="shared" si="1"/>
        <v/>
      </c>
      <c r="M1127" s="31"/>
    </row>
    <row r="1128" ht="14.25" customHeight="1">
      <c r="A1128" s="13"/>
      <c r="B1128" s="30"/>
      <c r="C1128" s="31"/>
      <c r="D1128" s="31"/>
      <c r="E1128" s="31"/>
      <c r="F1128" s="30"/>
      <c r="G1128" s="30"/>
      <c r="H1128" s="30"/>
      <c r="I1128" s="1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1" t="str">
        <f t="array" ref="J1128">IF(I1128&lt;&gt;"",INDEX(Def!$J$6:$L$10,MATCH(F1128,Def!$I$6:$I$10,0),MATCH(I1128,Def!$J$5:$L$5,0)),"")</f>
        <v/>
      </c>
      <c r="K1128" s="33"/>
      <c r="L1128" s="34" t="str">
        <f t="shared" si="1"/>
        <v/>
      </c>
      <c r="M1128" s="31"/>
    </row>
    <row r="1129" ht="14.25" customHeight="1">
      <c r="A1129" s="13"/>
      <c r="B1129" s="30"/>
      <c r="C1129" s="31"/>
      <c r="D1129" s="31"/>
      <c r="E1129" s="31"/>
      <c r="F1129" s="30"/>
      <c r="G1129" s="30"/>
      <c r="H1129" s="30"/>
      <c r="I1129" s="1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1" t="str">
        <f t="array" ref="J1129">IF(I1129&lt;&gt;"",INDEX(Def!$J$6:$L$10,MATCH(F1129,Def!$I$6:$I$10,0),MATCH(I1129,Def!$J$5:$L$5,0)),"")</f>
        <v/>
      </c>
      <c r="K1129" s="33"/>
      <c r="L1129" s="34" t="str">
        <f t="shared" si="1"/>
        <v/>
      </c>
      <c r="M1129" s="31"/>
    </row>
    <row r="1130" ht="14.25" customHeight="1">
      <c r="A1130" s="13"/>
      <c r="B1130" s="30"/>
      <c r="C1130" s="31"/>
      <c r="D1130" s="31"/>
      <c r="E1130" s="31"/>
      <c r="F1130" s="30"/>
      <c r="G1130" s="30"/>
      <c r="H1130" s="30"/>
      <c r="I1130" s="1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1" t="str">
        <f t="array" ref="J1130">IF(I1130&lt;&gt;"",INDEX(Def!$J$6:$L$10,MATCH(F1130,Def!$I$6:$I$10,0),MATCH(I1130,Def!$J$5:$L$5,0)),"")</f>
        <v/>
      </c>
      <c r="K1130" s="33"/>
      <c r="L1130" s="34" t="str">
        <f t="shared" si="1"/>
        <v/>
      </c>
      <c r="M1130" s="31"/>
    </row>
    <row r="1131" ht="14.25" customHeight="1">
      <c r="A1131" s="13"/>
      <c r="B1131" s="30"/>
      <c r="C1131" s="31"/>
      <c r="D1131" s="31"/>
      <c r="E1131" s="31"/>
      <c r="F1131" s="30"/>
      <c r="G1131" s="30"/>
      <c r="H1131" s="30"/>
      <c r="I1131" s="1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1" t="str">
        <f t="array" ref="J1131">IF(I1131&lt;&gt;"",INDEX(Def!$J$6:$L$10,MATCH(F1131,Def!$I$6:$I$10,0),MATCH(I1131,Def!$J$5:$L$5,0)),"")</f>
        <v/>
      </c>
      <c r="K1131" s="33"/>
      <c r="L1131" s="34" t="str">
        <f t="shared" si="1"/>
        <v/>
      </c>
      <c r="M1131" s="31"/>
    </row>
    <row r="1132" ht="14.25" customHeight="1">
      <c r="A1132" s="13"/>
      <c r="B1132" s="30"/>
      <c r="C1132" s="31"/>
      <c r="D1132" s="31"/>
      <c r="E1132" s="31"/>
      <c r="F1132" s="30"/>
      <c r="G1132" s="30"/>
      <c r="H1132" s="30"/>
      <c r="I1132" s="1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1" t="str">
        <f t="array" ref="J1132">IF(I1132&lt;&gt;"",INDEX(Def!$J$6:$L$10,MATCH(F1132,Def!$I$6:$I$10,0),MATCH(I1132,Def!$J$5:$L$5,0)),"")</f>
        <v/>
      </c>
      <c r="K1132" s="33"/>
      <c r="L1132" s="34" t="str">
        <f t="shared" si="1"/>
        <v/>
      </c>
      <c r="M1132" s="31"/>
    </row>
    <row r="1133" ht="14.25" customHeight="1">
      <c r="A1133" s="13"/>
      <c r="B1133" s="30"/>
      <c r="C1133" s="31"/>
      <c r="D1133" s="31"/>
      <c r="E1133" s="31"/>
      <c r="F1133" s="30"/>
      <c r="G1133" s="30"/>
      <c r="H1133" s="30"/>
      <c r="I1133" s="1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1" t="str">
        <f t="array" ref="J1133">IF(I1133&lt;&gt;"",INDEX(Def!$J$6:$L$10,MATCH(F1133,Def!$I$6:$I$10,0),MATCH(I1133,Def!$J$5:$L$5,0)),"")</f>
        <v/>
      </c>
      <c r="K1133" s="33"/>
      <c r="L1133" s="34" t="str">
        <f t="shared" si="1"/>
        <v/>
      </c>
      <c r="M1133" s="31"/>
    </row>
    <row r="1134" ht="14.25" customHeight="1">
      <c r="A1134" s="13"/>
      <c r="B1134" s="30"/>
      <c r="C1134" s="31"/>
      <c r="D1134" s="31"/>
      <c r="E1134" s="31"/>
      <c r="F1134" s="30"/>
      <c r="G1134" s="30"/>
      <c r="H1134" s="30"/>
      <c r="I1134" s="1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1" t="str">
        <f t="array" ref="J1134">IF(I1134&lt;&gt;"",INDEX(Def!$J$6:$L$10,MATCH(F1134,Def!$I$6:$I$10,0),MATCH(I1134,Def!$J$5:$L$5,0)),"")</f>
        <v/>
      </c>
      <c r="K1134" s="33"/>
      <c r="L1134" s="34" t="str">
        <f t="shared" si="1"/>
        <v/>
      </c>
      <c r="M1134" s="31"/>
    </row>
    <row r="1135" ht="14.25" customHeight="1">
      <c r="A1135" s="13"/>
      <c r="B1135" s="30"/>
      <c r="C1135" s="31"/>
      <c r="D1135" s="31"/>
      <c r="E1135" s="31"/>
      <c r="F1135" s="30"/>
      <c r="G1135" s="30"/>
      <c r="H1135" s="30"/>
      <c r="I1135" s="1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1" t="str">
        <f t="array" ref="J1135">IF(I1135&lt;&gt;"",INDEX(Def!$J$6:$L$10,MATCH(F1135,Def!$I$6:$I$10,0),MATCH(I1135,Def!$J$5:$L$5,0)),"")</f>
        <v/>
      </c>
      <c r="K1135" s="33"/>
      <c r="L1135" s="34" t="str">
        <f t="shared" si="1"/>
        <v/>
      </c>
      <c r="M1135" s="31"/>
    </row>
    <row r="1136" ht="14.25" customHeight="1">
      <c r="A1136" s="13"/>
      <c r="B1136" s="30"/>
      <c r="C1136" s="31"/>
      <c r="D1136" s="31"/>
      <c r="E1136" s="31"/>
      <c r="F1136" s="30"/>
      <c r="G1136" s="30"/>
      <c r="H1136" s="30"/>
      <c r="I1136" s="1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1" t="str">
        <f t="array" ref="J1136">IF(I1136&lt;&gt;"",INDEX(Def!$J$6:$L$10,MATCH(F1136,Def!$I$6:$I$10,0),MATCH(I1136,Def!$J$5:$L$5,0)),"")</f>
        <v/>
      </c>
      <c r="K1136" s="33"/>
      <c r="L1136" s="34" t="str">
        <f t="shared" si="1"/>
        <v/>
      </c>
      <c r="M1136" s="31"/>
    </row>
    <row r="1137" ht="14.25" customHeight="1">
      <c r="A1137" s="13"/>
      <c r="B1137" s="30"/>
      <c r="C1137" s="31"/>
      <c r="D1137" s="31"/>
      <c r="E1137" s="31"/>
      <c r="F1137" s="30"/>
      <c r="G1137" s="30"/>
      <c r="H1137" s="30"/>
      <c r="I1137" s="1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1" t="str">
        <f t="array" ref="J1137">IF(I1137&lt;&gt;"",INDEX(Def!$J$6:$L$10,MATCH(F1137,Def!$I$6:$I$10,0),MATCH(I1137,Def!$J$5:$L$5,0)),"")</f>
        <v/>
      </c>
      <c r="K1137" s="33"/>
      <c r="L1137" s="34" t="str">
        <f t="shared" si="1"/>
        <v/>
      </c>
      <c r="M1137" s="31"/>
    </row>
    <row r="1138" ht="14.25" customHeight="1">
      <c r="A1138" s="13"/>
      <c r="B1138" s="30"/>
      <c r="C1138" s="31"/>
      <c r="D1138" s="31"/>
      <c r="E1138" s="31"/>
      <c r="F1138" s="30"/>
      <c r="G1138" s="30"/>
      <c r="H1138" s="30"/>
      <c r="I1138" s="1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1" t="str">
        <f t="array" ref="J1138">IF(I1138&lt;&gt;"",INDEX(Def!$J$6:$L$10,MATCH(F1138,Def!$I$6:$I$10,0),MATCH(I1138,Def!$J$5:$L$5,0)),"")</f>
        <v/>
      </c>
      <c r="K1138" s="33"/>
      <c r="L1138" s="34" t="str">
        <f t="shared" si="1"/>
        <v/>
      </c>
      <c r="M1138" s="31"/>
    </row>
    <row r="1139" ht="14.25" customHeight="1">
      <c r="A1139" s="13"/>
      <c r="B1139" s="30"/>
      <c r="C1139" s="31"/>
      <c r="D1139" s="31"/>
      <c r="E1139" s="31"/>
      <c r="F1139" s="30"/>
      <c r="G1139" s="30"/>
      <c r="H1139" s="30"/>
      <c r="I1139" s="1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1" t="str">
        <f t="array" ref="J1139">IF(I1139&lt;&gt;"",INDEX(Def!$J$6:$L$10,MATCH(F1139,Def!$I$6:$I$10,0),MATCH(I1139,Def!$J$5:$L$5,0)),"")</f>
        <v/>
      </c>
      <c r="K1139" s="33"/>
      <c r="L1139" s="34" t="str">
        <f t="shared" si="1"/>
        <v/>
      </c>
      <c r="M1139" s="31"/>
    </row>
    <row r="1140" ht="14.25" customHeight="1">
      <c r="A1140" s="13"/>
      <c r="B1140" s="30"/>
      <c r="C1140" s="31"/>
      <c r="D1140" s="31"/>
      <c r="E1140" s="31"/>
      <c r="F1140" s="30"/>
      <c r="G1140" s="30"/>
      <c r="H1140" s="30"/>
      <c r="I1140" s="1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1" t="str">
        <f t="array" ref="J1140">IF(I1140&lt;&gt;"",INDEX(Def!$J$6:$L$10,MATCH(F1140,Def!$I$6:$I$10,0),MATCH(I1140,Def!$J$5:$L$5,0)),"")</f>
        <v/>
      </c>
      <c r="K1140" s="33"/>
      <c r="L1140" s="34" t="str">
        <f t="shared" si="1"/>
        <v/>
      </c>
      <c r="M1140" s="31"/>
    </row>
    <row r="1141" ht="14.25" customHeight="1">
      <c r="A1141" s="13"/>
      <c r="B1141" s="30"/>
      <c r="C1141" s="31"/>
      <c r="D1141" s="31"/>
      <c r="E1141" s="31"/>
      <c r="F1141" s="30"/>
      <c r="G1141" s="30"/>
      <c r="H1141" s="30"/>
      <c r="I1141" s="1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1" t="str">
        <f t="array" ref="J1141">IF(I1141&lt;&gt;"",INDEX(Def!$J$6:$L$10,MATCH(F1141,Def!$I$6:$I$10,0),MATCH(I1141,Def!$J$5:$L$5,0)),"")</f>
        <v/>
      </c>
      <c r="K1141" s="33"/>
      <c r="L1141" s="34" t="str">
        <f t="shared" si="1"/>
        <v/>
      </c>
      <c r="M1141" s="31"/>
    </row>
    <row r="1142" ht="14.25" customHeight="1">
      <c r="A1142" s="13"/>
      <c r="B1142" s="30"/>
      <c r="C1142" s="31"/>
      <c r="D1142" s="31"/>
      <c r="E1142" s="31"/>
      <c r="F1142" s="30"/>
      <c r="G1142" s="30"/>
      <c r="H1142" s="30"/>
      <c r="I1142" s="1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1" t="str">
        <f t="array" ref="J1142">IF(I1142&lt;&gt;"",INDEX(Def!$J$6:$L$10,MATCH(F1142,Def!$I$6:$I$10,0),MATCH(I1142,Def!$J$5:$L$5,0)),"")</f>
        <v/>
      </c>
      <c r="K1142" s="33"/>
      <c r="L1142" s="34" t="str">
        <f t="shared" si="1"/>
        <v/>
      </c>
      <c r="M1142" s="31"/>
    </row>
    <row r="1143" ht="14.25" customHeight="1">
      <c r="A1143" s="13"/>
      <c r="B1143" s="30"/>
      <c r="C1143" s="31"/>
      <c r="D1143" s="31"/>
      <c r="E1143" s="31"/>
      <c r="F1143" s="30"/>
      <c r="G1143" s="30"/>
      <c r="H1143" s="30"/>
      <c r="I1143" s="1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1" t="str">
        <f t="array" ref="J1143">IF(I1143&lt;&gt;"",INDEX(Def!$J$6:$L$10,MATCH(F1143,Def!$I$6:$I$10,0),MATCH(I1143,Def!$J$5:$L$5,0)),"")</f>
        <v/>
      </c>
      <c r="K1143" s="33"/>
      <c r="L1143" s="34" t="str">
        <f t="shared" si="1"/>
        <v/>
      </c>
      <c r="M1143" s="31"/>
    </row>
    <row r="1144" ht="14.25" customHeight="1">
      <c r="A1144" s="13"/>
      <c r="B1144" s="30"/>
      <c r="C1144" s="31"/>
      <c r="D1144" s="31"/>
      <c r="E1144" s="31"/>
      <c r="F1144" s="30"/>
      <c r="G1144" s="30"/>
      <c r="H1144" s="30"/>
      <c r="I1144" s="1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1" t="str">
        <f t="array" ref="J1144">IF(I1144&lt;&gt;"",INDEX(Def!$J$6:$L$10,MATCH(F1144,Def!$I$6:$I$10,0),MATCH(I1144,Def!$J$5:$L$5,0)),"")</f>
        <v/>
      </c>
      <c r="K1144" s="33"/>
      <c r="L1144" s="34" t="str">
        <f t="shared" si="1"/>
        <v/>
      </c>
      <c r="M1144" s="31"/>
    </row>
    <row r="1145" ht="14.25" customHeight="1">
      <c r="A1145" s="13"/>
      <c r="B1145" s="30"/>
      <c r="C1145" s="31"/>
      <c r="D1145" s="31"/>
      <c r="E1145" s="31"/>
      <c r="F1145" s="30"/>
      <c r="G1145" s="30"/>
      <c r="H1145" s="30"/>
      <c r="I1145" s="1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1" t="str">
        <f t="array" ref="J1145">IF(I1145&lt;&gt;"",INDEX(Def!$J$6:$L$10,MATCH(F1145,Def!$I$6:$I$10,0),MATCH(I1145,Def!$J$5:$L$5,0)),"")</f>
        <v/>
      </c>
      <c r="K1145" s="33"/>
      <c r="L1145" s="34" t="str">
        <f t="shared" si="1"/>
        <v/>
      </c>
      <c r="M1145" s="31"/>
    </row>
    <row r="1146" ht="14.25" customHeight="1">
      <c r="A1146" s="13"/>
      <c r="B1146" s="30"/>
      <c r="C1146" s="31"/>
      <c r="D1146" s="31"/>
      <c r="E1146" s="31"/>
      <c r="F1146" s="30"/>
      <c r="G1146" s="30"/>
      <c r="H1146" s="30"/>
      <c r="I1146" s="1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1" t="str">
        <f t="array" ref="J1146">IF(I1146&lt;&gt;"",INDEX(Def!$J$6:$L$10,MATCH(F1146,Def!$I$6:$I$10,0),MATCH(I1146,Def!$J$5:$L$5,0)),"")</f>
        <v/>
      </c>
      <c r="K1146" s="33"/>
      <c r="L1146" s="34" t="str">
        <f t="shared" si="1"/>
        <v/>
      </c>
      <c r="M1146" s="31"/>
    </row>
    <row r="1147" ht="14.25" customHeight="1">
      <c r="A1147" s="13"/>
      <c r="B1147" s="30"/>
      <c r="C1147" s="31"/>
      <c r="D1147" s="31"/>
      <c r="E1147" s="31"/>
      <c r="F1147" s="30"/>
      <c r="G1147" s="30"/>
      <c r="H1147" s="30"/>
      <c r="I1147" s="1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1" t="str">
        <f t="array" ref="J1147">IF(I1147&lt;&gt;"",INDEX(Def!$J$6:$L$10,MATCH(F1147,Def!$I$6:$I$10,0),MATCH(I1147,Def!$J$5:$L$5,0)),"")</f>
        <v/>
      </c>
      <c r="K1147" s="33"/>
      <c r="L1147" s="34" t="str">
        <f t="shared" si="1"/>
        <v/>
      </c>
      <c r="M1147" s="31"/>
    </row>
    <row r="1148" ht="14.25" customHeight="1">
      <c r="A1148" s="13"/>
      <c r="B1148" s="30"/>
      <c r="C1148" s="31"/>
      <c r="D1148" s="31"/>
      <c r="E1148" s="31"/>
      <c r="F1148" s="30"/>
      <c r="G1148" s="30"/>
      <c r="H1148" s="30"/>
      <c r="I1148" s="1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1" t="str">
        <f t="array" ref="J1148">IF(I1148&lt;&gt;"",INDEX(Def!$J$6:$L$10,MATCH(F1148,Def!$I$6:$I$10,0),MATCH(I1148,Def!$J$5:$L$5,0)),"")</f>
        <v/>
      </c>
      <c r="K1148" s="33"/>
      <c r="L1148" s="34" t="str">
        <f t="shared" si="1"/>
        <v/>
      </c>
      <c r="M1148" s="31"/>
    </row>
    <row r="1149" ht="14.25" customHeight="1">
      <c r="A1149" s="13"/>
      <c r="B1149" s="30"/>
      <c r="C1149" s="31"/>
      <c r="D1149" s="31"/>
      <c r="E1149" s="31"/>
      <c r="F1149" s="30"/>
      <c r="G1149" s="30"/>
      <c r="H1149" s="30"/>
      <c r="I1149" s="1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1" t="str">
        <f t="array" ref="J1149">IF(I1149&lt;&gt;"",INDEX(Def!$J$6:$L$10,MATCH(F1149,Def!$I$6:$I$10,0),MATCH(I1149,Def!$J$5:$L$5,0)),"")</f>
        <v/>
      </c>
      <c r="K1149" s="33"/>
      <c r="L1149" s="34" t="str">
        <f t="shared" si="1"/>
        <v/>
      </c>
      <c r="M1149" s="31"/>
    </row>
    <row r="1150" ht="14.25" customHeight="1">
      <c r="A1150" s="13"/>
      <c r="B1150" s="30"/>
      <c r="C1150" s="31"/>
      <c r="D1150" s="31"/>
      <c r="E1150" s="31"/>
      <c r="F1150" s="30"/>
      <c r="G1150" s="30"/>
      <c r="H1150" s="30"/>
      <c r="I1150" s="1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1" t="str">
        <f t="array" ref="J1150">IF(I1150&lt;&gt;"",INDEX(Def!$J$6:$L$10,MATCH(F1150,Def!$I$6:$I$10,0),MATCH(I1150,Def!$J$5:$L$5,0)),"")</f>
        <v/>
      </c>
      <c r="K1150" s="33"/>
      <c r="L1150" s="34" t="str">
        <f t="shared" si="1"/>
        <v/>
      </c>
      <c r="M1150" s="31"/>
    </row>
    <row r="1151" ht="14.25" customHeight="1">
      <c r="A1151" s="13"/>
      <c r="B1151" s="30"/>
      <c r="C1151" s="31"/>
      <c r="D1151" s="31"/>
      <c r="E1151" s="31"/>
      <c r="F1151" s="30"/>
      <c r="G1151" s="30"/>
      <c r="H1151" s="30"/>
      <c r="I1151" s="1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1" t="str">
        <f t="array" ref="J1151">IF(I1151&lt;&gt;"",INDEX(Def!$J$6:$L$10,MATCH(F1151,Def!$I$6:$I$10,0),MATCH(I1151,Def!$J$5:$L$5,0)),"")</f>
        <v/>
      </c>
      <c r="K1151" s="33"/>
      <c r="L1151" s="34" t="str">
        <f t="shared" si="1"/>
        <v/>
      </c>
      <c r="M1151" s="31"/>
    </row>
    <row r="1152" ht="14.25" customHeight="1">
      <c r="A1152" s="13"/>
      <c r="B1152" s="30"/>
      <c r="C1152" s="31"/>
      <c r="D1152" s="31"/>
      <c r="E1152" s="31"/>
      <c r="F1152" s="30"/>
      <c r="G1152" s="30"/>
      <c r="H1152" s="30"/>
      <c r="I1152" s="1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1" t="str">
        <f t="array" ref="J1152">IF(I1152&lt;&gt;"",INDEX(Def!$J$6:$L$10,MATCH(F1152,Def!$I$6:$I$10,0),MATCH(I1152,Def!$J$5:$L$5,0)),"")</f>
        <v/>
      </c>
      <c r="K1152" s="33"/>
      <c r="L1152" s="34" t="str">
        <f t="shared" si="1"/>
        <v/>
      </c>
      <c r="M1152" s="31"/>
    </row>
    <row r="1153" ht="14.25" customHeight="1">
      <c r="A1153" s="13"/>
      <c r="B1153" s="30"/>
      <c r="C1153" s="31"/>
      <c r="D1153" s="31"/>
      <c r="E1153" s="31"/>
      <c r="F1153" s="30"/>
      <c r="G1153" s="30"/>
      <c r="H1153" s="30"/>
      <c r="I1153" s="1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1" t="str">
        <f t="array" ref="J1153">IF(I1153&lt;&gt;"",INDEX(Def!$J$6:$L$10,MATCH(F1153,Def!$I$6:$I$10,0),MATCH(I1153,Def!$J$5:$L$5,0)),"")</f>
        <v/>
      </c>
      <c r="K1153" s="33"/>
      <c r="L1153" s="34" t="str">
        <f t="shared" si="1"/>
        <v/>
      </c>
      <c r="M1153" s="31"/>
    </row>
    <row r="1154" ht="14.25" customHeight="1">
      <c r="A1154" s="13"/>
      <c r="B1154" s="30"/>
      <c r="C1154" s="31"/>
      <c r="D1154" s="31"/>
      <c r="E1154" s="31"/>
      <c r="F1154" s="30"/>
      <c r="G1154" s="30"/>
      <c r="H1154" s="30"/>
      <c r="I1154" s="1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1" t="str">
        <f t="array" ref="J1154">IF(I1154&lt;&gt;"",INDEX(Def!$J$6:$L$10,MATCH(F1154,Def!$I$6:$I$10,0),MATCH(I1154,Def!$J$5:$L$5,0)),"")</f>
        <v/>
      </c>
      <c r="K1154" s="33"/>
      <c r="L1154" s="34" t="str">
        <f t="shared" si="1"/>
        <v/>
      </c>
      <c r="M1154" s="31"/>
    </row>
    <row r="1155" ht="14.25" customHeight="1">
      <c r="A1155" s="13"/>
      <c r="B1155" s="30"/>
      <c r="C1155" s="31"/>
      <c r="D1155" s="31"/>
      <c r="E1155" s="31"/>
      <c r="F1155" s="30"/>
      <c r="G1155" s="30"/>
      <c r="H1155" s="30"/>
      <c r="I1155" s="1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1" t="str">
        <f t="array" ref="J1155">IF(I1155&lt;&gt;"",INDEX(Def!$J$6:$L$10,MATCH(F1155,Def!$I$6:$I$10,0),MATCH(I1155,Def!$J$5:$L$5,0)),"")</f>
        <v/>
      </c>
      <c r="K1155" s="33"/>
      <c r="L1155" s="34" t="str">
        <f t="shared" si="1"/>
        <v/>
      </c>
      <c r="M1155" s="31"/>
    </row>
    <row r="1156" ht="14.25" customHeight="1">
      <c r="A1156" s="13"/>
      <c r="B1156" s="30"/>
      <c r="C1156" s="31"/>
      <c r="D1156" s="31"/>
      <c r="E1156" s="31"/>
      <c r="F1156" s="30"/>
      <c r="G1156" s="30"/>
      <c r="H1156" s="30"/>
      <c r="I1156" s="1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1" t="str">
        <f t="array" ref="J1156">IF(I1156&lt;&gt;"",INDEX(Def!$J$6:$L$10,MATCH(F1156,Def!$I$6:$I$10,0),MATCH(I1156,Def!$J$5:$L$5,0)),"")</f>
        <v/>
      </c>
      <c r="K1156" s="33"/>
      <c r="L1156" s="34" t="str">
        <f t="shared" si="1"/>
        <v/>
      </c>
      <c r="M1156" s="31"/>
    </row>
    <row r="1157" ht="14.25" customHeight="1">
      <c r="A1157" s="13"/>
      <c r="B1157" s="30"/>
      <c r="C1157" s="31"/>
      <c r="D1157" s="31"/>
      <c r="E1157" s="31"/>
      <c r="F1157" s="30"/>
      <c r="G1157" s="30"/>
      <c r="H1157" s="30"/>
      <c r="I1157" s="1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1" t="str">
        <f t="array" ref="J1157">IF(I1157&lt;&gt;"",INDEX(Def!$J$6:$L$10,MATCH(F1157,Def!$I$6:$I$10,0),MATCH(I1157,Def!$J$5:$L$5,0)),"")</f>
        <v/>
      </c>
      <c r="K1157" s="33"/>
      <c r="L1157" s="34" t="str">
        <f t="shared" si="1"/>
        <v/>
      </c>
      <c r="M1157" s="31"/>
    </row>
    <row r="1158" ht="14.25" customHeight="1">
      <c r="A1158" s="13"/>
      <c r="B1158" s="30"/>
      <c r="C1158" s="31"/>
      <c r="D1158" s="31"/>
      <c r="E1158" s="31"/>
      <c r="F1158" s="30"/>
      <c r="G1158" s="30"/>
      <c r="H1158" s="30"/>
      <c r="I1158" s="1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1" t="str">
        <f t="array" ref="J1158">IF(I1158&lt;&gt;"",INDEX(Def!$J$6:$L$10,MATCH(F1158,Def!$I$6:$I$10,0),MATCH(I1158,Def!$J$5:$L$5,0)),"")</f>
        <v/>
      </c>
      <c r="K1158" s="33"/>
      <c r="L1158" s="34" t="str">
        <f t="shared" si="1"/>
        <v/>
      </c>
      <c r="M1158" s="31"/>
    </row>
    <row r="1159" ht="14.25" customHeight="1">
      <c r="A1159" s="13"/>
      <c r="B1159" s="30"/>
      <c r="C1159" s="31"/>
      <c r="D1159" s="31"/>
      <c r="E1159" s="31"/>
      <c r="F1159" s="30"/>
      <c r="G1159" s="30"/>
      <c r="H1159" s="30"/>
      <c r="I1159" s="1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1" t="str">
        <f t="array" ref="J1159">IF(I1159&lt;&gt;"",INDEX(Def!$J$6:$L$10,MATCH(F1159,Def!$I$6:$I$10,0),MATCH(I1159,Def!$J$5:$L$5,0)),"")</f>
        <v/>
      </c>
      <c r="K1159" s="33"/>
      <c r="L1159" s="34" t="str">
        <f t="shared" si="1"/>
        <v/>
      </c>
      <c r="M1159" s="31"/>
    </row>
    <row r="1160" ht="14.25" customHeight="1">
      <c r="A1160" s="13"/>
      <c r="B1160" s="30"/>
      <c r="C1160" s="31"/>
      <c r="D1160" s="31"/>
      <c r="E1160" s="31"/>
      <c r="F1160" s="30"/>
      <c r="G1160" s="30"/>
      <c r="H1160" s="30"/>
      <c r="I1160" s="1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1" t="str">
        <f t="array" ref="J1160">IF(I1160&lt;&gt;"",INDEX(Def!$J$6:$L$10,MATCH(F1160,Def!$I$6:$I$10,0),MATCH(I1160,Def!$J$5:$L$5,0)),"")</f>
        <v/>
      </c>
      <c r="K1160" s="33"/>
      <c r="L1160" s="34" t="str">
        <f t="shared" si="1"/>
        <v/>
      </c>
      <c r="M1160" s="31"/>
    </row>
    <row r="1161" ht="14.25" customHeight="1">
      <c r="A1161" s="13"/>
      <c r="B1161" s="30"/>
      <c r="C1161" s="31"/>
      <c r="D1161" s="31"/>
      <c r="E1161" s="31"/>
      <c r="F1161" s="30"/>
      <c r="G1161" s="30"/>
      <c r="H1161" s="30"/>
      <c r="I1161" s="1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1" t="str">
        <f t="array" ref="J1161">IF(I1161&lt;&gt;"",INDEX(Def!$J$6:$L$10,MATCH(F1161,Def!$I$6:$I$10,0),MATCH(I1161,Def!$J$5:$L$5,0)),"")</f>
        <v/>
      </c>
      <c r="K1161" s="33"/>
      <c r="L1161" s="34" t="str">
        <f t="shared" si="1"/>
        <v/>
      </c>
      <c r="M1161" s="31"/>
    </row>
    <row r="1162" ht="14.25" customHeight="1">
      <c r="A1162" s="13"/>
      <c r="B1162" s="30"/>
      <c r="C1162" s="31"/>
      <c r="D1162" s="31"/>
      <c r="E1162" s="31"/>
      <c r="F1162" s="30"/>
      <c r="G1162" s="30"/>
      <c r="H1162" s="30"/>
      <c r="I1162" s="1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1" t="str">
        <f t="array" ref="J1162">IF(I1162&lt;&gt;"",INDEX(Def!$J$6:$L$10,MATCH(F1162,Def!$I$6:$I$10,0),MATCH(I1162,Def!$J$5:$L$5,0)),"")</f>
        <v/>
      </c>
      <c r="K1162" s="33"/>
      <c r="L1162" s="34" t="str">
        <f t="shared" si="1"/>
        <v/>
      </c>
      <c r="M1162" s="31"/>
    </row>
    <row r="1163" ht="14.25" customHeight="1">
      <c r="A1163" s="13"/>
      <c r="B1163" s="30"/>
      <c r="C1163" s="31"/>
      <c r="D1163" s="31"/>
      <c r="E1163" s="31"/>
      <c r="F1163" s="30"/>
      <c r="G1163" s="30"/>
      <c r="H1163" s="30"/>
      <c r="I1163" s="1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1" t="str">
        <f t="array" ref="J1163">IF(I1163&lt;&gt;"",INDEX(Def!$J$6:$L$10,MATCH(F1163,Def!$I$6:$I$10,0),MATCH(I1163,Def!$J$5:$L$5,0)),"")</f>
        <v/>
      </c>
      <c r="K1163" s="33"/>
      <c r="L1163" s="34" t="str">
        <f t="shared" si="1"/>
        <v/>
      </c>
      <c r="M1163" s="31"/>
    </row>
    <row r="1164" ht="14.25" customHeight="1">
      <c r="A1164" s="13"/>
      <c r="B1164" s="30"/>
      <c r="C1164" s="31"/>
      <c r="D1164" s="31"/>
      <c r="E1164" s="31"/>
      <c r="F1164" s="30"/>
      <c r="G1164" s="30"/>
      <c r="H1164" s="30"/>
      <c r="I1164" s="1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1" t="str">
        <f t="array" ref="J1164">IF(I1164&lt;&gt;"",INDEX(Def!$J$6:$L$10,MATCH(F1164,Def!$I$6:$I$10,0),MATCH(I1164,Def!$J$5:$L$5,0)),"")</f>
        <v/>
      </c>
      <c r="K1164" s="33"/>
      <c r="L1164" s="34" t="str">
        <f t="shared" si="1"/>
        <v/>
      </c>
      <c r="M1164" s="31"/>
    </row>
    <row r="1165" ht="14.25" customHeight="1">
      <c r="A1165" s="13"/>
      <c r="B1165" s="30"/>
      <c r="C1165" s="31"/>
      <c r="D1165" s="31"/>
      <c r="E1165" s="31"/>
      <c r="F1165" s="30"/>
      <c r="G1165" s="30"/>
      <c r="H1165" s="30"/>
      <c r="I1165" s="1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1" t="str">
        <f t="array" ref="J1165">IF(I1165&lt;&gt;"",INDEX(Def!$J$6:$L$10,MATCH(F1165,Def!$I$6:$I$10,0),MATCH(I1165,Def!$J$5:$L$5,0)),"")</f>
        <v/>
      </c>
      <c r="K1165" s="33"/>
      <c r="L1165" s="34" t="str">
        <f t="shared" si="1"/>
        <v/>
      </c>
      <c r="M1165" s="31"/>
    </row>
    <row r="1166" ht="14.25" customHeight="1">
      <c r="A1166" s="13"/>
      <c r="B1166" s="30"/>
      <c r="C1166" s="31"/>
      <c r="D1166" s="31"/>
      <c r="E1166" s="31"/>
      <c r="F1166" s="30"/>
      <c r="G1166" s="30"/>
      <c r="H1166" s="30"/>
      <c r="I1166" s="1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1" t="str">
        <f t="array" ref="J1166">IF(I1166&lt;&gt;"",INDEX(Def!$J$6:$L$10,MATCH(F1166,Def!$I$6:$I$10,0),MATCH(I1166,Def!$J$5:$L$5,0)),"")</f>
        <v/>
      </c>
      <c r="K1166" s="33"/>
      <c r="L1166" s="34" t="str">
        <f t="shared" si="1"/>
        <v/>
      </c>
      <c r="M1166" s="31"/>
    </row>
    <row r="1167" ht="14.25" customHeight="1">
      <c r="A1167" s="13"/>
      <c r="B1167" s="30"/>
      <c r="C1167" s="31"/>
      <c r="D1167" s="31"/>
      <c r="E1167" s="31"/>
      <c r="F1167" s="30"/>
      <c r="G1167" s="30"/>
      <c r="H1167" s="30"/>
      <c r="I1167" s="1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1" t="str">
        <f t="array" ref="J1167">IF(I1167&lt;&gt;"",INDEX(Def!$J$6:$L$10,MATCH(F1167,Def!$I$6:$I$10,0),MATCH(I1167,Def!$J$5:$L$5,0)),"")</f>
        <v/>
      </c>
      <c r="K1167" s="33"/>
      <c r="L1167" s="34" t="str">
        <f t="shared" si="1"/>
        <v/>
      </c>
      <c r="M1167" s="31"/>
    </row>
    <row r="1168" ht="14.25" customHeight="1">
      <c r="A1168" s="13"/>
      <c r="B1168" s="30"/>
      <c r="C1168" s="31"/>
      <c r="D1168" s="31"/>
      <c r="E1168" s="31"/>
      <c r="F1168" s="30"/>
      <c r="G1168" s="30"/>
      <c r="H1168" s="30"/>
      <c r="I1168" s="1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1" t="str">
        <f t="array" ref="J1168">IF(I1168&lt;&gt;"",INDEX(Def!$J$6:$L$10,MATCH(F1168,Def!$I$6:$I$10,0),MATCH(I1168,Def!$J$5:$L$5,0)),"")</f>
        <v/>
      </c>
      <c r="K1168" s="33"/>
      <c r="L1168" s="34" t="str">
        <f t="shared" si="1"/>
        <v/>
      </c>
      <c r="M1168" s="31"/>
    </row>
    <row r="1169" ht="14.25" customHeight="1">
      <c r="A1169" s="13"/>
      <c r="B1169" s="30"/>
      <c r="C1169" s="31"/>
      <c r="D1169" s="31"/>
      <c r="E1169" s="31"/>
      <c r="F1169" s="30"/>
      <c r="G1169" s="30"/>
      <c r="H1169" s="30"/>
      <c r="I1169" s="1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1" t="str">
        <f t="array" ref="J1169">IF(I1169&lt;&gt;"",INDEX(Def!$J$6:$L$10,MATCH(F1169,Def!$I$6:$I$10,0),MATCH(I1169,Def!$J$5:$L$5,0)),"")</f>
        <v/>
      </c>
      <c r="K1169" s="33"/>
      <c r="L1169" s="34" t="str">
        <f t="shared" si="1"/>
        <v/>
      </c>
      <c r="M1169" s="31"/>
    </row>
    <row r="1170" ht="14.25" customHeight="1">
      <c r="A1170" s="13"/>
      <c r="B1170" s="30"/>
      <c r="C1170" s="31"/>
      <c r="D1170" s="31"/>
      <c r="E1170" s="31"/>
      <c r="F1170" s="30"/>
      <c r="G1170" s="30"/>
      <c r="H1170" s="30"/>
      <c r="I1170" s="1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1" t="str">
        <f t="array" ref="J1170">IF(I1170&lt;&gt;"",INDEX(Def!$J$6:$L$10,MATCH(F1170,Def!$I$6:$I$10,0),MATCH(I1170,Def!$J$5:$L$5,0)),"")</f>
        <v/>
      </c>
      <c r="K1170" s="33"/>
      <c r="L1170" s="34" t="str">
        <f t="shared" si="1"/>
        <v/>
      </c>
      <c r="M1170" s="31"/>
    </row>
    <row r="1171" ht="14.25" customHeight="1">
      <c r="A1171" s="13"/>
      <c r="B1171" s="30"/>
      <c r="C1171" s="31"/>
      <c r="D1171" s="31"/>
      <c r="E1171" s="31"/>
      <c r="F1171" s="30"/>
      <c r="G1171" s="30"/>
      <c r="H1171" s="30"/>
      <c r="I1171" s="1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1" t="str">
        <f t="array" ref="J1171">IF(I1171&lt;&gt;"",INDEX(Def!$J$6:$L$10,MATCH(F1171,Def!$I$6:$I$10,0),MATCH(I1171,Def!$J$5:$L$5,0)),"")</f>
        <v/>
      </c>
      <c r="K1171" s="33"/>
      <c r="L1171" s="34" t="str">
        <f t="shared" si="1"/>
        <v/>
      </c>
      <c r="M1171" s="31"/>
    </row>
    <row r="1172" ht="14.25" customHeight="1">
      <c r="A1172" s="13"/>
      <c r="B1172" s="30"/>
      <c r="C1172" s="31"/>
      <c r="D1172" s="31"/>
      <c r="E1172" s="31"/>
      <c r="F1172" s="30"/>
      <c r="G1172" s="30"/>
      <c r="H1172" s="30"/>
      <c r="I1172" s="1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1" t="str">
        <f t="array" ref="J1172">IF(I1172&lt;&gt;"",INDEX(Def!$J$6:$L$10,MATCH(F1172,Def!$I$6:$I$10,0),MATCH(I1172,Def!$J$5:$L$5,0)),"")</f>
        <v/>
      </c>
      <c r="K1172" s="33"/>
      <c r="L1172" s="34" t="str">
        <f t="shared" si="1"/>
        <v/>
      </c>
      <c r="M1172" s="31"/>
    </row>
    <row r="1173" ht="14.25" customHeight="1">
      <c r="A1173" s="13"/>
      <c r="B1173" s="30"/>
      <c r="C1173" s="31"/>
      <c r="D1173" s="31"/>
      <c r="E1173" s="31"/>
      <c r="F1173" s="30"/>
      <c r="G1173" s="30"/>
      <c r="H1173" s="30"/>
      <c r="I1173" s="1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1" t="str">
        <f t="array" ref="J1173">IF(I1173&lt;&gt;"",INDEX(Def!$J$6:$L$10,MATCH(F1173,Def!$I$6:$I$10,0),MATCH(I1173,Def!$J$5:$L$5,0)),"")</f>
        <v/>
      </c>
      <c r="K1173" s="33"/>
      <c r="L1173" s="34" t="str">
        <f t="shared" si="1"/>
        <v/>
      </c>
      <c r="M1173" s="31"/>
    </row>
    <row r="1174" ht="14.25" customHeight="1">
      <c r="A1174" s="13"/>
      <c r="B1174" s="30"/>
      <c r="C1174" s="31"/>
      <c r="D1174" s="31"/>
      <c r="E1174" s="31"/>
      <c r="F1174" s="30"/>
      <c r="G1174" s="30"/>
      <c r="H1174" s="30"/>
      <c r="I1174" s="1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1" t="str">
        <f t="array" ref="J1174">IF(I1174&lt;&gt;"",INDEX(Def!$J$6:$L$10,MATCH(F1174,Def!$I$6:$I$10,0),MATCH(I1174,Def!$J$5:$L$5,0)),"")</f>
        <v/>
      </c>
      <c r="K1174" s="33"/>
      <c r="L1174" s="34" t="str">
        <f t="shared" si="1"/>
        <v/>
      </c>
      <c r="M1174" s="31"/>
    </row>
    <row r="1175" ht="14.25" customHeight="1">
      <c r="A1175" s="13"/>
      <c r="B1175" s="30"/>
      <c r="C1175" s="31"/>
      <c r="D1175" s="31"/>
      <c r="E1175" s="31"/>
      <c r="F1175" s="30"/>
      <c r="G1175" s="30"/>
      <c r="H1175" s="30"/>
      <c r="I1175" s="1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1" t="str">
        <f t="array" ref="J1175">IF(I1175&lt;&gt;"",INDEX(Def!$J$6:$L$10,MATCH(F1175,Def!$I$6:$I$10,0),MATCH(I1175,Def!$J$5:$L$5,0)),"")</f>
        <v/>
      </c>
      <c r="K1175" s="33"/>
      <c r="L1175" s="34" t="str">
        <f t="shared" si="1"/>
        <v/>
      </c>
      <c r="M1175" s="31"/>
    </row>
    <row r="1176" ht="14.25" customHeight="1">
      <c r="A1176" s="13"/>
      <c r="B1176" s="30"/>
      <c r="C1176" s="31"/>
      <c r="D1176" s="31"/>
      <c r="E1176" s="31"/>
      <c r="F1176" s="30"/>
      <c r="G1176" s="30"/>
      <c r="H1176" s="30"/>
      <c r="I1176" s="1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1" t="str">
        <f t="array" ref="J1176">IF(I1176&lt;&gt;"",INDEX(Def!$J$6:$L$10,MATCH(F1176,Def!$I$6:$I$10,0),MATCH(I1176,Def!$J$5:$L$5,0)),"")</f>
        <v/>
      </c>
      <c r="K1176" s="33"/>
      <c r="L1176" s="34" t="str">
        <f t="shared" si="1"/>
        <v/>
      </c>
      <c r="M1176" s="31"/>
    </row>
    <row r="1177" ht="14.25" customHeight="1">
      <c r="A1177" s="13"/>
      <c r="B1177" s="30"/>
      <c r="C1177" s="31"/>
      <c r="D1177" s="31"/>
      <c r="E1177" s="31"/>
      <c r="F1177" s="30"/>
      <c r="G1177" s="30"/>
      <c r="H1177" s="30"/>
      <c r="I1177" s="1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1" t="str">
        <f t="array" ref="J1177">IF(I1177&lt;&gt;"",INDEX(Def!$J$6:$L$10,MATCH(F1177,Def!$I$6:$I$10,0),MATCH(I1177,Def!$J$5:$L$5,0)),"")</f>
        <v/>
      </c>
      <c r="K1177" s="33"/>
      <c r="L1177" s="34" t="str">
        <f t="shared" si="1"/>
        <v/>
      </c>
      <c r="M1177" s="31"/>
    </row>
    <row r="1178" ht="14.25" customHeight="1">
      <c r="A1178" s="13"/>
      <c r="B1178" s="30"/>
      <c r="C1178" s="31"/>
      <c r="D1178" s="31"/>
      <c r="E1178" s="31"/>
      <c r="F1178" s="30"/>
      <c r="G1178" s="30"/>
      <c r="H1178" s="30"/>
      <c r="I1178" s="1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1" t="str">
        <f t="array" ref="J1178">IF(I1178&lt;&gt;"",INDEX(Def!$J$6:$L$10,MATCH(F1178,Def!$I$6:$I$10,0),MATCH(I1178,Def!$J$5:$L$5,0)),"")</f>
        <v/>
      </c>
      <c r="K1178" s="33"/>
      <c r="L1178" s="34" t="str">
        <f t="shared" si="1"/>
        <v/>
      </c>
      <c r="M1178" s="31"/>
    </row>
    <row r="1179" ht="14.25" customHeight="1">
      <c r="A1179" s="13"/>
      <c r="B1179" s="30"/>
      <c r="C1179" s="31"/>
      <c r="D1179" s="31"/>
      <c r="E1179" s="31"/>
      <c r="F1179" s="30"/>
      <c r="G1179" s="30"/>
      <c r="H1179" s="30"/>
      <c r="I1179" s="1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1" t="str">
        <f t="array" ref="J1179">IF(I1179&lt;&gt;"",INDEX(Def!$J$6:$L$10,MATCH(F1179,Def!$I$6:$I$10,0),MATCH(I1179,Def!$J$5:$L$5,0)),"")</f>
        <v/>
      </c>
      <c r="K1179" s="33"/>
      <c r="L1179" s="34" t="str">
        <f t="shared" si="1"/>
        <v/>
      </c>
      <c r="M1179" s="31"/>
    </row>
    <row r="1180" ht="14.25" customHeight="1">
      <c r="A1180" s="13"/>
      <c r="B1180" s="30"/>
      <c r="C1180" s="31"/>
      <c r="D1180" s="31"/>
      <c r="E1180" s="31"/>
      <c r="F1180" s="30"/>
      <c r="G1180" s="30"/>
      <c r="H1180" s="30"/>
      <c r="I1180" s="1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1" t="str">
        <f t="array" ref="J1180">IF(I1180&lt;&gt;"",INDEX(Def!$J$6:$L$10,MATCH(F1180,Def!$I$6:$I$10,0),MATCH(I1180,Def!$J$5:$L$5,0)),"")</f>
        <v/>
      </c>
      <c r="K1180" s="33"/>
      <c r="L1180" s="34" t="str">
        <f t="shared" si="1"/>
        <v/>
      </c>
      <c r="M1180" s="31"/>
    </row>
    <row r="1181" ht="14.25" customHeight="1">
      <c r="A1181" s="13"/>
      <c r="B1181" s="30"/>
      <c r="C1181" s="31"/>
      <c r="D1181" s="31"/>
      <c r="E1181" s="31"/>
      <c r="F1181" s="30"/>
      <c r="G1181" s="30"/>
      <c r="H1181" s="30"/>
      <c r="I1181" s="1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1" t="str">
        <f t="array" ref="J1181">IF(I1181&lt;&gt;"",INDEX(Def!$J$6:$L$10,MATCH(F1181,Def!$I$6:$I$10,0),MATCH(I1181,Def!$J$5:$L$5,0)),"")</f>
        <v/>
      </c>
      <c r="K1181" s="33"/>
      <c r="L1181" s="34" t="str">
        <f t="shared" si="1"/>
        <v/>
      </c>
      <c r="M1181" s="31"/>
    </row>
    <row r="1182" ht="14.25" customHeight="1">
      <c r="A1182" s="13"/>
      <c r="B1182" s="30"/>
      <c r="C1182" s="31"/>
      <c r="D1182" s="31"/>
      <c r="E1182" s="31"/>
      <c r="F1182" s="30"/>
      <c r="G1182" s="30"/>
      <c r="H1182" s="30"/>
      <c r="I1182" s="1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1" t="str">
        <f t="array" ref="J1182">IF(I1182&lt;&gt;"",INDEX(Def!$J$6:$L$10,MATCH(F1182,Def!$I$6:$I$10,0),MATCH(I1182,Def!$J$5:$L$5,0)),"")</f>
        <v/>
      </c>
      <c r="K1182" s="33"/>
      <c r="L1182" s="34" t="str">
        <f t="shared" si="1"/>
        <v/>
      </c>
      <c r="M1182" s="31"/>
    </row>
    <row r="1183" ht="14.25" customHeight="1">
      <c r="A1183" s="13"/>
      <c r="B1183" s="30"/>
      <c r="C1183" s="31"/>
      <c r="D1183" s="31"/>
      <c r="E1183" s="31"/>
      <c r="F1183" s="30"/>
      <c r="G1183" s="30"/>
      <c r="H1183" s="30"/>
      <c r="I1183" s="1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1" t="str">
        <f t="array" ref="J1183">IF(I1183&lt;&gt;"",INDEX(Def!$J$6:$L$10,MATCH(F1183,Def!$I$6:$I$10,0),MATCH(I1183,Def!$J$5:$L$5,0)),"")</f>
        <v/>
      </c>
      <c r="K1183" s="33"/>
      <c r="L1183" s="34" t="str">
        <f t="shared" si="1"/>
        <v/>
      </c>
      <c r="M1183" s="31"/>
    </row>
    <row r="1184" ht="14.25" customHeight="1">
      <c r="A1184" s="13"/>
      <c r="B1184" s="30"/>
      <c r="C1184" s="31"/>
      <c r="D1184" s="31"/>
      <c r="E1184" s="31"/>
      <c r="F1184" s="30"/>
      <c r="G1184" s="30"/>
      <c r="H1184" s="30"/>
      <c r="I1184" s="1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1" t="str">
        <f t="array" ref="J1184">IF(I1184&lt;&gt;"",INDEX(Def!$J$6:$L$10,MATCH(F1184,Def!$I$6:$I$10,0),MATCH(I1184,Def!$J$5:$L$5,0)),"")</f>
        <v/>
      </c>
      <c r="K1184" s="33"/>
      <c r="L1184" s="34" t="str">
        <f t="shared" si="1"/>
        <v/>
      </c>
      <c r="M1184" s="31"/>
    </row>
    <row r="1185" ht="14.25" customHeight="1">
      <c r="A1185" s="13"/>
      <c r="B1185" s="30"/>
      <c r="C1185" s="31"/>
      <c r="D1185" s="31"/>
      <c r="E1185" s="31"/>
      <c r="F1185" s="30"/>
      <c r="G1185" s="30"/>
      <c r="H1185" s="30"/>
      <c r="I1185" s="1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1" t="str">
        <f t="array" ref="J1185">IF(I1185&lt;&gt;"",INDEX(Def!$J$6:$L$10,MATCH(F1185,Def!$I$6:$I$10,0),MATCH(I1185,Def!$J$5:$L$5,0)),"")</f>
        <v/>
      </c>
      <c r="K1185" s="33"/>
      <c r="L1185" s="34" t="str">
        <f t="shared" si="1"/>
        <v/>
      </c>
      <c r="M1185" s="31"/>
    </row>
    <row r="1186" ht="14.25" customHeight="1">
      <c r="A1186" s="13"/>
      <c r="B1186" s="30"/>
      <c r="C1186" s="31"/>
      <c r="D1186" s="31"/>
      <c r="E1186" s="31"/>
      <c r="F1186" s="30"/>
      <c r="G1186" s="30"/>
      <c r="H1186" s="30"/>
      <c r="I1186" s="1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1" t="str">
        <f t="array" ref="J1186">IF(I1186&lt;&gt;"",INDEX(Def!$J$6:$L$10,MATCH(F1186,Def!$I$6:$I$10,0),MATCH(I1186,Def!$J$5:$L$5,0)),"")</f>
        <v/>
      </c>
      <c r="K1186" s="33"/>
      <c r="L1186" s="34" t="str">
        <f t="shared" si="1"/>
        <v/>
      </c>
      <c r="M1186" s="31"/>
    </row>
    <row r="1187" ht="14.25" customHeight="1">
      <c r="A1187" s="13"/>
      <c r="B1187" s="30"/>
      <c r="C1187" s="31"/>
      <c r="D1187" s="31"/>
      <c r="E1187" s="31"/>
      <c r="F1187" s="30"/>
      <c r="G1187" s="30"/>
      <c r="H1187" s="30"/>
      <c r="I1187" s="1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1" t="str">
        <f t="array" ref="J1187">IF(I1187&lt;&gt;"",INDEX(Def!$J$6:$L$10,MATCH(F1187,Def!$I$6:$I$10,0),MATCH(I1187,Def!$J$5:$L$5,0)),"")</f>
        <v/>
      </c>
      <c r="K1187" s="33"/>
      <c r="L1187" s="34" t="str">
        <f t="shared" si="1"/>
        <v/>
      </c>
      <c r="M1187" s="31"/>
    </row>
    <row r="1188" ht="14.25" customHeight="1">
      <c r="A1188" s="13"/>
      <c r="B1188" s="30"/>
      <c r="C1188" s="31"/>
      <c r="D1188" s="31"/>
      <c r="E1188" s="31"/>
      <c r="F1188" s="30"/>
      <c r="G1188" s="30"/>
      <c r="H1188" s="30"/>
      <c r="I1188" s="1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1" t="str">
        <f t="array" ref="J1188">IF(I1188&lt;&gt;"",INDEX(Def!$J$6:$L$10,MATCH(F1188,Def!$I$6:$I$10,0),MATCH(I1188,Def!$J$5:$L$5,0)),"")</f>
        <v/>
      </c>
      <c r="K1188" s="33"/>
      <c r="L1188" s="34" t="str">
        <f t="shared" si="1"/>
        <v/>
      </c>
      <c r="M1188" s="31"/>
    </row>
    <row r="1189" ht="14.25" customHeight="1">
      <c r="A1189" s="13"/>
      <c r="B1189" s="30"/>
      <c r="C1189" s="31"/>
      <c r="D1189" s="31"/>
      <c r="E1189" s="31"/>
      <c r="F1189" s="30"/>
      <c r="G1189" s="30"/>
      <c r="H1189" s="30"/>
      <c r="I1189" s="1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1" t="str">
        <f t="array" ref="J1189">IF(I1189&lt;&gt;"",INDEX(Def!$J$6:$L$10,MATCH(F1189,Def!$I$6:$I$10,0),MATCH(I1189,Def!$J$5:$L$5,0)),"")</f>
        <v/>
      </c>
      <c r="K1189" s="33"/>
      <c r="L1189" s="34" t="str">
        <f t="shared" si="1"/>
        <v/>
      </c>
      <c r="M1189" s="31"/>
    </row>
    <row r="1190" ht="14.25" customHeight="1">
      <c r="A1190" s="13"/>
      <c r="B1190" s="30"/>
      <c r="C1190" s="31"/>
      <c r="D1190" s="31"/>
      <c r="E1190" s="31"/>
      <c r="F1190" s="30"/>
      <c r="G1190" s="30"/>
      <c r="H1190" s="30"/>
      <c r="I1190" s="1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1" t="str">
        <f t="array" ref="J1190">IF(I1190&lt;&gt;"",INDEX(Def!$J$6:$L$10,MATCH(F1190,Def!$I$6:$I$10,0),MATCH(I1190,Def!$J$5:$L$5,0)),"")</f>
        <v/>
      </c>
      <c r="K1190" s="33"/>
      <c r="L1190" s="34" t="str">
        <f t="shared" si="1"/>
        <v/>
      </c>
      <c r="M1190" s="31"/>
    </row>
    <row r="1191" ht="14.25" customHeight="1">
      <c r="A1191" s="13"/>
      <c r="B1191" s="30"/>
      <c r="C1191" s="31"/>
      <c r="D1191" s="31"/>
      <c r="E1191" s="31"/>
      <c r="F1191" s="30"/>
      <c r="G1191" s="30"/>
      <c r="H1191" s="30"/>
      <c r="I1191" s="1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1" t="str">
        <f t="array" ref="J1191">IF(I1191&lt;&gt;"",INDEX(Def!$J$6:$L$10,MATCH(F1191,Def!$I$6:$I$10,0),MATCH(I1191,Def!$J$5:$L$5,0)),"")</f>
        <v/>
      </c>
      <c r="K1191" s="33"/>
      <c r="L1191" s="34" t="str">
        <f t="shared" si="1"/>
        <v/>
      </c>
      <c r="M1191" s="31"/>
    </row>
    <row r="1192" ht="14.25" customHeight="1">
      <c r="A1192" s="13"/>
      <c r="B1192" s="30"/>
      <c r="C1192" s="31"/>
      <c r="D1192" s="31"/>
      <c r="E1192" s="31"/>
      <c r="F1192" s="30"/>
      <c r="G1192" s="30"/>
      <c r="H1192" s="30"/>
      <c r="I1192" s="1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1" t="str">
        <f t="array" ref="J1192">IF(I1192&lt;&gt;"",INDEX(Def!$J$6:$L$10,MATCH(F1192,Def!$I$6:$I$10,0),MATCH(I1192,Def!$J$5:$L$5,0)),"")</f>
        <v/>
      </c>
      <c r="K1192" s="33"/>
      <c r="L1192" s="34" t="str">
        <f t="shared" si="1"/>
        <v/>
      </c>
      <c r="M1192" s="31"/>
    </row>
    <row r="1193" ht="14.25" customHeight="1">
      <c r="A1193" s="13"/>
      <c r="B1193" s="30"/>
      <c r="C1193" s="31"/>
      <c r="D1193" s="31"/>
      <c r="E1193" s="31"/>
      <c r="F1193" s="30"/>
      <c r="G1193" s="30"/>
      <c r="H1193" s="30"/>
      <c r="I1193" s="1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1" t="str">
        <f t="array" ref="J1193">IF(I1193&lt;&gt;"",INDEX(Def!$J$6:$L$10,MATCH(F1193,Def!$I$6:$I$10,0),MATCH(I1193,Def!$J$5:$L$5,0)),"")</f>
        <v/>
      </c>
      <c r="K1193" s="33"/>
      <c r="L1193" s="34" t="str">
        <f t="shared" si="1"/>
        <v/>
      </c>
      <c r="M1193" s="31"/>
    </row>
    <row r="1194" ht="14.25" customHeight="1">
      <c r="A1194" s="13"/>
      <c r="B1194" s="30"/>
      <c r="C1194" s="31"/>
      <c r="D1194" s="31"/>
      <c r="E1194" s="31"/>
      <c r="F1194" s="30"/>
      <c r="G1194" s="30"/>
      <c r="H1194" s="30"/>
      <c r="I1194" s="1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1" t="str">
        <f t="array" ref="J1194">IF(I1194&lt;&gt;"",INDEX(Def!$J$6:$L$10,MATCH(F1194,Def!$I$6:$I$10,0),MATCH(I1194,Def!$J$5:$L$5,0)),"")</f>
        <v/>
      </c>
      <c r="K1194" s="33"/>
      <c r="L1194" s="34" t="str">
        <f t="shared" si="1"/>
        <v/>
      </c>
      <c r="M1194" s="31"/>
    </row>
    <row r="1195" ht="14.25" customHeight="1">
      <c r="A1195" s="13"/>
      <c r="B1195" s="30"/>
      <c r="C1195" s="31"/>
      <c r="D1195" s="31"/>
      <c r="E1195" s="31"/>
      <c r="F1195" s="30"/>
      <c r="G1195" s="30"/>
      <c r="H1195" s="30"/>
      <c r="I1195" s="1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1" t="str">
        <f t="array" ref="J1195">IF(I1195&lt;&gt;"",INDEX(Def!$J$6:$L$10,MATCH(F1195,Def!$I$6:$I$10,0),MATCH(I1195,Def!$J$5:$L$5,0)),"")</f>
        <v/>
      </c>
      <c r="K1195" s="33"/>
      <c r="L1195" s="34" t="str">
        <f t="shared" si="1"/>
        <v/>
      </c>
      <c r="M1195" s="31"/>
    </row>
    <row r="1196" ht="14.25" customHeight="1">
      <c r="A1196" s="13"/>
      <c r="B1196" s="30"/>
      <c r="C1196" s="31"/>
      <c r="D1196" s="31"/>
      <c r="E1196" s="31"/>
      <c r="F1196" s="30"/>
      <c r="G1196" s="30"/>
      <c r="H1196" s="30"/>
      <c r="I1196" s="1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1" t="str">
        <f t="array" ref="J1196">IF(I1196&lt;&gt;"",INDEX(Def!$J$6:$L$10,MATCH(F1196,Def!$I$6:$I$10,0),MATCH(I1196,Def!$J$5:$L$5,0)),"")</f>
        <v/>
      </c>
      <c r="K1196" s="33"/>
      <c r="L1196" s="34" t="str">
        <f t="shared" si="1"/>
        <v/>
      </c>
      <c r="M1196" s="31"/>
    </row>
    <row r="1197" ht="14.25" customHeight="1">
      <c r="A1197" s="13"/>
      <c r="B1197" s="30"/>
      <c r="C1197" s="31"/>
      <c r="D1197" s="31"/>
      <c r="E1197" s="31"/>
      <c r="F1197" s="30"/>
      <c r="G1197" s="30"/>
      <c r="H1197" s="30"/>
      <c r="I1197" s="1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1" t="str">
        <f t="array" ref="J1197">IF(I1197&lt;&gt;"",INDEX(Def!$J$6:$L$10,MATCH(F1197,Def!$I$6:$I$10,0),MATCH(I1197,Def!$J$5:$L$5,0)),"")</f>
        <v/>
      </c>
      <c r="K1197" s="33"/>
      <c r="L1197" s="34" t="str">
        <f t="shared" si="1"/>
        <v/>
      </c>
      <c r="M1197" s="31"/>
    </row>
    <row r="1198" ht="14.25" customHeight="1">
      <c r="A1198" s="13"/>
      <c r="B1198" s="30"/>
      <c r="C1198" s="31"/>
      <c r="D1198" s="31"/>
      <c r="E1198" s="31"/>
      <c r="F1198" s="30"/>
      <c r="G1198" s="30"/>
      <c r="H1198" s="30"/>
      <c r="I1198" s="1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1" t="str">
        <f t="array" ref="J1198">IF(I1198&lt;&gt;"",INDEX(Def!$J$6:$L$10,MATCH(F1198,Def!$I$6:$I$10,0),MATCH(I1198,Def!$J$5:$L$5,0)),"")</f>
        <v/>
      </c>
      <c r="K1198" s="33"/>
      <c r="L1198" s="34" t="str">
        <f t="shared" si="1"/>
        <v/>
      </c>
      <c r="M1198" s="31"/>
    </row>
    <row r="1199" ht="14.25" customHeight="1">
      <c r="A1199" s="13"/>
      <c r="B1199" s="30"/>
      <c r="C1199" s="31"/>
      <c r="D1199" s="31"/>
      <c r="E1199" s="31"/>
      <c r="F1199" s="30"/>
      <c r="G1199" s="30"/>
      <c r="H1199" s="30"/>
      <c r="I1199" s="1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1" t="str">
        <f t="array" ref="J1199">IF(I1199&lt;&gt;"",INDEX(Def!$J$6:$L$10,MATCH(F1199,Def!$I$6:$I$10,0),MATCH(I1199,Def!$J$5:$L$5,0)),"")</f>
        <v/>
      </c>
      <c r="K1199" s="33"/>
      <c r="L1199" s="34" t="str">
        <f t="shared" si="1"/>
        <v/>
      </c>
      <c r="M1199" s="31"/>
    </row>
    <row r="1200" ht="14.25" customHeight="1">
      <c r="A1200" s="13"/>
      <c r="B1200" s="30"/>
      <c r="C1200" s="31"/>
      <c r="D1200" s="31"/>
      <c r="E1200" s="31"/>
      <c r="F1200" s="30"/>
      <c r="G1200" s="30"/>
      <c r="H1200" s="30"/>
      <c r="I1200" s="1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1" t="str">
        <f t="array" ref="J1200">IF(I1200&lt;&gt;"",INDEX(Def!$J$6:$L$10,MATCH(F1200,Def!$I$6:$I$10,0),MATCH(I1200,Def!$J$5:$L$5,0)),"")</f>
        <v/>
      </c>
      <c r="K1200" s="33"/>
      <c r="L1200" s="34" t="str">
        <f t="shared" si="1"/>
        <v/>
      </c>
      <c r="M1200" s="31"/>
    </row>
    <row r="1201" ht="14.25" customHeight="1">
      <c r="A1201" s="13"/>
      <c r="B1201" s="30"/>
      <c r="C1201" s="31"/>
      <c r="D1201" s="31"/>
      <c r="E1201" s="31"/>
      <c r="F1201" s="30"/>
      <c r="G1201" s="30"/>
      <c r="H1201" s="30"/>
      <c r="I1201" s="1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1" t="str">
        <f t="array" ref="J1201">IF(I1201&lt;&gt;"",INDEX(Def!$J$6:$L$10,MATCH(F1201,Def!$I$6:$I$10,0),MATCH(I1201,Def!$J$5:$L$5,0)),"")</f>
        <v/>
      </c>
      <c r="K1201" s="33"/>
      <c r="L1201" s="34" t="str">
        <f t="shared" si="1"/>
        <v/>
      </c>
      <c r="M1201" s="31"/>
    </row>
    <row r="1202" ht="14.25" customHeight="1">
      <c r="A1202" s="13"/>
      <c r="B1202" s="30"/>
      <c r="C1202" s="31"/>
      <c r="D1202" s="31"/>
      <c r="E1202" s="31"/>
      <c r="F1202" s="30"/>
      <c r="G1202" s="30"/>
      <c r="H1202" s="30"/>
      <c r="I1202" s="1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1" t="str">
        <f t="array" ref="J1202">IF(I1202&lt;&gt;"",INDEX(Def!$J$6:$L$10,MATCH(F1202,Def!$I$6:$I$10,0),MATCH(I1202,Def!$J$5:$L$5,0)),"")</f>
        <v/>
      </c>
      <c r="K1202" s="33"/>
      <c r="L1202" s="34" t="str">
        <f t="shared" si="1"/>
        <v/>
      </c>
      <c r="M1202" s="31"/>
    </row>
    <row r="1203" ht="14.25" customHeight="1">
      <c r="A1203" s="13"/>
      <c r="B1203" s="30"/>
      <c r="C1203" s="31"/>
      <c r="D1203" s="31"/>
      <c r="E1203" s="31"/>
      <c r="F1203" s="30"/>
      <c r="G1203" s="30"/>
      <c r="H1203" s="30"/>
      <c r="I1203" s="1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1" t="str">
        <f t="array" ref="J1203">IF(I1203&lt;&gt;"",INDEX(Def!$J$6:$L$10,MATCH(F1203,Def!$I$6:$I$10,0),MATCH(I1203,Def!$J$5:$L$5,0)),"")</f>
        <v/>
      </c>
      <c r="K1203" s="33"/>
      <c r="L1203" s="34" t="str">
        <f t="shared" si="1"/>
        <v/>
      </c>
      <c r="M1203" s="31"/>
    </row>
    <row r="1204" ht="14.25" customHeight="1">
      <c r="A1204" s="13"/>
      <c r="B1204" s="30"/>
      <c r="C1204" s="31"/>
      <c r="D1204" s="31"/>
      <c r="E1204" s="31"/>
      <c r="F1204" s="30"/>
      <c r="G1204" s="30"/>
      <c r="H1204" s="30"/>
      <c r="I1204" s="1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1" t="str">
        <f t="array" ref="J1204">IF(I1204&lt;&gt;"",INDEX(Def!$J$6:$L$10,MATCH(F1204,Def!$I$6:$I$10,0),MATCH(I1204,Def!$J$5:$L$5,0)),"")</f>
        <v/>
      </c>
      <c r="K1204" s="33"/>
      <c r="L1204" s="34" t="str">
        <f t="shared" si="1"/>
        <v/>
      </c>
      <c r="M1204" s="31"/>
    </row>
    <row r="1205" ht="14.25" customHeight="1">
      <c r="A1205" s="13"/>
      <c r="B1205" s="30"/>
      <c r="C1205" s="31"/>
      <c r="D1205" s="31"/>
      <c r="E1205" s="31"/>
      <c r="F1205" s="30"/>
      <c r="G1205" s="30"/>
      <c r="H1205" s="30"/>
      <c r="I1205" s="1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1" t="str">
        <f t="array" ref="J1205">IF(I1205&lt;&gt;"",INDEX(Def!$J$6:$L$10,MATCH(F1205,Def!$I$6:$I$10,0),MATCH(I1205,Def!$J$5:$L$5,0)),"")</f>
        <v/>
      </c>
      <c r="K1205" s="33"/>
      <c r="L1205" s="34" t="str">
        <f t="shared" si="1"/>
        <v/>
      </c>
      <c r="M1205" s="31"/>
    </row>
    <row r="1206" ht="14.25" customHeight="1">
      <c r="A1206" s="13"/>
      <c r="B1206" s="30"/>
      <c r="C1206" s="31"/>
      <c r="D1206" s="31"/>
      <c r="E1206" s="31"/>
      <c r="F1206" s="30"/>
      <c r="G1206" s="30"/>
      <c r="H1206" s="30"/>
      <c r="I1206" s="1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1" t="str">
        <f t="array" ref="J1206">IF(I1206&lt;&gt;"",INDEX(Def!$J$6:$L$10,MATCH(F1206,Def!$I$6:$I$10,0),MATCH(I1206,Def!$J$5:$L$5,0)),"")</f>
        <v/>
      </c>
      <c r="K1206" s="33"/>
      <c r="L1206" s="34" t="str">
        <f t="shared" si="1"/>
        <v/>
      </c>
      <c r="M1206" s="31"/>
    </row>
    <row r="1207" ht="14.25" customHeight="1">
      <c r="A1207" s="13"/>
      <c r="B1207" s="30"/>
      <c r="C1207" s="31"/>
      <c r="D1207" s="31"/>
      <c r="E1207" s="31"/>
      <c r="F1207" s="30"/>
      <c r="G1207" s="30"/>
      <c r="H1207" s="30"/>
      <c r="I1207" s="1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1" t="str">
        <f t="array" ref="J1207">IF(I1207&lt;&gt;"",INDEX(Def!$J$6:$L$10,MATCH(F1207,Def!$I$6:$I$10,0),MATCH(I1207,Def!$J$5:$L$5,0)),"")</f>
        <v/>
      </c>
      <c r="K1207" s="33"/>
      <c r="L1207" s="34" t="str">
        <f t="shared" si="1"/>
        <v/>
      </c>
      <c r="M1207" s="31"/>
    </row>
    <row r="1208" ht="14.25" customHeight="1">
      <c r="A1208" s="13"/>
      <c r="B1208" s="30"/>
      <c r="C1208" s="31"/>
      <c r="D1208" s="31"/>
      <c r="E1208" s="31"/>
      <c r="F1208" s="30"/>
      <c r="G1208" s="30"/>
      <c r="H1208" s="30"/>
      <c r="I1208" s="1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1" t="str">
        <f t="array" ref="J1208">IF(I1208&lt;&gt;"",INDEX(Def!$J$6:$L$10,MATCH(F1208,Def!$I$6:$I$10,0),MATCH(I1208,Def!$J$5:$L$5,0)),"")</f>
        <v/>
      </c>
      <c r="K1208" s="33"/>
      <c r="L1208" s="34" t="str">
        <f t="shared" si="1"/>
        <v/>
      </c>
      <c r="M1208" s="31"/>
    </row>
    <row r="1209" ht="14.25" customHeight="1">
      <c r="A1209" s="13"/>
      <c r="B1209" s="30"/>
      <c r="C1209" s="31"/>
      <c r="D1209" s="31"/>
      <c r="E1209" s="31"/>
      <c r="F1209" s="30"/>
      <c r="G1209" s="30"/>
      <c r="H1209" s="30"/>
      <c r="I1209" s="1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1" t="str">
        <f t="array" ref="J1209">IF(I1209&lt;&gt;"",INDEX(Def!$J$6:$L$10,MATCH(F1209,Def!$I$6:$I$10,0),MATCH(I1209,Def!$J$5:$L$5,0)),"")</f>
        <v/>
      </c>
      <c r="K1209" s="33"/>
      <c r="L1209" s="34" t="str">
        <f t="shared" si="1"/>
        <v/>
      </c>
      <c r="M1209" s="31"/>
    </row>
    <row r="1210" ht="14.25" customHeight="1">
      <c r="A1210" s="13"/>
      <c r="B1210" s="30"/>
      <c r="C1210" s="31"/>
      <c r="D1210" s="31"/>
      <c r="E1210" s="31"/>
      <c r="F1210" s="30"/>
      <c r="G1210" s="30"/>
      <c r="H1210" s="30"/>
      <c r="I1210" s="1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1" t="str">
        <f t="array" ref="J1210">IF(I1210&lt;&gt;"",INDEX(Def!$J$6:$L$10,MATCH(F1210,Def!$I$6:$I$10,0),MATCH(I1210,Def!$J$5:$L$5,0)),"")</f>
        <v/>
      </c>
      <c r="K1210" s="33"/>
      <c r="L1210" s="34" t="str">
        <f t="shared" si="1"/>
        <v/>
      </c>
      <c r="M1210" s="31"/>
    </row>
    <row r="1211" ht="14.25" customHeight="1">
      <c r="A1211" s="13"/>
      <c r="B1211" s="30"/>
      <c r="C1211" s="31"/>
      <c r="D1211" s="31"/>
      <c r="E1211" s="31"/>
      <c r="F1211" s="30"/>
      <c r="G1211" s="30"/>
      <c r="H1211" s="30"/>
      <c r="I1211" s="1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1" t="str">
        <f t="array" ref="J1211">IF(I1211&lt;&gt;"",INDEX(Def!$J$6:$L$10,MATCH(F1211,Def!$I$6:$I$10,0),MATCH(I1211,Def!$J$5:$L$5,0)),"")</f>
        <v/>
      </c>
      <c r="K1211" s="33"/>
      <c r="L1211" s="34" t="str">
        <f t="shared" si="1"/>
        <v/>
      </c>
      <c r="M1211" s="31"/>
    </row>
    <row r="1212" ht="14.25" customHeight="1">
      <c r="A1212" s="13"/>
      <c r="B1212" s="30"/>
      <c r="C1212" s="31"/>
      <c r="D1212" s="31"/>
      <c r="E1212" s="31"/>
      <c r="F1212" s="30"/>
      <c r="G1212" s="30"/>
      <c r="H1212" s="30"/>
      <c r="I1212" s="1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1" t="str">
        <f t="array" ref="J1212">IF(I1212&lt;&gt;"",INDEX(Def!$J$6:$L$10,MATCH(F1212,Def!$I$6:$I$10,0),MATCH(I1212,Def!$J$5:$L$5,0)),"")</f>
        <v/>
      </c>
      <c r="K1212" s="33"/>
      <c r="L1212" s="34" t="str">
        <f t="shared" si="1"/>
        <v/>
      </c>
      <c r="M1212" s="31"/>
    </row>
    <row r="1213" ht="14.25" customHeight="1">
      <c r="A1213" s="13"/>
      <c r="B1213" s="30"/>
      <c r="C1213" s="31"/>
      <c r="D1213" s="31"/>
      <c r="E1213" s="31"/>
      <c r="F1213" s="30"/>
      <c r="G1213" s="30"/>
      <c r="H1213" s="30"/>
      <c r="I1213" s="1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1" t="str">
        <f t="array" ref="J1213">IF(I1213&lt;&gt;"",INDEX(Def!$J$6:$L$10,MATCH(F1213,Def!$I$6:$I$10,0),MATCH(I1213,Def!$J$5:$L$5,0)),"")</f>
        <v/>
      </c>
      <c r="K1213" s="33"/>
      <c r="L1213" s="34" t="str">
        <f t="shared" si="1"/>
        <v/>
      </c>
      <c r="M1213" s="31"/>
    </row>
    <row r="1214" ht="14.25" customHeight="1">
      <c r="A1214" s="13"/>
      <c r="B1214" s="30"/>
      <c r="C1214" s="31"/>
      <c r="D1214" s="31"/>
      <c r="E1214" s="31"/>
      <c r="F1214" s="30"/>
      <c r="G1214" s="30"/>
      <c r="H1214" s="30"/>
      <c r="I1214" s="1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1" t="str">
        <f t="array" ref="J1214">IF(I1214&lt;&gt;"",INDEX(Def!$J$6:$L$10,MATCH(F1214,Def!$I$6:$I$10,0),MATCH(I1214,Def!$J$5:$L$5,0)),"")</f>
        <v/>
      </c>
      <c r="K1214" s="33"/>
      <c r="L1214" s="34" t="str">
        <f t="shared" si="1"/>
        <v/>
      </c>
      <c r="M1214" s="31"/>
    </row>
    <row r="1215" ht="14.25" customHeight="1">
      <c r="A1215" s="13"/>
      <c r="B1215" s="30"/>
      <c r="C1215" s="31"/>
      <c r="D1215" s="31"/>
      <c r="E1215" s="31"/>
      <c r="F1215" s="30"/>
      <c r="G1215" s="30"/>
      <c r="H1215" s="30"/>
      <c r="I1215" s="1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1" t="str">
        <f t="array" ref="J1215">IF(I1215&lt;&gt;"",INDEX(Def!$J$6:$L$10,MATCH(F1215,Def!$I$6:$I$10,0),MATCH(I1215,Def!$J$5:$L$5,0)),"")</f>
        <v/>
      </c>
      <c r="K1215" s="33"/>
      <c r="L1215" s="34" t="str">
        <f t="shared" si="1"/>
        <v/>
      </c>
      <c r="M1215" s="31"/>
    </row>
    <row r="1216" ht="14.25" customHeight="1">
      <c r="A1216" s="13"/>
      <c r="B1216" s="30"/>
      <c r="C1216" s="31"/>
      <c r="D1216" s="31"/>
      <c r="E1216" s="31"/>
      <c r="F1216" s="30"/>
      <c r="G1216" s="30"/>
      <c r="H1216" s="30"/>
      <c r="I1216" s="1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1" t="str">
        <f t="array" ref="J1216">IF(I1216&lt;&gt;"",INDEX(Def!$J$6:$L$10,MATCH(F1216,Def!$I$6:$I$10,0),MATCH(I1216,Def!$J$5:$L$5,0)),"")</f>
        <v/>
      </c>
      <c r="K1216" s="33"/>
      <c r="L1216" s="34" t="str">
        <f t="shared" si="1"/>
        <v/>
      </c>
      <c r="M1216" s="31"/>
    </row>
    <row r="1217" ht="14.25" customHeight="1">
      <c r="A1217" s="13"/>
      <c r="B1217" s="30"/>
      <c r="C1217" s="31"/>
      <c r="D1217" s="31"/>
      <c r="E1217" s="31"/>
      <c r="F1217" s="30"/>
      <c r="G1217" s="30"/>
      <c r="H1217" s="30"/>
      <c r="I1217" s="1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1" t="str">
        <f t="array" ref="J1217">IF(I1217&lt;&gt;"",INDEX(Def!$J$6:$L$10,MATCH(F1217,Def!$I$6:$I$10,0),MATCH(I1217,Def!$J$5:$L$5,0)),"")</f>
        <v/>
      </c>
      <c r="K1217" s="33"/>
      <c r="L1217" s="34" t="str">
        <f t="shared" si="1"/>
        <v/>
      </c>
      <c r="M1217" s="31"/>
    </row>
    <row r="1218" ht="14.25" customHeight="1">
      <c r="A1218" s="13"/>
      <c r="B1218" s="30"/>
      <c r="C1218" s="31"/>
      <c r="D1218" s="31"/>
      <c r="E1218" s="31"/>
      <c r="F1218" s="30"/>
      <c r="G1218" s="30"/>
      <c r="H1218" s="30"/>
      <c r="I1218" s="1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1" t="str">
        <f t="array" ref="J1218">IF(I1218&lt;&gt;"",INDEX(Def!$J$6:$L$10,MATCH(F1218,Def!$I$6:$I$10,0),MATCH(I1218,Def!$J$5:$L$5,0)),"")</f>
        <v/>
      </c>
      <c r="K1218" s="33"/>
      <c r="L1218" s="34" t="str">
        <f t="shared" si="1"/>
        <v/>
      </c>
      <c r="M1218" s="31"/>
    </row>
    <row r="1219" ht="14.25" customHeight="1">
      <c r="A1219" s="13"/>
      <c r="B1219" s="30"/>
      <c r="C1219" s="31"/>
      <c r="D1219" s="31"/>
      <c r="E1219" s="31"/>
      <c r="F1219" s="30"/>
      <c r="G1219" s="30"/>
      <c r="H1219" s="30"/>
      <c r="I1219" s="1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1" t="str">
        <f t="array" ref="J1219">IF(I1219&lt;&gt;"",INDEX(Def!$J$6:$L$10,MATCH(F1219,Def!$I$6:$I$10,0),MATCH(I1219,Def!$J$5:$L$5,0)),"")</f>
        <v/>
      </c>
      <c r="K1219" s="33"/>
      <c r="L1219" s="34" t="str">
        <f t="shared" si="1"/>
        <v/>
      </c>
      <c r="M1219" s="31"/>
    </row>
    <row r="1220" ht="14.25" customHeight="1">
      <c r="A1220" s="13"/>
      <c r="B1220" s="30"/>
      <c r="C1220" s="31"/>
      <c r="D1220" s="31"/>
      <c r="E1220" s="31"/>
      <c r="F1220" s="30"/>
      <c r="G1220" s="30"/>
      <c r="H1220" s="30"/>
      <c r="I1220" s="1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1" t="str">
        <f t="array" ref="J1220">IF(I1220&lt;&gt;"",INDEX(Def!$J$6:$L$10,MATCH(F1220,Def!$I$6:$I$10,0),MATCH(I1220,Def!$J$5:$L$5,0)),"")</f>
        <v/>
      </c>
      <c r="K1220" s="33"/>
      <c r="L1220" s="34" t="str">
        <f t="shared" si="1"/>
        <v/>
      </c>
      <c r="M1220" s="31"/>
    </row>
    <row r="1221" ht="14.25" customHeight="1">
      <c r="A1221" s="13"/>
      <c r="B1221" s="30"/>
      <c r="C1221" s="31"/>
      <c r="D1221" s="31"/>
      <c r="E1221" s="31"/>
      <c r="F1221" s="30"/>
      <c r="G1221" s="30"/>
      <c r="H1221" s="30"/>
      <c r="I1221" s="1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1" t="str">
        <f t="array" ref="J1221">IF(I1221&lt;&gt;"",INDEX(Def!$J$6:$L$10,MATCH(F1221,Def!$I$6:$I$10,0),MATCH(I1221,Def!$J$5:$L$5,0)),"")</f>
        <v/>
      </c>
      <c r="K1221" s="33"/>
      <c r="L1221" s="34" t="str">
        <f t="shared" si="1"/>
        <v/>
      </c>
      <c r="M1221" s="31"/>
    </row>
    <row r="1222" ht="14.25" customHeight="1">
      <c r="A1222" s="13"/>
      <c r="B1222" s="30"/>
      <c r="C1222" s="31"/>
      <c r="D1222" s="31"/>
      <c r="E1222" s="31"/>
      <c r="F1222" s="30"/>
      <c r="G1222" s="30"/>
      <c r="H1222" s="30"/>
      <c r="I1222" s="1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1" t="str">
        <f t="array" ref="J1222">IF(I1222&lt;&gt;"",INDEX(Def!$J$6:$L$10,MATCH(F1222,Def!$I$6:$I$10,0),MATCH(I1222,Def!$J$5:$L$5,0)),"")</f>
        <v/>
      </c>
      <c r="K1222" s="33"/>
      <c r="L1222" s="34" t="str">
        <f t="shared" si="1"/>
        <v/>
      </c>
      <c r="M1222" s="31"/>
    </row>
    <row r="1223" ht="14.25" customHeight="1">
      <c r="A1223" s="13"/>
      <c r="B1223" s="30"/>
      <c r="C1223" s="31"/>
      <c r="D1223" s="31"/>
      <c r="E1223" s="31"/>
      <c r="F1223" s="30"/>
      <c r="G1223" s="30"/>
      <c r="H1223" s="30"/>
      <c r="I1223" s="1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1" t="str">
        <f t="array" ref="J1223">IF(I1223&lt;&gt;"",INDEX(Def!$J$6:$L$10,MATCH(F1223,Def!$I$6:$I$10,0),MATCH(I1223,Def!$J$5:$L$5,0)),"")</f>
        <v/>
      </c>
      <c r="K1223" s="33"/>
      <c r="L1223" s="34" t="str">
        <f t="shared" si="1"/>
        <v/>
      </c>
      <c r="M1223" s="31"/>
    </row>
    <row r="1224" ht="14.25" customHeight="1">
      <c r="A1224" s="13"/>
      <c r="B1224" s="30"/>
      <c r="C1224" s="31"/>
      <c r="D1224" s="31"/>
      <c r="E1224" s="31"/>
      <c r="F1224" s="30"/>
      <c r="G1224" s="30"/>
      <c r="H1224" s="30"/>
      <c r="I1224" s="1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1" t="str">
        <f t="array" ref="J1224">IF(I1224&lt;&gt;"",INDEX(Def!$J$6:$L$10,MATCH(F1224,Def!$I$6:$I$10,0),MATCH(I1224,Def!$J$5:$L$5,0)),"")</f>
        <v/>
      </c>
      <c r="K1224" s="33"/>
      <c r="L1224" s="34" t="str">
        <f t="shared" si="1"/>
        <v/>
      </c>
      <c r="M1224" s="31"/>
    </row>
    <row r="1225" ht="14.25" customHeight="1">
      <c r="A1225" s="13"/>
      <c r="B1225" s="30"/>
      <c r="C1225" s="31"/>
      <c r="D1225" s="31"/>
      <c r="E1225" s="31"/>
      <c r="F1225" s="30"/>
      <c r="G1225" s="30"/>
      <c r="H1225" s="30"/>
      <c r="I1225" s="1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1" t="str">
        <f t="array" ref="J1225">IF(I1225&lt;&gt;"",INDEX(Def!$J$6:$L$10,MATCH(F1225,Def!$I$6:$I$10,0),MATCH(I1225,Def!$J$5:$L$5,0)),"")</f>
        <v/>
      </c>
      <c r="K1225" s="33"/>
      <c r="L1225" s="34" t="str">
        <f t="shared" si="1"/>
        <v/>
      </c>
      <c r="M1225" s="31"/>
    </row>
    <row r="1226" ht="14.25" customHeight="1">
      <c r="A1226" s="13"/>
      <c r="B1226" s="30"/>
      <c r="C1226" s="31"/>
      <c r="D1226" s="31"/>
      <c r="E1226" s="31"/>
      <c r="F1226" s="30"/>
      <c r="G1226" s="30"/>
      <c r="H1226" s="30"/>
      <c r="I1226" s="1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1" t="str">
        <f t="array" ref="J1226">IF(I1226&lt;&gt;"",INDEX(Def!$J$6:$L$10,MATCH(F1226,Def!$I$6:$I$10,0),MATCH(I1226,Def!$J$5:$L$5,0)),"")</f>
        <v/>
      </c>
      <c r="K1226" s="33"/>
      <c r="L1226" s="34" t="str">
        <f t="shared" si="1"/>
        <v/>
      </c>
      <c r="M1226" s="31"/>
    </row>
    <row r="1227" ht="14.25" customHeight="1">
      <c r="A1227" s="13"/>
      <c r="B1227" s="30"/>
      <c r="C1227" s="31"/>
      <c r="D1227" s="31"/>
      <c r="E1227" s="31"/>
      <c r="F1227" s="30"/>
      <c r="G1227" s="30"/>
      <c r="H1227" s="30"/>
      <c r="I1227" s="1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1" t="str">
        <f t="array" ref="J1227">IF(I1227&lt;&gt;"",INDEX(Def!$J$6:$L$10,MATCH(F1227,Def!$I$6:$I$10,0),MATCH(I1227,Def!$J$5:$L$5,0)),"")</f>
        <v/>
      </c>
      <c r="K1227" s="33"/>
      <c r="L1227" s="34" t="str">
        <f t="shared" si="1"/>
        <v/>
      </c>
      <c r="M1227" s="31"/>
    </row>
    <row r="1228" ht="14.25" customHeight="1">
      <c r="A1228" s="13"/>
      <c r="B1228" s="30"/>
      <c r="C1228" s="31"/>
      <c r="D1228" s="31"/>
      <c r="E1228" s="31"/>
      <c r="F1228" s="30"/>
      <c r="G1228" s="30"/>
      <c r="H1228" s="30"/>
      <c r="I1228" s="1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1" t="str">
        <f t="array" ref="J1228">IF(I1228&lt;&gt;"",INDEX(Def!$J$6:$L$10,MATCH(F1228,Def!$I$6:$I$10,0),MATCH(I1228,Def!$J$5:$L$5,0)),"")</f>
        <v/>
      </c>
      <c r="K1228" s="33"/>
      <c r="L1228" s="34" t="str">
        <f t="shared" si="1"/>
        <v/>
      </c>
      <c r="M1228" s="31"/>
    </row>
    <row r="1229" ht="14.25" customHeight="1">
      <c r="A1229" s="13"/>
      <c r="B1229" s="30"/>
      <c r="C1229" s="31"/>
      <c r="D1229" s="31"/>
      <c r="E1229" s="31"/>
      <c r="F1229" s="30"/>
      <c r="G1229" s="30"/>
      <c r="H1229" s="30"/>
      <c r="I1229" s="1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1" t="str">
        <f t="array" ref="J1229">IF(I1229&lt;&gt;"",INDEX(Def!$J$6:$L$10,MATCH(F1229,Def!$I$6:$I$10,0),MATCH(I1229,Def!$J$5:$L$5,0)),"")</f>
        <v/>
      </c>
      <c r="K1229" s="33"/>
      <c r="L1229" s="34" t="str">
        <f t="shared" si="1"/>
        <v/>
      </c>
      <c r="M1229" s="31"/>
    </row>
    <row r="1230" ht="14.25" customHeight="1">
      <c r="A1230" s="13"/>
      <c r="B1230" s="30"/>
      <c r="C1230" s="31"/>
      <c r="D1230" s="31"/>
      <c r="E1230" s="31"/>
      <c r="F1230" s="30"/>
      <c r="G1230" s="30"/>
      <c r="H1230" s="30"/>
      <c r="I1230" s="1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1" t="str">
        <f t="array" ref="J1230">IF(I1230&lt;&gt;"",INDEX(Def!$J$6:$L$10,MATCH(F1230,Def!$I$6:$I$10,0),MATCH(I1230,Def!$J$5:$L$5,0)),"")</f>
        <v/>
      </c>
      <c r="K1230" s="33"/>
      <c r="L1230" s="34" t="str">
        <f t="shared" si="1"/>
        <v/>
      </c>
      <c r="M1230" s="31"/>
    </row>
    <row r="1231" ht="14.25" customHeight="1">
      <c r="A1231" s="13"/>
      <c r="B1231" s="30"/>
      <c r="C1231" s="31"/>
      <c r="D1231" s="31"/>
      <c r="E1231" s="31"/>
      <c r="F1231" s="30"/>
      <c r="G1231" s="30"/>
      <c r="H1231" s="30"/>
      <c r="I1231" s="1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1" t="str">
        <f t="array" ref="J1231">IF(I1231&lt;&gt;"",INDEX(Def!$J$6:$L$10,MATCH(F1231,Def!$I$6:$I$10,0),MATCH(I1231,Def!$J$5:$L$5,0)),"")</f>
        <v/>
      </c>
      <c r="K1231" s="33"/>
      <c r="L1231" s="34" t="str">
        <f t="shared" si="1"/>
        <v/>
      </c>
      <c r="M1231" s="31"/>
    </row>
    <row r="1232" ht="14.25" customHeight="1">
      <c r="A1232" s="13"/>
      <c r="B1232" s="30"/>
      <c r="C1232" s="31"/>
      <c r="D1232" s="31"/>
      <c r="E1232" s="31"/>
      <c r="F1232" s="30"/>
      <c r="G1232" s="30"/>
      <c r="H1232" s="30"/>
      <c r="I1232" s="1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1" t="str">
        <f t="array" ref="J1232">IF(I1232&lt;&gt;"",INDEX(Def!$J$6:$L$10,MATCH(F1232,Def!$I$6:$I$10,0),MATCH(I1232,Def!$J$5:$L$5,0)),"")</f>
        <v/>
      </c>
      <c r="K1232" s="33"/>
      <c r="L1232" s="34" t="str">
        <f t="shared" si="1"/>
        <v/>
      </c>
      <c r="M1232" s="31"/>
    </row>
    <row r="1233" ht="14.25" customHeight="1">
      <c r="A1233" s="13"/>
      <c r="B1233" s="30"/>
      <c r="C1233" s="31"/>
      <c r="D1233" s="31"/>
      <c r="E1233" s="31"/>
      <c r="F1233" s="30"/>
      <c r="G1233" s="30"/>
      <c r="H1233" s="30"/>
      <c r="I1233" s="1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1" t="str">
        <f t="array" ref="J1233">IF(I1233&lt;&gt;"",INDEX(Def!$J$6:$L$10,MATCH(F1233,Def!$I$6:$I$10,0),MATCH(I1233,Def!$J$5:$L$5,0)),"")</f>
        <v/>
      </c>
      <c r="K1233" s="33"/>
      <c r="L1233" s="34" t="str">
        <f t="shared" si="1"/>
        <v/>
      </c>
      <c r="M1233" s="31"/>
    </row>
    <row r="1234" ht="14.25" customHeight="1">
      <c r="A1234" s="13"/>
      <c r="B1234" s="30"/>
      <c r="C1234" s="31"/>
      <c r="D1234" s="31"/>
      <c r="E1234" s="31"/>
      <c r="F1234" s="30"/>
      <c r="G1234" s="30"/>
      <c r="H1234" s="30"/>
      <c r="I1234" s="1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1" t="str">
        <f t="array" ref="J1234">IF(I1234&lt;&gt;"",INDEX(Def!$J$6:$L$10,MATCH(F1234,Def!$I$6:$I$10,0),MATCH(I1234,Def!$J$5:$L$5,0)),"")</f>
        <v/>
      </c>
      <c r="K1234" s="33"/>
      <c r="L1234" s="34" t="str">
        <f t="shared" si="1"/>
        <v/>
      </c>
      <c r="M1234" s="31"/>
    </row>
    <row r="1235" ht="14.25" customHeight="1">
      <c r="A1235" s="13"/>
      <c r="B1235" s="30"/>
      <c r="C1235" s="31"/>
      <c r="D1235" s="31"/>
      <c r="E1235" s="31"/>
      <c r="F1235" s="30"/>
      <c r="G1235" s="30"/>
      <c r="H1235" s="30"/>
      <c r="I1235" s="1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1" t="str">
        <f t="array" ref="J1235">IF(I1235&lt;&gt;"",INDEX(Def!$J$6:$L$10,MATCH(F1235,Def!$I$6:$I$10,0),MATCH(I1235,Def!$J$5:$L$5,0)),"")</f>
        <v/>
      </c>
      <c r="K1235" s="33"/>
      <c r="L1235" s="34" t="str">
        <f t="shared" si="1"/>
        <v/>
      </c>
      <c r="M1235" s="31"/>
    </row>
    <row r="1236" ht="14.25" customHeight="1">
      <c r="A1236" s="13"/>
      <c r="B1236" s="30"/>
      <c r="C1236" s="31"/>
      <c r="D1236" s="31"/>
      <c r="E1236" s="31"/>
      <c r="F1236" s="30"/>
      <c r="G1236" s="30"/>
      <c r="H1236" s="30"/>
      <c r="I1236" s="1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1" t="str">
        <f t="array" ref="J1236">IF(I1236&lt;&gt;"",INDEX(Def!$J$6:$L$10,MATCH(F1236,Def!$I$6:$I$10,0),MATCH(I1236,Def!$J$5:$L$5,0)),"")</f>
        <v/>
      </c>
      <c r="K1236" s="33"/>
      <c r="L1236" s="34" t="str">
        <f t="shared" si="1"/>
        <v/>
      </c>
      <c r="M1236" s="31"/>
    </row>
    <row r="1237" ht="14.25" customHeight="1">
      <c r="A1237" s="13"/>
      <c r="B1237" s="30"/>
      <c r="C1237" s="31"/>
      <c r="D1237" s="31"/>
      <c r="E1237" s="31"/>
      <c r="F1237" s="30"/>
      <c r="G1237" s="30"/>
      <c r="H1237" s="30"/>
      <c r="I1237" s="1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1" t="str">
        <f t="array" ref="J1237">IF(I1237&lt;&gt;"",INDEX(Def!$J$6:$L$10,MATCH(F1237,Def!$I$6:$I$10,0),MATCH(I1237,Def!$J$5:$L$5,0)),"")</f>
        <v/>
      </c>
      <c r="K1237" s="33"/>
      <c r="L1237" s="34" t="str">
        <f t="shared" si="1"/>
        <v/>
      </c>
      <c r="M1237" s="31"/>
    </row>
    <row r="1238" ht="14.25" customHeight="1">
      <c r="A1238" s="13"/>
      <c r="B1238" s="30"/>
      <c r="C1238" s="31"/>
      <c r="D1238" s="31"/>
      <c r="E1238" s="31"/>
      <c r="F1238" s="30"/>
      <c r="G1238" s="30"/>
      <c r="H1238" s="30"/>
      <c r="I1238" s="1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1" t="str">
        <f t="array" ref="J1238">IF(I1238&lt;&gt;"",INDEX(Def!$J$6:$L$10,MATCH(F1238,Def!$I$6:$I$10,0),MATCH(I1238,Def!$J$5:$L$5,0)),"")</f>
        <v/>
      </c>
      <c r="K1238" s="33"/>
      <c r="L1238" s="34" t="str">
        <f t="shared" si="1"/>
        <v/>
      </c>
      <c r="M1238" s="31"/>
    </row>
    <row r="1239" ht="14.25" customHeight="1">
      <c r="A1239" s="13"/>
      <c r="B1239" s="30"/>
      <c r="C1239" s="31"/>
      <c r="D1239" s="31"/>
      <c r="E1239" s="31"/>
      <c r="F1239" s="30"/>
      <c r="G1239" s="30"/>
      <c r="H1239" s="30"/>
      <c r="I1239" s="1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1" t="str">
        <f t="array" ref="J1239">IF(I1239&lt;&gt;"",INDEX(Def!$J$6:$L$10,MATCH(F1239,Def!$I$6:$I$10,0),MATCH(I1239,Def!$J$5:$L$5,0)),"")</f>
        <v/>
      </c>
      <c r="K1239" s="33"/>
      <c r="L1239" s="34" t="str">
        <f t="shared" si="1"/>
        <v/>
      </c>
      <c r="M1239" s="31"/>
    </row>
    <row r="1240" ht="14.25" customHeight="1">
      <c r="A1240" s="13"/>
      <c r="B1240" s="30"/>
      <c r="C1240" s="31"/>
      <c r="D1240" s="31"/>
      <c r="E1240" s="31"/>
      <c r="F1240" s="30"/>
      <c r="G1240" s="30"/>
      <c r="H1240" s="30"/>
      <c r="I1240" s="1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1" t="str">
        <f t="array" ref="J1240">IF(I1240&lt;&gt;"",INDEX(Def!$J$6:$L$10,MATCH(F1240,Def!$I$6:$I$10,0),MATCH(I1240,Def!$J$5:$L$5,0)),"")</f>
        <v/>
      </c>
      <c r="K1240" s="33"/>
      <c r="L1240" s="34" t="str">
        <f t="shared" si="1"/>
        <v/>
      </c>
      <c r="M1240" s="31"/>
    </row>
    <row r="1241" ht="14.25" customHeight="1">
      <c r="A1241" s="13"/>
      <c r="B1241" s="30"/>
      <c r="C1241" s="31"/>
      <c r="D1241" s="31"/>
      <c r="E1241" s="31"/>
      <c r="F1241" s="30"/>
      <c r="G1241" s="30"/>
      <c r="H1241" s="30"/>
      <c r="I1241" s="1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1" t="str">
        <f t="array" ref="J1241">IF(I1241&lt;&gt;"",INDEX(Def!$J$6:$L$10,MATCH(F1241,Def!$I$6:$I$10,0),MATCH(I1241,Def!$J$5:$L$5,0)),"")</f>
        <v/>
      </c>
      <c r="K1241" s="33"/>
      <c r="L1241" s="34" t="str">
        <f t="shared" si="1"/>
        <v/>
      </c>
      <c r="M1241" s="31"/>
    </row>
    <row r="1242" ht="14.25" customHeight="1">
      <c r="A1242" s="13"/>
      <c r="B1242" s="30"/>
      <c r="C1242" s="31"/>
      <c r="D1242" s="31"/>
      <c r="E1242" s="31"/>
      <c r="F1242" s="30"/>
      <c r="G1242" s="30"/>
      <c r="H1242" s="30"/>
      <c r="I1242" s="1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1" t="str">
        <f t="array" ref="J1242">IF(I1242&lt;&gt;"",INDEX(Def!$J$6:$L$10,MATCH(F1242,Def!$I$6:$I$10,0),MATCH(I1242,Def!$J$5:$L$5,0)),"")</f>
        <v/>
      </c>
      <c r="K1242" s="33"/>
      <c r="L1242" s="34" t="str">
        <f t="shared" si="1"/>
        <v/>
      </c>
      <c r="M1242" s="31"/>
    </row>
    <row r="1243" ht="14.25" customHeight="1">
      <c r="A1243" s="13"/>
      <c r="B1243" s="30"/>
      <c r="C1243" s="31"/>
      <c r="D1243" s="31"/>
      <c r="E1243" s="31"/>
      <c r="F1243" s="30"/>
      <c r="G1243" s="30"/>
      <c r="H1243" s="30"/>
      <c r="I1243" s="1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1" t="str">
        <f t="array" ref="J1243">IF(I1243&lt;&gt;"",INDEX(Def!$J$6:$L$10,MATCH(F1243,Def!$I$6:$I$10,0),MATCH(I1243,Def!$J$5:$L$5,0)),"")</f>
        <v/>
      </c>
      <c r="K1243" s="33"/>
      <c r="L1243" s="34" t="str">
        <f t="shared" si="1"/>
        <v/>
      </c>
      <c r="M1243" s="31"/>
    </row>
    <row r="1244" ht="14.25" customHeight="1">
      <c r="A1244" s="13"/>
      <c r="B1244" s="30"/>
      <c r="C1244" s="31"/>
      <c r="D1244" s="31"/>
      <c r="E1244" s="31"/>
      <c r="F1244" s="30"/>
      <c r="G1244" s="30"/>
      <c r="H1244" s="30"/>
      <c r="I1244" s="1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1" t="str">
        <f t="array" ref="J1244">IF(I1244&lt;&gt;"",INDEX(Def!$J$6:$L$10,MATCH(F1244,Def!$I$6:$I$10,0),MATCH(I1244,Def!$J$5:$L$5,0)),"")</f>
        <v/>
      </c>
      <c r="K1244" s="33"/>
      <c r="L1244" s="34" t="str">
        <f t="shared" si="1"/>
        <v/>
      </c>
      <c r="M1244" s="31"/>
    </row>
    <row r="1245" ht="14.25" customHeight="1">
      <c r="A1245" s="13"/>
      <c r="B1245" s="30"/>
      <c r="C1245" s="31"/>
      <c r="D1245" s="31"/>
      <c r="E1245" s="31"/>
      <c r="F1245" s="30"/>
      <c r="G1245" s="30"/>
      <c r="H1245" s="30"/>
      <c r="I1245" s="1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1" t="str">
        <f t="array" ref="J1245">IF(I1245&lt;&gt;"",INDEX(Def!$J$6:$L$10,MATCH(F1245,Def!$I$6:$I$10,0),MATCH(I1245,Def!$J$5:$L$5,0)),"")</f>
        <v/>
      </c>
      <c r="K1245" s="33"/>
      <c r="L1245" s="34" t="str">
        <f t="shared" si="1"/>
        <v/>
      </c>
      <c r="M1245" s="31"/>
    </row>
    <row r="1246" ht="14.25" customHeight="1">
      <c r="A1246" s="13"/>
      <c r="B1246" s="30"/>
      <c r="C1246" s="31"/>
      <c r="D1246" s="31"/>
      <c r="E1246" s="31"/>
      <c r="F1246" s="30"/>
      <c r="G1246" s="30"/>
      <c r="H1246" s="30"/>
      <c r="I1246" s="1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1" t="str">
        <f t="array" ref="J1246">IF(I1246&lt;&gt;"",INDEX(Def!$J$6:$L$10,MATCH(F1246,Def!$I$6:$I$10,0),MATCH(I1246,Def!$J$5:$L$5,0)),"")</f>
        <v/>
      </c>
      <c r="K1246" s="33"/>
      <c r="L1246" s="34" t="str">
        <f t="shared" si="1"/>
        <v/>
      </c>
      <c r="M1246" s="31"/>
    </row>
    <row r="1247" ht="14.25" customHeight="1">
      <c r="A1247" s="13"/>
      <c r="B1247" s="30"/>
      <c r="C1247" s="31"/>
      <c r="D1247" s="31"/>
      <c r="E1247" s="31"/>
      <c r="F1247" s="30"/>
      <c r="G1247" s="30"/>
      <c r="H1247" s="30"/>
      <c r="I1247" s="1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1" t="str">
        <f t="array" ref="J1247">IF(I1247&lt;&gt;"",INDEX(Def!$J$6:$L$10,MATCH(F1247,Def!$I$6:$I$10,0),MATCH(I1247,Def!$J$5:$L$5,0)),"")</f>
        <v/>
      </c>
      <c r="K1247" s="33"/>
      <c r="L1247" s="34" t="str">
        <f t="shared" si="1"/>
        <v/>
      </c>
      <c r="M1247" s="31"/>
    </row>
    <row r="1248" ht="14.25" customHeight="1">
      <c r="A1248" s="13"/>
      <c r="B1248" s="30"/>
      <c r="C1248" s="31"/>
      <c r="D1248" s="31"/>
      <c r="E1248" s="31"/>
      <c r="F1248" s="30"/>
      <c r="G1248" s="30"/>
      <c r="H1248" s="30"/>
      <c r="I1248" s="1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1" t="str">
        <f t="array" ref="J1248">IF(I1248&lt;&gt;"",INDEX(Def!$J$6:$L$10,MATCH(F1248,Def!$I$6:$I$10,0),MATCH(I1248,Def!$J$5:$L$5,0)),"")</f>
        <v/>
      </c>
      <c r="K1248" s="33"/>
      <c r="L1248" s="34" t="str">
        <f t="shared" si="1"/>
        <v/>
      </c>
      <c r="M1248" s="31"/>
    </row>
    <row r="1249" ht="14.25" customHeight="1">
      <c r="A1249" s="13"/>
      <c r="B1249" s="30"/>
      <c r="C1249" s="31"/>
      <c r="D1249" s="31"/>
      <c r="E1249" s="31"/>
      <c r="F1249" s="30"/>
      <c r="G1249" s="30"/>
      <c r="H1249" s="30"/>
      <c r="I1249" s="1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1" t="str">
        <f t="array" ref="J1249">IF(I1249&lt;&gt;"",INDEX(Def!$J$6:$L$10,MATCH(F1249,Def!$I$6:$I$10,0),MATCH(I1249,Def!$J$5:$L$5,0)),"")</f>
        <v/>
      </c>
      <c r="K1249" s="33"/>
      <c r="L1249" s="34" t="str">
        <f t="shared" si="1"/>
        <v/>
      </c>
      <c r="M1249" s="31"/>
    </row>
    <row r="1250" ht="14.25" customHeight="1">
      <c r="A1250" s="13"/>
      <c r="B1250" s="30"/>
      <c r="C1250" s="31"/>
      <c r="D1250" s="31"/>
      <c r="E1250" s="31"/>
      <c r="F1250" s="30"/>
      <c r="G1250" s="30"/>
      <c r="H1250" s="30"/>
      <c r="I1250" s="1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1" t="str">
        <f t="array" ref="J1250">IF(I1250&lt;&gt;"",INDEX(Def!$J$6:$L$10,MATCH(F1250,Def!$I$6:$I$10,0),MATCH(I1250,Def!$J$5:$L$5,0)),"")</f>
        <v/>
      </c>
      <c r="K1250" s="33"/>
      <c r="L1250" s="34" t="str">
        <f t="shared" si="1"/>
        <v/>
      </c>
      <c r="M1250" s="31"/>
    </row>
    <row r="1251" ht="14.25" customHeight="1">
      <c r="A1251" s="13"/>
      <c r="B1251" s="30"/>
      <c r="C1251" s="31"/>
      <c r="D1251" s="31"/>
      <c r="E1251" s="31"/>
      <c r="F1251" s="30"/>
      <c r="G1251" s="30"/>
      <c r="H1251" s="30"/>
      <c r="I1251" s="1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1" t="str">
        <f t="array" ref="J1251">IF(I1251&lt;&gt;"",INDEX(Def!$J$6:$L$10,MATCH(F1251,Def!$I$6:$I$10,0),MATCH(I1251,Def!$J$5:$L$5,0)),"")</f>
        <v/>
      </c>
      <c r="K1251" s="33"/>
      <c r="L1251" s="34" t="str">
        <f t="shared" si="1"/>
        <v/>
      </c>
      <c r="M1251" s="31"/>
    </row>
    <row r="1252" ht="14.25" customHeight="1">
      <c r="A1252" s="13"/>
      <c r="B1252" s="30"/>
      <c r="C1252" s="31"/>
      <c r="D1252" s="31"/>
      <c r="E1252" s="31"/>
      <c r="F1252" s="30"/>
      <c r="G1252" s="30"/>
      <c r="H1252" s="30"/>
      <c r="I1252" s="1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1" t="str">
        <f t="array" ref="J1252">IF(I1252&lt;&gt;"",INDEX(Def!$J$6:$L$10,MATCH(F1252,Def!$I$6:$I$10,0),MATCH(I1252,Def!$J$5:$L$5,0)),"")</f>
        <v/>
      </c>
      <c r="K1252" s="33"/>
      <c r="L1252" s="34" t="str">
        <f t="shared" si="1"/>
        <v/>
      </c>
      <c r="M1252" s="31"/>
    </row>
    <row r="1253" ht="14.25" customHeight="1">
      <c r="A1253" s="13"/>
      <c r="B1253" s="30"/>
      <c r="C1253" s="31"/>
      <c r="D1253" s="31"/>
      <c r="E1253" s="31"/>
      <c r="F1253" s="30"/>
      <c r="G1253" s="30"/>
      <c r="H1253" s="30"/>
      <c r="I1253" s="1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1" t="str">
        <f t="array" ref="J1253">IF(I1253&lt;&gt;"",INDEX(Def!$J$6:$L$10,MATCH(F1253,Def!$I$6:$I$10,0),MATCH(I1253,Def!$J$5:$L$5,0)),"")</f>
        <v/>
      </c>
      <c r="K1253" s="33"/>
      <c r="L1253" s="34" t="str">
        <f t="shared" si="1"/>
        <v/>
      </c>
      <c r="M1253" s="31"/>
    </row>
    <row r="1254" ht="14.25" customHeight="1">
      <c r="A1254" s="13"/>
      <c r="B1254" s="30"/>
      <c r="C1254" s="31"/>
      <c r="D1254" s="31"/>
      <c r="E1254" s="31"/>
      <c r="F1254" s="30"/>
      <c r="G1254" s="30"/>
      <c r="H1254" s="30"/>
      <c r="I1254" s="1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1" t="str">
        <f t="array" ref="J1254">IF(I1254&lt;&gt;"",INDEX(Def!$J$6:$L$10,MATCH(F1254,Def!$I$6:$I$10,0),MATCH(I1254,Def!$J$5:$L$5,0)),"")</f>
        <v/>
      </c>
      <c r="K1254" s="33"/>
      <c r="L1254" s="34" t="str">
        <f t="shared" si="1"/>
        <v/>
      </c>
      <c r="M1254" s="31"/>
    </row>
    <row r="1255" ht="14.25" customHeight="1">
      <c r="A1255" s="13"/>
      <c r="B1255" s="30"/>
      <c r="C1255" s="31"/>
      <c r="D1255" s="31"/>
      <c r="E1255" s="31"/>
      <c r="F1255" s="30"/>
      <c r="G1255" s="30"/>
      <c r="H1255" s="30"/>
      <c r="I1255" s="1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1" t="str">
        <f t="array" ref="J1255">IF(I1255&lt;&gt;"",INDEX(Def!$J$6:$L$10,MATCH(F1255,Def!$I$6:$I$10,0),MATCH(I1255,Def!$J$5:$L$5,0)),"")</f>
        <v/>
      </c>
      <c r="K1255" s="33"/>
      <c r="L1255" s="34" t="str">
        <f t="shared" si="1"/>
        <v/>
      </c>
      <c r="M1255" s="31"/>
    </row>
    <row r="1256" ht="14.25" customHeight="1">
      <c r="A1256" s="13"/>
      <c r="B1256" s="30"/>
      <c r="C1256" s="31"/>
      <c r="D1256" s="31"/>
      <c r="E1256" s="31"/>
      <c r="F1256" s="30"/>
      <c r="G1256" s="30"/>
      <c r="H1256" s="30"/>
      <c r="I1256" s="1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1" t="str">
        <f t="array" ref="J1256">IF(I1256&lt;&gt;"",INDEX(Def!$J$6:$L$10,MATCH(F1256,Def!$I$6:$I$10,0),MATCH(I1256,Def!$J$5:$L$5,0)),"")</f>
        <v/>
      </c>
      <c r="K1256" s="33"/>
      <c r="L1256" s="34" t="str">
        <f t="shared" si="1"/>
        <v/>
      </c>
      <c r="M1256" s="31"/>
    </row>
    <row r="1257" ht="14.25" customHeight="1">
      <c r="A1257" s="13"/>
      <c r="B1257" s="30"/>
      <c r="C1257" s="31"/>
      <c r="D1257" s="31"/>
      <c r="E1257" s="31"/>
      <c r="F1257" s="30"/>
      <c r="G1257" s="30"/>
      <c r="H1257" s="30"/>
      <c r="I1257" s="1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1" t="str">
        <f t="array" ref="J1257">IF(I1257&lt;&gt;"",INDEX(Def!$J$6:$L$10,MATCH(F1257,Def!$I$6:$I$10,0),MATCH(I1257,Def!$J$5:$L$5,0)),"")</f>
        <v/>
      </c>
      <c r="K1257" s="33"/>
      <c r="L1257" s="34" t="str">
        <f t="shared" si="1"/>
        <v/>
      </c>
      <c r="M1257" s="31"/>
    </row>
    <row r="1258" ht="14.25" customHeight="1">
      <c r="A1258" s="13"/>
      <c r="B1258" s="30"/>
      <c r="C1258" s="31"/>
      <c r="D1258" s="31"/>
      <c r="E1258" s="31"/>
      <c r="F1258" s="30"/>
      <c r="G1258" s="30"/>
      <c r="H1258" s="30"/>
      <c r="I1258" s="1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1" t="str">
        <f t="array" ref="J1258">IF(I1258&lt;&gt;"",INDEX(Def!$J$6:$L$10,MATCH(F1258,Def!$I$6:$I$10,0),MATCH(I1258,Def!$J$5:$L$5,0)),"")</f>
        <v/>
      </c>
      <c r="K1258" s="33"/>
      <c r="L1258" s="34" t="str">
        <f t="shared" si="1"/>
        <v/>
      </c>
      <c r="M1258" s="31"/>
    </row>
    <row r="1259" ht="14.25" customHeight="1">
      <c r="A1259" s="13"/>
      <c r="B1259" s="30"/>
      <c r="C1259" s="31"/>
      <c r="D1259" s="31"/>
      <c r="E1259" s="31"/>
      <c r="F1259" s="30"/>
      <c r="G1259" s="30"/>
      <c r="H1259" s="30"/>
      <c r="I1259" s="1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1" t="str">
        <f t="array" ref="J1259">IF(I1259&lt;&gt;"",INDEX(Def!$J$6:$L$10,MATCH(F1259,Def!$I$6:$I$10,0),MATCH(I1259,Def!$J$5:$L$5,0)),"")</f>
        <v/>
      </c>
      <c r="K1259" s="33"/>
      <c r="L1259" s="34" t="str">
        <f t="shared" si="1"/>
        <v/>
      </c>
      <c r="M1259" s="31"/>
    </row>
    <row r="1260" ht="14.25" customHeight="1">
      <c r="A1260" s="13"/>
      <c r="B1260" s="30"/>
      <c r="C1260" s="31"/>
      <c r="D1260" s="31"/>
      <c r="E1260" s="31"/>
      <c r="F1260" s="30"/>
      <c r="G1260" s="30"/>
      <c r="H1260" s="30"/>
      <c r="I1260" s="1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1" t="str">
        <f t="array" ref="J1260">IF(I1260&lt;&gt;"",INDEX(Def!$J$6:$L$10,MATCH(F1260,Def!$I$6:$I$10,0),MATCH(I1260,Def!$J$5:$L$5,0)),"")</f>
        <v/>
      </c>
      <c r="K1260" s="33"/>
      <c r="L1260" s="34" t="str">
        <f t="shared" si="1"/>
        <v/>
      </c>
      <c r="M1260" s="31"/>
    </row>
    <row r="1261" ht="14.25" customHeight="1">
      <c r="A1261" s="13"/>
      <c r="B1261" s="30"/>
      <c r="C1261" s="31"/>
      <c r="D1261" s="31"/>
      <c r="E1261" s="31"/>
      <c r="F1261" s="30"/>
      <c r="G1261" s="30"/>
      <c r="H1261" s="30"/>
      <c r="I1261" s="1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1" t="str">
        <f t="array" ref="J1261">IF(I1261&lt;&gt;"",INDEX(Def!$J$6:$L$10,MATCH(F1261,Def!$I$6:$I$10,0),MATCH(I1261,Def!$J$5:$L$5,0)),"")</f>
        <v/>
      </c>
      <c r="K1261" s="33"/>
      <c r="L1261" s="34" t="str">
        <f t="shared" si="1"/>
        <v/>
      </c>
      <c r="M1261" s="31"/>
    </row>
    <row r="1262" ht="14.25" customHeight="1">
      <c r="A1262" s="13"/>
      <c r="B1262" s="30"/>
      <c r="C1262" s="31"/>
      <c r="D1262" s="31"/>
      <c r="E1262" s="31"/>
      <c r="F1262" s="30"/>
      <c r="G1262" s="30"/>
      <c r="H1262" s="30"/>
      <c r="I1262" s="1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1" t="str">
        <f t="array" ref="J1262">IF(I1262&lt;&gt;"",INDEX(Def!$J$6:$L$10,MATCH(F1262,Def!$I$6:$I$10,0),MATCH(I1262,Def!$J$5:$L$5,0)),"")</f>
        <v/>
      </c>
      <c r="K1262" s="33"/>
      <c r="L1262" s="34" t="str">
        <f t="shared" si="1"/>
        <v/>
      </c>
      <c r="M1262" s="31"/>
    </row>
    <row r="1263" ht="14.25" customHeight="1">
      <c r="A1263" s="13"/>
      <c r="B1263" s="30"/>
      <c r="C1263" s="31"/>
      <c r="D1263" s="31"/>
      <c r="E1263" s="31"/>
      <c r="F1263" s="30"/>
      <c r="G1263" s="30"/>
      <c r="H1263" s="30"/>
      <c r="I1263" s="1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1" t="str">
        <f t="array" ref="J1263">IF(I1263&lt;&gt;"",INDEX(Def!$J$6:$L$10,MATCH(F1263,Def!$I$6:$I$10,0),MATCH(I1263,Def!$J$5:$L$5,0)),"")</f>
        <v/>
      </c>
      <c r="K1263" s="33"/>
      <c r="L1263" s="34" t="str">
        <f t="shared" si="1"/>
        <v/>
      </c>
      <c r="M1263" s="31"/>
    </row>
    <row r="1264" ht="14.25" customHeight="1">
      <c r="A1264" s="13"/>
      <c r="B1264" s="30"/>
      <c r="C1264" s="31"/>
      <c r="D1264" s="31"/>
      <c r="E1264" s="31"/>
      <c r="F1264" s="30"/>
      <c r="G1264" s="30"/>
      <c r="H1264" s="30"/>
      <c r="I1264" s="1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1" t="str">
        <f t="array" ref="J1264">IF(I1264&lt;&gt;"",INDEX(Def!$J$6:$L$10,MATCH(F1264,Def!$I$6:$I$10,0),MATCH(I1264,Def!$J$5:$L$5,0)),"")</f>
        <v/>
      </c>
      <c r="K1264" s="33"/>
      <c r="L1264" s="34" t="str">
        <f t="shared" si="1"/>
        <v/>
      </c>
      <c r="M1264" s="31"/>
    </row>
    <row r="1265" ht="14.25" customHeight="1">
      <c r="A1265" s="13"/>
      <c r="B1265" s="30"/>
      <c r="C1265" s="31"/>
      <c r="D1265" s="31"/>
      <c r="E1265" s="31"/>
      <c r="F1265" s="30"/>
      <c r="G1265" s="30"/>
      <c r="H1265" s="30"/>
      <c r="I1265" s="1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1" t="str">
        <f t="array" ref="J1265">IF(I1265&lt;&gt;"",INDEX(Def!$J$6:$L$10,MATCH(F1265,Def!$I$6:$I$10,0),MATCH(I1265,Def!$J$5:$L$5,0)),"")</f>
        <v/>
      </c>
      <c r="K1265" s="33"/>
      <c r="L1265" s="34" t="str">
        <f t="shared" si="1"/>
        <v/>
      </c>
      <c r="M1265" s="31"/>
    </row>
    <row r="1266" ht="14.25" customHeight="1">
      <c r="A1266" s="13"/>
      <c r="B1266" s="30"/>
      <c r="C1266" s="31"/>
      <c r="D1266" s="31"/>
      <c r="E1266" s="31"/>
      <c r="F1266" s="30"/>
      <c r="G1266" s="30"/>
      <c r="H1266" s="30"/>
      <c r="I1266" s="1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1" t="str">
        <f t="array" ref="J1266">IF(I1266&lt;&gt;"",INDEX(Def!$J$6:$L$10,MATCH(F1266,Def!$I$6:$I$10,0),MATCH(I1266,Def!$J$5:$L$5,0)),"")</f>
        <v/>
      </c>
      <c r="K1266" s="33"/>
      <c r="L1266" s="34" t="str">
        <f t="shared" si="1"/>
        <v/>
      </c>
      <c r="M1266" s="31"/>
    </row>
    <row r="1267" ht="14.25" customHeight="1">
      <c r="A1267" s="13"/>
      <c r="B1267" s="30"/>
      <c r="C1267" s="31"/>
      <c r="D1267" s="31"/>
      <c r="E1267" s="31"/>
      <c r="F1267" s="30"/>
      <c r="G1267" s="30"/>
      <c r="H1267" s="30"/>
      <c r="I1267" s="1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1" t="str">
        <f t="array" ref="J1267">IF(I1267&lt;&gt;"",INDEX(Def!$J$6:$L$10,MATCH(F1267,Def!$I$6:$I$10,0),MATCH(I1267,Def!$J$5:$L$5,0)),"")</f>
        <v/>
      </c>
      <c r="K1267" s="33"/>
      <c r="L1267" s="34" t="str">
        <f t="shared" si="1"/>
        <v/>
      </c>
      <c r="M1267" s="31"/>
    </row>
    <row r="1268" ht="14.25" customHeight="1">
      <c r="A1268" s="13"/>
      <c r="B1268" s="30"/>
      <c r="C1268" s="31"/>
      <c r="D1268" s="31"/>
      <c r="E1268" s="31"/>
      <c r="F1268" s="30"/>
      <c r="G1268" s="30"/>
      <c r="H1268" s="30"/>
      <c r="I1268" s="1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1" t="str">
        <f t="array" ref="J1268">IF(I1268&lt;&gt;"",INDEX(Def!$J$6:$L$10,MATCH(F1268,Def!$I$6:$I$10,0),MATCH(I1268,Def!$J$5:$L$5,0)),"")</f>
        <v/>
      </c>
      <c r="K1268" s="33"/>
      <c r="L1268" s="34" t="str">
        <f t="shared" si="1"/>
        <v/>
      </c>
      <c r="M1268" s="31"/>
    </row>
    <row r="1269" ht="14.25" customHeight="1">
      <c r="A1269" s="13"/>
      <c r="B1269" s="30"/>
      <c r="C1269" s="31"/>
      <c r="D1269" s="31"/>
      <c r="E1269" s="31"/>
      <c r="F1269" s="30"/>
      <c r="G1269" s="30"/>
      <c r="H1269" s="30"/>
      <c r="I1269" s="1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1" t="str">
        <f t="array" ref="J1269">IF(I1269&lt;&gt;"",INDEX(Def!$J$6:$L$10,MATCH(F1269,Def!$I$6:$I$10,0),MATCH(I1269,Def!$J$5:$L$5,0)),"")</f>
        <v/>
      </c>
      <c r="K1269" s="33"/>
      <c r="L1269" s="34" t="str">
        <f t="shared" si="1"/>
        <v/>
      </c>
      <c r="M1269" s="31"/>
    </row>
    <row r="1270" ht="14.25" customHeight="1">
      <c r="A1270" s="13"/>
      <c r="B1270" s="30"/>
      <c r="C1270" s="31"/>
      <c r="D1270" s="31"/>
      <c r="E1270" s="31"/>
      <c r="F1270" s="30"/>
      <c r="G1270" s="30"/>
      <c r="H1270" s="30"/>
      <c r="I1270" s="1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1" t="str">
        <f t="array" ref="J1270">IF(I1270&lt;&gt;"",INDEX(Def!$J$6:$L$10,MATCH(F1270,Def!$I$6:$I$10,0),MATCH(I1270,Def!$J$5:$L$5,0)),"")</f>
        <v/>
      </c>
      <c r="K1270" s="33"/>
      <c r="L1270" s="34" t="str">
        <f t="shared" si="1"/>
        <v/>
      </c>
      <c r="M1270" s="31"/>
    </row>
    <row r="1271" ht="14.25" customHeight="1">
      <c r="A1271" s="13"/>
      <c r="B1271" s="30"/>
      <c r="C1271" s="31"/>
      <c r="D1271" s="31"/>
      <c r="E1271" s="31"/>
      <c r="F1271" s="30"/>
      <c r="G1271" s="30"/>
      <c r="H1271" s="30"/>
      <c r="I1271" s="1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1" t="str">
        <f t="array" ref="J1271">IF(I1271&lt;&gt;"",INDEX(Def!$J$6:$L$10,MATCH(F1271,Def!$I$6:$I$10,0),MATCH(I1271,Def!$J$5:$L$5,0)),"")</f>
        <v/>
      </c>
      <c r="K1271" s="33"/>
      <c r="L1271" s="34" t="str">
        <f t="shared" si="1"/>
        <v/>
      </c>
      <c r="M1271" s="31"/>
    </row>
    <row r="1272" ht="14.25" customHeight="1">
      <c r="A1272" s="13"/>
      <c r="B1272" s="30"/>
      <c r="C1272" s="31"/>
      <c r="D1272" s="31"/>
      <c r="E1272" s="31"/>
      <c r="F1272" s="30"/>
      <c r="G1272" s="30"/>
      <c r="H1272" s="30"/>
      <c r="I1272" s="1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1" t="str">
        <f t="array" ref="J1272">IF(I1272&lt;&gt;"",INDEX(Def!$J$6:$L$10,MATCH(F1272,Def!$I$6:$I$10,0),MATCH(I1272,Def!$J$5:$L$5,0)),"")</f>
        <v/>
      </c>
      <c r="K1272" s="33"/>
      <c r="L1272" s="34" t="str">
        <f t="shared" si="1"/>
        <v/>
      </c>
      <c r="M1272" s="31"/>
    </row>
    <row r="1273" ht="14.25" customHeight="1">
      <c r="A1273" s="13"/>
      <c r="B1273" s="30"/>
      <c r="C1273" s="31"/>
      <c r="D1273" s="31"/>
      <c r="E1273" s="31"/>
      <c r="F1273" s="30"/>
      <c r="G1273" s="30"/>
      <c r="H1273" s="30"/>
      <c r="I1273" s="1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1" t="str">
        <f t="array" ref="J1273">IF(I1273&lt;&gt;"",INDEX(Def!$J$6:$L$10,MATCH(F1273,Def!$I$6:$I$10,0),MATCH(I1273,Def!$J$5:$L$5,0)),"")</f>
        <v/>
      </c>
      <c r="K1273" s="33"/>
      <c r="L1273" s="34" t="str">
        <f t="shared" si="1"/>
        <v/>
      </c>
      <c r="M1273" s="31"/>
    </row>
    <row r="1274" ht="14.25" customHeight="1">
      <c r="A1274" s="13"/>
      <c r="B1274" s="30"/>
      <c r="C1274" s="31"/>
      <c r="D1274" s="31"/>
      <c r="E1274" s="31"/>
      <c r="F1274" s="30"/>
      <c r="G1274" s="30"/>
      <c r="H1274" s="30"/>
      <c r="I1274" s="1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1" t="str">
        <f t="array" ref="J1274">IF(I1274&lt;&gt;"",INDEX(Def!$J$6:$L$10,MATCH(F1274,Def!$I$6:$I$10,0),MATCH(I1274,Def!$J$5:$L$5,0)),"")</f>
        <v/>
      </c>
      <c r="K1274" s="33"/>
      <c r="L1274" s="34" t="str">
        <f t="shared" si="1"/>
        <v/>
      </c>
      <c r="M1274" s="31"/>
    </row>
    <row r="1275" ht="14.25" customHeight="1">
      <c r="A1275" s="13"/>
      <c r="B1275" s="30"/>
      <c r="C1275" s="31"/>
      <c r="D1275" s="31"/>
      <c r="E1275" s="31"/>
      <c r="F1275" s="30"/>
      <c r="G1275" s="30"/>
      <c r="H1275" s="30"/>
      <c r="I1275" s="1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1" t="str">
        <f t="array" ref="J1275">IF(I1275&lt;&gt;"",INDEX(Def!$J$6:$L$10,MATCH(F1275,Def!$I$6:$I$10,0),MATCH(I1275,Def!$J$5:$L$5,0)),"")</f>
        <v/>
      </c>
      <c r="K1275" s="33"/>
      <c r="L1275" s="34" t="str">
        <f t="shared" si="1"/>
        <v/>
      </c>
      <c r="M1275" s="31"/>
    </row>
    <row r="1276" ht="14.25" customHeight="1">
      <c r="A1276" s="13"/>
      <c r="B1276" s="30"/>
      <c r="C1276" s="31"/>
      <c r="D1276" s="31"/>
      <c r="E1276" s="31"/>
      <c r="F1276" s="30"/>
      <c r="G1276" s="30"/>
      <c r="H1276" s="30"/>
      <c r="I1276" s="1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1" t="str">
        <f t="array" ref="J1276">IF(I1276&lt;&gt;"",INDEX(Def!$J$6:$L$10,MATCH(F1276,Def!$I$6:$I$10,0),MATCH(I1276,Def!$J$5:$L$5,0)),"")</f>
        <v/>
      </c>
      <c r="K1276" s="33"/>
      <c r="L1276" s="34" t="str">
        <f t="shared" si="1"/>
        <v/>
      </c>
      <c r="M1276" s="31"/>
    </row>
    <row r="1277" ht="14.25" customHeight="1">
      <c r="A1277" s="13"/>
      <c r="B1277" s="30"/>
      <c r="C1277" s="31"/>
      <c r="D1277" s="31"/>
      <c r="E1277" s="31"/>
      <c r="F1277" s="30"/>
      <c r="G1277" s="30"/>
      <c r="H1277" s="30"/>
      <c r="I1277" s="1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1" t="str">
        <f t="array" ref="J1277">IF(I1277&lt;&gt;"",INDEX(Def!$J$6:$L$10,MATCH(F1277,Def!$I$6:$I$10,0),MATCH(I1277,Def!$J$5:$L$5,0)),"")</f>
        <v/>
      </c>
      <c r="K1277" s="33"/>
      <c r="L1277" s="34" t="str">
        <f t="shared" si="1"/>
        <v/>
      </c>
      <c r="M1277" s="31"/>
    </row>
    <row r="1278" ht="14.25" customHeight="1">
      <c r="A1278" s="13"/>
      <c r="B1278" s="30"/>
      <c r="C1278" s="31"/>
      <c r="D1278" s="31"/>
      <c r="E1278" s="31"/>
      <c r="F1278" s="30"/>
      <c r="G1278" s="30"/>
      <c r="H1278" s="30"/>
      <c r="I1278" s="1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1" t="str">
        <f t="array" ref="J1278">IF(I1278&lt;&gt;"",INDEX(Def!$J$6:$L$10,MATCH(F1278,Def!$I$6:$I$10,0),MATCH(I1278,Def!$J$5:$L$5,0)),"")</f>
        <v/>
      </c>
      <c r="K1278" s="33"/>
      <c r="L1278" s="34" t="str">
        <f t="shared" si="1"/>
        <v/>
      </c>
      <c r="M1278" s="31"/>
    </row>
    <row r="1279" ht="14.25" customHeight="1">
      <c r="A1279" s="13"/>
      <c r="B1279" s="30"/>
      <c r="C1279" s="31"/>
      <c r="D1279" s="31"/>
      <c r="E1279" s="31"/>
      <c r="F1279" s="30"/>
      <c r="G1279" s="30"/>
      <c r="H1279" s="30"/>
      <c r="I1279" s="1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1" t="str">
        <f t="array" ref="J1279">IF(I1279&lt;&gt;"",INDEX(Def!$J$6:$L$10,MATCH(F1279,Def!$I$6:$I$10,0),MATCH(I1279,Def!$J$5:$L$5,0)),"")</f>
        <v/>
      </c>
      <c r="K1279" s="33"/>
      <c r="L1279" s="34" t="str">
        <f t="shared" si="1"/>
        <v/>
      </c>
      <c r="M1279" s="31"/>
    </row>
    <row r="1280" ht="14.25" customHeight="1">
      <c r="A1280" s="13"/>
      <c r="B1280" s="30"/>
      <c r="C1280" s="31"/>
      <c r="D1280" s="31"/>
      <c r="E1280" s="31"/>
      <c r="F1280" s="30"/>
      <c r="G1280" s="30"/>
      <c r="H1280" s="30"/>
      <c r="I1280" s="1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1" t="str">
        <f t="array" ref="J1280">IF(I1280&lt;&gt;"",INDEX(Def!$J$6:$L$10,MATCH(F1280,Def!$I$6:$I$10,0),MATCH(I1280,Def!$J$5:$L$5,0)),"")</f>
        <v/>
      </c>
      <c r="K1280" s="33"/>
      <c r="L1280" s="34" t="str">
        <f t="shared" si="1"/>
        <v/>
      </c>
      <c r="M1280" s="31"/>
    </row>
    <row r="1281" ht="14.25" customHeight="1">
      <c r="A1281" s="13"/>
      <c r="B1281" s="30"/>
      <c r="C1281" s="31"/>
      <c r="D1281" s="31"/>
      <c r="E1281" s="31"/>
      <c r="F1281" s="30"/>
      <c r="G1281" s="30"/>
      <c r="H1281" s="30"/>
      <c r="I1281" s="1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1" t="str">
        <f t="array" ref="J1281">IF(I1281&lt;&gt;"",INDEX(Def!$J$6:$L$10,MATCH(F1281,Def!$I$6:$I$10,0),MATCH(I1281,Def!$J$5:$L$5,0)),"")</f>
        <v/>
      </c>
      <c r="K1281" s="33"/>
      <c r="L1281" s="34" t="str">
        <f t="shared" si="1"/>
        <v/>
      </c>
      <c r="M1281" s="31"/>
    </row>
    <row r="1282" ht="14.25" customHeight="1">
      <c r="A1282" s="13"/>
      <c r="B1282" s="30"/>
      <c r="C1282" s="31"/>
      <c r="D1282" s="31"/>
      <c r="E1282" s="31"/>
      <c r="F1282" s="30"/>
      <c r="G1282" s="30"/>
      <c r="H1282" s="30"/>
      <c r="I1282" s="1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1" t="str">
        <f t="array" ref="J1282">IF(I1282&lt;&gt;"",INDEX(Def!$J$6:$L$10,MATCH(F1282,Def!$I$6:$I$10,0),MATCH(I1282,Def!$J$5:$L$5,0)),"")</f>
        <v/>
      </c>
      <c r="K1282" s="33"/>
      <c r="L1282" s="34" t="str">
        <f t="shared" si="1"/>
        <v/>
      </c>
      <c r="M1282" s="31"/>
    </row>
    <row r="1283" ht="14.25" customHeight="1">
      <c r="A1283" s="13"/>
      <c r="B1283" s="30"/>
      <c r="C1283" s="31"/>
      <c r="D1283" s="31"/>
      <c r="E1283" s="31"/>
      <c r="F1283" s="30"/>
      <c r="G1283" s="30"/>
      <c r="H1283" s="30"/>
      <c r="I1283" s="1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1" t="str">
        <f t="array" ref="J1283">IF(I1283&lt;&gt;"",INDEX(Def!$J$6:$L$10,MATCH(F1283,Def!$I$6:$I$10,0),MATCH(I1283,Def!$J$5:$L$5,0)),"")</f>
        <v/>
      </c>
      <c r="K1283" s="33"/>
      <c r="L1283" s="34" t="str">
        <f t="shared" si="1"/>
        <v/>
      </c>
      <c r="M1283" s="31"/>
    </row>
    <row r="1284" ht="14.25" customHeight="1">
      <c r="A1284" s="13"/>
      <c r="B1284" s="30"/>
      <c r="C1284" s="31"/>
      <c r="D1284" s="31"/>
      <c r="E1284" s="31"/>
      <c r="F1284" s="30"/>
      <c r="G1284" s="30"/>
      <c r="H1284" s="30"/>
      <c r="I1284" s="1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1" t="str">
        <f t="array" ref="J1284">IF(I1284&lt;&gt;"",INDEX(Def!$J$6:$L$10,MATCH(F1284,Def!$I$6:$I$10,0),MATCH(I1284,Def!$J$5:$L$5,0)),"")</f>
        <v/>
      </c>
      <c r="K1284" s="33"/>
      <c r="L1284" s="34" t="str">
        <f t="shared" si="1"/>
        <v/>
      </c>
      <c r="M1284" s="31"/>
    </row>
    <row r="1285" ht="14.25" customHeight="1">
      <c r="A1285" s="13"/>
      <c r="B1285" s="30"/>
      <c r="C1285" s="31"/>
      <c r="D1285" s="31"/>
      <c r="E1285" s="31"/>
      <c r="F1285" s="30"/>
      <c r="G1285" s="30"/>
      <c r="H1285" s="30"/>
      <c r="I1285" s="1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1" t="str">
        <f t="array" ref="J1285">IF(I1285&lt;&gt;"",INDEX(Def!$J$6:$L$10,MATCH(F1285,Def!$I$6:$I$10,0),MATCH(I1285,Def!$J$5:$L$5,0)),"")</f>
        <v/>
      </c>
      <c r="K1285" s="33"/>
      <c r="L1285" s="34" t="str">
        <f t="shared" si="1"/>
        <v/>
      </c>
      <c r="M1285" s="31"/>
    </row>
    <row r="1286" ht="14.25" customHeight="1">
      <c r="A1286" s="13"/>
      <c r="B1286" s="30"/>
      <c r="C1286" s="31"/>
      <c r="D1286" s="31"/>
      <c r="E1286" s="31"/>
      <c r="F1286" s="30"/>
      <c r="G1286" s="30"/>
      <c r="H1286" s="30"/>
      <c r="I1286" s="1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1" t="str">
        <f t="array" ref="J1286">IF(I1286&lt;&gt;"",INDEX(Def!$J$6:$L$10,MATCH(F1286,Def!$I$6:$I$10,0),MATCH(I1286,Def!$J$5:$L$5,0)),"")</f>
        <v/>
      </c>
      <c r="K1286" s="33"/>
      <c r="L1286" s="34" t="str">
        <f t="shared" si="1"/>
        <v/>
      </c>
      <c r="M1286" s="31"/>
    </row>
    <row r="1287" ht="14.25" customHeight="1">
      <c r="A1287" s="13"/>
      <c r="B1287" s="30"/>
      <c r="C1287" s="31"/>
      <c r="D1287" s="31"/>
      <c r="E1287" s="31"/>
      <c r="F1287" s="30"/>
      <c r="G1287" s="30"/>
      <c r="H1287" s="30"/>
      <c r="I1287" s="1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1" t="str">
        <f t="array" ref="J1287">IF(I1287&lt;&gt;"",INDEX(Def!$J$6:$L$10,MATCH(F1287,Def!$I$6:$I$10,0),MATCH(I1287,Def!$J$5:$L$5,0)),"")</f>
        <v/>
      </c>
      <c r="K1287" s="33"/>
      <c r="L1287" s="34" t="str">
        <f t="shared" si="1"/>
        <v/>
      </c>
      <c r="M1287" s="31"/>
    </row>
    <row r="1288" ht="14.25" customHeight="1">
      <c r="A1288" s="13"/>
      <c r="B1288" s="30"/>
      <c r="C1288" s="31"/>
      <c r="D1288" s="31"/>
      <c r="E1288" s="31"/>
      <c r="F1288" s="30"/>
      <c r="G1288" s="30"/>
      <c r="H1288" s="30"/>
      <c r="I1288" s="1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1" t="str">
        <f t="array" ref="J1288">IF(I1288&lt;&gt;"",INDEX(Def!$J$6:$L$10,MATCH(F1288,Def!$I$6:$I$10,0),MATCH(I1288,Def!$J$5:$L$5,0)),"")</f>
        <v/>
      </c>
      <c r="K1288" s="33"/>
      <c r="L1288" s="34" t="str">
        <f t="shared" si="1"/>
        <v/>
      </c>
      <c r="M1288" s="31"/>
    </row>
    <row r="1289" ht="14.25" customHeight="1">
      <c r="A1289" s="13"/>
      <c r="B1289" s="30"/>
      <c r="C1289" s="31"/>
      <c r="D1289" s="31"/>
      <c r="E1289" s="31"/>
      <c r="F1289" s="30"/>
      <c r="G1289" s="30"/>
      <c r="H1289" s="30"/>
      <c r="I1289" s="1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1" t="str">
        <f t="array" ref="J1289">IF(I1289&lt;&gt;"",INDEX(Def!$J$6:$L$10,MATCH(F1289,Def!$I$6:$I$10,0),MATCH(I1289,Def!$J$5:$L$5,0)),"")</f>
        <v/>
      </c>
      <c r="K1289" s="33"/>
      <c r="L1289" s="34" t="str">
        <f t="shared" si="1"/>
        <v/>
      </c>
      <c r="M1289" s="31"/>
    </row>
    <row r="1290" ht="14.25" customHeight="1">
      <c r="A1290" s="13"/>
      <c r="B1290" s="30"/>
      <c r="C1290" s="31"/>
      <c r="D1290" s="31"/>
      <c r="E1290" s="31"/>
      <c r="F1290" s="30"/>
      <c r="G1290" s="30"/>
      <c r="H1290" s="30"/>
      <c r="I1290" s="1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1" t="str">
        <f t="array" ref="J1290">IF(I1290&lt;&gt;"",INDEX(Def!$J$6:$L$10,MATCH(F1290,Def!$I$6:$I$10,0),MATCH(I1290,Def!$J$5:$L$5,0)),"")</f>
        <v/>
      </c>
      <c r="K1290" s="33"/>
      <c r="L1290" s="34" t="str">
        <f t="shared" si="1"/>
        <v/>
      </c>
      <c r="M1290" s="31"/>
    </row>
    <row r="1291" ht="14.25" customHeight="1">
      <c r="A1291" s="13"/>
      <c r="B1291" s="30"/>
      <c r="C1291" s="31"/>
      <c r="D1291" s="31"/>
      <c r="E1291" s="31"/>
      <c r="F1291" s="30"/>
      <c r="G1291" s="30"/>
      <c r="H1291" s="30"/>
      <c r="I1291" s="1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1" t="str">
        <f t="array" ref="J1291">IF(I1291&lt;&gt;"",INDEX(Def!$J$6:$L$10,MATCH(F1291,Def!$I$6:$I$10,0),MATCH(I1291,Def!$J$5:$L$5,0)),"")</f>
        <v/>
      </c>
      <c r="K1291" s="33"/>
      <c r="L1291" s="34" t="str">
        <f t="shared" si="1"/>
        <v/>
      </c>
      <c r="M1291" s="31"/>
    </row>
    <row r="1292" ht="14.25" customHeight="1">
      <c r="A1292" s="13"/>
      <c r="B1292" s="30"/>
      <c r="C1292" s="31"/>
      <c r="D1292" s="31"/>
      <c r="E1292" s="31"/>
      <c r="F1292" s="30"/>
      <c r="G1292" s="30"/>
      <c r="H1292" s="30"/>
      <c r="I1292" s="1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1" t="str">
        <f t="array" ref="J1292">IF(I1292&lt;&gt;"",INDEX(Def!$J$6:$L$10,MATCH(F1292,Def!$I$6:$I$10,0),MATCH(I1292,Def!$J$5:$L$5,0)),"")</f>
        <v/>
      </c>
      <c r="K1292" s="33"/>
      <c r="L1292" s="34" t="str">
        <f t="shared" si="1"/>
        <v/>
      </c>
      <c r="M1292" s="31"/>
    </row>
    <row r="1293" ht="14.25" customHeight="1">
      <c r="A1293" s="13"/>
      <c r="B1293" s="30"/>
      <c r="C1293" s="31"/>
      <c r="D1293" s="31"/>
      <c r="E1293" s="31"/>
      <c r="F1293" s="30"/>
      <c r="G1293" s="30"/>
      <c r="H1293" s="30"/>
      <c r="I1293" s="1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1" t="str">
        <f t="array" ref="J1293">IF(I1293&lt;&gt;"",INDEX(Def!$J$6:$L$10,MATCH(F1293,Def!$I$6:$I$10,0),MATCH(I1293,Def!$J$5:$L$5,0)),"")</f>
        <v/>
      </c>
      <c r="K1293" s="33"/>
      <c r="L1293" s="34" t="str">
        <f t="shared" si="1"/>
        <v/>
      </c>
      <c r="M1293" s="31"/>
    </row>
    <row r="1294" ht="14.25" customHeight="1">
      <c r="A1294" s="13"/>
      <c r="B1294" s="30"/>
      <c r="C1294" s="31"/>
      <c r="D1294" s="31"/>
      <c r="E1294" s="31"/>
      <c r="F1294" s="30"/>
      <c r="G1294" s="30"/>
      <c r="H1294" s="30"/>
      <c r="I1294" s="1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1" t="str">
        <f t="array" ref="J1294">IF(I1294&lt;&gt;"",INDEX(Def!$J$6:$L$10,MATCH(F1294,Def!$I$6:$I$10,0),MATCH(I1294,Def!$J$5:$L$5,0)),"")</f>
        <v/>
      </c>
      <c r="K1294" s="33"/>
      <c r="L1294" s="34" t="str">
        <f t="shared" si="1"/>
        <v/>
      </c>
      <c r="M1294" s="31"/>
    </row>
    <row r="1295" ht="14.25" customHeight="1">
      <c r="A1295" s="13"/>
      <c r="B1295" s="30"/>
      <c r="C1295" s="31"/>
      <c r="D1295" s="31"/>
      <c r="E1295" s="31"/>
      <c r="F1295" s="30"/>
      <c r="G1295" s="30"/>
      <c r="H1295" s="30"/>
      <c r="I1295" s="1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1" t="str">
        <f t="array" ref="J1295">IF(I1295&lt;&gt;"",INDEX(Def!$J$6:$L$10,MATCH(F1295,Def!$I$6:$I$10,0),MATCH(I1295,Def!$J$5:$L$5,0)),"")</f>
        <v/>
      </c>
      <c r="K1295" s="33"/>
      <c r="L1295" s="34" t="str">
        <f t="shared" si="1"/>
        <v/>
      </c>
      <c r="M1295" s="31"/>
    </row>
    <row r="1296" ht="14.25" customHeight="1">
      <c r="A1296" s="13"/>
      <c r="B1296" s="30"/>
      <c r="C1296" s="31"/>
      <c r="D1296" s="31"/>
      <c r="E1296" s="31"/>
      <c r="F1296" s="30"/>
      <c r="G1296" s="30"/>
      <c r="H1296" s="30"/>
      <c r="I1296" s="1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1" t="str">
        <f t="array" ref="J1296">IF(I1296&lt;&gt;"",INDEX(Def!$J$6:$L$10,MATCH(F1296,Def!$I$6:$I$10,0),MATCH(I1296,Def!$J$5:$L$5,0)),"")</f>
        <v/>
      </c>
      <c r="K1296" s="33"/>
      <c r="L1296" s="34" t="str">
        <f t="shared" si="1"/>
        <v/>
      </c>
      <c r="M1296" s="31"/>
    </row>
    <row r="1297" ht="14.25" customHeight="1">
      <c r="A1297" s="13"/>
      <c r="B1297" s="30"/>
      <c r="C1297" s="31"/>
      <c r="D1297" s="31"/>
      <c r="E1297" s="31"/>
      <c r="F1297" s="30"/>
      <c r="G1297" s="30"/>
      <c r="H1297" s="30"/>
      <c r="I1297" s="1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1" t="str">
        <f t="array" ref="J1297">IF(I1297&lt;&gt;"",INDEX(Def!$J$6:$L$10,MATCH(F1297,Def!$I$6:$I$10,0),MATCH(I1297,Def!$J$5:$L$5,0)),"")</f>
        <v/>
      </c>
      <c r="K1297" s="33"/>
      <c r="L1297" s="34" t="str">
        <f t="shared" si="1"/>
        <v/>
      </c>
      <c r="M1297" s="31"/>
    </row>
    <row r="1298" ht="14.25" customHeight="1">
      <c r="A1298" s="13"/>
      <c r="B1298" s="30"/>
      <c r="C1298" s="31"/>
      <c r="D1298" s="31"/>
      <c r="E1298" s="31"/>
      <c r="F1298" s="30"/>
      <c r="G1298" s="30"/>
      <c r="H1298" s="30"/>
      <c r="I1298" s="1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1" t="str">
        <f t="array" ref="J1298">IF(I1298&lt;&gt;"",INDEX(Def!$J$6:$L$10,MATCH(F1298,Def!$I$6:$I$10,0),MATCH(I1298,Def!$J$5:$L$5,0)),"")</f>
        <v/>
      </c>
      <c r="K1298" s="33"/>
      <c r="L1298" s="34" t="str">
        <f t="shared" si="1"/>
        <v/>
      </c>
      <c r="M1298" s="31"/>
    </row>
    <row r="1299" ht="14.25" customHeight="1">
      <c r="A1299" s="13"/>
      <c r="B1299" s="30"/>
      <c r="C1299" s="31"/>
      <c r="D1299" s="31"/>
      <c r="E1299" s="31"/>
      <c r="F1299" s="30"/>
      <c r="G1299" s="30"/>
      <c r="H1299" s="30"/>
      <c r="I1299" s="1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1" t="str">
        <f t="array" ref="J1299">IF(I1299&lt;&gt;"",INDEX(Def!$J$6:$L$10,MATCH(F1299,Def!$I$6:$I$10,0),MATCH(I1299,Def!$J$5:$L$5,0)),"")</f>
        <v/>
      </c>
      <c r="K1299" s="33"/>
      <c r="L1299" s="34" t="str">
        <f t="shared" si="1"/>
        <v/>
      </c>
      <c r="M1299" s="31"/>
    </row>
    <row r="1300" ht="14.25" customHeight="1">
      <c r="A1300" s="13"/>
      <c r="B1300" s="30"/>
      <c r="C1300" s="31"/>
      <c r="D1300" s="31"/>
      <c r="E1300" s="31"/>
      <c r="F1300" s="30"/>
      <c r="G1300" s="30"/>
      <c r="H1300" s="30"/>
      <c r="I1300" s="1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1" t="str">
        <f t="array" ref="J1300">IF(I1300&lt;&gt;"",INDEX(Def!$J$6:$L$10,MATCH(F1300,Def!$I$6:$I$10,0),MATCH(I1300,Def!$J$5:$L$5,0)),"")</f>
        <v/>
      </c>
      <c r="K1300" s="33"/>
      <c r="L1300" s="34" t="str">
        <f t="shared" si="1"/>
        <v/>
      </c>
      <c r="M1300" s="31"/>
    </row>
    <row r="1301" ht="14.25" customHeight="1">
      <c r="A1301" s="13"/>
      <c r="B1301" s="30"/>
      <c r="C1301" s="31"/>
      <c r="D1301" s="31"/>
      <c r="E1301" s="31"/>
      <c r="F1301" s="30"/>
      <c r="G1301" s="30"/>
      <c r="H1301" s="30"/>
      <c r="I1301" s="1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1" t="str">
        <f t="array" ref="J1301">IF(I1301&lt;&gt;"",INDEX(Def!$J$6:$L$10,MATCH(F1301,Def!$I$6:$I$10,0),MATCH(I1301,Def!$J$5:$L$5,0)),"")</f>
        <v/>
      </c>
      <c r="K1301" s="33"/>
      <c r="L1301" s="34" t="str">
        <f t="shared" si="1"/>
        <v/>
      </c>
      <c r="M1301" s="31"/>
    </row>
    <row r="1302" ht="14.25" customHeight="1">
      <c r="A1302" s="13"/>
      <c r="B1302" s="30"/>
      <c r="C1302" s="31"/>
      <c r="D1302" s="31"/>
      <c r="E1302" s="31"/>
      <c r="F1302" s="30"/>
      <c r="G1302" s="30"/>
      <c r="H1302" s="30"/>
      <c r="I1302" s="1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1" t="str">
        <f t="array" ref="J1302">IF(I1302&lt;&gt;"",INDEX(Def!$J$6:$L$10,MATCH(F1302,Def!$I$6:$I$10,0),MATCH(I1302,Def!$J$5:$L$5,0)),"")</f>
        <v/>
      </c>
      <c r="K1302" s="33"/>
      <c r="L1302" s="34" t="str">
        <f t="shared" si="1"/>
        <v/>
      </c>
      <c r="M1302" s="31"/>
    </row>
    <row r="1303" ht="14.25" customHeight="1">
      <c r="A1303" s="13"/>
      <c r="B1303" s="30"/>
      <c r="C1303" s="31"/>
      <c r="D1303" s="31"/>
      <c r="E1303" s="31"/>
      <c r="F1303" s="30"/>
      <c r="G1303" s="30"/>
      <c r="H1303" s="30"/>
      <c r="I1303" s="1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1" t="str">
        <f t="array" ref="J1303">IF(I1303&lt;&gt;"",INDEX(Def!$J$6:$L$10,MATCH(F1303,Def!$I$6:$I$10,0),MATCH(I1303,Def!$J$5:$L$5,0)),"")</f>
        <v/>
      </c>
      <c r="K1303" s="33"/>
      <c r="L1303" s="34" t="str">
        <f t="shared" si="1"/>
        <v/>
      </c>
      <c r="M1303" s="31"/>
    </row>
    <row r="1304" ht="14.25" customHeight="1">
      <c r="A1304" s="13"/>
      <c r="B1304" s="30"/>
      <c r="C1304" s="31"/>
      <c r="D1304" s="31"/>
      <c r="E1304" s="31"/>
      <c r="F1304" s="30"/>
      <c r="G1304" s="30"/>
      <c r="H1304" s="30"/>
      <c r="I1304" s="1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1" t="str">
        <f t="array" ref="J1304">IF(I1304&lt;&gt;"",INDEX(Def!$J$6:$L$10,MATCH(F1304,Def!$I$6:$I$10,0),MATCH(I1304,Def!$J$5:$L$5,0)),"")</f>
        <v/>
      </c>
      <c r="K1304" s="33"/>
      <c r="L1304" s="34" t="str">
        <f t="shared" si="1"/>
        <v/>
      </c>
      <c r="M1304" s="31"/>
    </row>
    <row r="1305" ht="14.25" customHeight="1">
      <c r="A1305" s="13"/>
      <c r="B1305" s="30"/>
      <c r="C1305" s="31"/>
      <c r="D1305" s="31"/>
      <c r="E1305" s="31"/>
      <c r="F1305" s="30"/>
      <c r="G1305" s="30"/>
      <c r="H1305" s="30"/>
      <c r="I1305" s="1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1" t="str">
        <f t="array" ref="J1305">IF(I1305&lt;&gt;"",INDEX(Def!$J$6:$L$10,MATCH(F1305,Def!$I$6:$I$10,0),MATCH(I1305,Def!$J$5:$L$5,0)),"")</f>
        <v/>
      </c>
      <c r="K1305" s="33"/>
      <c r="L1305" s="34" t="str">
        <f t="shared" si="1"/>
        <v/>
      </c>
      <c r="M1305" s="31"/>
    </row>
    <row r="1306" ht="14.25" customHeight="1">
      <c r="A1306" s="13"/>
      <c r="B1306" s="30"/>
      <c r="C1306" s="31"/>
      <c r="D1306" s="31"/>
      <c r="E1306" s="31"/>
      <c r="F1306" s="30"/>
      <c r="G1306" s="30"/>
      <c r="H1306" s="30"/>
      <c r="I1306" s="1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1" t="str">
        <f t="array" ref="J1306">IF(I1306&lt;&gt;"",INDEX(Def!$J$6:$L$10,MATCH(F1306,Def!$I$6:$I$10,0),MATCH(I1306,Def!$J$5:$L$5,0)),"")</f>
        <v/>
      </c>
      <c r="K1306" s="33"/>
      <c r="L1306" s="34" t="str">
        <f t="shared" si="1"/>
        <v/>
      </c>
      <c r="M1306" s="31"/>
    </row>
    <row r="1307" ht="14.25" customHeight="1">
      <c r="A1307" s="13"/>
      <c r="B1307" s="30"/>
      <c r="C1307" s="31"/>
      <c r="D1307" s="31"/>
      <c r="E1307" s="31"/>
      <c r="F1307" s="30"/>
      <c r="G1307" s="30"/>
      <c r="H1307" s="30"/>
      <c r="I1307" s="1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1" t="str">
        <f t="array" ref="J1307">IF(I1307&lt;&gt;"",INDEX(Def!$J$6:$L$10,MATCH(F1307,Def!$I$6:$I$10,0),MATCH(I1307,Def!$J$5:$L$5,0)),"")</f>
        <v/>
      </c>
      <c r="K1307" s="33"/>
      <c r="L1307" s="34" t="str">
        <f t="shared" si="1"/>
        <v/>
      </c>
      <c r="M1307" s="31"/>
    </row>
    <row r="1308" ht="14.25" customHeight="1">
      <c r="A1308" s="13"/>
      <c r="B1308" s="30"/>
      <c r="C1308" s="31"/>
      <c r="D1308" s="31"/>
      <c r="E1308" s="31"/>
      <c r="F1308" s="30"/>
      <c r="G1308" s="30"/>
      <c r="H1308" s="30"/>
      <c r="I1308" s="1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1" t="str">
        <f t="array" ref="J1308">IF(I1308&lt;&gt;"",INDEX(Def!$J$6:$L$10,MATCH(F1308,Def!$I$6:$I$10,0),MATCH(I1308,Def!$J$5:$L$5,0)),"")</f>
        <v/>
      </c>
      <c r="K1308" s="33"/>
      <c r="L1308" s="34" t="str">
        <f t="shared" si="1"/>
        <v/>
      </c>
      <c r="M1308" s="31"/>
    </row>
    <row r="1309" ht="14.25" customHeight="1">
      <c r="A1309" s="13"/>
      <c r="B1309" s="30"/>
      <c r="C1309" s="31"/>
      <c r="D1309" s="31"/>
      <c r="E1309" s="31"/>
      <c r="F1309" s="30"/>
      <c r="G1309" s="30"/>
      <c r="H1309" s="30"/>
      <c r="I1309" s="1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1" t="str">
        <f t="array" ref="J1309">IF(I1309&lt;&gt;"",INDEX(Def!$J$6:$L$10,MATCH(F1309,Def!$I$6:$I$10,0),MATCH(I1309,Def!$J$5:$L$5,0)),"")</f>
        <v/>
      </c>
      <c r="K1309" s="33"/>
      <c r="L1309" s="34" t="str">
        <f t="shared" si="1"/>
        <v/>
      </c>
      <c r="M1309" s="31"/>
    </row>
    <row r="1310" ht="14.25" customHeight="1">
      <c r="A1310" s="13"/>
      <c r="B1310" s="30"/>
      <c r="C1310" s="31"/>
      <c r="D1310" s="31"/>
      <c r="E1310" s="31"/>
      <c r="F1310" s="30"/>
      <c r="G1310" s="30"/>
      <c r="H1310" s="30"/>
      <c r="I1310" s="1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1" t="str">
        <f t="array" ref="J1310">IF(I1310&lt;&gt;"",INDEX(Def!$J$6:$L$10,MATCH(F1310,Def!$I$6:$I$10,0),MATCH(I1310,Def!$J$5:$L$5,0)),"")</f>
        <v/>
      </c>
      <c r="K1310" s="33"/>
      <c r="L1310" s="34" t="str">
        <f t="shared" si="1"/>
        <v/>
      </c>
      <c r="M1310" s="31"/>
    </row>
    <row r="1311" ht="14.25" customHeight="1">
      <c r="A1311" s="13"/>
      <c r="B1311" s="30"/>
      <c r="C1311" s="31"/>
      <c r="D1311" s="31"/>
      <c r="E1311" s="31"/>
      <c r="F1311" s="30"/>
      <c r="G1311" s="30"/>
      <c r="H1311" s="30"/>
      <c r="I1311" s="1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1" t="str">
        <f t="array" ref="J1311">IF(I1311&lt;&gt;"",INDEX(Def!$J$6:$L$10,MATCH(F1311,Def!$I$6:$I$10,0),MATCH(I1311,Def!$J$5:$L$5,0)),"")</f>
        <v/>
      </c>
      <c r="K1311" s="33"/>
      <c r="L1311" s="34" t="str">
        <f t="shared" si="1"/>
        <v/>
      </c>
      <c r="M1311" s="31"/>
    </row>
    <row r="1312" ht="14.25" customHeight="1">
      <c r="A1312" s="13"/>
      <c r="B1312" s="30"/>
      <c r="C1312" s="31"/>
      <c r="D1312" s="31"/>
      <c r="E1312" s="31"/>
      <c r="F1312" s="30"/>
      <c r="G1312" s="30"/>
      <c r="H1312" s="30"/>
      <c r="I1312" s="1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1" t="str">
        <f t="array" ref="J1312">IF(I1312&lt;&gt;"",INDEX(Def!$J$6:$L$10,MATCH(F1312,Def!$I$6:$I$10,0),MATCH(I1312,Def!$J$5:$L$5,0)),"")</f>
        <v/>
      </c>
      <c r="K1312" s="33"/>
      <c r="L1312" s="34" t="str">
        <f t="shared" si="1"/>
        <v/>
      </c>
      <c r="M1312" s="31"/>
    </row>
    <row r="1313" ht="14.25" customHeight="1">
      <c r="A1313" s="13"/>
      <c r="B1313" s="30"/>
      <c r="C1313" s="31"/>
      <c r="D1313" s="31"/>
      <c r="E1313" s="31"/>
      <c r="F1313" s="30"/>
      <c r="G1313" s="30"/>
      <c r="H1313" s="30"/>
      <c r="I1313" s="1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1" t="str">
        <f t="array" ref="J1313">IF(I1313&lt;&gt;"",INDEX(Def!$J$6:$L$10,MATCH(F1313,Def!$I$6:$I$10,0),MATCH(I1313,Def!$J$5:$L$5,0)),"")</f>
        <v/>
      </c>
      <c r="K1313" s="33"/>
      <c r="L1313" s="34" t="str">
        <f t="shared" si="1"/>
        <v/>
      </c>
      <c r="M1313" s="31"/>
    </row>
    <row r="1314" ht="14.25" customHeight="1">
      <c r="A1314" s="13"/>
      <c r="B1314" s="30"/>
      <c r="C1314" s="31"/>
      <c r="D1314" s="31"/>
      <c r="E1314" s="31"/>
      <c r="F1314" s="30"/>
      <c r="G1314" s="30"/>
      <c r="H1314" s="30"/>
      <c r="I1314" s="1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1" t="str">
        <f t="array" ref="J1314">IF(I1314&lt;&gt;"",INDEX(Def!$J$6:$L$10,MATCH(F1314,Def!$I$6:$I$10,0),MATCH(I1314,Def!$J$5:$L$5,0)),"")</f>
        <v/>
      </c>
      <c r="K1314" s="33"/>
      <c r="L1314" s="34" t="str">
        <f t="shared" si="1"/>
        <v/>
      </c>
      <c r="M1314" s="31"/>
    </row>
    <row r="1315" ht="14.25" customHeight="1">
      <c r="A1315" s="13"/>
      <c r="B1315" s="30"/>
      <c r="C1315" s="31"/>
      <c r="D1315" s="31"/>
      <c r="E1315" s="31"/>
      <c r="F1315" s="30"/>
      <c r="G1315" s="30"/>
      <c r="H1315" s="30"/>
      <c r="I1315" s="1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1" t="str">
        <f t="array" ref="J1315">IF(I1315&lt;&gt;"",INDEX(Def!$J$6:$L$10,MATCH(F1315,Def!$I$6:$I$10,0),MATCH(I1315,Def!$J$5:$L$5,0)),"")</f>
        <v/>
      </c>
      <c r="K1315" s="33"/>
      <c r="L1315" s="34" t="str">
        <f t="shared" si="1"/>
        <v/>
      </c>
      <c r="M1315" s="31"/>
    </row>
    <row r="1316" ht="14.25" customHeight="1">
      <c r="A1316" s="13"/>
      <c r="B1316" s="30"/>
      <c r="C1316" s="31"/>
      <c r="D1316" s="31"/>
      <c r="E1316" s="31"/>
      <c r="F1316" s="30"/>
      <c r="G1316" s="30"/>
      <c r="H1316" s="30"/>
      <c r="I1316" s="1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1" t="str">
        <f t="array" ref="J1316">IF(I1316&lt;&gt;"",INDEX(Def!$J$6:$L$10,MATCH(F1316,Def!$I$6:$I$10,0),MATCH(I1316,Def!$J$5:$L$5,0)),"")</f>
        <v/>
      </c>
      <c r="K1316" s="33"/>
      <c r="L1316" s="34" t="str">
        <f t="shared" si="1"/>
        <v/>
      </c>
      <c r="M1316" s="31"/>
    </row>
    <row r="1317" ht="14.25" customHeight="1">
      <c r="A1317" s="13"/>
      <c r="B1317" s="30"/>
      <c r="C1317" s="31"/>
      <c r="D1317" s="31"/>
      <c r="E1317" s="31"/>
      <c r="F1317" s="30"/>
      <c r="G1317" s="30"/>
      <c r="H1317" s="30"/>
      <c r="I1317" s="1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1" t="str">
        <f t="array" ref="J1317">IF(I1317&lt;&gt;"",INDEX(Def!$J$6:$L$10,MATCH(F1317,Def!$I$6:$I$10,0),MATCH(I1317,Def!$J$5:$L$5,0)),"")</f>
        <v/>
      </c>
      <c r="K1317" s="33"/>
      <c r="L1317" s="34" t="str">
        <f t="shared" si="1"/>
        <v/>
      </c>
      <c r="M1317" s="31"/>
    </row>
    <row r="1318" ht="14.25" customHeight="1">
      <c r="A1318" s="13"/>
      <c r="B1318" s="30"/>
      <c r="C1318" s="31"/>
      <c r="D1318" s="31"/>
      <c r="E1318" s="31"/>
      <c r="F1318" s="30"/>
      <c r="G1318" s="30"/>
      <c r="H1318" s="30"/>
      <c r="I1318" s="1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1" t="str">
        <f t="array" ref="J1318">IF(I1318&lt;&gt;"",INDEX(Def!$J$6:$L$10,MATCH(F1318,Def!$I$6:$I$10,0),MATCH(I1318,Def!$J$5:$L$5,0)),"")</f>
        <v/>
      </c>
      <c r="K1318" s="33"/>
      <c r="L1318" s="34" t="str">
        <f t="shared" si="1"/>
        <v/>
      </c>
      <c r="M1318" s="31"/>
    </row>
    <row r="1319" ht="14.25" customHeight="1">
      <c r="A1319" s="13"/>
      <c r="B1319" s="30"/>
      <c r="C1319" s="31"/>
      <c r="D1319" s="31"/>
      <c r="E1319" s="31"/>
      <c r="F1319" s="30"/>
      <c r="G1319" s="30"/>
      <c r="H1319" s="30"/>
      <c r="I1319" s="1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1" t="str">
        <f t="array" ref="J1319">IF(I1319&lt;&gt;"",INDEX(Def!$J$6:$L$10,MATCH(F1319,Def!$I$6:$I$10,0),MATCH(I1319,Def!$J$5:$L$5,0)),"")</f>
        <v/>
      </c>
      <c r="K1319" s="33"/>
      <c r="L1319" s="34" t="str">
        <f t="shared" si="1"/>
        <v/>
      </c>
      <c r="M1319" s="31"/>
    </row>
    <row r="1320" ht="14.25" customHeight="1">
      <c r="A1320" s="13"/>
      <c r="B1320" s="30"/>
      <c r="C1320" s="31"/>
      <c r="D1320" s="31"/>
      <c r="E1320" s="31"/>
      <c r="F1320" s="30"/>
      <c r="G1320" s="30"/>
      <c r="H1320" s="30"/>
      <c r="I1320" s="1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1" t="str">
        <f t="array" ref="J1320">IF(I1320&lt;&gt;"",INDEX(Def!$J$6:$L$10,MATCH(F1320,Def!$I$6:$I$10,0),MATCH(I1320,Def!$J$5:$L$5,0)),"")</f>
        <v/>
      </c>
      <c r="K1320" s="33"/>
      <c r="L1320" s="34" t="str">
        <f t="shared" si="1"/>
        <v/>
      </c>
      <c r="M1320" s="31"/>
    </row>
    <row r="1321" ht="14.25" customHeight="1">
      <c r="A1321" s="13"/>
      <c r="B1321" s="30"/>
      <c r="C1321" s="31"/>
      <c r="D1321" s="31"/>
      <c r="E1321" s="31"/>
      <c r="F1321" s="30"/>
      <c r="G1321" s="30"/>
      <c r="H1321" s="30"/>
      <c r="I1321" s="1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1" t="str">
        <f t="array" ref="J1321">IF(I1321&lt;&gt;"",INDEX(Def!$J$6:$L$10,MATCH(F1321,Def!$I$6:$I$10,0),MATCH(I1321,Def!$J$5:$L$5,0)),"")</f>
        <v/>
      </c>
      <c r="K1321" s="33"/>
      <c r="L1321" s="34" t="str">
        <f t="shared" si="1"/>
        <v/>
      </c>
      <c r="M1321" s="31"/>
    </row>
    <row r="1322" ht="14.25" customHeight="1">
      <c r="A1322" s="13"/>
      <c r="B1322" s="30"/>
      <c r="C1322" s="31"/>
      <c r="D1322" s="31"/>
      <c r="E1322" s="31"/>
      <c r="F1322" s="30"/>
      <c r="G1322" s="30"/>
      <c r="H1322" s="30"/>
      <c r="I1322" s="1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1" t="str">
        <f t="array" ref="J1322">IF(I1322&lt;&gt;"",INDEX(Def!$J$6:$L$10,MATCH(F1322,Def!$I$6:$I$10,0),MATCH(I1322,Def!$J$5:$L$5,0)),"")</f>
        <v/>
      </c>
      <c r="K1322" s="33"/>
      <c r="L1322" s="34" t="str">
        <f t="shared" si="1"/>
        <v/>
      </c>
      <c r="M1322" s="31"/>
    </row>
    <row r="1323" ht="14.25" customHeight="1">
      <c r="A1323" s="13"/>
      <c r="B1323" s="30"/>
      <c r="C1323" s="31"/>
      <c r="D1323" s="31"/>
      <c r="E1323" s="31"/>
      <c r="F1323" s="30"/>
      <c r="G1323" s="30"/>
      <c r="H1323" s="30"/>
      <c r="I1323" s="1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1" t="str">
        <f t="array" ref="J1323">IF(I1323&lt;&gt;"",INDEX(Def!$J$6:$L$10,MATCH(F1323,Def!$I$6:$I$10,0),MATCH(I1323,Def!$J$5:$L$5,0)),"")</f>
        <v/>
      </c>
      <c r="K1323" s="33"/>
      <c r="L1323" s="34" t="str">
        <f t="shared" si="1"/>
        <v/>
      </c>
      <c r="M1323" s="31"/>
    </row>
    <row r="1324" ht="14.25" customHeight="1">
      <c r="A1324" s="13"/>
      <c r="B1324" s="30"/>
      <c r="C1324" s="31"/>
      <c r="D1324" s="31"/>
      <c r="E1324" s="31"/>
      <c r="F1324" s="30"/>
      <c r="G1324" s="30"/>
      <c r="H1324" s="30"/>
      <c r="I1324" s="1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1" t="str">
        <f t="array" ref="J1324">IF(I1324&lt;&gt;"",INDEX(Def!$J$6:$L$10,MATCH(F1324,Def!$I$6:$I$10,0),MATCH(I1324,Def!$J$5:$L$5,0)),"")</f>
        <v/>
      </c>
      <c r="K1324" s="33"/>
      <c r="L1324" s="34" t="str">
        <f t="shared" si="1"/>
        <v/>
      </c>
      <c r="M1324" s="31"/>
    </row>
    <row r="1325" ht="14.25" customHeight="1">
      <c r="A1325" s="13"/>
      <c r="B1325" s="30"/>
      <c r="C1325" s="31"/>
      <c r="D1325" s="31"/>
      <c r="E1325" s="31"/>
      <c r="F1325" s="30"/>
      <c r="G1325" s="30"/>
      <c r="H1325" s="30"/>
      <c r="I1325" s="1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1" t="str">
        <f t="array" ref="J1325">IF(I1325&lt;&gt;"",INDEX(Def!$J$6:$L$10,MATCH(F1325,Def!$I$6:$I$10,0),MATCH(I1325,Def!$J$5:$L$5,0)),"")</f>
        <v/>
      </c>
      <c r="K1325" s="33"/>
      <c r="L1325" s="34" t="str">
        <f t="shared" si="1"/>
        <v/>
      </c>
      <c r="M1325" s="31"/>
    </row>
    <row r="1326" ht="14.25" customHeight="1">
      <c r="A1326" s="13"/>
      <c r="B1326" s="30"/>
      <c r="C1326" s="31"/>
      <c r="D1326" s="31"/>
      <c r="E1326" s="31"/>
      <c r="F1326" s="30"/>
      <c r="G1326" s="30"/>
      <c r="H1326" s="30"/>
      <c r="I1326" s="1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1" t="str">
        <f t="array" ref="J1326">IF(I1326&lt;&gt;"",INDEX(Def!$J$6:$L$10,MATCH(F1326,Def!$I$6:$I$10,0),MATCH(I1326,Def!$J$5:$L$5,0)),"")</f>
        <v/>
      </c>
      <c r="K1326" s="33"/>
      <c r="L1326" s="34" t="str">
        <f t="shared" si="1"/>
        <v/>
      </c>
      <c r="M1326" s="31"/>
    </row>
    <row r="1327" ht="14.25" customHeight="1">
      <c r="A1327" s="13"/>
      <c r="B1327" s="30"/>
      <c r="C1327" s="31"/>
      <c r="D1327" s="31"/>
      <c r="E1327" s="31"/>
      <c r="F1327" s="30"/>
      <c r="G1327" s="30"/>
      <c r="H1327" s="30"/>
      <c r="I1327" s="1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1" t="str">
        <f t="array" ref="J1327">IF(I1327&lt;&gt;"",INDEX(Def!$J$6:$L$10,MATCH(F1327,Def!$I$6:$I$10,0),MATCH(I1327,Def!$J$5:$L$5,0)),"")</f>
        <v/>
      </c>
      <c r="K1327" s="33"/>
      <c r="L1327" s="34" t="str">
        <f t="shared" si="1"/>
        <v/>
      </c>
      <c r="M1327" s="31"/>
    </row>
    <row r="1328" ht="14.25" customHeight="1">
      <c r="A1328" s="13"/>
      <c r="B1328" s="30"/>
      <c r="C1328" s="31"/>
      <c r="D1328" s="31"/>
      <c r="E1328" s="31"/>
      <c r="F1328" s="30"/>
      <c r="G1328" s="30"/>
      <c r="H1328" s="30"/>
      <c r="I1328" s="1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1" t="str">
        <f t="array" ref="J1328">IF(I1328&lt;&gt;"",INDEX(Def!$J$6:$L$10,MATCH(F1328,Def!$I$6:$I$10,0),MATCH(I1328,Def!$J$5:$L$5,0)),"")</f>
        <v/>
      </c>
      <c r="K1328" s="33"/>
      <c r="L1328" s="34" t="str">
        <f t="shared" si="1"/>
        <v/>
      </c>
      <c r="M1328" s="31"/>
    </row>
    <row r="1329" ht="14.25" customHeight="1">
      <c r="A1329" s="13"/>
      <c r="B1329" s="30"/>
      <c r="C1329" s="31"/>
      <c r="D1329" s="31"/>
      <c r="E1329" s="31"/>
      <c r="F1329" s="30"/>
      <c r="G1329" s="30"/>
      <c r="H1329" s="30"/>
      <c r="I1329" s="1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1" t="str">
        <f t="array" ref="J1329">IF(I1329&lt;&gt;"",INDEX(Def!$J$6:$L$10,MATCH(F1329,Def!$I$6:$I$10,0),MATCH(I1329,Def!$J$5:$L$5,0)),"")</f>
        <v/>
      </c>
      <c r="K1329" s="33"/>
      <c r="L1329" s="34" t="str">
        <f t="shared" si="1"/>
        <v/>
      </c>
      <c r="M1329" s="31"/>
    </row>
    <row r="1330" ht="14.25" customHeight="1">
      <c r="A1330" s="13"/>
      <c r="B1330" s="30"/>
      <c r="C1330" s="31"/>
      <c r="D1330" s="31"/>
      <c r="E1330" s="31"/>
      <c r="F1330" s="30"/>
      <c r="G1330" s="30"/>
      <c r="H1330" s="30"/>
      <c r="I1330" s="1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1" t="str">
        <f t="array" ref="J1330">IF(I1330&lt;&gt;"",INDEX(Def!$J$6:$L$10,MATCH(F1330,Def!$I$6:$I$10,0),MATCH(I1330,Def!$J$5:$L$5,0)),"")</f>
        <v/>
      </c>
      <c r="K1330" s="33"/>
      <c r="L1330" s="34" t="str">
        <f t="shared" si="1"/>
        <v/>
      </c>
      <c r="M1330" s="31"/>
    </row>
    <row r="1331" ht="14.25" customHeight="1">
      <c r="A1331" s="13"/>
      <c r="B1331" s="30"/>
      <c r="C1331" s="31"/>
      <c r="D1331" s="31"/>
      <c r="E1331" s="31"/>
      <c r="F1331" s="30"/>
      <c r="G1331" s="30"/>
      <c r="H1331" s="30"/>
      <c r="I1331" s="1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1" t="str">
        <f t="array" ref="J1331">IF(I1331&lt;&gt;"",INDEX(Def!$J$6:$L$10,MATCH(F1331,Def!$I$6:$I$10,0),MATCH(I1331,Def!$J$5:$L$5,0)),"")</f>
        <v/>
      </c>
      <c r="K1331" s="33"/>
      <c r="L1331" s="34" t="str">
        <f t="shared" si="1"/>
        <v/>
      </c>
      <c r="M1331" s="31"/>
    </row>
    <row r="1332" ht="14.25" customHeight="1">
      <c r="A1332" s="13"/>
      <c r="B1332" s="30"/>
      <c r="C1332" s="31"/>
      <c r="D1332" s="31"/>
      <c r="E1332" s="31"/>
      <c r="F1332" s="30"/>
      <c r="G1332" s="30"/>
      <c r="H1332" s="30"/>
      <c r="I1332" s="1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1" t="str">
        <f t="array" ref="J1332">IF(I1332&lt;&gt;"",INDEX(Def!$J$6:$L$10,MATCH(F1332,Def!$I$6:$I$10,0),MATCH(I1332,Def!$J$5:$L$5,0)),"")</f>
        <v/>
      </c>
      <c r="K1332" s="33"/>
      <c r="L1332" s="34" t="str">
        <f t="shared" si="1"/>
        <v/>
      </c>
      <c r="M1332" s="31"/>
    </row>
    <row r="1333" ht="14.25" customHeight="1">
      <c r="A1333" s="13"/>
      <c r="B1333" s="30"/>
      <c r="C1333" s="31"/>
      <c r="D1333" s="31"/>
      <c r="E1333" s="31"/>
      <c r="F1333" s="30"/>
      <c r="G1333" s="30"/>
      <c r="H1333" s="30"/>
      <c r="I1333" s="1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1" t="str">
        <f t="array" ref="J1333">IF(I1333&lt;&gt;"",INDEX(Def!$J$6:$L$10,MATCH(F1333,Def!$I$6:$I$10,0),MATCH(I1333,Def!$J$5:$L$5,0)),"")</f>
        <v/>
      </c>
      <c r="K1333" s="33"/>
      <c r="L1333" s="34" t="str">
        <f t="shared" si="1"/>
        <v/>
      </c>
      <c r="M1333" s="31"/>
    </row>
    <row r="1334" ht="14.25" customHeight="1">
      <c r="A1334" s="13"/>
      <c r="B1334" s="30"/>
      <c r="C1334" s="31"/>
      <c r="D1334" s="31"/>
      <c r="E1334" s="31"/>
      <c r="F1334" s="30"/>
      <c r="G1334" s="30"/>
      <c r="H1334" s="30"/>
      <c r="I1334" s="1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1" t="str">
        <f t="array" ref="J1334">IF(I1334&lt;&gt;"",INDEX(Def!$J$6:$L$10,MATCH(F1334,Def!$I$6:$I$10,0),MATCH(I1334,Def!$J$5:$L$5,0)),"")</f>
        <v/>
      </c>
      <c r="K1334" s="33"/>
      <c r="L1334" s="34" t="str">
        <f t="shared" si="1"/>
        <v/>
      </c>
      <c r="M1334" s="31"/>
    </row>
    <row r="1335" ht="14.25" customHeight="1">
      <c r="A1335" s="13"/>
      <c r="B1335" s="30"/>
      <c r="C1335" s="31"/>
      <c r="D1335" s="31"/>
      <c r="E1335" s="31"/>
      <c r="F1335" s="30"/>
      <c r="G1335" s="30"/>
      <c r="H1335" s="30"/>
      <c r="I1335" s="1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1" t="str">
        <f t="array" ref="J1335">IF(I1335&lt;&gt;"",INDEX(Def!$J$6:$L$10,MATCH(F1335,Def!$I$6:$I$10,0),MATCH(I1335,Def!$J$5:$L$5,0)),"")</f>
        <v/>
      </c>
      <c r="K1335" s="33"/>
      <c r="L1335" s="34" t="str">
        <f t="shared" si="1"/>
        <v/>
      </c>
      <c r="M1335" s="31"/>
    </row>
    <row r="1336" ht="14.25" customHeight="1">
      <c r="A1336" s="13"/>
      <c r="B1336" s="30"/>
      <c r="C1336" s="31"/>
      <c r="D1336" s="31"/>
      <c r="E1336" s="31"/>
      <c r="F1336" s="30"/>
      <c r="G1336" s="30"/>
      <c r="H1336" s="30"/>
      <c r="I1336" s="1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1" t="str">
        <f t="array" ref="J1336">IF(I1336&lt;&gt;"",INDEX(Def!$J$6:$L$10,MATCH(F1336,Def!$I$6:$I$10,0),MATCH(I1336,Def!$J$5:$L$5,0)),"")</f>
        <v/>
      </c>
      <c r="K1336" s="33"/>
      <c r="L1336" s="34" t="str">
        <f t="shared" si="1"/>
        <v/>
      </c>
      <c r="M1336" s="31"/>
    </row>
    <row r="1337" ht="14.25" customHeight="1">
      <c r="A1337" s="13"/>
      <c r="B1337" s="30"/>
      <c r="C1337" s="31"/>
      <c r="D1337" s="31"/>
      <c r="E1337" s="31"/>
      <c r="F1337" s="30"/>
      <c r="G1337" s="30"/>
      <c r="H1337" s="30"/>
      <c r="I1337" s="1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1" t="str">
        <f t="array" ref="J1337">IF(I1337&lt;&gt;"",INDEX(Def!$J$6:$L$10,MATCH(F1337,Def!$I$6:$I$10,0),MATCH(I1337,Def!$J$5:$L$5,0)),"")</f>
        <v/>
      </c>
      <c r="K1337" s="33"/>
      <c r="L1337" s="34" t="str">
        <f t="shared" si="1"/>
        <v/>
      </c>
      <c r="M1337" s="31"/>
    </row>
    <row r="1338" ht="14.25" customHeight="1">
      <c r="A1338" s="13"/>
      <c r="B1338" s="30"/>
      <c r="C1338" s="31"/>
      <c r="D1338" s="31"/>
      <c r="E1338" s="31"/>
      <c r="F1338" s="30"/>
      <c r="G1338" s="30"/>
      <c r="H1338" s="30"/>
      <c r="I1338" s="1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1" t="str">
        <f t="array" ref="J1338">IF(I1338&lt;&gt;"",INDEX(Def!$J$6:$L$10,MATCH(F1338,Def!$I$6:$I$10,0),MATCH(I1338,Def!$J$5:$L$5,0)),"")</f>
        <v/>
      </c>
      <c r="K1338" s="33"/>
      <c r="L1338" s="34" t="str">
        <f t="shared" si="1"/>
        <v/>
      </c>
      <c r="M1338" s="31"/>
    </row>
    <row r="1339" ht="14.25" customHeight="1">
      <c r="A1339" s="13"/>
      <c r="B1339" s="30"/>
      <c r="C1339" s="31"/>
      <c r="D1339" s="31"/>
      <c r="E1339" s="31"/>
      <c r="F1339" s="30"/>
      <c r="G1339" s="30"/>
      <c r="H1339" s="30"/>
      <c r="I1339" s="1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1" t="str">
        <f t="array" ref="J1339">IF(I1339&lt;&gt;"",INDEX(Def!$J$6:$L$10,MATCH(F1339,Def!$I$6:$I$10,0),MATCH(I1339,Def!$J$5:$L$5,0)),"")</f>
        <v/>
      </c>
      <c r="K1339" s="33"/>
      <c r="L1339" s="34" t="str">
        <f t="shared" si="1"/>
        <v/>
      </c>
      <c r="M1339" s="31"/>
    </row>
    <row r="1340" ht="14.25" customHeight="1">
      <c r="A1340" s="13"/>
      <c r="B1340" s="30"/>
      <c r="C1340" s="31"/>
      <c r="D1340" s="31"/>
      <c r="E1340" s="31"/>
      <c r="F1340" s="30"/>
      <c r="G1340" s="30"/>
      <c r="H1340" s="30"/>
      <c r="I1340" s="1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1" t="str">
        <f t="array" ref="J1340">IF(I1340&lt;&gt;"",INDEX(Def!$J$6:$L$10,MATCH(F1340,Def!$I$6:$I$10,0),MATCH(I1340,Def!$J$5:$L$5,0)),"")</f>
        <v/>
      </c>
      <c r="K1340" s="33"/>
      <c r="L1340" s="34" t="str">
        <f t="shared" si="1"/>
        <v/>
      </c>
      <c r="M1340" s="31"/>
    </row>
    <row r="1341" ht="14.25" customHeight="1">
      <c r="A1341" s="13"/>
      <c r="B1341" s="30"/>
      <c r="C1341" s="31"/>
      <c r="D1341" s="31"/>
      <c r="E1341" s="31"/>
      <c r="F1341" s="30"/>
      <c r="G1341" s="30"/>
      <c r="H1341" s="30"/>
      <c r="I1341" s="1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1" t="str">
        <f t="array" ref="J1341">IF(I1341&lt;&gt;"",INDEX(Def!$J$6:$L$10,MATCH(F1341,Def!$I$6:$I$10,0),MATCH(I1341,Def!$J$5:$L$5,0)),"")</f>
        <v/>
      </c>
      <c r="K1341" s="33"/>
      <c r="L1341" s="34" t="str">
        <f t="shared" si="1"/>
        <v/>
      </c>
      <c r="M1341" s="31"/>
    </row>
    <row r="1342" ht="14.25" customHeight="1">
      <c r="A1342" s="13"/>
      <c r="B1342" s="30"/>
      <c r="C1342" s="31"/>
      <c r="D1342" s="31"/>
      <c r="E1342" s="31"/>
      <c r="F1342" s="30"/>
      <c r="G1342" s="30"/>
      <c r="H1342" s="30"/>
      <c r="I1342" s="1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1" t="str">
        <f t="array" ref="J1342">IF(I1342&lt;&gt;"",INDEX(Def!$J$6:$L$10,MATCH(F1342,Def!$I$6:$I$10,0),MATCH(I1342,Def!$J$5:$L$5,0)),"")</f>
        <v/>
      </c>
      <c r="K1342" s="33"/>
      <c r="L1342" s="34" t="str">
        <f t="shared" si="1"/>
        <v/>
      </c>
      <c r="M1342" s="31"/>
    </row>
    <row r="1343" ht="14.25" customHeight="1">
      <c r="A1343" s="13"/>
      <c r="B1343" s="30"/>
      <c r="C1343" s="31"/>
      <c r="D1343" s="31"/>
      <c r="E1343" s="31"/>
      <c r="F1343" s="30"/>
      <c r="G1343" s="30"/>
      <c r="H1343" s="30"/>
      <c r="I1343" s="1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1" t="str">
        <f t="array" ref="J1343">IF(I1343&lt;&gt;"",INDEX(Def!$J$6:$L$10,MATCH(F1343,Def!$I$6:$I$10,0),MATCH(I1343,Def!$J$5:$L$5,0)),"")</f>
        <v/>
      </c>
      <c r="K1343" s="33"/>
      <c r="L1343" s="34" t="str">
        <f t="shared" si="1"/>
        <v/>
      </c>
      <c r="M1343" s="31"/>
    </row>
    <row r="1344" ht="14.25" customHeight="1">
      <c r="A1344" s="13"/>
      <c r="B1344" s="30"/>
      <c r="C1344" s="31"/>
      <c r="D1344" s="31"/>
      <c r="E1344" s="31"/>
      <c r="F1344" s="30"/>
      <c r="G1344" s="30"/>
      <c r="H1344" s="30"/>
      <c r="I1344" s="1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1" t="str">
        <f t="array" ref="J1344">IF(I1344&lt;&gt;"",INDEX(Def!$J$6:$L$10,MATCH(F1344,Def!$I$6:$I$10,0),MATCH(I1344,Def!$J$5:$L$5,0)),"")</f>
        <v/>
      </c>
      <c r="K1344" s="33"/>
      <c r="L1344" s="34" t="str">
        <f t="shared" si="1"/>
        <v/>
      </c>
      <c r="M1344" s="31"/>
    </row>
    <row r="1345" ht="14.25" customHeight="1">
      <c r="A1345" s="13"/>
      <c r="B1345" s="30"/>
      <c r="C1345" s="31"/>
      <c r="D1345" s="31"/>
      <c r="E1345" s="31"/>
      <c r="F1345" s="30"/>
      <c r="G1345" s="30"/>
      <c r="H1345" s="30"/>
      <c r="I1345" s="1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1" t="str">
        <f t="array" ref="J1345">IF(I1345&lt;&gt;"",INDEX(Def!$J$6:$L$10,MATCH(F1345,Def!$I$6:$I$10,0),MATCH(I1345,Def!$J$5:$L$5,0)),"")</f>
        <v/>
      </c>
      <c r="K1345" s="33"/>
      <c r="L1345" s="34" t="str">
        <f t="shared" si="1"/>
        <v/>
      </c>
      <c r="M1345" s="31"/>
    </row>
    <row r="1346" ht="14.25" customHeight="1">
      <c r="A1346" s="13"/>
      <c r="B1346" s="30"/>
      <c r="C1346" s="31"/>
      <c r="D1346" s="31"/>
      <c r="E1346" s="31"/>
      <c r="F1346" s="30"/>
      <c r="G1346" s="30"/>
      <c r="H1346" s="30"/>
      <c r="I1346" s="1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1" t="str">
        <f t="array" ref="J1346">IF(I1346&lt;&gt;"",INDEX(Def!$J$6:$L$10,MATCH(F1346,Def!$I$6:$I$10,0),MATCH(I1346,Def!$J$5:$L$5,0)),"")</f>
        <v/>
      </c>
      <c r="K1346" s="33"/>
      <c r="L1346" s="34" t="str">
        <f t="shared" si="1"/>
        <v/>
      </c>
      <c r="M1346" s="31"/>
    </row>
    <row r="1347" ht="14.25" customHeight="1">
      <c r="A1347" s="13"/>
      <c r="B1347" s="30"/>
      <c r="C1347" s="31"/>
      <c r="D1347" s="31"/>
      <c r="E1347" s="31"/>
      <c r="F1347" s="30"/>
      <c r="G1347" s="30"/>
      <c r="H1347" s="30"/>
      <c r="I1347" s="1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1" t="str">
        <f t="array" ref="J1347">IF(I1347&lt;&gt;"",INDEX(Def!$J$6:$L$10,MATCH(F1347,Def!$I$6:$I$10,0),MATCH(I1347,Def!$J$5:$L$5,0)),"")</f>
        <v/>
      </c>
      <c r="K1347" s="33"/>
      <c r="L1347" s="34" t="str">
        <f t="shared" si="1"/>
        <v/>
      </c>
      <c r="M1347" s="31"/>
    </row>
    <row r="1348" ht="14.25" customHeight="1">
      <c r="A1348" s="13"/>
      <c r="B1348" s="30"/>
      <c r="C1348" s="31"/>
      <c r="D1348" s="31"/>
      <c r="E1348" s="31"/>
      <c r="F1348" s="30"/>
      <c r="G1348" s="30"/>
      <c r="H1348" s="30"/>
      <c r="I1348" s="1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1" t="str">
        <f t="array" ref="J1348">IF(I1348&lt;&gt;"",INDEX(Def!$J$6:$L$10,MATCH(F1348,Def!$I$6:$I$10,0),MATCH(I1348,Def!$J$5:$L$5,0)),"")</f>
        <v/>
      </c>
      <c r="K1348" s="33"/>
      <c r="L1348" s="34" t="str">
        <f t="shared" si="1"/>
        <v/>
      </c>
      <c r="M1348" s="31"/>
    </row>
    <row r="1349" ht="14.25" customHeight="1">
      <c r="A1349" s="13"/>
      <c r="B1349" s="30"/>
      <c r="C1349" s="31"/>
      <c r="D1349" s="31"/>
      <c r="E1349" s="31"/>
      <c r="F1349" s="30"/>
      <c r="G1349" s="30"/>
      <c r="H1349" s="30"/>
      <c r="I1349" s="1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1" t="str">
        <f t="array" ref="J1349">IF(I1349&lt;&gt;"",INDEX(Def!$J$6:$L$10,MATCH(F1349,Def!$I$6:$I$10,0),MATCH(I1349,Def!$J$5:$L$5,0)),"")</f>
        <v/>
      </c>
      <c r="K1349" s="33"/>
      <c r="L1349" s="34" t="str">
        <f t="shared" si="1"/>
        <v/>
      </c>
      <c r="M1349" s="31"/>
    </row>
    <row r="1350" ht="14.25" customHeight="1">
      <c r="A1350" s="13"/>
      <c r="B1350" s="30"/>
      <c r="C1350" s="31"/>
      <c r="D1350" s="31"/>
      <c r="E1350" s="31"/>
      <c r="F1350" s="30"/>
      <c r="G1350" s="30"/>
      <c r="H1350" s="30"/>
      <c r="I1350" s="1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1" t="str">
        <f t="array" ref="J1350">IF(I1350&lt;&gt;"",INDEX(Def!$J$6:$L$10,MATCH(F1350,Def!$I$6:$I$10,0),MATCH(I1350,Def!$J$5:$L$5,0)),"")</f>
        <v/>
      </c>
      <c r="K1350" s="33"/>
      <c r="L1350" s="34" t="str">
        <f t="shared" si="1"/>
        <v/>
      </c>
      <c r="M1350" s="31"/>
    </row>
    <row r="1351" ht="14.25" customHeight="1">
      <c r="A1351" s="13"/>
      <c r="B1351" s="30"/>
      <c r="C1351" s="31"/>
      <c r="D1351" s="31"/>
      <c r="E1351" s="31"/>
      <c r="F1351" s="30"/>
      <c r="G1351" s="30"/>
      <c r="H1351" s="30"/>
      <c r="I1351" s="1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1" t="str">
        <f t="array" ref="J1351">IF(I1351&lt;&gt;"",INDEX(Def!$J$6:$L$10,MATCH(F1351,Def!$I$6:$I$10,0),MATCH(I1351,Def!$J$5:$L$5,0)),"")</f>
        <v/>
      </c>
      <c r="K1351" s="33"/>
      <c r="L1351" s="34" t="str">
        <f t="shared" si="1"/>
        <v/>
      </c>
      <c r="M1351" s="31"/>
    </row>
    <row r="1352" ht="14.25" customHeight="1">
      <c r="A1352" s="13"/>
      <c r="B1352" s="30"/>
      <c r="C1352" s="31"/>
      <c r="D1352" s="31"/>
      <c r="E1352" s="31"/>
      <c r="F1352" s="30"/>
      <c r="G1352" s="30"/>
      <c r="H1352" s="30"/>
      <c r="I1352" s="1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1" t="str">
        <f t="array" ref="J1352">IF(I1352&lt;&gt;"",INDEX(Def!$J$6:$L$10,MATCH(F1352,Def!$I$6:$I$10,0),MATCH(I1352,Def!$J$5:$L$5,0)),"")</f>
        <v/>
      </c>
      <c r="K1352" s="33"/>
      <c r="L1352" s="34" t="str">
        <f t="shared" si="1"/>
        <v/>
      </c>
      <c r="M1352" s="31"/>
    </row>
    <row r="1353" ht="14.25" customHeight="1">
      <c r="A1353" s="13"/>
      <c r="B1353" s="30"/>
      <c r="C1353" s="31"/>
      <c r="D1353" s="31"/>
      <c r="E1353" s="31"/>
      <c r="F1353" s="30"/>
      <c r="G1353" s="30"/>
      <c r="H1353" s="30"/>
      <c r="I1353" s="1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1" t="str">
        <f t="array" ref="J1353">IF(I1353&lt;&gt;"",INDEX(Def!$J$6:$L$10,MATCH(F1353,Def!$I$6:$I$10,0),MATCH(I1353,Def!$J$5:$L$5,0)),"")</f>
        <v/>
      </c>
      <c r="K1353" s="33"/>
      <c r="L1353" s="34" t="str">
        <f t="shared" si="1"/>
        <v/>
      </c>
      <c r="M1353" s="31"/>
    </row>
    <row r="1354" ht="14.25" customHeight="1">
      <c r="A1354" s="13"/>
      <c r="B1354" s="30"/>
      <c r="C1354" s="31"/>
      <c r="D1354" s="31"/>
      <c r="E1354" s="31"/>
      <c r="F1354" s="30"/>
      <c r="G1354" s="30"/>
      <c r="H1354" s="30"/>
      <c r="I1354" s="1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1" t="str">
        <f t="array" ref="J1354">IF(I1354&lt;&gt;"",INDEX(Def!$J$6:$L$10,MATCH(F1354,Def!$I$6:$I$10,0),MATCH(I1354,Def!$J$5:$L$5,0)),"")</f>
        <v/>
      </c>
      <c r="K1354" s="33"/>
      <c r="L1354" s="34" t="str">
        <f t="shared" si="1"/>
        <v/>
      </c>
      <c r="M1354" s="31"/>
    </row>
    <row r="1355" ht="14.25" customHeight="1">
      <c r="A1355" s="13"/>
      <c r="B1355" s="30"/>
      <c r="C1355" s="31"/>
      <c r="D1355" s="31"/>
      <c r="E1355" s="31"/>
      <c r="F1355" s="30"/>
      <c r="G1355" s="30"/>
      <c r="H1355" s="30"/>
      <c r="I1355" s="1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1" t="str">
        <f t="array" ref="J1355">IF(I1355&lt;&gt;"",INDEX(Def!$J$6:$L$10,MATCH(F1355,Def!$I$6:$I$10,0),MATCH(I1355,Def!$J$5:$L$5,0)),"")</f>
        <v/>
      </c>
      <c r="K1355" s="33"/>
      <c r="L1355" s="34" t="str">
        <f t="shared" si="1"/>
        <v/>
      </c>
      <c r="M1355" s="31"/>
    </row>
    <row r="1356" ht="14.25" customHeight="1">
      <c r="A1356" s="13"/>
      <c r="B1356" s="30"/>
      <c r="C1356" s="31"/>
      <c r="D1356" s="31"/>
      <c r="E1356" s="31"/>
      <c r="F1356" s="30"/>
      <c r="G1356" s="30"/>
      <c r="H1356" s="30"/>
      <c r="I1356" s="1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1" t="str">
        <f t="array" ref="J1356">IF(I1356&lt;&gt;"",INDEX(Def!$J$6:$L$10,MATCH(F1356,Def!$I$6:$I$10,0),MATCH(I1356,Def!$J$5:$L$5,0)),"")</f>
        <v/>
      </c>
      <c r="K1356" s="33"/>
      <c r="L1356" s="34" t="str">
        <f t="shared" si="1"/>
        <v/>
      </c>
      <c r="M1356" s="31"/>
    </row>
    <row r="1357" ht="14.25" customHeight="1">
      <c r="A1357" s="13"/>
      <c r="B1357" s="30"/>
      <c r="C1357" s="31"/>
      <c r="D1357" s="31"/>
      <c r="E1357" s="31"/>
      <c r="F1357" s="30"/>
      <c r="G1357" s="30"/>
      <c r="H1357" s="30"/>
      <c r="I1357" s="1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1" t="str">
        <f t="array" ref="J1357">IF(I1357&lt;&gt;"",INDEX(Def!$J$6:$L$10,MATCH(F1357,Def!$I$6:$I$10,0),MATCH(I1357,Def!$J$5:$L$5,0)),"")</f>
        <v/>
      </c>
      <c r="K1357" s="33"/>
      <c r="L1357" s="34" t="str">
        <f t="shared" si="1"/>
        <v/>
      </c>
      <c r="M1357" s="31"/>
    </row>
    <row r="1358" ht="14.25" customHeight="1">
      <c r="A1358" s="13"/>
      <c r="B1358" s="30"/>
      <c r="C1358" s="31"/>
      <c r="D1358" s="31"/>
      <c r="E1358" s="31"/>
      <c r="F1358" s="30"/>
      <c r="G1358" s="30"/>
      <c r="H1358" s="30"/>
      <c r="I1358" s="1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1" t="str">
        <f t="array" ref="J1358">IF(I1358&lt;&gt;"",INDEX(Def!$J$6:$L$10,MATCH(F1358,Def!$I$6:$I$10,0),MATCH(I1358,Def!$J$5:$L$5,0)),"")</f>
        <v/>
      </c>
      <c r="K1358" s="33"/>
      <c r="L1358" s="34" t="str">
        <f t="shared" si="1"/>
        <v/>
      </c>
      <c r="M1358" s="31"/>
    </row>
    <row r="1359" ht="14.25" customHeight="1">
      <c r="A1359" s="13"/>
      <c r="B1359" s="30"/>
      <c r="C1359" s="31"/>
      <c r="D1359" s="31"/>
      <c r="E1359" s="31"/>
      <c r="F1359" s="30"/>
      <c r="G1359" s="30"/>
      <c r="H1359" s="30"/>
      <c r="I1359" s="1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1" t="str">
        <f t="array" ref="J1359">IF(I1359&lt;&gt;"",INDEX(Def!$J$6:$L$10,MATCH(F1359,Def!$I$6:$I$10,0),MATCH(I1359,Def!$J$5:$L$5,0)),"")</f>
        <v/>
      </c>
      <c r="K1359" s="33"/>
      <c r="L1359" s="34" t="str">
        <f t="shared" si="1"/>
        <v/>
      </c>
      <c r="M1359" s="31"/>
    </row>
    <row r="1360" ht="14.25" customHeight="1">
      <c r="A1360" s="13"/>
      <c r="B1360" s="30"/>
      <c r="C1360" s="31"/>
      <c r="D1360" s="31"/>
      <c r="E1360" s="31"/>
      <c r="F1360" s="30"/>
      <c r="G1360" s="30"/>
      <c r="H1360" s="30"/>
      <c r="I1360" s="1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1" t="str">
        <f t="array" ref="J1360">IF(I1360&lt;&gt;"",INDEX(Def!$J$6:$L$10,MATCH(F1360,Def!$I$6:$I$10,0),MATCH(I1360,Def!$J$5:$L$5,0)),"")</f>
        <v/>
      </c>
      <c r="K1360" s="33"/>
      <c r="L1360" s="34" t="str">
        <f t="shared" si="1"/>
        <v/>
      </c>
      <c r="M1360" s="31"/>
    </row>
    <row r="1361" ht="14.25" customHeight="1">
      <c r="A1361" s="13"/>
      <c r="B1361" s="30"/>
      <c r="C1361" s="31"/>
      <c r="D1361" s="31"/>
      <c r="E1361" s="31"/>
      <c r="F1361" s="30"/>
      <c r="G1361" s="30"/>
      <c r="H1361" s="30"/>
      <c r="I1361" s="1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1" t="str">
        <f t="array" ref="J1361">IF(I1361&lt;&gt;"",INDEX(Def!$J$6:$L$10,MATCH(F1361,Def!$I$6:$I$10,0),MATCH(I1361,Def!$J$5:$L$5,0)),"")</f>
        <v/>
      </c>
      <c r="K1361" s="33"/>
      <c r="L1361" s="34" t="str">
        <f t="shared" si="1"/>
        <v/>
      </c>
      <c r="M1361" s="31"/>
    </row>
    <row r="1362" ht="14.25" customHeight="1">
      <c r="A1362" s="13"/>
      <c r="B1362" s="30"/>
      <c r="C1362" s="31"/>
      <c r="D1362" s="31"/>
      <c r="E1362" s="31"/>
      <c r="F1362" s="30"/>
      <c r="G1362" s="30"/>
      <c r="H1362" s="30"/>
      <c r="I1362" s="1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1" t="str">
        <f t="array" ref="J1362">IF(I1362&lt;&gt;"",INDEX(Def!$J$6:$L$10,MATCH(F1362,Def!$I$6:$I$10,0),MATCH(I1362,Def!$J$5:$L$5,0)),"")</f>
        <v/>
      </c>
      <c r="K1362" s="33"/>
      <c r="L1362" s="34" t="str">
        <f t="shared" si="1"/>
        <v/>
      </c>
      <c r="M1362" s="31"/>
    </row>
    <row r="1363" ht="14.25" customHeight="1">
      <c r="A1363" s="13"/>
      <c r="B1363" s="30"/>
      <c r="C1363" s="31"/>
      <c r="D1363" s="31"/>
      <c r="E1363" s="31"/>
      <c r="F1363" s="30"/>
      <c r="G1363" s="30"/>
      <c r="H1363" s="30"/>
      <c r="I1363" s="1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1" t="str">
        <f t="array" ref="J1363">IF(I1363&lt;&gt;"",INDEX(Def!$J$6:$L$10,MATCH(F1363,Def!$I$6:$I$10,0),MATCH(I1363,Def!$J$5:$L$5,0)),"")</f>
        <v/>
      </c>
      <c r="K1363" s="33"/>
      <c r="L1363" s="34" t="str">
        <f t="shared" si="1"/>
        <v/>
      </c>
      <c r="M1363" s="31"/>
    </row>
    <row r="1364" ht="14.25" customHeight="1">
      <c r="A1364" s="13"/>
      <c r="B1364" s="30"/>
      <c r="C1364" s="31"/>
      <c r="D1364" s="31"/>
      <c r="E1364" s="31"/>
      <c r="F1364" s="30"/>
      <c r="G1364" s="30"/>
      <c r="H1364" s="30"/>
      <c r="I1364" s="1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1" t="str">
        <f t="array" ref="J1364">IF(I1364&lt;&gt;"",INDEX(Def!$J$6:$L$10,MATCH(F1364,Def!$I$6:$I$10,0),MATCH(I1364,Def!$J$5:$L$5,0)),"")</f>
        <v/>
      </c>
      <c r="K1364" s="33"/>
      <c r="L1364" s="34" t="str">
        <f t="shared" si="1"/>
        <v/>
      </c>
      <c r="M1364" s="31"/>
    </row>
    <row r="1365" ht="14.25" customHeight="1">
      <c r="A1365" s="13"/>
      <c r="B1365" s="30"/>
      <c r="C1365" s="31"/>
      <c r="D1365" s="31"/>
      <c r="E1365" s="31"/>
      <c r="F1365" s="30"/>
      <c r="G1365" s="30"/>
      <c r="H1365" s="30"/>
      <c r="I1365" s="1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1" t="str">
        <f t="array" ref="J1365">IF(I1365&lt;&gt;"",INDEX(Def!$J$6:$L$10,MATCH(F1365,Def!$I$6:$I$10,0),MATCH(I1365,Def!$J$5:$L$5,0)),"")</f>
        <v/>
      </c>
      <c r="K1365" s="33"/>
      <c r="L1365" s="34" t="str">
        <f t="shared" si="1"/>
        <v/>
      </c>
      <c r="M1365" s="31"/>
    </row>
    <row r="1366" ht="14.25" customHeight="1">
      <c r="A1366" s="13"/>
      <c r="B1366" s="30"/>
      <c r="C1366" s="31"/>
      <c r="D1366" s="31"/>
      <c r="E1366" s="31"/>
      <c r="F1366" s="30"/>
      <c r="G1366" s="30"/>
      <c r="H1366" s="30"/>
      <c r="I1366" s="1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1" t="str">
        <f t="array" ref="J1366">IF(I1366&lt;&gt;"",INDEX(Def!$J$6:$L$10,MATCH(F1366,Def!$I$6:$I$10,0),MATCH(I1366,Def!$J$5:$L$5,0)),"")</f>
        <v/>
      </c>
      <c r="K1366" s="33"/>
      <c r="L1366" s="34" t="str">
        <f t="shared" si="1"/>
        <v/>
      </c>
      <c r="M1366" s="31"/>
    </row>
    <row r="1367" ht="14.25" customHeight="1">
      <c r="A1367" s="13"/>
      <c r="B1367" s="30"/>
      <c r="C1367" s="31"/>
      <c r="D1367" s="31"/>
      <c r="E1367" s="31"/>
      <c r="F1367" s="30"/>
      <c r="G1367" s="30"/>
      <c r="H1367" s="30"/>
      <c r="I1367" s="1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1" t="str">
        <f t="array" ref="J1367">IF(I1367&lt;&gt;"",INDEX(Def!$J$6:$L$10,MATCH(F1367,Def!$I$6:$I$10,0),MATCH(I1367,Def!$J$5:$L$5,0)),"")</f>
        <v/>
      </c>
      <c r="K1367" s="33"/>
      <c r="L1367" s="34" t="str">
        <f t="shared" si="1"/>
        <v/>
      </c>
      <c r="M1367" s="31"/>
    </row>
    <row r="1368" ht="14.25" customHeight="1">
      <c r="A1368" s="13"/>
      <c r="B1368" s="30"/>
      <c r="C1368" s="31"/>
      <c r="D1368" s="31"/>
      <c r="E1368" s="31"/>
      <c r="F1368" s="30"/>
      <c r="G1368" s="30"/>
      <c r="H1368" s="30"/>
      <c r="I1368" s="1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1" t="str">
        <f t="array" ref="J1368">IF(I1368&lt;&gt;"",INDEX(Def!$J$6:$L$10,MATCH(F1368,Def!$I$6:$I$10,0),MATCH(I1368,Def!$J$5:$L$5,0)),"")</f>
        <v/>
      </c>
      <c r="K1368" s="33"/>
      <c r="L1368" s="34" t="str">
        <f t="shared" si="1"/>
        <v/>
      </c>
      <c r="M1368" s="31"/>
    </row>
    <row r="1369" ht="14.25" customHeight="1">
      <c r="A1369" s="13"/>
      <c r="B1369" s="30"/>
      <c r="C1369" s="31"/>
      <c r="D1369" s="31"/>
      <c r="E1369" s="31"/>
      <c r="F1369" s="30"/>
      <c r="G1369" s="30"/>
      <c r="H1369" s="30"/>
      <c r="I1369" s="1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1" t="str">
        <f t="array" ref="J1369">IF(I1369&lt;&gt;"",INDEX(Def!$J$6:$L$10,MATCH(F1369,Def!$I$6:$I$10,0),MATCH(I1369,Def!$J$5:$L$5,0)),"")</f>
        <v/>
      </c>
      <c r="K1369" s="33"/>
      <c r="L1369" s="34" t="str">
        <f t="shared" si="1"/>
        <v/>
      </c>
      <c r="M1369" s="31"/>
    </row>
    <row r="1370" ht="14.25" customHeight="1">
      <c r="A1370" s="13"/>
      <c r="B1370" s="30"/>
      <c r="C1370" s="31"/>
      <c r="D1370" s="31"/>
      <c r="E1370" s="31"/>
      <c r="F1370" s="30"/>
      <c r="G1370" s="30"/>
      <c r="H1370" s="30"/>
      <c r="I1370" s="1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1" t="str">
        <f t="array" ref="J1370">IF(I1370&lt;&gt;"",INDEX(Def!$J$6:$L$10,MATCH(F1370,Def!$I$6:$I$10,0),MATCH(I1370,Def!$J$5:$L$5,0)),"")</f>
        <v/>
      </c>
      <c r="K1370" s="33"/>
      <c r="L1370" s="34" t="str">
        <f t="shared" si="1"/>
        <v/>
      </c>
      <c r="M1370" s="31"/>
    </row>
    <row r="1371" ht="14.25" customHeight="1">
      <c r="A1371" s="13"/>
      <c r="B1371" s="30"/>
      <c r="C1371" s="31"/>
      <c r="D1371" s="31"/>
      <c r="E1371" s="31"/>
      <c r="F1371" s="30"/>
      <c r="G1371" s="30"/>
      <c r="H1371" s="30"/>
      <c r="I1371" s="1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1" t="str">
        <f t="array" ref="J1371">IF(I1371&lt;&gt;"",INDEX(Def!$J$6:$L$10,MATCH(F1371,Def!$I$6:$I$10,0),MATCH(I1371,Def!$J$5:$L$5,0)),"")</f>
        <v/>
      </c>
      <c r="K1371" s="33"/>
      <c r="L1371" s="34" t="str">
        <f t="shared" si="1"/>
        <v/>
      </c>
      <c r="M1371" s="31"/>
    </row>
    <row r="1372" ht="14.25" customHeight="1">
      <c r="A1372" s="13"/>
      <c r="B1372" s="30"/>
      <c r="C1372" s="31"/>
      <c r="D1372" s="31"/>
      <c r="E1372" s="31"/>
      <c r="F1372" s="30"/>
      <c r="G1372" s="30"/>
      <c r="H1372" s="30"/>
      <c r="I1372" s="1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1" t="str">
        <f t="array" ref="J1372">IF(I1372&lt;&gt;"",INDEX(Def!$J$6:$L$10,MATCH(F1372,Def!$I$6:$I$10,0),MATCH(I1372,Def!$J$5:$L$5,0)),"")</f>
        <v/>
      </c>
      <c r="K1372" s="33"/>
      <c r="L1372" s="34" t="str">
        <f t="shared" si="1"/>
        <v/>
      </c>
      <c r="M1372" s="31"/>
    </row>
    <row r="1373" ht="14.25" customHeight="1">
      <c r="A1373" s="13"/>
      <c r="B1373" s="30"/>
      <c r="C1373" s="31"/>
      <c r="D1373" s="31"/>
      <c r="E1373" s="31"/>
      <c r="F1373" s="30"/>
      <c r="G1373" s="30"/>
      <c r="H1373" s="30"/>
      <c r="I1373" s="1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1" t="str">
        <f t="array" ref="J1373">IF(I1373&lt;&gt;"",INDEX(Def!$J$6:$L$10,MATCH(F1373,Def!$I$6:$I$10,0),MATCH(I1373,Def!$J$5:$L$5,0)),"")</f>
        <v/>
      </c>
      <c r="K1373" s="33"/>
      <c r="L1373" s="34" t="str">
        <f t="shared" si="1"/>
        <v/>
      </c>
      <c r="M1373" s="31"/>
    </row>
    <row r="1374" ht="14.25" customHeight="1">
      <c r="A1374" s="13"/>
      <c r="B1374" s="30"/>
      <c r="C1374" s="31"/>
      <c r="D1374" s="31"/>
      <c r="E1374" s="31"/>
      <c r="F1374" s="30"/>
      <c r="G1374" s="30"/>
      <c r="H1374" s="30"/>
      <c r="I1374" s="1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1" t="str">
        <f t="array" ref="J1374">IF(I1374&lt;&gt;"",INDEX(Def!$J$6:$L$10,MATCH(F1374,Def!$I$6:$I$10,0),MATCH(I1374,Def!$J$5:$L$5,0)),"")</f>
        <v/>
      </c>
      <c r="K1374" s="33"/>
      <c r="L1374" s="34" t="str">
        <f t="shared" si="1"/>
        <v/>
      </c>
      <c r="M1374" s="31"/>
    </row>
    <row r="1375" ht="14.25" customHeight="1">
      <c r="A1375" s="13"/>
      <c r="B1375" s="30"/>
      <c r="C1375" s="31"/>
      <c r="D1375" s="31"/>
      <c r="E1375" s="31"/>
      <c r="F1375" s="30"/>
      <c r="G1375" s="30"/>
      <c r="H1375" s="30"/>
      <c r="I1375" s="1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1" t="str">
        <f t="array" ref="J1375">IF(I1375&lt;&gt;"",INDEX(Def!$J$6:$L$10,MATCH(F1375,Def!$I$6:$I$10,0),MATCH(I1375,Def!$J$5:$L$5,0)),"")</f>
        <v/>
      </c>
      <c r="K1375" s="33"/>
      <c r="L1375" s="34" t="str">
        <f t="shared" si="1"/>
        <v/>
      </c>
      <c r="M1375" s="31"/>
    </row>
    <row r="1376" ht="14.25" customHeight="1">
      <c r="A1376" s="13"/>
      <c r="B1376" s="30"/>
      <c r="C1376" s="31"/>
      <c r="D1376" s="31"/>
      <c r="E1376" s="31"/>
      <c r="F1376" s="30"/>
      <c r="G1376" s="30"/>
      <c r="H1376" s="30"/>
      <c r="I1376" s="1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1" t="str">
        <f t="array" ref="J1376">IF(I1376&lt;&gt;"",INDEX(Def!$J$6:$L$10,MATCH(F1376,Def!$I$6:$I$10,0),MATCH(I1376,Def!$J$5:$L$5,0)),"")</f>
        <v/>
      </c>
      <c r="K1376" s="33"/>
      <c r="L1376" s="34" t="str">
        <f t="shared" si="1"/>
        <v/>
      </c>
      <c r="M1376" s="31"/>
    </row>
    <row r="1377" ht="14.25" customHeight="1">
      <c r="A1377" s="13"/>
      <c r="B1377" s="30"/>
      <c r="C1377" s="31"/>
      <c r="D1377" s="31"/>
      <c r="E1377" s="31"/>
      <c r="F1377" s="30"/>
      <c r="G1377" s="30"/>
      <c r="H1377" s="30"/>
      <c r="I1377" s="1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1" t="str">
        <f t="array" ref="J1377">IF(I1377&lt;&gt;"",INDEX(Def!$J$6:$L$10,MATCH(F1377,Def!$I$6:$I$10,0),MATCH(I1377,Def!$J$5:$L$5,0)),"")</f>
        <v/>
      </c>
      <c r="K1377" s="33"/>
      <c r="L1377" s="34" t="str">
        <f t="shared" si="1"/>
        <v/>
      </c>
      <c r="M1377" s="31"/>
    </row>
    <row r="1378" ht="14.25" customHeight="1">
      <c r="A1378" s="13"/>
      <c r="B1378" s="30"/>
      <c r="C1378" s="31"/>
      <c r="D1378" s="31"/>
      <c r="E1378" s="31"/>
      <c r="F1378" s="30"/>
      <c r="G1378" s="30"/>
      <c r="H1378" s="30"/>
      <c r="I1378" s="1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1" t="str">
        <f t="array" ref="J1378">IF(I1378&lt;&gt;"",INDEX(Def!$J$6:$L$10,MATCH(F1378,Def!$I$6:$I$10,0),MATCH(I1378,Def!$J$5:$L$5,0)),"")</f>
        <v/>
      </c>
      <c r="K1378" s="33"/>
      <c r="L1378" s="34" t="str">
        <f t="shared" si="1"/>
        <v/>
      </c>
      <c r="M1378" s="31"/>
    </row>
    <row r="1379" ht="14.25" customHeight="1">
      <c r="A1379" s="13"/>
      <c r="B1379" s="30"/>
      <c r="C1379" s="31"/>
      <c r="D1379" s="31"/>
      <c r="E1379" s="31"/>
      <c r="F1379" s="30"/>
      <c r="G1379" s="30"/>
      <c r="H1379" s="30"/>
      <c r="I1379" s="1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1" t="str">
        <f t="array" ref="J1379">IF(I1379&lt;&gt;"",INDEX(Def!$J$6:$L$10,MATCH(F1379,Def!$I$6:$I$10,0),MATCH(I1379,Def!$J$5:$L$5,0)),"")</f>
        <v/>
      </c>
      <c r="K1379" s="33"/>
      <c r="L1379" s="34" t="str">
        <f t="shared" si="1"/>
        <v/>
      </c>
      <c r="M1379" s="31"/>
    </row>
    <row r="1380" ht="14.25" customHeight="1">
      <c r="A1380" s="13"/>
      <c r="B1380" s="30"/>
      <c r="C1380" s="31"/>
      <c r="D1380" s="31"/>
      <c r="E1380" s="31"/>
      <c r="F1380" s="30"/>
      <c r="G1380" s="30"/>
      <c r="H1380" s="30"/>
      <c r="I1380" s="1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1" t="str">
        <f t="array" ref="J1380">IF(I1380&lt;&gt;"",INDEX(Def!$J$6:$L$10,MATCH(F1380,Def!$I$6:$I$10,0),MATCH(I1380,Def!$J$5:$L$5,0)),"")</f>
        <v/>
      </c>
      <c r="K1380" s="33"/>
      <c r="L1380" s="34" t="str">
        <f t="shared" si="1"/>
        <v/>
      </c>
      <c r="M1380" s="31"/>
    </row>
    <row r="1381" ht="14.25" customHeight="1">
      <c r="A1381" s="13"/>
      <c r="B1381" s="30"/>
      <c r="C1381" s="31"/>
      <c r="D1381" s="31"/>
      <c r="E1381" s="31"/>
      <c r="F1381" s="30"/>
      <c r="G1381" s="30"/>
      <c r="H1381" s="30"/>
      <c r="I1381" s="1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1" t="str">
        <f t="array" ref="J1381">IF(I1381&lt;&gt;"",INDEX(Def!$J$6:$L$10,MATCH(F1381,Def!$I$6:$I$10,0),MATCH(I1381,Def!$J$5:$L$5,0)),"")</f>
        <v/>
      </c>
      <c r="K1381" s="33"/>
      <c r="L1381" s="34" t="str">
        <f t="shared" si="1"/>
        <v/>
      </c>
      <c r="M1381" s="31"/>
    </row>
    <row r="1382" ht="14.25" customHeight="1">
      <c r="A1382" s="13"/>
      <c r="B1382" s="30"/>
      <c r="C1382" s="31"/>
      <c r="D1382" s="31"/>
      <c r="E1382" s="31"/>
      <c r="F1382" s="30"/>
      <c r="G1382" s="30"/>
      <c r="H1382" s="30"/>
      <c r="I1382" s="1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1" t="str">
        <f t="array" ref="J1382">IF(I1382&lt;&gt;"",INDEX(Def!$J$6:$L$10,MATCH(F1382,Def!$I$6:$I$10,0),MATCH(I1382,Def!$J$5:$L$5,0)),"")</f>
        <v/>
      </c>
      <c r="K1382" s="33"/>
      <c r="L1382" s="34" t="str">
        <f t="shared" si="1"/>
        <v/>
      </c>
      <c r="M1382" s="31"/>
    </row>
    <row r="1383" ht="14.25" customHeight="1">
      <c r="A1383" s="13"/>
      <c r="B1383" s="30"/>
      <c r="C1383" s="31"/>
      <c r="D1383" s="31"/>
      <c r="E1383" s="31"/>
      <c r="F1383" s="30"/>
      <c r="G1383" s="30"/>
      <c r="H1383" s="30"/>
      <c r="I1383" s="1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1" t="str">
        <f t="array" ref="J1383">IF(I1383&lt;&gt;"",INDEX(Def!$J$6:$L$10,MATCH(F1383,Def!$I$6:$I$10,0),MATCH(I1383,Def!$J$5:$L$5,0)),"")</f>
        <v/>
      </c>
      <c r="K1383" s="33"/>
      <c r="L1383" s="34" t="str">
        <f t="shared" si="1"/>
        <v/>
      </c>
      <c r="M1383" s="31"/>
    </row>
    <row r="1384" ht="14.25" customHeight="1">
      <c r="A1384" s="13"/>
      <c r="B1384" s="30"/>
      <c r="C1384" s="31"/>
      <c r="D1384" s="31"/>
      <c r="E1384" s="31"/>
      <c r="F1384" s="30"/>
      <c r="G1384" s="30"/>
      <c r="H1384" s="30"/>
      <c r="I1384" s="1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1" t="str">
        <f t="array" ref="J1384">IF(I1384&lt;&gt;"",INDEX(Def!$J$6:$L$10,MATCH(F1384,Def!$I$6:$I$10,0),MATCH(I1384,Def!$J$5:$L$5,0)),"")</f>
        <v/>
      </c>
      <c r="K1384" s="33"/>
      <c r="L1384" s="34" t="str">
        <f t="shared" si="1"/>
        <v/>
      </c>
      <c r="M1384" s="31"/>
    </row>
    <row r="1385" ht="14.25" customHeight="1">
      <c r="A1385" s="13"/>
      <c r="B1385" s="30"/>
      <c r="C1385" s="31"/>
      <c r="D1385" s="31"/>
      <c r="E1385" s="31"/>
      <c r="F1385" s="30"/>
      <c r="G1385" s="30"/>
      <c r="H1385" s="30"/>
      <c r="I1385" s="1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1" t="str">
        <f t="array" ref="J1385">IF(I1385&lt;&gt;"",INDEX(Def!$J$6:$L$10,MATCH(F1385,Def!$I$6:$I$10,0),MATCH(I1385,Def!$J$5:$L$5,0)),"")</f>
        <v/>
      </c>
      <c r="K1385" s="33"/>
      <c r="L1385" s="34" t="str">
        <f t="shared" si="1"/>
        <v/>
      </c>
      <c r="M1385" s="31"/>
    </row>
    <row r="1386" ht="14.25" customHeight="1">
      <c r="A1386" s="13"/>
      <c r="B1386" s="30"/>
      <c r="C1386" s="31"/>
      <c r="D1386" s="31"/>
      <c r="E1386" s="31"/>
      <c r="F1386" s="30"/>
      <c r="G1386" s="30"/>
      <c r="H1386" s="30"/>
      <c r="I1386" s="1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1" t="str">
        <f t="array" ref="J1386">IF(I1386&lt;&gt;"",INDEX(Def!$J$6:$L$10,MATCH(F1386,Def!$I$6:$I$10,0),MATCH(I1386,Def!$J$5:$L$5,0)),"")</f>
        <v/>
      </c>
      <c r="K1386" s="33"/>
      <c r="L1386" s="34" t="str">
        <f t="shared" si="1"/>
        <v/>
      </c>
      <c r="M1386" s="31"/>
    </row>
    <row r="1387" ht="14.25" customHeight="1">
      <c r="A1387" s="13"/>
      <c r="B1387" s="30"/>
      <c r="C1387" s="31"/>
      <c r="D1387" s="31"/>
      <c r="E1387" s="31"/>
      <c r="F1387" s="30"/>
      <c r="G1387" s="30"/>
      <c r="H1387" s="30"/>
      <c r="I1387" s="1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1" t="str">
        <f t="array" ref="J1387">IF(I1387&lt;&gt;"",INDEX(Def!$J$6:$L$10,MATCH(F1387,Def!$I$6:$I$10,0),MATCH(I1387,Def!$J$5:$L$5,0)),"")</f>
        <v/>
      </c>
      <c r="K1387" s="33"/>
      <c r="L1387" s="34" t="str">
        <f t="shared" si="1"/>
        <v/>
      </c>
      <c r="M1387" s="31"/>
    </row>
    <row r="1388" ht="14.25" customHeight="1">
      <c r="A1388" s="13"/>
      <c r="B1388" s="30"/>
      <c r="C1388" s="31"/>
      <c r="D1388" s="31"/>
      <c r="E1388" s="31"/>
      <c r="F1388" s="30"/>
      <c r="G1388" s="30"/>
      <c r="H1388" s="30"/>
      <c r="I1388" s="1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1" t="str">
        <f t="array" ref="J1388">IF(I1388&lt;&gt;"",INDEX(Def!$J$6:$L$10,MATCH(F1388,Def!$I$6:$I$10,0),MATCH(I1388,Def!$J$5:$L$5,0)),"")</f>
        <v/>
      </c>
      <c r="K1388" s="33"/>
      <c r="L1388" s="34" t="str">
        <f t="shared" si="1"/>
        <v/>
      </c>
      <c r="M1388" s="31"/>
    </row>
    <row r="1389" ht="14.25" customHeight="1">
      <c r="A1389" s="13"/>
      <c r="B1389" s="30"/>
      <c r="C1389" s="31"/>
      <c r="D1389" s="31"/>
      <c r="E1389" s="31"/>
      <c r="F1389" s="30"/>
      <c r="G1389" s="30"/>
      <c r="H1389" s="30"/>
      <c r="I1389" s="1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1" t="str">
        <f t="array" ref="J1389">IF(I1389&lt;&gt;"",INDEX(Def!$J$6:$L$10,MATCH(F1389,Def!$I$6:$I$10,0),MATCH(I1389,Def!$J$5:$L$5,0)),"")</f>
        <v/>
      </c>
      <c r="K1389" s="33"/>
      <c r="L1389" s="34" t="str">
        <f t="shared" si="1"/>
        <v/>
      </c>
      <c r="M1389" s="31"/>
    </row>
    <row r="1390" ht="14.25" customHeight="1">
      <c r="A1390" s="13"/>
      <c r="B1390" s="30"/>
      <c r="C1390" s="31"/>
      <c r="D1390" s="31"/>
      <c r="E1390" s="31"/>
      <c r="F1390" s="30"/>
      <c r="G1390" s="30"/>
      <c r="H1390" s="30"/>
      <c r="I1390" s="1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1" t="str">
        <f t="array" ref="J1390">IF(I1390&lt;&gt;"",INDEX(Def!$J$6:$L$10,MATCH(F1390,Def!$I$6:$I$10,0),MATCH(I1390,Def!$J$5:$L$5,0)),"")</f>
        <v/>
      </c>
      <c r="K1390" s="33"/>
      <c r="L1390" s="34" t="str">
        <f t="shared" si="1"/>
        <v/>
      </c>
      <c r="M1390" s="31"/>
    </row>
    <row r="1391" ht="14.25" customHeight="1">
      <c r="A1391" s="13"/>
      <c r="B1391" s="30"/>
      <c r="C1391" s="31"/>
      <c r="D1391" s="31"/>
      <c r="E1391" s="31"/>
      <c r="F1391" s="30"/>
      <c r="G1391" s="30"/>
      <c r="H1391" s="30"/>
      <c r="I1391" s="1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1" t="str">
        <f t="array" ref="J1391">IF(I1391&lt;&gt;"",INDEX(Def!$J$6:$L$10,MATCH(F1391,Def!$I$6:$I$10,0),MATCH(I1391,Def!$J$5:$L$5,0)),"")</f>
        <v/>
      </c>
      <c r="K1391" s="33"/>
      <c r="L1391" s="34" t="str">
        <f t="shared" si="1"/>
        <v/>
      </c>
      <c r="M1391" s="31"/>
    </row>
    <row r="1392" ht="14.25" customHeight="1">
      <c r="A1392" s="13"/>
      <c r="B1392" s="30"/>
      <c r="C1392" s="31"/>
      <c r="D1392" s="31"/>
      <c r="E1392" s="31"/>
      <c r="F1392" s="30"/>
      <c r="G1392" s="30"/>
      <c r="H1392" s="30"/>
      <c r="I1392" s="1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1" t="str">
        <f t="array" ref="J1392">IF(I1392&lt;&gt;"",INDEX(Def!$J$6:$L$10,MATCH(F1392,Def!$I$6:$I$10,0),MATCH(I1392,Def!$J$5:$L$5,0)),"")</f>
        <v/>
      </c>
      <c r="K1392" s="33"/>
      <c r="L1392" s="34" t="str">
        <f t="shared" si="1"/>
        <v/>
      </c>
      <c r="M1392" s="31"/>
    </row>
    <row r="1393" ht="14.25" customHeight="1">
      <c r="A1393" s="13"/>
      <c r="B1393" s="30"/>
      <c r="C1393" s="31"/>
      <c r="D1393" s="31"/>
      <c r="E1393" s="31"/>
      <c r="F1393" s="30"/>
      <c r="G1393" s="30"/>
      <c r="H1393" s="30"/>
      <c r="I1393" s="1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1" t="str">
        <f t="array" ref="J1393">IF(I1393&lt;&gt;"",INDEX(Def!$J$6:$L$10,MATCH(F1393,Def!$I$6:$I$10,0),MATCH(I1393,Def!$J$5:$L$5,0)),"")</f>
        <v/>
      </c>
      <c r="K1393" s="33"/>
      <c r="L1393" s="34" t="str">
        <f t="shared" si="1"/>
        <v/>
      </c>
      <c r="M1393" s="31"/>
    </row>
    <row r="1394" ht="14.25" customHeight="1">
      <c r="A1394" s="13"/>
      <c r="B1394" s="30"/>
      <c r="C1394" s="31"/>
      <c r="D1394" s="31"/>
      <c r="E1394" s="31"/>
      <c r="F1394" s="30"/>
      <c r="G1394" s="30"/>
      <c r="H1394" s="30"/>
      <c r="I1394" s="1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1" t="str">
        <f t="array" ref="J1394">IF(I1394&lt;&gt;"",INDEX(Def!$J$6:$L$10,MATCH(F1394,Def!$I$6:$I$10,0),MATCH(I1394,Def!$J$5:$L$5,0)),"")</f>
        <v/>
      </c>
      <c r="K1394" s="33"/>
      <c r="L1394" s="34" t="str">
        <f t="shared" si="1"/>
        <v/>
      </c>
      <c r="M1394" s="31"/>
    </row>
    <row r="1395" ht="14.25" customHeight="1">
      <c r="A1395" s="13"/>
      <c r="B1395" s="30"/>
      <c r="C1395" s="31"/>
      <c r="D1395" s="31"/>
      <c r="E1395" s="31"/>
      <c r="F1395" s="30"/>
      <c r="G1395" s="30"/>
      <c r="H1395" s="30"/>
      <c r="I1395" s="1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1" t="str">
        <f t="array" ref="J1395">IF(I1395&lt;&gt;"",INDEX(Def!$J$6:$L$10,MATCH(F1395,Def!$I$6:$I$10,0),MATCH(I1395,Def!$J$5:$L$5,0)),"")</f>
        <v/>
      </c>
      <c r="K1395" s="33"/>
      <c r="L1395" s="34" t="str">
        <f t="shared" si="1"/>
        <v/>
      </c>
      <c r="M1395" s="31"/>
    </row>
    <row r="1396" ht="14.25" customHeight="1">
      <c r="A1396" s="13"/>
      <c r="B1396" s="30"/>
      <c r="C1396" s="31"/>
      <c r="D1396" s="31"/>
      <c r="E1396" s="31"/>
      <c r="F1396" s="30"/>
      <c r="G1396" s="30"/>
      <c r="H1396" s="30"/>
      <c r="I1396" s="1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1" t="str">
        <f t="array" ref="J1396">IF(I1396&lt;&gt;"",INDEX(Def!$J$6:$L$10,MATCH(F1396,Def!$I$6:$I$10,0),MATCH(I1396,Def!$J$5:$L$5,0)),"")</f>
        <v/>
      </c>
      <c r="K1396" s="33"/>
      <c r="L1396" s="34" t="str">
        <f t="shared" si="1"/>
        <v/>
      </c>
      <c r="M1396" s="31"/>
    </row>
    <row r="1397" ht="14.25" customHeight="1">
      <c r="A1397" s="13"/>
      <c r="B1397" s="30"/>
      <c r="C1397" s="31"/>
      <c r="D1397" s="31"/>
      <c r="E1397" s="31"/>
      <c r="F1397" s="30"/>
      <c r="G1397" s="30"/>
      <c r="H1397" s="30"/>
      <c r="I1397" s="1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1" t="str">
        <f t="array" ref="J1397">IF(I1397&lt;&gt;"",INDEX(Def!$J$6:$L$10,MATCH(F1397,Def!$I$6:$I$10,0),MATCH(I1397,Def!$J$5:$L$5,0)),"")</f>
        <v/>
      </c>
      <c r="K1397" s="33"/>
      <c r="L1397" s="34" t="str">
        <f t="shared" si="1"/>
        <v/>
      </c>
      <c r="M1397" s="31"/>
    </row>
    <row r="1398" ht="14.25" customHeight="1">
      <c r="A1398" s="13"/>
      <c r="B1398" s="30"/>
      <c r="C1398" s="31"/>
      <c r="D1398" s="31"/>
      <c r="E1398" s="31"/>
      <c r="F1398" s="30"/>
      <c r="G1398" s="30"/>
      <c r="H1398" s="30"/>
      <c r="I1398" s="1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1" t="str">
        <f t="array" ref="J1398">IF(I1398&lt;&gt;"",INDEX(Def!$J$6:$L$10,MATCH(F1398,Def!$I$6:$I$10,0),MATCH(I1398,Def!$J$5:$L$5,0)),"")</f>
        <v/>
      </c>
      <c r="K1398" s="33"/>
      <c r="L1398" s="34" t="str">
        <f t="shared" si="1"/>
        <v/>
      </c>
      <c r="M1398" s="31"/>
    </row>
    <row r="1399" ht="14.25" customHeight="1">
      <c r="A1399" s="13"/>
      <c r="B1399" s="30"/>
      <c r="C1399" s="31"/>
      <c r="D1399" s="31"/>
      <c r="E1399" s="31"/>
      <c r="F1399" s="30"/>
      <c r="G1399" s="30"/>
      <c r="H1399" s="30"/>
      <c r="I1399" s="1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1" t="str">
        <f t="array" ref="J1399">IF(I1399&lt;&gt;"",INDEX(Def!$J$6:$L$10,MATCH(F1399,Def!$I$6:$I$10,0),MATCH(I1399,Def!$J$5:$L$5,0)),"")</f>
        <v/>
      </c>
      <c r="K1399" s="33"/>
      <c r="L1399" s="34" t="str">
        <f t="shared" si="1"/>
        <v/>
      </c>
      <c r="M1399" s="31"/>
    </row>
    <row r="1400" ht="14.25" customHeight="1">
      <c r="A1400" s="13"/>
      <c r="B1400" s="30"/>
      <c r="C1400" s="31"/>
      <c r="D1400" s="31"/>
      <c r="E1400" s="31"/>
      <c r="F1400" s="30"/>
      <c r="G1400" s="30"/>
      <c r="H1400" s="30"/>
      <c r="I1400" s="1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1" t="str">
        <f t="array" ref="J1400">IF(I1400&lt;&gt;"",INDEX(Def!$J$6:$L$10,MATCH(F1400,Def!$I$6:$I$10,0),MATCH(I1400,Def!$J$5:$L$5,0)),"")</f>
        <v/>
      </c>
      <c r="K1400" s="33"/>
      <c r="L1400" s="34" t="str">
        <f t="shared" si="1"/>
        <v/>
      </c>
      <c r="M1400" s="31"/>
    </row>
    <row r="1401" ht="14.25" customHeight="1">
      <c r="A1401" s="13"/>
      <c r="B1401" s="30"/>
      <c r="C1401" s="31"/>
      <c r="D1401" s="31"/>
      <c r="E1401" s="31"/>
      <c r="F1401" s="30"/>
      <c r="G1401" s="30"/>
      <c r="H1401" s="30"/>
      <c r="I1401" s="1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1" t="str">
        <f t="array" ref="J1401">IF(I1401&lt;&gt;"",INDEX(Def!$J$6:$L$10,MATCH(F1401,Def!$I$6:$I$10,0),MATCH(I1401,Def!$J$5:$L$5,0)),"")</f>
        <v/>
      </c>
      <c r="K1401" s="33"/>
      <c r="L1401" s="34" t="str">
        <f t="shared" si="1"/>
        <v/>
      </c>
      <c r="M1401" s="31"/>
    </row>
    <row r="1402" ht="14.25" customHeight="1">
      <c r="A1402" s="13"/>
      <c r="B1402" s="30"/>
      <c r="C1402" s="31"/>
      <c r="D1402" s="31"/>
      <c r="E1402" s="31"/>
      <c r="F1402" s="30"/>
      <c r="G1402" s="30"/>
      <c r="H1402" s="30"/>
      <c r="I1402" s="1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1" t="str">
        <f t="array" ref="J1402">IF(I1402&lt;&gt;"",INDEX(Def!$J$6:$L$10,MATCH(F1402,Def!$I$6:$I$10,0),MATCH(I1402,Def!$J$5:$L$5,0)),"")</f>
        <v/>
      </c>
      <c r="K1402" s="33"/>
      <c r="L1402" s="34" t="str">
        <f t="shared" si="1"/>
        <v/>
      </c>
      <c r="M1402" s="31"/>
    </row>
    <row r="1403" ht="14.25" customHeight="1">
      <c r="A1403" s="13"/>
      <c r="B1403" s="30"/>
      <c r="C1403" s="31"/>
      <c r="D1403" s="31"/>
      <c r="E1403" s="31"/>
      <c r="F1403" s="30"/>
      <c r="G1403" s="30"/>
      <c r="H1403" s="30"/>
      <c r="I1403" s="1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1" t="str">
        <f t="array" ref="J1403">IF(I1403&lt;&gt;"",INDEX(Def!$J$6:$L$10,MATCH(F1403,Def!$I$6:$I$10,0),MATCH(I1403,Def!$J$5:$L$5,0)),"")</f>
        <v/>
      </c>
      <c r="K1403" s="33"/>
      <c r="L1403" s="34" t="str">
        <f t="shared" si="1"/>
        <v/>
      </c>
      <c r="M1403" s="31"/>
    </row>
    <row r="1404" ht="14.25" customHeight="1">
      <c r="A1404" s="13"/>
      <c r="B1404" s="30"/>
      <c r="C1404" s="31"/>
      <c r="D1404" s="31"/>
      <c r="E1404" s="31"/>
      <c r="F1404" s="30"/>
      <c r="G1404" s="30"/>
      <c r="H1404" s="30"/>
      <c r="I1404" s="1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1" t="str">
        <f t="array" ref="J1404">IF(I1404&lt;&gt;"",INDEX(Def!$J$6:$L$10,MATCH(F1404,Def!$I$6:$I$10,0),MATCH(I1404,Def!$J$5:$L$5,0)),"")</f>
        <v/>
      </c>
      <c r="K1404" s="33"/>
      <c r="L1404" s="34" t="str">
        <f t="shared" si="1"/>
        <v/>
      </c>
      <c r="M1404" s="31"/>
    </row>
    <row r="1405" ht="14.25" customHeight="1">
      <c r="A1405" s="13"/>
      <c r="B1405" s="30"/>
      <c r="C1405" s="31"/>
      <c r="D1405" s="31"/>
      <c r="E1405" s="31"/>
      <c r="F1405" s="30"/>
      <c r="G1405" s="30"/>
      <c r="H1405" s="30"/>
      <c r="I1405" s="1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1" t="str">
        <f t="array" ref="J1405">IF(I1405&lt;&gt;"",INDEX(Def!$J$6:$L$10,MATCH(F1405,Def!$I$6:$I$10,0),MATCH(I1405,Def!$J$5:$L$5,0)),"")</f>
        <v/>
      </c>
      <c r="K1405" s="33"/>
      <c r="L1405" s="34" t="str">
        <f t="shared" si="1"/>
        <v/>
      </c>
      <c r="M1405" s="31"/>
    </row>
    <row r="1406" ht="14.25" customHeight="1">
      <c r="A1406" s="13"/>
      <c r="B1406" s="30"/>
      <c r="C1406" s="31"/>
      <c r="D1406" s="31"/>
      <c r="E1406" s="31"/>
      <c r="F1406" s="30"/>
      <c r="G1406" s="30"/>
      <c r="H1406" s="30"/>
      <c r="I1406" s="1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1" t="str">
        <f t="array" ref="J1406">IF(I1406&lt;&gt;"",INDEX(Def!$J$6:$L$10,MATCH(F1406,Def!$I$6:$I$10,0),MATCH(I1406,Def!$J$5:$L$5,0)),"")</f>
        <v/>
      </c>
      <c r="K1406" s="33"/>
      <c r="L1406" s="34" t="str">
        <f t="shared" si="1"/>
        <v/>
      </c>
      <c r="M1406" s="31"/>
    </row>
    <row r="1407" ht="14.25" customHeight="1">
      <c r="A1407" s="13"/>
      <c r="B1407" s="30"/>
      <c r="C1407" s="31"/>
      <c r="D1407" s="31"/>
      <c r="E1407" s="31"/>
      <c r="F1407" s="30"/>
      <c r="G1407" s="30"/>
      <c r="H1407" s="30"/>
      <c r="I1407" s="1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1" t="str">
        <f t="array" ref="J1407">IF(I1407&lt;&gt;"",INDEX(Def!$J$6:$L$10,MATCH(F1407,Def!$I$6:$I$10,0),MATCH(I1407,Def!$J$5:$L$5,0)),"")</f>
        <v/>
      </c>
      <c r="K1407" s="33"/>
      <c r="L1407" s="34" t="str">
        <f t="shared" si="1"/>
        <v/>
      </c>
      <c r="M1407" s="31"/>
    </row>
    <row r="1408" ht="14.25" customHeight="1">
      <c r="A1408" s="13"/>
      <c r="B1408" s="30"/>
      <c r="C1408" s="31"/>
      <c r="D1408" s="31"/>
      <c r="E1408" s="31"/>
      <c r="F1408" s="30"/>
      <c r="G1408" s="30"/>
      <c r="H1408" s="30"/>
      <c r="I1408" s="1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1" t="str">
        <f t="array" ref="J1408">IF(I1408&lt;&gt;"",INDEX(Def!$J$6:$L$10,MATCH(F1408,Def!$I$6:$I$10,0),MATCH(I1408,Def!$J$5:$L$5,0)),"")</f>
        <v/>
      </c>
      <c r="K1408" s="33"/>
      <c r="L1408" s="34" t="str">
        <f t="shared" si="1"/>
        <v/>
      </c>
      <c r="M1408" s="31"/>
    </row>
    <row r="1409" ht="14.25" customHeight="1">
      <c r="A1409" s="13"/>
      <c r="B1409" s="30"/>
      <c r="C1409" s="31"/>
      <c r="D1409" s="31"/>
      <c r="E1409" s="31"/>
      <c r="F1409" s="30"/>
      <c r="G1409" s="30"/>
      <c r="H1409" s="30"/>
      <c r="I1409" s="1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1" t="str">
        <f t="array" ref="J1409">IF(I1409&lt;&gt;"",INDEX(Def!$J$6:$L$10,MATCH(F1409,Def!$I$6:$I$10,0),MATCH(I1409,Def!$J$5:$L$5,0)),"")</f>
        <v/>
      </c>
      <c r="K1409" s="33"/>
      <c r="L1409" s="34" t="str">
        <f t="shared" si="1"/>
        <v/>
      </c>
      <c r="M1409" s="31"/>
    </row>
    <row r="1410" ht="14.25" customHeight="1">
      <c r="A1410" s="13"/>
      <c r="B1410" s="30"/>
      <c r="C1410" s="31"/>
      <c r="D1410" s="31"/>
      <c r="E1410" s="31"/>
      <c r="F1410" s="30"/>
      <c r="G1410" s="30"/>
      <c r="H1410" s="30"/>
      <c r="I1410" s="1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1" t="str">
        <f t="array" ref="J1410">IF(I1410&lt;&gt;"",INDEX(Def!$J$6:$L$10,MATCH(F1410,Def!$I$6:$I$10,0),MATCH(I1410,Def!$J$5:$L$5,0)),"")</f>
        <v/>
      </c>
      <c r="K1410" s="33"/>
      <c r="L1410" s="34" t="str">
        <f t="shared" si="1"/>
        <v/>
      </c>
      <c r="M1410" s="31"/>
    </row>
    <row r="1411" ht="14.25" customHeight="1">
      <c r="A1411" s="13"/>
      <c r="B1411" s="30"/>
      <c r="C1411" s="31"/>
      <c r="D1411" s="31"/>
      <c r="E1411" s="31"/>
      <c r="F1411" s="30"/>
      <c r="G1411" s="30"/>
      <c r="H1411" s="30"/>
      <c r="I1411" s="1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1" t="str">
        <f t="array" ref="J1411">IF(I1411&lt;&gt;"",INDEX(Def!$J$6:$L$10,MATCH(F1411,Def!$I$6:$I$10,0),MATCH(I1411,Def!$J$5:$L$5,0)),"")</f>
        <v/>
      </c>
      <c r="K1411" s="33"/>
      <c r="L1411" s="34" t="str">
        <f t="shared" si="1"/>
        <v/>
      </c>
      <c r="M1411" s="31"/>
    </row>
    <row r="1412" ht="14.25" customHeight="1">
      <c r="A1412" s="13"/>
      <c r="B1412" s="30"/>
      <c r="C1412" s="31"/>
      <c r="D1412" s="31"/>
      <c r="E1412" s="31"/>
      <c r="F1412" s="30"/>
      <c r="G1412" s="30"/>
      <c r="H1412" s="30"/>
      <c r="I1412" s="1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1" t="str">
        <f t="array" ref="J1412">IF(I1412&lt;&gt;"",INDEX(Def!$J$6:$L$10,MATCH(F1412,Def!$I$6:$I$10,0),MATCH(I1412,Def!$J$5:$L$5,0)),"")</f>
        <v/>
      </c>
      <c r="K1412" s="33"/>
      <c r="L1412" s="34" t="str">
        <f t="shared" si="1"/>
        <v/>
      </c>
      <c r="M1412" s="31"/>
    </row>
    <row r="1413" ht="14.25" customHeight="1">
      <c r="A1413" s="13"/>
      <c r="B1413" s="30"/>
      <c r="C1413" s="31"/>
      <c r="D1413" s="31"/>
      <c r="E1413" s="31"/>
      <c r="F1413" s="30"/>
      <c r="G1413" s="30"/>
      <c r="H1413" s="30"/>
      <c r="I1413" s="1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1" t="str">
        <f t="array" ref="J1413">IF(I1413&lt;&gt;"",INDEX(Def!$J$6:$L$10,MATCH(F1413,Def!$I$6:$I$10,0),MATCH(I1413,Def!$J$5:$L$5,0)),"")</f>
        <v/>
      </c>
      <c r="K1413" s="33"/>
      <c r="L1413" s="34" t="str">
        <f t="shared" si="1"/>
        <v/>
      </c>
      <c r="M1413" s="31"/>
    </row>
    <row r="1414" ht="14.25" customHeight="1">
      <c r="A1414" s="13"/>
      <c r="B1414" s="30"/>
      <c r="C1414" s="31"/>
      <c r="D1414" s="31"/>
      <c r="E1414" s="31"/>
      <c r="F1414" s="30"/>
      <c r="G1414" s="30"/>
      <c r="H1414" s="30"/>
      <c r="I1414" s="1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1" t="str">
        <f t="array" ref="J1414">IF(I1414&lt;&gt;"",INDEX(Def!$J$6:$L$10,MATCH(F1414,Def!$I$6:$I$10,0),MATCH(I1414,Def!$J$5:$L$5,0)),"")</f>
        <v/>
      </c>
      <c r="K1414" s="33"/>
      <c r="L1414" s="34" t="str">
        <f t="shared" si="1"/>
        <v/>
      </c>
      <c r="M1414" s="31"/>
    </row>
    <row r="1415" ht="14.25" customHeight="1">
      <c r="A1415" s="13"/>
      <c r="B1415" s="30"/>
      <c r="C1415" s="31"/>
      <c r="D1415" s="31"/>
      <c r="E1415" s="31"/>
      <c r="F1415" s="30"/>
      <c r="G1415" s="30"/>
      <c r="H1415" s="30"/>
      <c r="I1415" s="1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1" t="str">
        <f t="array" ref="J1415">IF(I1415&lt;&gt;"",INDEX(Def!$J$6:$L$10,MATCH(F1415,Def!$I$6:$I$10,0),MATCH(I1415,Def!$J$5:$L$5,0)),"")</f>
        <v/>
      </c>
      <c r="K1415" s="33"/>
      <c r="L1415" s="34" t="str">
        <f t="shared" si="1"/>
        <v/>
      </c>
      <c r="M1415" s="31"/>
    </row>
    <row r="1416" ht="14.25" customHeight="1">
      <c r="A1416" s="13"/>
      <c r="B1416" s="30"/>
      <c r="C1416" s="31"/>
      <c r="D1416" s="31"/>
      <c r="E1416" s="31"/>
      <c r="F1416" s="30"/>
      <c r="G1416" s="30"/>
      <c r="H1416" s="30"/>
      <c r="I1416" s="1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1" t="str">
        <f t="array" ref="J1416">IF(I1416&lt;&gt;"",INDEX(Def!$J$6:$L$10,MATCH(F1416,Def!$I$6:$I$10,0),MATCH(I1416,Def!$J$5:$L$5,0)),"")</f>
        <v/>
      </c>
      <c r="K1416" s="33"/>
      <c r="L1416" s="34" t="str">
        <f t="shared" si="1"/>
        <v/>
      </c>
      <c r="M1416" s="31"/>
    </row>
    <row r="1417" ht="14.25" customHeight="1">
      <c r="A1417" s="13"/>
      <c r="B1417" s="30"/>
      <c r="C1417" s="31"/>
      <c r="D1417" s="31"/>
      <c r="E1417" s="31"/>
      <c r="F1417" s="30"/>
      <c r="G1417" s="30"/>
      <c r="H1417" s="30"/>
      <c r="I1417" s="1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1" t="str">
        <f t="array" ref="J1417">IF(I1417&lt;&gt;"",INDEX(Def!$J$6:$L$10,MATCH(F1417,Def!$I$6:$I$10,0),MATCH(I1417,Def!$J$5:$L$5,0)),"")</f>
        <v/>
      </c>
      <c r="K1417" s="33"/>
      <c r="L1417" s="34" t="str">
        <f t="shared" si="1"/>
        <v/>
      </c>
      <c r="M1417" s="31"/>
    </row>
    <row r="1418" ht="14.25" customHeight="1">
      <c r="A1418" s="13"/>
      <c r="B1418" s="30"/>
      <c r="C1418" s="31"/>
      <c r="D1418" s="31"/>
      <c r="E1418" s="31"/>
      <c r="F1418" s="30"/>
      <c r="G1418" s="30"/>
      <c r="H1418" s="30"/>
      <c r="I1418" s="1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1" t="str">
        <f t="array" ref="J1418">IF(I1418&lt;&gt;"",INDEX(Def!$J$6:$L$10,MATCH(F1418,Def!$I$6:$I$10,0),MATCH(I1418,Def!$J$5:$L$5,0)),"")</f>
        <v/>
      </c>
      <c r="K1418" s="33"/>
      <c r="L1418" s="34" t="str">
        <f t="shared" si="1"/>
        <v/>
      </c>
      <c r="M1418" s="31"/>
    </row>
    <row r="1419" ht="14.25" customHeight="1">
      <c r="A1419" s="13"/>
      <c r="B1419" s="30"/>
      <c r="C1419" s="31"/>
      <c r="D1419" s="31"/>
      <c r="E1419" s="31"/>
      <c r="F1419" s="30"/>
      <c r="G1419" s="30"/>
      <c r="H1419" s="30"/>
      <c r="I1419" s="1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1" t="str">
        <f t="array" ref="J1419">IF(I1419&lt;&gt;"",INDEX(Def!$J$6:$L$10,MATCH(F1419,Def!$I$6:$I$10,0),MATCH(I1419,Def!$J$5:$L$5,0)),"")</f>
        <v/>
      </c>
      <c r="K1419" s="33"/>
      <c r="L1419" s="34" t="str">
        <f t="shared" si="1"/>
        <v/>
      </c>
      <c r="M1419" s="31"/>
    </row>
    <row r="1420" ht="14.25" customHeight="1">
      <c r="A1420" s="13"/>
      <c r="B1420" s="30"/>
      <c r="C1420" s="31"/>
      <c r="D1420" s="31"/>
      <c r="E1420" s="31"/>
      <c r="F1420" s="30"/>
      <c r="G1420" s="30"/>
      <c r="H1420" s="30"/>
      <c r="I1420" s="1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1" t="str">
        <f t="array" ref="J1420">IF(I1420&lt;&gt;"",INDEX(Def!$J$6:$L$10,MATCH(F1420,Def!$I$6:$I$10,0),MATCH(I1420,Def!$J$5:$L$5,0)),"")</f>
        <v/>
      </c>
      <c r="K1420" s="33"/>
      <c r="L1420" s="34" t="str">
        <f t="shared" si="1"/>
        <v/>
      </c>
      <c r="M1420" s="31"/>
    </row>
    <row r="1421" ht="14.25" customHeight="1">
      <c r="A1421" s="13"/>
      <c r="B1421" s="30"/>
      <c r="C1421" s="31"/>
      <c r="D1421" s="31"/>
      <c r="E1421" s="31"/>
      <c r="F1421" s="30"/>
      <c r="G1421" s="30"/>
      <c r="H1421" s="30"/>
      <c r="I1421" s="1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1" t="str">
        <f t="array" ref="J1421">IF(I1421&lt;&gt;"",INDEX(Def!$J$6:$L$10,MATCH(F1421,Def!$I$6:$I$10,0),MATCH(I1421,Def!$J$5:$L$5,0)),"")</f>
        <v/>
      </c>
      <c r="K1421" s="33"/>
      <c r="L1421" s="34" t="str">
        <f t="shared" si="1"/>
        <v/>
      </c>
      <c r="M1421" s="31"/>
    </row>
    <row r="1422" ht="14.25" customHeight="1">
      <c r="A1422" s="13"/>
      <c r="B1422" s="30"/>
      <c r="C1422" s="31"/>
      <c r="D1422" s="31"/>
      <c r="E1422" s="31"/>
      <c r="F1422" s="30"/>
      <c r="G1422" s="30"/>
      <c r="H1422" s="30"/>
      <c r="I1422" s="1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1" t="str">
        <f t="array" ref="J1422">IF(I1422&lt;&gt;"",INDEX(Def!$J$6:$L$10,MATCH(F1422,Def!$I$6:$I$10,0),MATCH(I1422,Def!$J$5:$L$5,0)),"")</f>
        <v/>
      </c>
      <c r="K1422" s="33"/>
      <c r="L1422" s="34" t="str">
        <f t="shared" si="1"/>
        <v/>
      </c>
      <c r="M1422" s="31"/>
    </row>
    <row r="1423" ht="14.25" customHeight="1">
      <c r="A1423" s="13"/>
      <c r="B1423" s="30"/>
      <c r="C1423" s="31"/>
      <c r="D1423" s="31"/>
      <c r="E1423" s="31"/>
      <c r="F1423" s="30"/>
      <c r="G1423" s="30"/>
      <c r="H1423" s="30"/>
      <c r="I1423" s="1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1" t="str">
        <f t="array" ref="J1423">IF(I1423&lt;&gt;"",INDEX(Def!$J$6:$L$10,MATCH(F1423,Def!$I$6:$I$10,0),MATCH(I1423,Def!$J$5:$L$5,0)),"")</f>
        <v/>
      </c>
      <c r="K1423" s="33"/>
      <c r="L1423" s="34" t="str">
        <f t="shared" si="1"/>
        <v/>
      </c>
      <c r="M1423" s="31"/>
    </row>
    <row r="1424" ht="14.25" customHeight="1">
      <c r="A1424" s="13"/>
      <c r="B1424" s="30"/>
      <c r="C1424" s="31"/>
      <c r="D1424" s="31"/>
      <c r="E1424" s="31"/>
      <c r="F1424" s="30"/>
      <c r="G1424" s="30"/>
      <c r="H1424" s="30"/>
      <c r="I1424" s="1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1" t="str">
        <f t="array" ref="J1424">IF(I1424&lt;&gt;"",INDEX(Def!$J$6:$L$10,MATCH(F1424,Def!$I$6:$I$10,0),MATCH(I1424,Def!$J$5:$L$5,0)),"")</f>
        <v/>
      </c>
      <c r="K1424" s="33"/>
      <c r="L1424" s="34" t="str">
        <f t="shared" si="1"/>
        <v/>
      </c>
      <c r="M1424" s="31"/>
    </row>
    <row r="1425" ht="14.25" customHeight="1">
      <c r="A1425" s="13"/>
      <c r="B1425" s="30"/>
      <c r="C1425" s="31"/>
      <c r="D1425" s="31"/>
      <c r="E1425" s="31"/>
      <c r="F1425" s="30"/>
      <c r="G1425" s="30"/>
      <c r="H1425" s="30"/>
      <c r="I1425" s="1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1" t="str">
        <f t="array" ref="J1425">IF(I1425&lt;&gt;"",INDEX(Def!$J$6:$L$10,MATCH(F1425,Def!$I$6:$I$10,0),MATCH(I1425,Def!$J$5:$L$5,0)),"")</f>
        <v/>
      </c>
      <c r="K1425" s="33"/>
      <c r="L1425" s="34" t="str">
        <f t="shared" si="1"/>
        <v/>
      </c>
      <c r="M1425" s="31"/>
    </row>
    <row r="1426" ht="14.25" customHeight="1">
      <c r="A1426" s="13"/>
      <c r="B1426" s="30"/>
      <c r="C1426" s="31"/>
      <c r="D1426" s="31"/>
      <c r="E1426" s="31"/>
      <c r="F1426" s="30"/>
      <c r="G1426" s="30"/>
      <c r="H1426" s="30"/>
      <c r="I1426" s="1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1" t="str">
        <f t="array" ref="J1426">IF(I1426&lt;&gt;"",INDEX(Def!$J$6:$L$10,MATCH(F1426,Def!$I$6:$I$10,0),MATCH(I1426,Def!$J$5:$L$5,0)),"")</f>
        <v/>
      </c>
      <c r="K1426" s="33"/>
      <c r="L1426" s="34" t="str">
        <f t="shared" si="1"/>
        <v/>
      </c>
      <c r="M1426" s="31"/>
    </row>
    <row r="1427" ht="14.25" customHeight="1">
      <c r="A1427" s="13"/>
      <c r="B1427" s="30"/>
      <c r="C1427" s="31"/>
      <c r="D1427" s="31"/>
      <c r="E1427" s="31"/>
      <c r="F1427" s="30"/>
      <c r="G1427" s="30"/>
      <c r="H1427" s="30"/>
      <c r="I1427" s="1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1" t="str">
        <f t="array" ref="J1427">IF(I1427&lt;&gt;"",INDEX(Def!$J$6:$L$10,MATCH(F1427,Def!$I$6:$I$10,0),MATCH(I1427,Def!$J$5:$L$5,0)),"")</f>
        <v/>
      </c>
      <c r="K1427" s="33"/>
      <c r="L1427" s="34" t="str">
        <f t="shared" si="1"/>
        <v/>
      </c>
      <c r="M1427" s="31"/>
    </row>
    <row r="1428" ht="14.25" customHeight="1">
      <c r="A1428" s="13"/>
      <c r="B1428" s="30"/>
      <c r="C1428" s="31"/>
      <c r="D1428" s="31"/>
      <c r="E1428" s="31"/>
      <c r="F1428" s="30"/>
      <c r="G1428" s="30"/>
      <c r="H1428" s="30"/>
      <c r="I1428" s="1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1" t="str">
        <f t="array" ref="J1428">IF(I1428&lt;&gt;"",INDEX(Def!$J$6:$L$10,MATCH(F1428,Def!$I$6:$I$10,0),MATCH(I1428,Def!$J$5:$L$5,0)),"")</f>
        <v/>
      </c>
      <c r="K1428" s="33"/>
      <c r="L1428" s="34" t="str">
        <f t="shared" si="1"/>
        <v/>
      </c>
      <c r="M1428" s="31"/>
    </row>
    <row r="1429" ht="14.25" customHeight="1">
      <c r="A1429" s="13"/>
      <c r="B1429" s="30"/>
      <c r="C1429" s="31"/>
      <c r="D1429" s="31"/>
      <c r="E1429" s="31"/>
      <c r="F1429" s="30"/>
      <c r="G1429" s="30"/>
      <c r="H1429" s="30"/>
      <c r="I1429" s="1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1" t="str">
        <f t="array" ref="J1429">IF(I1429&lt;&gt;"",INDEX(Def!$J$6:$L$10,MATCH(F1429,Def!$I$6:$I$10,0),MATCH(I1429,Def!$J$5:$L$5,0)),"")</f>
        <v/>
      </c>
      <c r="K1429" s="33"/>
      <c r="L1429" s="34" t="str">
        <f t="shared" si="1"/>
        <v/>
      </c>
      <c r="M1429" s="31"/>
    </row>
    <row r="1430" ht="14.25" customHeight="1">
      <c r="A1430" s="13"/>
      <c r="B1430" s="30"/>
      <c r="C1430" s="31"/>
      <c r="D1430" s="31"/>
      <c r="E1430" s="31"/>
      <c r="F1430" s="30"/>
      <c r="G1430" s="30"/>
      <c r="H1430" s="30"/>
      <c r="I1430" s="1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1" t="str">
        <f t="array" ref="J1430">IF(I1430&lt;&gt;"",INDEX(Def!$J$6:$L$10,MATCH(F1430,Def!$I$6:$I$10,0),MATCH(I1430,Def!$J$5:$L$5,0)),"")</f>
        <v/>
      </c>
      <c r="K1430" s="33"/>
      <c r="L1430" s="34" t="str">
        <f t="shared" si="1"/>
        <v/>
      </c>
      <c r="M1430" s="31"/>
    </row>
    <row r="1431" ht="14.25" customHeight="1">
      <c r="A1431" s="13"/>
      <c r="B1431" s="30"/>
      <c r="C1431" s="31"/>
      <c r="D1431" s="31"/>
      <c r="E1431" s="31"/>
      <c r="F1431" s="30"/>
      <c r="G1431" s="30"/>
      <c r="H1431" s="30"/>
      <c r="I1431" s="1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1" t="str">
        <f t="array" ref="J1431">IF(I1431&lt;&gt;"",INDEX(Def!$J$6:$L$10,MATCH(F1431,Def!$I$6:$I$10,0),MATCH(I1431,Def!$J$5:$L$5,0)),"")</f>
        <v/>
      </c>
      <c r="K1431" s="33"/>
      <c r="L1431" s="34" t="str">
        <f t="shared" si="1"/>
        <v/>
      </c>
      <c r="M1431" s="31"/>
    </row>
    <row r="1432" ht="14.25" customHeight="1">
      <c r="A1432" s="13"/>
      <c r="B1432" s="30"/>
      <c r="C1432" s="31"/>
      <c r="D1432" s="31"/>
      <c r="E1432" s="31"/>
      <c r="F1432" s="30"/>
      <c r="G1432" s="30"/>
      <c r="H1432" s="30"/>
      <c r="I1432" s="1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1" t="str">
        <f t="array" ref="J1432">IF(I1432&lt;&gt;"",INDEX(Def!$J$6:$L$10,MATCH(F1432,Def!$I$6:$I$10,0),MATCH(I1432,Def!$J$5:$L$5,0)),"")</f>
        <v/>
      </c>
      <c r="K1432" s="33"/>
      <c r="L1432" s="34" t="str">
        <f t="shared" si="1"/>
        <v/>
      </c>
      <c r="M1432" s="31"/>
    </row>
    <row r="1433" ht="14.25" customHeight="1">
      <c r="A1433" s="13"/>
      <c r="B1433" s="30"/>
      <c r="C1433" s="31"/>
      <c r="D1433" s="31"/>
      <c r="E1433" s="31"/>
      <c r="F1433" s="30"/>
      <c r="G1433" s="30"/>
      <c r="H1433" s="30"/>
      <c r="I1433" s="1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1" t="str">
        <f t="array" ref="J1433">IF(I1433&lt;&gt;"",INDEX(Def!$J$6:$L$10,MATCH(F1433,Def!$I$6:$I$10,0),MATCH(I1433,Def!$J$5:$L$5,0)),"")</f>
        <v/>
      </c>
      <c r="K1433" s="33"/>
      <c r="L1433" s="34" t="str">
        <f t="shared" si="1"/>
        <v/>
      </c>
      <c r="M1433" s="31"/>
    </row>
    <row r="1434" ht="14.25" customHeight="1">
      <c r="A1434" s="13"/>
      <c r="B1434" s="30"/>
      <c r="C1434" s="31"/>
      <c r="D1434" s="31"/>
      <c r="E1434" s="31"/>
      <c r="F1434" s="30"/>
      <c r="G1434" s="30"/>
      <c r="H1434" s="30"/>
      <c r="I1434" s="1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1" t="str">
        <f t="array" ref="J1434">IF(I1434&lt;&gt;"",INDEX(Def!$J$6:$L$10,MATCH(F1434,Def!$I$6:$I$10,0),MATCH(I1434,Def!$J$5:$L$5,0)),"")</f>
        <v/>
      </c>
      <c r="K1434" s="33"/>
      <c r="L1434" s="34" t="str">
        <f t="shared" si="1"/>
        <v/>
      </c>
      <c r="M1434" s="31"/>
    </row>
    <row r="1435" ht="14.25" customHeight="1">
      <c r="A1435" s="13"/>
      <c r="B1435" s="30"/>
      <c r="C1435" s="31"/>
      <c r="D1435" s="31"/>
      <c r="E1435" s="31"/>
      <c r="F1435" s="30"/>
      <c r="G1435" s="30"/>
      <c r="H1435" s="30"/>
      <c r="I1435" s="1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1" t="str">
        <f t="array" ref="J1435">IF(I1435&lt;&gt;"",INDEX(Def!$J$6:$L$10,MATCH(F1435,Def!$I$6:$I$10,0),MATCH(I1435,Def!$J$5:$L$5,0)),"")</f>
        <v/>
      </c>
      <c r="K1435" s="33"/>
      <c r="L1435" s="34" t="str">
        <f t="shared" si="1"/>
        <v/>
      </c>
      <c r="M1435" s="31"/>
    </row>
    <row r="1436" ht="14.25" customHeight="1">
      <c r="A1436" s="13"/>
      <c r="B1436" s="30"/>
      <c r="C1436" s="31"/>
      <c r="D1436" s="31"/>
      <c r="E1436" s="31"/>
      <c r="F1436" s="30"/>
      <c r="G1436" s="30"/>
      <c r="H1436" s="30"/>
      <c r="I1436" s="1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1" t="str">
        <f t="array" ref="J1436">IF(I1436&lt;&gt;"",INDEX(Def!$J$6:$L$10,MATCH(F1436,Def!$I$6:$I$10,0),MATCH(I1436,Def!$J$5:$L$5,0)),"")</f>
        <v/>
      </c>
      <c r="K1436" s="33"/>
      <c r="L1436" s="34" t="str">
        <f t="shared" si="1"/>
        <v/>
      </c>
      <c r="M1436" s="31"/>
    </row>
    <row r="1437" ht="14.25" customHeight="1">
      <c r="A1437" s="13"/>
      <c r="B1437" s="30"/>
      <c r="C1437" s="31"/>
      <c r="D1437" s="31"/>
      <c r="E1437" s="31"/>
      <c r="F1437" s="30"/>
      <c r="G1437" s="30"/>
      <c r="H1437" s="30"/>
      <c r="I1437" s="1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1" t="str">
        <f t="array" ref="J1437">IF(I1437&lt;&gt;"",INDEX(Def!$J$6:$L$10,MATCH(F1437,Def!$I$6:$I$10,0),MATCH(I1437,Def!$J$5:$L$5,0)),"")</f>
        <v/>
      </c>
      <c r="K1437" s="33"/>
      <c r="L1437" s="34" t="str">
        <f t="shared" si="1"/>
        <v/>
      </c>
      <c r="M1437" s="31"/>
    </row>
    <row r="1438" ht="14.25" customHeight="1">
      <c r="A1438" s="13"/>
      <c r="B1438" s="30"/>
      <c r="C1438" s="31"/>
      <c r="D1438" s="31"/>
      <c r="E1438" s="31"/>
      <c r="F1438" s="30"/>
      <c r="G1438" s="30"/>
      <c r="H1438" s="30"/>
      <c r="I1438" s="1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1" t="str">
        <f t="array" ref="J1438">IF(I1438&lt;&gt;"",INDEX(Def!$J$6:$L$10,MATCH(F1438,Def!$I$6:$I$10,0),MATCH(I1438,Def!$J$5:$L$5,0)),"")</f>
        <v/>
      </c>
      <c r="K1438" s="33"/>
      <c r="L1438" s="34" t="str">
        <f t="shared" si="1"/>
        <v/>
      </c>
      <c r="M1438" s="31"/>
    </row>
    <row r="1439" ht="14.25" customHeight="1">
      <c r="A1439" s="13"/>
      <c r="B1439" s="30"/>
      <c r="C1439" s="31"/>
      <c r="D1439" s="31"/>
      <c r="E1439" s="31"/>
      <c r="F1439" s="30"/>
      <c r="G1439" s="30"/>
      <c r="H1439" s="30"/>
      <c r="I1439" s="1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1" t="str">
        <f t="array" ref="J1439">IF(I1439&lt;&gt;"",INDEX(Def!$J$6:$L$10,MATCH(F1439,Def!$I$6:$I$10,0),MATCH(I1439,Def!$J$5:$L$5,0)),"")</f>
        <v/>
      </c>
      <c r="K1439" s="33"/>
      <c r="L1439" s="34" t="str">
        <f t="shared" si="1"/>
        <v/>
      </c>
      <c r="M1439" s="31"/>
    </row>
    <row r="1440" ht="14.25" customHeight="1">
      <c r="A1440" s="13"/>
      <c r="B1440" s="30"/>
      <c r="C1440" s="31"/>
      <c r="D1440" s="31"/>
      <c r="E1440" s="31"/>
      <c r="F1440" s="30"/>
      <c r="G1440" s="30"/>
      <c r="H1440" s="30"/>
      <c r="I1440" s="1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1" t="str">
        <f t="array" ref="J1440">IF(I1440&lt;&gt;"",INDEX(Def!$J$6:$L$10,MATCH(F1440,Def!$I$6:$I$10,0),MATCH(I1440,Def!$J$5:$L$5,0)),"")</f>
        <v/>
      </c>
      <c r="K1440" s="33"/>
      <c r="L1440" s="34" t="str">
        <f t="shared" si="1"/>
        <v/>
      </c>
      <c r="M1440" s="31"/>
    </row>
    <row r="1441" ht="14.25" customHeight="1">
      <c r="A1441" s="13"/>
      <c r="B1441" s="30"/>
      <c r="C1441" s="31"/>
      <c r="D1441" s="31"/>
      <c r="E1441" s="31"/>
      <c r="F1441" s="30"/>
      <c r="G1441" s="30"/>
      <c r="H1441" s="30"/>
      <c r="I1441" s="1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1" t="str">
        <f t="array" ref="J1441">IF(I1441&lt;&gt;"",INDEX(Def!$J$6:$L$10,MATCH(F1441,Def!$I$6:$I$10,0),MATCH(I1441,Def!$J$5:$L$5,0)),"")</f>
        <v/>
      </c>
      <c r="K1441" s="33"/>
      <c r="L1441" s="34" t="str">
        <f t="shared" si="1"/>
        <v/>
      </c>
      <c r="M1441" s="31"/>
    </row>
    <row r="1442" ht="14.25" customHeight="1">
      <c r="A1442" s="13"/>
      <c r="B1442" s="30"/>
      <c r="C1442" s="31"/>
      <c r="D1442" s="31"/>
      <c r="E1442" s="31"/>
      <c r="F1442" s="30"/>
      <c r="G1442" s="30"/>
      <c r="H1442" s="30"/>
      <c r="I1442" s="1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1" t="str">
        <f t="array" ref="J1442">IF(I1442&lt;&gt;"",INDEX(Def!$J$6:$L$10,MATCH(F1442,Def!$I$6:$I$10,0),MATCH(I1442,Def!$J$5:$L$5,0)),"")</f>
        <v/>
      </c>
      <c r="K1442" s="33"/>
      <c r="L1442" s="34" t="str">
        <f t="shared" si="1"/>
        <v/>
      </c>
      <c r="M1442" s="31"/>
    </row>
    <row r="1443" ht="14.25" customHeight="1">
      <c r="A1443" s="13"/>
      <c r="B1443" s="30"/>
      <c r="C1443" s="31"/>
      <c r="D1443" s="31"/>
      <c r="E1443" s="31"/>
      <c r="F1443" s="30"/>
      <c r="G1443" s="30"/>
      <c r="H1443" s="30"/>
      <c r="I1443" s="1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1" t="str">
        <f t="array" ref="J1443">IF(I1443&lt;&gt;"",INDEX(Def!$J$6:$L$10,MATCH(F1443,Def!$I$6:$I$10,0),MATCH(I1443,Def!$J$5:$L$5,0)),"")</f>
        <v/>
      </c>
      <c r="K1443" s="33"/>
      <c r="L1443" s="34" t="str">
        <f t="shared" si="1"/>
        <v/>
      </c>
      <c r="M1443" s="31"/>
    </row>
    <row r="1444" ht="14.25" customHeight="1">
      <c r="A1444" s="13"/>
      <c r="B1444" s="30"/>
      <c r="C1444" s="31"/>
      <c r="D1444" s="31"/>
      <c r="E1444" s="31"/>
      <c r="F1444" s="30"/>
      <c r="G1444" s="30"/>
      <c r="H1444" s="30"/>
      <c r="I1444" s="1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1" t="str">
        <f t="array" ref="J1444">IF(I1444&lt;&gt;"",INDEX(Def!$J$6:$L$10,MATCH(F1444,Def!$I$6:$I$10,0),MATCH(I1444,Def!$J$5:$L$5,0)),"")</f>
        <v/>
      </c>
      <c r="K1444" s="33"/>
      <c r="L1444" s="34" t="str">
        <f t="shared" si="1"/>
        <v/>
      </c>
      <c r="M1444" s="31"/>
    </row>
    <row r="1445" ht="14.25" customHeight="1">
      <c r="A1445" s="13"/>
      <c r="B1445" s="30"/>
      <c r="C1445" s="31"/>
      <c r="D1445" s="31"/>
      <c r="E1445" s="31"/>
      <c r="F1445" s="30"/>
      <c r="G1445" s="30"/>
      <c r="H1445" s="30"/>
      <c r="I1445" s="1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1" t="str">
        <f t="array" ref="J1445">IF(I1445&lt;&gt;"",INDEX(Def!$J$6:$L$10,MATCH(F1445,Def!$I$6:$I$10,0),MATCH(I1445,Def!$J$5:$L$5,0)),"")</f>
        <v/>
      </c>
      <c r="K1445" s="33"/>
      <c r="L1445" s="34" t="str">
        <f t="shared" si="1"/>
        <v/>
      </c>
      <c r="M1445" s="31"/>
    </row>
    <row r="1446" ht="14.25" customHeight="1">
      <c r="A1446" s="13"/>
      <c r="B1446" s="30"/>
      <c r="C1446" s="31"/>
      <c r="D1446" s="31"/>
      <c r="E1446" s="31"/>
      <c r="F1446" s="30"/>
      <c r="G1446" s="30"/>
      <c r="H1446" s="30"/>
      <c r="I1446" s="1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1" t="str">
        <f t="array" ref="J1446">IF(I1446&lt;&gt;"",INDEX(Def!$J$6:$L$10,MATCH(F1446,Def!$I$6:$I$10,0),MATCH(I1446,Def!$J$5:$L$5,0)),"")</f>
        <v/>
      </c>
      <c r="K1446" s="33"/>
      <c r="L1446" s="34" t="str">
        <f t="shared" si="1"/>
        <v/>
      </c>
      <c r="M1446" s="31"/>
    </row>
    <row r="1447" ht="14.25" customHeight="1">
      <c r="A1447" s="13"/>
      <c r="B1447" s="30"/>
      <c r="C1447" s="31"/>
      <c r="D1447" s="31"/>
      <c r="E1447" s="31"/>
      <c r="F1447" s="30"/>
      <c r="G1447" s="30"/>
      <c r="H1447" s="30"/>
      <c r="I1447" s="1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1" t="str">
        <f t="array" ref="J1447">IF(I1447&lt;&gt;"",INDEX(Def!$J$6:$L$10,MATCH(F1447,Def!$I$6:$I$10,0),MATCH(I1447,Def!$J$5:$L$5,0)),"")</f>
        <v/>
      </c>
      <c r="K1447" s="33"/>
      <c r="L1447" s="34" t="str">
        <f t="shared" si="1"/>
        <v/>
      </c>
      <c r="M1447" s="31"/>
    </row>
    <row r="1448" ht="14.25" customHeight="1">
      <c r="A1448" s="13"/>
      <c r="B1448" s="30"/>
      <c r="C1448" s="31"/>
      <c r="D1448" s="31"/>
      <c r="E1448" s="31"/>
      <c r="F1448" s="30"/>
      <c r="G1448" s="30"/>
      <c r="H1448" s="30"/>
      <c r="I1448" s="1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1" t="str">
        <f t="array" ref="J1448">IF(I1448&lt;&gt;"",INDEX(Def!$J$6:$L$10,MATCH(F1448,Def!$I$6:$I$10,0),MATCH(I1448,Def!$J$5:$L$5,0)),"")</f>
        <v/>
      </c>
      <c r="K1448" s="33"/>
      <c r="L1448" s="34" t="str">
        <f t="shared" si="1"/>
        <v/>
      </c>
      <c r="M1448" s="31"/>
    </row>
    <row r="1449" ht="14.25" customHeight="1">
      <c r="A1449" s="13"/>
      <c r="B1449" s="30"/>
      <c r="C1449" s="31"/>
      <c r="D1449" s="31"/>
      <c r="E1449" s="31"/>
      <c r="F1449" s="30"/>
      <c r="G1449" s="30"/>
      <c r="H1449" s="30"/>
      <c r="I1449" s="1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1" t="str">
        <f t="array" ref="J1449">IF(I1449&lt;&gt;"",INDEX(Def!$J$6:$L$10,MATCH(F1449,Def!$I$6:$I$10,0),MATCH(I1449,Def!$J$5:$L$5,0)),"")</f>
        <v/>
      </c>
      <c r="K1449" s="33"/>
      <c r="L1449" s="34" t="str">
        <f t="shared" si="1"/>
        <v/>
      </c>
      <c r="M1449" s="31"/>
    </row>
    <row r="1450" ht="14.25" customHeight="1">
      <c r="A1450" s="13"/>
      <c r="B1450" s="30"/>
      <c r="C1450" s="31"/>
      <c r="D1450" s="31"/>
      <c r="E1450" s="31"/>
      <c r="F1450" s="30"/>
      <c r="G1450" s="30"/>
      <c r="H1450" s="30"/>
      <c r="I1450" s="1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1" t="str">
        <f t="array" ref="J1450">IF(I1450&lt;&gt;"",INDEX(Def!$J$6:$L$10,MATCH(F1450,Def!$I$6:$I$10,0),MATCH(I1450,Def!$J$5:$L$5,0)),"")</f>
        <v/>
      </c>
      <c r="K1450" s="33"/>
      <c r="L1450" s="34" t="str">
        <f t="shared" si="1"/>
        <v/>
      </c>
      <c r="M1450" s="31"/>
    </row>
    <row r="1451" ht="14.25" customHeight="1">
      <c r="A1451" s="13"/>
      <c r="B1451" s="30"/>
      <c r="C1451" s="31"/>
      <c r="D1451" s="31"/>
      <c r="E1451" s="31"/>
      <c r="F1451" s="30"/>
      <c r="G1451" s="30"/>
      <c r="H1451" s="30"/>
      <c r="I1451" s="1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1" t="str">
        <f t="array" ref="J1451">IF(I1451&lt;&gt;"",INDEX(Def!$J$6:$L$10,MATCH(F1451,Def!$I$6:$I$10,0),MATCH(I1451,Def!$J$5:$L$5,0)),"")</f>
        <v/>
      </c>
      <c r="K1451" s="33"/>
      <c r="L1451" s="34" t="str">
        <f t="shared" si="1"/>
        <v/>
      </c>
      <c r="M1451" s="31"/>
    </row>
    <row r="1452" ht="14.25" customHeight="1">
      <c r="A1452" s="13"/>
      <c r="B1452" s="30"/>
      <c r="C1452" s="31"/>
      <c r="D1452" s="31"/>
      <c r="E1452" s="31"/>
      <c r="F1452" s="30"/>
      <c r="G1452" s="30"/>
      <c r="H1452" s="30"/>
      <c r="I1452" s="1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1" t="str">
        <f t="array" ref="J1452">IF(I1452&lt;&gt;"",INDEX(Def!$J$6:$L$10,MATCH(F1452,Def!$I$6:$I$10,0),MATCH(I1452,Def!$J$5:$L$5,0)),"")</f>
        <v/>
      </c>
      <c r="K1452" s="33"/>
      <c r="L1452" s="34" t="str">
        <f t="shared" si="1"/>
        <v/>
      </c>
      <c r="M1452" s="31"/>
    </row>
    <row r="1453" ht="14.25" customHeight="1">
      <c r="A1453" s="13"/>
      <c r="B1453" s="30"/>
      <c r="C1453" s="31"/>
      <c r="D1453" s="31"/>
      <c r="E1453" s="31"/>
      <c r="F1453" s="30"/>
      <c r="G1453" s="30"/>
      <c r="H1453" s="30"/>
      <c r="I1453" s="1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1" t="str">
        <f t="array" ref="J1453">IF(I1453&lt;&gt;"",INDEX(Def!$J$6:$L$10,MATCH(F1453,Def!$I$6:$I$10,0),MATCH(I1453,Def!$J$5:$L$5,0)),"")</f>
        <v/>
      </c>
      <c r="K1453" s="33"/>
      <c r="L1453" s="34" t="str">
        <f t="shared" si="1"/>
        <v/>
      </c>
      <c r="M1453" s="31"/>
    </row>
    <row r="1454" ht="14.25" customHeight="1">
      <c r="A1454" s="13"/>
      <c r="B1454" s="30"/>
      <c r="C1454" s="31"/>
      <c r="D1454" s="31"/>
      <c r="E1454" s="31"/>
      <c r="F1454" s="30"/>
      <c r="G1454" s="30"/>
      <c r="H1454" s="30"/>
      <c r="I1454" s="1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1" t="str">
        <f t="array" ref="J1454">IF(I1454&lt;&gt;"",INDEX(Def!$J$6:$L$10,MATCH(F1454,Def!$I$6:$I$10,0),MATCH(I1454,Def!$J$5:$L$5,0)),"")</f>
        <v/>
      </c>
      <c r="K1454" s="33"/>
      <c r="L1454" s="34" t="str">
        <f t="shared" si="1"/>
        <v/>
      </c>
      <c r="M1454" s="31"/>
    </row>
    <row r="1455" ht="14.25" customHeight="1">
      <c r="A1455" s="13"/>
      <c r="B1455" s="30"/>
      <c r="C1455" s="31"/>
      <c r="D1455" s="31"/>
      <c r="E1455" s="31"/>
      <c r="F1455" s="30"/>
      <c r="G1455" s="30"/>
      <c r="H1455" s="30"/>
      <c r="I1455" s="1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1" t="str">
        <f t="array" ref="J1455">IF(I1455&lt;&gt;"",INDEX(Def!$J$6:$L$10,MATCH(F1455,Def!$I$6:$I$10,0),MATCH(I1455,Def!$J$5:$L$5,0)),"")</f>
        <v/>
      </c>
      <c r="K1455" s="33"/>
      <c r="L1455" s="34" t="str">
        <f t="shared" si="1"/>
        <v/>
      </c>
      <c r="M1455" s="31"/>
    </row>
    <row r="1456" ht="14.25" customHeight="1">
      <c r="A1456" s="13"/>
      <c r="B1456" s="30"/>
      <c r="C1456" s="31"/>
      <c r="D1456" s="31"/>
      <c r="E1456" s="31"/>
      <c r="F1456" s="30"/>
      <c r="G1456" s="30"/>
      <c r="H1456" s="30"/>
      <c r="I1456" s="1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1" t="str">
        <f t="array" ref="J1456">IF(I1456&lt;&gt;"",INDEX(Def!$J$6:$L$10,MATCH(F1456,Def!$I$6:$I$10,0),MATCH(I1456,Def!$J$5:$L$5,0)),"")</f>
        <v/>
      </c>
      <c r="K1456" s="33"/>
      <c r="L1456" s="34" t="str">
        <f t="shared" si="1"/>
        <v/>
      </c>
      <c r="M1456" s="31"/>
    </row>
    <row r="1457" ht="14.25" customHeight="1">
      <c r="A1457" s="13"/>
      <c r="B1457" s="30"/>
      <c r="C1457" s="31"/>
      <c r="D1457" s="31"/>
      <c r="E1457" s="31"/>
      <c r="F1457" s="30"/>
      <c r="G1457" s="30"/>
      <c r="H1457" s="30"/>
      <c r="I1457" s="1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1" t="str">
        <f t="array" ref="J1457">IF(I1457&lt;&gt;"",INDEX(Def!$J$6:$L$10,MATCH(F1457,Def!$I$6:$I$10,0),MATCH(I1457,Def!$J$5:$L$5,0)),"")</f>
        <v/>
      </c>
      <c r="K1457" s="33"/>
      <c r="L1457" s="34" t="str">
        <f t="shared" si="1"/>
        <v/>
      </c>
      <c r="M1457" s="31"/>
    </row>
    <row r="1458" ht="14.25" customHeight="1">
      <c r="A1458" s="13"/>
      <c r="B1458" s="30"/>
      <c r="C1458" s="31"/>
      <c r="D1458" s="31"/>
      <c r="E1458" s="31"/>
      <c r="F1458" s="30"/>
      <c r="G1458" s="30"/>
      <c r="H1458" s="30"/>
      <c r="I1458" s="1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1" t="str">
        <f t="array" ref="J1458">IF(I1458&lt;&gt;"",INDEX(Def!$J$6:$L$10,MATCH(F1458,Def!$I$6:$I$10,0),MATCH(I1458,Def!$J$5:$L$5,0)),"")</f>
        <v/>
      </c>
      <c r="K1458" s="33"/>
      <c r="L1458" s="34" t="str">
        <f t="shared" si="1"/>
        <v/>
      </c>
      <c r="M1458" s="31"/>
    </row>
    <row r="1459" ht="14.25" customHeight="1">
      <c r="A1459" s="13"/>
      <c r="B1459" s="30"/>
      <c r="C1459" s="31"/>
      <c r="D1459" s="31"/>
      <c r="E1459" s="31"/>
      <c r="F1459" s="30"/>
      <c r="G1459" s="30"/>
      <c r="H1459" s="30"/>
      <c r="I1459" s="1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1" t="str">
        <f t="array" ref="J1459">IF(I1459&lt;&gt;"",INDEX(Def!$J$6:$L$10,MATCH(F1459,Def!$I$6:$I$10,0),MATCH(I1459,Def!$J$5:$L$5,0)),"")</f>
        <v/>
      </c>
      <c r="K1459" s="33"/>
      <c r="L1459" s="34" t="str">
        <f t="shared" si="1"/>
        <v/>
      </c>
      <c r="M1459" s="31"/>
    </row>
    <row r="1460" ht="14.25" customHeight="1">
      <c r="A1460" s="13"/>
      <c r="B1460" s="30"/>
      <c r="C1460" s="31"/>
      <c r="D1460" s="31"/>
      <c r="E1460" s="31"/>
      <c r="F1460" s="30"/>
      <c r="G1460" s="30"/>
      <c r="H1460" s="30"/>
      <c r="I1460" s="1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1" t="str">
        <f t="array" ref="J1460">IF(I1460&lt;&gt;"",INDEX(Def!$J$6:$L$10,MATCH(F1460,Def!$I$6:$I$10,0),MATCH(I1460,Def!$J$5:$L$5,0)),"")</f>
        <v/>
      </c>
      <c r="K1460" s="33"/>
      <c r="L1460" s="34" t="str">
        <f t="shared" si="1"/>
        <v/>
      </c>
      <c r="M1460" s="31"/>
    </row>
    <row r="1461" ht="14.25" customHeight="1">
      <c r="A1461" s="13"/>
      <c r="B1461" s="30"/>
      <c r="C1461" s="31"/>
      <c r="D1461" s="31"/>
      <c r="E1461" s="31"/>
      <c r="F1461" s="30"/>
      <c r="G1461" s="30"/>
      <c r="H1461" s="30"/>
      <c r="I1461" s="1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1" t="str">
        <f t="array" ref="J1461">IF(I1461&lt;&gt;"",INDEX(Def!$J$6:$L$10,MATCH(F1461,Def!$I$6:$I$10,0),MATCH(I1461,Def!$J$5:$L$5,0)),"")</f>
        <v/>
      </c>
      <c r="K1461" s="33"/>
      <c r="L1461" s="34" t="str">
        <f t="shared" si="1"/>
        <v/>
      </c>
      <c r="M1461" s="31"/>
    </row>
    <row r="1462" ht="14.25" customHeight="1">
      <c r="A1462" s="13"/>
      <c r="B1462" s="30"/>
      <c r="C1462" s="31"/>
      <c r="D1462" s="31"/>
      <c r="E1462" s="31"/>
      <c r="F1462" s="30"/>
      <c r="G1462" s="30"/>
      <c r="H1462" s="30"/>
      <c r="I1462" s="1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1" t="str">
        <f t="array" ref="J1462">IF(I1462&lt;&gt;"",INDEX(Def!$J$6:$L$10,MATCH(F1462,Def!$I$6:$I$10,0),MATCH(I1462,Def!$J$5:$L$5,0)),"")</f>
        <v/>
      </c>
      <c r="K1462" s="33"/>
      <c r="L1462" s="34" t="str">
        <f t="shared" si="1"/>
        <v/>
      </c>
      <c r="M1462" s="31"/>
    </row>
    <row r="1463" ht="14.25" customHeight="1">
      <c r="A1463" s="13"/>
      <c r="B1463" s="30"/>
      <c r="C1463" s="31"/>
      <c r="D1463" s="31"/>
      <c r="E1463" s="31"/>
      <c r="F1463" s="30"/>
      <c r="G1463" s="30"/>
      <c r="H1463" s="30"/>
      <c r="I1463" s="1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1" t="str">
        <f t="array" ref="J1463">IF(I1463&lt;&gt;"",INDEX(Def!$J$6:$L$10,MATCH(F1463,Def!$I$6:$I$10,0),MATCH(I1463,Def!$J$5:$L$5,0)),"")</f>
        <v/>
      </c>
      <c r="K1463" s="33"/>
      <c r="L1463" s="34" t="str">
        <f t="shared" si="1"/>
        <v/>
      </c>
      <c r="M1463" s="31"/>
    </row>
    <row r="1464" ht="14.25" customHeight="1">
      <c r="A1464" s="13"/>
      <c r="B1464" s="30"/>
      <c r="C1464" s="31"/>
      <c r="D1464" s="31"/>
      <c r="E1464" s="31"/>
      <c r="F1464" s="30"/>
      <c r="G1464" s="30"/>
      <c r="H1464" s="30"/>
      <c r="I1464" s="1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1" t="str">
        <f t="array" ref="J1464">IF(I1464&lt;&gt;"",INDEX(Def!$J$6:$L$10,MATCH(F1464,Def!$I$6:$I$10,0),MATCH(I1464,Def!$J$5:$L$5,0)),"")</f>
        <v/>
      </c>
      <c r="K1464" s="33"/>
      <c r="L1464" s="34" t="str">
        <f t="shared" si="1"/>
        <v/>
      </c>
      <c r="M1464" s="31"/>
    </row>
    <row r="1465" ht="14.25" customHeight="1">
      <c r="A1465" s="13"/>
      <c r="B1465" s="30"/>
      <c r="C1465" s="31"/>
      <c r="D1465" s="31"/>
      <c r="E1465" s="31"/>
      <c r="F1465" s="30"/>
      <c r="G1465" s="30"/>
      <c r="H1465" s="30"/>
      <c r="I1465" s="1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1" t="str">
        <f t="array" ref="J1465">IF(I1465&lt;&gt;"",INDEX(Def!$J$6:$L$10,MATCH(F1465,Def!$I$6:$I$10,0),MATCH(I1465,Def!$J$5:$L$5,0)),"")</f>
        <v/>
      </c>
      <c r="K1465" s="33"/>
      <c r="L1465" s="34" t="str">
        <f t="shared" si="1"/>
        <v/>
      </c>
      <c r="M1465" s="31"/>
    </row>
    <row r="1466" ht="14.25" customHeight="1">
      <c r="A1466" s="13"/>
      <c r="B1466" s="30"/>
      <c r="C1466" s="31"/>
      <c r="D1466" s="31"/>
      <c r="E1466" s="31"/>
      <c r="F1466" s="30"/>
      <c r="G1466" s="30"/>
      <c r="H1466" s="30"/>
      <c r="I1466" s="1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1" t="str">
        <f t="array" ref="J1466">IF(I1466&lt;&gt;"",INDEX(Def!$J$6:$L$10,MATCH(F1466,Def!$I$6:$I$10,0),MATCH(I1466,Def!$J$5:$L$5,0)),"")</f>
        <v/>
      </c>
      <c r="K1466" s="33"/>
      <c r="L1466" s="34" t="str">
        <f t="shared" si="1"/>
        <v/>
      </c>
      <c r="M1466" s="31"/>
    </row>
    <row r="1467" ht="14.25" customHeight="1">
      <c r="A1467" s="13"/>
      <c r="B1467" s="30"/>
      <c r="C1467" s="31"/>
      <c r="D1467" s="31"/>
      <c r="E1467" s="31"/>
      <c r="F1467" s="30"/>
      <c r="G1467" s="30"/>
      <c r="H1467" s="30"/>
      <c r="I1467" s="1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1" t="str">
        <f t="array" ref="J1467">IF(I1467&lt;&gt;"",INDEX(Def!$J$6:$L$10,MATCH(F1467,Def!$I$6:$I$10,0),MATCH(I1467,Def!$J$5:$L$5,0)),"")</f>
        <v/>
      </c>
      <c r="K1467" s="33"/>
      <c r="L1467" s="34" t="str">
        <f t="shared" si="1"/>
        <v/>
      </c>
      <c r="M1467" s="31"/>
    </row>
    <row r="1468" ht="14.25" customHeight="1">
      <c r="A1468" s="13"/>
      <c r="B1468" s="30"/>
      <c r="C1468" s="31"/>
      <c r="D1468" s="31"/>
      <c r="E1468" s="31"/>
      <c r="F1468" s="30"/>
      <c r="G1468" s="30"/>
      <c r="H1468" s="30"/>
      <c r="I1468" s="1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1" t="str">
        <f t="array" ref="J1468">IF(I1468&lt;&gt;"",INDEX(Def!$J$6:$L$10,MATCH(F1468,Def!$I$6:$I$10,0),MATCH(I1468,Def!$J$5:$L$5,0)),"")</f>
        <v/>
      </c>
      <c r="K1468" s="33"/>
      <c r="L1468" s="34" t="str">
        <f t="shared" si="1"/>
        <v/>
      </c>
      <c r="M1468" s="31"/>
    </row>
    <row r="1469" ht="14.25" customHeight="1">
      <c r="A1469" s="13"/>
      <c r="B1469" s="30"/>
      <c r="C1469" s="31"/>
      <c r="D1469" s="31"/>
      <c r="E1469" s="31"/>
      <c r="F1469" s="30"/>
      <c r="G1469" s="30"/>
      <c r="H1469" s="30"/>
      <c r="I1469" s="1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1" t="str">
        <f t="array" ref="J1469">IF(I1469&lt;&gt;"",INDEX(Def!$J$6:$L$10,MATCH(F1469,Def!$I$6:$I$10,0),MATCH(I1469,Def!$J$5:$L$5,0)),"")</f>
        <v/>
      </c>
      <c r="K1469" s="33"/>
      <c r="L1469" s="34" t="str">
        <f t="shared" si="1"/>
        <v/>
      </c>
      <c r="M1469" s="31"/>
    </row>
    <row r="1470" ht="14.25" customHeight="1">
      <c r="A1470" s="13"/>
      <c r="B1470" s="30"/>
      <c r="C1470" s="31"/>
      <c r="D1470" s="31"/>
      <c r="E1470" s="31"/>
      <c r="F1470" s="30"/>
      <c r="G1470" s="30"/>
      <c r="H1470" s="30"/>
      <c r="I1470" s="1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1" t="str">
        <f t="array" ref="J1470">IF(I1470&lt;&gt;"",INDEX(Def!$J$6:$L$10,MATCH(F1470,Def!$I$6:$I$10,0),MATCH(I1470,Def!$J$5:$L$5,0)),"")</f>
        <v/>
      </c>
      <c r="K1470" s="33"/>
      <c r="L1470" s="34" t="str">
        <f t="shared" si="1"/>
        <v/>
      </c>
      <c r="M1470" s="31"/>
    </row>
    <row r="1471" ht="14.25" customHeight="1">
      <c r="A1471" s="13"/>
      <c r="B1471" s="30"/>
      <c r="C1471" s="31"/>
      <c r="D1471" s="31"/>
      <c r="E1471" s="31"/>
      <c r="F1471" s="30"/>
      <c r="G1471" s="30"/>
      <c r="H1471" s="30"/>
      <c r="I1471" s="1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1" t="str">
        <f t="array" ref="J1471">IF(I1471&lt;&gt;"",INDEX(Def!$J$6:$L$10,MATCH(F1471,Def!$I$6:$I$10,0),MATCH(I1471,Def!$J$5:$L$5,0)),"")</f>
        <v/>
      </c>
      <c r="K1471" s="33"/>
      <c r="L1471" s="34" t="str">
        <f t="shared" si="1"/>
        <v/>
      </c>
      <c r="M1471" s="31"/>
    </row>
    <row r="1472" ht="14.25" customHeight="1">
      <c r="A1472" s="13"/>
      <c r="B1472" s="30"/>
      <c r="C1472" s="31"/>
      <c r="D1472" s="31"/>
      <c r="E1472" s="31"/>
      <c r="F1472" s="30"/>
      <c r="G1472" s="30"/>
      <c r="H1472" s="30"/>
      <c r="I1472" s="1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1" t="str">
        <f t="array" ref="J1472">IF(I1472&lt;&gt;"",INDEX(Def!$J$6:$L$10,MATCH(F1472,Def!$I$6:$I$10,0),MATCH(I1472,Def!$J$5:$L$5,0)),"")</f>
        <v/>
      </c>
      <c r="K1472" s="33"/>
      <c r="L1472" s="34" t="str">
        <f t="shared" si="1"/>
        <v/>
      </c>
      <c r="M1472" s="31"/>
    </row>
    <row r="1473" ht="14.25" customHeight="1">
      <c r="A1473" s="13"/>
      <c r="B1473" s="30"/>
      <c r="C1473" s="31"/>
      <c r="D1473" s="31"/>
      <c r="E1473" s="31"/>
      <c r="F1473" s="30"/>
      <c r="G1473" s="30"/>
      <c r="H1473" s="30"/>
      <c r="I1473" s="1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1" t="str">
        <f t="array" ref="J1473">IF(I1473&lt;&gt;"",INDEX(Def!$J$6:$L$10,MATCH(F1473,Def!$I$6:$I$10,0),MATCH(I1473,Def!$J$5:$L$5,0)),"")</f>
        <v/>
      </c>
      <c r="K1473" s="33"/>
      <c r="L1473" s="34" t="str">
        <f t="shared" si="1"/>
        <v/>
      </c>
      <c r="M1473" s="31"/>
    </row>
    <row r="1474" ht="14.25" customHeight="1">
      <c r="A1474" s="13"/>
      <c r="B1474" s="30"/>
      <c r="C1474" s="31"/>
      <c r="D1474" s="31"/>
      <c r="E1474" s="31"/>
      <c r="F1474" s="30"/>
      <c r="G1474" s="30"/>
      <c r="H1474" s="30"/>
      <c r="I1474" s="1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1" t="str">
        <f t="array" ref="J1474">IF(I1474&lt;&gt;"",INDEX(Def!$J$6:$L$10,MATCH(F1474,Def!$I$6:$I$10,0),MATCH(I1474,Def!$J$5:$L$5,0)),"")</f>
        <v/>
      </c>
      <c r="K1474" s="33"/>
      <c r="L1474" s="34" t="str">
        <f t="shared" si="1"/>
        <v/>
      </c>
      <c r="M1474" s="31"/>
    </row>
    <row r="1475" ht="14.25" customHeight="1">
      <c r="A1475" s="13"/>
      <c r="B1475" s="30"/>
      <c r="C1475" s="31"/>
      <c r="D1475" s="31"/>
      <c r="E1475" s="31"/>
      <c r="F1475" s="30"/>
      <c r="G1475" s="30"/>
      <c r="H1475" s="30"/>
      <c r="I1475" s="1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1" t="str">
        <f t="array" ref="J1475">IF(I1475&lt;&gt;"",INDEX(Def!$J$6:$L$10,MATCH(F1475,Def!$I$6:$I$10,0),MATCH(I1475,Def!$J$5:$L$5,0)),"")</f>
        <v/>
      </c>
      <c r="K1475" s="33"/>
      <c r="L1475" s="34" t="str">
        <f t="shared" si="1"/>
        <v/>
      </c>
      <c r="M1475" s="31"/>
    </row>
    <row r="1476" ht="14.25" customHeight="1">
      <c r="A1476" s="13"/>
      <c r="B1476" s="30"/>
      <c r="C1476" s="31"/>
      <c r="D1476" s="31"/>
      <c r="E1476" s="31"/>
      <c r="F1476" s="30"/>
      <c r="G1476" s="30"/>
      <c r="H1476" s="30"/>
      <c r="I1476" s="1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1" t="str">
        <f t="array" ref="J1476">IF(I1476&lt;&gt;"",INDEX(Def!$J$6:$L$10,MATCH(F1476,Def!$I$6:$I$10,0),MATCH(I1476,Def!$J$5:$L$5,0)),"")</f>
        <v/>
      </c>
      <c r="K1476" s="33"/>
      <c r="L1476" s="34" t="str">
        <f t="shared" si="1"/>
        <v/>
      </c>
      <c r="M1476" s="31"/>
    </row>
    <row r="1477" ht="14.25" customHeight="1">
      <c r="A1477" s="13"/>
      <c r="B1477" s="30"/>
      <c r="C1477" s="31"/>
      <c r="D1477" s="31"/>
      <c r="E1477" s="31"/>
      <c r="F1477" s="30"/>
      <c r="G1477" s="30"/>
      <c r="H1477" s="30"/>
      <c r="I1477" s="1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1" t="str">
        <f t="array" ref="J1477">IF(I1477&lt;&gt;"",INDEX(Def!$J$6:$L$10,MATCH(F1477,Def!$I$6:$I$10,0),MATCH(I1477,Def!$J$5:$L$5,0)),"")</f>
        <v/>
      </c>
      <c r="K1477" s="33"/>
      <c r="L1477" s="34" t="str">
        <f t="shared" si="1"/>
        <v/>
      </c>
      <c r="M1477" s="31"/>
    </row>
    <row r="1478" ht="14.25" customHeight="1">
      <c r="A1478" s="13"/>
      <c r="B1478" s="30"/>
      <c r="C1478" s="31"/>
      <c r="D1478" s="31"/>
      <c r="E1478" s="31"/>
      <c r="F1478" s="30"/>
      <c r="G1478" s="30"/>
      <c r="H1478" s="30"/>
      <c r="I1478" s="1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1" t="str">
        <f t="array" ref="J1478">IF(I1478&lt;&gt;"",INDEX(Def!$J$6:$L$10,MATCH(F1478,Def!$I$6:$I$10,0),MATCH(I1478,Def!$J$5:$L$5,0)),"")</f>
        <v/>
      </c>
      <c r="K1478" s="33"/>
      <c r="L1478" s="34" t="str">
        <f t="shared" si="1"/>
        <v/>
      </c>
      <c r="M1478" s="31"/>
    </row>
    <row r="1479" ht="14.25" customHeight="1">
      <c r="A1479" s="13"/>
      <c r="B1479" s="30"/>
      <c r="C1479" s="31"/>
      <c r="D1479" s="31"/>
      <c r="E1479" s="31"/>
      <c r="F1479" s="30"/>
      <c r="G1479" s="30"/>
      <c r="H1479" s="30"/>
      <c r="I1479" s="1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1" t="str">
        <f t="array" ref="J1479">IF(I1479&lt;&gt;"",INDEX(Def!$J$6:$L$10,MATCH(F1479,Def!$I$6:$I$10,0),MATCH(I1479,Def!$J$5:$L$5,0)),"")</f>
        <v/>
      </c>
      <c r="K1479" s="33"/>
      <c r="L1479" s="34" t="str">
        <f t="shared" si="1"/>
        <v/>
      </c>
      <c r="M1479" s="31"/>
    </row>
    <row r="1480" ht="14.25" customHeight="1">
      <c r="A1480" s="13"/>
      <c r="B1480" s="30"/>
      <c r="C1480" s="31"/>
      <c r="D1480" s="31"/>
      <c r="E1480" s="31"/>
      <c r="F1480" s="30"/>
      <c r="G1480" s="30"/>
      <c r="H1480" s="30"/>
      <c r="I1480" s="1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1" t="str">
        <f t="array" ref="J1480">IF(I1480&lt;&gt;"",INDEX(Def!$J$6:$L$10,MATCH(F1480,Def!$I$6:$I$10,0),MATCH(I1480,Def!$J$5:$L$5,0)),"")</f>
        <v/>
      </c>
      <c r="K1480" s="33"/>
      <c r="L1480" s="34" t="str">
        <f t="shared" si="1"/>
        <v/>
      </c>
      <c r="M1480" s="31"/>
    </row>
    <row r="1481" ht="14.25" customHeight="1">
      <c r="A1481" s="13"/>
      <c r="B1481" s="30"/>
      <c r="C1481" s="31"/>
      <c r="D1481" s="31"/>
      <c r="E1481" s="31"/>
      <c r="F1481" s="30"/>
      <c r="G1481" s="30"/>
      <c r="H1481" s="30"/>
      <c r="I1481" s="1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1" t="str">
        <f t="array" ref="J1481">IF(I1481&lt;&gt;"",INDEX(Def!$J$6:$L$10,MATCH(F1481,Def!$I$6:$I$10,0),MATCH(I1481,Def!$J$5:$L$5,0)),"")</f>
        <v/>
      </c>
      <c r="K1481" s="33"/>
      <c r="L1481" s="34" t="str">
        <f t="shared" si="1"/>
        <v/>
      </c>
      <c r="M1481" s="31"/>
    </row>
    <row r="1482" ht="14.25" customHeight="1">
      <c r="A1482" s="13"/>
      <c r="B1482" s="30"/>
      <c r="C1482" s="31"/>
      <c r="D1482" s="31"/>
      <c r="E1482" s="31"/>
      <c r="F1482" s="30"/>
      <c r="G1482" s="30"/>
      <c r="H1482" s="30"/>
      <c r="I1482" s="1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1" t="str">
        <f t="array" ref="J1482">IF(I1482&lt;&gt;"",INDEX(Def!$J$6:$L$10,MATCH(F1482,Def!$I$6:$I$10,0),MATCH(I1482,Def!$J$5:$L$5,0)),"")</f>
        <v/>
      </c>
      <c r="K1482" s="33"/>
      <c r="L1482" s="34" t="str">
        <f t="shared" si="1"/>
        <v/>
      </c>
      <c r="M1482" s="31"/>
    </row>
    <row r="1483" ht="14.25" customHeight="1">
      <c r="A1483" s="13"/>
      <c r="B1483" s="30"/>
      <c r="C1483" s="31"/>
      <c r="D1483" s="31"/>
      <c r="E1483" s="31"/>
      <c r="F1483" s="30"/>
      <c r="G1483" s="30"/>
      <c r="H1483" s="30"/>
      <c r="I1483" s="1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1" t="str">
        <f t="array" ref="J1483">IF(I1483&lt;&gt;"",INDEX(Def!$J$6:$L$10,MATCH(F1483,Def!$I$6:$I$10,0),MATCH(I1483,Def!$J$5:$L$5,0)),"")</f>
        <v/>
      </c>
      <c r="K1483" s="33"/>
      <c r="L1483" s="34" t="str">
        <f t="shared" si="1"/>
        <v/>
      </c>
      <c r="M1483" s="31"/>
    </row>
    <row r="1484" ht="14.25" customHeight="1">
      <c r="A1484" s="13"/>
      <c r="B1484" s="30"/>
      <c r="C1484" s="31"/>
      <c r="D1484" s="31"/>
      <c r="E1484" s="31"/>
      <c r="F1484" s="30"/>
      <c r="G1484" s="30"/>
      <c r="H1484" s="30"/>
      <c r="I1484" s="1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1" t="str">
        <f t="array" ref="J1484">IF(I1484&lt;&gt;"",INDEX(Def!$J$6:$L$10,MATCH(F1484,Def!$I$6:$I$10,0),MATCH(I1484,Def!$J$5:$L$5,0)),"")</f>
        <v/>
      </c>
      <c r="K1484" s="33"/>
      <c r="L1484" s="34" t="str">
        <f t="shared" si="1"/>
        <v/>
      </c>
      <c r="M1484" s="31"/>
    </row>
    <row r="1485" ht="14.25" customHeight="1">
      <c r="A1485" s="13"/>
      <c r="B1485" s="30"/>
      <c r="C1485" s="31"/>
      <c r="D1485" s="31"/>
      <c r="E1485" s="31"/>
      <c r="F1485" s="30"/>
      <c r="G1485" s="30"/>
      <c r="H1485" s="30"/>
      <c r="I1485" s="1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1" t="str">
        <f t="array" ref="J1485">IF(I1485&lt;&gt;"",INDEX(Def!$J$6:$L$10,MATCH(F1485,Def!$I$6:$I$10,0),MATCH(I1485,Def!$J$5:$L$5,0)),"")</f>
        <v/>
      </c>
      <c r="K1485" s="33"/>
      <c r="L1485" s="34" t="str">
        <f t="shared" si="1"/>
        <v/>
      </c>
      <c r="M1485" s="31"/>
    </row>
    <row r="1486" ht="14.25" customHeight="1">
      <c r="A1486" s="13"/>
      <c r="B1486" s="30"/>
      <c r="C1486" s="31"/>
      <c r="D1486" s="31"/>
      <c r="E1486" s="31"/>
      <c r="F1486" s="30"/>
      <c r="G1486" s="30"/>
      <c r="H1486" s="30"/>
      <c r="I1486" s="1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1" t="str">
        <f t="array" ref="J1486">IF(I1486&lt;&gt;"",INDEX(Def!$J$6:$L$10,MATCH(F1486,Def!$I$6:$I$10,0),MATCH(I1486,Def!$J$5:$L$5,0)),"")</f>
        <v/>
      </c>
      <c r="K1486" s="33"/>
      <c r="L1486" s="34" t="str">
        <f t="shared" si="1"/>
        <v/>
      </c>
      <c r="M1486" s="31"/>
    </row>
    <row r="1487" ht="14.25" customHeight="1">
      <c r="A1487" s="13"/>
      <c r="B1487" s="30"/>
      <c r="C1487" s="31"/>
      <c r="D1487" s="31"/>
      <c r="E1487" s="31"/>
      <c r="F1487" s="30"/>
      <c r="G1487" s="30"/>
      <c r="H1487" s="30"/>
      <c r="I1487" s="1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1" t="str">
        <f t="array" ref="J1487">IF(I1487&lt;&gt;"",INDEX(Def!$J$6:$L$10,MATCH(F1487,Def!$I$6:$I$10,0),MATCH(I1487,Def!$J$5:$L$5,0)),"")</f>
        <v/>
      </c>
      <c r="K1487" s="33"/>
      <c r="L1487" s="34" t="str">
        <f t="shared" si="1"/>
        <v/>
      </c>
      <c r="M1487" s="31"/>
    </row>
    <row r="1488" ht="14.25" customHeight="1">
      <c r="A1488" s="13"/>
      <c r="B1488" s="30"/>
      <c r="C1488" s="31"/>
      <c r="D1488" s="31"/>
      <c r="E1488" s="31"/>
      <c r="F1488" s="30"/>
      <c r="G1488" s="30"/>
      <c r="H1488" s="30"/>
      <c r="I1488" s="1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1" t="str">
        <f t="array" ref="J1488">IF(I1488&lt;&gt;"",INDEX(Def!$J$6:$L$10,MATCH(F1488,Def!$I$6:$I$10,0),MATCH(I1488,Def!$J$5:$L$5,0)),"")</f>
        <v/>
      </c>
      <c r="K1488" s="33"/>
      <c r="L1488" s="34" t="str">
        <f t="shared" si="1"/>
        <v/>
      </c>
      <c r="M1488" s="31"/>
    </row>
    <row r="1489" ht="14.25" customHeight="1">
      <c r="A1489" s="13"/>
      <c r="B1489" s="30"/>
      <c r="C1489" s="31"/>
      <c r="D1489" s="31"/>
      <c r="E1489" s="31"/>
      <c r="F1489" s="30"/>
      <c r="G1489" s="30"/>
      <c r="H1489" s="30"/>
      <c r="I1489" s="1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1" t="str">
        <f t="array" ref="J1489">IF(I1489&lt;&gt;"",INDEX(Def!$J$6:$L$10,MATCH(F1489,Def!$I$6:$I$10,0),MATCH(I1489,Def!$J$5:$L$5,0)),"")</f>
        <v/>
      </c>
      <c r="K1489" s="33"/>
      <c r="L1489" s="34" t="str">
        <f t="shared" si="1"/>
        <v/>
      </c>
      <c r="M1489" s="31"/>
    </row>
    <row r="1490" ht="14.25" customHeight="1">
      <c r="A1490" s="13"/>
      <c r="B1490" s="30"/>
      <c r="C1490" s="31"/>
      <c r="D1490" s="31"/>
      <c r="E1490" s="31"/>
      <c r="F1490" s="30"/>
      <c r="G1490" s="30"/>
      <c r="H1490" s="30"/>
      <c r="I1490" s="1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1" t="str">
        <f t="array" ref="J1490">IF(I1490&lt;&gt;"",INDEX(Def!$J$6:$L$10,MATCH(F1490,Def!$I$6:$I$10,0),MATCH(I1490,Def!$J$5:$L$5,0)),"")</f>
        <v/>
      </c>
      <c r="K1490" s="33"/>
      <c r="L1490" s="34" t="str">
        <f t="shared" si="1"/>
        <v/>
      </c>
      <c r="M1490" s="31"/>
    </row>
    <row r="1491" ht="14.25" customHeight="1">
      <c r="A1491" s="13"/>
      <c r="B1491" s="30"/>
      <c r="C1491" s="31"/>
      <c r="D1491" s="31"/>
      <c r="E1491" s="31"/>
      <c r="F1491" s="30"/>
      <c r="G1491" s="30"/>
      <c r="H1491" s="30"/>
      <c r="I1491" s="1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1" t="str">
        <f t="array" ref="J1491">IF(I1491&lt;&gt;"",INDEX(Def!$J$6:$L$10,MATCH(F1491,Def!$I$6:$I$10,0),MATCH(I1491,Def!$J$5:$L$5,0)),"")</f>
        <v/>
      </c>
      <c r="K1491" s="33"/>
      <c r="L1491" s="34" t="str">
        <f t="shared" si="1"/>
        <v/>
      </c>
      <c r="M1491" s="31"/>
    </row>
    <row r="1492" ht="14.25" customHeight="1">
      <c r="A1492" s="13"/>
      <c r="B1492" s="30"/>
      <c r="C1492" s="31"/>
      <c r="D1492" s="31"/>
      <c r="E1492" s="31"/>
      <c r="F1492" s="30"/>
      <c r="G1492" s="30"/>
      <c r="H1492" s="30"/>
      <c r="I1492" s="1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1" t="str">
        <f t="array" ref="J1492">IF(I1492&lt;&gt;"",INDEX(Def!$J$6:$L$10,MATCH(F1492,Def!$I$6:$I$10,0),MATCH(I1492,Def!$J$5:$L$5,0)),"")</f>
        <v/>
      </c>
      <c r="K1492" s="33"/>
      <c r="L1492" s="34" t="str">
        <f t="shared" si="1"/>
        <v/>
      </c>
      <c r="M1492" s="31"/>
    </row>
    <row r="1493" ht="14.25" customHeight="1">
      <c r="A1493" s="13"/>
      <c r="B1493" s="30"/>
      <c r="C1493" s="31"/>
      <c r="D1493" s="31"/>
      <c r="E1493" s="31"/>
      <c r="F1493" s="30"/>
      <c r="G1493" s="30"/>
      <c r="H1493" s="30"/>
      <c r="I1493" s="1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1" t="str">
        <f t="array" ref="J1493">IF(I1493&lt;&gt;"",INDEX(Def!$J$6:$L$10,MATCH(F1493,Def!$I$6:$I$10,0),MATCH(I1493,Def!$J$5:$L$5,0)),"")</f>
        <v/>
      </c>
      <c r="K1493" s="33"/>
      <c r="L1493" s="34" t="str">
        <f t="shared" si="1"/>
        <v/>
      </c>
      <c r="M1493" s="31"/>
    </row>
    <row r="1494" ht="14.25" customHeight="1">
      <c r="A1494" s="13"/>
      <c r="B1494" s="30"/>
      <c r="C1494" s="31"/>
      <c r="D1494" s="31"/>
      <c r="E1494" s="31"/>
      <c r="F1494" s="30"/>
      <c r="G1494" s="30"/>
      <c r="H1494" s="30"/>
      <c r="I1494" s="1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1" t="str">
        <f t="array" ref="J1494">IF(I1494&lt;&gt;"",INDEX(Def!$J$6:$L$10,MATCH(F1494,Def!$I$6:$I$10,0),MATCH(I1494,Def!$J$5:$L$5,0)),"")</f>
        <v/>
      </c>
      <c r="K1494" s="33"/>
      <c r="L1494" s="34" t="str">
        <f t="shared" si="1"/>
        <v/>
      </c>
      <c r="M1494" s="31"/>
    </row>
    <row r="1495" ht="14.25" customHeight="1">
      <c r="A1495" s="13"/>
      <c r="B1495" s="30"/>
      <c r="C1495" s="31"/>
      <c r="D1495" s="31"/>
      <c r="E1495" s="31"/>
      <c r="F1495" s="30"/>
      <c r="G1495" s="30"/>
      <c r="H1495" s="30"/>
      <c r="I1495" s="1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1" t="str">
        <f t="array" ref="J1495">IF(I1495&lt;&gt;"",INDEX(Def!$J$6:$L$10,MATCH(F1495,Def!$I$6:$I$10,0),MATCH(I1495,Def!$J$5:$L$5,0)),"")</f>
        <v/>
      </c>
      <c r="K1495" s="33"/>
      <c r="L1495" s="34" t="str">
        <f t="shared" si="1"/>
        <v/>
      </c>
      <c r="M1495" s="31"/>
    </row>
    <row r="1496" ht="14.25" customHeight="1">
      <c r="A1496" s="13"/>
      <c r="B1496" s="30"/>
      <c r="C1496" s="31"/>
      <c r="D1496" s="31"/>
      <c r="E1496" s="31"/>
      <c r="F1496" s="30"/>
      <c r="G1496" s="30"/>
      <c r="H1496" s="30"/>
      <c r="I1496" s="1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1" t="str">
        <f t="array" ref="J1496">IF(I1496&lt;&gt;"",INDEX(Def!$J$6:$L$10,MATCH(F1496,Def!$I$6:$I$10,0),MATCH(I1496,Def!$J$5:$L$5,0)),"")</f>
        <v/>
      </c>
      <c r="K1496" s="33"/>
      <c r="L1496" s="34" t="str">
        <f t="shared" si="1"/>
        <v/>
      </c>
      <c r="M1496" s="31"/>
    </row>
    <row r="1497" ht="14.25" customHeight="1">
      <c r="A1497" s="13"/>
      <c r="B1497" s="30"/>
      <c r="C1497" s="31"/>
      <c r="D1497" s="31"/>
      <c r="E1497" s="31"/>
      <c r="F1497" s="30"/>
      <c r="G1497" s="30"/>
      <c r="H1497" s="30"/>
      <c r="I1497" s="1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1" t="str">
        <f t="array" ref="J1497">IF(I1497&lt;&gt;"",INDEX(Def!$J$6:$L$10,MATCH(F1497,Def!$I$6:$I$10,0),MATCH(I1497,Def!$J$5:$L$5,0)),"")</f>
        <v/>
      </c>
      <c r="K1497" s="33"/>
      <c r="L1497" s="34" t="str">
        <f t="shared" si="1"/>
        <v/>
      </c>
      <c r="M1497" s="31"/>
    </row>
    <row r="1498" ht="14.25" customHeight="1">
      <c r="A1498" s="13"/>
      <c r="B1498" s="30"/>
      <c r="C1498" s="31"/>
      <c r="D1498" s="31"/>
      <c r="E1498" s="31"/>
      <c r="F1498" s="30"/>
      <c r="G1498" s="30"/>
      <c r="H1498" s="30"/>
      <c r="I1498" s="1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1" t="str">
        <f t="array" ref="J1498">IF(I1498&lt;&gt;"",INDEX(Def!$J$6:$L$10,MATCH(F1498,Def!$I$6:$I$10,0),MATCH(I1498,Def!$J$5:$L$5,0)),"")</f>
        <v/>
      </c>
      <c r="K1498" s="33"/>
      <c r="L1498" s="34" t="str">
        <f t="shared" si="1"/>
        <v/>
      </c>
      <c r="M1498" s="31"/>
    </row>
    <row r="1499" ht="14.25" customHeight="1">
      <c r="A1499" s="13"/>
      <c r="B1499" s="30"/>
      <c r="C1499" s="31"/>
      <c r="D1499" s="31"/>
      <c r="E1499" s="31"/>
      <c r="F1499" s="30"/>
      <c r="G1499" s="30"/>
      <c r="H1499" s="30"/>
      <c r="I1499" s="1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1" t="str">
        <f t="array" ref="J1499">IF(I1499&lt;&gt;"",INDEX(Def!$J$6:$L$10,MATCH(F1499,Def!$I$6:$I$10,0),MATCH(I1499,Def!$J$5:$L$5,0)),"")</f>
        <v/>
      </c>
      <c r="K1499" s="33"/>
      <c r="L1499" s="34" t="str">
        <f t="shared" si="1"/>
        <v/>
      </c>
      <c r="M1499" s="31"/>
    </row>
    <row r="1500" ht="14.25" customHeight="1">
      <c r="A1500" s="13"/>
      <c r="B1500" s="30"/>
      <c r="C1500" s="31"/>
      <c r="D1500" s="31"/>
      <c r="E1500" s="31"/>
      <c r="F1500" s="30"/>
      <c r="G1500" s="30"/>
      <c r="H1500" s="30"/>
      <c r="I1500" s="1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1" t="str">
        <f t="array" ref="J1500">IF(I1500&lt;&gt;"",INDEX(Def!$J$6:$L$10,MATCH(F1500,Def!$I$6:$I$10,0),MATCH(I1500,Def!$J$5:$L$5,0)),"")</f>
        <v/>
      </c>
      <c r="K1500" s="33"/>
      <c r="L1500" s="34" t="str">
        <f t="shared" si="1"/>
        <v/>
      </c>
      <c r="M1500" s="31"/>
    </row>
    <row r="1501" ht="14.25" customHeight="1">
      <c r="A1501" s="13"/>
      <c r="B1501" s="30"/>
      <c r="C1501" s="31"/>
      <c r="D1501" s="31"/>
      <c r="E1501" s="31"/>
      <c r="F1501" s="30"/>
      <c r="G1501" s="30"/>
      <c r="H1501" s="30"/>
      <c r="I1501" s="1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1" t="str">
        <f t="array" ref="J1501">IF(I1501&lt;&gt;"",INDEX(Def!$J$6:$L$10,MATCH(F1501,Def!$I$6:$I$10,0),MATCH(I1501,Def!$J$5:$L$5,0)),"")</f>
        <v/>
      </c>
      <c r="K1501" s="33"/>
      <c r="L1501" s="34" t="str">
        <f t="shared" si="1"/>
        <v/>
      </c>
      <c r="M1501" s="31"/>
    </row>
    <row r="1502" ht="14.25" customHeight="1">
      <c r="A1502" s="13"/>
      <c r="B1502" s="30"/>
      <c r="C1502" s="31"/>
      <c r="D1502" s="31"/>
      <c r="E1502" s="31"/>
      <c r="F1502" s="30"/>
      <c r="G1502" s="30"/>
      <c r="H1502" s="30"/>
      <c r="I1502" s="1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1" t="str">
        <f t="array" ref="J1502">IF(I1502&lt;&gt;"",INDEX(Def!$J$6:$L$10,MATCH(F1502,Def!$I$6:$I$10,0),MATCH(I1502,Def!$J$5:$L$5,0)),"")</f>
        <v/>
      </c>
      <c r="K1502" s="33"/>
      <c r="L1502" s="34" t="str">
        <f t="shared" si="1"/>
        <v/>
      </c>
      <c r="M1502" s="31"/>
    </row>
    <row r="1503" ht="14.25" customHeight="1">
      <c r="A1503" s="13"/>
      <c r="B1503" s="30"/>
      <c r="C1503" s="31"/>
      <c r="D1503" s="31"/>
      <c r="E1503" s="31"/>
      <c r="F1503" s="30"/>
      <c r="G1503" s="30"/>
      <c r="H1503" s="30"/>
      <c r="I1503" s="1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1" t="str">
        <f t="array" ref="J1503">IF(I1503&lt;&gt;"",INDEX(Def!$J$6:$L$10,MATCH(F1503,Def!$I$6:$I$10,0),MATCH(I1503,Def!$J$5:$L$5,0)),"")</f>
        <v/>
      </c>
      <c r="K1503" s="33"/>
      <c r="L1503" s="34" t="str">
        <f t="shared" si="1"/>
        <v/>
      </c>
      <c r="M1503" s="31"/>
    </row>
    <row r="1504" ht="14.25" customHeight="1">
      <c r="A1504" s="13"/>
      <c r="B1504" s="30"/>
      <c r="C1504" s="31"/>
      <c r="D1504" s="31"/>
      <c r="E1504" s="31"/>
      <c r="F1504" s="30"/>
      <c r="G1504" s="30"/>
      <c r="H1504" s="30"/>
      <c r="I1504" s="1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1" t="str">
        <f t="array" ref="J1504">IF(I1504&lt;&gt;"",INDEX(Def!$J$6:$L$10,MATCH(F1504,Def!$I$6:$I$10,0),MATCH(I1504,Def!$J$5:$L$5,0)),"")</f>
        <v/>
      </c>
      <c r="K1504" s="33"/>
      <c r="L1504" s="34" t="str">
        <f t="shared" si="1"/>
        <v/>
      </c>
      <c r="M1504" s="31"/>
    </row>
    <row r="1505" ht="14.25" customHeight="1">
      <c r="A1505" s="13"/>
      <c r="B1505" s="30"/>
      <c r="C1505" s="31"/>
      <c r="D1505" s="31"/>
      <c r="E1505" s="31"/>
      <c r="F1505" s="30"/>
      <c r="G1505" s="30"/>
      <c r="H1505" s="30"/>
      <c r="I1505" s="1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1" t="str">
        <f t="array" ref="J1505">IF(I1505&lt;&gt;"",INDEX(Def!$J$6:$L$10,MATCH(F1505,Def!$I$6:$I$10,0),MATCH(I1505,Def!$J$5:$L$5,0)),"")</f>
        <v/>
      </c>
      <c r="K1505" s="33"/>
      <c r="L1505" s="34" t="str">
        <f t="shared" si="1"/>
        <v/>
      </c>
      <c r="M1505" s="31"/>
    </row>
    <row r="1506" ht="14.25" customHeight="1">
      <c r="A1506" s="13"/>
      <c r="B1506" s="30"/>
      <c r="C1506" s="31"/>
      <c r="D1506" s="31"/>
      <c r="E1506" s="31"/>
      <c r="F1506" s="30"/>
      <c r="G1506" s="30"/>
      <c r="H1506" s="30"/>
      <c r="I1506" s="1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1" t="str">
        <f t="array" ref="J1506">IF(I1506&lt;&gt;"",INDEX(Def!$J$6:$L$10,MATCH(F1506,Def!$I$6:$I$10,0),MATCH(I1506,Def!$J$5:$L$5,0)),"")</f>
        <v/>
      </c>
      <c r="K1506" s="33"/>
      <c r="L1506" s="34" t="str">
        <f t="shared" si="1"/>
        <v/>
      </c>
      <c r="M1506" s="31"/>
    </row>
    <row r="1507" ht="14.25" customHeight="1">
      <c r="A1507" s="13"/>
      <c r="B1507" s="30"/>
      <c r="C1507" s="31"/>
      <c r="D1507" s="31"/>
      <c r="E1507" s="31"/>
      <c r="F1507" s="30"/>
      <c r="G1507" s="30"/>
      <c r="H1507" s="30"/>
      <c r="I1507" s="1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1" t="str">
        <f t="array" ref="J1507">IF(I1507&lt;&gt;"",INDEX(Def!$J$6:$L$10,MATCH(F1507,Def!$I$6:$I$10,0),MATCH(I1507,Def!$J$5:$L$5,0)),"")</f>
        <v/>
      </c>
      <c r="K1507" s="33"/>
      <c r="L1507" s="34" t="str">
        <f t="shared" si="1"/>
        <v/>
      </c>
      <c r="M1507" s="31"/>
    </row>
    <row r="1508" ht="14.25" customHeight="1">
      <c r="A1508" s="13"/>
      <c r="B1508" s="30"/>
      <c r="C1508" s="31"/>
      <c r="D1508" s="31"/>
      <c r="E1508" s="31"/>
      <c r="F1508" s="30"/>
      <c r="G1508" s="30"/>
      <c r="H1508" s="30"/>
      <c r="I1508" s="1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1" t="str">
        <f t="array" ref="J1508">IF(I1508&lt;&gt;"",INDEX(Def!$J$6:$L$10,MATCH(F1508,Def!$I$6:$I$10,0),MATCH(I1508,Def!$J$5:$L$5,0)),"")</f>
        <v/>
      </c>
      <c r="K1508" s="33"/>
      <c r="L1508" s="34" t="str">
        <f t="shared" si="1"/>
        <v/>
      </c>
      <c r="M1508" s="31"/>
    </row>
    <row r="1509" ht="14.25" customHeight="1">
      <c r="A1509" s="13"/>
      <c r="B1509" s="30"/>
      <c r="C1509" s="31"/>
      <c r="D1509" s="31"/>
      <c r="E1509" s="31"/>
      <c r="F1509" s="30"/>
      <c r="G1509" s="30"/>
      <c r="H1509" s="30"/>
      <c r="I1509" s="1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1" t="str">
        <f t="array" ref="J1509">IF(I1509&lt;&gt;"",INDEX(Def!$J$6:$L$10,MATCH(F1509,Def!$I$6:$I$10,0),MATCH(I1509,Def!$J$5:$L$5,0)),"")</f>
        <v/>
      </c>
      <c r="K1509" s="33"/>
      <c r="L1509" s="34" t="str">
        <f t="shared" si="1"/>
        <v/>
      </c>
      <c r="M1509" s="31"/>
    </row>
    <row r="1510" ht="14.25" customHeight="1">
      <c r="A1510" s="13"/>
      <c r="B1510" s="30"/>
      <c r="C1510" s="31"/>
      <c r="D1510" s="31"/>
      <c r="E1510" s="31"/>
      <c r="F1510" s="30"/>
      <c r="G1510" s="30"/>
      <c r="H1510" s="30"/>
      <c r="I1510" s="1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1" t="str">
        <f t="array" ref="J1510">IF(I1510&lt;&gt;"",INDEX(Def!$J$6:$L$10,MATCH(F1510,Def!$I$6:$I$10,0),MATCH(I1510,Def!$J$5:$L$5,0)),"")</f>
        <v/>
      </c>
      <c r="K1510" s="33"/>
      <c r="L1510" s="34" t="str">
        <f t="shared" si="1"/>
        <v/>
      </c>
      <c r="M1510" s="31"/>
    </row>
    <row r="1511" ht="14.25" customHeight="1">
      <c r="A1511" s="13"/>
      <c r="B1511" s="30"/>
      <c r="C1511" s="31"/>
      <c r="D1511" s="31"/>
      <c r="E1511" s="31"/>
      <c r="F1511" s="30"/>
      <c r="G1511" s="30"/>
      <c r="H1511" s="30"/>
      <c r="I1511" s="1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1" t="str">
        <f t="array" ref="J1511">IF(I1511&lt;&gt;"",INDEX(Def!$J$6:$L$10,MATCH(F1511,Def!$I$6:$I$10,0),MATCH(I1511,Def!$J$5:$L$5,0)),"")</f>
        <v/>
      </c>
      <c r="K1511" s="33"/>
      <c r="L1511" s="34" t="str">
        <f t="shared" si="1"/>
        <v/>
      </c>
      <c r="M1511" s="31"/>
    </row>
    <row r="1512" ht="14.25" customHeight="1">
      <c r="A1512" s="13"/>
      <c r="B1512" s="30"/>
      <c r="C1512" s="31"/>
      <c r="D1512" s="31"/>
      <c r="E1512" s="31"/>
      <c r="F1512" s="30"/>
      <c r="G1512" s="30"/>
      <c r="H1512" s="30"/>
      <c r="I1512" s="1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1" t="str">
        <f t="array" ref="J1512">IF(I1512&lt;&gt;"",INDEX(Def!$J$6:$L$10,MATCH(F1512,Def!$I$6:$I$10,0),MATCH(I1512,Def!$J$5:$L$5,0)),"")</f>
        <v/>
      </c>
      <c r="K1512" s="33"/>
      <c r="L1512" s="34" t="str">
        <f t="shared" si="1"/>
        <v/>
      </c>
      <c r="M1512" s="31"/>
    </row>
    <row r="1513" ht="14.25" customHeight="1">
      <c r="A1513" s="13"/>
      <c r="B1513" s="30"/>
      <c r="C1513" s="31"/>
      <c r="D1513" s="31"/>
      <c r="E1513" s="31"/>
      <c r="F1513" s="30"/>
      <c r="G1513" s="30"/>
      <c r="H1513" s="30"/>
      <c r="I1513" s="1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1" t="str">
        <f t="array" ref="J1513">IF(I1513&lt;&gt;"",INDEX(Def!$J$6:$L$10,MATCH(F1513,Def!$I$6:$I$10,0),MATCH(I1513,Def!$J$5:$L$5,0)),"")</f>
        <v/>
      </c>
      <c r="K1513" s="33"/>
      <c r="L1513" s="34" t="str">
        <f t="shared" si="1"/>
        <v/>
      </c>
      <c r="M1513" s="31"/>
    </row>
    <row r="1514" ht="14.25" customHeight="1">
      <c r="A1514" s="13"/>
      <c r="B1514" s="30"/>
      <c r="C1514" s="31"/>
      <c r="D1514" s="31"/>
      <c r="E1514" s="31"/>
      <c r="F1514" s="30"/>
      <c r="G1514" s="30"/>
      <c r="H1514" s="30"/>
      <c r="I1514" s="1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1" t="str">
        <f t="array" ref="J1514">IF(I1514&lt;&gt;"",INDEX(Def!$J$6:$L$10,MATCH(F1514,Def!$I$6:$I$10,0),MATCH(I1514,Def!$J$5:$L$5,0)),"")</f>
        <v/>
      </c>
      <c r="K1514" s="33"/>
      <c r="L1514" s="34" t="str">
        <f t="shared" si="1"/>
        <v/>
      </c>
      <c r="M1514" s="31"/>
    </row>
    <row r="1515" ht="14.25" customHeight="1">
      <c r="A1515" s="13"/>
      <c r="B1515" s="30"/>
      <c r="C1515" s="31"/>
      <c r="D1515" s="31"/>
      <c r="E1515" s="31"/>
      <c r="F1515" s="30"/>
      <c r="G1515" s="30"/>
      <c r="H1515" s="30"/>
      <c r="I1515" s="1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1" t="str">
        <f t="array" ref="J1515">IF(I1515&lt;&gt;"",INDEX(Def!$J$6:$L$10,MATCH(F1515,Def!$I$6:$I$10,0),MATCH(I1515,Def!$J$5:$L$5,0)),"")</f>
        <v/>
      </c>
      <c r="K1515" s="33"/>
      <c r="L1515" s="34" t="str">
        <f t="shared" si="1"/>
        <v/>
      </c>
      <c r="M1515" s="31"/>
    </row>
    <row r="1516" ht="14.25" customHeight="1">
      <c r="A1516" s="13"/>
      <c r="B1516" s="30"/>
      <c r="C1516" s="31"/>
      <c r="D1516" s="31"/>
      <c r="E1516" s="31"/>
      <c r="F1516" s="30"/>
      <c r="G1516" s="30"/>
      <c r="H1516" s="30"/>
      <c r="I1516" s="1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1" t="str">
        <f t="array" ref="J1516">IF(I1516&lt;&gt;"",INDEX(Def!$J$6:$L$10,MATCH(F1516,Def!$I$6:$I$10,0),MATCH(I1516,Def!$J$5:$L$5,0)),"")</f>
        <v/>
      </c>
      <c r="K1516" s="33"/>
      <c r="L1516" s="34" t="str">
        <f t="shared" si="1"/>
        <v/>
      </c>
      <c r="M1516" s="31"/>
    </row>
    <row r="1517" ht="14.25" customHeight="1">
      <c r="A1517" s="13"/>
      <c r="B1517" s="30"/>
      <c r="C1517" s="31"/>
      <c r="D1517" s="31"/>
      <c r="E1517" s="31"/>
      <c r="F1517" s="30"/>
      <c r="G1517" s="30"/>
      <c r="H1517" s="30"/>
      <c r="I1517" s="1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1" t="str">
        <f t="array" ref="J1517">IF(I1517&lt;&gt;"",INDEX(Def!$J$6:$L$10,MATCH(F1517,Def!$I$6:$I$10,0),MATCH(I1517,Def!$J$5:$L$5,0)),"")</f>
        <v/>
      </c>
      <c r="K1517" s="33"/>
      <c r="L1517" s="34" t="str">
        <f t="shared" si="1"/>
        <v/>
      </c>
      <c r="M1517" s="31"/>
    </row>
    <row r="1518" ht="14.25" customHeight="1">
      <c r="A1518" s="13"/>
      <c r="B1518" s="30"/>
      <c r="C1518" s="31"/>
      <c r="D1518" s="31"/>
      <c r="E1518" s="31"/>
      <c r="F1518" s="30"/>
      <c r="G1518" s="30"/>
      <c r="H1518" s="30"/>
      <c r="I1518" s="1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1" t="str">
        <f t="array" ref="J1518">IF(I1518&lt;&gt;"",INDEX(Def!$J$6:$L$10,MATCH(F1518,Def!$I$6:$I$10,0),MATCH(I1518,Def!$J$5:$L$5,0)),"")</f>
        <v/>
      </c>
      <c r="K1518" s="33"/>
      <c r="L1518" s="34" t="str">
        <f t="shared" si="1"/>
        <v/>
      </c>
      <c r="M1518" s="31"/>
    </row>
    <row r="1519" ht="14.25" customHeight="1">
      <c r="A1519" s="13"/>
      <c r="B1519" s="30"/>
      <c r="C1519" s="31"/>
      <c r="D1519" s="31"/>
      <c r="E1519" s="31"/>
      <c r="F1519" s="30"/>
      <c r="G1519" s="30"/>
      <c r="H1519" s="30"/>
      <c r="I1519" s="1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1" t="str">
        <f t="array" ref="J1519">IF(I1519&lt;&gt;"",INDEX(Def!$J$6:$L$10,MATCH(F1519,Def!$I$6:$I$10,0),MATCH(I1519,Def!$J$5:$L$5,0)),"")</f>
        <v/>
      </c>
      <c r="K1519" s="33"/>
      <c r="L1519" s="34" t="str">
        <f t="shared" si="1"/>
        <v/>
      </c>
      <c r="M1519" s="31"/>
    </row>
    <row r="1520" ht="14.25" customHeight="1">
      <c r="A1520" s="13"/>
      <c r="B1520" s="30"/>
      <c r="C1520" s="31"/>
      <c r="D1520" s="31"/>
      <c r="E1520" s="31"/>
      <c r="F1520" s="30"/>
      <c r="G1520" s="30"/>
      <c r="H1520" s="30"/>
      <c r="I1520" s="1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1" t="str">
        <f t="array" ref="J1520">IF(I1520&lt;&gt;"",INDEX(Def!$J$6:$L$10,MATCH(F1520,Def!$I$6:$I$10,0),MATCH(I1520,Def!$J$5:$L$5,0)),"")</f>
        <v/>
      </c>
      <c r="K1520" s="33"/>
      <c r="L1520" s="34" t="str">
        <f t="shared" si="1"/>
        <v/>
      </c>
      <c r="M1520" s="31"/>
    </row>
    <row r="1521" ht="14.25" customHeight="1">
      <c r="A1521" s="13"/>
      <c r="B1521" s="30"/>
      <c r="C1521" s="31"/>
      <c r="D1521" s="31"/>
      <c r="E1521" s="31"/>
      <c r="F1521" s="30"/>
      <c r="G1521" s="30"/>
      <c r="H1521" s="30"/>
      <c r="I1521" s="1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1" t="str">
        <f t="array" ref="J1521">IF(I1521&lt;&gt;"",INDEX(Def!$J$6:$L$10,MATCH(F1521,Def!$I$6:$I$10,0),MATCH(I1521,Def!$J$5:$L$5,0)),"")</f>
        <v/>
      </c>
      <c r="K1521" s="33"/>
      <c r="L1521" s="34" t="str">
        <f t="shared" si="1"/>
        <v/>
      </c>
      <c r="M1521" s="31"/>
    </row>
    <row r="1522" ht="14.25" customHeight="1">
      <c r="A1522" s="13"/>
      <c r="B1522" s="30"/>
      <c r="C1522" s="31"/>
      <c r="D1522" s="31"/>
      <c r="E1522" s="31"/>
      <c r="F1522" s="30"/>
      <c r="G1522" s="30"/>
      <c r="H1522" s="30"/>
      <c r="I1522" s="1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1" t="str">
        <f t="array" ref="J1522">IF(I1522&lt;&gt;"",INDEX(Def!$J$6:$L$10,MATCH(F1522,Def!$I$6:$I$10,0),MATCH(I1522,Def!$J$5:$L$5,0)),"")</f>
        <v/>
      </c>
      <c r="K1522" s="33"/>
      <c r="L1522" s="34" t="str">
        <f t="shared" si="1"/>
        <v/>
      </c>
      <c r="M1522" s="31"/>
    </row>
    <row r="1523" ht="14.25" customHeight="1">
      <c r="A1523" s="13"/>
      <c r="B1523" s="30"/>
      <c r="C1523" s="31"/>
      <c r="D1523" s="31"/>
      <c r="E1523" s="31"/>
      <c r="F1523" s="30"/>
      <c r="G1523" s="30"/>
      <c r="H1523" s="30"/>
      <c r="I1523" s="1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1" t="str">
        <f t="array" ref="J1523">IF(I1523&lt;&gt;"",INDEX(Def!$J$6:$L$10,MATCH(F1523,Def!$I$6:$I$10,0),MATCH(I1523,Def!$J$5:$L$5,0)),"")</f>
        <v/>
      </c>
      <c r="K1523" s="33"/>
      <c r="L1523" s="34" t="str">
        <f t="shared" si="1"/>
        <v/>
      </c>
      <c r="M1523" s="31"/>
    </row>
    <row r="1524" ht="14.25" customHeight="1">
      <c r="A1524" s="13"/>
      <c r="B1524" s="30"/>
      <c r="C1524" s="31"/>
      <c r="D1524" s="31"/>
      <c r="E1524" s="31"/>
      <c r="F1524" s="30"/>
      <c r="G1524" s="30"/>
      <c r="H1524" s="30"/>
      <c r="I1524" s="1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1" t="str">
        <f t="array" ref="J1524">IF(I1524&lt;&gt;"",INDEX(Def!$J$6:$L$10,MATCH(F1524,Def!$I$6:$I$10,0),MATCH(I1524,Def!$J$5:$L$5,0)),"")</f>
        <v/>
      </c>
      <c r="K1524" s="33"/>
      <c r="L1524" s="34" t="str">
        <f t="shared" si="1"/>
        <v/>
      </c>
      <c r="M1524" s="31"/>
    </row>
    <row r="1525" ht="14.25" customHeight="1">
      <c r="A1525" s="13"/>
      <c r="B1525" s="30"/>
      <c r="C1525" s="31"/>
      <c r="D1525" s="31"/>
      <c r="E1525" s="31"/>
      <c r="F1525" s="30"/>
      <c r="G1525" s="30"/>
      <c r="H1525" s="30"/>
      <c r="I1525" s="1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1" t="str">
        <f t="array" ref="J1525">IF(I1525&lt;&gt;"",INDEX(Def!$J$6:$L$10,MATCH(F1525,Def!$I$6:$I$10,0),MATCH(I1525,Def!$J$5:$L$5,0)),"")</f>
        <v/>
      </c>
      <c r="K1525" s="33"/>
      <c r="L1525" s="34" t="str">
        <f t="shared" si="1"/>
        <v/>
      </c>
      <c r="M1525" s="31"/>
    </row>
    <row r="1526" ht="14.25" customHeight="1">
      <c r="A1526" s="13"/>
      <c r="B1526" s="30"/>
      <c r="C1526" s="31"/>
      <c r="D1526" s="31"/>
      <c r="E1526" s="31"/>
      <c r="F1526" s="30"/>
      <c r="G1526" s="30"/>
      <c r="H1526" s="30"/>
      <c r="I1526" s="1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1" t="str">
        <f t="array" ref="J1526">IF(I1526&lt;&gt;"",INDEX(Def!$J$6:$L$10,MATCH(F1526,Def!$I$6:$I$10,0),MATCH(I1526,Def!$J$5:$L$5,0)),"")</f>
        <v/>
      </c>
      <c r="K1526" s="33"/>
      <c r="L1526" s="34" t="str">
        <f t="shared" si="1"/>
        <v/>
      </c>
      <c r="M1526" s="31"/>
    </row>
    <row r="1527" ht="14.25" customHeight="1">
      <c r="A1527" s="13"/>
      <c r="B1527" s="30"/>
      <c r="C1527" s="31"/>
      <c r="D1527" s="31"/>
      <c r="E1527" s="31"/>
      <c r="F1527" s="30"/>
      <c r="G1527" s="30"/>
      <c r="H1527" s="30"/>
      <c r="I1527" s="1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1" t="str">
        <f t="array" ref="J1527">IF(I1527&lt;&gt;"",INDEX(Def!$J$6:$L$10,MATCH(F1527,Def!$I$6:$I$10,0),MATCH(I1527,Def!$J$5:$L$5,0)),"")</f>
        <v/>
      </c>
      <c r="K1527" s="33"/>
      <c r="L1527" s="34" t="str">
        <f t="shared" si="1"/>
        <v/>
      </c>
      <c r="M1527" s="31"/>
    </row>
    <row r="1528" ht="14.25" customHeight="1">
      <c r="A1528" s="13"/>
      <c r="B1528" s="30"/>
      <c r="C1528" s="31"/>
      <c r="D1528" s="31"/>
      <c r="E1528" s="31"/>
      <c r="F1528" s="30"/>
      <c r="G1528" s="30"/>
      <c r="H1528" s="30"/>
      <c r="I1528" s="1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1" t="str">
        <f t="array" ref="J1528">IF(I1528&lt;&gt;"",INDEX(Def!$J$6:$L$10,MATCH(F1528,Def!$I$6:$I$10,0),MATCH(I1528,Def!$J$5:$L$5,0)),"")</f>
        <v/>
      </c>
      <c r="K1528" s="33"/>
      <c r="L1528" s="34" t="str">
        <f t="shared" si="1"/>
        <v/>
      </c>
      <c r="M1528" s="31"/>
    </row>
    <row r="1529" ht="14.25" customHeight="1">
      <c r="A1529" s="13"/>
      <c r="B1529" s="30"/>
      <c r="C1529" s="31"/>
      <c r="D1529" s="31"/>
      <c r="E1529" s="31"/>
      <c r="F1529" s="30"/>
      <c r="G1529" s="30"/>
      <c r="H1529" s="30"/>
      <c r="I1529" s="1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1" t="str">
        <f t="array" ref="J1529">IF(I1529&lt;&gt;"",INDEX(Def!$J$6:$L$10,MATCH(F1529,Def!$I$6:$I$10,0),MATCH(I1529,Def!$J$5:$L$5,0)),"")</f>
        <v/>
      </c>
      <c r="K1529" s="33"/>
      <c r="L1529" s="34" t="str">
        <f t="shared" si="1"/>
        <v/>
      </c>
      <c r="M1529" s="31"/>
    </row>
    <row r="1530" ht="14.25" customHeight="1">
      <c r="A1530" s="13"/>
      <c r="B1530" s="30"/>
      <c r="C1530" s="31"/>
      <c r="D1530" s="31"/>
      <c r="E1530" s="31"/>
      <c r="F1530" s="30"/>
      <c r="G1530" s="30"/>
      <c r="H1530" s="30"/>
      <c r="I1530" s="1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1" t="str">
        <f t="array" ref="J1530">IF(I1530&lt;&gt;"",INDEX(Def!$J$6:$L$10,MATCH(F1530,Def!$I$6:$I$10,0),MATCH(I1530,Def!$J$5:$L$5,0)),"")</f>
        <v/>
      </c>
      <c r="K1530" s="33"/>
      <c r="L1530" s="34" t="str">
        <f t="shared" si="1"/>
        <v/>
      </c>
      <c r="M1530" s="31"/>
    </row>
    <row r="1531" ht="14.25" customHeight="1">
      <c r="A1531" s="13"/>
      <c r="B1531" s="30"/>
      <c r="C1531" s="31"/>
      <c r="D1531" s="31"/>
      <c r="E1531" s="31"/>
      <c r="F1531" s="30"/>
      <c r="G1531" s="30"/>
      <c r="H1531" s="30"/>
      <c r="I1531" s="1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1" t="str">
        <f t="array" ref="J1531">IF(I1531&lt;&gt;"",INDEX(Def!$J$6:$L$10,MATCH(F1531,Def!$I$6:$I$10,0),MATCH(I1531,Def!$J$5:$L$5,0)),"")</f>
        <v/>
      </c>
      <c r="K1531" s="33"/>
      <c r="L1531" s="34" t="str">
        <f t="shared" si="1"/>
        <v/>
      </c>
      <c r="M1531" s="31"/>
    </row>
    <row r="1532" ht="14.25" customHeight="1">
      <c r="A1532" s="13"/>
      <c r="B1532" s="30"/>
      <c r="C1532" s="31"/>
      <c r="D1532" s="31"/>
      <c r="E1532" s="31"/>
      <c r="F1532" s="30"/>
      <c r="G1532" s="30"/>
      <c r="H1532" s="30"/>
      <c r="I1532" s="1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1" t="str">
        <f t="array" ref="J1532">IF(I1532&lt;&gt;"",INDEX(Def!$J$6:$L$10,MATCH(F1532,Def!$I$6:$I$10,0),MATCH(I1532,Def!$J$5:$L$5,0)),"")</f>
        <v/>
      </c>
      <c r="K1532" s="33"/>
      <c r="L1532" s="34" t="str">
        <f t="shared" si="1"/>
        <v/>
      </c>
      <c r="M1532" s="31"/>
    </row>
    <row r="1533" ht="14.25" customHeight="1">
      <c r="A1533" s="13"/>
      <c r="B1533" s="30"/>
      <c r="C1533" s="31"/>
      <c r="D1533" s="31"/>
      <c r="E1533" s="31"/>
      <c r="F1533" s="30"/>
      <c r="G1533" s="30"/>
      <c r="H1533" s="30"/>
      <c r="I1533" s="1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1" t="str">
        <f t="array" ref="J1533">IF(I1533&lt;&gt;"",INDEX(Def!$J$6:$L$10,MATCH(F1533,Def!$I$6:$I$10,0),MATCH(I1533,Def!$J$5:$L$5,0)),"")</f>
        <v/>
      </c>
      <c r="K1533" s="33"/>
      <c r="L1533" s="34" t="str">
        <f t="shared" si="1"/>
        <v/>
      </c>
      <c r="M1533" s="31"/>
    </row>
    <row r="1534" ht="14.25" customHeight="1">
      <c r="A1534" s="13"/>
      <c r="B1534" s="30"/>
      <c r="C1534" s="31"/>
      <c r="D1534" s="31"/>
      <c r="E1534" s="31"/>
      <c r="F1534" s="30"/>
      <c r="G1534" s="30"/>
      <c r="H1534" s="30"/>
      <c r="I1534" s="1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1" t="str">
        <f t="array" ref="J1534">IF(I1534&lt;&gt;"",INDEX(Def!$J$6:$L$10,MATCH(F1534,Def!$I$6:$I$10,0),MATCH(I1534,Def!$J$5:$L$5,0)),"")</f>
        <v/>
      </c>
      <c r="K1534" s="33"/>
      <c r="L1534" s="34" t="str">
        <f t="shared" si="1"/>
        <v/>
      </c>
      <c r="M1534" s="31"/>
    </row>
    <row r="1535" ht="14.25" customHeight="1">
      <c r="A1535" s="13"/>
      <c r="B1535" s="30"/>
      <c r="C1535" s="31"/>
      <c r="D1535" s="31"/>
      <c r="E1535" s="31"/>
      <c r="F1535" s="30"/>
      <c r="G1535" s="30"/>
      <c r="H1535" s="30"/>
      <c r="I1535" s="1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1" t="str">
        <f t="array" ref="J1535">IF(I1535&lt;&gt;"",INDEX(Def!$J$6:$L$10,MATCH(F1535,Def!$I$6:$I$10,0),MATCH(I1535,Def!$J$5:$L$5,0)),"")</f>
        <v/>
      </c>
      <c r="K1535" s="33"/>
      <c r="L1535" s="34" t="str">
        <f t="shared" si="1"/>
        <v/>
      </c>
      <c r="M1535" s="31"/>
    </row>
    <row r="1536" ht="14.25" customHeight="1">
      <c r="A1536" s="13"/>
      <c r="B1536" s="30"/>
      <c r="C1536" s="31"/>
      <c r="D1536" s="31"/>
      <c r="E1536" s="31"/>
      <c r="F1536" s="30"/>
      <c r="G1536" s="30"/>
      <c r="H1536" s="30"/>
      <c r="I1536" s="1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1" t="str">
        <f t="array" ref="J1536">IF(I1536&lt;&gt;"",INDEX(Def!$J$6:$L$10,MATCH(F1536,Def!$I$6:$I$10,0),MATCH(I1536,Def!$J$5:$L$5,0)),"")</f>
        <v/>
      </c>
      <c r="K1536" s="33"/>
      <c r="L1536" s="34" t="str">
        <f t="shared" si="1"/>
        <v/>
      </c>
      <c r="M1536" s="31"/>
    </row>
    <row r="1537" ht="14.25" customHeight="1">
      <c r="A1537" s="13"/>
      <c r="B1537" s="30"/>
      <c r="C1537" s="31"/>
      <c r="D1537" s="31"/>
      <c r="E1537" s="31"/>
      <c r="F1537" s="30"/>
      <c r="G1537" s="30"/>
      <c r="H1537" s="30"/>
      <c r="I1537" s="1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1" t="str">
        <f t="array" ref="J1537">IF(I1537&lt;&gt;"",INDEX(Def!$J$6:$L$10,MATCH(F1537,Def!$I$6:$I$10,0),MATCH(I1537,Def!$J$5:$L$5,0)),"")</f>
        <v/>
      </c>
      <c r="K1537" s="33"/>
      <c r="L1537" s="34" t="str">
        <f t="shared" si="1"/>
        <v/>
      </c>
      <c r="M1537" s="31"/>
    </row>
    <row r="1538" ht="14.25" customHeight="1">
      <c r="A1538" s="13"/>
      <c r="B1538" s="30"/>
      <c r="C1538" s="31"/>
      <c r="D1538" s="31"/>
      <c r="E1538" s="31"/>
      <c r="F1538" s="30"/>
      <c r="G1538" s="30"/>
      <c r="H1538" s="30"/>
      <c r="I1538" s="1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1" t="str">
        <f t="array" ref="J1538">IF(I1538&lt;&gt;"",INDEX(Def!$J$6:$L$10,MATCH(F1538,Def!$I$6:$I$10,0),MATCH(I1538,Def!$J$5:$L$5,0)),"")</f>
        <v/>
      </c>
      <c r="K1538" s="33"/>
      <c r="L1538" s="34" t="str">
        <f t="shared" si="1"/>
        <v/>
      </c>
      <c r="M1538" s="31"/>
    </row>
    <row r="1539" ht="14.25" customHeight="1">
      <c r="A1539" s="13"/>
      <c r="B1539" s="30"/>
      <c r="C1539" s="31"/>
      <c r="D1539" s="31"/>
      <c r="E1539" s="31"/>
      <c r="F1539" s="30"/>
      <c r="G1539" s="30"/>
      <c r="H1539" s="30"/>
      <c r="I1539" s="1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1" t="str">
        <f t="array" ref="J1539">IF(I1539&lt;&gt;"",INDEX(Def!$J$6:$L$10,MATCH(F1539,Def!$I$6:$I$10,0),MATCH(I1539,Def!$J$5:$L$5,0)),"")</f>
        <v/>
      </c>
      <c r="K1539" s="33"/>
      <c r="L1539" s="34" t="str">
        <f t="shared" si="1"/>
        <v/>
      </c>
      <c r="M1539" s="31"/>
    </row>
    <row r="1540" ht="14.25" customHeight="1">
      <c r="A1540" s="13"/>
      <c r="B1540" s="30"/>
      <c r="C1540" s="31"/>
      <c r="D1540" s="31"/>
      <c r="E1540" s="31"/>
      <c r="F1540" s="30"/>
      <c r="G1540" s="30"/>
      <c r="H1540" s="30"/>
      <c r="I1540" s="1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1" t="str">
        <f t="array" ref="J1540">IF(I1540&lt;&gt;"",INDEX(Def!$J$6:$L$10,MATCH(F1540,Def!$I$6:$I$10,0),MATCH(I1540,Def!$J$5:$L$5,0)),"")</f>
        <v/>
      </c>
      <c r="K1540" s="33"/>
      <c r="L1540" s="34" t="str">
        <f t="shared" si="1"/>
        <v/>
      </c>
      <c r="M1540" s="31"/>
    </row>
    <row r="1541" ht="14.25" customHeight="1">
      <c r="A1541" s="13"/>
      <c r="B1541" s="30"/>
      <c r="C1541" s="31"/>
      <c r="D1541" s="31"/>
      <c r="E1541" s="31"/>
      <c r="F1541" s="30"/>
      <c r="G1541" s="30"/>
      <c r="H1541" s="30"/>
      <c r="I1541" s="1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1" t="str">
        <f t="array" ref="J1541">IF(I1541&lt;&gt;"",INDEX(Def!$J$6:$L$10,MATCH(F1541,Def!$I$6:$I$10,0),MATCH(I1541,Def!$J$5:$L$5,0)),"")</f>
        <v/>
      </c>
      <c r="K1541" s="33"/>
      <c r="L1541" s="34" t="str">
        <f t="shared" si="1"/>
        <v/>
      </c>
      <c r="M1541" s="31"/>
    </row>
    <row r="1542" ht="14.25" customHeight="1">
      <c r="A1542" s="13"/>
      <c r="B1542" s="30"/>
      <c r="C1542" s="31"/>
      <c r="D1542" s="31"/>
      <c r="E1542" s="31"/>
      <c r="F1542" s="30"/>
      <c r="G1542" s="30"/>
      <c r="H1542" s="30"/>
      <c r="I1542" s="1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1" t="str">
        <f t="array" ref="J1542">IF(I1542&lt;&gt;"",INDEX(Def!$J$6:$L$10,MATCH(F1542,Def!$I$6:$I$10,0),MATCH(I1542,Def!$J$5:$L$5,0)),"")</f>
        <v/>
      </c>
      <c r="K1542" s="33"/>
      <c r="L1542" s="34" t="str">
        <f t="shared" si="1"/>
        <v/>
      </c>
      <c r="M1542" s="31"/>
    </row>
    <row r="1543" ht="14.25" customHeight="1">
      <c r="A1543" s="13"/>
      <c r="B1543" s="30"/>
      <c r="C1543" s="31"/>
      <c r="D1543" s="31"/>
      <c r="E1543" s="31"/>
      <c r="F1543" s="30"/>
      <c r="G1543" s="30"/>
      <c r="H1543" s="30"/>
      <c r="I1543" s="1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1" t="str">
        <f t="array" ref="J1543">IF(I1543&lt;&gt;"",INDEX(Def!$J$6:$L$10,MATCH(F1543,Def!$I$6:$I$10,0),MATCH(I1543,Def!$J$5:$L$5,0)),"")</f>
        <v/>
      </c>
      <c r="K1543" s="33"/>
      <c r="L1543" s="34" t="str">
        <f t="shared" si="1"/>
        <v/>
      </c>
      <c r="M1543" s="31"/>
    </row>
    <row r="1544" ht="14.25" customHeight="1">
      <c r="A1544" s="13"/>
      <c r="B1544" s="30"/>
      <c r="C1544" s="31"/>
      <c r="D1544" s="31"/>
      <c r="E1544" s="31"/>
      <c r="F1544" s="30"/>
      <c r="G1544" s="30"/>
      <c r="H1544" s="30"/>
      <c r="I1544" s="1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1" t="str">
        <f t="array" ref="J1544">IF(I1544&lt;&gt;"",INDEX(Def!$J$6:$L$10,MATCH(F1544,Def!$I$6:$I$10,0),MATCH(I1544,Def!$J$5:$L$5,0)),"")</f>
        <v/>
      </c>
      <c r="K1544" s="33"/>
      <c r="L1544" s="34" t="str">
        <f t="shared" si="1"/>
        <v/>
      </c>
      <c r="M1544" s="31"/>
    </row>
    <row r="1545" ht="14.25" customHeight="1">
      <c r="A1545" s="13"/>
      <c r="B1545" s="30"/>
      <c r="C1545" s="31"/>
      <c r="D1545" s="31"/>
      <c r="E1545" s="31"/>
      <c r="F1545" s="30"/>
      <c r="G1545" s="30"/>
      <c r="H1545" s="30"/>
      <c r="I1545" s="1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1" t="str">
        <f t="array" ref="J1545">IF(I1545&lt;&gt;"",INDEX(Def!$J$6:$L$10,MATCH(F1545,Def!$I$6:$I$10,0),MATCH(I1545,Def!$J$5:$L$5,0)),"")</f>
        <v/>
      </c>
      <c r="K1545" s="33"/>
      <c r="L1545" s="34" t="str">
        <f t="shared" si="1"/>
        <v/>
      </c>
      <c r="M1545" s="31"/>
    </row>
    <row r="1546" ht="14.25" customHeight="1">
      <c r="A1546" s="13"/>
      <c r="B1546" s="30"/>
      <c r="C1546" s="31"/>
      <c r="D1546" s="31"/>
      <c r="E1546" s="31"/>
      <c r="F1546" s="30"/>
      <c r="G1546" s="30"/>
      <c r="H1546" s="30"/>
      <c r="I1546" s="1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1" t="str">
        <f t="array" ref="J1546">IF(I1546&lt;&gt;"",INDEX(Def!$J$6:$L$10,MATCH(F1546,Def!$I$6:$I$10,0),MATCH(I1546,Def!$J$5:$L$5,0)),"")</f>
        <v/>
      </c>
      <c r="K1546" s="33"/>
      <c r="L1546" s="34" t="str">
        <f t="shared" si="1"/>
        <v/>
      </c>
      <c r="M1546" s="31"/>
    </row>
    <row r="1547" ht="14.25" customHeight="1">
      <c r="A1547" s="13"/>
      <c r="B1547" s="30"/>
      <c r="C1547" s="31"/>
      <c r="D1547" s="31"/>
      <c r="E1547" s="31"/>
      <c r="F1547" s="30"/>
      <c r="G1547" s="30"/>
      <c r="H1547" s="30"/>
      <c r="I1547" s="1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1" t="str">
        <f t="array" ref="J1547">IF(I1547&lt;&gt;"",INDEX(Def!$J$6:$L$10,MATCH(F1547,Def!$I$6:$I$10,0),MATCH(I1547,Def!$J$5:$L$5,0)),"")</f>
        <v/>
      </c>
      <c r="K1547" s="33"/>
      <c r="L1547" s="34" t="str">
        <f t="shared" si="1"/>
        <v/>
      </c>
      <c r="M1547" s="31"/>
    </row>
    <row r="1548" ht="14.25" customHeight="1">
      <c r="A1548" s="13"/>
      <c r="B1548" s="30"/>
      <c r="C1548" s="31"/>
      <c r="D1548" s="31"/>
      <c r="E1548" s="31"/>
      <c r="F1548" s="30"/>
      <c r="G1548" s="30"/>
      <c r="H1548" s="30"/>
      <c r="I1548" s="1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1" t="str">
        <f t="array" ref="J1548">IF(I1548&lt;&gt;"",INDEX(Def!$J$6:$L$10,MATCH(F1548,Def!$I$6:$I$10,0),MATCH(I1548,Def!$J$5:$L$5,0)),"")</f>
        <v/>
      </c>
      <c r="K1548" s="33"/>
      <c r="L1548" s="34" t="str">
        <f t="shared" si="1"/>
        <v/>
      </c>
      <c r="M1548" s="31"/>
    </row>
    <row r="1549" ht="14.25" customHeight="1">
      <c r="A1549" s="13"/>
      <c r="B1549" s="30"/>
      <c r="C1549" s="31"/>
      <c r="D1549" s="31"/>
      <c r="E1549" s="31"/>
      <c r="F1549" s="30"/>
      <c r="G1549" s="30"/>
      <c r="H1549" s="30"/>
      <c r="I1549" s="1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1" t="str">
        <f t="array" ref="J1549">IF(I1549&lt;&gt;"",INDEX(Def!$J$6:$L$10,MATCH(F1549,Def!$I$6:$I$10,0),MATCH(I1549,Def!$J$5:$L$5,0)),"")</f>
        <v/>
      </c>
      <c r="K1549" s="33"/>
      <c r="L1549" s="34" t="str">
        <f t="shared" si="1"/>
        <v/>
      </c>
      <c r="M1549" s="31"/>
    </row>
    <row r="1550" ht="14.25" customHeight="1">
      <c r="A1550" s="13"/>
      <c r="B1550" s="30"/>
      <c r="C1550" s="31"/>
      <c r="D1550" s="31"/>
      <c r="E1550" s="31"/>
      <c r="F1550" s="30"/>
      <c r="G1550" s="30"/>
      <c r="H1550" s="30"/>
      <c r="I1550" s="1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1" t="str">
        <f t="array" ref="J1550">IF(I1550&lt;&gt;"",INDEX(Def!$J$6:$L$10,MATCH(F1550,Def!$I$6:$I$10,0),MATCH(I1550,Def!$J$5:$L$5,0)),"")</f>
        <v/>
      </c>
      <c r="K1550" s="33"/>
      <c r="L1550" s="34" t="str">
        <f t="shared" si="1"/>
        <v/>
      </c>
      <c r="M1550" s="31"/>
    </row>
    <row r="1551" ht="14.25" customHeight="1">
      <c r="A1551" s="13"/>
      <c r="B1551" s="30"/>
      <c r="C1551" s="31"/>
      <c r="D1551" s="31"/>
      <c r="E1551" s="31"/>
      <c r="F1551" s="30"/>
      <c r="G1551" s="30"/>
      <c r="H1551" s="30"/>
      <c r="I1551" s="1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1" t="str">
        <f t="array" ref="J1551">IF(I1551&lt;&gt;"",INDEX(Def!$J$6:$L$10,MATCH(F1551,Def!$I$6:$I$10,0),MATCH(I1551,Def!$J$5:$L$5,0)),"")</f>
        <v/>
      </c>
      <c r="K1551" s="33"/>
      <c r="L1551" s="34" t="str">
        <f t="shared" si="1"/>
        <v/>
      </c>
      <c r="M1551" s="31"/>
    </row>
    <row r="1552" ht="14.25" customHeight="1">
      <c r="A1552" s="13"/>
      <c r="B1552" s="30"/>
      <c r="C1552" s="31"/>
      <c r="D1552" s="31"/>
      <c r="E1552" s="31"/>
      <c r="F1552" s="30"/>
      <c r="G1552" s="30"/>
      <c r="H1552" s="30"/>
      <c r="I1552" s="1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1" t="str">
        <f t="array" ref="J1552">IF(I1552&lt;&gt;"",INDEX(Def!$J$6:$L$10,MATCH(F1552,Def!$I$6:$I$10,0),MATCH(I1552,Def!$J$5:$L$5,0)),"")</f>
        <v/>
      </c>
      <c r="K1552" s="33"/>
      <c r="L1552" s="34" t="str">
        <f t="shared" si="1"/>
        <v/>
      </c>
      <c r="M1552" s="31"/>
    </row>
    <row r="1553" ht="14.25" customHeight="1">
      <c r="A1553" s="13"/>
      <c r="B1553" s="30"/>
      <c r="C1553" s="31"/>
      <c r="D1553" s="31"/>
      <c r="E1553" s="31"/>
      <c r="F1553" s="30"/>
      <c r="G1553" s="30"/>
      <c r="H1553" s="30"/>
      <c r="I1553" s="1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1" t="str">
        <f t="array" ref="J1553">IF(I1553&lt;&gt;"",INDEX(Def!$J$6:$L$10,MATCH(F1553,Def!$I$6:$I$10,0),MATCH(I1553,Def!$J$5:$L$5,0)),"")</f>
        <v/>
      </c>
      <c r="K1553" s="33"/>
      <c r="L1553" s="34" t="str">
        <f t="shared" si="1"/>
        <v/>
      </c>
      <c r="M1553" s="31"/>
    </row>
    <row r="1554" ht="14.25" customHeight="1">
      <c r="A1554" s="13"/>
      <c r="B1554" s="30"/>
      <c r="C1554" s="31"/>
      <c r="D1554" s="31"/>
      <c r="E1554" s="31"/>
      <c r="F1554" s="30"/>
      <c r="G1554" s="30"/>
      <c r="H1554" s="30"/>
      <c r="I1554" s="1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1" t="str">
        <f t="array" ref="J1554">IF(I1554&lt;&gt;"",INDEX(Def!$J$6:$L$10,MATCH(F1554,Def!$I$6:$I$10,0),MATCH(I1554,Def!$J$5:$L$5,0)),"")</f>
        <v/>
      </c>
      <c r="K1554" s="33"/>
      <c r="L1554" s="34" t="str">
        <f t="shared" si="1"/>
        <v/>
      </c>
      <c r="M1554" s="31"/>
    </row>
    <row r="1555" ht="14.25" customHeight="1">
      <c r="A1555" s="13"/>
      <c r="B1555" s="30"/>
      <c r="C1555" s="31"/>
      <c r="D1555" s="31"/>
      <c r="E1555" s="31"/>
      <c r="F1555" s="30"/>
      <c r="G1555" s="30"/>
      <c r="H1555" s="30"/>
      <c r="I1555" s="1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1" t="str">
        <f t="array" ref="J1555">IF(I1555&lt;&gt;"",INDEX(Def!$J$6:$L$10,MATCH(F1555,Def!$I$6:$I$10,0),MATCH(I1555,Def!$J$5:$L$5,0)),"")</f>
        <v/>
      </c>
      <c r="K1555" s="33"/>
      <c r="L1555" s="34" t="str">
        <f t="shared" si="1"/>
        <v/>
      </c>
      <c r="M1555" s="31"/>
    </row>
    <row r="1556" ht="14.25" customHeight="1">
      <c r="A1556" s="13"/>
      <c r="B1556" s="30"/>
      <c r="C1556" s="31"/>
      <c r="D1556" s="31"/>
      <c r="E1556" s="31"/>
      <c r="F1556" s="30"/>
      <c r="G1556" s="30"/>
      <c r="H1556" s="30"/>
      <c r="I1556" s="1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1" t="str">
        <f t="array" ref="J1556">IF(I1556&lt;&gt;"",INDEX(Def!$J$6:$L$10,MATCH(F1556,Def!$I$6:$I$10,0),MATCH(I1556,Def!$J$5:$L$5,0)),"")</f>
        <v/>
      </c>
      <c r="K1556" s="33"/>
      <c r="L1556" s="34" t="str">
        <f t="shared" si="1"/>
        <v/>
      </c>
      <c r="M1556" s="31"/>
    </row>
    <row r="1557" ht="14.25" customHeight="1">
      <c r="A1557" s="13"/>
      <c r="B1557" s="30"/>
      <c r="C1557" s="31"/>
      <c r="D1557" s="31"/>
      <c r="E1557" s="31"/>
      <c r="F1557" s="30"/>
      <c r="G1557" s="30"/>
      <c r="H1557" s="30"/>
      <c r="I1557" s="1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1" t="str">
        <f t="array" ref="J1557">IF(I1557&lt;&gt;"",INDEX(Def!$J$6:$L$10,MATCH(F1557,Def!$I$6:$I$10,0),MATCH(I1557,Def!$J$5:$L$5,0)),"")</f>
        <v/>
      </c>
      <c r="K1557" s="33"/>
      <c r="L1557" s="34" t="str">
        <f t="shared" si="1"/>
        <v/>
      </c>
      <c r="M1557" s="31"/>
    </row>
    <row r="1558" ht="14.25" customHeight="1">
      <c r="A1558" s="13"/>
      <c r="B1558" s="30"/>
      <c r="C1558" s="31"/>
      <c r="D1558" s="31"/>
      <c r="E1558" s="31"/>
      <c r="F1558" s="30"/>
      <c r="G1558" s="30"/>
      <c r="H1558" s="30"/>
      <c r="I1558" s="1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1" t="str">
        <f t="array" ref="J1558">IF(I1558&lt;&gt;"",INDEX(Def!$J$6:$L$10,MATCH(F1558,Def!$I$6:$I$10,0),MATCH(I1558,Def!$J$5:$L$5,0)),"")</f>
        <v/>
      </c>
      <c r="K1558" s="33"/>
      <c r="L1558" s="34" t="str">
        <f t="shared" si="1"/>
        <v/>
      </c>
      <c r="M1558" s="31"/>
    </row>
    <row r="1559" ht="14.25" customHeight="1">
      <c r="A1559" s="13"/>
      <c r="B1559" s="30"/>
      <c r="C1559" s="31"/>
      <c r="D1559" s="31"/>
      <c r="E1559" s="31"/>
      <c r="F1559" s="30"/>
      <c r="G1559" s="30"/>
      <c r="H1559" s="30"/>
      <c r="I1559" s="1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1" t="str">
        <f t="array" ref="J1559">IF(I1559&lt;&gt;"",INDEX(Def!$J$6:$L$10,MATCH(F1559,Def!$I$6:$I$10,0),MATCH(I1559,Def!$J$5:$L$5,0)),"")</f>
        <v/>
      </c>
      <c r="K1559" s="33"/>
      <c r="L1559" s="34" t="str">
        <f t="shared" si="1"/>
        <v/>
      </c>
      <c r="M1559" s="31"/>
    </row>
    <row r="1560" ht="14.25" customHeight="1">
      <c r="A1560" s="13"/>
      <c r="B1560" s="30"/>
      <c r="C1560" s="31"/>
      <c r="D1560" s="31"/>
      <c r="E1560" s="31"/>
      <c r="F1560" s="30"/>
      <c r="G1560" s="30"/>
      <c r="H1560" s="30"/>
      <c r="I1560" s="1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1" t="str">
        <f t="array" ref="J1560">IF(I1560&lt;&gt;"",INDEX(Def!$J$6:$L$10,MATCH(F1560,Def!$I$6:$I$10,0),MATCH(I1560,Def!$J$5:$L$5,0)),"")</f>
        <v/>
      </c>
      <c r="K1560" s="33"/>
      <c r="L1560" s="34" t="str">
        <f t="shared" si="1"/>
        <v/>
      </c>
      <c r="M1560" s="31"/>
    </row>
    <row r="1561" ht="14.25" customHeight="1">
      <c r="A1561" s="13"/>
      <c r="B1561" s="30"/>
      <c r="C1561" s="31"/>
      <c r="D1561" s="31"/>
      <c r="E1561" s="31"/>
      <c r="F1561" s="30"/>
      <c r="G1561" s="30"/>
      <c r="H1561" s="30"/>
      <c r="I1561" s="1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1" t="str">
        <f t="array" ref="J1561">IF(I1561&lt;&gt;"",INDEX(Def!$J$6:$L$10,MATCH(F1561,Def!$I$6:$I$10,0),MATCH(I1561,Def!$J$5:$L$5,0)),"")</f>
        <v/>
      </c>
      <c r="K1561" s="33"/>
      <c r="L1561" s="34" t="str">
        <f t="shared" si="1"/>
        <v/>
      </c>
      <c r="M1561" s="31"/>
    </row>
    <row r="1562" ht="14.25" customHeight="1">
      <c r="A1562" s="13"/>
      <c r="B1562" s="30"/>
      <c r="C1562" s="31"/>
      <c r="D1562" s="31"/>
      <c r="E1562" s="31"/>
      <c r="F1562" s="30"/>
      <c r="G1562" s="30"/>
      <c r="H1562" s="30"/>
      <c r="I1562" s="1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1" t="str">
        <f t="array" ref="J1562">IF(I1562&lt;&gt;"",INDEX(Def!$J$6:$L$10,MATCH(F1562,Def!$I$6:$I$10,0),MATCH(I1562,Def!$J$5:$L$5,0)),"")</f>
        <v/>
      </c>
      <c r="K1562" s="33"/>
      <c r="L1562" s="34" t="str">
        <f t="shared" si="1"/>
        <v/>
      </c>
      <c r="M1562" s="31"/>
    </row>
    <row r="1563" ht="14.25" customHeight="1">
      <c r="A1563" s="13"/>
      <c r="B1563" s="30"/>
      <c r="C1563" s="31"/>
      <c r="D1563" s="31"/>
      <c r="E1563" s="31"/>
      <c r="F1563" s="30"/>
      <c r="G1563" s="30"/>
      <c r="H1563" s="30"/>
      <c r="I1563" s="1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1" t="str">
        <f t="array" ref="J1563">IF(I1563&lt;&gt;"",INDEX(Def!$J$6:$L$10,MATCH(F1563,Def!$I$6:$I$10,0),MATCH(I1563,Def!$J$5:$L$5,0)),"")</f>
        <v/>
      </c>
      <c r="K1563" s="33"/>
      <c r="L1563" s="34" t="str">
        <f t="shared" si="1"/>
        <v/>
      </c>
      <c r="M1563" s="31"/>
    </row>
    <row r="1564" ht="14.25" customHeight="1">
      <c r="A1564" s="13"/>
      <c r="B1564" s="30"/>
      <c r="C1564" s="31"/>
      <c r="D1564" s="31"/>
      <c r="E1564" s="31"/>
      <c r="F1564" s="30"/>
      <c r="G1564" s="30"/>
      <c r="H1564" s="30"/>
      <c r="I1564" s="1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1" t="str">
        <f t="array" ref="J1564">IF(I1564&lt;&gt;"",INDEX(Def!$J$6:$L$10,MATCH(F1564,Def!$I$6:$I$10,0),MATCH(I1564,Def!$J$5:$L$5,0)),"")</f>
        <v/>
      </c>
      <c r="K1564" s="33"/>
      <c r="L1564" s="34" t="str">
        <f t="shared" si="1"/>
        <v/>
      </c>
      <c r="M1564" s="31"/>
    </row>
    <row r="1565" ht="14.25" customHeight="1">
      <c r="A1565" s="13"/>
      <c r="B1565" s="30"/>
      <c r="C1565" s="31"/>
      <c r="D1565" s="31"/>
      <c r="E1565" s="31"/>
      <c r="F1565" s="30"/>
      <c r="G1565" s="30"/>
      <c r="H1565" s="30"/>
      <c r="I1565" s="1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1" t="str">
        <f t="array" ref="J1565">IF(I1565&lt;&gt;"",INDEX(Def!$J$6:$L$10,MATCH(F1565,Def!$I$6:$I$10,0),MATCH(I1565,Def!$J$5:$L$5,0)),"")</f>
        <v/>
      </c>
      <c r="K1565" s="33"/>
      <c r="L1565" s="34" t="str">
        <f t="shared" si="1"/>
        <v/>
      </c>
      <c r="M1565" s="31"/>
    </row>
    <row r="1566" ht="14.25" customHeight="1">
      <c r="A1566" s="13"/>
      <c r="B1566" s="30"/>
      <c r="C1566" s="31"/>
      <c r="D1566" s="31"/>
      <c r="E1566" s="31"/>
      <c r="F1566" s="30"/>
      <c r="G1566" s="30"/>
      <c r="H1566" s="30"/>
      <c r="I1566" s="1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1" t="str">
        <f t="array" ref="J1566">IF(I1566&lt;&gt;"",INDEX(Def!$J$6:$L$10,MATCH(F1566,Def!$I$6:$I$10,0),MATCH(I1566,Def!$J$5:$L$5,0)),"")</f>
        <v/>
      </c>
      <c r="K1566" s="33"/>
      <c r="L1566" s="34" t="str">
        <f t="shared" si="1"/>
        <v/>
      </c>
      <c r="M1566" s="31"/>
    </row>
    <row r="1567" ht="14.25" customHeight="1">
      <c r="A1567" s="13"/>
      <c r="B1567" s="30"/>
      <c r="C1567" s="31"/>
      <c r="D1567" s="31"/>
      <c r="E1567" s="31"/>
      <c r="F1567" s="30"/>
      <c r="G1567" s="30"/>
      <c r="H1567" s="30"/>
      <c r="I1567" s="1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1" t="str">
        <f t="array" ref="J1567">IF(I1567&lt;&gt;"",INDEX(Def!$J$6:$L$10,MATCH(F1567,Def!$I$6:$I$10,0),MATCH(I1567,Def!$J$5:$L$5,0)),"")</f>
        <v/>
      </c>
      <c r="K1567" s="33"/>
      <c r="L1567" s="34" t="str">
        <f t="shared" si="1"/>
        <v/>
      </c>
      <c r="M1567" s="31"/>
    </row>
    <row r="1568" ht="14.25" customHeight="1">
      <c r="A1568" s="13"/>
      <c r="B1568" s="30"/>
      <c r="C1568" s="31"/>
      <c r="D1568" s="31"/>
      <c r="E1568" s="31"/>
      <c r="F1568" s="30"/>
      <c r="G1568" s="30"/>
      <c r="H1568" s="30"/>
      <c r="I1568" s="1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1" t="str">
        <f t="array" ref="J1568">IF(I1568&lt;&gt;"",INDEX(Def!$J$6:$L$10,MATCH(F1568,Def!$I$6:$I$10,0),MATCH(I1568,Def!$J$5:$L$5,0)),"")</f>
        <v/>
      </c>
      <c r="K1568" s="33"/>
      <c r="L1568" s="34" t="str">
        <f t="shared" si="1"/>
        <v/>
      </c>
      <c r="M1568" s="31"/>
    </row>
    <row r="1569" ht="14.25" customHeight="1">
      <c r="A1569" s="13"/>
      <c r="B1569" s="30"/>
      <c r="C1569" s="31"/>
      <c r="D1569" s="31"/>
      <c r="E1569" s="31"/>
      <c r="F1569" s="30"/>
      <c r="G1569" s="30"/>
      <c r="H1569" s="30"/>
      <c r="I1569" s="1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1" t="str">
        <f t="array" ref="J1569">IF(I1569&lt;&gt;"",INDEX(Def!$J$6:$L$10,MATCH(F1569,Def!$I$6:$I$10,0),MATCH(I1569,Def!$J$5:$L$5,0)),"")</f>
        <v/>
      </c>
      <c r="K1569" s="33"/>
      <c r="L1569" s="34" t="str">
        <f t="shared" si="1"/>
        <v/>
      </c>
      <c r="M1569" s="31"/>
    </row>
    <row r="1570" ht="14.25" customHeight="1">
      <c r="A1570" s="13"/>
      <c r="B1570" s="30"/>
      <c r="C1570" s="31"/>
      <c r="D1570" s="31"/>
      <c r="E1570" s="31"/>
      <c r="F1570" s="30"/>
      <c r="G1570" s="30"/>
      <c r="H1570" s="30"/>
      <c r="I1570" s="1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1" t="str">
        <f t="array" ref="J1570">IF(I1570&lt;&gt;"",INDEX(Def!$J$6:$L$10,MATCH(F1570,Def!$I$6:$I$10,0),MATCH(I1570,Def!$J$5:$L$5,0)),"")</f>
        <v/>
      </c>
      <c r="K1570" s="33"/>
      <c r="L1570" s="34" t="str">
        <f t="shared" si="1"/>
        <v/>
      </c>
      <c r="M1570" s="31"/>
    </row>
    <row r="1571" ht="14.25" customHeight="1">
      <c r="A1571" s="13"/>
      <c r="B1571" s="30"/>
      <c r="C1571" s="31"/>
      <c r="D1571" s="31"/>
      <c r="E1571" s="31"/>
      <c r="F1571" s="30"/>
      <c r="G1571" s="30"/>
      <c r="H1571" s="30"/>
      <c r="I1571" s="1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1" t="str">
        <f t="array" ref="J1571">IF(I1571&lt;&gt;"",INDEX(Def!$J$6:$L$10,MATCH(F1571,Def!$I$6:$I$10,0),MATCH(I1571,Def!$J$5:$L$5,0)),"")</f>
        <v/>
      </c>
      <c r="K1571" s="33"/>
      <c r="L1571" s="34" t="str">
        <f t="shared" si="1"/>
        <v/>
      </c>
      <c r="M1571" s="31"/>
    </row>
    <row r="1572" ht="14.25" customHeight="1">
      <c r="A1572" s="13"/>
      <c r="B1572" s="30"/>
      <c r="C1572" s="31"/>
      <c r="D1572" s="31"/>
      <c r="E1572" s="31"/>
      <c r="F1572" s="30"/>
      <c r="G1572" s="30"/>
      <c r="H1572" s="30"/>
      <c r="I1572" s="1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1" t="str">
        <f t="array" ref="J1572">IF(I1572&lt;&gt;"",INDEX(Def!$J$6:$L$10,MATCH(F1572,Def!$I$6:$I$10,0),MATCH(I1572,Def!$J$5:$L$5,0)),"")</f>
        <v/>
      </c>
      <c r="K1572" s="33"/>
      <c r="L1572" s="34" t="str">
        <f t="shared" si="1"/>
        <v/>
      </c>
      <c r="M1572" s="31"/>
    </row>
    <row r="1573" ht="14.25" customHeight="1">
      <c r="A1573" s="13"/>
      <c r="B1573" s="30"/>
      <c r="C1573" s="31"/>
      <c r="D1573" s="31"/>
      <c r="E1573" s="31"/>
      <c r="F1573" s="30"/>
      <c r="G1573" s="30"/>
      <c r="H1573" s="30"/>
      <c r="I1573" s="1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1" t="str">
        <f t="array" ref="J1573">IF(I1573&lt;&gt;"",INDEX(Def!$J$6:$L$10,MATCH(F1573,Def!$I$6:$I$10,0),MATCH(I1573,Def!$J$5:$L$5,0)),"")</f>
        <v/>
      </c>
      <c r="K1573" s="33"/>
      <c r="L1573" s="34" t="str">
        <f t="shared" si="1"/>
        <v/>
      </c>
      <c r="M1573" s="31"/>
    </row>
    <row r="1574" ht="14.25" customHeight="1">
      <c r="A1574" s="13"/>
      <c r="B1574" s="30"/>
      <c r="C1574" s="31"/>
      <c r="D1574" s="31"/>
      <c r="E1574" s="31"/>
      <c r="F1574" s="30"/>
      <c r="G1574" s="30"/>
      <c r="H1574" s="30"/>
      <c r="I1574" s="1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1" t="str">
        <f t="array" ref="J1574">IF(I1574&lt;&gt;"",INDEX(Def!$J$6:$L$10,MATCH(F1574,Def!$I$6:$I$10,0),MATCH(I1574,Def!$J$5:$L$5,0)),"")</f>
        <v/>
      </c>
      <c r="K1574" s="33"/>
      <c r="L1574" s="34" t="str">
        <f t="shared" si="1"/>
        <v/>
      </c>
      <c r="M1574" s="31"/>
    </row>
    <row r="1575" ht="14.25" customHeight="1">
      <c r="A1575" s="13"/>
      <c r="B1575" s="30"/>
      <c r="C1575" s="31"/>
      <c r="D1575" s="31"/>
      <c r="E1575" s="31"/>
      <c r="F1575" s="30"/>
      <c r="G1575" s="30"/>
      <c r="H1575" s="30"/>
      <c r="I1575" s="1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1" t="str">
        <f t="array" ref="J1575">IF(I1575&lt;&gt;"",INDEX(Def!$J$6:$L$10,MATCH(F1575,Def!$I$6:$I$10,0),MATCH(I1575,Def!$J$5:$L$5,0)),"")</f>
        <v/>
      </c>
      <c r="K1575" s="33"/>
      <c r="L1575" s="34" t="str">
        <f t="shared" si="1"/>
        <v/>
      </c>
      <c r="M1575" s="31"/>
    </row>
    <row r="1576" ht="14.25" customHeight="1">
      <c r="A1576" s="13"/>
      <c r="B1576" s="30"/>
      <c r="C1576" s="31"/>
      <c r="D1576" s="31"/>
      <c r="E1576" s="31"/>
      <c r="F1576" s="30"/>
      <c r="G1576" s="30"/>
      <c r="H1576" s="30"/>
      <c r="I1576" s="1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1" t="str">
        <f t="array" ref="J1576">IF(I1576&lt;&gt;"",INDEX(Def!$J$6:$L$10,MATCH(F1576,Def!$I$6:$I$10,0),MATCH(I1576,Def!$J$5:$L$5,0)),"")</f>
        <v/>
      </c>
      <c r="K1576" s="33"/>
      <c r="L1576" s="34" t="str">
        <f t="shared" si="1"/>
        <v/>
      </c>
      <c r="M1576" s="31"/>
    </row>
    <row r="1577" ht="14.25" customHeight="1">
      <c r="A1577" s="13"/>
      <c r="B1577" s="30"/>
      <c r="C1577" s="31"/>
      <c r="D1577" s="31"/>
      <c r="E1577" s="31"/>
      <c r="F1577" s="30"/>
      <c r="G1577" s="30"/>
      <c r="H1577" s="30"/>
      <c r="I1577" s="1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1" t="str">
        <f t="array" ref="J1577">IF(I1577&lt;&gt;"",INDEX(Def!$J$6:$L$10,MATCH(F1577,Def!$I$6:$I$10,0),MATCH(I1577,Def!$J$5:$L$5,0)),"")</f>
        <v/>
      </c>
      <c r="K1577" s="33"/>
      <c r="L1577" s="34" t="str">
        <f t="shared" si="1"/>
        <v/>
      </c>
      <c r="M1577" s="31"/>
    </row>
    <row r="1578" ht="14.25" customHeight="1">
      <c r="A1578" s="13"/>
      <c r="B1578" s="30"/>
      <c r="C1578" s="31"/>
      <c r="D1578" s="31"/>
      <c r="E1578" s="31"/>
      <c r="F1578" s="30"/>
      <c r="G1578" s="30"/>
      <c r="H1578" s="30"/>
      <c r="I1578" s="1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1" t="str">
        <f t="array" ref="J1578">IF(I1578&lt;&gt;"",INDEX(Def!$J$6:$L$10,MATCH(F1578,Def!$I$6:$I$10,0),MATCH(I1578,Def!$J$5:$L$5,0)),"")</f>
        <v/>
      </c>
      <c r="K1578" s="33"/>
      <c r="L1578" s="34" t="str">
        <f t="shared" si="1"/>
        <v/>
      </c>
      <c r="M1578" s="31"/>
    </row>
    <row r="1579" ht="14.25" customHeight="1">
      <c r="A1579" s="13"/>
      <c r="B1579" s="30"/>
      <c r="C1579" s="31"/>
      <c r="D1579" s="31"/>
      <c r="E1579" s="31"/>
      <c r="F1579" s="30"/>
      <c r="G1579" s="30"/>
      <c r="H1579" s="30"/>
      <c r="I1579" s="1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1" t="str">
        <f t="array" ref="J1579">IF(I1579&lt;&gt;"",INDEX(Def!$J$6:$L$10,MATCH(F1579,Def!$I$6:$I$10,0),MATCH(I1579,Def!$J$5:$L$5,0)),"")</f>
        <v/>
      </c>
      <c r="K1579" s="33"/>
      <c r="L1579" s="34" t="str">
        <f t="shared" si="1"/>
        <v/>
      </c>
      <c r="M1579" s="31"/>
    </row>
    <row r="1580" ht="14.25" customHeight="1">
      <c r="A1580" s="13"/>
      <c r="B1580" s="30"/>
      <c r="C1580" s="31"/>
      <c r="D1580" s="31"/>
      <c r="E1580" s="31"/>
      <c r="F1580" s="30"/>
      <c r="G1580" s="30"/>
      <c r="H1580" s="30"/>
      <c r="I1580" s="1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1" t="str">
        <f t="array" ref="J1580">IF(I1580&lt;&gt;"",INDEX(Def!$J$6:$L$10,MATCH(F1580,Def!$I$6:$I$10,0),MATCH(I1580,Def!$J$5:$L$5,0)),"")</f>
        <v/>
      </c>
      <c r="K1580" s="33"/>
      <c r="L1580" s="34" t="str">
        <f t="shared" si="1"/>
        <v/>
      </c>
      <c r="M1580" s="31"/>
    </row>
    <row r="1581" ht="14.25" customHeight="1">
      <c r="A1581" s="13"/>
      <c r="B1581" s="30"/>
      <c r="C1581" s="31"/>
      <c r="D1581" s="31"/>
      <c r="E1581" s="31"/>
      <c r="F1581" s="30"/>
      <c r="G1581" s="30"/>
      <c r="H1581" s="30"/>
      <c r="I1581" s="1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1" t="str">
        <f t="array" ref="J1581">IF(I1581&lt;&gt;"",INDEX(Def!$J$6:$L$10,MATCH(F1581,Def!$I$6:$I$10,0),MATCH(I1581,Def!$J$5:$L$5,0)),"")</f>
        <v/>
      </c>
      <c r="K1581" s="33"/>
      <c r="L1581" s="34" t="str">
        <f t="shared" si="1"/>
        <v/>
      </c>
      <c r="M1581" s="31"/>
    </row>
    <row r="1582" ht="14.25" customHeight="1">
      <c r="A1582" s="13"/>
      <c r="B1582" s="30"/>
      <c r="C1582" s="31"/>
      <c r="D1582" s="31"/>
      <c r="E1582" s="31"/>
      <c r="F1582" s="30"/>
      <c r="G1582" s="30"/>
      <c r="H1582" s="30"/>
      <c r="I1582" s="1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1" t="str">
        <f t="array" ref="J1582">IF(I1582&lt;&gt;"",INDEX(Def!$J$6:$L$10,MATCH(F1582,Def!$I$6:$I$10,0),MATCH(I1582,Def!$J$5:$L$5,0)),"")</f>
        <v/>
      </c>
      <c r="K1582" s="33"/>
      <c r="L1582" s="34" t="str">
        <f t="shared" si="1"/>
        <v/>
      </c>
      <c r="M1582" s="31"/>
    </row>
    <row r="1583" ht="14.25" customHeight="1">
      <c r="A1583" s="13"/>
      <c r="B1583" s="30"/>
      <c r="C1583" s="31"/>
      <c r="D1583" s="31"/>
      <c r="E1583" s="31"/>
      <c r="F1583" s="30"/>
      <c r="G1583" s="30"/>
      <c r="H1583" s="30"/>
      <c r="I1583" s="1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1" t="str">
        <f t="array" ref="J1583">IF(I1583&lt;&gt;"",INDEX(Def!$J$6:$L$10,MATCH(F1583,Def!$I$6:$I$10,0),MATCH(I1583,Def!$J$5:$L$5,0)),"")</f>
        <v/>
      </c>
      <c r="K1583" s="33"/>
      <c r="L1583" s="34" t="str">
        <f t="shared" si="1"/>
        <v/>
      </c>
      <c r="M1583" s="31"/>
    </row>
    <row r="1584" ht="14.25" customHeight="1">
      <c r="A1584" s="13"/>
      <c r="B1584" s="30"/>
      <c r="C1584" s="31"/>
      <c r="D1584" s="31"/>
      <c r="E1584" s="31"/>
      <c r="F1584" s="30"/>
      <c r="G1584" s="30"/>
      <c r="H1584" s="30"/>
      <c r="I1584" s="1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1" t="str">
        <f t="array" ref="J1584">IF(I1584&lt;&gt;"",INDEX(Def!$J$6:$L$10,MATCH(F1584,Def!$I$6:$I$10,0),MATCH(I1584,Def!$J$5:$L$5,0)),"")</f>
        <v/>
      </c>
      <c r="K1584" s="33"/>
      <c r="L1584" s="34" t="str">
        <f t="shared" si="1"/>
        <v/>
      </c>
      <c r="M1584" s="31"/>
    </row>
    <row r="1585" ht="14.25" customHeight="1">
      <c r="A1585" s="13"/>
      <c r="B1585" s="30"/>
      <c r="C1585" s="31"/>
      <c r="D1585" s="31"/>
      <c r="E1585" s="31"/>
      <c r="F1585" s="30"/>
      <c r="G1585" s="30"/>
      <c r="H1585" s="30"/>
      <c r="I1585" s="1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1" t="str">
        <f t="array" ref="J1585">IF(I1585&lt;&gt;"",INDEX(Def!$J$6:$L$10,MATCH(F1585,Def!$I$6:$I$10,0),MATCH(I1585,Def!$J$5:$L$5,0)),"")</f>
        <v/>
      </c>
      <c r="K1585" s="33"/>
      <c r="L1585" s="34" t="str">
        <f t="shared" si="1"/>
        <v/>
      </c>
      <c r="M1585" s="31"/>
    </row>
    <row r="1586" ht="14.25" customHeight="1">
      <c r="A1586" s="13"/>
      <c r="B1586" s="30"/>
      <c r="C1586" s="31"/>
      <c r="D1586" s="31"/>
      <c r="E1586" s="31"/>
      <c r="F1586" s="30"/>
      <c r="G1586" s="30"/>
      <c r="H1586" s="30"/>
      <c r="I1586" s="1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1" t="str">
        <f t="array" ref="J1586">IF(I1586&lt;&gt;"",INDEX(Def!$J$6:$L$10,MATCH(F1586,Def!$I$6:$I$10,0),MATCH(I1586,Def!$J$5:$L$5,0)),"")</f>
        <v/>
      </c>
      <c r="K1586" s="33"/>
      <c r="L1586" s="34" t="str">
        <f t="shared" si="1"/>
        <v/>
      </c>
      <c r="M1586" s="31"/>
    </row>
    <row r="1587" ht="14.25" customHeight="1">
      <c r="A1587" s="13"/>
      <c r="B1587" s="30"/>
      <c r="C1587" s="31"/>
      <c r="D1587" s="31"/>
      <c r="E1587" s="31"/>
      <c r="F1587" s="30"/>
      <c r="G1587" s="30"/>
      <c r="H1587" s="30"/>
      <c r="I1587" s="1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1" t="str">
        <f t="array" ref="J1587">IF(I1587&lt;&gt;"",INDEX(Def!$J$6:$L$10,MATCH(F1587,Def!$I$6:$I$10,0),MATCH(I1587,Def!$J$5:$L$5,0)),"")</f>
        <v/>
      </c>
      <c r="K1587" s="33"/>
      <c r="L1587" s="34" t="str">
        <f t="shared" si="1"/>
        <v/>
      </c>
      <c r="M1587" s="31"/>
    </row>
    <row r="1588" ht="14.25" customHeight="1">
      <c r="A1588" s="13"/>
      <c r="B1588" s="30"/>
      <c r="C1588" s="31"/>
      <c r="D1588" s="31"/>
      <c r="E1588" s="31"/>
      <c r="F1588" s="30"/>
      <c r="G1588" s="30"/>
      <c r="H1588" s="30"/>
      <c r="I1588" s="1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1" t="str">
        <f t="array" ref="J1588">IF(I1588&lt;&gt;"",INDEX(Def!$J$6:$L$10,MATCH(F1588,Def!$I$6:$I$10,0),MATCH(I1588,Def!$J$5:$L$5,0)),"")</f>
        <v/>
      </c>
      <c r="K1588" s="33"/>
      <c r="L1588" s="34" t="str">
        <f t="shared" si="1"/>
        <v/>
      </c>
      <c r="M1588" s="31"/>
    </row>
    <row r="1589" ht="14.25" customHeight="1">
      <c r="A1589" s="13"/>
      <c r="B1589" s="30"/>
      <c r="C1589" s="31"/>
      <c r="D1589" s="31"/>
      <c r="E1589" s="31"/>
      <c r="F1589" s="30"/>
      <c r="G1589" s="30"/>
      <c r="H1589" s="30"/>
      <c r="I1589" s="1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1" t="str">
        <f t="array" ref="J1589">IF(I1589&lt;&gt;"",INDEX(Def!$J$6:$L$10,MATCH(F1589,Def!$I$6:$I$10,0),MATCH(I1589,Def!$J$5:$L$5,0)),"")</f>
        <v/>
      </c>
      <c r="K1589" s="33"/>
      <c r="L1589" s="34" t="str">
        <f t="shared" si="1"/>
        <v/>
      </c>
      <c r="M1589" s="31"/>
    </row>
    <row r="1590" ht="14.25" customHeight="1">
      <c r="A1590" s="13"/>
      <c r="B1590" s="30"/>
      <c r="C1590" s="31"/>
      <c r="D1590" s="31"/>
      <c r="E1590" s="31"/>
      <c r="F1590" s="30"/>
      <c r="G1590" s="30"/>
      <c r="H1590" s="30"/>
      <c r="I1590" s="1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1" t="str">
        <f t="array" ref="J1590">IF(I1590&lt;&gt;"",INDEX(Def!$J$6:$L$10,MATCH(F1590,Def!$I$6:$I$10,0),MATCH(I1590,Def!$J$5:$L$5,0)),"")</f>
        <v/>
      </c>
      <c r="K1590" s="33"/>
      <c r="L1590" s="34" t="str">
        <f t="shared" si="1"/>
        <v/>
      </c>
      <c r="M1590" s="31"/>
    </row>
    <row r="1591" ht="14.25" customHeight="1">
      <c r="A1591" s="13"/>
      <c r="B1591" s="30"/>
      <c r="C1591" s="31"/>
      <c r="D1591" s="31"/>
      <c r="E1591" s="31"/>
      <c r="F1591" s="30"/>
      <c r="G1591" s="30"/>
      <c r="H1591" s="30"/>
      <c r="I1591" s="1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1" t="str">
        <f t="array" ref="J1591">IF(I1591&lt;&gt;"",INDEX(Def!$J$6:$L$10,MATCH(F1591,Def!$I$6:$I$10,0),MATCH(I1591,Def!$J$5:$L$5,0)),"")</f>
        <v/>
      </c>
      <c r="K1591" s="33"/>
      <c r="L1591" s="34" t="str">
        <f t="shared" si="1"/>
        <v/>
      </c>
      <c r="M1591" s="31"/>
    </row>
    <row r="1592" ht="14.25" customHeight="1">
      <c r="A1592" s="13"/>
      <c r="B1592" s="30"/>
      <c r="C1592" s="31"/>
      <c r="D1592" s="31"/>
      <c r="E1592" s="31"/>
      <c r="F1592" s="30"/>
      <c r="G1592" s="30"/>
      <c r="H1592" s="30"/>
      <c r="I1592" s="1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1" t="str">
        <f t="array" ref="J1592">IF(I1592&lt;&gt;"",INDEX(Def!$J$6:$L$10,MATCH(F1592,Def!$I$6:$I$10,0),MATCH(I1592,Def!$J$5:$L$5,0)),"")</f>
        <v/>
      </c>
      <c r="K1592" s="33"/>
      <c r="L1592" s="34" t="str">
        <f t="shared" si="1"/>
        <v/>
      </c>
      <c r="M1592" s="31"/>
    </row>
    <row r="1593" ht="14.25" customHeight="1">
      <c r="A1593" s="13"/>
      <c r="B1593" s="30"/>
      <c r="C1593" s="31"/>
      <c r="D1593" s="31"/>
      <c r="E1593" s="31"/>
      <c r="F1593" s="30"/>
      <c r="G1593" s="30"/>
      <c r="H1593" s="30"/>
      <c r="I1593" s="1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1" t="str">
        <f t="array" ref="J1593">IF(I1593&lt;&gt;"",INDEX(Def!$J$6:$L$10,MATCH(F1593,Def!$I$6:$I$10,0),MATCH(I1593,Def!$J$5:$L$5,0)),"")</f>
        <v/>
      </c>
      <c r="K1593" s="33"/>
      <c r="L1593" s="34" t="str">
        <f t="shared" si="1"/>
        <v/>
      </c>
      <c r="M1593" s="31"/>
    </row>
    <row r="1594" ht="14.25" customHeight="1">
      <c r="A1594" s="13"/>
      <c r="B1594" s="30"/>
      <c r="C1594" s="31"/>
      <c r="D1594" s="31"/>
      <c r="E1594" s="31"/>
      <c r="F1594" s="30"/>
      <c r="G1594" s="30"/>
      <c r="H1594" s="30"/>
      <c r="I1594" s="1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1" t="str">
        <f t="array" ref="J1594">IF(I1594&lt;&gt;"",INDEX(Def!$J$6:$L$10,MATCH(F1594,Def!$I$6:$I$10,0),MATCH(I1594,Def!$J$5:$L$5,0)),"")</f>
        <v/>
      </c>
      <c r="K1594" s="33"/>
      <c r="L1594" s="34" t="str">
        <f t="shared" si="1"/>
        <v/>
      </c>
      <c r="M1594" s="31"/>
    </row>
    <row r="1595" ht="14.25" customHeight="1">
      <c r="A1595" s="13"/>
      <c r="B1595" s="30"/>
      <c r="C1595" s="31"/>
      <c r="D1595" s="31"/>
      <c r="E1595" s="31"/>
      <c r="F1595" s="30"/>
      <c r="G1595" s="30"/>
      <c r="H1595" s="30"/>
      <c r="I1595" s="1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1" t="str">
        <f t="array" ref="J1595">IF(I1595&lt;&gt;"",INDEX(Def!$J$6:$L$10,MATCH(F1595,Def!$I$6:$I$10,0),MATCH(I1595,Def!$J$5:$L$5,0)),"")</f>
        <v/>
      </c>
      <c r="K1595" s="33"/>
      <c r="L1595" s="34" t="str">
        <f t="shared" si="1"/>
        <v/>
      </c>
      <c r="M1595" s="31"/>
    </row>
    <row r="1596" ht="14.25" customHeight="1">
      <c r="A1596" s="13"/>
      <c r="B1596" s="30"/>
      <c r="C1596" s="31"/>
      <c r="D1596" s="31"/>
      <c r="E1596" s="31"/>
      <c r="F1596" s="30"/>
      <c r="G1596" s="30"/>
      <c r="H1596" s="30"/>
      <c r="I1596" s="1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1" t="str">
        <f t="array" ref="J1596">IF(I1596&lt;&gt;"",INDEX(Def!$J$6:$L$10,MATCH(F1596,Def!$I$6:$I$10,0),MATCH(I1596,Def!$J$5:$L$5,0)),"")</f>
        <v/>
      </c>
      <c r="K1596" s="33"/>
      <c r="L1596" s="34" t="str">
        <f t="shared" si="1"/>
        <v/>
      </c>
      <c r="M1596" s="31"/>
    </row>
    <row r="1597" ht="14.25" customHeight="1">
      <c r="A1597" s="13"/>
      <c r="B1597" s="30"/>
      <c r="C1597" s="31"/>
      <c r="D1597" s="31"/>
      <c r="E1597" s="31"/>
      <c r="F1597" s="30"/>
      <c r="G1597" s="30"/>
      <c r="H1597" s="30"/>
      <c r="I1597" s="1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1" t="str">
        <f t="array" ref="J1597">IF(I1597&lt;&gt;"",INDEX(Def!$J$6:$L$10,MATCH(F1597,Def!$I$6:$I$10,0),MATCH(I1597,Def!$J$5:$L$5,0)),"")</f>
        <v/>
      </c>
      <c r="K1597" s="33"/>
      <c r="L1597" s="34" t="str">
        <f t="shared" si="1"/>
        <v/>
      </c>
      <c r="M1597" s="31"/>
    </row>
    <row r="1598" ht="14.25" customHeight="1">
      <c r="A1598" s="13"/>
      <c r="B1598" s="30"/>
      <c r="C1598" s="31"/>
      <c r="D1598" s="31"/>
      <c r="E1598" s="31"/>
      <c r="F1598" s="30"/>
      <c r="G1598" s="30"/>
      <c r="H1598" s="30"/>
      <c r="I1598" s="1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1" t="str">
        <f t="array" ref="J1598">IF(I1598&lt;&gt;"",INDEX(Def!$J$6:$L$10,MATCH(F1598,Def!$I$6:$I$10,0),MATCH(I1598,Def!$J$5:$L$5,0)),"")</f>
        <v/>
      </c>
      <c r="K1598" s="33"/>
      <c r="L1598" s="34" t="str">
        <f t="shared" si="1"/>
        <v/>
      </c>
      <c r="M1598" s="31"/>
    </row>
    <row r="1599" ht="14.25" customHeight="1">
      <c r="A1599" s="13"/>
      <c r="B1599" s="30"/>
      <c r="C1599" s="31"/>
      <c r="D1599" s="31"/>
      <c r="E1599" s="31"/>
      <c r="F1599" s="30"/>
      <c r="G1599" s="30"/>
      <c r="H1599" s="30"/>
      <c r="I1599" s="1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1" t="str">
        <f t="array" ref="J1599">IF(I1599&lt;&gt;"",INDEX(Def!$J$6:$L$10,MATCH(F1599,Def!$I$6:$I$10,0),MATCH(I1599,Def!$J$5:$L$5,0)),"")</f>
        <v/>
      </c>
      <c r="K1599" s="33"/>
      <c r="L1599" s="34" t="str">
        <f t="shared" si="1"/>
        <v/>
      </c>
      <c r="M1599" s="31"/>
    </row>
    <row r="1600" ht="14.25" customHeight="1">
      <c r="A1600" s="13"/>
      <c r="B1600" s="30"/>
      <c r="C1600" s="31"/>
      <c r="D1600" s="31"/>
      <c r="E1600" s="31"/>
      <c r="F1600" s="30"/>
      <c r="G1600" s="30"/>
      <c r="H1600" s="30"/>
      <c r="I1600" s="1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1" t="str">
        <f t="array" ref="J1600">IF(I1600&lt;&gt;"",INDEX(Def!$J$6:$L$10,MATCH(F1600,Def!$I$6:$I$10,0),MATCH(I1600,Def!$J$5:$L$5,0)),"")</f>
        <v/>
      </c>
      <c r="K1600" s="33"/>
      <c r="L1600" s="34" t="str">
        <f t="shared" si="1"/>
        <v/>
      </c>
      <c r="M1600" s="31"/>
    </row>
    <row r="1601" ht="14.25" customHeight="1">
      <c r="A1601" s="13"/>
      <c r="B1601" s="30"/>
      <c r="C1601" s="31"/>
      <c r="D1601" s="31"/>
      <c r="E1601" s="31"/>
      <c r="F1601" s="30"/>
      <c r="G1601" s="30"/>
      <c r="H1601" s="30"/>
      <c r="I1601" s="1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1" t="str">
        <f t="array" ref="J1601">IF(I1601&lt;&gt;"",INDEX(Def!$J$6:$L$10,MATCH(F1601,Def!$I$6:$I$10,0),MATCH(I1601,Def!$J$5:$L$5,0)),"")</f>
        <v/>
      </c>
      <c r="K1601" s="33"/>
      <c r="L1601" s="34" t="str">
        <f t="shared" si="1"/>
        <v/>
      </c>
      <c r="M1601" s="31"/>
    </row>
    <row r="1602" ht="14.25" customHeight="1">
      <c r="A1602" s="13"/>
      <c r="B1602" s="30"/>
      <c r="C1602" s="31"/>
      <c r="D1602" s="31"/>
      <c r="E1602" s="31"/>
      <c r="F1602" s="30"/>
      <c r="G1602" s="30"/>
      <c r="H1602" s="30"/>
      <c r="I1602" s="1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1" t="str">
        <f t="array" ref="J1602">IF(I1602&lt;&gt;"",INDEX(Def!$J$6:$L$10,MATCH(F1602,Def!$I$6:$I$10,0),MATCH(I1602,Def!$J$5:$L$5,0)),"")</f>
        <v/>
      </c>
      <c r="K1602" s="33"/>
      <c r="L1602" s="34" t="str">
        <f t="shared" si="1"/>
        <v/>
      </c>
      <c r="M1602" s="31"/>
    </row>
    <row r="1603" ht="14.25" customHeight="1">
      <c r="A1603" s="13"/>
      <c r="B1603" s="30"/>
      <c r="C1603" s="31"/>
      <c r="D1603" s="31"/>
      <c r="E1603" s="31"/>
      <c r="F1603" s="30"/>
      <c r="G1603" s="30"/>
      <c r="H1603" s="30"/>
      <c r="I1603" s="1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1" t="str">
        <f t="array" ref="J1603">IF(I1603&lt;&gt;"",INDEX(Def!$J$6:$L$10,MATCH(F1603,Def!$I$6:$I$10,0),MATCH(I1603,Def!$J$5:$L$5,0)),"")</f>
        <v/>
      </c>
      <c r="K1603" s="33"/>
      <c r="L1603" s="34" t="str">
        <f t="shared" si="1"/>
        <v/>
      </c>
      <c r="M1603" s="31"/>
    </row>
    <row r="1604" ht="14.25" customHeight="1">
      <c r="A1604" s="13"/>
      <c r="B1604" s="30"/>
      <c r="C1604" s="31"/>
      <c r="D1604" s="31"/>
      <c r="E1604" s="31"/>
      <c r="F1604" s="30"/>
      <c r="G1604" s="30"/>
      <c r="H1604" s="30"/>
      <c r="I1604" s="1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1" t="str">
        <f t="array" ref="J1604">IF(I1604&lt;&gt;"",INDEX(Def!$J$6:$L$10,MATCH(F1604,Def!$I$6:$I$10,0),MATCH(I1604,Def!$J$5:$L$5,0)),"")</f>
        <v/>
      </c>
      <c r="K1604" s="33"/>
      <c r="L1604" s="34" t="str">
        <f t="shared" si="1"/>
        <v/>
      </c>
      <c r="M1604" s="31"/>
    </row>
    <row r="1605" ht="14.25" customHeight="1">
      <c r="A1605" s="13"/>
      <c r="B1605" s="30"/>
      <c r="C1605" s="31"/>
      <c r="D1605" s="31"/>
      <c r="E1605" s="31"/>
      <c r="F1605" s="30"/>
      <c r="G1605" s="30"/>
      <c r="H1605" s="30"/>
      <c r="I1605" s="1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1" t="str">
        <f t="array" ref="J1605">IF(I1605&lt;&gt;"",INDEX(Def!$J$6:$L$10,MATCH(F1605,Def!$I$6:$I$10,0),MATCH(I1605,Def!$J$5:$L$5,0)),"")</f>
        <v/>
      </c>
      <c r="K1605" s="33"/>
      <c r="L1605" s="34" t="str">
        <f t="shared" si="1"/>
        <v/>
      </c>
      <c r="M1605" s="31"/>
    </row>
    <row r="1606" ht="14.25" customHeight="1">
      <c r="A1606" s="13"/>
      <c r="B1606" s="30"/>
      <c r="C1606" s="31"/>
      <c r="D1606" s="31"/>
      <c r="E1606" s="31"/>
      <c r="F1606" s="30"/>
      <c r="G1606" s="30"/>
      <c r="H1606" s="30"/>
      <c r="I1606" s="1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1" t="str">
        <f t="array" ref="J1606">IF(I1606&lt;&gt;"",INDEX(Def!$J$6:$L$10,MATCH(F1606,Def!$I$6:$I$10,0),MATCH(I1606,Def!$J$5:$L$5,0)),"")</f>
        <v/>
      </c>
      <c r="K1606" s="33"/>
      <c r="L1606" s="34" t="str">
        <f t="shared" si="1"/>
        <v/>
      </c>
      <c r="M1606" s="31"/>
    </row>
    <row r="1607" ht="14.25" customHeight="1">
      <c r="A1607" s="13"/>
      <c r="B1607" s="30"/>
      <c r="C1607" s="31"/>
      <c r="D1607" s="31"/>
      <c r="E1607" s="31"/>
      <c r="F1607" s="30"/>
      <c r="G1607" s="30"/>
      <c r="H1607" s="30"/>
      <c r="I1607" s="1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1" t="str">
        <f t="array" ref="J1607">IF(I1607&lt;&gt;"",INDEX(Def!$J$6:$L$10,MATCH(F1607,Def!$I$6:$I$10,0),MATCH(I1607,Def!$J$5:$L$5,0)),"")</f>
        <v/>
      </c>
      <c r="K1607" s="33"/>
      <c r="L1607" s="34" t="str">
        <f t="shared" si="1"/>
        <v/>
      </c>
      <c r="M1607" s="31"/>
    </row>
    <row r="1608" ht="14.25" customHeight="1">
      <c r="A1608" s="13"/>
      <c r="B1608" s="30"/>
      <c r="C1608" s="31"/>
      <c r="D1608" s="31"/>
      <c r="E1608" s="31"/>
      <c r="F1608" s="30"/>
      <c r="G1608" s="30"/>
      <c r="H1608" s="30"/>
      <c r="I1608" s="1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1" t="str">
        <f t="array" ref="J1608">IF(I1608&lt;&gt;"",INDEX(Def!$J$6:$L$10,MATCH(F1608,Def!$I$6:$I$10,0),MATCH(I1608,Def!$J$5:$L$5,0)),"")</f>
        <v/>
      </c>
      <c r="K1608" s="33"/>
      <c r="L1608" s="34" t="str">
        <f t="shared" si="1"/>
        <v/>
      </c>
      <c r="M1608" s="31"/>
    </row>
    <row r="1609" ht="14.25" customHeight="1">
      <c r="A1609" s="13"/>
      <c r="B1609" s="30"/>
      <c r="C1609" s="31"/>
      <c r="D1609" s="31"/>
      <c r="E1609" s="31"/>
      <c r="F1609" s="30"/>
      <c r="G1609" s="30"/>
      <c r="H1609" s="30"/>
      <c r="I1609" s="1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1" t="str">
        <f t="array" ref="J1609">IF(I1609&lt;&gt;"",INDEX(Def!$J$6:$L$10,MATCH(F1609,Def!$I$6:$I$10,0),MATCH(I1609,Def!$J$5:$L$5,0)),"")</f>
        <v/>
      </c>
      <c r="K1609" s="33"/>
      <c r="L1609" s="34" t="str">
        <f t="shared" si="1"/>
        <v/>
      </c>
      <c r="M1609" s="31"/>
    </row>
    <row r="1610" ht="14.25" customHeight="1">
      <c r="A1610" s="13"/>
      <c r="B1610" s="30"/>
      <c r="C1610" s="31"/>
      <c r="D1610" s="31"/>
      <c r="E1610" s="31"/>
      <c r="F1610" s="30"/>
      <c r="G1610" s="30"/>
      <c r="H1610" s="30"/>
      <c r="I1610" s="1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1" t="str">
        <f t="array" ref="J1610">IF(I1610&lt;&gt;"",INDEX(Def!$J$6:$L$10,MATCH(F1610,Def!$I$6:$I$10,0),MATCH(I1610,Def!$J$5:$L$5,0)),"")</f>
        <v/>
      </c>
      <c r="K1610" s="33"/>
      <c r="L1610" s="34" t="str">
        <f t="shared" si="1"/>
        <v/>
      </c>
      <c r="M1610" s="31"/>
    </row>
    <row r="1611" ht="14.25" customHeight="1">
      <c r="A1611" s="13"/>
      <c r="B1611" s="30"/>
      <c r="C1611" s="31"/>
      <c r="D1611" s="31"/>
      <c r="E1611" s="31"/>
      <c r="F1611" s="30"/>
      <c r="G1611" s="30"/>
      <c r="H1611" s="30"/>
      <c r="I1611" s="1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1" t="str">
        <f t="array" ref="J1611">IF(I1611&lt;&gt;"",INDEX(Def!$J$6:$L$10,MATCH(F1611,Def!$I$6:$I$10,0),MATCH(I1611,Def!$J$5:$L$5,0)),"")</f>
        <v/>
      </c>
      <c r="K1611" s="33"/>
      <c r="L1611" s="34" t="str">
        <f t="shared" si="1"/>
        <v/>
      </c>
      <c r="M1611" s="31"/>
    </row>
    <row r="1612" ht="14.25" customHeight="1">
      <c r="A1612" s="13"/>
      <c r="B1612" s="30"/>
      <c r="C1612" s="31"/>
      <c r="D1612" s="31"/>
      <c r="E1612" s="31"/>
      <c r="F1612" s="30"/>
      <c r="G1612" s="30"/>
      <c r="H1612" s="30"/>
      <c r="I1612" s="1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1" t="str">
        <f t="array" ref="J1612">IF(I1612&lt;&gt;"",INDEX(Def!$J$6:$L$10,MATCH(F1612,Def!$I$6:$I$10,0),MATCH(I1612,Def!$J$5:$L$5,0)),"")</f>
        <v/>
      </c>
      <c r="K1612" s="33"/>
      <c r="L1612" s="34" t="str">
        <f t="shared" si="1"/>
        <v/>
      </c>
      <c r="M1612" s="31"/>
    </row>
    <row r="1613" ht="14.25" customHeight="1">
      <c r="A1613" s="13"/>
      <c r="B1613" s="30"/>
      <c r="C1613" s="31"/>
      <c r="D1613" s="31"/>
      <c r="E1613" s="31"/>
      <c r="F1613" s="30"/>
      <c r="G1613" s="30"/>
      <c r="H1613" s="30"/>
      <c r="I1613" s="1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1" t="str">
        <f t="array" ref="J1613">IF(I1613&lt;&gt;"",INDEX(Def!$J$6:$L$10,MATCH(F1613,Def!$I$6:$I$10,0),MATCH(I1613,Def!$J$5:$L$5,0)),"")</f>
        <v/>
      </c>
      <c r="K1613" s="33"/>
      <c r="L1613" s="34" t="str">
        <f t="shared" si="1"/>
        <v/>
      </c>
      <c r="M1613" s="31"/>
    </row>
    <row r="1614" ht="14.25" customHeight="1">
      <c r="A1614" s="13"/>
      <c r="B1614" s="30"/>
      <c r="C1614" s="31"/>
      <c r="D1614" s="31"/>
      <c r="E1614" s="31"/>
      <c r="F1614" s="30"/>
      <c r="G1614" s="30"/>
      <c r="H1614" s="30"/>
      <c r="I1614" s="1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1" t="str">
        <f t="array" ref="J1614">IF(I1614&lt;&gt;"",INDEX(Def!$J$6:$L$10,MATCH(F1614,Def!$I$6:$I$10,0),MATCH(I1614,Def!$J$5:$L$5,0)),"")</f>
        <v/>
      </c>
      <c r="K1614" s="33"/>
      <c r="L1614" s="34" t="str">
        <f t="shared" si="1"/>
        <v/>
      </c>
      <c r="M1614" s="31"/>
    </row>
    <row r="1615" ht="14.25" customHeight="1">
      <c r="A1615" s="13"/>
      <c r="B1615" s="30"/>
      <c r="C1615" s="31"/>
      <c r="D1615" s="31"/>
      <c r="E1615" s="31"/>
      <c r="F1615" s="30"/>
      <c r="G1615" s="30"/>
      <c r="H1615" s="30"/>
      <c r="I1615" s="1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1" t="str">
        <f t="array" ref="J1615">IF(I1615&lt;&gt;"",INDEX(Def!$J$6:$L$10,MATCH(F1615,Def!$I$6:$I$10,0),MATCH(I1615,Def!$J$5:$L$5,0)),"")</f>
        <v/>
      </c>
      <c r="K1615" s="33"/>
      <c r="L1615" s="34" t="str">
        <f t="shared" si="1"/>
        <v/>
      </c>
      <c r="M1615" s="31"/>
    </row>
    <row r="1616" ht="14.25" customHeight="1">
      <c r="A1616" s="13"/>
      <c r="B1616" s="30"/>
      <c r="C1616" s="31"/>
      <c r="D1616" s="31"/>
      <c r="E1616" s="31"/>
      <c r="F1616" s="30"/>
      <c r="G1616" s="30"/>
      <c r="H1616" s="30"/>
      <c r="I1616" s="1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1" t="str">
        <f t="array" ref="J1616">IF(I1616&lt;&gt;"",INDEX(Def!$J$6:$L$10,MATCH(F1616,Def!$I$6:$I$10,0),MATCH(I1616,Def!$J$5:$L$5,0)),"")</f>
        <v/>
      </c>
      <c r="K1616" s="33"/>
      <c r="L1616" s="34" t="str">
        <f t="shared" si="1"/>
        <v/>
      </c>
      <c r="M1616" s="31"/>
    </row>
    <row r="1617" ht="14.25" customHeight="1">
      <c r="A1617" s="13"/>
      <c r="B1617" s="30"/>
      <c r="C1617" s="31"/>
      <c r="D1617" s="31"/>
      <c r="E1617" s="31"/>
      <c r="F1617" s="30"/>
      <c r="G1617" s="30"/>
      <c r="H1617" s="30"/>
      <c r="I1617" s="1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1" t="str">
        <f t="array" ref="J1617">IF(I1617&lt;&gt;"",INDEX(Def!$J$6:$L$10,MATCH(F1617,Def!$I$6:$I$10,0),MATCH(I1617,Def!$J$5:$L$5,0)),"")</f>
        <v/>
      </c>
      <c r="K1617" s="33"/>
      <c r="L1617" s="34" t="str">
        <f t="shared" si="1"/>
        <v/>
      </c>
      <c r="M1617" s="31"/>
    </row>
    <row r="1618" ht="14.25" customHeight="1">
      <c r="A1618" s="13"/>
      <c r="B1618" s="30"/>
      <c r="C1618" s="31"/>
      <c r="D1618" s="31"/>
      <c r="E1618" s="31"/>
      <c r="F1618" s="30"/>
      <c r="G1618" s="30"/>
      <c r="H1618" s="30"/>
      <c r="I1618" s="1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1" t="str">
        <f t="array" ref="J1618">IF(I1618&lt;&gt;"",INDEX(Def!$J$6:$L$10,MATCH(F1618,Def!$I$6:$I$10,0),MATCH(I1618,Def!$J$5:$L$5,0)),"")</f>
        <v/>
      </c>
      <c r="K1618" s="33"/>
      <c r="L1618" s="34" t="str">
        <f t="shared" si="1"/>
        <v/>
      </c>
      <c r="M1618" s="31"/>
    </row>
    <row r="1619" ht="14.25" customHeight="1">
      <c r="A1619" s="13"/>
      <c r="B1619" s="30"/>
      <c r="C1619" s="31"/>
      <c r="D1619" s="31"/>
      <c r="E1619" s="31"/>
      <c r="F1619" s="30"/>
      <c r="G1619" s="30"/>
      <c r="H1619" s="30"/>
      <c r="I1619" s="1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1" t="str">
        <f t="array" ref="J1619">IF(I1619&lt;&gt;"",INDEX(Def!$J$6:$L$10,MATCH(F1619,Def!$I$6:$I$10,0),MATCH(I1619,Def!$J$5:$L$5,0)),"")</f>
        <v/>
      </c>
      <c r="K1619" s="33"/>
      <c r="L1619" s="34" t="str">
        <f t="shared" si="1"/>
        <v/>
      </c>
      <c r="M1619" s="31"/>
    </row>
    <row r="1620" ht="14.25" customHeight="1">
      <c r="A1620" s="13"/>
      <c r="B1620" s="30"/>
      <c r="C1620" s="31"/>
      <c r="D1620" s="31"/>
      <c r="E1620" s="31"/>
      <c r="F1620" s="30"/>
      <c r="G1620" s="30"/>
      <c r="H1620" s="30"/>
      <c r="I1620" s="1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1" t="str">
        <f t="array" ref="J1620">IF(I1620&lt;&gt;"",INDEX(Def!$J$6:$L$10,MATCH(F1620,Def!$I$6:$I$10,0),MATCH(I1620,Def!$J$5:$L$5,0)),"")</f>
        <v/>
      </c>
      <c r="K1620" s="33"/>
      <c r="L1620" s="34" t="str">
        <f t="shared" si="1"/>
        <v/>
      </c>
      <c r="M1620" s="31"/>
    </row>
    <row r="1621" ht="14.25" customHeight="1">
      <c r="A1621" s="13"/>
      <c r="B1621" s="30"/>
      <c r="C1621" s="31"/>
      <c r="D1621" s="31"/>
      <c r="E1621" s="31"/>
      <c r="F1621" s="30"/>
      <c r="G1621" s="30"/>
      <c r="H1621" s="30"/>
      <c r="I1621" s="1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1" t="str">
        <f t="array" ref="J1621">IF(I1621&lt;&gt;"",INDEX(Def!$J$6:$L$10,MATCH(F1621,Def!$I$6:$I$10,0),MATCH(I1621,Def!$J$5:$L$5,0)),"")</f>
        <v/>
      </c>
      <c r="K1621" s="33"/>
      <c r="L1621" s="34" t="str">
        <f t="shared" si="1"/>
        <v/>
      </c>
      <c r="M1621" s="31"/>
    </row>
    <row r="1622" ht="14.25" customHeight="1">
      <c r="A1622" s="13"/>
      <c r="B1622" s="30"/>
      <c r="C1622" s="31"/>
      <c r="D1622" s="31"/>
      <c r="E1622" s="31"/>
      <c r="F1622" s="30"/>
      <c r="G1622" s="30"/>
      <c r="H1622" s="30"/>
      <c r="I1622" s="1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1" t="str">
        <f t="array" ref="J1622">IF(I1622&lt;&gt;"",INDEX(Def!$J$6:$L$10,MATCH(F1622,Def!$I$6:$I$10,0),MATCH(I1622,Def!$J$5:$L$5,0)),"")</f>
        <v/>
      </c>
      <c r="K1622" s="33"/>
      <c r="L1622" s="34" t="str">
        <f t="shared" si="1"/>
        <v/>
      </c>
      <c r="M1622" s="31"/>
    </row>
    <row r="1623" ht="14.25" customHeight="1">
      <c r="A1623" s="13"/>
      <c r="B1623" s="30"/>
      <c r="C1623" s="31"/>
      <c r="D1623" s="31"/>
      <c r="E1623" s="31"/>
      <c r="F1623" s="30"/>
      <c r="G1623" s="30"/>
      <c r="H1623" s="30"/>
      <c r="I1623" s="1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1" t="str">
        <f t="array" ref="J1623">IF(I1623&lt;&gt;"",INDEX(Def!$J$6:$L$10,MATCH(F1623,Def!$I$6:$I$10,0),MATCH(I1623,Def!$J$5:$L$5,0)),"")</f>
        <v/>
      </c>
      <c r="K1623" s="33"/>
      <c r="L1623" s="34" t="str">
        <f t="shared" si="1"/>
        <v/>
      </c>
      <c r="M1623" s="31"/>
    </row>
    <row r="1624" ht="14.25" customHeight="1">
      <c r="A1624" s="13"/>
      <c r="B1624" s="30"/>
      <c r="C1624" s="31"/>
      <c r="D1624" s="31"/>
      <c r="E1624" s="31"/>
      <c r="F1624" s="30"/>
      <c r="G1624" s="30"/>
      <c r="H1624" s="30"/>
      <c r="I1624" s="1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1" t="str">
        <f t="array" ref="J1624">IF(I1624&lt;&gt;"",INDEX(Def!$J$6:$L$10,MATCH(F1624,Def!$I$6:$I$10,0),MATCH(I1624,Def!$J$5:$L$5,0)),"")</f>
        <v/>
      </c>
      <c r="K1624" s="33"/>
      <c r="L1624" s="34" t="str">
        <f t="shared" si="1"/>
        <v/>
      </c>
      <c r="M1624" s="31"/>
    </row>
    <row r="1625" ht="14.25" customHeight="1">
      <c r="A1625" s="13"/>
      <c r="B1625" s="30"/>
      <c r="C1625" s="31"/>
      <c r="D1625" s="31"/>
      <c r="E1625" s="31"/>
      <c r="F1625" s="30"/>
      <c r="G1625" s="30"/>
      <c r="H1625" s="30"/>
      <c r="I1625" s="1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1" t="str">
        <f t="array" ref="J1625">IF(I1625&lt;&gt;"",INDEX(Def!$J$6:$L$10,MATCH(F1625,Def!$I$6:$I$10,0),MATCH(I1625,Def!$J$5:$L$5,0)),"")</f>
        <v/>
      </c>
      <c r="K1625" s="33"/>
      <c r="L1625" s="34" t="str">
        <f t="shared" si="1"/>
        <v/>
      </c>
      <c r="M1625" s="31"/>
    </row>
    <row r="1626" ht="14.25" customHeight="1">
      <c r="A1626" s="13"/>
      <c r="B1626" s="30"/>
      <c r="C1626" s="31"/>
      <c r="D1626" s="31"/>
      <c r="E1626" s="31"/>
      <c r="F1626" s="30"/>
      <c r="G1626" s="30"/>
      <c r="H1626" s="30"/>
      <c r="I1626" s="1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1" t="str">
        <f t="array" ref="J1626">IF(I1626&lt;&gt;"",INDEX(Def!$J$6:$L$10,MATCH(F1626,Def!$I$6:$I$10,0),MATCH(I1626,Def!$J$5:$L$5,0)),"")</f>
        <v/>
      </c>
      <c r="K1626" s="33"/>
      <c r="L1626" s="34" t="str">
        <f t="shared" si="1"/>
        <v/>
      </c>
      <c r="M1626" s="31"/>
    </row>
    <row r="1627" ht="14.25" customHeight="1">
      <c r="A1627" s="13"/>
      <c r="B1627" s="30"/>
      <c r="C1627" s="31"/>
      <c r="D1627" s="31"/>
      <c r="E1627" s="31"/>
      <c r="F1627" s="30"/>
      <c r="G1627" s="30"/>
      <c r="H1627" s="30"/>
      <c r="I1627" s="1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1" t="str">
        <f t="array" ref="J1627">IF(I1627&lt;&gt;"",INDEX(Def!$J$6:$L$10,MATCH(F1627,Def!$I$6:$I$10,0),MATCH(I1627,Def!$J$5:$L$5,0)),"")</f>
        <v/>
      </c>
      <c r="K1627" s="33"/>
      <c r="L1627" s="34" t="str">
        <f t="shared" si="1"/>
        <v/>
      </c>
      <c r="M1627" s="31"/>
    </row>
    <row r="1628" ht="14.25" customHeight="1">
      <c r="A1628" s="13"/>
      <c r="B1628" s="30"/>
      <c r="C1628" s="31"/>
      <c r="D1628" s="31"/>
      <c r="E1628" s="31"/>
      <c r="F1628" s="30"/>
      <c r="G1628" s="30"/>
      <c r="H1628" s="30"/>
      <c r="I1628" s="1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1" t="str">
        <f t="array" ref="J1628">IF(I1628&lt;&gt;"",INDEX(Def!$J$6:$L$10,MATCH(F1628,Def!$I$6:$I$10,0),MATCH(I1628,Def!$J$5:$L$5,0)),"")</f>
        <v/>
      </c>
      <c r="K1628" s="33"/>
      <c r="L1628" s="34" t="str">
        <f t="shared" si="1"/>
        <v/>
      </c>
      <c r="M1628" s="31"/>
    </row>
    <row r="1629" ht="14.25" customHeight="1">
      <c r="A1629" s="13"/>
      <c r="B1629" s="30"/>
      <c r="C1629" s="31"/>
      <c r="D1629" s="31"/>
      <c r="E1629" s="31"/>
      <c r="F1629" s="30"/>
      <c r="G1629" s="30"/>
      <c r="H1629" s="30"/>
      <c r="I1629" s="1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1" t="str">
        <f t="array" ref="J1629">IF(I1629&lt;&gt;"",INDEX(Def!$J$6:$L$10,MATCH(F1629,Def!$I$6:$I$10,0),MATCH(I1629,Def!$J$5:$L$5,0)),"")</f>
        <v/>
      </c>
      <c r="K1629" s="33"/>
      <c r="L1629" s="34" t="str">
        <f t="shared" si="1"/>
        <v/>
      </c>
      <c r="M1629" s="31"/>
    </row>
    <row r="1630" ht="14.25" customHeight="1">
      <c r="A1630" s="13"/>
      <c r="B1630" s="30"/>
      <c r="C1630" s="31"/>
      <c r="D1630" s="31"/>
      <c r="E1630" s="31"/>
      <c r="F1630" s="30"/>
      <c r="G1630" s="30"/>
      <c r="H1630" s="30"/>
      <c r="I1630" s="1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1" t="str">
        <f t="array" ref="J1630">IF(I1630&lt;&gt;"",INDEX(Def!$J$6:$L$10,MATCH(F1630,Def!$I$6:$I$10,0),MATCH(I1630,Def!$J$5:$L$5,0)),"")</f>
        <v/>
      </c>
      <c r="K1630" s="33"/>
      <c r="L1630" s="34" t="str">
        <f t="shared" si="1"/>
        <v/>
      </c>
      <c r="M1630" s="31"/>
    </row>
    <row r="1631" ht="14.25" customHeight="1">
      <c r="A1631" s="13"/>
      <c r="B1631" s="30"/>
      <c r="C1631" s="31"/>
      <c r="D1631" s="31"/>
      <c r="E1631" s="31"/>
      <c r="F1631" s="30"/>
      <c r="G1631" s="30"/>
      <c r="H1631" s="30"/>
      <c r="I1631" s="1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1" t="str">
        <f t="array" ref="J1631">IF(I1631&lt;&gt;"",INDEX(Def!$J$6:$L$10,MATCH(F1631,Def!$I$6:$I$10,0),MATCH(I1631,Def!$J$5:$L$5,0)),"")</f>
        <v/>
      </c>
      <c r="K1631" s="33"/>
      <c r="L1631" s="34" t="str">
        <f t="shared" si="1"/>
        <v/>
      </c>
      <c r="M1631" s="31"/>
    </row>
    <row r="1632" ht="14.25" customHeight="1">
      <c r="A1632" s="13"/>
      <c r="B1632" s="30"/>
      <c r="C1632" s="31"/>
      <c r="D1632" s="31"/>
      <c r="E1632" s="31"/>
      <c r="F1632" s="30"/>
      <c r="G1632" s="30"/>
      <c r="H1632" s="30"/>
      <c r="I1632" s="1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1" t="str">
        <f t="array" ref="J1632">IF(I1632&lt;&gt;"",INDEX(Def!$J$6:$L$10,MATCH(F1632,Def!$I$6:$I$10,0),MATCH(I1632,Def!$J$5:$L$5,0)),"")</f>
        <v/>
      </c>
      <c r="K1632" s="33"/>
      <c r="L1632" s="34" t="str">
        <f t="shared" si="1"/>
        <v/>
      </c>
      <c r="M1632" s="31"/>
    </row>
    <row r="1633" ht="14.25" customHeight="1">
      <c r="A1633" s="13"/>
      <c r="B1633" s="30"/>
      <c r="C1633" s="31"/>
      <c r="D1633" s="31"/>
      <c r="E1633" s="31"/>
      <c r="F1633" s="30"/>
      <c r="G1633" s="30"/>
      <c r="H1633" s="30"/>
      <c r="I1633" s="1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1" t="str">
        <f t="array" ref="J1633">IF(I1633&lt;&gt;"",INDEX(Def!$J$6:$L$10,MATCH(F1633,Def!$I$6:$I$10,0),MATCH(I1633,Def!$J$5:$L$5,0)),"")</f>
        <v/>
      </c>
      <c r="K1633" s="33"/>
      <c r="L1633" s="34" t="str">
        <f t="shared" si="1"/>
        <v/>
      </c>
      <c r="M1633" s="31"/>
    </row>
    <row r="1634" ht="14.25" customHeight="1">
      <c r="A1634" s="13"/>
      <c r="B1634" s="30"/>
      <c r="C1634" s="31"/>
      <c r="D1634" s="31"/>
      <c r="E1634" s="31"/>
      <c r="F1634" s="30"/>
      <c r="G1634" s="30"/>
      <c r="H1634" s="30"/>
      <c r="I1634" s="1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1" t="str">
        <f t="array" ref="J1634">IF(I1634&lt;&gt;"",INDEX(Def!$J$6:$L$10,MATCH(F1634,Def!$I$6:$I$10,0),MATCH(I1634,Def!$J$5:$L$5,0)),"")</f>
        <v/>
      </c>
      <c r="K1634" s="33"/>
      <c r="L1634" s="34" t="str">
        <f t="shared" si="1"/>
        <v/>
      </c>
      <c r="M1634" s="31"/>
    </row>
    <row r="1635" ht="14.25" customHeight="1">
      <c r="A1635" s="13"/>
      <c r="B1635" s="30"/>
      <c r="C1635" s="31"/>
      <c r="D1635" s="31"/>
      <c r="E1635" s="31"/>
      <c r="F1635" s="30"/>
      <c r="G1635" s="30"/>
      <c r="H1635" s="30"/>
      <c r="I1635" s="1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1" t="str">
        <f t="array" ref="J1635">IF(I1635&lt;&gt;"",INDEX(Def!$J$6:$L$10,MATCH(F1635,Def!$I$6:$I$10,0),MATCH(I1635,Def!$J$5:$L$5,0)),"")</f>
        <v/>
      </c>
      <c r="K1635" s="33"/>
      <c r="L1635" s="34" t="str">
        <f t="shared" si="1"/>
        <v/>
      </c>
      <c r="M1635" s="31"/>
    </row>
    <row r="1636" ht="14.25" customHeight="1">
      <c r="A1636" s="13"/>
      <c r="B1636" s="30"/>
      <c r="C1636" s="31"/>
      <c r="D1636" s="31"/>
      <c r="E1636" s="31"/>
      <c r="F1636" s="30"/>
      <c r="G1636" s="30"/>
      <c r="H1636" s="30"/>
      <c r="I1636" s="1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1" t="str">
        <f t="array" ref="J1636">IF(I1636&lt;&gt;"",INDEX(Def!$J$6:$L$10,MATCH(F1636,Def!$I$6:$I$10,0),MATCH(I1636,Def!$J$5:$L$5,0)),"")</f>
        <v/>
      </c>
      <c r="K1636" s="33"/>
      <c r="L1636" s="34" t="str">
        <f t="shared" si="1"/>
        <v/>
      </c>
      <c r="M1636" s="31"/>
    </row>
    <row r="1637" ht="14.25" customHeight="1">
      <c r="A1637" s="13"/>
      <c r="B1637" s="30"/>
      <c r="C1637" s="31"/>
      <c r="D1637" s="31"/>
      <c r="E1637" s="31"/>
      <c r="F1637" s="30"/>
      <c r="G1637" s="30"/>
      <c r="H1637" s="30"/>
      <c r="I1637" s="1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1" t="str">
        <f t="array" ref="J1637">IF(I1637&lt;&gt;"",INDEX(Def!$J$6:$L$10,MATCH(F1637,Def!$I$6:$I$10,0),MATCH(I1637,Def!$J$5:$L$5,0)),"")</f>
        <v/>
      </c>
      <c r="K1637" s="33"/>
      <c r="L1637" s="34" t="str">
        <f t="shared" si="1"/>
        <v/>
      </c>
      <c r="M1637" s="31"/>
    </row>
    <row r="1638" ht="14.25" customHeight="1">
      <c r="A1638" s="13"/>
      <c r="B1638" s="30"/>
      <c r="C1638" s="31"/>
      <c r="D1638" s="31"/>
      <c r="E1638" s="31"/>
      <c r="F1638" s="30"/>
      <c r="G1638" s="30"/>
      <c r="H1638" s="30"/>
      <c r="I1638" s="1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1" t="str">
        <f t="array" ref="J1638">IF(I1638&lt;&gt;"",INDEX(Def!$J$6:$L$10,MATCH(F1638,Def!$I$6:$I$10,0),MATCH(I1638,Def!$J$5:$L$5,0)),"")</f>
        <v/>
      </c>
      <c r="K1638" s="33"/>
      <c r="L1638" s="34" t="str">
        <f t="shared" si="1"/>
        <v/>
      </c>
      <c r="M1638" s="31"/>
    </row>
    <row r="1639" ht="14.25" customHeight="1">
      <c r="A1639" s="13"/>
      <c r="B1639" s="30"/>
      <c r="C1639" s="31"/>
      <c r="D1639" s="31"/>
      <c r="E1639" s="31"/>
      <c r="F1639" s="30"/>
      <c r="G1639" s="30"/>
      <c r="H1639" s="30"/>
      <c r="I1639" s="1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1" t="str">
        <f t="array" ref="J1639">IF(I1639&lt;&gt;"",INDEX(Def!$J$6:$L$10,MATCH(F1639,Def!$I$6:$I$10,0),MATCH(I1639,Def!$J$5:$L$5,0)),"")</f>
        <v/>
      </c>
      <c r="K1639" s="33"/>
      <c r="L1639" s="34" t="str">
        <f t="shared" si="1"/>
        <v/>
      </c>
      <c r="M1639" s="31"/>
    </row>
    <row r="1640" ht="14.25" customHeight="1">
      <c r="A1640" s="13"/>
      <c r="B1640" s="30"/>
      <c r="C1640" s="31"/>
      <c r="D1640" s="31"/>
      <c r="E1640" s="31"/>
      <c r="F1640" s="30"/>
      <c r="G1640" s="30"/>
      <c r="H1640" s="30"/>
      <c r="I1640" s="1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1" t="str">
        <f t="array" ref="J1640">IF(I1640&lt;&gt;"",INDEX(Def!$J$6:$L$10,MATCH(F1640,Def!$I$6:$I$10,0),MATCH(I1640,Def!$J$5:$L$5,0)),"")</f>
        <v/>
      </c>
      <c r="K1640" s="33"/>
      <c r="L1640" s="34" t="str">
        <f t="shared" si="1"/>
        <v/>
      </c>
      <c r="M1640" s="31"/>
    </row>
    <row r="1641" ht="14.25" customHeight="1">
      <c r="A1641" s="13"/>
      <c r="B1641" s="30"/>
      <c r="C1641" s="31"/>
      <c r="D1641" s="31"/>
      <c r="E1641" s="31"/>
      <c r="F1641" s="30"/>
      <c r="G1641" s="30"/>
      <c r="H1641" s="30"/>
      <c r="I1641" s="1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1" t="str">
        <f t="array" ref="J1641">IF(I1641&lt;&gt;"",INDEX(Def!$J$6:$L$10,MATCH(F1641,Def!$I$6:$I$10,0),MATCH(I1641,Def!$J$5:$L$5,0)),"")</f>
        <v/>
      </c>
      <c r="K1641" s="33"/>
      <c r="L1641" s="34" t="str">
        <f t="shared" si="1"/>
        <v/>
      </c>
      <c r="M1641" s="31"/>
    </row>
    <row r="1642" ht="14.25" customHeight="1">
      <c r="A1642" s="13"/>
      <c r="B1642" s="30"/>
      <c r="C1642" s="31"/>
      <c r="D1642" s="31"/>
      <c r="E1642" s="31"/>
      <c r="F1642" s="30"/>
      <c r="G1642" s="30"/>
      <c r="H1642" s="30"/>
      <c r="I1642" s="1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1" t="str">
        <f t="array" ref="J1642">IF(I1642&lt;&gt;"",INDEX(Def!$J$6:$L$10,MATCH(F1642,Def!$I$6:$I$10,0),MATCH(I1642,Def!$J$5:$L$5,0)),"")</f>
        <v/>
      </c>
      <c r="K1642" s="33"/>
      <c r="L1642" s="34" t="str">
        <f t="shared" si="1"/>
        <v/>
      </c>
      <c r="M1642" s="31"/>
    </row>
    <row r="1643" ht="14.25" customHeight="1">
      <c r="A1643" s="13"/>
      <c r="B1643" s="30"/>
      <c r="C1643" s="31"/>
      <c r="D1643" s="31"/>
      <c r="E1643" s="31"/>
      <c r="F1643" s="30"/>
      <c r="G1643" s="30"/>
      <c r="H1643" s="30"/>
      <c r="I1643" s="1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1" t="str">
        <f t="array" ref="J1643">IF(I1643&lt;&gt;"",INDEX(Def!$J$6:$L$10,MATCH(F1643,Def!$I$6:$I$10,0),MATCH(I1643,Def!$J$5:$L$5,0)),"")</f>
        <v/>
      </c>
      <c r="K1643" s="33"/>
      <c r="L1643" s="34" t="str">
        <f t="shared" si="1"/>
        <v/>
      </c>
      <c r="M1643" s="31"/>
    </row>
    <row r="1644" ht="14.25" customHeight="1">
      <c r="A1644" s="13"/>
      <c r="B1644" s="30"/>
      <c r="C1644" s="31"/>
      <c r="D1644" s="31"/>
      <c r="E1644" s="31"/>
      <c r="F1644" s="30"/>
      <c r="G1644" s="30"/>
      <c r="H1644" s="30"/>
      <c r="I1644" s="1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1" t="str">
        <f t="array" ref="J1644">IF(I1644&lt;&gt;"",INDEX(Def!$J$6:$L$10,MATCH(F1644,Def!$I$6:$I$10,0),MATCH(I1644,Def!$J$5:$L$5,0)),"")</f>
        <v/>
      </c>
      <c r="K1644" s="33"/>
      <c r="L1644" s="34" t="str">
        <f t="shared" si="1"/>
        <v/>
      </c>
      <c r="M1644" s="31"/>
    </row>
    <row r="1645" ht="14.25" customHeight="1">
      <c r="A1645" s="13"/>
      <c r="B1645" s="30"/>
      <c r="C1645" s="31"/>
      <c r="D1645" s="31"/>
      <c r="E1645" s="31"/>
      <c r="F1645" s="30"/>
      <c r="G1645" s="30"/>
      <c r="H1645" s="30"/>
      <c r="I1645" s="1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1" t="str">
        <f t="array" ref="J1645">IF(I1645&lt;&gt;"",INDEX(Def!$J$6:$L$10,MATCH(F1645,Def!$I$6:$I$10,0),MATCH(I1645,Def!$J$5:$L$5,0)),"")</f>
        <v/>
      </c>
      <c r="K1645" s="33"/>
      <c r="L1645" s="34" t="str">
        <f t="shared" si="1"/>
        <v/>
      </c>
      <c r="M1645" s="31"/>
    </row>
    <row r="1646" ht="14.25" customHeight="1">
      <c r="A1646" s="13"/>
      <c r="B1646" s="30"/>
      <c r="C1646" s="31"/>
      <c r="D1646" s="31"/>
      <c r="E1646" s="31"/>
      <c r="F1646" s="30"/>
      <c r="G1646" s="30"/>
      <c r="H1646" s="30"/>
      <c r="I1646" s="1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1" t="str">
        <f t="array" ref="J1646">IF(I1646&lt;&gt;"",INDEX(Def!$J$6:$L$10,MATCH(F1646,Def!$I$6:$I$10,0),MATCH(I1646,Def!$J$5:$L$5,0)),"")</f>
        <v/>
      </c>
      <c r="K1646" s="33"/>
      <c r="L1646" s="34" t="str">
        <f t="shared" si="1"/>
        <v/>
      </c>
      <c r="M1646" s="31"/>
    </row>
    <row r="1647" ht="14.25" customHeight="1">
      <c r="A1647" s="13"/>
      <c r="B1647" s="30"/>
      <c r="C1647" s="31"/>
      <c r="D1647" s="31"/>
      <c r="E1647" s="31"/>
      <c r="F1647" s="30"/>
      <c r="G1647" s="30"/>
      <c r="H1647" s="30"/>
      <c r="I1647" s="1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1" t="str">
        <f t="array" ref="J1647">IF(I1647&lt;&gt;"",INDEX(Def!$J$6:$L$10,MATCH(F1647,Def!$I$6:$I$10,0),MATCH(I1647,Def!$J$5:$L$5,0)),"")</f>
        <v/>
      </c>
      <c r="K1647" s="33"/>
      <c r="L1647" s="34" t="str">
        <f t="shared" si="1"/>
        <v/>
      </c>
      <c r="M1647" s="31"/>
    </row>
    <row r="1648" ht="14.25" customHeight="1">
      <c r="A1648" s="13"/>
      <c r="B1648" s="30"/>
      <c r="C1648" s="31"/>
      <c r="D1648" s="31"/>
      <c r="E1648" s="31"/>
      <c r="F1648" s="30"/>
      <c r="G1648" s="30"/>
      <c r="H1648" s="30"/>
      <c r="I1648" s="1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1" t="str">
        <f t="array" ref="J1648">IF(I1648&lt;&gt;"",INDEX(Def!$J$6:$L$10,MATCH(F1648,Def!$I$6:$I$10,0),MATCH(I1648,Def!$J$5:$L$5,0)),"")</f>
        <v/>
      </c>
      <c r="K1648" s="33"/>
      <c r="L1648" s="34" t="str">
        <f t="shared" si="1"/>
        <v/>
      </c>
      <c r="M1648" s="31"/>
    </row>
    <row r="1649" ht="14.25" customHeight="1">
      <c r="A1649" s="13"/>
      <c r="B1649" s="30"/>
      <c r="C1649" s="31"/>
      <c r="D1649" s="31"/>
      <c r="E1649" s="31"/>
      <c r="F1649" s="30"/>
      <c r="G1649" s="30"/>
      <c r="H1649" s="30"/>
      <c r="I1649" s="1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1" t="str">
        <f t="array" ref="J1649">IF(I1649&lt;&gt;"",INDEX(Def!$J$6:$L$10,MATCH(F1649,Def!$I$6:$I$10,0),MATCH(I1649,Def!$J$5:$L$5,0)),"")</f>
        <v/>
      </c>
      <c r="K1649" s="33"/>
      <c r="L1649" s="34" t="str">
        <f t="shared" si="1"/>
        <v/>
      </c>
      <c r="M1649" s="31"/>
    </row>
    <row r="1650" ht="14.25" customHeight="1">
      <c r="A1650" s="13"/>
      <c r="B1650" s="30"/>
      <c r="C1650" s="31"/>
      <c r="D1650" s="31"/>
      <c r="E1650" s="31"/>
      <c r="F1650" s="30"/>
      <c r="G1650" s="30"/>
      <c r="H1650" s="30"/>
      <c r="I1650" s="1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1" t="str">
        <f t="array" ref="J1650">IF(I1650&lt;&gt;"",INDEX(Def!$J$6:$L$10,MATCH(F1650,Def!$I$6:$I$10,0),MATCH(I1650,Def!$J$5:$L$5,0)),"")</f>
        <v/>
      </c>
      <c r="K1650" s="33"/>
      <c r="L1650" s="34" t="str">
        <f t="shared" si="1"/>
        <v/>
      </c>
      <c r="M1650" s="31"/>
    </row>
    <row r="1651" ht="14.25" customHeight="1">
      <c r="A1651" s="13"/>
      <c r="B1651" s="30"/>
      <c r="C1651" s="31"/>
      <c r="D1651" s="31"/>
      <c r="E1651" s="31"/>
      <c r="F1651" s="30"/>
      <c r="G1651" s="30"/>
      <c r="H1651" s="30"/>
      <c r="I1651" s="1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1" t="str">
        <f t="array" ref="J1651">IF(I1651&lt;&gt;"",INDEX(Def!$J$6:$L$10,MATCH(F1651,Def!$I$6:$I$10,0),MATCH(I1651,Def!$J$5:$L$5,0)),"")</f>
        <v/>
      </c>
      <c r="K1651" s="33"/>
      <c r="L1651" s="34" t="str">
        <f t="shared" si="1"/>
        <v/>
      </c>
      <c r="M1651" s="31"/>
    </row>
    <row r="1652" ht="14.25" customHeight="1">
      <c r="A1652" s="13"/>
      <c r="B1652" s="30"/>
      <c r="C1652" s="31"/>
      <c r="D1652" s="31"/>
      <c r="E1652" s="31"/>
      <c r="F1652" s="30"/>
      <c r="G1652" s="30"/>
      <c r="H1652" s="30"/>
      <c r="I1652" s="1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1" t="str">
        <f t="array" ref="J1652">IF(I1652&lt;&gt;"",INDEX(Def!$J$6:$L$10,MATCH(F1652,Def!$I$6:$I$10,0),MATCH(I1652,Def!$J$5:$L$5,0)),"")</f>
        <v/>
      </c>
      <c r="K1652" s="33"/>
      <c r="L1652" s="34" t="str">
        <f t="shared" si="1"/>
        <v/>
      </c>
      <c r="M1652" s="31"/>
    </row>
    <row r="1653" ht="14.25" customHeight="1">
      <c r="A1653" s="13"/>
      <c r="B1653" s="30"/>
      <c r="C1653" s="31"/>
      <c r="D1653" s="31"/>
      <c r="E1653" s="31"/>
      <c r="F1653" s="30"/>
      <c r="G1653" s="30"/>
      <c r="H1653" s="30"/>
      <c r="I1653" s="1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1" t="str">
        <f t="array" ref="J1653">IF(I1653&lt;&gt;"",INDEX(Def!$J$6:$L$10,MATCH(F1653,Def!$I$6:$I$10,0),MATCH(I1653,Def!$J$5:$L$5,0)),"")</f>
        <v/>
      </c>
      <c r="K1653" s="33"/>
      <c r="L1653" s="34" t="str">
        <f t="shared" si="1"/>
        <v/>
      </c>
      <c r="M1653" s="31"/>
    </row>
    <row r="1654" ht="14.25" customHeight="1">
      <c r="A1654" s="13"/>
      <c r="B1654" s="30"/>
      <c r="C1654" s="31"/>
      <c r="D1654" s="31"/>
      <c r="E1654" s="31"/>
      <c r="F1654" s="30"/>
      <c r="G1654" s="30"/>
      <c r="H1654" s="30"/>
      <c r="I1654" s="1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1" t="str">
        <f t="array" ref="J1654">IF(I1654&lt;&gt;"",INDEX(Def!$J$6:$L$10,MATCH(F1654,Def!$I$6:$I$10,0),MATCH(I1654,Def!$J$5:$L$5,0)),"")</f>
        <v/>
      </c>
      <c r="K1654" s="33"/>
      <c r="L1654" s="34" t="str">
        <f t="shared" si="1"/>
        <v/>
      </c>
      <c r="M1654" s="31"/>
    </row>
    <row r="1655" ht="14.25" customHeight="1">
      <c r="A1655" s="13"/>
      <c r="B1655" s="30"/>
      <c r="C1655" s="31"/>
      <c r="D1655" s="31"/>
      <c r="E1655" s="31"/>
      <c r="F1655" s="30"/>
      <c r="G1655" s="30"/>
      <c r="H1655" s="30"/>
      <c r="I1655" s="1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1" t="str">
        <f t="array" ref="J1655">IF(I1655&lt;&gt;"",INDEX(Def!$J$6:$L$10,MATCH(F1655,Def!$I$6:$I$10,0),MATCH(I1655,Def!$J$5:$L$5,0)),"")</f>
        <v/>
      </c>
      <c r="K1655" s="33"/>
      <c r="L1655" s="34" t="str">
        <f t="shared" si="1"/>
        <v/>
      </c>
      <c r="M1655" s="31"/>
    </row>
    <row r="1656" ht="14.25" customHeight="1">
      <c r="A1656" s="13"/>
      <c r="B1656" s="30"/>
      <c r="C1656" s="31"/>
      <c r="D1656" s="31"/>
      <c r="E1656" s="31"/>
      <c r="F1656" s="30"/>
      <c r="G1656" s="30"/>
      <c r="H1656" s="30"/>
      <c r="I1656" s="1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1" t="str">
        <f t="array" ref="J1656">IF(I1656&lt;&gt;"",INDEX(Def!$J$6:$L$10,MATCH(F1656,Def!$I$6:$I$10,0),MATCH(I1656,Def!$J$5:$L$5,0)),"")</f>
        <v/>
      </c>
      <c r="K1656" s="33"/>
      <c r="L1656" s="34" t="str">
        <f t="shared" si="1"/>
        <v/>
      </c>
      <c r="M1656" s="31"/>
    </row>
    <row r="1657" ht="14.25" customHeight="1">
      <c r="A1657" s="13"/>
      <c r="B1657" s="30"/>
      <c r="C1657" s="31"/>
      <c r="D1657" s="31"/>
      <c r="E1657" s="31"/>
      <c r="F1657" s="30"/>
      <c r="G1657" s="30"/>
      <c r="H1657" s="30"/>
      <c r="I1657" s="1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1" t="str">
        <f t="array" ref="J1657">IF(I1657&lt;&gt;"",INDEX(Def!$J$6:$L$10,MATCH(F1657,Def!$I$6:$I$10,0),MATCH(I1657,Def!$J$5:$L$5,0)),"")</f>
        <v/>
      </c>
      <c r="K1657" s="33"/>
      <c r="L1657" s="34" t="str">
        <f t="shared" si="1"/>
        <v/>
      </c>
      <c r="M1657" s="31"/>
    </row>
    <row r="1658" ht="14.25" customHeight="1">
      <c r="A1658" s="13"/>
      <c r="B1658" s="30"/>
      <c r="C1658" s="31"/>
      <c r="D1658" s="31"/>
      <c r="E1658" s="31"/>
      <c r="F1658" s="30"/>
      <c r="G1658" s="30"/>
      <c r="H1658" s="30"/>
      <c r="I1658" s="1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1" t="str">
        <f t="array" ref="J1658">IF(I1658&lt;&gt;"",INDEX(Def!$J$6:$L$10,MATCH(F1658,Def!$I$6:$I$10,0),MATCH(I1658,Def!$J$5:$L$5,0)),"")</f>
        <v/>
      </c>
      <c r="K1658" s="33"/>
      <c r="L1658" s="34" t="str">
        <f t="shared" si="1"/>
        <v/>
      </c>
      <c r="M1658" s="31"/>
    </row>
    <row r="1659" ht="14.25" customHeight="1">
      <c r="A1659" s="13"/>
      <c r="B1659" s="30"/>
      <c r="C1659" s="31"/>
      <c r="D1659" s="31"/>
      <c r="E1659" s="31"/>
      <c r="F1659" s="30"/>
      <c r="G1659" s="30"/>
      <c r="H1659" s="30"/>
      <c r="I1659" s="1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1" t="str">
        <f t="array" ref="J1659">IF(I1659&lt;&gt;"",INDEX(Def!$J$6:$L$10,MATCH(F1659,Def!$I$6:$I$10,0),MATCH(I1659,Def!$J$5:$L$5,0)),"")</f>
        <v/>
      </c>
      <c r="K1659" s="33"/>
      <c r="L1659" s="34" t="str">
        <f t="shared" si="1"/>
        <v/>
      </c>
      <c r="M1659" s="31"/>
    </row>
    <row r="1660" ht="14.25" customHeight="1">
      <c r="A1660" s="13"/>
      <c r="B1660" s="30"/>
      <c r="C1660" s="31"/>
      <c r="D1660" s="31"/>
      <c r="E1660" s="31"/>
      <c r="F1660" s="30"/>
      <c r="G1660" s="30"/>
      <c r="H1660" s="30"/>
      <c r="I1660" s="1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1" t="str">
        <f t="array" ref="J1660">IF(I1660&lt;&gt;"",INDEX(Def!$J$6:$L$10,MATCH(F1660,Def!$I$6:$I$10,0),MATCH(I1660,Def!$J$5:$L$5,0)),"")</f>
        <v/>
      </c>
      <c r="K1660" s="33"/>
      <c r="L1660" s="34" t="str">
        <f t="shared" si="1"/>
        <v/>
      </c>
      <c r="M1660" s="31"/>
    </row>
    <row r="1661" ht="14.25" customHeight="1">
      <c r="A1661" s="13"/>
      <c r="B1661" s="30"/>
      <c r="C1661" s="31"/>
      <c r="D1661" s="31"/>
      <c r="E1661" s="31"/>
      <c r="F1661" s="30"/>
      <c r="G1661" s="30"/>
      <c r="H1661" s="30"/>
      <c r="I1661" s="1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1" t="str">
        <f t="array" ref="J1661">IF(I1661&lt;&gt;"",INDEX(Def!$J$6:$L$10,MATCH(F1661,Def!$I$6:$I$10,0),MATCH(I1661,Def!$J$5:$L$5,0)),"")</f>
        <v/>
      </c>
      <c r="K1661" s="33"/>
      <c r="L1661" s="34" t="str">
        <f t="shared" si="1"/>
        <v/>
      </c>
      <c r="M1661" s="31"/>
    </row>
    <row r="1662" ht="14.25" customHeight="1">
      <c r="A1662" s="13"/>
      <c r="B1662" s="30"/>
      <c r="C1662" s="31"/>
      <c r="D1662" s="31"/>
      <c r="E1662" s="31"/>
      <c r="F1662" s="30"/>
      <c r="G1662" s="30"/>
      <c r="H1662" s="30"/>
      <c r="I1662" s="1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1" t="str">
        <f t="array" ref="J1662">IF(I1662&lt;&gt;"",INDEX(Def!$J$6:$L$10,MATCH(F1662,Def!$I$6:$I$10,0),MATCH(I1662,Def!$J$5:$L$5,0)),"")</f>
        <v/>
      </c>
      <c r="K1662" s="33"/>
      <c r="L1662" s="34" t="str">
        <f t="shared" si="1"/>
        <v/>
      </c>
      <c r="M1662" s="31"/>
    </row>
    <row r="1663" ht="14.25" customHeight="1">
      <c r="A1663" s="13"/>
      <c r="B1663" s="30"/>
      <c r="C1663" s="31"/>
      <c r="D1663" s="31"/>
      <c r="E1663" s="31"/>
      <c r="F1663" s="30"/>
      <c r="G1663" s="30"/>
      <c r="H1663" s="30"/>
      <c r="I1663" s="1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1" t="str">
        <f t="array" ref="J1663">IF(I1663&lt;&gt;"",INDEX(Def!$J$6:$L$10,MATCH(F1663,Def!$I$6:$I$10,0),MATCH(I1663,Def!$J$5:$L$5,0)),"")</f>
        <v/>
      </c>
      <c r="K1663" s="33"/>
      <c r="L1663" s="34" t="str">
        <f t="shared" si="1"/>
        <v/>
      </c>
      <c r="M1663" s="31"/>
    </row>
    <row r="1664" ht="14.25" customHeight="1">
      <c r="A1664" s="13"/>
      <c r="B1664" s="30"/>
      <c r="C1664" s="31"/>
      <c r="D1664" s="31"/>
      <c r="E1664" s="31"/>
      <c r="F1664" s="30"/>
      <c r="G1664" s="30"/>
      <c r="H1664" s="30"/>
      <c r="I1664" s="1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1" t="str">
        <f t="array" ref="J1664">IF(I1664&lt;&gt;"",INDEX(Def!$J$6:$L$10,MATCH(F1664,Def!$I$6:$I$10,0),MATCH(I1664,Def!$J$5:$L$5,0)),"")</f>
        <v/>
      </c>
      <c r="K1664" s="33"/>
      <c r="L1664" s="34" t="str">
        <f t="shared" si="1"/>
        <v/>
      </c>
      <c r="M1664" s="31"/>
    </row>
    <row r="1665" ht="14.25" customHeight="1">
      <c r="A1665" s="13"/>
      <c r="B1665" s="30"/>
      <c r="C1665" s="31"/>
      <c r="D1665" s="31"/>
      <c r="E1665" s="31"/>
      <c r="F1665" s="30"/>
      <c r="G1665" s="30"/>
      <c r="H1665" s="30"/>
      <c r="I1665" s="1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1" t="str">
        <f t="array" ref="J1665">IF(I1665&lt;&gt;"",INDEX(Def!$J$6:$L$10,MATCH(F1665,Def!$I$6:$I$10,0),MATCH(I1665,Def!$J$5:$L$5,0)),"")</f>
        <v/>
      </c>
      <c r="K1665" s="33"/>
      <c r="L1665" s="34" t="str">
        <f t="shared" si="1"/>
        <v/>
      </c>
      <c r="M1665" s="31"/>
    </row>
    <row r="1666" ht="14.25" customHeight="1">
      <c r="A1666" s="13"/>
      <c r="B1666" s="30"/>
      <c r="C1666" s="31"/>
      <c r="D1666" s="31"/>
      <c r="E1666" s="31"/>
      <c r="F1666" s="30"/>
      <c r="G1666" s="30"/>
      <c r="H1666" s="30"/>
      <c r="I1666" s="1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1" t="str">
        <f t="array" ref="J1666">IF(I1666&lt;&gt;"",INDEX(Def!$J$6:$L$10,MATCH(F1666,Def!$I$6:$I$10,0),MATCH(I1666,Def!$J$5:$L$5,0)),"")</f>
        <v/>
      </c>
      <c r="K1666" s="33"/>
      <c r="L1666" s="34" t="str">
        <f t="shared" si="1"/>
        <v/>
      </c>
      <c r="M1666" s="31"/>
    </row>
    <row r="1667" ht="14.25" customHeight="1">
      <c r="A1667" s="13"/>
      <c r="B1667" s="30"/>
      <c r="C1667" s="31"/>
      <c r="D1667" s="31"/>
      <c r="E1667" s="31"/>
      <c r="F1667" s="30"/>
      <c r="G1667" s="30"/>
      <c r="H1667" s="30"/>
      <c r="I1667" s="1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1" t="str">
        <f t="array" ref="J1667">IF(I1667&lt;&gt;"",INDEX(Def!$J$6:$L$10,MATCH(F1667,Def!$I$6:$I$10,0),MATCH(I1667,Def!$J$5:$L$5,0)),"")</f>
        <v/>
      </c>
      <c r="K1667" s="33"/>
      <c r="L1667" s="34" t="str">
        <f t="shared" si="1"/>
        <v/>
      </c>
      <c r="M1667" s="31"/>
    </row>
    <row r="1668" ht="14.25" customHeight="1">
      <c r="A1668" s="13"/>
      <c r="B1668" s="30"/>
      <c r="C1668" s="31"/>
      <c r="D1668" s="31"/>
      <c r="E1668" s="31"/>
      <c r="F1668" s="30"/>
      <c r="G1668" s="30"/>
      <c r="H1668" s="30"/>
      <c r="I1668" s="1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1" t="str">
        <f t="array" ref="J1668">IF(I1668&lt;&gt;"",INDEX(Def!$J$6:$L$10,MATCH(F1668,Def!$I$6:$I$10,0),MATCH(I1668,Def!$J$5:$L$5,0)),"")</f>
        <v/>
      </c>
      <c r="K1668" s="33"/>
      <c r="L1668" s="34" t="str">
        <f t="shared" si="1"/>
        <v/>
      </c>
      <c r="M1668" s="31"/>
    </row>
    <row r="1669" ht="14.25" customHeight="1">
      <c r="A1669" s="13"/>
      <c r="B1669" s="30"/>
      <c r="C1669" s="31"/>
      <c r="D1669" s="31"/>
      <c r="E1669" s="31"/>
      <c r="F1669" s="30"/>
      <c r="G1669" s="30"/>
      <c r="H1669" s="30"/>
      <c r="I1669" s="1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1" t="str">
        <f t="array" ref="J1669">IF(I1669&lt;&gt;"",INDEX(Def!$J$6:$L$10,MATCH(F1669,Def!$I$6:$I$10,0),MATCH(I1669,Def!$J$5:$L$5,0)),"")</f>
        <v/>
      </c>
      <c r="K1669" s="33"/>
      <c r="L1669" s="34" t="str">
        <f t="shared" si="1"/>
        <v/>
      </c>
      <c r="M1669" s="31"/>
    </row>
    <row r="1670" ht="14.25" customHeight="1">
      <c r="A1670" s="13"/>
      <c r="B1670" s="30"/>
      <c r="C1670" s="31"/>
      <c r="D1670" s="31"/>
      <c r="E1670" s="31"/>
      <c r="F1670" s="30"/>
      <c r="G1670" s="30"/>
      <c r="H1670" s="30"/>
      <c r="I1670" s="1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1" t="str">
        <f t="array" ref="J1670">IF(I1670&lt;&gt;"",INDEX(Def!$J$6:$L$10,MATCH(F1670,Def!$I$6:$I$10,0),MATCH(I1670,Def!$J$5:$L$5,0)),"")</f>
        <v/>
      </c>
      <c r="K1670" s="33"/>
      <c r="L1670" s="34" t="str">
        <f t="shared" si="1"/>
        <v/>
      </c>
      <c r="M1670" s="31"/>
    </row>
    <row r="1671" ht="14.25" customHeight="1">
      <c r="A1671" s="13"/>
      <c r="B1671" s="30"/>
      <c r="C1671" s="31"/>
      <c r="D1671" s="31"/>
      <c r="E1671" s="31"/>
      <c r="F1671" s="30"/>
      <c r="G1671" s="30"/>
      <c r="H1671" s="30"/>
      <c r="I1671" s="1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1" t="str">
        <f t="array" ref="J1671">IF(I1671&lt;&gt;"",INDEX(Def!$J$6:$L$10,MATCH(F1671,Def!$I$6:$I$10,0),MATCH(I1671,Def!$J$5:$L$5,0)),"")</f>
        <v/>
      </c>
      <c r="K1671" s="33"/>
      <c r="L1671" s="34" t="str">
        <f t="shared" si="1"/>
        <v/>
      </c>
      <c r="M1671" s="31"/>
    </row>
    <row r="1672" ht="14.25" customHeight="1">
      <c r="A1672" s="13"/>
      <c r="B1672" s="30"/>
      <c r="C1672" s="31"/>
      <c r="D1672" s="31"/>
      <c r="E1672" s="31"/>
      <c r="F1672" s="30"/>
      <c r="G1672" s="30"/>
      <c r="H1672" s="30"/>
      <c r="I1672" s="1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1" t="str">
        <f t="array" ref="J1672">IF(I1672&lt;&gt;"",INDEX(Def!$J$6:$L$10,MATCH(F1672,Def!$I$6:$I$10,0),MATCH(I1672,Def!$J$5:$L$5,0)),"")</f>
        <v/>
      </c>
      <c r="K1672" s="33"/>
      <c r="L1672" s="34" t="str">
        <f t="shared" si="1"/>
        <v/>
      </c>
      <c r="M1672" s="31"/>
    </row>
    <row r="1673" ht="14.25" customHeight="1">
      <c r="A1673" s="13"/>
      <c r="B1673" s="30"/>
      <c r="C1673" s="31"/>
      <c r="D1673" s="31"/>
      <c r="E1673" s="31"/>
      <c r="F1673" s="30"/>
      <c r="G1673" s="30"/>
      <c r="H1673" s="30"/>
      <c r="I1673" s="1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1" t="str">
        <f t="array" ref="J1673">IF(I1673&lt;&gt;"",INDEX(Def!$J$6:$L$10,MATCH(F1673,Def!$I$6:$I$10,0),MATCH(I1673,Def!$J$5:$L$5,0)),"")</f>
        <v/>
      </c>
      <c r="K1673" s="33"/>
      <c r="L1673" s="34" t="str">
        <f t="shared" si="1"/>
        <v/>
      </c>
      <c r="M1673" s="31"/>
    </row>
    <row r="1674" ht="14.25" customHeight="1">
      <c r="A1674" s="13"/>
      <c r="B1674" s="30"/>
      <c r="C1674" s="31"/>
      <c r="D1674" s="31"/>
      <c r="E1674" s="31"/>
      <c r="F1674" s="30"/>
      <c r="G1674" s="30"/>
      <c r="H1674" s="30"/>
      <c r="I1674" s="1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1" t="str">
        <f t="array" ref="J1674">IF(I1674&lt;&gt;"",INDEX(Def!$J$6:$L$10,MATCH(F1674,Def!$I$6:$I$10,0),MATCH(I1674,Def!$J$5:$L$5,0)),"")</f>
        <v/>
      </c>
      <c r="K1674" s="33"/>
      <c r="L1674" s="34" t="str">
        <f t="shared" si="1"/>
        <v/>
      </c>
      <c r="M1674" s="31"/>
    </row>
    <row r="1675" ht="14.25" customHeight="1">
      <c r="A1675" s="13"/>
      <c r="B1675" s="30"/>
      <c r="C1675" s="31"/>
      <c r="D1675" s="31"/>
      <c r="E1675" s="31"/>
      <c r="F1675" s="30"/>
      <c r="G1675" s="30"/>
      <c r="H1675" s="30"/>
      <c r="I1675" s="1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1" t="str">
        <f t="array" ref="J1675">IF(I1675&lt;&gt;"",INDEX(Def!$J$6:$L$10,MATCH(F1675,Def!$I$6:$I$10,0),MATCH(I1675,Def!$J$5:$L$5,0)),"")</f>
        <v/>
      </c>
      <c r="K1675" s="33"/>
      <c r="L1675" s="34" t="str">
        <f t="shared" si="1"/>
        <v/>
      </c>
      <c r="M1675" s="31"/>
    </row>
    <row r="1676" ht="14.25" customHeight="1">
      <c r="A1676" s="13"/>
      <c r="B1676" s="30"/>
      <c r="C1676" s="31"/>
      <c r="D1676" s="31"/>
      <c r="E1676" s="31"/>
      <c r="F1676" s="30"/>
      <c r="G1676" s="30"/>
      <c r="H1676" s="30"/>
      <c r="I1676" s="1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1" t="str">
        <f t="array" ref="J1676">IF(I1676&lt;&gt;"",INDEX(Def!$J$6:$L$10,MATCH(F1676,Def!$I$6:$I$10,0),MATCH(I1676,Def!$J$5:$L$5,0)),"")</f>
        <v/>
      </c>
      <c r="K1676" s="33"/>
      <c r="L1676" s="34" t="str">
        <f t="shared" si="1"/>
        <v/>
      </c>
      <c r="M1676" s="31"/>
    </row>
    <row r="1677" ht="14.25" customHeight="1">
      <c r="A1677" s="13"/>
      <c r="B1677" s="30"/>
      <c r="C1677" s="31"/>
      <c r="D1677" s="31"/>
      <c r="E1677" s="31"/>
      <c r="F1677" s="30"/>
      <c r="G1677" s="30"/>
      <c r="H1677" s="30"/>
      <c r="I1677" s="1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1" t="str">
        <f t="array" ref="J1677">IF(I1677&lt;&gt;"",INDEX(Def!$J$6:$L$10,MATCH(F1677,Def!$I$6:$I$10,0),MATCH(I1677,Def!$J$5:$L$5,0)),"")</f>
        <v/>
      </c>
      <c r="K1677" s="33"/>
      <c r="L1677" s="34" t="str">
        <f t="shared" si="1"/>
        <v/>
      </c>
      <c r="M1677" s="31"/>
    </row>
    <row r="1678" ht="14.25" customHeight="1">
      <c r="A1678" s="13"/>
      <c r="B1678" s="30"/>
      <c r="C1678" s="31"/>
      <c r="D1678" s="31"/>
      <c r="E1678" s="31"/>
      <c r="F1678" s="30"/>
      <c r="G1678" s="30"/>
      <c r="H1678" s="30"/>
      <c r="I1678" s="1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1" t="str">
        <f t="array" ref="J1678">IF(I1678&lt;&gt;"",INDEX(Def!$J$6:$L$10,MATCH(F1678,Def!$I$6:$I$10,0),MATCH(I1678,Def!$J$5:$L$5,0)),"")</f>
        <v/>
      </c>
      <c r="K1678" s="33"/>
      <c r="L1678" s="34" t="str">
        <f t="shared" si="1"/>
        <v/>
      </c>
      <c r="M1678" s="31"/>
    </row>
    <row r="1679" ht="14.25" customHeight="1">
      <c r="A1679" s="13"/>
      <c r="B1679" s="30"/>
      <c r="C1679" s="31"/>
      <c r="D1679" s="31"/>
      <c r="E1679" s="31"/>
      <c r="F1679" s="30"/>
      <c r="G1679" s="30"/>
      <c r="H1679" s="30"/>
      <c r="I1679" s="1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1" t="str">
        <f t="array" ref="J1679">IF(I1679&lt;&gt;"",INDEX(Def!$J$6:$L$10,MATCH(F1679,Def!$I$6:$I$10,0),MATCH(I1679,Def!$J$5:$L$5,0)),"")</f>
        <v/>
      </c>
      <c r="K1679" s="33"/>
      <c r="L1679" s="34" t="str">
        <f t="shared" si="1"/>
        <v/>
      </c>
      <c r="M1679" s="31"/>
    </row>
    <row r="1680" ht="14.25" customHeight="1">
      <c r="A1680" s="13"/>
      <c r="B1680" s="30"/>
      <c r="C1680" s="31"/>
      <c r="D1680" s="31"/>
      <c r="E1680" s="31"/>
      <c r="F1680" s="30"/>
      <c r="G1680" s="30"/>
      <c r="H1680" s="30"/>
      <c r="I1680" s="1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1" t="str">
        <f t="array" ref="J1680">IF(I1680&lt;&gt;"",INDEX(Def!$J$6:$L$10,MATCH(F1680,Def!$I$6:$I$10,0),MATCH(I1680,Def!$J$5:$L$5,0)),"")</f>
        <v/>
      </c>
      <c r="K1680" s="33"/>
      <c r="L1680" s="34" t="str">
        <f t="shared" si="1"/>
        <v/>
      </c>
      <c r="M1680" s="31"/>
    </row>
    <row r="1681" ht="14.25" customHeight="1">
      <c r="A1681" s="13"/>
      <c r="B1681" s="30"/>
      <c r="C1681" s="31"/>
      <c r="D1681" s="31"/>
      <c r="E1681" s="31"/>
      <c r="F1681" s="30"/>
      <c r="G1681" s="30"/>
      <c r="H1681" s="30"/>
      <c r="I1681" s="1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1" t="str">
        <f t="array" ref="J1681">IF(I1681&lt;&gt;"",INDEX(Def!$J$6:$L$10,MATCH(F1681,Def!$I$6:$I$10,0),MATCH(I1681,Def!$J$5:$L$5,0)),"")</f>
        <v/>
      </c>
      <c r="K1681" s="33"/>
      <c r="L1681" s="34" t="str">
        <f t="shared" si="1"/>
        <v/>
      </c>
      <c r="M1681" s="31"/>
    </row>
    <row r="1682" ht="14.25" customHeight="1">
      <c r="A1682" s="13"/>
      <c r="B1682" s="30"/>
      <c r="C1682" s="31"/>
      <c r="D1682" s="31"/>
      <c r="E1682" s="31"/>
      <c r="F1682" s="30"/>
      <c r="G1682" s="30"/>
      <c r="H1682" s="30"/>
      <c r="I1682" s="1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1" t="str">
        <f t="array" ref="J1682">IF(I1682&lt;&gt;"",INDEX(Def!$J$6:$L$10,MATCH(F1682,Def!$I$6:$I$10,0),MATCH(I1682,Def!$J$5:$L$5,0)),"")</f>
        <v/>
      </c>
      <c r="K1682" s="33"/>
      <c r="L1682" s="34" t="str">
        <f t="shared" si="1"/>
        <v/>
      </c>
      <c r="M1682" s="31"/>
    </row>
    <row r="1683" ht="14.25" customHeight="1">
      <c r="A1683" s="13"/>
      <c r="B1683" s="30"/>
      <c r="C1683" s="31"/>
      <c r="D1683" s="31"/>
      <c r="E1683" s="31"/>
      <c r="F1683" s="30"/>
      <c r="G1683" s="30"/>
      <c r="H1683" s="30"/>
      <c r="I1683" s="1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1" t="str">
        <f t="array" ref="J1683">IF(I1683&lt;&gt;"",INDEX(Def!$J$6:$L$10,MATCH(F1683,Def!$I$6:$I$10,0),MATCH(I1683,Def!$J$5:$L$5,0)),"")</f>
        <v/>
      </c>
      <c r="K1683" s="33"/>
      <c r="L1683" s="34" t="str">
        <f t="shared" si="1"/>
        <v/>
      </c>
      <c r="M1683" s="31"/>
    </row>
    <row r="1684" ht="14.25" customHeight="1">
      <c r="A1684" s="13"/>
      <c r="B1684" s="30"/>
      <c r="C1684" s="31"/>
      <c r="D1684" s="31"/>
      <c r="E1684" s="31"/>
      <c r="F1684" s="30"/>
      <c r="G1684" s="30"/>
      <c r="H1684" s="30"/>
      <c r="I1684" s="1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1" t="str">
        <f t="array" ref="J1684">IF(I1684&lt;&gt;"",INDEX(Def!$J$6:$L$10,MATCH(F1684,Def!$I$6:$I$10,0),MATCH(I1684,Def!$J$5:$L$5,0)),"")</f>
        <v/>
      </c>
      <c r="K1684" s="33"/>
      <c r="L1684" s="34" t="str">
        <f t="shared" si="1"/>
        <v/>
      </c>
      <c r="M1684" s="31"/>
    </row>
    <row r="1685" ht="14.25" customHeight="1">
      <c r="A1685" s="13"/>
      <c r="B1685" s="30"/>
      <c r="C1685" s="31"/>
      <c r="D1685" s="31"/>
      <c r="E1685" s="31"/>
      <c r="F1685" s="30"/>
      <c r="G1685" s="30"/>
      <c r="H1685" s="30"/>
      <c r="I1685" s="1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1" t="str">
        <f t="array" ref="J1685">IF(I1685&lt;&gt;"",INDEX(Def!$J$6:$L$10,MATCH(F1685,Def!$I$6:$I$10,0),MATCH(I1685,Def!$J$5:$L$5,0)),"")</f>
        <v/>
      </c>
      <c r="K1685" s="33"/>
      <c r="L1685" s="34" t="str">
        <f t="shared" si="1"/>
        <v/>
      </c>
      <c r="M1685" s="31"/>
    </row>
    <row r="1686" ht="14.25" customHeight="1">
      <c r="A1686" s="13"/>
      <c r="B1686" s="30"/>
      <c r="C1686" s="31"/>
      <c r="D1686" s="31"/>
      <c r="E1686" s="31"/>
      <c r="F1686" s="30"/>
      <c r="G1686" s="30"/>
      <c r="H1686" s="30"/>
      <c r="I1686" s="1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1" t="str">
        <f t="array" ref="J1686">IF(I1686&lt;&gt;"",INDEX(Def!$J$6:$L$10,MATCH(F1686,Def!$I$6:$I$10,0),MATCH(I1686,Def!$J$5:$L$5,0)),"")</f>
        <v/>
      </c>
      <c r="K1686" s="33"/>
      <c r="L1686" s="34" t="str">
        <f t="shared" si="1"/>
        <v/>
      </c>
      <c r="M1686" s="31"/>
    </row>
    <row r="1687" ht="14.25" customHeight="1">
      <c r="A1687" s="13"/>
      <c r="B1687" s="30"/>
      <c r="C1687" s="31"/>
      <c r="D1687" s="31"/>
      <c r="E1687" s="31"/>
      <c r="F1687" s="30"/>
      <c r="G1687" s="30"/>
      <c r="H1687" s="30"/>
      <c r="I1687" s="1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1" t="str">
        <f t="array" ref="J1687">IF(I1687&lt;&gt;"",INDEX(Def!$J$6:$L$10,MATCH(F1687,Def!$I$6:$I$10,0),MATCH(I1687,Def!$J$5:$L$5,0)),"")</f>
        <v/>
      </c>
      <c r="K1687" s="33"/>
      <c r="L1687" s="34" t="str">
        <f t="shared" si="1"/>
        <v/>
      </c>
      <c r="M1687" s="31"/>
    </row>
    <row r="1688" ht="14.25" customHeight="1">
      <c r="A1688" s="13"/>
      <c r="B1688" s="30"/>
      <c r="C1688" s="31"/>
      <c r="D1688" s="31"/>
      <c r="E1688" s="31"/>
      <c r="F1688" s="30"/>
      <c r="G1688" s="30"/>
      <c r="H1688" s="30"/>
      <c r="I1688" s="1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1" t="str">
        <f t="array" ref="J1688">IF(I1688&lt;&gt;"",INDEX(Def!$J$6:$L$10,MATCH(F1688,Def!$I$6:$I$10,0),MATCH(I1688,Def!$J$5:$L$5,0)),"")</f>
        <v/>
      </c>
      <c r="K1688" s="33"/>
      <c r="L1688" s="34" t="str">
        <f t="shared" si="1"/>
        <v/>
      </c>
      <c r="M1688" s="31"/>
    </row>
    <row r="1689" ht="14.25" customHeight="1">
      <c r="A1689" s="13"/>
      <c r="B1689" s="30"/>
      <c r="C1689" s="31"/>
      <c r="D1689" s="31"/>
      <c r="E1689" s="31"/>
      <c r="F1689" s="30"/>
      <c r="G1689" s="30"/>
      <c r="H1689" s="30"/>
      <c r="I1689" s="1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1" t="str">
        <f t="array" ref="J1689">IF(I1689&lt;&gt;"",INDEX(Def!$J$6:$L$10,MATCH(F1689,Def!$I$6:$I$10,0),MATCH(I1689,Def!$J$5:$L$5,0)),"")</f>
        <v/>
      </c>
      <c r="K1689" s="33"/>
      <c r="L1689" s="34" t="str">
        <f t="shared" si="1"/>
        <v/>
      </c>
      <c r="M1689" s="31"/>
    </row>
    <row r="1690" ht="14.25" customHeight="1">
      <c r="A1690" s="13"/>
      <c r="B1690" s="30"/>
      <c r="C1690" s="31"/>
      <c r="D1690" s="31"/>
      <c r="E1690" s="31"/>
      <c r="F1690" s="30"/>
      <c r="G1690" s="30"/>
      <c r="H1690" s="30"/>
      <c r="I1690" s="1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1" t="str">
        <f t="array" ref="J1690">IF(I1690&lt;&gt;"",INDEX(Def!$J$6:$L$10,MATCH(F1690,Def!$I$6:$I$10,0),MATCH(I1690,Def!$J$5:$L$5,0)),"")</f>
        <v/>
      </c>
      <c r="K1690" s="33"/>
      <c r="L1690" s="34" t="str">
        <f t="shared" si="1"/>
        <v/>
      </c>
      <c r="M1690" s="31"/>
    </row>
    <row r="1691" ht="14.25" customHeight="1">
      <c r="A1691" s="13"/>
      <c r="B1691" s="30"/>
      <c r="C1691" s="31"/>
      <c r="D1691" s="31"/>
      <c r="E1691" s="31"/>
      <c r="F1691" s="30"/>
      <c r="G1691" s="30"/>
      <c r="H1691" s="30"/>
      <c r="I1691" s="1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1" t="str">
        <f t="array" ref="J1691">IF(I1691&lt;&gt;"",INDEX(Def!$J$6:$L$10,MATCH(F1691,Def!$I$6:$I$10,0),MATCH(I1691,Def!$J$5:$L$5,0)),"")</f>
        <v/>
      </c>
      <c r="K1691" s="33"/>
      <c r="L1691" s="34" t="str">
        <f t="shared" si="1"/>
        <v/>
      </c>
      <c r="M1691" s="31"/>
    </row>
    <row r="1692" ht="14.25" customHeight="1">
      <c r="A1692" s="13"/>
      <c r="B1692" s="30"/>
      <c r="C1692" s="31"/>
      <c r="D1692" s="31"/>
      <c r="E1692" s="31"/>
      <c r="F1692" s="30"/>
      <c r="G1692" s="30"/>
      <c r="H1692" s="30"/>
      <c r="I1692" s="1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1" t="str">
        <f t="array" ref="J1692">IF(I1692&lt;&gt;"",INDEX(Def!$J$6:$L$10,MATCH(F1692,Def!$I$6:$I$10,0),MATCH(I1692,Def!$J$5:$L$5,0)),"")</f>
        <v/>
      </c>
      <c r="K1692" s="33"/>
      <c r="L1692" s="34" t="str">
        <f t="shared" si="1"/>
        <v/>
      </c>
      <c r="M1692" s="31"/>
    </row>
    <row r="1693" ht="14.25" customHeight="1">
      <c r="A1693" s="13"/>
      <c r="B1693" s="30"/>
      <c r="C1693" s="31"/>
      <c r="D1693" s="31"/>
      <c r="E1693" s="31"/>
      <c r="F1693" s="30"/>
      <c r="G1693" s="30"/>
      <c r="H1693" s="30"/>
      <c r="I1693" s="1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1" t="str">
        <f t="array" ref="J1693">IF(I1693&lt;&gt;"",INDEX(Def!$J$6:$L$10,MATCH(F1693,Def!$I$6:$I$10,0),MATCH(I1693,Def!$J$5:$L$5,0)),"")</f>
        <v/>
      </c>
      <c r="K1693" s="33"/>
      <c r="L1693" s="34" t="str">
        <f t="shared" si="1"/>
        <v/>
      </c>
      <c r="M1693" s="31"/>
    </row>
    <row r="1694" ht="14.25" customHeight="1">
      <c r="A1694" s="13"/>
      <c r="B1694" s="30"/>
      <c r="C1694" s="31"/>
      <c r="D1694" s="31"/>
      <c r="E1694" s="31"/>
      <c r="F1694" s="30"/>
      <c r="G1694" s="30"/>
      <c r="H1694" s="30"/>
      <c r="I1694" s="1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1" t="str">
        <f t="array" ref="J1694">IF(I1694&lt;&gt;"",INDEX(Def!$J$6:$L$10,MATCH(F1694,Def!$I$6:$I$10,0),MATCH(I1694,Def!$J$5:$L$5,0)),"")</f>
        <v/>
      </c>
      <c r="K1694" s="33"/>
      <c r="L1694" s="34" t="str">
        <f t="shared" si="1"/>
        <v/>
      </c>
      <c r="M1694" s="31"/>
    </row>
    <row r="1695" ht="14.25" customHeight="1">
      <c r="A1695" s="13"/>
      <c r="B1695" s="30"/>
      <c r="C1695" s="31"/>
      <c r="D1695" s="31"/>
      <c r="E1695" s="31"/>
      <c r="F1695" s="30"/>
      <c r="G1695" s="30"/>
      <c r="H1695" s="30"/>
      <c r="I1695" s="1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1" t="str">
        <f t="array" ref="J1695">IF(I1695&lt;&gt;"",INDEX(Def!$J$6:$L$10,MATCH(F1695,Def!$I$6:$I$10,0),MATCH(I1695,Def!$J$5:$L$5,0)),"")</f>
        <v/>
      </c>
      <c r="K1695" s="33"/>
      <c r="L1695" s="34" t="str">
        <f t="shared" si="1"/>
        <v/>
      </c>
      <c r="M1695" s="31"/>
    </row>
    <row r="1696" ht="14.25" customHeight="1">
      <c r="A1696" s="13"/>
      <c r="B1696" s="30"/>
      <c r="C1696" s="31"/>
      <c r="D1696" s="31"/>
      <c r="E1696" s="31"/>
      <c r="F1696" s="30"/>
      <c r="G1696" s="30"/>
      <c r="H1696" s="30"/>
      <c r="I1696" s="1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1" t="str">
        <f t="array" ref="J1696">IF(I1696&lt;&gt;"",INDEX(Def!$J$6:$L$10,MATCH(F1696,Def!$I$6:$I$10,0),MATCH(I1696,Def!$J$5:$L$5,0)),"")</f>
        <v/>
      </c>
      <c r="K1696" s="33"/>
      <c r="L1696" s="34" t="str">
        <f t="shared" si="1"/>
        <v/>
      </c>
      <c r="M1696" s="31"/>
    </row>
    <row r="1697" ht="14.25" customHeight="1">
      <c r="A1697" s="13"/>
      <c r="B1697" s="30"/>
      <c r="C1697" s="31"/>
      <c r="D1697" s="31"/>
      <c r="E1697" s="31"/>
      <c r="F1697" s="30"/>
      <c r="G1697" s="30"/>
      <c r="H1697" s="30"/>
      <c r="I1697" s="1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1" t="str">
        <f t="array" ref="J1697">IF(I1697&lt;&gt;"",INDEX(Def!$J$6:$L$10,MATCH(F1697,Def!$I$6:$I$10,0),MATCH(I1697,Def!$J$5:$L$5,0)),"")</f>
        <v/>
      </c>
      <c r="K1697" s="33"/>
      <c r="L1697" s="34" t="str">
        <f t="shared" si="1"/>
        <v/>
      </c>
      <c r="M1697" s="31"/>
    </row>
    <row r="1698" ht="14.25" customHeight="1">
      <c r="A1698" s="13"/>
      <c r="B1698" s="30"/>
      <c r="C1698" s="31"/>
      <c r="D1698" s="31"/>
      <c r="E1698" s="31"/>
      <c r="F1698" s="30"/>
      <c r="G1698" s="30"/>
      <c r="H1698" s="30"/>
      <c r="I1698" s="1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1" t="str">
        <f t="array" ref="J1698">IF(I1698&lt;&gt;"",INDEX(Def!$J$6:$L$10,MATCH(F1698,Def!$I$6:$I$10,0),MATCH(I1698,Def!$J$5:$L$5,0)),"")</f>
        <v/>
      </c>
      <c r="K1698" s="33"/>
      <c r="L1698" s="34" t="str">
        <f t="shared" si="1"/>
        <v/>
      </c>
      <c r="M1698" s="31"/>
    </row>
    <row r="1699" ht="14.25" customHeight="1">
      <c r="A1699" s="13"/>
      <c r="B1699" s="30"/>
      <c r="C1699" s="31"/>
      <c r="D1699" s="31"/>
      <c r="E1699" s="31"/>
      <c r="F1699" s="30"/>
      <c r="G1699" s="30"/>
      <c r="H1699" s="30"/>
      <c r="I1699" s="1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1" t="str">
        <f t="array" ref="J1699">IF(I1699&lt;&gt;"",INDEX(Def!$J$6:$L$10,MATCH(F1699,Def!$I$6:$I$10,0),MATCH(I1699,Def!$J$5:$L$5,0)),"")</f>
        <v/>
      </c>
      <c r="K1699" s="33"/>
      <c r="L1699" s="34" t="str">
        <f t="shared" si="1"/>
        <v/>
      </c>
      <c r="M1699" s="31"/>
    </row>
    <row r="1700" ht="14.25" customHeight="1">
      <c r="A1700" s="13"/>
      <c r="B1700" s="30"/>
      <c r="C1700" s="31"/>
      <c r="D1700" s="31"/>
      <c r="E1700" s="31"/>
      <c r="F1700" s="30"/>
      <c r="G1700" s="30"/>
      <c r="H1700" s="30"/>
      <c r="I1700" s="1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1" t="str">
        <f t="array" ref="J1700">IF(I1700&lt;&gt;"",INDEX(Def!$J$6:$L$10,MATCH(F1700,Def!$I$6:$I$10,0),MATCH(I1700,Def!$J$5:$L$5,0)),"")</f>
        <v/>
      </c>
      <c r="K1700" s="33"/>
      <c r="L1700" s="34" t="str">
        <f t="shared" si="1"/>
        <v/>
      </c>
      <c r="M1700" s="31"/>
    </row>
    <row r="1701" ht="14.25" customHeight="1">
      <c r="A1701" s="13"/>
      <c r="B1701" s="30"/>
      <c r="C1701" s="31"/>
      <c r="D1701" s="31"/>
      <c r="E1701" s="31"/>
      <c r="F1701" s="30"/>
      <c r="G1701" s="30"/>
      <c r="H1701" s="30"/>
      <c r="I1701" s="1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1" t="str">
        <f t="array" ref="J1701">IF(I1701&lt;&gt;"",INDEX(Def!$J$6:$L$10,MATCH(F1701,Def!$I$6:$I$10,0),MATCH(I1701,Def!$J$5:$L$5,0)),"")</f>
        <v/>
      </c>
      <c r="K1701" s="33"/>
      <c r="L1701" s="34" t="str">
        <f t="shared" si="1"/>
        <v/>
      </c>
      <c r="M1701" s="31"/>
    </row>
    <row r="1702" ht="14.25" customHeight="1">
      <c r="A1702" s="13"/>
      <c r="B1702" s="30"/>
      <c r="C1702" s="31"/>
      <c r="D1702" s="31"/>
      <c r="E1702" s="31"/>
      <c r="F1702" s="30"/>
      <c r="G1702" s="30"/>
      <c r="H1702" s="30"/>
      <c r="I1702" s="1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1" t="str">
        <f t="array" ref="J1702">IF(I1702&lt;&gt;"",INDEX(Def!$J$6:$L$10,MATCH(F1702,Def!$I$6:$I$10,0),MATCH(I1702,Def!$J$5:$L$5,0)),"")</f>
        <v/>
      </c>
      <c r="K1702" s="33"/>
      <c r="L1702" s="34" t="str">
        <f t="shared" si="1"/>
        <v/>
      </c>
      <c r="M1702" s="31"/>
    </row>
    <row r="1703" ht="14.25" customHeight="1">
      <c r="A1703" s="13"/>
      <c r="B1703" s="30"/>
      <c r="C1703" s="31"/>
      <c r="D1703" s="31"/>
      <c r="E1703" s="31"/>
      <c r="F1703" s="30"/>
      <c r="G1703" s="30"/>
      <c r="H1703" s="30"/>
      <c r="I1703" s="1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1" t="str">
        <f t="array" ref="J1703">IF(I1703&lt;&gt;"",INDEX(Def!$J$6:$L$10,MATCH(F1703,Def!$I$6:$I$10,0),MATCH(I1703,Def!$J$5:$L$5,0)),"")</f>
        <v/>
      </c>
      <c r="K1703" s="33"/>
      <c r="L1703" s="34" t="str">
        <f t="shared" si="1"/>
        <v/>
      </c>
      <c r="M1703" s="31"/>
    </row>
    <row r="1704" ht="14.25" customHeight="1">
      <c r="A1704" s="13"/>
      <c r="B1704" s="30"/>
      <c r="C1704" s="31"/>
      <c r="D1704" s="31"/>
      <c r="E1704" s="31"/>
      <c r="F1704" s="30"/>
      <c r="G1704" s="30"/>
      <c r="H1704" s="30"/>
      <c r="I1704" s="1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1" t="str">
        <f t="array" ref="J1704">IF(I1704&lt;&gt;"",INDEX(Def!$J$6:$L$10,MATCH(F1704,Def!$I$6:$I$10,0),MATCH(I1704,Def!$J$5:$L$5,0)),"")</f>
        <v/>
      </c>
      <c r="K1704" s="33"/>
      <c r="L1704" s="34" t="str">
        <f t="shared" si="1"/>
        <v/>
      </c>
      <c r="M1704" s="31"/>
    </row>
    <row r="1705" ht="14.25" customHeight="1">
      <c r="A1705" s="13"/>
      <c r="B1705" s="30"/>
      <c r="C1705" s="31"/>
      <c r="D1705" s="31"/>
      <c r="E1705" s="31"/>
      <c r="F1705" s="30"/>
      <c r="G1705" s="30"/>
      <c r="H1705" s="30"/>
      <c r="I1705" s="1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1" t="str">
        <f t="array" ref="J1705">IF(I1705&lt;&gt;"",INDEX(Def!$J$6:$L$10,MATCH(F1705,Def!$I$6:$I$10,0),MATCH(I1705,Def!$J$5:$L$5,0)),"")</f>
        <v/>
      </c>
      <c r="K1705" s="33"/>
      <c r="L1705" s="34" t="str">
        <f t="shared" si="1"/>
        <v/>
      </c>
      <c r="M1705" s="31"/>
    </row>
    <row r="1706" ht="14.25" customHeight="1">
      <c r="A1706" s="13"/>
      <c r="B1706" s="30"/>
      <c r="C1706" s="31"/>
      <c r="D1706" s="31"/>
      <c r="E1706" s="31"/>
      <c r="F1706" s="30"/>
      <c r="G1706" s="30"/>
      <c r="H1706" s="30"/>
      <c r="I1706" s="1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1" t="str">
        <f t="array" ref="J1706">IF(I1706&lt;&gt;"",INDEX(Def!$J$6:$L$10,MATCH(F1706,Def!$I$6:$I$10,0),MATCH(I1706,Def!$J$5:$L$5,0)),"")</f>
        <v/>
      </c>
      <c r="K1706" s="33"/>
      <c r="L1706" s="34" t="str">
        <f t="shared" si="1"/>
        <v/>
      </c>
      <c r="M1706" s="31"/>
    </row>
    <row r="1707" ht="14.25" customHeight="1">
      <c r="A1707" s="13"/>
      <c r="B1707" s="30"/>
      <c r="C1707" s="31"/>
      <c r="D1707" s="31"/>
      <c r="E1707" s="31"/>
      <c r="F1707" s="30"/>
      <c r="G1707" s="30"/>
      <c r="H1707" s="30"/>
      <c r="I1707" s="1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1" t="str">
        <f t="array" ref="J1707">IF(I1707&lt;&gt;"",INDEX(Def!$J$6:$L$10,MATCH(F1707,Def!$I$6:$I$10,0),MATCH(I1707,Def!$J$5:$L$5,0)),"")</f>
        <v/>
      </c>
      <c r="K1707" s="33"/>
      <c r="L1707" s="34" t="str">
        <f t="shared" si="1"/>
        <v/>
      </c>
      <c r="M1707" s="31"/>
    </row>
    <row r="1708" ht="14.25" customHeight="1">
      <c r="A1708" s="13"/>
      <c r="B1708" s="30"/>
      <c r="C1708" s="31"/>
      <c r="D1708" s="31"/>
      <c r="E1708" s="31"/>
      <c r="F1708" s="30"/>
      <c r="G1708" s="30"/>
      <c r="H1708" s="30"/>
      <c r="I1708" s="1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1" t="str">
        <f t="array" ref="J1708">IF(I1708&lt;&gt;"",INDEX(Def!$J$6:$L$10,MATCH(F1708,Def!$I$6:$I$10,0),MATCH(I1708,Def!$J$5:$L$5,0)),"")</f>
        <v/>
      </c>
      <c r="K1708" s="33"/>
      <c r="L1708" s="34" t="str">
        <f t="shared" si="1"/>
        <v/>
      </c>
      <c r="M1708" s="31"/>
    </row>
    <row r="1709" ht="14.25" customHeight="1">
      <c r="A1709" s="13"/>
      <c r="B1709" s="30"/>
      <c r="C1709" s="31"/>
      <c r="D1709" s="31"/>
      <c r="E1709" s="31"/>
      <c r="F1709" s="30"/>
      <c r="G1709" s="30"/>
      <c r="H1709" s="30"/>
      <c r="I1709" s="1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1" t="str">
        <f t="array" ref="J1709">IF(I1709&lt;&gt;"",INDEX(Def!$J$6:$L$10,MATCH(F1709,Def!$I$6:$I$10,0),MATCH(I1709,Def!$J$5:$L$5,0)),"")</f>
        <v/>
      </c>
      <c r="K1709" s="33"/>
      <c r="L1709" s="34" t="str">
        <f t="shared" si="1"/>
        <v/>
      </c>
      <c r="M1709" s="31"/>
    </row>
    <row r="1710" ht="14.25" customHeight="1">
      <c r="A1710" s="13"/>
      <c r="B1710" s="30"/>
      <c r="C1710" s="31"/>
      <c r="D1710" s="31"/>
      <c r="E1710" s="31"/>
      <c r="F1710" s="30"/>
      <c r="G1710" s="30"/>
      <c r="H1710" s="30"/>
      <c r="I1710" s="1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1" t="str">
        <f t="array" ref="J1710">IF(I1710&lt;&gt;"",INDEX(Def!$J$6:$L$10,MATCH(F1710,Def!$I$6:$I$10,0),MATCH(I1710,Def!$J$5:$L$5,0)),"")</f>
        <v/>
      </c>
      <c r="K1710" s="33"/>
      <c r="L1710" s="34" t="str">
        <f t="shared" si="1"/>
        <v/>
      </c>
      <c r="M1710" s="31"/>
    </row>
    <row r="1711" ht="14.25" customHeight="1">
      <c r="A1711" s="13"/>
      <c r="B1711" s="30"/>
      <c r="C1711" s="31"/>
      <c r="D1711" s="31"/>
      <c r="E1711" s="31"/>
      <c r="F1711" s="30"/>
      <c r="G1711" s="30"/>
      <c r="H1711" s="30"/>
      <c r="I1711" s="1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1" t="str">
        <f t="array" ref="J1711">IF(I1711&lt;&gt;"",INDEX(Def!$J$6:$L$10,MATCH(F1711,Def!$I$6:$I$10,0),MATCH(I1711,Def!$J$5:$L$5,0)),"")</f>
        <v/>
      </c>
      <c r="K1711" s="33"/>
      <c r="L1711" s="34" t="str">
        <f t="shared" si="1"/>
        <v/>
      </c>
      <c r="M1711" s="31"/>
    </row>
    <row r="1712" ht="14.25" customHeight="1">
      <c r="A1712" s="13"/>
      <c r="B1712" s="30"/>
      <c r="C1712" s="31"/>
      <c r="D1712" s="31"/>
      <c r="E1712" s="31"/>
      <c r="F1712" s="30"/>
      <c r="G1712" s="30"/>
      <c r="H1712" s="30"/>
      <c r="I1712" s="1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1" t="str">
        <f t="array" ref="J1712">IF(I1712&lt;&gt;"",INDEX(Def!$J$6:$L$10,MATCH(F1712,Def!$I$6:$I$10,0),MATCH(I1712,Def!$J$5:$L$5,0)),"")</f>
        <v/>
      </c>
      <c r="K1712" s="33"/>
      <c r="L1712" s="34" t="str">
        <f t="shared" si="1"/>
        <v/>
      </c>
      <c r="M1712" s="31"/>
    </row>
    <row r="1713" ht="14.25" customHeight="1">
      <c r="A1713" s="13"/>
      <c r="B1713" s="30"/>
      <c r="C1713" s="31"/>
      <c r="D1713" s="31"/>
      <c r="E1713" s="31"/>
      <c r="F1713" s="30"/>
      <c r="G1713" s="30"/>
      <c r="H1713" s="30"/>
      <c r="I1713" s="1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1" t="str">
        <f t="array" ref="J1713">IF(I1713&lt;&gt;"",INDEX(Def!$J$6:$L$10,MATCH(F1713,Def!$I$6:$I$10,0),MATCH(I1713,Def!$J$5:$L$5,0)),"")</f>
        <v/>
      </c>
      <c r="K1713" s="33"/>
      <c r="L1713" s="34" t="str">
        <f t="shared" si="1"/>
        <v/>
      </c>
      <c r="M1713" s="31"/>
    </row>
    <row r="1714" ht="14.25" customHeight="1">
      <c r="A1714" s="13"/>
      <c r="B1714" s="30"/>
      <c r="C1714" s="31"/>
      <c r="D1714" s="31"/>
      <c r="E1714" s="31"/>
      <c r="F1714" s="30"/>
      <c r="G1714" s="30"/>
      <c r="H1714" s="30"/>
      <c r="I1714" s="1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1" t="str">
        <f t="array" ref="J1714">IF(I1714&lt;&gt;"",INDEX(Def!$J$6:$L$10,MATCH(F1714,Def!$I$6:$I$10,0),MATCH(I1714,Def!$J$5:$L$5,0)),"")</f>
        <v/>
      </c>
      <c r="K1714" s="33"/>
      <c r="L1714" s="34" t="str">
        <f t="shared" si="1"/>
        <v/>
      </c>
      <c r="M1714" s="31"/>
    </row>
    <row r="1715" ht="14.25" customHeight="1">
      <c r="A1715" s="13"/>
      <c r="B1715" s="30"/>
      <c r="C1715" s="31"/>
      <c r="D1715" s="31"/>
      <c r="E1715" s="31"/>
      <c r="F1715" s="30"/>
      <c r="G1715" s="30"/>
      <c r="H1715" s="30"/>
      <c r="I1715" s="1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1" t="str">
        <f t="array" ref="J1715">IF(I1715&lt;&gt;"",INDEX(Def!$J$6:$L$10,MATCH(F1715,Def!$I$6:$I$10,0),MATCH(I1715,Def!$J$5:$L$5,0)),"")</f>
        <v/>
      </c>
      <c r="K1715" s="33"/>
      <c r="L1715" s="34" t="str">
        <f t="shared" si="1"/>
        <v/>
      </c>
      <c r="M1715" s="31"/>
    </row>
    <row r="1716" ht="14.25" customHeight="1">
      <c r="A1716" s="13"/>
      <c r="B1716" s="30"/>
      <c r="C1716" s="31"/>
      <c r="D1716" s="31"/>
      <c r="E1716" s="31"/>
      <c r="F1716" s="30"/>
      <c r="G1716" s="30"/>
      <c r="H1716" s="30"/>
      <c r="I1716" s="1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1" t="str">
        <f t="array" ref="J1716">IF(I1716&lt;&gt;"",INDEX(Def!$J$6:$L$10,MATCH(F1716,Def!$I$6:$I$10,0),MATCH(I1716,Def!$J$5:$L$5,0)),"")</f>
        <v/>
      </c>
      <c r="K1716" s="33"/>
      <c r="L1716" s="34" t="str">
        <f t="shared" si="1"/>
        <v/>
      </c>
      <c r="M1716" s="31"/>
    </row>
    <row r="1717" ht="14.25" customHeight="1">
      <c r="A1717" s="13"/>
      <c r="B1717" s="30"/>
      <c r="C1717" s="31"/>
      <c r="D1717" s="31"/>
      <c r="E1717" s="31"/>
      <c r="F1717" s="30"/>
      <c r="G1717" s="30"/>
      <c r="H1717" s="30"/>
      <c r="I1717" s="1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1" t="str">
        <f t="array" ref="J1717">IF(I1717&lt;&gt;"",INDEX(Def!$J$6:$L$10,MATCH(F1717,Def!$I$6:$I$10,0),MATCH(I1717,Def!$J$5:$L$5,0)),"")</f>
        <v/>
      </c>
      <c r="K1717" s="33"/>
      <c r="L1717" s="34" t="str">
        <f t="shared" si="1"/>
        <v/>
      </c>
      <c r="M1717" s="31"/>
    </row>
    <row r="1718" ht="14.25" customHeight="1">
      <c r="A1718" s="13"/>
      <c r="B1718" s="30"/>
      <c r="C1718" s="31"/>
      <c r="D1718" s="31"/>
      <c r="E1718" s="31"/>
      <c r="F1718" s="30"/>
      <c r="G1718" s="30"/>
      <c r="H1718" s="30"/>
      <c r="I1718" s="1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1" t="str">
        <f t="array" ref="J1718">IF(I1718&lt;&gt;"",INDEX(Def!$J$6:$L$10,MATCH(F1718,Def!$I$6:$I$10,0),MATCH(I1718,Def!$J$5:$L$5,0)),"")</f>
        <v/>
      </c>
      <c r="K1718" s="33"/>
      <c r="L1718" s="34" t="str">
        <f t="shared" si="1"/>
        <v/>
      </c>
      <c r="M1718" s="31"/>
    </row>
    <row r="1719" ht="14.25" customHeight="1">
      <c r="A1719" s="13"/>
      <c r="B1719" s="30"/>
      <c r="C1719" s="31"/>
      <c r="D1719" s="31"/>
      <c r="E1719" s="31"/>
      <c r="F1719" s="30"/>
      <c r="G1719" s="30"/>
      <c r="H1719" s="30"/>
      <c r="I1719" s="1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1" t="str">
        <f t="array" ref="J1719">IF(I1719&lt;&gt;"",INDEX(Def!$J$6:$L$10,MATCH(F1719,Def!$I$6:$I$10,0),MATCH(I1719,Def!$J$5:$L$5,0)),"")</f>
        <v/>
      </c>
      <c r="K1719" s="33"/>
      <c r="L1719" s="34" t="str">
        <f t="shared" si="1"/>
        <v/>
      </c>
      <c r="M1719" s="31"/>
    </row>
    <row r="1720" ht="14.25" customHeight="1">
      <c r="A1720" s="13"/>
      <c r="B1720" s="30"/>
      <c r="C1720" s="31"/>
      <c r="D1720" s="31"/>
      <c r="E1720" s="31"/>
      <c r="F1720" s="30"/>
      <c r="G1720" s="30"/>
      <c r="H1720" s="30"/>
      <c r="I1720" s="1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1" t="str">
        <f t="array" ref="J1720">IF(I1720&lt;&gt;"",INDEX(Def!$J$6:$L$10,MATCH(F1720,Def!$I$6:$I$10,0),MATCH(I1720,Def!$J$5:$L$5,0)),"")</f>
        <v/>
      </c>
      <c r="K1720" s="33"/>
      <c r="L1720" s="34" t="str">
        <f t="shared" si="1"/>
        <v/>
      </c>
      <c r="M1720" s="31"/>
    </row>
    <row r="1721" ht="14.25" customHeight="1">
      <c r="A1721" s="13"/>
      <c r="B1721" s="30"/>
      <c r="C1721" s="31"/>
      <c r="D1721" s="31"/>
      <c r="E1721" s="31"/>
      <c r="F1721" s="30"/>
      <c r="G1721" s="30"/>
      <c r="H1721" s="30"/>
      <c r="I1721" s="1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1" t="str">
        <f t="array" ref="J1721">IF(I1721&lt;&gt;"",INDEX(Def!$J$6:$L$10,MATCH(F1721,Def!$I$6:$I$10,0),MATCH(I1721,Def!$J$5:$L$5,0)),"")</f>
        <v/>
      </c>
      <c r="K1721" s="33"/>
      <c r="L1721" s="34" t="str">
        <f t="shared" si="1"/>
        <v/>
      </c>
      <c r="M1721" s="31"/>
    </row>
    <row r="1722" ht="14.25" customHeight="1">
      <c r="A1722" s="13"/>
      <c r="B1722" s="30"/>
      <c r="C1722" s="31"/>
      <c r="D1722" s="31"/>
      <c r="E1722" s="31"/>
      <c r="F1722" s="30"/>
      <c r="G1722" s="30"/>
      <c r="H1722" s="30"/>
      <c r="I1722" s="1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1" t="str">
        <f t="array" ref="J1722">IF(I1722&lt;&gt;"",INDEX(Def!$J$6:$L$10,MATCH(F1722,Def!$I$6:$I$10,0),MATCH(I1722,Def!$J$5:$L$5,0)),"")</f>
        <v/>
      </c>
      <c r="K1722" s="33"/>
      <c r="L1722" s="34" t="str">
        <f t="shared" si="1"/>
        <v/>
      </c>
      <c r="M1722" s="31"/>
    </row>
    <row r="1723" ht="14.25" customHeight="1">
      <c r="A1723" s="13"/>
      <c r="B1723" s="30"/>
      <c r="C1723" s="31"/>
      <c r="D1723" s="31"/>
      <c r="E1723" s="31"/>
      <c r="F1723" s="30"/>
      <c r="G1723" s="30"/>
      <c r="H1723" s="30"/>
      <c r="I1723" s="1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1" t="str">
        <f t="array" ref="J1723">IF(I1723&lt;&gt;"",INDEX(Def!$J$6:$L$10,MATCH(F1723,Def!$I$6:$I$10,0),MATCH(I1723,Def!$J$5:$L$5,0)),"")</f>
        <v/>
      </c>
      <c r="K1723" s="33"/>
      <c r="L1723" s="34" t="str">
        <f t="shared" si="1"/>
        <v/>
      </c>
      <c r="M1723" s="31"/>
    </row>
    <row r="1724" ht="14.25" customHeight="1">
      <c r="A1724" s="13"/>
      <c r="B1724" s="30"/>
      <c r="C1724" s="31"/>
      <c r="D1724" s="31"/>
      <c r="E1724" s="31"/>
      <c r="F1724" s="30"/>
      <c r="G1724" s="30"/>
      <c r="H1724" s="30"/>
      <c r="I1724" s="1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1" t="str">
        <f t="array" ref="J1724">IF(I1724&lt;&gt;"",INDEX(Def!$J$6:$L$10,MATCH(F1724,Def!$I$6:$I$10,0),MATCH(I1724,Def!$J$5:$L$5,0)),"")</f>
        <v/>
      </c>
      <c r="K1724" s="33"/>
      <c r="L1724" s="34" t="str">
        <f t="shared" si="1"/>
        <v/>
      </c>
      <c r="M1724" s="31"/>
    </row>
    <row r="1725" ht="14.25" customHeight="1">
      <c r="A1725" s="13"/>
      <c r="B1725" s="30"/>
      <c r="C1725" s="31"/>
      <c r="D1725" s="31"/>
      <c r="E1725" s="31"/>
      <c r="F1725" s="30"/>
      <c r="G1725" s="30"/>
      <c r="H1725" s="30"/>
      <c r="I1725" s="1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1" t="str">
        <f t="array" ref="J1725">IF(I1725&lt;&gt;"",INDEX(Def!$J$6:$L$10,MATCH(F1725,Def!$I$6:$I$10,0),MATCH(I1725,Def!$J$5:$L$5,0)),"")</f>
        <v/>
      </c>
      <c r="K1725" s="33"/>
      <c r="L1725" s="34" t="str">
        <f t="shared" si="1"/>
        <v/>
      </c>
      <c r="M1725" s="31"/>
    </row>
    <row r="1726" ht="14.25" customHeight="1">
      <c r="A1726" s="13"/>
      <c r="B1726" s="30"/>
      <c r="C1726" s="31"/>
      <c r="D1726" s="31"/>
      <c r="E1726" s="31"/>
      <c r="F1726" s="30"/>
      <c r="G1726" s="30"/>
      <c r="H1726" s="30"/>
      <c r="I1726" s="1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1" t="str">
        <f t="array" ref="J1726">IF(I1726&lt;&gt;"",INDEX(Def!$J$6:$L$10,MATCH(F1726,Def!$I$6:$I$10,0),MATCH(I1726,Def!$J$5:$L$5,0)),"")</f>
        <v/>
      </c>
      <c r="K1726" s="33"/>
      <c r="L1726" s="34" t="str">
        <f t="shared" si="1"/>
        <v/>
      </c>
      <c r="M1726" s="31"/>
    </row>
    <row r="1727" ht="14.25" customHeight="1">
      <c r="A1727" s="13"/>
      <c r="B1727" s="30"/>
      <c r="C1727" s="31"/>
      <c r="D1727" s="31"/>
      <c r="E1727" s="31"/>
      <c r="F1727" s="30"/>
      <c r="G1727" s="30"/>
      <c r="H1727" s="30"/>
      <c r="I1727" s="1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1" t="str">
        <f t="array" ref="J1727">IF(I1727&lt;&gt;"",INDEX(Def!$J$6:$L$10,MATCH(F1727,Def!$I$6:$I$10,0),MATCH(I1727,Def!$J$5:$L$5,0)),"")</f>
        <v/>
      </c>
      <c r="K1727" s="33"/>
      <c r="L1727" s="34" t="str">
        <f t="shared" si="1"/>
        <v/>
      </c>
      <c r="M1727" s="31"/>
    </row>
    <row r="1728" ht="14.25" customHeight="1">
      <c r="A1728" s="13"/>
      <c r="B1728" s="30"/>
      <c r="C1728" s="31"/>
      <c r="D1728" s="31"/>
      <c r="E1728" s="31"/>
      <c r="F1728" s="30"/>
      <c r="G1728" s="30"/>
      <c r="H1728" s="30"/>
      <c r="I1728" s="1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1" t="str">
        <f t="array" ref="J1728">IF(I1728&lt;&gt;"",INDEX(Def!$J$6:$L$10,MATCH(F1728,Def!$I$6:$I$10,0),MATCH(I1728,Def!$J$5:$L$5,0)),"")</f>
        <v/>
      </c>
      <c r="K1728" s="33"/>
      <c r="L1728" s="34" t="str">
        <f t="shared" si="1"/>
        <v/>
      </c>
      <c r="M1728" s="31"/>
    </row>
    <row r="1729" ht="14.25" customHeight="1">
      <c r="A1729" s="13"/>
      <c r="B1729" s="30"/>
      <c r="C1729" s="31"/>
      <c r="D1729" s="31"/>
      <c r="E1729" s="31"/>
      <c r="F1729" s="30"/>
      <c r="G1729" s="30"/>
      <c r="H1729" s="30"/>
      <c r="I1729" s="1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1" t="str">
        <f t="array" ref="J1729">IF(I1729&lt;&gt;"",INDEX(Def!$J$6:$L$10,MATCH(F1729,Def!$I$6:$I$10,0),MATCH(I1729,Def!$J$5:$L$5,0)),"")</f>
        <v/>
      </c>
      <c r="K1729" s="33"/>
      <c r="L1729" s="34" t="str">
        <f t="shared" si="1"/>
        <v/>
      </c>
      <c r="M1729" s="31"/>
    </row>
    <row r="1730" ht="14.25" customHeight="1">
      <c r="A1730" s="13"/>
      <c r="B1730" s="30"/>
      <c r="C1730" s="31"/>
      <c r="D1730" s="31"/>
      <c r="E1730" s="31"/>
      <c r="F1730" s="30"/>
      <c r="G1730" s="30"/>
      <c r="H1730" s="30"/>
      <c r="I1730" s="1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1" t="str">
        <f t="array" ref="J1730">IF(I1730&lt;&gt;"",INDEX(Def!$J$6:$L$10,MATCH(F1730,Def!$I$6:$I$10,0),MATCH(I1730,Def!$J$5:$L$5,0)),"")</f>
        <v/>
      </c>
      <c r="K1730" s="33"/>
      <c r="L1730" s="34" t="str">
        <f t="shared" si="1"/>
        <v/>
      </c>
      <c r="M1730" s="31"/>
    </row>
    <row r="1731" ht="14.25" customHeight="1">
      <c r="A1731" s="13"/>
      <c r="B1731" s="30"/>
      <c r="C1731" s="31"/>
      <c r="D1731" s="31"/>
      <c r="E1731" s="31"/>
      <c r="F1731" s="30"/>
      <c r="G1731" s="30"/>
      <c r="H1731" s="30"/>
      <c r="I1731" s="1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1" t="str">
        <f t="array" ref="J1731">IF(I1731&lt;&gt;"",INDEX(Def!$J$6:$L$10,MATCH(F1731,Def!$I$6:$I$10,0),MATCH(I1731,Def!$J$5:$L$5,0)),"")</f>
        <v/>
      </c>
      <c r="K1731" s="33"/>
      <c r="L1731" s="34" t="str">
        <f t="shared" si="1"/>
        <v/>
      </c>
      <c r="M1731" s="31"/>
    </row>
    <row r="1732" ht="14.25" customHeight="1">
      <c r="A1732" s="13"/>
      <c r="B1732" s="30"/>
      <c r="C1732" s="31"/>
      <c r="D1732" s="31"/>
      <c r="E1732" s="31"/>
      <c r="F1732" s="30"/>
      <c r="G1732" s="30"/>
      <c r="H1732" s="30"/>
      <c r="I1732" s="1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1" t="str">
        <f t="array" ref="J1732">IF(I1732&lt;&gt;"",INDEX(Def!$J$6:$L$10,MATCH(F1732,Def!$I$6:$I$10,0),MATCH(I1732,Def!$J$5:$L$5,0)),"")</f>
        <v/>
      </c>
      <c r="K1732" s="33"/>
      <c r="L1732" s="34" t="str">
        <f t="shared" si="1"/>
        <v/>
      </c>
      <c r="M1732" s="31"/>
    </row>
    <row r="1733" ht="14.25" customHeight="1">
      <c r="A1733" s="13"/>
      <c r="B1733" s="30"/>
      <c r="C1733" s="31"/>
      <c r="D1733" s="31"/>
      <c r="E1733" s="31"/>
      <c r="F1733" s="30"/>
      <c r="G1733" s="30"/>
      <c r="H1733" s="30"/>
      <c r="I1733" s="1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1" t="str">
        <f t="array" ref="J1733">IF(I1733&lt;&gt;"",INDEX(Def!$J$6:$L$10,MATCH(F1733,Def!$I$6:$I$10,0),MATCH(I1733,Def!$J$5:$L$5,0)),"")</f>
        <v/>
      </c>
      <c r="K1733" s="33"/>
      <c r="L1733" s="34" t="str">
        <f t="shared" si="1"/>
        <v/>
      </c>
      <c r="M1733" s="31"/>
    </row>
    <row r="1734" ht="14.25" customHeight="1">
      <c r="A1734" s="13"/>
      <c r="B1734" s="30"/>
      <c r="C1734" s="31"/>
      <c r="D1734" s="31"/>
      <c r="E1734" s="31"/>
      <c r="F1734" s="30"/>
      <c r="G1734" s="30"/>
      <c r="H1734" s="30"/>
      <c r="I1734" s="1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1" t="str">
        <f t="array" ref="J1734">IF(I1734&lt;&gt;"",INDEX(Def!$J$6:$L$10,MATCH(F1734,Def!$I$6:$I$10,0),MATCH(I1734,Def!$J$5:$L$5,0)),"")</f>
        <v/>
      </c>
      <c r="K1734" s="33"/>
      <c r="L1734" s="34" t="str">
        <f t="shared" si="1"/>
        <v/>
      </c>
      <c r="M1734" s="31"/>
    </row>
    <row r="1735" ht="14.25" customHeight="1">
      <c r="A1735" s="13"/>
      <c r="B1735" s="30"/>
      <c r="C1735" s="31"/>
      <c r="D1735" s="31"/>
      <c r="E1735" s="31"/>
      <c r="F1735" s="30"/>
      <c r="G1735" s="30"/>
      <c r="H1735" s="30"/>
      <c r="I1735" s="1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1" t="str">
        <f t="array" ref="J1735">IF(I1735&lt;&gt;"",INDEX(Def!$J$6:$L$10,MATCH(F1735,Def!$I$6:$I$10,0),MATCH(I1735,Def!$J$5:$L$5,0)),"")</f>
        <v/>
      </c>
      <c r="K1735" s="33"/>
      <c r="L1735" s="34" t="str">
        <f t="shared" si="1"/>
        <v/>
      </c>
      <c r="M1735" s="31"/>
    </row>
    <row r="1736" ht="14.25" customHeight="1">
      <c r="A1736" s="13"/>
      <c r="B1736" s="30"/>
      <c r="C1736" s="31"/>
      <c r="D1736" s="31"/>
      <c r="E1736" s="31"/>
      <c r="F1736" s="30"/>
      <c r="G1736" s="30"/>
      <c r="H1736" s="30"/>
      <c r="I1736" s="1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1" t="str">
        <f t="array" ref="J1736">IF(I1736&lt;&gt;"",INDEX(Def!$J$6:$L$10,MATCH(F1736,Def!$I$6:$I$10,0),MATCH(I1736,Def!$J$5:$L$5,0)),"")</f>
        <v/>
      </c>
      <c r="K1736" s="33"/>
      <c r="L1736" s="34" t="str">
        <f t="shared" si="1"/>
        <v/>
      </c>
      <c r="M1736" s="31"/>
    </row>
    <row r="1737" ht="14.25" customHeight="1">
      <c r="A1737" s="13"/>
      <c r="B1737" s="30"/>
      <c r="C1737" s="31"/>
      <c r="D1737" s="31"/>
      <c r="E1737" s="31"/>
      <c r="F1737" s="30"/>
      <c r="G1737" s="30"/>
      <c r="H1737" s="30"/>
      <c r="I1737" s="1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1" t="str">
        <f t="array" ref="J1737">IF(I1737&lt;&gt;"",INDEX(Def!$J$6:$L$10,MATCH(F1737,Def!$I$6:$I$10,0),MATCH(I1737,Def!$J$5:$L$5,0)),"")</f>
        <v/>
      </c>
      <c r="K1737" s="33"/>
      <c r="L1737" s="34" t="str">
        <f t="shared" si="1"/>
        <v/>
      </c>
      <c r="M1737" s="31"/>
    </row>
    <row r="1738" ht="14.25" customHeight="1">
      <c r="A1738" s="13"/>
      <c r="B1738" s="30"/>
      <c r="C1738" s="31"/>
      <c r="D1738" s="31"/>
      <c r="E1738" s="31"/>
      <c r="F1738" s="30"/>
      <c r="G1738" s="30"/>
      <c r="H1738" s="30"/>
      <c r="I1738" s="1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1" t="str">
        <f t="array" ref="J1738">IF(I1738&lt;&gt;"",INDEX(Def!$J$6:$L$10,MATCH(F1738,Def!$I$6:$I$10,0),MATCH(I1738,Def!$J$5:$L$5,0)),"")</f>
        <v/>
      </c>
      <c r="K1738" s="33"/>
      <c r="L1738" s="34" t="str">
        <f t="shared" si="1"/>
        <v/>
      </c>
      <c r="M1738" s="31"/>
    </row>
    <row r="1739" ht="14.25" customHeight="1">
      <c r="A1739" s="13"/>
      <c r="B1739" s="30"/>
      <c r="C1739" s="31"/>
      <c r="D1739" s="31"/>
      <c r="E1739" s="31"/>
      <c r="F1739" s="30"/>
      <c r="G1739" s="30"/>
      <c r="H1739" s="30"/>
      <c r="I1739" s="1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1" t="str">
        <f t="array" ref="J1739">IF(I1739&lt;&gt;"",INDEX(Def!$J$6:$L$10,MATCH(F1739,Def!$I$6:$I$10,0),MATCH(I1739,Def!$J$5:$L$5,0)),"")</f>
        <v/>
      </c>
      <c r="K1739" s="33"/>
      <c r="L1739" s="34" t="str">
        <f t="shared" si="1"/>
        <v/>
      </c>
      <c r="M1739" s="31"/>
    </row>
    <row r="1740" ht="14.25" customHeight="1">
      <c r="A1740" s="13"/>
      <c r="B1740" s="30"/>
      <c r="C1740" s="31"/>
      <c r="D1740" s="31"/>
      <c r="E1740" s="31"/>
      <c r="F1740" s="30"/>
      <c r="G1740" s="30"/>
      <c r="H1740" s="30"/>
      <c r="I1740" s="1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1" t="str">
        <f t="array" ref="J1740">IF(I1740&lt;&gt;"",INDEX(Def!$J$6:$L$10,MATCH(F1740,Def!$I$6:$I$10,0),MATCH(I1740,Def!$J$5:$L$5,0)),"")</f>
        <v/>
      </c>
      <c r="K1740" s="33"/>
      <c r="L1740" s="34" t="str">
        <f t="shared" si="1"/>
        <v/>
      </c>
      <c r="M1740" s="31"/>
    </row>
    <row r="1741" ht="14.25" customHeight="1">
      <c r="A1741" s="13"/>
      <c r="B1741" s="30"/>
      <c r="C1741" s="31"/>
      <c r="D1741" s="31"/>
      <c r="E1741" s="31"/>
      <c r="F1741" s="30"/>
      <c r="G1741" s="30"/>
      <c r="H1741" s="30"/>
      <c r="I1741" s="1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1" t="str">
        <f t="array" ref="J1741">IF(I1741&lt;&gt;"",INDEX(Def!$J$6:$L$10,MATCH(F1741,Def!$I$6:$I$10,0),MATCH(I1741,Def!$J$5:$L$5,0)),"")</f>
        <v/>
      </c>
      <c r="K1741" s="33"/>
      <c r="L1741" s="34" t="str">
        <f t="shared" si="1"/>
        <v/>
      </c>
      <c r="M1741" s="31"/>
    </row>
    <row r="1742" ht="14.25" customHeight="1">
      <c r="A1742" s="13"/>
      <c r="B1742" s="30"/>
      <c r="C1742" s="31"/>
      <c r="D1742" s="31"/>
      <c r="E1742" s="31"/>
      <c r="F1742" s="30"/>
      <c r="G1742" s="30"/>
      <c r="H1742" s="30"/>
      <c r="I1742" s="1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1" t="str">
        <f t="array" ref="J1742">IF(I1742&lt;&gt;"",INDEX(Def!$J$6:$L$10,MATCH(F1742,Def!$I$6:$I$10,0),MATCH(I1742,Def!$J$5:$L$5,0)),"")</f>
        <v/>
      </c>
      <c r="K1742" s="33"/>
      <c r="L1742" s="34" t="str">
        <f t="shared" si="1"/>
        <v/>
      </c>
      <c r="M1742" s="31"/>
    </row>
    <row r="1743" ht="14.25" customHeight="1">
      <c r="A1743" s="13"/>
      <c r="B1743" s="30"/>
      <c r="C1743" s="31"/>
      <c r="D1743" s="31"/>
      <c r="E1743" s="31"/>
      <c r="F1743" s="30"/>
      <c r="G1743" s="30"/>
      <c r="H1743" s="30"/>
      <c r="I1743" s="1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1" t="str">
        <f t="array" ref="J1743">IF(I1743&lt;&gt;"",INDEX(Def!$J$6:$L$10,MATCH(F1743,Def!$I$6:$I$10,0),MATCH(I1743,Def!$J$5:$L$5,0)),"")</f>
        <v/>
      </c>
      <c r="K1743" s="33"/>
      <c r="L1743" s="34" t="str">
        <f t="shared" si="1"/>
        <v/>
      </c>
      <c r="M1743" s="31"/>
    </row>
    <row r="1744" ht="14.25" customHeight="1">
      <c r="A1744" s="13"/>
      <c r="B1744" s="30"/>
      <c r="C1744" s="31"/>
      <c r="D1744" s="31"/>
      <c r="E1744" s="31"/>
      <c r="F1744" s="30"/>
      <c r="G1744" s="30"/>
      <c r="H1744" s="30"/>
      <c r="I1744" s="1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1" t="str">
        <f t="array" ref="J1744">IF(I1744&lt;&gt;"",INDEX(Def!$J$6:$L$10,MATCH(F1744,Def!$I$6:$I$10,0),MATCH(I1744,Def!$J$5:$L$5,0)),"")</f>
        <v/>
      </c>
      <c r="K1744" s="33"/>
      <c r="L1744" s="34" t="str">
        <f t="shared" si="1"/>
        <v/>
      </c>
      <c r="M1744" s="31"/>
    </row>
    <row r="1745" ht="14.25" customHeight="1">
      <c r="A1745" s="13"/>
      <c r="B1745" s="30"/>
      <c r="C1745" s="31"/>
      <c r="D1745" s="31"/>
      <c r="E1745" s="31"/>
      <c r="F1745" s="30"/>
      <c r="G1745" s="30"/>
      <c r="H1745" s="30"/>
      <c r="I1745" s="1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1" t="str">
        <f t="array" ref="J1745">IF(I1745&lt;&gt;"",INDEX(Def!$J$6:$L$10,MATCH(F1745,Def!$I$6:$I$10,0),MATCH(I1745,Def!$J$5:$L$5,0)),"")</f>
        <v/>
      </c>
      <c r="K1745" s="33"/>
      <c r="L1745" s="34" t="str">
        <f t="shared" si="1"/>
        <v/>
      </c>
      <c r="M1745" s="31"/>
    </row>
    <row r="1746" ht="14.25" customHeight="1">
      <c r="A1746" s="13"/>
      <c r="B1746" s="30"/>
      <c r="C1746" s="31"/>
      <c r="D1746" s="31"/>
      <c r="E1746" s="31"/>
      <c r="F1746" s="30"/>
      <c r="G1746" s="30"/>
      <c r="H1746" s="30"/>
      <c r="I1746" s="1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1" t="str">
        <f t="array" ref="J1746">IF(I1746&lt;&gt;"",INDEX(Def!$J$6:$L$10,MATCH(F1746,Def!$I$6:$I$10,0),MATCH(I1746,Def!$J$5:$L$5,0)),"")</f>
        <v/>
      </c>
      <c r="K1746" s="33"/>
      <c r="L1746" s="34" t="str">
        <f t="shared" si="1"/>
        <v/>
      </c>
      <c r="M1746" s="31"/>
    </row>
    <row r="1747" ht="14.25" customHeight="1">
      <c r="A1747" s="13"/>
      <c r="B1747" s="30"/>
      <c r="C1747" s="31"/>
      <c r="D1747" s="31"/>
      <c r="E1747" s="31"/>
      <c r="F1747" s="30"/>
      <c r="G1747" s="30"/>
      <c r="H1747" s="30"/>
      <c r="I1747" s="1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1" t="str">
        <f t="array" ref="J1747">IF(I1747&lt;&gt;"",INDEX(Def!$J$6:$L$10,MATCH(F1747,Def!$I$6:$I$10,0),MATCH(I1747,Def!$J$5:$L$5,0)),"")</f>
        <v/>
      </c>
      <c r="K1747" s="33"/>
      <c r="L1747" s="34" t="str">
        <f t="shared" si="1"/>
        <v/>
      </c>
      <c r="M1747" s="31"/>
    </row>
    <row r="1748" ht="14.25" customHeight="1">
      <c r="A1748" s="13"/>
      <c r="B1748" s="30"/>
      <c r="C1748" s="31"/>
      <c r="D1748" s="31"/>
      <c r="E1748" s="31"/>
      <c r="F1748" s="30"/>
      <c r="G1748" s="30"/>
      <c r="H1748" s="30"/>
      <c r="I1748" s="1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1" t="str">
        <f t="array" ref="J1748">IF(I1748&lt;&gt;"",INDEX(Def!$J$6:$L$10,MATCH(F1748,Def!$I$6:$I$10,0),MATCH(I1748,Def!$J$5:$L$5,0)),"")</f>
        <v/>
      </c>
      <c r="K1748" s="33"/>
      <c r="L1748" s="34" t="str">
        <f t="shared" si="1"/>
        <v/>
      </c>
      <c r="M1748" s="31"/>
    </row>
    <row r="1749" ht="14.25" customHeight="1">
      <c r="A1749" s="13"/>
      <c r="B1749" s="30"/>
      <c r="C1749" s="31"/>
      <c r="D1749" s="31"/>
      <c r="E1749" s="31"/>
      <c r="F1749" s="30"/>
      <c r="G1749" s="30"/>
      <c r="H1749" s="30"/>
      <c r="I1749" s="1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1" t="str">
        <f t="array" ref="J1749">IF(I1749&lt;&gt;"",INDEX(Def!$J$6:$L$10,MATCH(F1749,Def!$I$6:$I$10,0),MATCH(I1749,Def!$J$5:$L$5,0)),"")</f>
        <v/>
      </c>
      <c r="K1749" s="33"/>
      <c r="L1749" s="34" t="str">
        <f t="shared" si="1"/>
        <v/>
      </c>
      <c r="M1749" s="31"/>
    </row>
    <row r="1750" ht="14.25" customHeight="1">
      <c r="A1750" s="13"/>
      <c r="B1750" s="30"/>
      <c r="C1750" s="31"/>
      <c r="D1750" s="31"/>
      <c r="E1750" s="31"/>
      <c r="F1750" s="30"/>
      <c r="G1750" s="30"/>
      <c r="H1750" s="30"/>
      <c r="I1750" s="1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1" t="str">
        <f t="array" ref="J1750">IF(I1750&lt;&gt;"",INDEX(Def!$J$6:$L$10,MATCH(F1750,Def!$I$6:$I$10,0),MATCH(I1750,Def!$J$5:$L$5,0)),"")</f>
        <v/>
      </c>
      <c r="K1750" s="33"/>
      <c r="L1750" s="34" t="str">
        <f t="shared" si="1"/>
        <v/>
      </c>
      <c r="M1750" s="31"/>
    </row>
    <row r="1751" ht="14.25" customHeight="1">
      <c r="A1751" s="13"/>
      <c r="B1751" s="30"/>
      <c r="C1751" s="31"/>
      <c r="D1751" s="31"/>
      <c r="E1751" s="31"/>
      <c r="F1751" s="30"/>
      <c r="G1751" s="30"/>
      <c r="H1751" s="30"/>
      <c r="I1751" s="1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1" t="str">
        <f t="array" ref="J1751">IF(I1751&lt;&gt;"",INDEX(Def!$J$6:$L$10,MATCH(F1751,Def!$I$6:$I$10,0),MATCH(I1751,Def!$J$5:$L$5,0)),"")</f>
        <v/>
      </c>
      <c r="K1751" s="33"/>
      <c r="L1751" s="34" t="str">
        <f t="shared" si="1"/>
        <v/>
      </c>
      <c r="M1751" s="31"/>
    </row>
    <row r="1752" ht="14.25" customHeight="1">
      <c r="A1752" s="13"/>
      <c r="B1752" s="30"/>
      <c r="C1752" s="31"/>
      <c r="D1752" s="31"/>
      <c r="E1752" s="31"/>
      <c r="F1752" s="30"/>
      <c r="G1752" s="30"/>
      <c r="H1752" s="30"/>
      <c r="I1752" s="1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1" t="str">
        <f t="array" ref="J1752">IF(I1752&lt;&gt;"",INDEX(Def!$J$6:$L$10,MATCH(F1752,Def!$I$6:$I$10,0),MATCH(I1752,Def!$J$5:$L$5,0)),"")</f>
        <v/>
      </c>
      <c r="K1752" s="33"/>
      <c r="L1752" s="34" t="str">
        <f t="shared" si="1"/>
        <v/>
      </c>
      <c r="M1752" s="31"/>
    </row>
    <row r="1753" ht="14.25" customHeight="1">
      <c r="A1753" s="13"/>
      <c r="B1753" s="30"/>
      <c r="C1753" s="31"/>
      <c r="D1753" s="31"/>
      <c r="E1753" s="31"/>
      <c r="F1753" s="30"/>
      <c r="G1753" s="30"/>
      <c r="H1753" s="30"/>
      <c r="I1753" s="1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1" t="str">
        <f t="array" ref="J1753">IF(I1753&lt;&gt;"",INDEX(Def!$J$6:$L$10,MATCH(F1753,Def!$I$6:$I$10,0),MATCH(I1753,Def!$J$5:$L$5,0)),"")</f>
        <v/>
      </c>
      <c r="K1753" s="33"/>
      <c r="L1753" s="34" t="str">
        <f t="shared" si="1"/>
        <v/>
      </c>
      <c r="M1753" s="31"/>
    </row>
    <row r="1754" ht="14.25" customHeight="1">
      <c r="A1754" s="13"/>
      <c r="B1754" s="30"/>
      <c r="C1754" s="31"/>
      <c r="D1754" s="31"/>
      <c r="E1754" s="31"/>
      <c r="F1754" s="30"/>
      <c r="G1754" s="30"/>
      <c r="H1754" s="30"/>
      <c r="I1754" s="1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1" t="str">
        <f t="array" ref="J1754">IF(I1754&lt;&gt;"",INDEX(Def!$J$6:$L$10,MATCH(F1754,Def!$I$6:$I$10,0),MATCH(I1754,Def!$J$5:$L$5,0)),"")</f>
        <v/>
      </c>
      <c r="K1754" s="33"/>
      <c r="L1754" s="34" t="str">
        <f t="shared" si="1"/>
        <v/>
      </c>
      <c r="M1754" s="31"/>
    </row>
    <row r="1755" ht="14.25" customHeight="1">
      <c r="A1755" s="13"/>
      <c r="B1755" s="30"/>
      <c r="C1755" s="31"/>
      <c r="D1755" s="31"/>
      <c r="E1755" s="31"/>
      <c r="F1755" s="30"/>
      <c r="G1755" s="30"/>
      <c r="H1755" s="30"/>
      <c r="I1755" s="1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1" t="str">
        <f t="array" ref="J1755">IF(I1755&lt;&gt;"",INDEX(Def!$J$6:$L$10,MATCH(F1755,Def!$I$6:$I$10,0),MATCH(I1755,Def!$J$5:$L$5,0)),"")</f>
        <v/>
      </c>
      <c r="K1755" s="33"/>
      <c r="L1755" s="34" t="str">
        <f t="shared" si="1"/>
        <v/>
      </c>
      <c r="M1755" s="31"/>
    </row>
    <row r="1756" ht="14.25" customHeight="1">
      <c r="A1756" s="13"/>
      <c r="B1756" s="30"/>
      <c r="C1756" s="31"/>
      <c r="D1756" s="31"/>
      <c r="E1756" s="31"/>
      <c r="F1756" s="30"/>
      <c r="G1756" s="30"/>
      <c r="H1756" s="30"/>
      <c r="I1756" s="1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1" t="str">
        <f t="array" ref="J1756">IF(I1756&lt;&gt;"",INDEX(Def!$J$6:$L$10,MATCH(F1756,Def!$I$6:$I$10,0),MATCH(I1756,Def!$J$5:$L$5,0)),"")</f>
        <v/>
      </c>
      <c r="K1756" s="33"/>
      <c r="L1756" s="34" t="str">
        <f t="shared" si="1"/>
        <v/>
      </c>
      <c r="M1756" s="31"/>
    </row>
    <row r="1757" ht="14.25" customHeight="1">
      <c r="A1757" s="13"/>
      <c r="B1757" s="30"/>
      <c r="C1757" s="31"/>
      <c r="D1757" s="31"/>
      <c r="E1757" s="31"/>
      <c r="F1757" s="30"/>
      <c r="G1757" s="30"/>
      <c r="H1757" s="30"/>
      <c r="I1757" s="1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1" t="str">
        <f t="array" ref="J1757">IF(I1757&lt;&gt;"",INDEX(Def!$J$6:$L$10,MATCH(F1757,Def!$I$6:$I$10,0),MATCH(I1757,Def!$J$5:$L$5,0)),"")</f>
        <v/>
      </c>
      <c r="K1757" s="33"/>
      <c r="L1757" s="34" t="str">
        <f t="shared" si="1"/>
        <v/>
      </c>
      <c r="M1757" s="31"/>
    </row>
    <row r="1758" ht="14.25" customHeight="1">
      <c r="A1758" s="13"/>
      <c r="B1758" s="30"/>
      <c r="C1758" s="31"/>
      <c r="D1758" s="31"/>
      <c r="E1758" s="31"/>
      <c r="F1758" s="30"/>
      <c r="G1758" s="30"/>
      <c r="H1758" s="30"/>
      <c r="I1758" s="1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1" t="str">
        <f t="array" ref="J1758">IF(I1758&lt;&gt;"",INDEX(Def!$J$6:$L$10,MATCH(F1758,Def!$I$6:$I$10,0),MATCH(I1758,Def!$J$5:$L$5,0)),"")</f>
        <v/>
      </c>
      <c r="K1758" s="33"/>
      <c r="L1758" s="34" t="str">
        <f t="shared" si="1"/>
        <v/>
      </c>
      <c r="M1758" s="31"/>
    </row>
    <row r="1759" ht="14.25" customHeight="1">
      <c r="A1759" s="13"/>
      <c r="B1759" s="30"/>
      <c r="C1759" s="31"/>
      <c r="D1759" s="31"/>
      <c r="E1759" s="31"/>
      <c r="F1759" s="30"/>
      <c r="G1759" s="30"/>
      <c r="H1759" s="30"/>
      <c r="I1759" s="1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1" t="str">
        <f t="array" ref="J1759">IF(I1759&lt;&gt;"",INDEX(Def!$J$6:$L$10,MATCH(F1759,Def!$I$6:$I$10,0),MATCH(I1759,Def!$J$5:$L$5,0)),"")</f>
        <v/>
      </c>
      <c r="K1759" s="33"/>
      <c r="L1759" s="34" t="str">
        <f t="shared" si="1"/>
        <v/>
      </c>
      <c r="M1759" s="31"/>
    </row>
    <row r="1760" ht="14.25" customHeight="1">
      <c r="A1760" s="13"/>
      <c r="B1760" s="30"/>
      <c r="C1760" s="31"/>
      <c r="D1760" s="31"/>
      <c r="E1760" s="31"/>
      <c r="F1760" s="30"/>
      <c r="G1760" s="30"/>
      <c r="H1760" s="30"/>
      <c r="I1760" s="1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1" t="str">
        <f t="array" ref="J1760">IF(I1760&lt;&gt;"",INDEX(Def!$J$6:$L$10,MATCH(F1760,Def!$I$6:$I$10,0),MATCH(I1760,Def!$J$5:$L$5,0)),"")</f>
        <v/>
      </c>
      <c r="K1760" s="33"/>
      <c r="L1760" s="34" t="str">
        <f t="shared" si="1"/>
        <v/>
      </c>
      <c r="M1760" s="31"/>
    </row>
    <row r="1761" ht="14.25" customHeight="1">
      <c r="A1761" s="13"/>
      <c r="B1761" s="30"/>
      <c r="C1761" s="31"/>
      <c r="D1761" s="31"/>
      <c r="E1761" s="31"/>
      <c r="F1761" s="30"/>
      <c r="G1761" s="30"/>
      <c r="H1761" s="30"/>
      <c r="I1761" s="1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1" t="str">
        <f t="array" ref="J1761">IF(I1761&lt;&gt;"",INDEX(Def!$J$6:$L$10,MATCH(F1761,Def!$I$6:$I$10,0),MATCH(I1761,Def!$J$5:$L$5,0)),"")</f>
        <v/>
      </c>
      <c r="K1761" s="33"/>
      <c r="L1761" s="34" t="str">
        <f t="shared" si="1"/>
        <v/>
      </c>
      <c r="M1761" s="31"/>
    </row>
    <row r="1762" ht="14.25" customHeight="1">
      <c r="A1762" s="13"/>
      <c r="B1762" s="30"/>
      <c r="C1762" s="31"/>
      <c r="D1762" s="31"/>
      <c r="E1762" s="31"/>
      <c r="F1762" s="30"/>
      <c r="G1762" s="30"/>
      <c r="H1762" s="30"/>
      <c r="I1762" s="1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1" t="str">
        <f t="array" ref="J1762">IF(I1762&lt;&gt;"",INDEX(Def!$J$6:$L$10,MATCH(F1762,Def!$I$6:$I$10,0),MATCH(I1762,Def!$J$5:$L$5,0)),"")</f>
        <v/>
      </c>
      <c r="K1762" s="33"/>
      <c r="L1762" s="34" t="str">
        <f t="shared" si="1"/>
        <v/>
      </c>
      <c r="M1762" s="31"/>
    </row>
    <row r="1763" ht="14.25" customHeight="1">
      <c r="A1763" s="13"/>
      <c r="B1763" s="30"/>
      <c r="C1763" s="31"/>
      <c r="D1763" s="31"/>
      <c r="E1763" s="31"/>
      <c r="F1763" s="30"/>
      <c r="G1763" s="30"/>
      <c r="H1763" s="30"/>
      <c r="I1763" s="1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1" t="str">
        <f t="array" ref="J1763">IF(I1763&lt;&gt;"",INDEX(Def!$J$6:$L$10,MATCH(F1763,Def!$I$6:$I$10,0),MATCH(I1763,Def!$J$5:$L$5,0)),"")</f>
        <v/>
      </c>
      <c r="K1763" s="33"/>
      <c r="L1763" s="34" t="str">
        <f t="shared" si="1"/>
        <v/>
      </c>
      <c r="M1763" s="31"/>
    </row>
    <row r="1764" ht="14.25" customHeight="1">
      <c r="A1764" s="13"/>
      <c r="B1764" s="30"/>
      <c r="C1764" s="31"/>
      <c r="D1764" s="31"/>
      <c r="E1764" s="31"/>
      <c r="F1764" s="30"/>
      <c r="G1764" s="30"/>
      <c r="H1764" s="30"/>
      <c r="I1764" s="1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1" t="str">
        <f t="array" ref="J1764">IF(I1764&lt;&gt;"",INDEX(Def!$J$6:$L$10,MATCH(F1764,Def!$I$6:$I$10,0),MATCH(I1764,Def!$J$5:$L$5,0)),"")</f>
        <v/>
      </c>
      <c r="K1764" s="33"/>
      <c r="L1764" s="34" t="str">
        <f t="shared" si="1"/>
        <v/>
      </c>
      <c r="M1764" s="31"/>
    </row>
    <row r="1765" ht="14.25" customHeight="1">
      <c r="A1765" s="13"/>
      <c r="B1765" s="30"/>
      <c r="C1765" s="31"/>
      <c r="D1765" s="31"/>
      <c r="E1765" s="31"/>
      <c r="F1765" s="30"/>
      <c r="G1765" s="30"/>
      <c r="H1765" s="30"/>
      <c r="I1765" s="1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1" t="str">
        <f t="array" ref="J1765">IF(I1765&lt;&gt;"",INDEX(Def!$J$6:$L$10,MATCH(F1765,Def!$I$6:$I$10,0),MATCH(I1765,Def!$J$5:$L$5,0)),"")</f>
        <v/>
      </c>
      <c r="K1765" s="33"/>
      <c r="L1765" s="34" t="str">
        <f t="shared" si="1"/>
        <v/>
      </c>
      <c r="M1765" s="31"/>
    </row>
    <row r="1766" ht="14.25" customHeight="1">
      <c r="A1766" s="13"/>
      <c r="B1766" s="30"/>
      <c r="C1766" s="31"/>
      <c r="D1766" s="31"/>
      <c r="E1766" s="31"/>
      <c r="F1766" s="30"/>
      <c r="G1766" s="30"/>
      <c r="H1766" s="30"/>
      <c r="I1766" s="1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1" t="str">
        <f t="array" ref="J1766">IF(I1766&lt;&gt;"",INDEX(Def!$J$6:$L$10,MATCH(F1766,Def!$I$6:$I$10,0),MATCH(I1766,Def!$J$5:$L$5,0)),"")</f>
        <v/>
      </c>
      <c r="K1766" s="33"/>
      <c r="L1766" s="34" t="str">
        <f t="shared" si="1"/>
        <v/>
      </c>
      <c r="M1766" s="31"/>
    </row>
    <row r="1767" ht="14.25" customHeight="1">
      <c r="A1767" s="13"/>
      <c r="B1767" s="30"/>
      <c r="C1767" s="31"/>
      <c r="D1767" s="31"/>
      <c r="E1767" s="31"/>
      <c r="F1767" s="30"/>
      <c r="G1767" s="30"/>
      <c r="H1767" s="30"/>
      <c r="I1767" s="1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1" t="str">
        <f t="array" ref="J1767">IF(I1767&lt;&gt;"",INDEX(Def!$J$6:$L$10,MATCH(F1767,Def!$I$6:$I$10,0),MATCH(I1767,Def!$J$5:$L$5,0)),"")</f>
        <v/>
      </c>
      <c r="K1767" s="33"/>
      <c r="L1767" s="34" t="str">
        <f t="shared" si="1"/>
        <v/>
      </c>
      <c r="M1767" s="31"/>
    </row>
    <row r="1768" ht="14.25" customHeight="1">
      <c r="A1768" s="13"/>
      <c r="B1768" s="30"/>
      <c r="C1768" s="31"/>
      <c r="D1768" s="31"/>
      <c r="E1768" s="31"/>
      <c r="F1768" s="30"/>
      <c r="G1768" s="30"/>
      <c r="H1768" s="30"/>
      <c r="I1768" s="1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1" t="str">
        <f t="array" ref="J1768">IF(I1768&lt;&gt;"",INDEX(Def!$J$6:$L$10,MATCH(F1768,Def!$I$6:$I$10,0),MATCH(I1768,Def!$J$5:$L$5,0)),"")</f>
        <v/>
      </c>
      <c r="K1768" s="33"/>
      <c r="L1768" s="34" t="str">
        <f t="shared" si="1"/>
        <v/>
      </c>
      <c r="M1768" s="31"/>
    </row>
    <row r="1769" ht="14.25" customHeight="1">
      <c r="A1769" s="13"/>
      <c r="B1769" s="30"/>
      <c r="C1769" s="31"/>
      <c r="D1769" s="31"/>
      <c r="E1769" s="31"/>
      <c r="F1769" s="30"/>
      <c r="G1769" s="30"/>
      <c r="H1769" s="30"/>
      <c r="I1769" s="1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1" t="str">
        <f t="array" ref="J1769">IF(I1769&lt;&gt;"",INDEX(Def!$J$6:$L$10,MATCH(F1769,Def!$I$6:$I$10,0),MATCH(I1769,Def!$J$5:$L$5,0)),"")</f>
        <v/>
      </c>
      <c r="K1769" s="33"/>
      <c r="L1769" s="34" t="str">
        <f t="shared" si="1"/>
        <v/>
      </c>
      <c r="M1769" s="31"/>
    </row>
    <row r="1770" ht="14.25" customHeight="1">
      <c r="A1770" s="13"/>
      <c r="B1770" s="30"/>
      <c r="C1770" s="31"/>
      <c r="D1770" s="31"/>
      <c r="E1770" s="31"/>
      <c r="F1770" s="30"/>
      <c r="G1770" s="30"/>
      <c r="H1770" s="30"/>
      <c r="I1770" s="1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1" t="str">
        <f t="array" ref="J1770">IF(I1770&lt;&gt;"",INDEX(Def!$J$6:$L$10,MATCH(F1770,Def!$I$6:$I$10,0),MATCH(I1770,Def!$J$5:$L$5,0)),"")</f>
        <v/>
      </c>
      <c r="K1770" s="33"/>
      <c r="L1770" s="34" t="str">
        <f t="shared" si="1"/>
        <v/>
      </c>
      <c r="M1770" s="31"/>
    </row>
    <row r="1771" ht="14.25" customHeight="1">
      <c r="A1771" s="13"/>
      <c r="B1771" s="30"/>
      <c r="C1771" s="31"/>
      <c r="D1771" s="31"/>
      <c r="E1771" s="31"/>
      <c r="F1771" s="30"/>
      <c r="G1771" s="30"/>
      <c r="H1771" s="30"/>
      <c r="I1771" s="1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1" t="str">
        <f t="array" ref="J1771">IF(I1771&lt;&gt;"",INDEX(Def!$J$6:$L$10,MATCH(F1771,Def!$I$6:$I$10,0),MATCH(I1771,Def!$J$5:$L$5,0)),"")</f>
        <v/>
      </c>
      <c r="K1771" s="33"/>
      <c r="L1771" s="34" t="str">
        <f t="shared" si="1"/>
        <v/>
      </c>
      <c r="M1771" s="31"/>
    </row>
    <row r="1772" ht="14.25" customHeight="1">
      <c r="A1772" s="13"/>
      <c r="B1772" s="30"/>
      <c r="C1772" s="31"/>
      <c r="D1772" s="31"/>
      <c r="E1772" s="31"/>
      <c r="F1772" s="30"/>
      <c r="G1772" s="30"/>
      <c r="H1772" s="30"/>
      <c r="I1772" s="1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1" t="str">
        <f t="array" ref="J1772">IF(I1772&lt;&gt;"",INDEX(Def!$J$6:$L$10,MATCH(F1772,Def!$I$6:$I$10,0),MATCH(I1772,Def!$J$5:$L$5,0)),"")</f>
        <v/>
      </c>
      <c r="K1772" s="33"/>
      <c r="L1772" s="34" t="str">
        <f t="shared" si="1"/>
        <v/>
      </c>
      <c r="M1772" s="31"/>
    </row>
    <row r="1773" ht="14.25" customHeight="1">
      <c r="A1773" s="13"/>
      <c r="B1773" s="30"/>
      <c r="C1773" s="31"/>
      <c r="D1773" s="31"/>
      <c r="E1773" s="31"/>
      <c r="F1773" s="30"/>
      <c r="G1773" s="30"/>
      <c r="H1773" s="30"/>
      <c r="I1773" s="1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1" t="str">
        <f t="array" ref="J1773">IF(I1773&lt;&gt;"",INDEX(Def!$J$6:$L$10,MATCH(F1773,Def!$I$6:$I$10,0),MATCH(I1773,Def!$J$5:$L$5,0)),"")</f>
        <v/>
      </c>
      <c r="K1773" s="33"/>
      <c r="L1773" s="34" t="str">
        <f t="shared" si="1"/>
        <v/>
      </c>
      <c r="M1773" s="31"/>
    </row>
    <row r="1774" ht="14.25" customHeight="1">
      <c r="A1774" s="13"/>
      <c r="B1774" s="30"/>
      <c r="C1774" s="31"/>
      <c r="D1774" s="31"/>
      <c r="E1774" s="31"/>
      <c r="F1774" s="30"/>
      <c r="G1774" s="30"/>
      <c r="H1774" s="30"/>
      <c r="I1774" s="1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1" t="str">
        <f t="array" ref="J1774">IF(I1774&lt;&gt;"",INDEX(Def!$J$6:$L$10,MATCH(F1774,Def!$I$6:$I$10,0),MATCH(I1774,Def!$J$5:$L$5,0)),"")</f>
        <v/>
      </c>
      <c r="K1774" s="33"/>
      <c r="L1774" s="34" t="str">
        <f t="shared" si="1"/>
        <v/>
      </c>
      <c r="M1774" s="31"/>
    </row>
    <row r="1775" ht="14.25" customHeight="1">
      <c r="A1775" s="13"/>
      <c r="B1775" s="30"/>
      <c r="C1775" s="31"/>
      <c r="D1775" s="31"/>
      <c r="E1775" s="31"/>
      <c r="F1775" s="30"/>
      <c r="G1775" s="30"/>
      <c r="H1775" s="30"/>
      <c r="I1775" s="1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1" t="str">
        <f t="array" ref="J1775">IF(I1775&lt;&gt;"",INDEX(Def!$J$6:$L$10,MATCH(F1775,Def!$I$6:$I$10,0),MATCH(I1775,Def!$J$5:$L$5,0)),"")</f>
        <v/>
      </c>
      <c r="K1775" s="33"/>
      <c r="L1775" s="34" t="str">
        <f t="shared" si="1"/>
        <v/>
      </c>
      <c r="M1775" s="31"/>
    </row>
    <row r="1776" ht="14.25" customHeight="1">
      <c r="A1776" s="13"/>
      <c r="B1776" s="30"/>
      <c r="C1776" s="31"/>
      <c r="D1776" s="31"/>
      <c r="E1776" s="31"/>
      <c r="F1776" s="30"/>
      <c r="G1776" s="30"/>
      <c r="H1776" s="30"/>
      <c r="I1776" s="1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1" t="str">
        <f t="array" ref="J1776">IF(I1776&lt;&gt;"",INDEX(Def!$J$6:$L$10,MATCH(F1776,Def!$I$6:$I$10,0),MATCH(I1776,Def!$J$5:$L$5,0)),"")</f>
        <v/>
      </c>
      <c r="K1776" s="33"/>
      <c r="L1776" s="34" t="str">
        <f t="shared" si="1"/>
        <v/>
      </c>
      <c r="M1776" s="31"/>
    </row>
    <row r="1777" ht="14.25" customHeight="1">
      <c r="A1777" s="13"/>
      <c r="B1777" s="30"/>
      <c r="C1777" s="31"/>
      <c r="D1777" s="31"/>
      <c r="E1777" s="31"/>
      <c r="F1777" s="30"/>
      <c r="G1777" s="30"/>
      <c r="H1777" s="30"/>
      <c r="I1777" s="1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1" t="str">
        <f t="array" ref="J1777">IF(I1777&lt;&gt;"",INDEX(Def!$J$6:$L$10,MATCH(F1777,Def!$I$6:$I$10,0),MATCH(I1777,Def!$J$5:$L$5,0)),"")</f>
        <v/>
      </c>
      <c r="K1777" s="33"/>
      <c r="L1777" s="34" t="str">
        <f t="shared" si="1"/>
        <v/>
      </c>
      <c r="M1777" s="31"/>
    </row>
    <row r="1778" ht="14.25" customHeight="1">
      <c r="A1778" s="13"/>
      <c r="B1778" s="30"/>
      <c r="C1778" s="31"/>
      <c r="D1778" s="31"/>
      <c r="E1778" s="31"/>
      <c r="F1778" s="30"/>
      <c r="G1778" s="30"/>
      <c r="H1778" s="30"/>
      <c r="I1778" s="1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1" t="str">
        <f t="array" ref="J1778">IF(I1778&lt;&gt;"",INDEX(Def!$J$6:$L$10,MATCH(F1778,Def!$I$6:$I$10,0),MATCH(I1778,Def!$J$5:$L$5,0)),"")</f>
        <v/>
      </c>
      <c r="K1778" s="33"/>
      <c r="L1778" s="34" t="str">
        <f t="shared" si="1"/>
        <v/>
      </c>
      <c r="M1778" s="31"/>
    </row>
    <row r="1779" ht="14.25" customHeight="1">
      <c r="A1779" s="13"/>
      <c r="B1779" s="30"/>
      <c r="C1779" s="31"/>
      <c r="D1779" s="31"/>
      <c r="E1779" s="31"/>
      <c r="F1779" s="30"/>
      <c r="G1779" s="30"/>
      <c r="H1779" s="30"/>
      <c r="I1779" s="1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1" t="str">
        <f t="array" ref="J1779">IF(I1779&lt;&gt;"",INDEX(Def!$J$6:$L$10,MATCH(F1779,Def!$I$6:$I$10,0),MATCH(I1779,Def!$J$5:$L$5,0)),"")</f>
        <v/>
      </c>
      <c r="K1779" s="33"/>
      <c r="L1779" s="34" t="str">
        <f t="shared" si="1"/>
        <v/>
      </c>
      <c r="M1779" s="31"/>
    </row>
    <row r="1780" ht="14.25" customHeight="1">
      <c r="A1780" s="13"/>
      <c r="B1780" s="30"/>
      <c r="C1780" s="31"/>
      <c r="D1780" s="31"/>
      <c r="E1780" s="31"/>
      <c r="F1780" s="30"/>
      <c r="G1780" s="30"/>
      <c r="H1780" s="30"/>
      <c r="I1780" s="1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1" t="str">
        <f t="array" ref="J1780">IF(I1780&lt;&gt;"",INDEX(Def!$J$6:$L$10,MATCH(F1780,Def!$I$6:$I$10,0),MATCH(I1780,Def!$J$5:$L$5,0)),"")</f>
        <v/>
      </c>
      <c r="K1780" s="33"/>
      <c r="L1780" s="34" t="str">
        <f t="shared" si="1"/>
        <v/>
      </c>
      <c r="M1780" s="31"/>
    </row>
    <row r="1781" ht="14.25" customHeight="1">
      <c r="A1781" s="13"/>
      <c r="B1781" s="30"/>
      <c r="C1781" s="31"/>
      <c r="D1781" s="31"/>
      <c r="E1781" s="31"/>
      <c r="F1781" s="30"/>
      <c r="G1781" s="30"/>
      <c r="H1781" s="30"/>
      <c r="I1781" s="1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1" t="str">
        <f t="array" ref="J1781">IF(I1781&lt;&gt;"",INDEX(Def!$J$6:$L$10,MATCH(F1781,Def!$I$6:$I$10,0),MATCH(I1781,Def!$J$5:$L$5,0)),"")</f>
        <v/>
      </c>
      <c r="K1781" s="33"/>
      <c r="L1781" s="34" t="str">
        <f t="shared" si="1"/>
        <v/>
      </c>
      <c r="M1781" s="31"/>
    </row>
    <row r="1782" ht="14.25" customHeight="1">
      <c r="A1782" s="13"/>
      <c r="B1782" s="30"/>
      <c r="C1782" s="31"/>
      <c r="D1782" s="31"/>
      <c r="E1782" s="31"/>
      <c r="F1782" s="30"/>
      <c r="G1782" s="30"/>
      <c r="H1782" s="30"/>
      <c r="I1782" s="1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1" t="str">
        <f t="array" ref="J1782">IF(I1782&lt;&gt;"",INDEX(Def!$J$6:$L$10,MATCH(F1782,Def!$I$6:$I$10,0),MATCH(I1782,Def!$J$5:$L$5,0)),"")</f>
        <v/>
      </c>
      <c r="K1782" s="33"/>
      <c r="L1782" s="34" t="str">
        <f t="shared" si="1"/>
        <v/>
      </c>
      <c r="M1782" s="31"/>
    </row>
    <row r="1783" ht="14.25" customHeight="1">
      <c r="A1783" s="13"/>
      <c r="B1783" s="30"/>
      <c r="C1783" s="31"/>
      <c r="D1783" s="31"/>
      <c r="E1783" s="31"/>
      <c r="F1783" s="30"/>
      <c r="G1783" s="30"/>
      <c r="H1783" s="30"/>
      <c r="I1783" s="1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1" t="str">
        <f t="array" ref="J1783">IF(I1783&lt;&gt;"",INDEX(Def!$J$6:$L$10,MATCH(F1783,Def!$I$6:$I$10,0),MATCH(I1783,Def!$J$5:$L$5,0)),"")</f>
        <v/>
      </c>
      <c r="K1783" s="33"/>
      <c r="L1783" s="34" t="str">
        <f t="shared" si="1"/>
        <v/>
      </c>
      <c r="M1783" s="31"/>
    </row>
    <row r="1784" ht="14.25" customHeight="1">
      <c r="A1784" s="13"/>
      <c r="B1784" s="30"/>
      <c r="C1784" s="31"/>
      <c r="D1784" s="31"/>
      <c r="E1784" s="31"/>
      <c r="F1784" s="30"/>
      <c r="G1784" s="30"/>
      <c r="H1784" s="30"/>
      <c r="I1784" s="1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1" t="str">
        <f t="array" ref="J1784">IF(I1784&lt;&gt;"",INDEX(Def!$J$6:$L$10,MATCH(F1784,Def!$I$6:$I$10,0),MATCH(I1784,Def!$J$5:$L$5,0)),"")</f>
        <v/>
      </c>
      <c r="K1784" s="33"/>
      <c r="L1784" s="34" t="str">
        <f t="shared" si="1"/>
        <v/>
      </c>
      <c r="M1784" s="31"/>
    </row>
    <row r="1785" ht="14.25" customHeight="1">
      <c r="A1785" s="13"/>
      <c r="B1785" s="30"/>
      <c r="C1785" s="31"/>
      <c r="D1785" s="31"/>
      <c r="E1785" s="31"/>
      <c r="F1785" s="30"/>
      <c r="G1785" s="30"/>
      <c r="H1785" s="30"/>
      <c r="I1785" s="1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1" t="str">
        <f t="array" ref="J1785">IF(I1785&lt;&gt;"",INDEX(Def!$J$6:$L$10,MATCH(F1785,Def!$I$6:$I$10,0),MATCH(I1785,Def!$J$5:$L$5,0)),"")</f>
        <v/>
      </c>
      <c r="K1785" s="33"/>
      <c r="L1785" s="34" t="str">
        <f t="shared" si="1"/>
        <v/>
      </c>
      <c r="M1785" s="31"/>
    </row>
    <row r="1786" ht="14.25" customHeight="1">
      <c r="A1786" s="13"/>
      <c r="B1786" s="30"/>
      <c r="C1786" s="31"/>
      <c r="D1786" s="31"/>
      <c r="E1786" s="31"/>
      <c r="F1786" s="30"/>
      <c r="G1786" s="30"/>
      <c r="H1786" s="30"/>
      <c r="I1786" s="1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1" t="str">
        <f t="array" ref="J1786">IF(I1786&lt;&gt;"",INDEX(Def!$J$6:$L$10,MATCH(F1786,Def!$I$6:$I$10,0),MATCH(I1786,Def!$J$5:$L$5,0)),"")</f>
        <v/>
      </c>
      <c r="K1786" s="33"/>
      <c r="L1786" s="34" t="str">
        <f t="shared" si="1"/>
        <v/>
      </c>
      <c r="M1786" s="31"/>
    </row>
    <row r="1787" ht="14.25" customHeight="1">
      <c r="A1787" s="13"/>
      <c r="B1787" s="30"/>
      <c r="C1787" s="31"/>
      <c r="D1787" s="31"/>
      <c r="E1787" s="31"/>
      <c r="F1787" s="30"/>
      <c r="G1787" s="30"/>
      <c r="H1787" s="30"/>
      <c r="I1787" s="1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1" t="str">
        <f t="array" ref="J1787">IF(I1787&lt;&gt;"",INDEX(Def!$J$6:$L$10,MATCH(F1787,Def!$I$6:$I$10,0),MATCH(I1787,Def!$J$5:$L$5,0)),"")</f>
        <v/>
      </c>
      <c r="K1787" s="33"/>
      <c r="L1787" s="34" t="str">
        <f t="shared" si="1"/>
        <v/>
      </c>
      <c r="M1787" s="31"/>
    </row>
    <row r="1788" ht="14.25" customHeight="1">
      <c r="A1788" s="13"/>
      <c r="B1788" s="30"/>
      <c r="C1788" s="31"/>
      <c r="D1788" s="31"/>
      <c r="E1788" s="31"/>
      <c r="F1788" s="30"/>
      <c r="G1788" s="30"/>
      <c r="H1788" s="30"/>
      <c r="I1788" s="1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1" t="str">
        <f t="array" ref="J1788">IF(I1788&lt;&gt;"",INDEX(Def!$J$6:$L$10,MATCH(F1788,Def!$I$6:$I$10,0),MATCH(I1788,Def!$J$5:$L$5,0)),"")</f>
        <v/>
      </c>
      <c r="K1788" s="33"/>
      <c r="L1788" s="34" t="str">
        <f t="shared" si="1"/>
        <v/>
      </c>
      <c r="M1788" s="31"/>
    </row>
    <row r="1789" ht="14.25" customHeight="1">
      <c r="A1789" s="13"/>
      <c r="B1789" s="30"/>
      <c r="C1789" s="31"/>
      <c r="D1789" s="31"/>
      <c r="E1789" s="31"/>
      <c r="F1789" s="30"/>
      <c r="G1789" s="30"/>
      <c r="H1789" s="30"/>
      <c r="I1789" s="1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1" t="str">
        <f t="array" ref="J1789">IF(I1789&lt;&gt;"",INDEX(Def!$J$6:$L$10,MATCH(F1789,Def!$I$6:$I$10,0),MATCH(I1789,Def!$J$5:$L$5,0)),"")</f>
        <v/>
      </c>
      <c r="K1789" s="33"/>
      <c r="L1789" s="34" t="str">
        <f t="shared" si="1"/>
        <v/>
      </c>
      <c r="M1789" s="31"/>
    </row>
    <row r="1790" ht="14.25" customHeight="1">
      <c r="A1790" s="13"/>
      <c r="B1790" s="30"/>
      <c r="C1790" s="31"/>
      <c r="D1790" s="31"/>
      <c r="E1790" s="31"/>
      <c r="F1790" s="30"/>
      <c r="G1790" s="30"/>
      <c r="H1790" s="30"/>
      <c r="I1790" s="1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1" t="str">
        <f t="array" ref="J1790">IF(I1790&lt;&gt;"",INDEX(Def!$J$6:$L$10,MATCH(F1790,Def!$I$6:$I$10,0),MATCH(I1790,Def!$J$5:$L$5,0)),"")</f>
        <v/>
      </c>
      <c r="K1790" s="33"/>
      <c r="L1790" s="34" t="str">
        <f t="shared" si="1"/>
        <v/>
      </c>
      <c r="M1790" s="31"/>
    </row>
    <row r="1791" ht="14.25" customHeight="1">
      <c r="A1791" s="13"/>
      <c r="B1791" s="30"/>
      <c r="C1791" s="31"/>
      <c r="D1791" s="31"/>
      <c r="E1791" s="31"/>
      <c r="F1791" s="30"/>
      <c r="G1791" s="30"/>
      <c r="H1791" s="30"/>
      <c r="I1791" s="1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1" t="str">
        <f t="array" ref="J1791">IF(I1791&lt;&gt;"",INDEX(Def!$J$6:$L$10,MATCH(F1791,Def!$I$6:$I$10,0),MATCH(I1791,Def!$J$5:$L$5,0)),"")</f>
        <v/>
      </c>
      <c r="K1791" s="33"/>
      <c r="L1791" s="34" t="str">
        <f t="shared" si="1"/>
        <v/>
      </c>
      <c r="M1791" s="31"/>
    </row>
    <row r="1792" ht="14.25" customHeight="1">
      <c r="A1792" s="13"/>
      <c r="B1792" s="30"/>
      <c r="C1792" s="31"/>
      <c r="D1792" s="31"/>
      <c r="E1792" s="31"/>
      <c r="F1792" s="30"/>
      <c r="G1792" s="30"/>
      <c r="H1792" s="30"/>
      <c r="I1792" s="1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1" t="str">
        <f t="array" ref="J1792">IF(I1792&lt;&gt;"",INDEX(Def!$J$6:$L$10,MATCH(F1792,Def!$I$6:$I$10,0),MATCH(I1792,Def!$J$5:$L$5,0)),"")</f>
        <v/>
      </c>
      <c r="K1792" s="33"/>
      <c r="L1792" s="34" t="str">
        <f t="shared" si="1"/>
        <v/>
      </c>
      <c r="M1792" s="31"/>
    </row>
    <row r="1793" ht="14.25" customHeight="1">
      <c r="A1793" s="13"/>
      <c r="B1793" s="30"/>
      <c r="C1793" s="31"/>
      <c r="D1793" s="31"/>
      <c r="E1793" s="31"/>
      <c r="F1793" s="30"/>
      <c r="G1793" s="30"/>
      <c r="H1793" s="30"/>
      <c r="I1793" s="1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1" t="str">
        <f t="array" ref="J1793">IF(I1793&lt;&gt;"",INDEX(Def!$J$6:$L$10,MATCH(F1793,Def!$I$6:$I$10,0),MATCH(I1793,Def!$J$5:$L$5,0)),"")</f>
        <v/>
      </c>
      <c r="K1793" s="33"/>
      <c r="L1793" s="34" t="str">
        <f t="shared" si="1"/>
        <v/>
      </c>
      <c r="M1793" s="31"/>
    </row>
    <row r="1794" ht="14.25" customHeight="1">
      <c r="A1794" s="13"/>
      <c r="B1794" s="30"/>
      <c r="C1794" s="31"/>
      <c r="D1794" s="31"/>
      <c r="E1794" s="31"/>
      <c r="F1794" s="30"/>
      <c r="G1794" s="30"/>
      <c r="H1794" s="30"/>
      <c r="I1794" s="1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1" t="str">
        <f t="array" ref="J1794">IF(I1794&lt;&gt;"",INDEX(Def!$J$6:$L$10,MATCH(F1794,Def!$I$6:$I$10,0),MATCH(I1794,Def!$J$5:$L$5,0)),"")</f>
        <v/>
      </c>
      <c r="K1794" s="33"/>
      <c r="L1794" s="34" t="str">
        <f t="shared" si="1"/>
        <v/>
      </c>
      <c r="M1794" s="31"/>
    </row>
    <row r="1795" ht="14.25" customHeight="1">
      <c r="A1795" s="13"/>
      <c r="B1795" s="30"/>
      <c r="C1795" s="31"/>
      <c r="D1795" s="31"/>
      <c r="E1795" s="31"/>
      <c r="F1795" s="30"/>
      <c r="G1795" s="30"/>
      <c r="H1795" s="30"/>
      <c r="I1795" s="1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1" t="str">
        <f t="array" ref="J1795">IF(I1795&lt;&gt;"",INDEX(Def!$J$6:$L$10,MATCH(F1795,Def!$I$6:$I$10,0),MATCH(I1795,Def!$J$5:$L$5,0)),"")</f>
        <v/>
      </c>
      <c r="K1795" s="33"/>
      <c r="L1795" s="34" t="str">
        <f t="shared" si="1"/>
        <v/>
      </c>
      <c r="M1795" s="31"/>
    </row>
    <row r="1796" ht="14.25" customHeight="1">
      <c r="A1796" s="13"/>
      <c r="B1796" s="30"/>
      <c r="C1796" s="31"/>
      <c r="D1796" s="31"/>
      <c r="E1796" s="31"/>
      <c r="F1796" s="30"/>
      <c r="G1796" s="30"/>
      <c r="H1796" s="30"/>
      <c r="I1796" s="1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1" t="str">
        <f t="array" ref="J1796">IF(I1796&lt;&gt;"",INDEX(Def!$J$6:$L$10,MATCH(F1796,Def!$I$6:$I$10,0),MATCH(I1796,Def!$J$5:$L$5,0)),"")</f>
        <v/>
      </c>
      <c r="K1796" s="33"/>
      <c r="L1796" s="34" t="str">
        <f t="shared" si="1"/>
        <v/>
      </c>
      <c r="M1796" s="31"/>
    </row>
    <row r="1797" ht="14.25" customHeight="1">
      <c r="A1797" s="13"/>
      <c r="B1797" s="30"/>
      <c r="C1797" s="31"/>
      <c r="D1797" s="31"/>
      <c r="E1797" s="31"/>
      <c r="F1797" s="30"/>
      <c r="G1797" s="30"/>
      <c r="H1797" s="30"/>
      <c r="I1797" s="1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1" t="str">
        <f t="array" ref="J1797">IF(I1797&lt;&gt;"",INDEX(Def!$J$6:$L$10,MATCH(F1797,Def!$I$6:$I$10,0),MATCH(I1797,Def!$J$5:$L$5,0)),"")</f>
        <v/>
      </c>
      <c r="K1797" s="33"/>
      <c r="L1797" s="34" t="str">
        <f t="shared" si="1"/>
        <v/>
      </c>
      <c r="M1797" s="31"/>
    </row>
    <row r="1798" ht="14.25" customHeight="1">
      <c r="A1798" s="13"/>
      <c r="B1798" s="30"/>
      <c r="C1798" s="31"/>
      <c r="D1798" s="31"/>
      <c r="E1798" s="31"/>
      <c r="F1798" s="30"/>
      <c r="G1798" s="30"/>
      <c r="H1798" s="30"/>
      <c r="I1798" s="1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1" t="str">
        <f t="array" ref="J1798">IF(I1798&lt;&gt;"",INDEX(Def!$J$6:$L$10,MATCH(F1798,Def!$I$6:$I$10,0),MATCH(I1798,Def!$J$5:$L$5,0)),"")</f>
        <v/>
      </c>
      <c r="K1798" s="33"/>
      <c r="L1798" s="34" t="str">
        <f t="shared" si="1"/>
        <v/>
      </c>
      <c r="M1798" s="31"/>
    </row>
    <row r="1799" ht="14.25" customHeight="1">
      <c r="A1799" s="13"/>
      <c r="B1799" s="30"/>
      <c r="C1799" s="31"/>
      <c r="D1799" s="31"/>
      <c r="E1799" s="31"/>
      <c r="F1799" s="30"/>
      <c r="G1799" s="30"/>
      <c r="H1799" s="30"/>
      <c r="I1799" s="1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1" t="str">
        <f t="array" ref="J1799">IF(I1799&lt;&gt;"",INDEX(Def!$J$6:$L$10,MATCH(F1799,Def!$I$6:$I$10,0),MATCH(I1799,Def!$J$5:$L$5,0)),"")</f>
        <v/>
      </c>
      <c r="K1799" s="33"/>
      <c r="L1799" s="34" t="str">
        <f t="shared" si="1"/>
        <v/>
      </c>
      <c r="M1799" s="31"/>
    </row>
    <row r="1800" ht="14.25" customHeight="1">
      <c r="A1800" s="13"/>
      <c r="B1800" s="30"/>
      <c r="C1800" s="31"/>
      <c r="D1800" s="31"/>
      <c r="E1800" s="31"/>
      <c r="F1800" s="30"/>
      <c r="G1800" s="30"/>
      <c r="H1800" s="30"/>
      <c r="I1800" s="1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1" t="str">
        <f t="array" ref="J1800">IF(I1800&lt;&gt;"",INDEX(Def!$J$6:$L$10,MATCH(F1800,Def!$I$6:$I$10,0),MATCH(I1800,Def!$J$5:$L$5,0)),"")</f>
        <v/>
      </c>
      <c r="K1800" s="33"/>
      <c r="L1800" s="34" t="str">
        <f t="shared" si="1"/>
        <v/>
      </c>
      <c r="M1800" s="31"/>
    </row>
    <row r="1801" ht="14.25" customHeight="1">
      <c r="A1801" s="13"/>
      <c r="B1801" s="30"/>
      <c r="C1801" s="31"/>
      <c r="D1801" s="31"/>
      <c r="E1801" s="31"/>
      <c r="F1801" s="30"/>
      <c r="G1801" s="30"/>
      <c r="H1801" s="30"/>
      <c r="I1801" s="1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1" t="str">
        <f t="array" ref="J1801">IF(I1801&lt;&gt;"",INDEX(Def!$J$6:$L$10,MATCH(F1801,Def!$I$6:$I$10,0),MATCH(I1801,Def!$J$5:$L$5,0)),"")</f>
        <v/>
      </c>
      <c r="K1801" s="33"/>
      <c r="L1801" s="34" t="str">
        <f t="shared" si="1"/>
        <v/>
      </c>
      <c r="M1801" s="31"/>
    </row>
    <row r="1802" ht="14.25" customHeight="1">
      <c r="A1802" s="13"/>
      <c r="B1802" s="30"/>
      <c r="C1802" s="31"/>
      <c r="D1802" s="31"/>
      <c r="E1802" s="31"/>
      <c r="F1802" s="30"/>
      <c r="G1802" s="30"/>
      <c r="H1802" s="30"/>
      <c r="I1802" s="1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1" t="str">
        <f t="array" ref="J1802">IF(I1802&lt;&gt;"",INDEX(Def!$J$6:$L$10,MATCH(F1802,Def!$I$6:$I$10,0),MATCH(I1802,Def!$J$5:$L$5,0)),"")</f>
        <v/>
      </c>
      <c r="K1802" s="33"/>
      <c r="L1802" s="34" t="str">
        <f t="shared" si="1"/>
        <v/>
      </c>
      <c r="M1802" s="31"/>
    </row>
    <row r="1803" ht="14.25" customHeight="1">
      <c r="A1803" s="13"/>
      <c r="B1803" s="30"/>
      <c r="C1803" s="31"/>
      <c r="D1803" s="31"/>
      <c r="E1803" s="31"/>
      <c r="F1803" s="30"/>
      <c r="G1803" s="30"/>
      <c r="H1803" s="30"/>
      <c r="I1803" s="1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1" t="str">
        <f t="array" ref="J1803">IF(I1803&lt;&gt;"",INDEX(Def!$J$6:$L$10,MATCH(F1803,Def!$I$6:$I$10,0),MATCH(I1803,Def!$J$5:$L$5,0)),"")</f>
        <v/>
      </c>
      <c r="K1803" s="33"/>
      <c r="L1803" s="34" t="str">
        <f t="shared" si="1"/>
        <v/>
      </c>
      <c r="M1803" s="31"/>
    </row>
    <row r="1804" ht="14.25" customHeight="1">
      <c r="A1804" s="13"/>
      <c r="B1804" s="30"/>
      <c r="C1804" s="31"/>
      <c r="D1804" s="31"/>
      <c r="E1804" s="31"/>
      <c r="F1804" s="30"/>
      <c r="G1804" s="30"/>
      <c r="H1804" s="30"/>
      <c r="I1804" s="1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1" t="str">
        <f t="array" ref="J1804">IF(I1804&lt;&gt;"",INDEX(Def!$J$6:$L$10,MATCH(F1804,Def!$I$6:$I$10,0),MATCH(I1804,Def!$J$5:$L$5,0)),"")</f>
        <v/>
      </c>
      <c r="K1804" s="33"/>
      <c r="L1804" s="34" t="str">
        <f t="shared" si="1"/>
        <v/>
      </c>
      <c r="M1804" s="31"/>
    </row>
    <row r="1805" ht="14.25" customHeight="1">
      <c r="A1805" s="13"/>
      <c r="B1805" s="30"/>
      <c r="C1805" s="31"/>
      <c r="D1805" s="31"/>
      <c r="E1805" s="31"/>
      <c r="F1805" s="30"/>
      <c r="G1805" s="30"/>
      <c r="H1805" s="30"/>
      <c r="I1805" s="1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1" t="str">
        <f t="array" ref="J1805">IF(I1805&lt;&gt;"",INDEX(Def!$J$6:$L$10,MATCH(F1805,Def!$I$6:$I$10,0),MATCH(I1805,Def!$J$5:$L$5,0)),"")</f>
        <v/>
      </c>
      <c r="K1805" s="33"/>
      <c r="L1805" s="34" t="str">
        <f t="shared" si="1"/>
        <v/>
      </c>
      <c r="M1805" s="31"/>
    </row>
    <row r="1806" ht="14.25" customHeight="1">
      <c r="A1806" s="13"/>
      <c r="B1806" s="30"/>
      <c r="C1806" s="31"/>
      <c r="D1806" s="31"/>
      <c r="E1806" s="31"/>
      <c r="F1806" s="30"/>
      <c r="G1806" s="30"/>
      <c r="H1806" s="30"/>
      <c r="I1806" s="1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1" t="str">
        <f t="array" ref="J1806">IF(I1806&lt;&gt;"",INDEX(Def!$J$6:$L$10,MATCH(F1806,Def!$I$6:$I$10,0),MATCH(I1806,Def!$J$5:$L$5,0)),"")</f>
        <v/>
      </c>
      <c r="K1806" s="33"/>
      <c r="L1806" s="34" t="str">
        <f t="shared" si="1"/>
        <v/>
      </c>
      <c r="M1806" s="31"/>
    </row>
    <row r="1807" ht="14.25" customHeight="1">
      <c r="A1807" s="13"/>
      <c r="B1807" s="30"/>
      <c r="C1807" s="31"/>
      <c r="D1807" s="31"/>
      <c r="E1807" s="31"/>
      <c r="F1807" s="30"/>
      <c r="G1807" s="30"/>
      <c r="H1807" s="30"/>
      <c r="I1807" s="1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1" t="str">
        <f t="array" ref="J1807">IF(I1807&lt;&gt;"",INDEX(Def!$J$6:$L$10,MATCH(F1807,Def!$I$6:$I$10,0),MATCH(I1807,Def!$J$5:$L$5,0)),"")</f>
        <v/>
      </c>
      <c r="K1807" s="33"/>
      <c r="L1807" s="34" t="str">
        <f t="shared" si="1"/>
        <v/>
      </c>
      <c r="M1807" s="31"/>
    </row>
    <row r="1808" ht="14.25" customHeight="1">
      <c r="A1808" s="13"/>
      <c r="B1808" s="30"/>
      <c r="C1808" s="31"/>
      <c r="D1808" s="31"/>
      <c r="E1808" s="31"/>
      <c r="F1808" s="30"/>
      <c r="G1808" s="30"/>
      <c r="H1808" s="30"/>
      <c r="I1808" s="1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1" t="str">
        <f t="array" ref="J1808">IF(I1808&lt;&gt;"",INDEX(Def!$J$6:$L$10,MATCH(F1808,Def!$I$6:$I$10,0),MATCH(I1808,Def!$J$5:$L$5,0)),"")</f>
        <v/>
      </c>
      <c r="K1808" s="33"/>
      <c r="L1808" s="34" t="str">
        <f t="shared" si="1"/>
        <v/>
      </c>
      <c r="M1808" s="31"/>
    </row>
    <row r="1809" ht="14.25" customHeight="1">
      <c r="A1809" s="13"/>
      <c r="B1809" s="30"/>
      <c r="C1809" s="31"/>
      <c r="D1809" s="31"/>
      <c r="E1809" s="31"/>
      <c r="F1809" s="30"/>
      <c r="G1809" s="30"/>
      <c r="H1809" s="30"/>
      <c r="I1809" s="1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1" t="str">
        <f t="array" ref="J1809">IF(I1809&lt;&gt;"",INDEX(Def!$J$6:$L$10,MATCH(F1809,Def!$I$6:$I$10,0),MATCH(I1809,Def!$J$5:$L$5,0)),"")</f>
        <v/>
      </c>
      <c r="K1809" s="33"/>
      <c r="L1809" s="34" t="str">
        <f t="shared" si="1"/>
        <v/>
      </c>
      <c r="M1809" s="31"/>
    </row>
    <row r="1810" ht="14.25" customHeight="1">
      <c r="A1810" s="13"/>
      <c r="B1810" s="30"/>
      <c r="C1810" s="31"/>
      <c r="D1810" s="31"/>
      <c r="E1810" s="31"/>
      <c r="F1810" s="30"/>
      <c r="G1810" s="30"/>
      <c r="H1810" s="30"/>
      <c r="I1810" s="1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1" t="str">
        <f t="array" ref="J1810">IF(I1810&lt;&gt;"",INDEX(Def!$J$6:$L$10,MATCH(F1810,Def!$I$6:$I$10,0),MATCH(I1810,Def!$J$5:$L$5,0)),"")</f>
        <v/>
      </c>
      <c r="K1810" s="33"/>
      <c r="L1810" s="34" t="str">
        <f t="shared" si="1"/>
        <v/>
      </c>
      <c r="M1810" s="31"/>
    </row>
    <row r="1811" ht="14.25" customHeight="1">
      <c r="A1811" s="13"/>
      <c r="B1811" s="30"/>
      <c r="C1811" s="31"/>
      <c r="D1811" s="31"/>
      <c r="E1811" s="31"/>
      <c r="F1811" s="30"/>
      <c r="G1811" s="30"/>
      <c r="H1811" s="30"/>
      <c r="I1811" s="1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1" t="str">
        <f t="array" ref="J1811">IF(I1811&lt;&gt;"",INDEX(Def!$J$6:$L$10,MATCH(F1811,Def!$I$6:$I$10,0),MATCH(I1811,Def!$J$5:$L$5,0)),"")</f>
        <v/>
      </c>
      <c r="K1811" s="33"/>
      <c r="L1811" s="34" t="str">
        <f t="shared" si="1"/>
        <v/>
      </c>
      <c r="M1811" s="31"/>
    </row>
    <row r="1812" ht="14.25" customHeight="1">
      <c r="A1812" s="13"/>
      <c r="B1812" s="30"/>
      <c r="C1812" s="31"/>
      <c r="D1812" s="31"/>
      <c r="E1812" s="31"/>
      <c r="F1812" s="30"/>
      <c r="G1812" s="30"/>
      <c r="H1812" s="30"/>
      <c r="I1812" s="1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1" t="str">
        <f t="array" ref="J1812">IF(I1812&lt;&gt;"",INDEX(Def!$J$6:$L$10,MATCH(F1812,Def!$I$6:$I$10,0),MATCH(I1812,Def!$J$5:$L$5,0)),"")</f>
        <v/>
      </c>
      <c r="K1812" s="33"/>
      <c r="L1812" s="34" t="str">
        <f t="shared" si="1"/>
        <v/>
      </c>
      <c r="M1812" s="31"/>
    </row>
    <row r="1813" ht="14.25" customHeight="1">
      <c r="A1813" s="13"/>
      <c r="B1813" s="30"/>
      <c r="C1813" s="31"/>
      <c r="D1813" s="31"/>
      <c r="E1813" s="31"/>
      <c r="F1813" s="30"/>
      <c r="G1813" s="30"/>
      <c r="H1813" s="30"/>
      <c r="I1813" s="1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1" t="str">
        <f t="array" ref="J1813">IF(I1813&lt;&gt;"",INDEX(Def!$J$6:$L$10,MATCH(F1813,Def!$I$6:$I$10,0),MATCH(I1813,Def!$J$5:$L$5,0)),"")</f>
        <v/>
      </c>
      <c r="K1813" s="33"/>
      <c r="L1813" s="34" t="str">
        <f t="shared" si="1"/>
        <v/>
      </c>
      <c r="M1813" s="31"/>
    </row>
    <row r="1814" ht="14.25" customHeight="1">
      <c r="A1814" s="13"/>
      <c r="B1814" s="30"/>
      <c r="C1814" s="31"/>
      <c r="D1814" s="31"/>
      <c r="E1814" s="31"/>
      <c r="F1814" s="30"/>
      <c r="G1814" s="30"/>
      <c r="H1814" s="30"/>
      <c r="I1814" s="1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1" t="str">
        <f t="array" ref="J1814">IF(I1814&lt;&gt;"",INDEX(Def!$J$6:$L$10,MATCH(F1814,Def!$I$6:$I$10,0),MATCH(I1814,Def!$J$5:$L$5,0)),"")</f>
        <v/>
      </c>
      <c r="K1814" s="33"/>
      <c r="L1814" s="34" t="str">
        <f t="shared" si="1"/>
        <v/>
      </c>
      <c r="M1814" s="31"/>
    </row>
    <row r="1815" ht="14.25" customHeight="1">
      <c r="A1815" s="13"/>
      <c r="B1815" s="30"/>
      <c r="C1815" s="31"/>
      <c r="D1815" s="31"/>
      <c r="E1815" s="31"/>
      <c r="F1815" s="30"/>
      <c r="G1815" s="30"/>
      <c r="H1815" s="30"/>
      <c r="I1815" s="1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1" t="str">
        <f t="array" ref="J1815">IF(I1815&lt;&gt;"",INDEX(Def!$J$6:$L$10,MATCH(F1815,Def!$I$6:$I$10,0),MATCH(I1815,Def!$J$5:$L$5,0)),"")</f>
        <v/>
      </c>
      <c r="K1815" s="33"/>
      <c r="L1815" s="34" t="str">
        <f t="shared" si="1"/>
        <v/>
      </c>
      <c r="M1815" s="31"/>
    </row>
    <row r="1816" ht="14.25" customHeight="1">
      <c r="A1816" s="13"/>
      <c r="B1816" s="30"/>
      <c r="C1816" s="31"/>
      <c r="D1816" s="31"/>
      <c r="E1816" s="31"/>
      <c r="F1816" s="30"/>
      <c r="G1816" s="30"/>
      <c r="H1816" s="30"/>
      <c r="I1816" s="1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1" t="str">
        <f t="array" ref="J1816">IF(I1816&lt;&gt;"",INDEX(Def!$J$6:$L$10,MATCH(F1816,Def!$I$6:$I$10,0),MATCH(I1816,Def!$J$5:$L$5,0)),"")</f>
        <v/>
      </c>
      <c r="K1816" s="33"/>
      <c r="L1816" s="34" t="str">
        <f t="shared" si="1"/>
        <v/>
      </c>
      <c r="M1816" s="31"/>
    </row>
    <row r="1817" ht="14.25" customHeight="1">
      <c r="A1817" s="13"/>
      <c r="B1817" s="30"/>
      <c r="C1817" s="31"/>
      <c r="D1817" s="31"/>
      <c r="E1817" s="31"/>
      <c r="F1817" s="30"/>
      <c r="G1817" s="30"/>
      <c r="H1817" s="30"/>
      <c r="I1817" s="1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1" t="str">
        <f t="array" ref="J1817">IF(I1817&lt;&gt;"",INDEX(Def!$J$6:$L$10,MATCH(F1817,Def!$I$6:$I$10,0),MATCH(I1817,Def!$J$5:$L$5,0)),"")</f>
        <v/>
      </c>
      <c r="K1817" s="33"/>
      <c r="L1817" s="34" t="str">
        <f t="shared" si="1"/>
        <v/>
      </c>
      <c r="M1817" s="31"/>
    </row>
    <row r="1818" ht="14.25" customHeight="1">
      <c r="A1818" s="13"/>
      <c r="B1818" s="30"/>
      <c r="C1818" s="31"/>
      <c r="D1818" s="31"/>
      <c r="E1818" s="31"/>
      <c r="F1818" s="30"/>
      <c r="G1818" s="30"/>
      <c r="H1818" s="30"/>
      <c r="I1818" s="1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1" t="str">
        <f t="array" ref="J1818">IF(I1818&lt;&gt;"",INDEX(Def!$J$6:$L$10,MATCH(F1818,Def!$I$6:$I$10,0),MATCH(I1818,Def!$J$5:$L$5,0)),"")</f>
        <v/>
      </c>
      <c r="K1818" s="33"/>
      <c r="L1818" s="34" t="str">
        <f t="shared" si="1"/>
        <v/>
      </c>
      <c r="M1818" s="31"/>
    </row>
    <row r="1819" ht="14.25" customHeight="1">
      <c r="A1819" s="13"/>
      <c r="B1819" s="30"/>
      <c r="C1819" s="31"/>
      <c r="D1819" s="31"/>
      <c r="E1819" s="31"/>
      <c r="F1819" s="30"/>
      <c r="G1819" s="30"/>
      <c r="H1819" s="30"/>
      <c r="I1819" s="1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1" t="str">
        <f t="array" ref="J1819">IF(I1819&lt;&gt;"",INDEX(Def!$J$6:$L$10,MATCH(F1819,Def!$I$6:$I$10,0),MATCH(I1819,Def!$J$5:$L$5,0)),"")</f>
        <v/>
      </c>
      <c r="K1819" s="33"/>
      <c r="L1819" s="34" t="str">
        <f t="shared" si="1"/>
        <v/>
      </c>
      <c r="M1819" s="31"/>
    </row>
    <row r="1820" ht="14.25" customHeight="1">
      <c r="A1820" s="13"/>
      <c r="B1820" s="30"/>
      <c r="C1820" s="31"/>
      <c r="D1820" s="31"/>
      <c r="E1820" s="31"/>
      <c r="F1820" s="30"/>
      <c r="G1820" s="30"/>
      <c r="H1820" s="30"/>
      <c r="I1820" s="1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1" t="str">
        <f t="array" ref="J1820">IF(I1820&lt;&gt;"",INDEX(Def!$J$6:$L$10,MATCH(F1820,Def!$I$6:$I$10,0),MATCH(I1820,Def!$J$5:$L$5,0)),"")</f>
        <v/>
      </c>
      <c r="K1820" s="33"/>
      <c r="L1820" s="34" t="str">
        <f t="shared" si="1"/>
        <v/>
      </c>
      <c r="M1820" s="31"/>
    </row>
    <row r="1821" ht="14.25" customHeight="1">
      <c r="A1821" s="13"/>
      <c r="B1821" s="30"/>
      <c r="C1821" s="31"/>
      <c r="D1821" s="31"/>
      <c r="E1821" s="31"/>
      <c r="F1821" s="30"/>
      <c r="G1821" s="30"/>
      <c r="H1821" s="30"/>
      <c r="I1821" s="1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1" t="str">
        <f t="array" ref="J1821">IF(I1821&lt;&gt;"",INDEX(Def!$J$6:$L$10,MATCH(F1821,Def!$I$6:$I$10,0),MATCH(I1821,Def!$J$5:$L$5,0)),"")</f>
        <v/>
      </c>
      <c r="K1821" s="33"/>
      <c r="L1821" s="34" t="str">
        <f t="shared" si="1"/>
        <v/>
      </c>
      <c r="M1821" s="31"/>
    </row>
    <row r="1822" ht="14.25" customHeight="1">
      <c r="A1822" s="13"/>
      <c r="B1822" s="30"/>
      <c r="C1822" s="31"/>
      <c r="D1822" s="31"/>
      <c r="E1822" s="31"/>
      <c r="F1822" s="30"/>
      <c r="G1822" s="30"/>
      <c r="H1822" s="30"/>
      <c r="I1822" s="1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1" t="str">
        <f t="array" ref="J1822">IF(I1822&lt;&gt;"",INDEX(Def!$J$6:$L$10,MATCH(F1822,Def!$I$6:$I$10,0),MATCH(I1822,Def!$J$5:$L$5,0)),"")</f>
        <v/>
      </c>
      <c r="K1822" s="33"/>
      <c r="L1822" s="34" t="str">
        <f t="shared" si="1"/>
        <v/>
      </c>
      <c r="M1822" s="31"/>
    </row>
    <row r="1823" ht="14.25" customHeight="1">
      <c r="A1823" s="13"/>
      <c r="B1823" s="30"/>
      <c r="C1823" s="31"/>
      <c r="D1823" s="31"/>
      <c r="E1823" s="31"/>
      <c r="F1823" s="30"/>
      <c r="G1823" s="30"/>
      <c r="H1823" s="30"/>
      <c r="I1823" s="1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1" t="str">
        <f t="array" ref="J1823">IF(I1823&lt;&gt;"",INDEX(Def!$J$6:$L$10,MATCH(F1823,Def!$I$6:$I$10,0),MATCH(I1823,Def!$J$5:$L$5,0)),"")</f>
        <v/>
      </c>
      <c r="K1823" s="33"/>
      <c r="L1823" s="34" t="str">
        <f t="shared" si="1"/>
        <v/>
      </c>
      <c r="M1823" s="31"/>
    </row>
    <row r="1824" ht="14.25" customHeight="1">
      <c r="A1824" s="13"/>
      <c r="B1824" s="30"/>
      <c r="C1824" s="31"/>
      <c r="D1824" s="31"/>
      <c r="E1824" s="31"/>
      <c r="F1824" s="30"/>
      <c r="G1824" s="30"/>
      <c r="H1824" s="30"/>
      <c r="I1824" s="1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1" t="str">
        <f t="array" ref="J1824">IF(I1824&lt;&gt;"",INDEX(Def!$J$6:$L$10,MATCH(F1824,Def!$I$6:$I$10,0),MATCH(I1824,Def!$J$5:$L$5,0)),"")</f>
        <v/>
      </c>
      <c r="K1824" s="33"/>
      <c r="L1824" s="34" t="str">
        <f t="shared" si="1"/>
        <v/>
      </c>
      <c r="M1824" s="31"/>
    </row>
    <row r="1825" ht="14.25" customHeight="1">
      <c r="A1825" s="13"/>
      <c r="B1825" s="30"/>
      <c r="C1825" s="31"/>
      <c r="D1825" s="31"/>
      <c r="E1825" s="31"/>
      <c r="F1825" s="30"/>
      <c r="G1825" s="30"/>
      <c r="H1825" s="30"/>
      <c r="I1825" s="1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1" t="str">
        <f t="array" ref="J1825">IF(I1825&lt;&gt;"",INDEX(Def!$J$6:$L$10,MATCH(F1825,Def!$I$6:$I$10,0),MATCH(I1825,Def!$J$5:$L$5,0)),"")</f>
        <v/>
      </c>
      <c r="K1825" s="33"/>
      <c r="L1825" s="34" t="str">
        <f t="shared" si="1"/>
        <v/>
      </c>
      <c r="M1825" s="31"/>
    </row>
    <row r="1826" ht="14.25" customHeight="1">
      <c r="A1826" s="13"/>
      <c r="B1826" s="30"/>
      <c r="C1826" s="31"/>
      <c r="D1826" s="31"/>
      <c r="E1826" s="31"/>
      <c r="F1826" s="30"/>
      <c r="G1826" s="30"/>
      <c r="H1826" s="30"/>
      <c r="I1826" s="1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1" t="str">
        <f t="array" ref="J1826">IF(I1826&lt;&gt;"",INDEX(Def!$J$6:$L$10,MATCH(F1826,Def!$I$6:$I$10,0),MATCH(I1826,Def!$J$5:$L$5,0)),"")</f>
        <v/>
      </c>
      <c r="K1826" s="33"/>
      <c r="L1826" s="34" t="str">
        <f t="shared" si="1"/>
        <v/>
      </c>
      <c r="M1826" s="31"/>
    </row>
    <row r="1827" ht="14.25" customHeight="1">
      <c r="A1827" s="13"/>
      <c r="B1827" s="30"/>
      <c r="C1827" s="31"/>
      <c r="D1827" s="31"/>
      <c r="E1827" s="31"/>
      <c r="F1827" s="30"/>
      <c r="G1827" s="30"/>
      <c r="H1827" s="30"/>
      <c r="I1827" s="1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1" t="str">
        <f t="array" ref="J1827">IF(I1827&lt;&gt;"",INDEX(Def!$J$6:$L$10,MATCH(F1827,Def!$I$6:$I$10,0),MATCH(I1827,Def!$J$5:$L$5,0)),"")</f>
        <v/>
      </c>
      <c r="K1827" s="33"/>
      <c r="L1827" s="34" t="str">
        <f t="shared" si="1"/>
        <v/>
      </c>
      <c r="M1827" s="31"/>
    </row>
    <row r="1828" ht="14.25" customHeight="1">
      <c r="A1828" s="13"/>
      <c r="B1828" s="30"/>
      <c r="C1828" s="31"/>
      <c r="D1828" s="31"/>
      <c r="E1828" s="31"/>
      <c r="F1828" s="30"/>
      <c r="G1828" s="30"/>
      <c r="H1828" s="30"/>
      <c r="I1828" s="1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1" t="str">
        <f t="array" ref="J1828">IF(I1828&lt;&gt;"",INDEX(Def!$J$6:$L$10,MATCH(F1828,Def!$I$6:$I$10,0),MATCH(I1828,Def!$J$5:$L$5,0)),"")</f>
        <v/>
      </c>
      <c r="K1828" s="33"/>
      <c r="L1828" s="34" t="str">
        <f t="shared" si="1"/>
        <v/>
      </c>
      <c r="M1828" s="31"/>
    </row>
    <row r="1829" ht="14.25" customHeight="1">
      <c r="A1829" s="13"/>
      <c r="B1829" s="30"/>
      <c r="C1829" s="31"/>
      <c r="D1829" s="31"/>
      <c r="E1829" s="31"/>
      <c r="F1829" s="30"/>
      <c r="G1829" s="30"/>
      <c r="H1829" s="30"/>
      <c r="I1829" s="1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1" t="str">
        <f t="array" ref="J1829">IF(I1829&lt;&gt;"",INDEX(Def!$J$6:$L$10,MATCH(F1829,Def!$I$6:$I$10,0),MATCH(I1829,Def!$J$5:$L$5,0)),"")</f>
        <v/>
      </c>
      <c r="K1829" s="33"/>
      <c r="L1829" s="34" t="str">
        <f t="shared" si="1"/>
        <v/>
      </c>
      <c r="M1829" s="31"/>
    </row>
    <row r="1830" ht="14.25" customHeight="1">
      <c r="A1830" s="13"/>
      <c r="B1830" s="30"/>
      <c r="C1830" s="31"/>
      <c r="D1830" s="31"/>
      <c r="E1830" s="31"/>
      <c r="F1830" s="30"/>
      <c r="G1830" s="30"/>
      <c r="H1830" s="30"/>
      <c r="I1830" s="1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1" t="str">
        <f t="array" ref="J1830">IF(I1830&lt;&gt;"",INDEX(Def!$J$6:$L$10,MATCH(F1830,Def!$I$6:$I$10,0),MATCH(I1830,Def!$J$5:$L$5,0)),"")</f>
        <v/>
      </c>
      <c r="K1830" s="33"/>
      <c r="L1830" s="34" t="str">
        <f t="shared" si="1"/>
        <v/>
      </c>
      <c r="M1830" s="31"/>
    </row>
    <row r="1831" ht="14.25" customHeight="1">
      <c r="A1831" s="13"/>
      <c r="B1831" s="30"/>
      <c r="C1831" s="31"/>
      <c r="D1831" s="31"/>
      <c r="E1831" s="31"/>
      <c r="F1831" s="30"/>
      <c r="G1831" s="30"/>
      <c r="H1831" s="30"/>
      <c r="I1831" s="1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1" t="str">
        <f t="array" ref="J1831">IF(I1831&lt;&gt;"",INDEX(Def!$J$6:$L$10,MATCH(F1831,Def!$I$6:$I$10,0),MATCH(I1831,Def!$J$5:$L$5,0)),"")</f>
        <v/>
      </c>
      <c r="K1831" s="33"/>
      <c r="L1831" s="34" t="str">
        <f t="shared" si="1"/>
        <v/>
      </c>
      <c r="M1831" s="31"/>
    </row>
    <row r="1832" ht="14.25" customHeight="1">
      <c r="A1832" s="13"/>
      <c r="B1832" s="30"/>
      <c r="C1832" s="31"/>
      <c r="D1832" s="31"/>
      <c r="E1832" s="31"/>
      <c r="F1832" s="30"/>
      <c r="G1832" s="30"/>
      <c r="H1832" s="30"/>
      <c r="I1832" s="1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1" t="str">
        <f t="array" ref="J1832">IF(I1832&lt;&gt;"",INDEX(Def!$J$6:$L$10,MATCH(F1832,Def!$I$6:$I$10,0),MATCH(I1832,Def!$J$5:$L$5,0)),"")</f>
        <v/>
      </c>
      <c r="K1832" s="33"/>
      <c r="L1832" s="34" t="str">
        <f t="shared" si="1"/>
        <v/>
      </c>
      <c r="M1832" s="31"/>
    </row>
    <row r="1833" ht="14.25" customHeight="1">
      <c r="A1833" s="13"/>
      <c r="B1833" s="30"/>
      <c r="C1833" s="31"/>
      <c r="D1833" s="31"/>
      <c r="E1833" s="31"/>
      <c r="F1833" s="30"/>
      <c r="G1833" s="30"/>
      <c r="H1833" s="30"/>
      <c r="I1833" s="1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1" t="str">
        <f t="array" ref="J1833">IF(I1833&lt;&gt;"",INDEX(Def!$J$6:$L$10,MATCH(F1833,Def!$I$6:$I$10,0),MATCH(I1833,Def!$J$5:$L$5,0)),"")</f>
        <v/>
      </c>
      <c r="K1833" s="33"/>
      <c r="L1833" s="34" t="str">
        <f t="shared" si="1"/>
        <v/>
      </c>
      <c r="M1833" s="31"/>
    </row>
    <row r="1834" ht="14.25" customHeight="1">
      <c r="A1834" s="13"/>
      <c r="B1834" s="30"/>
      <c r="C1834" s="31"/>
      <c r="D1834" s="31"/>
      <c r="E1834" s="31"/>
      <c r="F1834" s="30"/>
      <c r="G1834" s="30"/>
      <c r="H1834" s="30"/>
      <c r="I1834" s="1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1" t="str">
        <f t="array" ref="J1834">IF(I1834&lt;&gt;"",INDEX(Def!$J$6:$L$10,MATCH(F1834,Def!$I$6:$I$10,0),MATCH(I1834,Def!$J$5:$L$5,0)),"")</f>
        <v/>
      </c>
      <c r="K1834" s="33"/>
      <c r="L1834" s="34" t="str">
        <f t="shared" si="1"/>
        <v/>
      </c>
      <c r="M1834" s="31"/>
    </row>
    <row r="1835" ht="14.25" customHeight="1">
      <c r="A1835" s="13"/>
      <c r="B1835" s="30"/>
      <c r="C1835" s="31"/>
      <c r="D1835" s="31"/>
      <c r="E1835" s="31"/>
      <c r="F1835" s="30"/>
      <c r="G1835" s="30"/>
      <c r="H1835" s="30"/>
      <c r="I1835" s="1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1" t="str">
        <f t="array" ref="J1835">IF(I1835&lt;&gt;"",INDEX(Def!$J$6:$L$10,MATCH(F1835,Def!$I$6:$I$10,0),MATCH(I1835,Def!$J$5:$L$5,0)),"")</f>
        <v/>
      </c>
      <c r="K1835" s="33"/>
      <c r="L1835" s="34" t="str">
        <f t="shared" si="1"/>
        <v/>
      </c>
      <c r="M1835" s="31"/>
    </row>
    <row r="1836" ht="14.25" customHeight="1">
      <c r="A1836" s="13"/>
      <c r="B1836" s="30"/>
      <c r="C1836" s="31"/>
      <c r="D1836" s="31"/>
      <c r="E1836" s="31"/>
      <c r="F1836" s="30"/>
      <c r="G1836" s="30"/>
      <c r="H1836" s="30"/>
      <c r="I1836" s="1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1" t="str">
        <f t="array" ref="J1836">IF(I1836&lt;&gt;"",INDEX(Def!$J$6:$L$10,MATCH(F1836,Def!$I$6:$I$10,0),MATCH(I1836,Def!$J$5:$L$5,0)),"")</f>
        <v/>
      </c>
      <c r="K1836" s="33"/>
      <c r="L1836" s="34" t="str">
        <f t="shared" si="1"/>
        <v/>
      </c>
      <c r="M1836" s="31"/>
    </row>
    <row r="1837" ht="14.25" customHeight="1">
      <c r="A1837" s="13"/>
      <c r="B1837" s="30"/>
      <c r="C1837" s="31"/>
      <c r="D1837" s="31"/>
      <c r="E1837" s="31"/>
      <c r="F1837" s="30"/>
      <c r="G1837" s="30"/>
      <c r="H1837" s="30"/>
      <c r="I1837" s="1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1" t="str">
        <f t="array" ref="J1837">IF(I1837&lt;&gt;"",INDEX(Def!$J$6:$L$10,MATCH(F1837,Def!$I$6:$I$10,0),MATCH(I1837,Def!$J$5:$L$5,0)),"")</f>
        <v/>
      </c>
      <c r="K1837" s="33"/>
      <c r="L1837" s="34" t="str">
        <f t="shared" si="1"/>
        <v/>
      </c>
      <c r="M1837" s="31"/>
    </row>
    <row r="1838" ht="14.25" customHeight="1">
      <c r="A1838" s="13"/>
      <c r="B1838" s="30"/>
      <c r="C1838" s="31"/>
      <c r="D1838" s="31"/>
      <c r="E1838" s="31"/>
      <c r="F1838" s="30"/>
      <c r="G1838" s="30"/>
      <c r="H1838" s="30"/>
      <c r="I1838" s="1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1" t="str">
        <f t="array" ref="J1838">IF(I1838&lt;&gt;"",INDEX(Def!$J$6:$L$10,MATCH(F1838,Def!$I$6:$I$10,0),MATCH(I1838,Def!$J$5:$L$5,0)),"")</f>
        <v/>
      </c>
      <c r="K1838" s="33"/>
      <c r="L1838" s="34" t="str">
        <f t="shared" si="1"/>
        <v/>
      </c>
      <c r="M1838" s="31"/>
    </row>
    <row r="1839" ht="14.25" customHeight="1">
      <c r="A1839" s="13"/>
      <c r="B1839" s="30"/>
      <c r="C1839" s="31"/>
      <c r="D1839" s="31"/>
      <c r="E1839" s="31"/>
      <c r="F1839" s="30"/>
      <c r="G1839" s="30"/>
      <c r="H1839" s="30"/>
      <c r="I1839" s="1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1" t="str">
        <f t="array" ref="J1839">IF(I1839&lt;&gt;"",INDEX(Def!$J$6:$L$10,MATCH(F1839,Def!$I$6:$I$10,0),MATCH(I1839,Def!$J$5:$L$5,0)),"")</f>
        <v/>
      </c>
      <c r="K1839" s="33"/>
      <c r="L1839" s="34" t="str">
        <f t="shared" si="1"/>
        <v/>
      </c>
      <c r="M1839" s="31"/>
    </row>
    <row r="1840" ht="14.25" customHeight="1">
      <c r="A1840" s="13"/>
      <c r="B1840" s="30"/>
      <c r="C1840" s="31"/>
      <c r="D1840" s="31"/>
      <c r="E1840" s="31"/>
      <c r="F1840" s="30"/>
      <c r="G1840" s="30"/>
      <c r="H1840" s="30"/>
      <c r="I1840" s="1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1" t="str">
        <f t="array" ref="J1840">IF(I1840&lt;&gt;"",INDEX(Def!$J$6:$L$10,MATCH(F1840,Def!$I$6:$I$10,0),MATCH(I1840,Def!$J$5:$L$5,0)),"")</f>
        <v/>
      </c>
      <c r="K1840" s="33"/>
      <c r="L1840" s="34" t="str">
        <f t="shared" si="1"/>
        <v/>
      </c>
      <c r="M1840" s="31"/>
    </row>
    <row r="1841" ht="14.25" customHeight="1">
      <c r="A1841" s="13"/>
      <c r="B1841" s="30"/>
      <c r="C1841" s="31"/>
      <c r="D1841" s="31"/>
      <c r="E1841" s="31"/>
      <c r="F1841" s="30"/>
      <c r="G1841" s="30"/>
      <c r="H1841" s="30"/>
      <c r="I1841" s="1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1" t="str">
        <f t="array" ref="J1841">IF(I1841&lt;&gt;"",INDEX(Def!$J$6:$L$10,MATCH(F1841,Def!$I$6:$I$10,0),MATCH(I1841,Def!$J$5:$L$5,0)),"")</f>
        <v/>
      </c>
      <c r="K1841" s="33"/>
      <c r="L1841" s="34" t="str">
        <f t="shared" si="1"/>
        <v/>
      </c>
      <c r="M1841" s="31"/>
    </row>
    <row r="1842" ht="14.25" customHeight="1">
      <c r="A1842" s="13"/>
      <c r="B1842" s="30"/>
      <c r="C1842" s="31"/>
      <c r="D1842" s="31"/>
      <c r="E1842" s="31"/>
      <c r="F1842" s="30"/>
      <c r="G1842" s="30"/>
      <c r="H1842" s="30"/>
      <c r="I1842" s="1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1" t="str">
        <f t="array" ref="J1842">IF(I1842&lt;&gt;"",INDEX(Def!$J$6:$L$10,MATCH(F1842,Def!$I$6:$I$10,0),MATCH(I1842,Def!$J$5:$L$5,0)),"")</f>
        <v/>
      </c>
      <c r="K1842" s="33"/>
      <c r="L1842" s="34" t="str">
        <f t="shared" si="1"/>
        <v/>
      </c>
      <c r="M1842" s="31"/>
    </row>
    <row r="1843" ht="14.25" customHeight="1">
      <c r="A1843" s="13"/>
      <c r="B1843" s="30"/>
      <c r="C1843" s="31"/>
      <c r="D1843" s="31"/>
      <c r="E1843" s="31"/>
      <c r="F1843" s="30"/>
      <c r="G1843" s="30"/>
      <c r="H1843" s="30"/>
      <c r="I1843" s="1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1" t="str">
        <f t="array" ref="J1843">IF(I1843&lt;&gt;"",INDEX(Def!$J$6:$L$10,MATCH(F1843,Def!$I$6:$I$10,0),MATCH(I1843,Def!$J$5:$L$5,0)),"")</f>
        <v/>
      </c>
      <c r="K1843" s="33"/>
      <c r="L1843" s="34" t="str">
        <f t="shared" si="1"/>
        <v/>
      </c>
      <c r="M1843" s="31"/>
    </row>
    <row r="1844" ht="14.25" customHeight="1">
      <c r="A1844" s="13"/>
      <c r="B1844" s="30"/>
      <c r="C1844" s="31"/>
      <c r="D1844" s="31"/>
      <c r="E1844" s="31"/>
      <c r="F1844" s="30"/>
      <c r="G1844" s="30"/>
      <c r="H1844" s="30"/>
      <c r="I1844" s="1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1" t="str">
        <f t="array" ref="J1844">IF(I1844&lt;&gt;"",INDEX(Def!$J$6:$L$10,MATCH(F1844,Def!$I$6:$I$10,0),MATCH(I1844,Def!$J$5:$L$5,0)),"")</f>
        <v/>
      </c>
      <c r="K1844" s="33"/>
      <c r="L1844" s="34" t="str">
        <f t="shared" si="1"/>
        <v/>
      </c>
      <c r="M1844" s="31"/>
    </row>
    <row r="1845" ht="14.25" customHeight="1">
      <c r="A1845" s="13"/>
      <c r="B1845" s="30"/>
      <c r="C1845" s="31"/>
      <c r="D1845" s="31"/>
      <c r="E1845" s="31"/>
      <c r="F1845" s="30"/>
      <c r="G1845" s="30"/>
      <c r="H1845" s="30"/>
      <c r="I1845" s="1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1" t="str">
        <f t="array" ref="J1845">IF(I1845&lt;&gt;"",INDEX(Def!$J$6:$L$10,MATCH(F1845,Def!$I$6:$I$10,0),MATCH(I1845,Def!$J$5:$L$5,0)),"")</f>
        <v/>
      </c>
      <c r="K1845" s="33"/>
      <c r="L1845" s="34" t="str">
        <f t="shared" si="1"/>
        <v/>
      </c>
      <c r="M1845" s="31"/>
    </row>
    <row r="1846" ht="14.25" customHeight="1">
      <c r="A1846" s="13"/>
      <c r="B1846" s="30"/>
      <c r="C1846" s="31"/>
      <c r="D1846" s="31"/>
      <c r="E1846" s="31"/>
      <c r="F1846" s="30"/>
      <c r="G1846" s="30"/>
      <c r="H1846" s="30"/>
      <c r="I1846" s="1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1" t="str">
        <f t="array" ref="J1846">IF(I1846&lt;&gt;"",INDEX(Def!$J$6:$L$10,MATCH(F1846,Def!$I$6:$I$10,0),MATCH(I1846,Def!$J$5:$L$5,0)),"")</f>
        <v/>
      </c>
      <c r="K1846" s="33"/>
      <c r="L1846" s="34" t="str">
        <f t="shared" si="1"/>
        <v/>
      </c>
      <c r="M1846" s="31"/>
    </row>
    <row r="1847" ht="14.25" customHeight="1">
      <c r="A1847" s="13"/>
      <c r="B1847" s="30"/>
      <c r="C1847" s="31"/>
      <c r="D1847" s="31"/>
      <c r="E1847" s="31"/>
      <c r="F1847" s="30"/>
      <c r="G1847" s="30"/>
      <c r="H1847" s="30"/>
      <c r="I1847" s="1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1" t="str">
        <f t="array" ref="J1847">IF(I1847&lt;&gt;"",INDEX(Def!$J$6:$L$10,MATCH(F1847,Def!$I$6:$I$10,0),MATCH(I1847,Def!$J$5:$L$5,0)),"")</f>
        <v/>
      </c>
      <c r="K1847" s="33"/>
      <c r="L1847" s="34" t="str">
        <f t="shared" si="1"/>
        <v/>
      </c>
      <c r="M1847" s="31"/>
    </row>
    <row r="1848" ht="14.25" customHeight="1">
      <c r="A1848" s="13"/>
      <c r="B1848" s="30"/>
      <c r="C1848" s="31"/>
      <c r="D1848" s="31"/>
      <c r="E1848" s="31"/>
      <c r="F1848" s="30"/>
      <c r="G1848" s="30"/>
      <c r="H1848" s="30"/>
      <c r="I1848" s="1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1" t="str">
        <f t="array" ref="J1848">IF(I1848&lt;&gt;"",INDEX(Def!$J$6:$L$10,MATCH(F1848,Def!$I$6:$I$10,0),MATCH(I1848,Def!$J$5:$L$5,0)),"")</f>
        <v/>
      </c>
      <c r="K1848" s="33"/>
      <c r="L1848" s="34" t="str">
        <f t="shared" si="1"/>
        <v/>
      </c>
      <c r="M1848" s="31"/>
    </row>
    <row r="1849" ht="14.25" customHeight="1">
      <c r="A1849" s="13"/>
      <c r="B1849" s="30"/>
      <c r="C1849" s="31"/>
      <c r="D1849" s="31"/>
      <c r="E1849" s="31"/>
      <c r="F1849" s="30"/>
      <c r="G1849" s="30"/>
      <c r="H1849" s="30"/>
      <c r="I1849" s="1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1" t="str">
        <f t="array" ref="J1849">IF(I1849&lt;&gt;"",INDEX(Def!$J$6:$L$10,MATCH(F1849,Def!$I$6:$I$10,0),MATCH(I1849,Def!$J$5:$L$5,0)),"")</f>
        <v/>
      </c>
      <c r="K1849" s="33"/>
      <c r="L1849" s="34" t="str">
        <f t="shared" si="1"/>
        <v/>
      </c>
      <c r="M1849" s="31"/>
    </row>
    <row r="1850" ht="14.25" customHeight="1">
      <c r="A1850" s="13"/>
      <c r="B1850" s="30"/>
      <c r="C1850" s="31"/>
      <c r="D1850" s="31"/>
      <c r="E1850" s="31"/>
      <c r="F1850" s="30"/>
      <c r="G1850" s="30"/>
      <c r="H1850" s="30"/>
      <c r="I1850" s="1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1" t="str">
        <f t="array" ref="J1850">IF(I1850&lt;&gt;"",INDEX(Def!$J$6:$L$10,MATCH(F1850,Def!$I$6:$I$10,0),MATCH(I1850,Def!$J$5:$L$5,0)),"")</f>
        <v/>
      </c>
      <c r="K1850" s="33"/>
      <c r="L1850" s="34" t="str">
        <f t="shared" si="1"/>
        <v/>
      </c>
      <c r="M1850" s="31"/>
    </row>
    <row r="1851" ht="14.25" customHeight="1">
      <c r="A1851" s="13"/>
      <c r="B1851" s="30"/>
      <c r="C1851" s="31"/>
      <c r="D1851" s="31"/>
      <c r="E1851" s="31"/>
      <c r="F1851" s="30"/>
      <c r="G1851" s="30"/>
      <c r="H1851" s="30"/>
      <c r="I1851" s="1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1" t="str">
        <f t="array" ref="J1851">IF(I1851&lt;&gt;"",INDEX(Def!$J$6:$L$10,MATCH(F1851,Def!$I$6:$I$10,0),MATCH(I1851,Def!$J$5:$L$5,0)),"")</f>
        <v/>
      </c>
      <c r="K1851" s="33"/>
      <c r="L1851" s="34" t="str">
        <f t="shared" si="1"/>
        <v/>
      </c>
      <c r="M1851" s="31"/>
    </row>
    <row r="1852" ht="14.25" customHeight="1">
      <c r="A1852" s="13"/>
      <c r="B1852" s="30"/>
      <c r="C1852" s="31"/>
      <c r="D1852" s="31"/>
      <c r="E1852" s="31"/>
      <c r="F1852" s="30"/>
      <c r="G1852" s="30"/>
      <c r="H1852" s="30"/>
      <c r="I1852" s="1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1" t="str">
        <f t="array" ref="J1852">IF(I1852&lt;&gt;"",INDEX(Def!$J$6:$L$10,MATCH(F1852,Def!$I$6:$I$10,0),MATCH(I1852,Def!$J$5:$L$5,0)),"")</f>
        <v/>
      </c>
      <c r="K1852" s="33"/>
      <c r="L1852" s="34" t="str">
        <f t="shared" si="1"/>
        <v/>
      </c>
      <c r="M1852" s="31"/>
    </row>
    <row r="1853" ht="14.25" customHeight="1">
      <c r="A1853" s="13"/>
      <c r="B1853" s="30"/>
      <c r="C1853" s="31"/>
      <c r="D1853" s="31"/>
      <c r="E1853" s="31"/>
      <c r="F1853" s="30"/>
      <c r="G1853" s="30"/>
      <c r="H1853" s="30"/>
      <c r="I1853" s="1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1" t="str">
        <f t="array" ref="J1853">IF(I1853&lt;&gt;"",INDEX(Def!$J$6:$L$10,MATCH(F1853,Def!$I$6:$I$10,0),MATCH(I1853,Def!$J$5:$L$5,0)),"")</f>
        <v/>
      </c>
      <c r="K1853" s="33"/>
      <c r="L1853" s="34" t="str">
        <f t="shared" si="1"/>
        <v/>
      </c>
      <c r="M1853" s="31"/>
    </row>
    <row r="1854" ht="14.25" customHeight="1">
      <c r="A1854" s="13"/>
      <c r="B1854" s="30"/>
      <c r="C1854" s="31"/>
      <c r="D1854" s="31"/>
      <c r="E1854" s="31"/>
      <c r="F1854" s="30"/>
      <c r="G1854" s="30"/>
      <c r="H1854" s="30"/>
      <c r="I1854" s="1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1" t="str">
        <f t="array" ref="J1854">IF(I1854&lt;&gt;"",INDEX(Def!$J$6:$L$10,MATCH(F1854,Def!$I$6:$I$10,0),MATCH(I1854,Def!$J$5:$L$5,0)),"")</f>
        <v/>
      </c>
      <c r="K1854" s="33"/>
      <c r="L1854" s="34" t="str">
        <f t="shared" si="1"/>
        <v/>
      </c>
      <c r="M1854" s="31"/>
    </row>
    <row r="1855" ht="14.25" customHeight="1">
      <c r="A1855" s="13"/>
      <c r="B1855" s="30"/>
      <c r="C1855" s="31"/>
      <c r="D1855" s="31"/>
      <c r="E1855" s="31"/>
      <c r="F1855" s="30"/>
      <c r="G1855" s="30"/>
      <c r="H1855" s="30"/>
      <c r="I1855" s="1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1" t="str">
        <f t="array" ref="J1855">IF(I1855&lt;&gt;"",INDEX(Def!$J$6:$L$10,MATCH(F1855,Def!$I$6:$I$10,0),MATCH(I1855,Def!$J$5:$L$5,0)),"")</f>
        <v/>
      </c>
      <c r="K1855" s="33"/>
      <c r="L1855" s="34" t="str">
        <f t="shared" si="1"/>
        <v/>
      </c>
      <c r="M1855" s="31"/>
    </row>
    <row r="1856" ht="14.25" customHeight="1">
      <c r="A1856" s="13"/>
      <c r="B1856" s="30"/>
      <c r="C1856" s="31"/>
      <c r="D1856" s="31"/>
      <c r="E1856" s="31"/>
      <c r="F1856" s="30"/>
      <c r="G1856" s="30"/>
      <c r="H1856" s="30"/>
      <c r="I1856" s="1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1" t="str">
        <f t="array" ref="J1856">IF(I1856&lt;&gt;"",INDEX(Def!$J$6:$L$10,MATCH(F1856,Def!$I$6:$I$10,0),MATCH(I1856,Def!$J$5:$L$5,0)),"")</f>
        <v/>
      </c>
      <c r="K1856" s="33"/>
      <c r="L1856" s="34" t="str">
        <f t="shared" si="1"/>
        <v/>
      </c>
      <c r="M1856" s="31"/>
    </row>
    <row r="1857" ht="14.25" customHeight="1">
      <c r="A1857" s="13"/>
      <c r="B1857" s="30"/>
      <c r="C1857" s="31"/>
      <c r="D1857" s="31"/>
      <c r="E1857" s="31"/>
      <c r="F1857" s="30"/>
      <c r="G1857" s="30"/>
      <c r="H1857" s="30"/>
      <c r="I1857" s="1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1" t="str">
        <f t="array" ref="J1857">IF(I1857&lt;&gt;"",INDEX(Def!$J$6:$L$10,MATCH(F1857,Def!$I$6:$I$10,0),MATCH(I1857,Def!$J$5:$L$5,0)),"")</f>
        <v/>
      </c>
      <c r="K1857" s="33"/>
      <c r="L1857" s="34" t="str">
        <f t="shared" si="1"/>
        <v/>
      </c>
      <c r="M1857" s="31"/>
    </row>
    <row r="1858" ht="14.25" customHeight="1">
      <c r="A1858" s="13"/>
      <c r="B1858" s="30"/>
      <c r="C1858" s="31"/>
      <c r="D1858" s="31"/>
      <c r="E1858" s="31"/>
      <c r="F1858" s="30"/>
      <c r="G1858" s="30"/>
      <c r="H1858" s="30"/>
      <c r="I1858" s="1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1" t="str">
        <f t="array" ref="J1858">IF(I1858&lt;&gt;"",INDEX(Def!$J$6:$L$10,MATCH(F1858,Def!$I$6:$I$10,0),MATCH(I1858,Def!$J$5:$L$5,0)),"")</f>
        <v/>
      </c>
      <c r="K1858" s="33"/>
      <c r="L1858" s="34" t="str">
        <f t="shared" si="1"/>
        <v/>
      </c>
      <c r="M1858" s="31"/>
    </row>
    <row r="1859" ht="14.25" customHeight="1">
      <c r="A1859" s="13"/>
      <c r="B1859" s="30"/>
      <c r="C1859" s="31"/>
      <c r="D1859" s="31"/>
      <c r="E1859" s="31"/>
      <c r="F1859" s="30"/>
      <c r="G1859" s="30"/>
      <c r="H1859" s="30"/>
      <c r="I1859" s="1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1" t="str">
        <f t="array" ref="J1859">IF(I1859&lt;&gt;"",INDEX(Def!$J$6:$L$10,MATCH(F1859,Def!$I$6:$I$10,0),MATCH(I1859,Def!$J$5:$L$5,0)),"")</f>
        <v/>
      </c>
      <c r="K1859" s="33"/>
      <c r="L1859" s="34" t="str">
        <f t="shared" si="1"/>
        <v/>
      </c>
      <c r="M1859" s="31"/>
    </row>
    <row r="1860" ht="14.25" customHeight="1">
      <c r="A1860" s="13"/>
      <c r="B1860" s="30"/>
      <c r="C1860" s="31"/>
      <c r="D1860" s="31"/>
      <c r="E1860" s="31"/>
      <c r="F1860" s="30"/>
      <c r="G1860" s="30"/>
      <c r="H1860" s="30"/>
      <c r="I1860" s="1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1" t="str">
        <f t="array" ref="J1860">IF(I1860&lt;&gt;"",INDEX(Def!$J$6:$L$10,MATCH(F1860,Def!$I$6:$I$10,0),MATCH(I1860,Def!$J$5:$L$5,0)),"")</f>
        <v/>
      </c>
      <c r="K1860" s="33"/>
      <c r="L1860" s="34" t="str">
        <f t="shared" si="1"/>
        <v/>
      </c>
      <c r="M1860" s="31"/>
    </row>
    <row r="1861" ht="14.25" customHeight="1">
      <c r="A1861" s="13"/>
      <c r="B1861" s="30"/>
      <c r="C1861" s="31"/>
      <c r="D1861" s="31"/>
      <c r="E1861" s="31"/>
      <c r="F1861" s="30"/>
      <c r="G1861" s="30"/>
      <c r="H1861" s="30"/>
      <c r="I1861" s="1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1" t="str">
        <f t="array" ref="J1861">IF(I1861&lt;&gt;"",INDEX(Def!$J$6:$L$10,MATCH(F1861,Def!$I$6:$I$10,0),MATCH(I1861,Def!$J$5:$L$5,0)),"")</f>
        <v/>
      </c>
      <c r="K1861" s="33"/>
      <c r="L1861" s="34" t="str">
        <f t="shared" si="1"/>
        <v/>
      </c>
      <c r="M1861" s="31"/>
    </row>
    <row r="1862" ht="14.25" customHeight="1">
      <c r="A1862" s="13"/>
      <c r="B1862" s="30"/>
      <c r="C1862" s="31"/>
      <c r="D1862" s="31"/>
      <c r="E1862" s="31"/>
      <c r="F1862" s="30"/>
      <c r="G1862" s="30"/>
      <c r="H1862" s="30"/>
      <c r="I1862" s="1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1" t="str">
        <f t="array" ref="J1862">IF(I1862&lt;&gt;"",INDEX(Def!$J$6:$L$10,MATCH(F1862,Def!$I$6:$I$10,0),MATCH(I1862,Def!$J$5:$L$5,0)),"")</f>
        <v/>
      </c>
      <c r="K1862" s="33"/>
      <c r="L1862" s="34" t="str">
        <f t="shared" si="1"/>
        <v/>
      </c>
      <c r="M1862" s="31"/>
    </row>
    <row r="1863" ht="14.25" customHeight="1">
      <c r="A1863" s="13"/>
      <c r="B1863" s="30"/>
      <c r="C1863" s="31"/>
      <c r="D1863" s="31"/>
      <c r="E1863" s="31"/>
      <c r="F1863" s="30"/>
      <c r="G1863" s="30"/>
      <c r="H1863" s="30"/>
      <c r="I1863" s="1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1" t="str">
        <f t="array" ref="J1863">IF(I1863&lt;&gt;"",INDEX(Def!$J$6:$L$10,MATCH(F1863,Def!$I$6:$I$10,0),MATCH(I1863,Def!$J$5:$L$5,0)),"")</f>
        <v/>
      </c>
      <c r="K1863" s="33"/>
      <c r="L1863" s="34" t="str">
        <f t="shared" si="1"/>
        <v/>
      </c>
      <c r="M1863" s="31"/>
    </row>
    <row r="1864" ht="14.25" customHeight="1">
      <c r="A1864" s="13"/>
      <c r="B1864" s="30"/>
      <c r="C1864" s="31"/>
      <c r="D1864" s="31"/>
      <c r="E1864" s="31"/>
      <c r="F1864" s="30"/>
      <c r="G1864" s="30"/>
      <c r="H1864" s="30"/>
      <c r="I1864" s="1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1" t="str">
        <f t="array" ref="J1864">IF(I1864&lt;&gt;"",INDEX(Def!$J$6:$L$10,MATCH(F1864,Def!$I$6:$I$10,0),MATCH(I1864,Def!$J$5:$L$5,0)),"")</f>
        <v/>
      </c>
      <c r="K1864" s="33"/>
      <c r="L1864" s="34" t="str">
        <f t="shared" si="1"/>
        <v/>
      </c>
      <c r="M1864" s="31"/>
    </row>
    <row r="1865" ht="14.25" customHeight="1">
      <c r="A1865" s="13"/>
      <c r="B1865" s="30"/>
      <c r="C1865" s="31"/>
      <c r="D1865" s="31"/>
      <c r="E1865" s="31"/>
      <c r="F1865" s="30"/>
      <c r="G1865" s="30"/>
      <c r="H1865" s="30"/>
      <c r="I1865" s="1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1" t="str">
        <f t="array" ref="J1865">IF(I1865&lt;&gt;"",INDEX(Def!$J$6:$L$10,MATCH(F1865,Def!$I$6:$I$10,0),MATCH(I1865,Def!$J$5:$L$5,0)),"")</f>
        <v/>
      </c>
      <c r="K1865" s="33"/>
      <c r="L1865" s="34" t="str">
        <f t="shared" si="1"/>
        <v/>
      </c>
      <c r="M1865" s="31"/>
    </row>
    <row r="1866" ht="14.25" customHeight="1">
      <c r="A1866" s="13"/>
      <c r="B1866" s="30"/>
      <c r="C1866" s="31"/>
      <c r="D1866" s="31"/>
      <c r="E1866" s="31"/>
      <c r="F1866" s="30"/>
      <c r="G1866" s="30"/>
      <c r="H1866" s="30"/>
      <c r="I1866" s="1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1" t="str">
        <f t="array" ref="J1866">IF(I1866&lt;&gt;"",INDEX(Def!$J$6:$L$10,MATCH(F1866,Def!$I$6:$I$10,0),MATCH(I1866,Def!$J$5:$L$5,0)),"")</f>
        <v/>
      </c>
      <c r="K1866" s="33"/>
      <c r="L1866" s="34" t="str">
        <f t="shared" si="1"/>
        <v/>
      </c>
      <c r="M1866" s="31"/>
    </row>
    <row r="1867" ht="14.25" customHeight="1">
      <c r="A1867" s="13"/>
      <c r="B1867" s="30"/>
      <c r="C1867" s="31"/>
      <c r="D1867" s="31"/>
      <c r="E1867" s="31"/>
      <c r="F1867" s="30"/>
      <c r="G1867" s="30"/>
      <c r="H1867" s="30"/>
      <c r="I1867" s="1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1" t="str">
        <f t="array" ref="J1867">IF(I1867&lt;&gt;"",INDEX(Def!$J$6:$L$10,MATCH(F1867,Def!$I$6:$I$10,0),MATCH(I1867,Def!$J$5:$L$5,0)),"")</f>
        <v/>
      </c>
      <c r="K1867" s="33"/>
      <c r="L1867" s="34" t="str">
        <f t="shared" si="1"/>
        <v/>
      </c>
      <c r="M1867" s="31"/>
    </row>
    <row r="1868" ht="14.25" customHeight="1">
      <c r="A1868" s="13"/>
      <c r="B1868" s="30"/>
      <c r="C1868" s="31"/>
      <c r="D1868" s="31"/>
      <c r="E1868" s="31"/>
      <c r="F1868" s="30"/>
      <c r="G1868" s="30"/>
      <c r="H1868" s="30"/>
      <c r="I1868" s="1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1" t="str">
        <f t="array" ref="J1868">IF(I1868&lt;&gt;"",INDEX(Def!$J$6:$L$10,MATCH(F1868,Def!$I$6:$I$10,0),MATCH(I1868,Def!$J$5:$L$5,0)),"")</f>
        <v/>
      </c>
      <c r="K1868" s="33"/>
      <c r="L1868" s="34" t="str">
        <f t="shared" si="1"/>
        <v/>
      </c>
      <c r="M1868" s="31"/>
    </row>
    <row r="1869" ht="14.25" customHeight="1">
      <c r="A1869" s="13"/>
      <c r="B1869" s="30"/>
      <c r="C1869" s="31"/>
      <c r="D1869" s="31"/>
      <c r="E1869" s="31"/>
      <c r="F1869" s="30"/>
      <c r="G1869" s="30"/>
      <c r="H1869" s="30"/>
      <c r="I1869" s="1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1" t="str">
        <f t="array" ref="J1869">IF(I1869&lt;&gt;"",INDEX(Def!$J$6:$L$10,MATCH(F1869,Def!$I$6:$I$10,0),MATCH(I1869,Def!$J$5:$L$5,0)),"")</f>
        <v/>
      </c>
      <c r="K1869" s="33"/>
      <c r="L1869" s="34" t="str">
        <f t="shared" si="1"/>
        <v/>
      </c>
      <c r="M1869" s="31"/>
    </row>
    <row r="1870" ht="14.25" customHeight="1">
      <c r="A1870" s="13"/>
      <c r="B1870" s="30"/>
      <c r="C1870" s="31"/>
      <c r="D1870" s="31"/>
      <c r="E1870" s="31"/>
      <c r="F1870" s="30"/>
      <c r="G1870" s="30"/>
      <c r="H1870" s="30"/>
      <c r="I1870" s="1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1" t="str">
        <f t="array" ref="J1870">IF(I1870&lt;&gt;"",INDEX(Def!$J$6:$L$10,MATCH(F1870,Def!$I$6:$I$10,0),MATCH(I1870,Def!$J$5:$L$5,0)),"")</f>
        <v/>
      </c>
      <c r="K1870" s="33"/>
      <c r="L1870" s="34" t="str">
        <f t="shared" si="1"/>
        <v/>
      </c>
      <c r="M1870" s="31"/>
    </row>
    <row r="1871" ht="14.25" customHeight="1">
      <c r="A1871" s="13"/>
      <c r="B1871" s="30"/>
      <c r="C1871" s="31"/>
      <c r="D1871" s="31"/>
      <c r="E1871" s="31"/>
      <c r="F1871" s="30"/>
      <c r="G1871" s="30"/>
      <c r="H1871" s="30"/>
      <c r="I1871" s="1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1" t="str">
        <f t="array" ref="J1871">IF(I1871&lt;&gt;"",INDEX(Def!$J$6:$L$10,MATCH(F1871,Def!$I$6:$I$10,0),MATCH(I1871,Def!$J$5:$L$5,0)),"")</f>
        <v/>
      </c>
      <c r="K1871" s="33"/>
      <c r="L1871" s="34" t="str">
        <f t="shared" si="1"/>
        <v/>
      </c>
      <c r="M1871" s="31"/>
    </row>
    <row r="1872" ht="14.25" customHeight="1">
      <c r="A1872" s="13"/>
      <c r="B1872" s="30"/>
      <c r="C1872" s="31"/>
      <c r="D1872" s="31"/>
      <c r="E1872" s="31"/>
      <c r="F1872" s="30"/>
      <c r="G1872" s="30"/>
      <c r="H1872" s="30"/>
      <c r="I1872" s="1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1" t="str">
        <f t="array" ref="J1872">IF(I1872&lt;&gt;"",INDEX(Def!$J$6:$L$10,MATCH(F1872,Def!$I$6:$I$10,0),MATCH(I1872,Def!$J$5:$L$5,0)),"")</f>
        <v/>
      </c>
      <c r="K1872" s="33"/>
      <c r="L1872" s="34" t="str">
        <f t="shared" si="1"/>
        <v/>
      </c>
      <c r="M1872" s="31"/>
    </row>
    <row r="1873" ht="14.25" customHeight="1">
      <c r="A1873" s="13"/>
      <c r="B1873" s="30"/>
      <c r="C1873" s="31"/>
      <c r="D1873" s="31"/>
      <c r="E1873" s="31"/>
      <c r="F1873" s="30"/>
      <c r="G1873" s="30"/>
      <c r="H1873" s="30"/>
      <c r="I1873" s="1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1" t="str">
        <f t="array" ref="J1873">IF(I1873&lt;&gt;"",INDEX(Def!$J$6:$L$10,MATCH(F1873,Def!$I$6:$I$10,0),MATCH(I1873,Def!$J$5:$L$5,0)),"")</f>
        <v/>
      </c>
      <c r="K1873" s="33"/>
      <c r="L1873" s="34" t="str">
        <f t="shared" si="1"/>
        <v/>
      </c>
      <c r="M1873" s="31"/>
    </row>
    <row r="1874" ht="14.25" customHeight="1">
      <c r="A1874" s="13"/>
      <c r="B1874" s="30"/>
      <c r="C1874" s="31"/>
      <c r="D1874" s="31"/>
      <c r="E1874" s="31"/>
      <c r="F1874" s="30"/>
      <c r="G1874" s="30"/>
      <c r="H1874" s="30"/>
      <c r="I1874" s="1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1" t="str">
        <f t="array" ref="J1874">IF(I1874&lt;&gt;"",INDEX(Def!$J$6:$L$10,MATCH(F1874,Def!$I$6:$I$10,0),MATCH(I1874,Def!$J$5:$L$5,0)),"")</f>
        <v/>
      </c>
      <c r="K1874" s="33"/>
      <c r="L1874" s="34" t="str">
        <f t="shared" si="1"/>
        <v/>
      </c>
      <c r="M1874" s="31"/>
    </row>
    <row r="1875" ht="14.25" customHeight="1">
      <c r="A1875" s="13"/>
      <c r="B1875" s="30"/>
      <c r="C1875" s="31"/>
      <c r="D1875" s="31"/>
      <c r="E1875" s="31"/>
      <c r="F1875" s="30"/>
      <c r="G1875" s="30"/>
      <c r="H1875" s="30"/>
      <c r="I1875" s="1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1" t="str">
        <f t="array" ref="J1875">IF(I1875&lt;&gt;"",INDEX(Def!$J$6:$L$10,MATCH(F1875,Def!$I$6:$I$10,0),MATCH(I1875,Def!$J$5:$L$5,0)),"")</f>
        <v/>
      </c>
      <c r="K1875" s="33"/>
      <c r="L1875" s="34" t="str">
        <f t="shared" si="1"/>
        <v/>
      </c>
      <c r="M1875" s="31"/>
    </row>
    <row r="1876" ht="14.25" customHeight="1">
      <c r="A1876" s="13"/>
      <c r="B1876" s="30"/>
      <c r="C1876" s="31"/>
      <c r="D1876" s="31"/>
      <c r="E1876" s="31"/>
      <c r="F1876" s="30"/>
      <c r="G1876" s="30"/>
      <c r="H1876" s="30"/>
      <c r="I1876" s="1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1" t="str">
        <f t="array" ref="J1876">IF(I1876&lt;&gt;"",INDEX(Def!$J$6:$L$10,MATCH(F1876,Def!$I$6:$I$10,0),MATCH(I1876,Def!$J$5:$L$5,0)),"")</f>
        <v/>
      </c>
      <c r="K1876" s="33"/>
      <c r="L1876" s="34" t="str">
        <f t="shared" si="1"/>
        <v/>
      </c>
      <c r="M1876" s="31"/>
    </row>
    <row r="1877" ht="14.25" customHeight="1">
      <c r="A1877" s="13"/>
      <c r="B1877" s="30"/>
      <c r="C1877" s="31"/>
      <c r="D1877" s="31"/>
      <c r="E1877" s="31"/>
      <c r="F1877" s="30"/>
      <c r="G1877" s="30"/>
      <c r="H1877" s="30"/>
      <c r="I1877" s="1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1" t="str">
        <f t="array" ref="J1877">IF(I1877&lt;&gt;"",INDEX(Def!$J$6:$L$10,MATCH(F1877,Def!$I$6:$I$10,0),MATCH(I1877,Def!$J$5:$L$5,0)),"")</f>
        <v/>
      </c>
      <c r="K1877" s="33"/>
      <c r="L1877" s="34" t="str">
        <f t="shared" si="1"/>
        <v/>
      </c>
      <c r="M1877" s="31"/>
    </row>
    <row r="1878" ht="14.25" customHeight="1">
      <c r="A1878" s="13"/>
      <c r="B1878" s="30"/>
      <c r="C1878" s="31"/>
      <c r="D1878" s="31"/>
      <c r="E1878" s="31"/>
      <c r="F1878" s="30"/>
      <c r="G1878" s="30"/>
      <c r="H1878" s="30"/>
      <c r="I1878" s="1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1" t="str">
        <f t="array" ref="J1878">IF(I1878&lt;&gt;"",INDEX(Def!$J$6:$L$10,MATCH(F1878,Def!$I$6:$I$10,0),MATCH(I1878,Def!$J$5:$L$5,0)),"")</f>
        <v/>
      </c>
      <c r="K1878" s="33"/>
      <c r="L1878" s="34" t="str">
        <f t="shared" si="1"/>
        <v/>
      </c>
      <c r="M1878" s="31"/>
    </row>
    <row r="1879" ht="14.25" customHeight="1">
      <c r="A1879" s="13"/>
      <c r="B1879" s="30"/>
      <c r="C1879" s="31"/>
      <c r="D1879" s="31"/>
      <c r="E1879" s="31"/>
      <c r="F1879" s="30"/>
      <c r="G1879" s="30"/>
      <c r="H1879" s="30"/>
      <c r="I1879" s="1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1" t="str">
        <f t="array" ref="J1879">IF(I1879&lt;&gt;"",INDEX(Def!$J$6:$L$10,MATCH(F1879,Def!$I$6:$I$10,0),MATCH(I1879,Def!$J$5:$L$5,0)),"")</f>
        <v/>
      </c>
      <c r="K1879" s="33"/>
      <c r="L1879" s="34" t="str">
        <f t="shared" si="1"/>
        <v/>
      </c>
      <c r="M1879" s="31"/>
    </row>
    <row r="1880" ht="14.25" customHeight="1">
      <c r="A1880" s="13"/>
      <c r="B1880" s="30"/>
      <c r="C1880" s="31"/>
      <c r="D1880" s="31"/>
      <c r="E1880" s="31"/>
      <c r="F1880" s="30"/>
      <c r="G1880" s="30"/>
      <c r="H1880" s="30"/>
      <c r="I1880" s="1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1" t="str">
        <f t="array" ref="J1880">IF(I1880&lt;&gt;"",INDEX(Def!$J$6:$L$10,MATCH(F1880,Def!$I$6:$I$10,0),MATCH(I1880,Def!$J$5:$L$5,0)),"")</f>
        <v/>
      </c>
      <c r="K1880" s="33"/>
      <c r="L1880" s="34" t="str">
        <f t="shared" si="1"/>
        <v/>
      </c>
      <c r="M1880" s="31"/>
    </row>
    <row r="1881" ht="14.25" customHeight="1">
      <c r="A1881" s="13"/>
      <c r="B1881" s="30"/>
      <c r="C1881" s="31"/>
      <c r="D1881" s="31"/>
      <c r="E1881" s="31"/>
      <c r="F1881" s="30"/>
      <c r="G1881" s="30"/>
      <c r="H1881" s="30"/>
      <c r="I1881" s="1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1" t="str">
        <f t="array" ref="J1881">IF(I1881&lt;&gt;"",INDEX(Def!$J$6:$L$10,MATCH(F1881,Def!$I$6:$I$10,0),MATCH(I1881,Def!$J$5:$L$5,0)),"")</f>
        <v/>
      </c>
      <c r="K1881" s="33"/>
      <c r="L1881" s="34" t="str">
        <f t="shared" si="1"/>
        <v/>
      </c>
      <c r="M1881" s="31"/>
    </row>
    <row r="1882" ht="14.25" customHeight="1">
      <c r="A1882" s="13"/>
      <c r="B1882" s="30"/>
      <c r="C1882" s="31"/>
      <c r="D1882" s="31"/>
      <c r="E1882" s="31"/>
      <c r="F1882" s="30"/>
      <c r="G1882" s="30"/>
      <c r="H1882" s="30"/>
      <c r="I1882" s="1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1" t="str">
        <f t="array" ref="J1882">IF(I1882&lt;&gt;"",INDEX(Def!$J$6:$L$10,MATCH(F1882,Def!$I$6:$I$10,0),MATCH(I1882,Def!$J$5:$L$5,0)),"")</f>
        <v/>
      </c>
      <c r="K1882" s="33"/>
      <c r="L1882" s="34" t="str">
        <f t="shared" si="1"/>
        <v/>
      </c>
      <c r="M1882" s="31"/>
    </row>
    <row r="1883" ht="14.25" customHeight="1">
      <c r="A1883" s="13"/>
      <c r="B1883" s="30"/>
      <c r="C1883" s="31"/>
      <c r="D1883" s="31"/>
      <c r="E1883" s="31"/>
      <c r="F1883" s="30"/>
      <c r="G1883" s="30"/>
      <c r="H1883" s="30"/>
      <c r="I1883" s="1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1" t="str">
        <f t="array" ref="J1883">IF(I1883&lt;&gt;"",INDEX(Def!$J$6:$L$10,MATCH(F1883,Def!$I$6:$I$10,0),MATCH(I1883,Def!$J$5:$L$5,0)),"")</f>
        <v/>
      </c>
      <c r="K1883" s="33"/>
      <c r="L1883" s="34" t="str">
        <f t="shared" si="1"/>
        <v/>
      </c>
      <c r="M1883" s="31"/>
    </row>
    <row r="1884" ht="14.25" customHeight="1">
      <c r="A1884" s="13"/>
      <c r="B1884" s="30"/>
      <c r="C1884" s="31"/>
      <c r="D1884" s="31"/>
      <c r="E1884" s="31"/>
      <c r="F1884" s="30"/>
      <c r="G1884" s="30"/>
      <c r="H1884" s="30"/>
      <c r="I1884" s="1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1" t="str">
        <f t="array" ref="J1884">IF(I1884&lt;&gt;"",INDEX(Def!$J$6:$L$10,MATCH(F1884,Def!$I$6:$I$10,0),MATCH(I1884,Def!$J$5:$L$5,0)),"")</f>
        <v/>
      </c>
      <c r="K1884" s="33"/>
      <c r="L1884" s="34" t="str">
        <f t="shared" si="1"/>
        <v/>
      </c>
      <c r="M1884" s="31"/>
    </row>
    <row r="1885" ht="14.25" customHeight="1">
      <c r="A1885" s="13"/>
      <c r="B1885" s="30"/>
      <c r="C1885" s="31"/>
      <c r="D1885" s="31"/>
      <c r="E1885" s="31"/>
      <c r="F1885" s="30"/>
      <c r="G1885" s="30"/>
      <c r="H1885" s="30"/>
      <c r="I1885" s="1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1" t="str">
        <f t="array" ref="J1885">IF(I1885&lt;&gt;"",INDEX(Def!$J$6:$L$10,MATCH(F1885,Def!$I$6:$I$10,0),MATCH(I1885,Def!$J$5:$L$5,0)),"")</f>
        <v/>
      </c>
      <c r="K1885" s="33"/>
      <c r="L1885" s="34" t="str">
        <f t="shared" si="1"/>
        <v/>
      </c>
      <c r="M1885" s="31"/>
    </row>
    <row r="1886" ht="14.25" customHeight="1">
      <c r="A1886" s="13"/>
      <c r="B1886" s="30"/>
      <c r="C1886" s="31"/>
      <c r="D1886" s="31"/>
      <c r="E1886" s="31"/>
      <c r="F1886" s="30"/>
      <c r="G1886" s="30"/>
      <c r="H1886" s="30"/>
      <c r="I1886" s="1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1" t="str">
        <f t="array" ref="J1886">IF(I1886&lt;&gt;"",INDEX(Def!$J$6:$L$10,MATCH(F1886,Def!$I$6:$I$10,0),MATCH(I1886,Def!$J$5:$L$5,0)),"")</f>
        <v/>
      </c>
      <c r="K1886" s="33"/>
      <c r="L1886" s="34" t="str">
        <f t="shared" si="1"/>
        <v/>
      </c>
      <c r="M1886" s="31"/>
    </row>
    <row r="1887" ht="14.25" customHeight="1">
      <c r="A1887" s="13"/>
      <c r="B1887" s="30"/>
      <c r="C1887" s="31"/>
      <c r="D1887" s="31"/>
      <c r="E1887" s="31"/>
      <c r="F1887" s="30"/>
      <c r="G1887" s="30"/>
      <c r="H1887" s="30"/>
      <c r="I1887" s="1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1" t="str">
        <f t="array" ref="J1887">IF(I1887&lt;&gt;"",INDEX(Def!$J$6:$L$10,MATCH(F1887,Def!$I$6:$I$10,0),MATCH(I1887,Def!$J$5:$L$5,0)),"")</f>
        <v/>
      </c>
      <c r="K1887" s="33"/>
      <c r="L1887" s="34" t="str">
        <f t="shared" si="1"/>
        <v/>
      </c>
      <c r="M1887" s="31"/>
    </row>
    <row r="1888" ht="14.25" customHeight="1">
      <c r="A1888" s="13"/>
      <c r="B1888" s="30"/>
      <c r="C1888" s="31"/>
      <c r="D1888" s="31"/>
      <c r="E1888" s="31"/>
      <c r="F1888" s="30"/>
      <c r="G1888" s="30"/>
      <c r="H1888" s="30"/>
      <c r="I1888" s="1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1" t="str">
        <f t="array" ref="J1888">IF(I1888&lt;&gt;"",INDEX(Def!$J$6:$L$10,MATCH(F1888,Def!$I$6:$I$10,0),MATCH(I1888,Def!$J$5:$L$5,0)),"")</f>
        <v/>
      </c>
      <c r="K1888" s="33"/>
      <c r="L1888" s="34" t="str">
        <f t="shared" si="1"/>
        <v/>
      </c>
      <c r="M1888" s="31"/>
    </row>
    <row r="1889" ht="14.25" customHeight="1">
      <c r="A1889" s="13"/>
      <c r="B1889" s="30"/>
      <c r="C1889" s="31"/>
      <c r="D1889" s="31"/>
      <c r="E1889" s="31"/>
      <c r="F1889" s="30"/>
      <c r="G1889" s="30"/>
      <c r="H1889" s="30"/>
      <c r="I1889" s="1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1" t="str">
        <f t="array" ref="J1889">IF(I1889&lt;&gt;"",INDEX(Def!$J$6:$L$10,MATCH(F1889,Def!$I$6:$I$10,0),MATCH(I1889,Def!$J$5:$L$5,0)),"")</f>
        <v/>
      </c>
      <c r="K1889" s="33"/>
      <c r="L1889" s="34" t="str">
        <f t="shared" si="1"/>
        <v/>
      </c>
      <c r="M1889" s="31"/>
    </row>
    <row r="1890" ht="14.25" customHeight="1">
      <c r="A1890" s="13"/>
      <c r="B1890" s="30"/>
      <c r="C1890" s="31"/>
      <c r="D1890" s="31"/>
      <c r="E1890" s="31"/>
      <c r="F1890" s="30"/>
      <c r="G1890" s="30"/>
      <c r="H1890" s="30"/>
      <c r="I1890" s="1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1" t="str">
        <f t="array" ref="J1890">IF(I1890&lt;&gt;"",INDEX(Def!$J$6:$L$10,MATCH(F1890,Def!$I$6:$I$10,0),MATCH(I1890,Def!$J$5:$L$5,0)),"")</f>
        <v/>
      </c>
      <c r="K1890" s="33"/>
      <c r="L1890" s="34" t="str">
        <f t="shared" si="1"/>
        <v/>
      </c>
      <c r="M1890" s="31"/>
    </row>
    <row r="1891" ht="14.25" customHeight="1">
      <c r="A1891" s="13"/>
      <c r="B1891" s="30"/>
      <c r="C1891" s="31"/>
      <c r="D1891" s="31"/>
      <c r="E1891" s="31"/>
      <c r="F1891" s="30"/>
      <c r="G1891" s="30"/>
      <c r="H1891" s="30"/>
      <c r="I1891" s="1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1" t="str">
        <f t="array" ref="J1891">IF(I1891&lt;&gt;"",INDEX(Def!$J$6:$L$10,MATCH(F1891,Def!$I$6:$I$10,0),MATCH(I1891,Def!$J$5:$L$5,0)),"")</f>
        <v/>
      </c>
      <c r="K1891" s="33"/>
      <c r="L1891" s="34" t="str">
        <f t="shared" si="1"/>
        <v/>
      </c>
      <c r="M1891" s="31"/>
    </row>
    <row r="1892" ht="14.25" customHeight="1">
      <c r="A1892" s="13"/>
      <c r="B1892" s="30"/>
      <c r="C1892" s="31"/>
      <c r="D1892" s="31"/>
      <c r="E1892" s="31"/>
      <c r="F1892" s="30"/>
      <c r="G1892" s="30"/>
      <c r="H1892" s="30"/>
      <c r="I1892" s="1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1" t="str">
        <f t="array" ref="J1892">IF(I1892&lt;&gt;"",INDEX(Def!$J$6:$L$10,MATCH(F1892,Def!$I$6:$I$10,0),MATCH(I1892,Def!$J$5:$L$5,0)),"")</f>
        <v/>
      </c>
      <c r="K1892" s="33"/>
      <c r="L1892" s="34" t="str">
        <f t="shared" si="1"/>
        <v/>
      </c>
      <c r="M1892" s="31"/>
    </row>
    <row r="1893" ht="14.25" customHeight="1">
      <c r="A1893" s="13"/>
      <c r="B1893" s="30"/>
      <c r="C1893" s="31"/>
      <c r="D1893" s="31"/>
      <c r="E1893" s="31"/>
      <c r="F1893" s="30"/>
      <c r="G1893" s="30"/>
      <c r="H1893" s="30"/>
      <c r="I1893" s="1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1" t="str">
        <f t="array" ref="J1893">IF(I1893&lt;&gt;"",INDEX(Def!$J$6:$L$10,MATCH(F1893,Def!$I$6:$I$10,0),MATCH(I1893,Def!$J$5:$L$5,0)),"")</f>
        <v/>
      </c>
      <c r="K1893" s="33"/>
      <c r="L1893" s="34" t="str">
        <f t="shared" si="1"/>
        <v/>
      </c>
      <c r="M1893" s="31"/>
    </row>
    <row r="1894" ht="14.25" customHeight="1">
      <c r="A1894" s="13"/>
      <c r="B1894" s="30"/>
      <c r="C1894" s="31"/>
      <c r="D1894" s="31"/>
      <c r="E1894" s="31"/>
      <c r="F1894" s="30"/>
      <c r="G1894" s="30"/>
      <c r="H1894" s="30"/>
      <c r="I1894" s="1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1" t="str">
        <f t="array" ref="J1894">IF(I1894&lt;&gt;"",INDEX(Def!$J$6:$L$10,MATCH(F1894,Def!$I$6:$I$10,0),MATCH(I1894,Def!$J$5:$L$5,0)),"")</f>
        <v/>
      </c>
      <c r="K1894" s="33"/>
      <c r="L1894" s="34" t="str">
        <f t="shared" si="1"/>
        <v/>
      </c>
      <c r="M1894" s="31"/>
    </row>
    <row r="1895" ht="14.25" customHeight="1">
      <c r="A1895" s="13"/>
      <c r="B1895" s="30"/>
      <c r="C1895" s="31"/>
      <c r="D1895" s="31"/>
      <c r="E1895" s="31"/>
      <c r="F1895" s="30"/>
      <c r="G1895" s="30"/>
      <c r="H1895" s="30"/>
      <c r="I1895" s="1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1" t="str">
        <f t="array" ref="J1895">IF(I1895&lt;&gt;"",INDEX(Def!$J$6:$L$10,MATCH(F1895,Def!$I$6:$I$10,0),MATCH(I1895,Def!$J$5:$L$5,0)),"")</f>
        <v/>
      </c>
      <c r="K1895" s="33"/>
      <c r="L1895" s="34" t="str">
        <f t="shared" si="1"/>
        <v/>
      </c>
      <c r="M1895" s="31"/>
    </row>
    <row r="1896" ht="14.25" customHeight="1">
      <c r="A1896" s="13"/>
      <c r="B1896" s="30"/>
      <c r="C1896" s="31"/>
      <c r="D1896" s="31"/>
      <c r="E1896" s="31"/>
      <c r="F1896" s="30"/>
      <c r="G1896" s="30"/>
      <c r="H1896" s="30"/>
      <c r="I1896" s="1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1" t="str">
        <f t="array" ref="J1896">IF(I1896&lt;&gt;"",INDEX(Def!$J$6:$L$10,MATCH(F1896,Def!$I$6:$I$10,0),MATCH(I1896,Def!$J$5:$L$5,0)),"")</f>
        <v/>
      </c>
      <c r="K1896" s="33"/>
      <c r="L1896" s="34" t="str">
        <f t="shared" si="1"/>
        <v/>
      </c>
      <c r="M1896" s="31"/>
    </row>
    <row r="1897" ht="14.25" customHeight="1">
      <c r="A1897" s="13"/>
      <c r="B1897" s="30"/>
      <c r="C1897" s="31"/>
      <c r="D1897" s="31"/>
      <c r="E1897" s="31"/>
      <c r="F1897" s="30"/>
      <c r="G1897" s="30"/>
      <c r="H1897" s="30"/>
      <c r="I1897" s="1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1" t="str">
        <f t="array" ref="J1897">IF(I1897&lt;&gt;"",INDEX(Def!$J$6:$L$10,MATCH(F1897,Def!$I$6:$I$10,0),MATCH(I1897,Def!$J$5:$L$5,0)),"")</f>
        <v/>
      </c>
      <c r="K1897" s="33"/>
      <c r="L1897" s="34" t="str">
        <f t="shared" si="1"/>
        <v/>
      </c>
      <c r="M1897" s="31"/>
    </row>
    <row r="1898" ht="14.25" customHeight="1">
      <c r="A1898" s="13"/>
      <c r="B1898" s="30"/>
      <c r="C1898" s="31"/>
      <c r="D1898" s="31"/>
      <c r="E1898" s="31"/>
      <c r="F1898" s="30"/>
      <c r="G1898" s="30"/>
      <c r="H1898" s="30"/>
      <c r="I1898" s="1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1" t="str">
        <f t="array" ref="J1898">IF(I1898&lt;&gt;"",INDEX(Def!$J$6:$L$10,MATCH(F1898,Def!$I$6:$I$10,0),MATCH(I1898,Def!$J$5:$L$5,0)),"")</f>
        <v/>
      </c>
      <c r="K1898" s="33"/>
      <c r="L1898" s="34" t="str">
        <f t="shared" si="1"/>
        <v/>
      </c>
      <c r="M1898" s="31"/>
    </row>
    <row r="1899" ht="14.25" customHeight="1">
      <c r="A1899" s="13"/>
      <c r="B1899" s="30"/>
      <c r="C1899" s="31"/>
      <c r="D1899" s="31"/>
      <c r="E1899" s="31"/>
      <c r="F1899" s="30"/>
      <c r="G1899" s="30"/>
      <c r="H1899" s="30"/>
      <c r="I1899" s="1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1" t="str">
        <f t="array" ref="J1899">IF(I1899&lt;&gt;"",INDEX(Def!$J$6:$L$10,MATCH(F1899,Def!$I$6:$I$10,0),MATCH(I1899,Def!$J$5:$L$5,0)),"")</f>
        <v/>
      </c>
      <c r="K1899" s="33"/>
      <c r="L1899" s="34" t="str">
        <f t="shared" si="1"/>
        <v/>
      </c>
      <c r="M1899" s="31"/>
    </row>
    <row r="1900" ht="14.25" customHeight="1">
      <c r="A1900" s="13"/>
      <c r="B1900" s="30"/>
      <c r="C1900" s="31"/>
      <c r="D1900" s="31"/>
      <c r="E1900" s="31"/>
      <c r="F1900" s="30"/>
      <c r="G1900" s="30"/>
      <c r="H1900" s="30"/>
      <c r="I1900" s="1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1" t="str">
        <f t="array" ref="J1900">IF(I1900&lt;&gt;"",INDEX(Def!$J$6:$L$10,MATCH(F1900,Def!$I$6:$I$10,0),MATCH(I1900,Def!$J$5:$L$5,0)),"")</f>
        <v/>
      </c>
      <c r="K1900" s="33"/>
      <c r="L1900" s="34" t="str">
        <f t="shared" si="1"/>
        <v/>
      </c>
      <c r="M1900" s="31"/>
    </row>
    <row r="1901" ht="14.25" customHeight="1">
      <c r="A1901" s="13"/>
      <c r="B1901" s="30"/>
      <c r="C1901" s="31"/>
      <c r="D1901" s="31"/>
      <c r="E1901" s="31"/>
      <c r="F1901" s="30"/>
      <c r="G1901" s="30"/>
      <c r="H1901" s="30"/>
      <c r="I1901" s="1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1" t="str">
        <f t="array" ref="J1901">IF(I1901&lt;&gt;"",INDEX(Def!$J$6:$L$10,MATCH(F1901,Def!$I$6:$I$10,0),MATCH(I1901,Def!$J$5:$L$5,0)),"")</f>
        <v/>
      </c>
      <c r="K1901" s="33"/>
      <c r="L1901" s="34" t="str">
        <f t="shared" si="1"/>
        <v/>
      </c>
      <c r="M1901" s="31"/>
    </row>
    <row r="1902" ht="14.25" customHeight="1">
      <c r="A1902" s="13"/>
      <c r="B1902" s="30"/>
      <c r="C1902" s="31"/>
      <c r="D1902" s="31"/>
      <c r="E1902" s="31"/>
      <c r="F1902" s="30"/>
      <c r="G1902" s="30"/>
      <c r="H1902" s="30"/>
      <c r="I1902" s="1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1" t="str">
        <f t="array" ref="J1902">IF(I1902&lt;&gt;"",INDEX(Def!$J$6:$L$10,MATCH(F1902,Def!$I$6:$I$10,0),MATCH(I1902,Def!$J$5:$L$5,0)),"")</f>
        <v/>
      </c>
      <c r="K1902" s="33"/>
      <c r="L1902" s="34" t="str">
        <f t="shared" si="1"/>
        <v/>
      </c>
      <c r="M1902" s="31"/>
    </row>
    <row r="1903" ht="14.25" customHeight="1">
      <c r="A1903" s="13"/>
      <c r="B1903" s="30"/>
      <c r="C1903" s="31"/>
      <c r="D1903" s="31"/>
      <c r="E1903" s="31"/>
      <c r="F1903" s="30"/>
      <c r="G1903" s="30"/>
      <c r="H1903" s="30"/>
      <c r="I1903" s="1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1" t="str">
        <f t="array" ref="J1903">IF(I1903&lt;&gt;"",INDEX(Def!$J$6:$L$10,MATCH(F1903,Def!$I$6:$I$10,0),MATCH(I1903,Def!$J$5:$L$5,0)),"")</f>
        <v/>
      </c>
      <c r="K1903" s="33"/>
      <c r="L1903" s="34" t="str">
        <f t="shared" si="1"/>
        <v/>
      </c>
      <c r="M1903" s="31"/>
    </row>
    <row r="1904" ht="14.25" customHeight="1">
      <c r="A1904" s="13"/>
      <c r="B1904" s="30"/>
      <c r="C1904" s="31"/>
      <c r="D1904" s="31"/>
      <c r="E1904" s="31"/>
      <c r="F1904" s="30"/>
      <c r="G1904" s="30"/>
      <c r="H1904" s="30"/>
      <c r="I1904" s="1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1" t="str">
        <f t="array" ref="J1904">IF(I1904&lt;&gt;"",INDEX(Def!$J$6:$L$10,MATCH(F1904,Def!$I$6:$I$10,0),MATCH(I1904,Def!$J$5:$L$5,0)),"")</f>
        <v/>
      </c>
      <c r="K1904" s="33"/>
      <c r="L1904" s="34" t="str">
        <f t="shared" si="1"/>
        <v/>
      </c>
      <c r="M1904" s="31"/>
    </row>
    <row r="1905" ht="14.25" customHeight="1">
      <c r="A1905" s="13"/>
      <c r="B1905" s="30"/>
      <c r="C1905" s="31"/>
      <c r="D1905" s="31"/>
      <c r="E1905" s="31"/>
      <c r="F1905" s="30"/>
      <c r="G1905" s="30"/>
      <c r="H1905" s="30"/>
      <c r="I1905" s="1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1" t="str">
        <f t="array" ref="J1905">IF(I1905&lt;&gt;"",INDEX(Def!$J$6:$L$10,MATCH(F1905,Def!$I$6:$I$10,0),MATCH(I1905,Def!$J$5:$L$5,0)),"")</f>
        <v/>
      </c>
      <c r="K1905" s="33"/>
      <c r="L1905" s="34" t="str">
        <f t="shared" si="1"/>
        <v/>
      </c>
      <c r="M1905" s="31"/>
    </row>
    <row r="1906" ht="14.25" customHeight="1">
      <c r="A1906" s="13"/>
      <c r="B1906" s="30"/>
      <c r="C1906" s="31"/>
      <c r="D1906" s="31"/>
      <c r="E1906" s="31"/>
      <c r="F1906" s="30"/>
      <c r="G1906" s="30"/>
      <c r="H1906" s="30"/>
      <c r="I1906" s="1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1" t="str">
        <f t="array" ref="J1906">IF(I1906&lt;&gt;"",INDEX(Def!$J$6:$L$10,MATCH(F1906,Def!$I$6:$I$10,0),MATCH(I1906,Def!$J$5:$L$5,0)),"")</f>
        <v/>
      </c>
      <c r="K1906" s="33"/>
      <c r="L1906" s="34" t="str">
        <f t="shared" si="1"/>
        <v/>
      </c>
      <c r="M1906" s="31"/>
    </row>
    <row r="1907" ht="14.25" customHeight="1">
      <c r="A1907" s="13"/>
      <c r="B1907" s="30"/>
      <c r="C1907" s="31"/>
      <c r="D1907" s="31"/>
      <c r="E1907" s="31"/>
      <c r="F1907" s="30"/>
      <c r="G1907" s="30"/>
      <c r="H1907" s="30"/>
      <c r="I1907" s="1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1" t="str">
        <f t="array" ref="J1907">IF(I1907&lt;&gt;"",INDEX(Def!$J$6:$L$10,MATCH(F1907,Def!$I$6:$I$10,0),MATCH(I1907,Def!$J$5:$L$5,0)),"")</f>
        <v/>
      </c>
      <c r="K1907" s="33"/>
      <c r="L1907" s="34" t="str">
        <f t="shared" si="1"/>
        <v/>
      </c>
      <c r="M1907" s="31"/>
    </row>
    <row r="1908" ht="14.25" customHeight="1">
      <c r="A1908" s="13"/>
      <c r="B1908" s="30"/>
      <c r="C1908" s="31"/>
      <c r="D1908" s="31"/>
      <c r="E1908" s="31"/>
      <c r="F1908" s="30"/>
      <c r="G1908" s="30"/>
      <c r="H1908" s="30"/>
      <c r="I1908" s="1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1" t="str">
        <f t="array" ref="J1908">IF(I1908&lt;&gt;"",INDEX(Def!$J$6:$L$10,MATCH(F1908,Def!$I$6:$I$10,0),MATCH(I1908,Def!$J$5:$L$5,0)),"")</f>
        <v/>
      </c>
      <c r="K1908" s="33"/>
      <c r="L1908" s="34" t="str">
        <f t="shared" si="1"/>
        <v/>
      </c>
      <c r="M1908" s="31"/>
    </row>
    <row r="1909" ht="14.25" customHeight="1">
      <c r="A1909" s="13"/>
      <c r="B1909" s="30"/>
      <c r="C1909" s="31"/>
      <c r="D1909" s="31"/>
      <c r="E1909" s="31"/>
      <c r="F1909" s="30"/>
      <c r="G1909" s="30"/>
      <c r="H1909" s="30"/>
      <c r="I1909" s="1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1" t="str">
        <f t="array" ref="J1909">IF(I1909&lt;&gt;"",INDEX(Def!$J$6:$L$10,MATCH(F1909,Def!$I$6:$I$10,0),MATCH(I1909,Def!$J$5:$L$5,0)),"")</f>
        <v/>
      </c>
      <c r="K1909" s="33"/>
      <c r="L1909" s="34" t="str">
        <f t="shared" si="1"/>
        <v/>
      </c>
      <c r="M1909" s="31"/>
    </row>
    <row r="1910" ht="14.25" customHeight="1">
      <c r="A1910" s="13"/>
      <c r="B1910" s="30"/>
      <c r="C1910" s="31"/>
      <c r="D1910" s="31"/>
      <c r="E1910" s="31"/>
      <c r="F1910" s="30"/>
      <c r="G1910" s="30"/>
      <c r="H1910" s="30"/>
      <c r="I1910" s="1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1" t="str">
        <f t="array" ref="J1910">IF(I1910&lt;&gt;"",INDEX(Def!$J$6:$L$10,MATCH(F1910,Def!$I$6:$I$10,0),MATCH(I1910,Def!$J$5:$L$5,0)),"")</f>
        <v/>
      </c>
      <c r="K1910" s="33"/>
      <c r="L1910" s="34" t="str">
        <f t="shared" si="1"/>
        <v/>
      </c>
      <c r="M1910" s="31"/>
    </row>
    <row r="1911" ht="14.25" customHeight="1">
      <c r="A1911" s="13"/>
      <c r="B1911" s="30"/>
      <c r="C1911" s="31"/>
      <c r="D1911" s="31"/>
      <c r="E1911" s="31"/>
      <c r="F1911" s="30"/>
      <c r="G1911" s="30"/>
      <c r="H1911" s="30"/>
      <c r="I1911" s="1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1" t="str">
        <f t="array" ref="J1911">IF(I1911&lt;&gt;"",INDEX(Def!$J$6:$L$10,MATCH(F1911,Def!$I$6:$I$10,0),MATCH(I1911,Def!$J$5:$L$5,0)),"")</f>
        <v/>
      </c>
      <c r="K1911" s="33"/>
      <c r="L1911" s="34" t="str">
        <f t="shared" si="1"/>
        <v/>
      </c>
      <c r="M1911" s="31"/>
    </row>
    <row r="1912" ht="14.25" customHeight="1">
      <c r="A1912" s="13"/>
      <c r="B1912" s="30"/>
      <c r="C1912" s="31"/>
      <c r="D1912" s="31"/>
      <c r="E1912" s="31"/>
      <c r="F1912" s="30"/>
      <c r="G1912" s="30"/>
      <c r="H1912" s="30"/>
      <c r="I1912" s="1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1" t="str">
        <f t="array" ref="J1912">IF(I1912&lt;&gt;"",INDEX(Def!$J$6:$L$10,MATCH(F1912,Def!$I$6:$I$10,0),MATCH(I1912,Def!$J$5:$L$5,0)),"")</f>
        <v/>
      </c>
      <c r="K1912" s="33"/>
      <c r="L1912" s="34" t="str">
        <f t="shared" si="1"/>
        <v/>
      </c>
      <c r="M1912" s="31"/>
    </row>
    <row r="1913" ht="14.25" customHeight="1">
      <c r="A1913" s="13"/>
      <c r="B1913" s="30"/>
      <c r="C1913" s="31"/>
      <c r="D1913" s="31"/>
      <c r="E1913" s="31"/>
      <c r="F1913" s="30"/>
      <c r="G1913" s="30"/>
      <c r="H1913" s="30"/>
      <c r="I1913" s="1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1" t="str">
        <f t="array" ref="J1913">IF(I1913&lt;&gt;"",INDEX(Def!$J$6:$L$10,MATCH(F1913,Def!$I$6:$I$10,0),MATCH(I1913,Def!$J$5:$L$5,0)),"")</f>
        <v/>
      </c>
      <c r="K1913" s="33"/>
      <c r="L1913" s="34" t="str">
        <f t="shared" si="1"/>
        <v/>
      </c>
      <c r="M1913" s="31"/>
    </row>
    <row r="1914" ht="14.25" customHeight="1">
      <c r="A1914" s="13"/>
      <c r="B1914" s="30"/>
      <c r="C1914" s="31"/>
      <c r="D1914" s="31"/>
      <c r="E1914" s="31"/>
      <c r="F1914" s="30"/>
      <c r="G1914" s="30"/>
      <c r="H1914" s="30"/>
      <c r="I1914" s="1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1" t="str">
        <f t="array" ref="J1914">IF(I1914&lt;&gt;"",INDEX(Def!$J$6:$L$10,MATCH(F1914,Def!$I$6:$I$10,0),MATCH(I1914,Def!$J$5:$L$5,0)),"")</f>
        <v/>
      </c>
      <c r="K1914" s="33"/>
      <c r="L1914" s="34" t="str">
        <f t="shared" si="1"/>
        <v/>
      </c>
      <c r="M1914" s="31"/>
    </row>
    <row r="1915" ht="14.25" customHeight="1">
      <c r="A1915" s="13"/>
      <c r="B1915" s="30"/>
      <c r="C1915" s="31"/>
      <c r="D1915" s="31"/>
      <c r="E1915" s="31"/>
      <c r="F1915" s="30"/>
      <c r="G1915" s="30"/>
      <c r="H1915" s="30"/>
      <c r="I1915" s="1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1" t="str">
        <f t="array" ref="J1915">IF(I1915&lt;&gt;"",INDEX(Def!$J$6:$L$10,MATCH(F1915,Def!$I$6:$I$10,0),MATCH(I1915,Def!$J$5:$L$5,0)),"")</f>
        <v/>
      </c>
      <c r="K1915" s="33"/>
      <c r="L1915" s="34" t="str">
        <f t="shared" si="1"/>
        <v/>
      </c>
      <c r="M1915" s="31"/>
    </row>
    <row r="1916" ht="14.25" customHeight="1">
      <c r="A1916" s="13"/>
      <c r="B1916" s="30"/>
      <c r="C1916" s="31"/>
      <c r="D1916" s="31"/>
      <c r="E1916" s="31"/>
      <c r="F1916" s="30"/>
      <c r="G1916" s="30"/>
      <c r="H1916" s="30"/>
      <c r="I1916" s="1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1" t="str">
        <f t="array" ref="J1916">IF(I1916&lt;&gt;"",INDEX(Def!$J$6:$L$10,MATCH(F1916,Def!$I$6:$I$10,0),MATCH(I1916,Def!$J$5:$L$5,0)),"")</f>
        <v/>
      </c>
      <c r="K1916" s="33"/>
      <c r="L1916" s="34" t="str">
        <f t="shared" si="1"/>
        <v/>
      </c>
      <c r="M1916" s="31"/>
    </row>
    <row r="1917" ht="14.25" customHeight="1">
      <c r="A1917" s="13"/>
      <c r="B1917" s="30"/>
      <c r="C1917" s="31"/>
      <c r="D1917" s="31"/>
      <c r="E1917" s="31"/>
      <c r="F1917" s="30"/>
      <c r="G1917" s="30"/>
      <c r="H1917" s="30"/>
      <c r="I1917" s="1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1" t="str">
        <f t="array" ref="J1917">IF(I1917&lt;&gt;"",INDEX(Def!$J$6:$L$10,MATCH(F1917,Def!$I$6:$I$10,0),MATCH(I1917,Def!$J$5:$L$5,0)),"")</f>
        <v/>
      </c>
      <c r="K1917" s="33"/>
      <c r="L1917" s="34" t="str">
        <f t="shared" si="1"/>
        <v/>
      </c>
      <c r="M1917" s="31"/>
    </row>
    <row r="1918" ht="14.25" customHeight="1">
      <c r="A1918" s="13"/>
      <c r="B1918" s="30"/>
      <c r="C1918" s="31"/>
      <c r="D1918" s="31"/>
      <c r="E1918" s="31"/>
      <c r="F1918" s="30"/>
      <c r="G1918" s="30"/>
      <c r="H1918" s="30"/>
      <c r="I1918" s="1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1" t="str">
        <f t="array" ref="J1918">IF(I1918&lt;&gt;"",INDEX(Def!$J$6:$L$10,MATCH(F1918,Def!$I$6:$I$10,0),MATCH(I1918,Def!$J$5:$L$5,0)),"")</f>
        <v/>
      </c>
      <c r="K1918" s="33"/>
      <c r="L1918" s="34" t="str">
        <f t="shared" si="1"/>
        <v/>
      </c>
      <c r="M1918" s="31"/>
    </row>
    <row r="1919" ht="14.25" customHeight="1">
      <c r="A1919" s="13"/>
      <c r="B1919" s="30"/>
      <c r="C1919" s="31"/>
      <c r="D1919" s="31"/>
      <c r="E1919" s="31"/>
      <c r="F1919" s="30"/>
      <c r="G1919" s="30"/>
      <c r="H1919" s="30"/>
      <c r="I1919" s="1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1" t="str">
        <f t="array" ref="J1919">IF(I1919&lt;&gt;"",INDEX(Def!$J$6:$L$10,MATCH(F1919,Def!$I$6:$I$10,0),MATCH(I1919,Def!$J$5:$L$5,0)),"")</f>
        <v/>
      </c>
      <c r="K1919" s="33"/>
      <c r="L1919" s="34" t="str">
        <f t="shared" si="1"/>
        <v/>
      </c>
      <c r="M1919" s="31"/>
    </row>
    <row r="1920" ht="14.25" customHeight="1">
      <c r="A1920" s="13"/>
      <c r="B1920" s="30"/>
      <c r="C1920" s="31"/>
      <c r="D1920" s="31"/>
      <c r="E1920" s="31"/>
      <c r="F1920" s="30"/>
      <c r="G1920" s="30"/>
      <c r="H1920" s="30"/>
      <c r="I1920" s="1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1" t="str">
        <f t="array" ref="J1920">IF(I1920&lt;&gt;"",INDEX(Def!$J$6:$L$10,MATCH(F1920,Def!$I$6:$I$10,0),MATCH(I1920,Def!$J$5:$L$5,0)),"")</f>
        <v/>
      </c>
      <c r="K1920" s="33"/>
      <c r="L1920" s="34" t="str">
        <f t="shared" si="1"/>
        <v/>
      </c>
      <c r="M1920" s="31"/>
    </row>
    <row r="1921" ht="14.25" customHeight="1">
      <c r="A1921" s="13"/>
      <c r="B1921" s="30"/>
      <c r="C1921" s="31"/>
      <c r="D1921" s="31"/>
      <c r="E1921" s="31"/>
      <c r="F1921" s="30"/>
      <c r="G1921" s="30"/>
      <c r="H1921" s="30"/>
      <c r="I1921" s="1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1" t="str">
        <f t="array" ref="J1921">IF(I1921&lt;&gt;"",INDEX(Def!$J$6:$L$10,MATCH(F1921,Def!$I$6:$I$10,0),MATCH(I1921,Def!$J$5:$L$5,0)),"")</f>
        <v/>
      </c>
      <c r="K1921" s="33"/>
      <c r="L1921" s="34" t="str">
        <f t="shared" si="1"/>
        <v/>
      </c>
      <c r="M1921" s="31"/>
    </row>
    <row r="1922" ht="14.25" customHeight="1">
      <c r="A1922" s="13"/>
      <c r="B1922" s="30"/>
      <c r="C1922" s="31"/>
      <c r="D1922" s="31"/>
      <c r="E1922" s="31"/>
      <c r="F1922" s="30"/>
      <c r="G1922" s="30"/>
      <c r="H1922" s="30"/>
      <c r="I1922" s="1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1" t="str">
        <f t="array" ref="J1922">IF(I1922&lt;&gt;"",INDEX(Def!$J$6:$L$10,MATCH(F1922,Def!$I$6:$I$10,0),MATCH(I1922,Def!$J$5:$L$5,0)),"")</f>
        <v/>
      </c>
      <c r="K1922" s="33"/>
      <c r="L1922" s="34" t="str">
        <f t="shared" si="1"/>
        <v/>
      </c>
      <c r="M1922" s="31"/>
    </row>
    <row r="1923" ht="14.25" customHeight="1">
      <c r="A1923" s="13"/>
      <c r="B1923" s="30"/>
      <c r="C1923" s="31"/>
      <c r="D1923" s="31"/>
      <c r="E1923" s="31"/>
      <c r="F1923" s="30"/>
      <c r="G1923" s="30"/>
      <c r="H1923" s="30"/>
      <c r="I1923" s="1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1" t="str">
        <f t="array" ref="J1923">IF(I1923&lt;&gt;"",INDEX(Def!$J$6:$L$10,MATCH(F1923,Def!$I$6:$I$10,0),MATCH(I1923,Def!$J$5:$L$5,0)),"")</f>
        <v/>
      </c>
      <c r="K1923" s="33"/>
      <c r="L1923" s="34" t="str">
        <f t="shared" si="1"/>
        <v/>
      </c>
      <c r="M1923" s="31"/>
    </row>
    <row r="1924" ht="14.25" customHeight="1">
      <c r="A1924" s="13"/>
      <c r="B1924" s="30"/>
      <c r="C1924" s="31"/>
      <c r="D1924" s="31"/>
      <c r="E1924" s="31"/>
      <c r="F1924" s="30"/>
      <c r="G1924" s="30"/>
      <c r="H1924" s="30"/>
      <c r="I1924" s="1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1" t="str">
        <f t="array" ref="J1924">IF(I1924&lt;&gt;"",INDEX(Def!$J$6:$L$10,MATCH(F1924,Def!$I$6:$I$10,0),MATCH(I1924,Def!$J$5:$L$5,0)),"")</f>
        <v/>
      </c>
      <c r="K1924" s="33"/>
      <c r="L1924" s="34" t="str">
        <f t="shared" si="1"/>
        <v/>
      </c>
      <c r="M1924" s="31"/>
    </row>
    <row r="1925" ht="14.25" customHeight="1">
      <c r="A1925" s="13"/>
      <c r="B1925" s="30"/>
      <c r="C1925" s="31"/>
      <c r="D1925" s="31"/>
      <c r="E1925" s="31"/>
      <c r="F1925" s="30"/>
      <c r="G1925" s="30"/>
      <c r="H1925" s="30"/>
      <c r="I1925" s="1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1" t="str">
        <f t="array" ref="J1925">IF(I1925&lt;&gt;"",INDEX(Def!$J$6:$L$10,MATCH(F1925,Def!$I$6:$I$10,0),MATCH(I1925,Def!$J$5:$L$5,0)),"")</f>
        <v/>
      </c>
      <c r="K1925" s="33"/>
      <c r="L1925" s="34" t="str">
        <f t="shared" si="1"/>
        <v/>
      </c>
      <c r="M1925" s="31"/>
    </row>
    <row r="1926" ht="14.25" customHeight="1">
      <c r="A1926" s="13"/>
      <c r="B1926" s="30"/>
      <c r="C1926" s="31"/>
      <c r="D1926" s="31"/>
      <c r="E1926" s="31"/>
      <c r="F1926" s="30"/>
      <c r="G1926" s="30"/>
      <c r="H1926" s="30"/>
      <c r="I1926" s="1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1" t="str">
        <f t="array" ref="J1926">IF(I1926&lt;&gt;"",INDEX(Def!$J$6:$L$10,MATCH(F1926,Def!$I$6:$I$10,0),MATCH(I1926,Def!$J$5:$L$5,0)),"")</f>
        <v/>
      </c>
      <c r="K1926" s="33"/>
      <c r="L1926" s="34" t="str">
        <f t="shared" si="1"/>
        <v/>
      </c>
      <c r="M1926" s="31"/>
    </row>
    <row r="1927" ht="14.25" customHeight="1">
      <c r="A1927" s="13"/>
      <c r="B1927" s="30"/>
      <c r="C1927" s="31"/>
      <c r="D1927" s="31"/>
      <c r="E1927" s="31"/>
      <c r="F1927" s="30"/>
      <c r="G1927" s="30"/>
      <c r="H1927" s="30"/>
      <c r="I1927" s="1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1" t="str">
        <f t="array" ref="J1927">IF(I1927&lt;&gt;"",INDEX(Def!$J$6:$L$10,MATCH(F1927,Def!$I$6:$I$10,0),MATCH(I1927,Def!$J$5:$L$5,0)),"")</f>
        <v/>
      </c>
      <c r="K1927" s="33"/>
      <c r="L1927" s="34" t="str">
        <f t="shared" si="1"/>
        <v/>
      </c>
      <c r="M1927" s="31"/>
    </row>
    <row r="1928" ht="14.25" customHeight="1">
      <c r="A1928" s="13"/>
      <c r="B1928" s="30"/>
      <c r="C1928" s="31"/>
      <c r="D1928" s="31"/>
      <c r="E1928" s="31"/>
      <c r="F1928" s="30"/>
      <c r="G1928" s="30"/>
      <c r="H1928" s="30"/>
      <c r="I1928" s="1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1" t="str">
        <f t="array" ref="J1928">IF(I1928&lt;&gt;"",INDEX(Def!$J$6:$L$10,MATCH(F1928,Def!$I$6:$I$10,0),MATCH(I1928,Def!$J$5:$L$5,0)),"")</f>
        <v/>
      </c>
      <c r="K1928" s="33"/>
      <c r="L1928" s="34" t="str">
        <f t="shared" si="1"/>
        <v/>
      </c>
      <c r="M1928" s="31"/>
    </row>
    <row r="1929" ht="14.25" customHeight="1">
      <c r="A1929" s="13"/>
      <c r="B1929" s="30"/>
      <c r="C1929" s="31"/>
      <c r="D1929" s="31"/>
      <c r="E1929" s="31"/>
      <c r="F1929" s="30"/>
      <c r="G1929" s="30"/>
      <c r="H1929" s="30"/>
      <c r="I1929" s="1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1" t="str">
        <f t="array" ref="J1929">IF(I1929&lt;&gt;"",INDEX(Def!$J$6:$L$10,MATCH(F1929,Def!$I$6:$I$10,0),MATCH(I1929,Def!$J$5:$L$5,0)),"")</f>
        <v/>
      </c>
      <c r="K1929" s="33"/>
      <c r="L1929" s="34" t="str">
        <f t="shared" si="1"/>
        <v/>
      </c>
      <c r="M1929" s="31"/>
    </row>
    <row r="1930" ht="14.25" customHeight="1">
      <c r="A1930" s="13"/>
      <c r="B1930" s="30"/>
      <c r="C1930" s="31"/>
      <c r="D1930" s="31"/>
      <c r="E1930" s="31"/>
      <c r="F1930" s="30"/>
      <c r="G1930" s="30"/>
      <c r="H1930" s="30"/>
      <c r="I1930" s="1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1" t="str">
        <f t="array" ref="J1930">IF(I1930&lt;&gt;"",INDEX(Def!$J$6:$L$10,MATCH(F1930,Def!$I$6:$I$10,0),MATCH(I1930,Def!$J$5:$L$5,0)),"")</f>
        <v/>
      </c>
      <c r="K1930" s="33"/>
      <c r="L1930" s="34" t="str">
        <f t="shared" si="1"/>
        <v/>
      </c>
      <c r="M1930" s="31"/>
    </row>
    <row r="1931" ht="14.25" customHeight="1">
      <c r="A1931" s="13"/>
      <c r="B1931" s="30"/>
      <c r="C1931" s="31"/>
      <c r="D1931" s="31"/>
      <c r="E1931" s="31"/>
      <c r="F1931" s="30"/>
      <c r="G1931" s="30"/>
      <c r="H1931" s="30"/>
      <c r="I1931" s="1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1" t="str">
        <f t="array" ref="J1931">IF(I1931&lt;&gt;"",INDEX(Def!$J$6:$L$10,MATCH(F1931,Def!$I$6:$I$10,0),MATCH(I1931,Def!$J$5:$L$5,0)),"")</f>
        <v/>
      </c>
      <c r="K1931" s="33"/>
      <c r="L1931" s="34" t="str">
        <f t="shared" si="1"/>
        <v/>
      </c>
      <c r="M1931" s="31"/>
    </row>
    <row r="1932" ht="14.25" customHeight="1">
      <c r="A1932" s="13"/>
      <c r="B1932" s="30"/>
      <c r="C1932" s="31"/>
      <c r="D1932" s="31"/>
      <c r="E1932" s="31"/>
      <c r="F1932" s="30"/>
      <c r="G1932" s="30"/>
      <c r="H1932" s="30"/>
      <c r="I1932" s="1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1" t="str">
        <f t="array" ref="J1932">IF(I1932&lt;&gt;"",INDEX(Def!$J$6:$L$10,MATCH(F1932,Def!$I$6:$I$10,0),MATCH(I1932,Def!$J$5:$L$5,0)),"")</f>
        <v/>
      </c>
      <c r="K1932" s="33"/>
      <c r="L1932" s="34" t="str">
        <f t="shared" si="1"/>
        <v/>
      </c>
      <c r="M1932" s="31"/>
    </row>
    <row r="1933" ht="14.25" customHeight="1">
      <c r="A1933" s="13"/>
      <c r="B1933" s="30"/>
      <c r="C1933" s="31"/>
      <c r="D1933" s="31"/>
      <c r="E1933" s="31"/>
      <c r="F1933" s="30"/>
      <c r="G1933" s="30"/>
      <c r="H1933" s="30"/>
      <c r="I1933" s="1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1" t="str">
        <f t="array" ref="J1933">IF(I1933&lt;&gt;"",INDEX(Def!$J$6:$L$10,MATCH(F1933,Def!$I$6:$I$10,0),MATCH(I1933,Def!$J$5:$L$5,0)),"")</f>
        <v/>
      </c>
      <c r="K1933" s="33"/>
      <c r="L1933" s="34" t="str">
        <f t="shared" si="1"/>
        <v/>
      </c>
      <c r="M1933" s="31"/>
    </row>
    <row r="1934" ht="14.25" customHeight="1">
      <c r="A1934" s="13"/>
      <c r="B1934" s="30"/>
      <c r="C1934" s="31"/>
      <c r="D1934" s="31"/>
      <c r="E1934" s="31"/>
      <c r="F1934" s="30"/>
      <c r="G1934" s="30"/>
      <c r="H1934" s="30"/>
      <c r="I1934" s="1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1" t="str">
        <f t="array" ref="J1934">IF(I1934&lt;&gt;"",INDEX(Def!$J$6:$L$10,MATCH(F1934,Def!$I$6:$I$10,0),MATCH(I1934,Def!$J$5:$L$5,0)),"")</f>
        <v/>
      </c>
      <c r="K1934" s="33"/>
      <c r="L1934" s="34" t="str">
        <f t="shared" si="1"/>
        <v/>
      </c>
      <c r="M1934" s="31"/>
    </row>
    <row r="1935" ht="14.25" customHeight="1">
      <c r="A1935" s="13"/>
      <c r="B1935" s="30"/>
      <c r="C1935" s="31"/>
      <c r="D1935" s="31"/>
      <c r="E1935" s="31"/>
      <c r="F1935" s="30"/>
      <c r="G1935" s="30"/>
      <c r="H1935" s="30"/>
      <c r="I1935" s="1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1" t="str">
        <f t="array" ref="J1935">IF(I1935&lt;&gt;"",INDEX(Def!$J$6:$L$10,MATCH(F1935,Def!$I$6:$I$10,0),MATCH(I1935,Def!$J$5:$L$5,0)),"")</f>
        <v/>
      </c>
      <c r="K1935" s="33"/>
      <c r="L1935" s="34" t="str">
        <f t="shared" si="1"/>
        <v/>
      </c>
      <c r="M1935" s="31"/>
    </row>
    <row r="1936" ht="14.25" customHeight="1">
      <c r="A1936" s="13"/>
      <c r="B1936" s="30"/>
      <c r="C1936" s="31"/>
      <c r="D1936" s="31"/>
      <c r="E1936" s="31"/>
      <c r="F1936" s="30"/>
      <c r="G1936" s="30"/>
      <c r="H1936" s="30"/>
      <c r="I1936" s="1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1" t="str">
        <f t="array" ref="J1936">IF(I1936&lt;&gt;"",INDEX(Def!$J$6:$L$10,MATCH(F1936,Def!$I$6:$I$10,0),MATCH(I1936,Def!$J$5:$L$5,0)),"")</f>
        <v/>
      </c>
      <c r="K1936" s="33"/>
      <c r="L1936" s="34" t="str">
        <f t="shared" si="1"/>
        <v/>
      </c>
      <c r="M1936" s="31"/>
    </row>
    <row r="1937" ht="14.25" customHeight="1">
      <c r="A1937" s="13"/>
      <c r="B1937" s="30"/>
      <c r="C1937" s="31"/>
      <c r="D1937" s="31"/>
      <c r="E1937" s="31"/>
      <c r="F1937" s="30"/>
      <c r="G1937" s="30"/>
      <c r="H1937" s="30"/>
      <c r="I1937" s="1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1" t="str">
        <f t="array" ref="J1937">IF(I1937&lt;&gt;"",INDEX(Def!$J$6:$L$10,MATCH(F1937,Def!$I$6:$I$10,0),MATCH(I1937,Def!$J$5:$L$5,0)),"")</f>
        <v/>
      </c>
      <c r="K1937" s="33"/>
      <c r="L1937" s="34" t="str">
        <f t="shared" si="1"/>
        <v/>
      </c>
      <c r="M1937" s="31"/>
    </row>
    <row r="1938" ht="14.25" customHeight="1">
      <c r="A1938" s="13"/>
      <c r="B1938" s="30"/>
      <c r="C1938" s="31"/>
      <c r="D1938" s="31"/>
      <c r="E1938" s="31"/>
      <c r="F1938" s="30"/>
      <c r="G1938" s="30"/>
      <c r="H1938" s="30"/>
      <c r="I1938" s="1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1" t="str">
        <f t="array" ref="J1938">IF(I1938&lt;&gt;"",INDEX(Def!$J$6:$L$10,MATCH(F1938,Def!$I$6:$I$10,0),MATCH(I1938,Def!$J$5:$L$5,0)),"")</f>
        <v/>
      </c>
      <c r="K1938" s="33"/>
      <c r="L1938" s="34" t="str">
        <f t="shared" si="1"/>
        <v/>
      </c>
      <c r="M1938" s="31"/>
    </row>
    <row r="1939" ht="14.25" customHeight="1">
      <c r="A1939" s="13"/>
      <c r="B1939" s="30"/>
      <c r="C1939" s="31"/>
      <c r="D1939" s="31"/>
      <c r="E1939" s="31"/>
      <c r="F1939" s="30"/>
      <c r="G1939" s="30"/>
      <c r="H1939" s="30"/>
      <c r="I1939" s="1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1" t="str">
        <f t="array" ref="J1939">IF(I1939&lt;&gt;"",INDEX(Def!$J$6:$L$10,MATCH(F1939,Def!$I$6:$I$10,0),MATCH(I1939,Def!$J$5:$L$5,0)),"")</f>
        <v/>
      </c>
      <c r="K1939" s="33"/>
      <c r="L1939" s="34" t="str">
        <f t="shared" si="1"/>
        <v/>
      </c>
      <c r="M1939" s="31"/>
    </row>
    <row r="1940" ht="14.25" customHeight="1">
      <c r="A1940" s="13"/>
      <c r="B1940" s="30"/>
      <c r="C1940" s="31"/>
      <c r="D1940" s="31"/>
      <c r="E1940" s="31"/>
      <c r="F1940" s="30"/>
      <c r="G1940" s="30"/>
      <c r="H1940" s="30"/>
      <c r="I1940" s="1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1" t="str">
        <f t="array" ref="J1940">IF(I1940&lt;&gt;"",INDEX(Def!$J$6:$L$10,MATCH(F1940,Def!$I$6:$I$10,0),MATCH(I1940,Def!$J$5:$L$5,0)),"")</f>
        <v/>
      </c>
      <c r="K1940" s="33"/>
      <c r="L1940" s="34" t="str">
        <f t="shared" si="1"/>
        <v/>
      </c>
      <c r="M1940" s="31"/>
    </row>
    <row r="1941" ht="14.25" customHeight="1">
      <c r="A1941" s="13"/>
      <c r="B1941" s="30"/>
      <c r="C1941" s="31"/>
      <c r="D1941" s="31"/>
      <c r="E1941" s="31"/>
      <c r="F1941" s="30"/>
      <c r="G1941" s="30"/>
      <c r="H1941" s="30"/>
      <c r="I1941" s="1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1" t="str">
        <f t="array" ref="J1941">IF(I1941&lt;&gt;"",INDEX(Def!$J$6:$L$10,MATCH(F1941,Def!$I$6:$I$10,0),MATCH(I1941,Def!$J$5:$L$5,0)),"")</f>
        <v/>
      </c>
      <c r="K1941" s="33"/>
      <c r="L1941" s="34" t="str">
        <f t="shared" si="1"/>
        <v/>
      </c>
      <c r="M1941" s="31"/>
    </row>
    <row r="1942" ht="14.25" customHeight="1">
      <c r="A1942" s="13"/>
      <c r="B1942" s="30"/>
      <c r="C1942" s="31"/>
      <c r="D1942" s="31"/>
      <c r="E1942" s="31"/>
      <c r="F1942" s="30"/>
      <c r="G1942" s="30"/>
      <c r="H1942" s="30"/>
      <c r="I1942" s="1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1" t="str">
        <f t="array" ref="J1942">IF(I1942&lt;&gt;"",INDEX(Def!$J$6:$L$10,MATCH(F1942,Def!$I$6:$I$10,0),MATCH(I1942,Def!$J$5:$L$5,0)),"")</f>
        <v/>
      </c>
      <c r="K1942" s="33"/>
      <c r="L1942" s="34" t="str">
        <f t="shared" si="1"/>
        <v/>
      </c>
      <c r="M1942" s="31"/>
    </row>
    <row r="1943" ht="14.25" customHeight="1">
      <c r="A1943" s="13"/>
      <c r="B1943" s="30"/>
      <c r="C1943" s="31"/>
      <c r="D1943" s="31"/>
      <c r="E1943" s="31"/>
      <c r="F1943" s="30"/>
      <c r="G1943" s="30"/>
      <c r="H1943" s="30"/>
      <c r="I1943" s="1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1" t="str">
        <f t="array" ref="J1943">IF(I1943&lt;&gt;"",INDEX(Def!$J$6:$L$10,MATCH(F1943,Def!$I$6:$I$10,0),MATCH(I1943,Def!$J$5:$L$5,0)),"")</f>
        <v/>
      </c>
      <c r="K1943" s="33"/>
      <c r="L1943" s="34" t="str">
        <f t="shared" si="1"/>
        <v/>
      </c>
      <c r="M1943" s="31"/>
    </row>
    <row r="1944" ht="14.25" customHeight="1">
      <c r="A1944" s="13"/>
      <c r="B1944" s="30"/>
      <c r="C1944" s="31"/>
      <c r="D1944" s="31"/>
      <c r="E1944" s="31"/>
      <c r="F1944" s="30"/>
      <c r="G1944" s="30"/>
      <c r="H1944" s="30"/>
      <c r="I1944" s="1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1" t="str">
        <f t="array" ref="J1944">IF(I1944&lt;&gt;"",INDEX(Def!$J$6:$L$10,MATCH(F1944,Def!$I$6:$I$10,0),MATCH(I1944,Def!$J$5:$L$5,0)),"")</f>
        <v/>
      </c>
      <c r="K1944" s="33"/>
      <c r="L1944" s="34" t="str">
        <f t="shared" si="1"/>
        <v/>
      </c>
      <c r="M1944" s="31"/>
    </row>
    <row r="1945" ht="14.25" customHeight="1">
      <c r="A1945" s="13"/>
      <c r="B1945" s="30"/>
      <c r="C1945" s="31"/>
      <c r="D1945" s="31"/>
      <c r="E1945" s="31"/>
      <c r="F1945" s="30"/>
      <c r="G1945" s="30"/>
      <c r="H1945" s="30"/>
      <c r="I1945" s="1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1" t="str">
        <f t="array" ref="J1945">IF(I1945&lt;&gt;"",INDEX(Def!$J$6:$L$10,MATCH(F1945,Def!$I$6:$I$10,0),MATCH(I1945,Def!$J$5:$L$5,0)),"")</f>
        <v/>
      </c>
      <c r="K1945" s="33"/>
      <c r="L1945" s="34" t="str">
        <f t="shared" si="1"/>
        <v/>
      </c>
      <c r="M1945" s="31"/>
    </row>
    <row r="1946" ht="14.25" customHeight="1">
      <c r="A1946" s="13"/>
      <c r="B1946" s="30"/>
      <c r="C1946" s="31"/>
      <c r="D1946" s="31"/>
      <c r="E1946" s="31"/>
      <c r="F1946" s="30"/>
      <c r="G1946" s="30"/>
      <c r="H1946" s="30"/>
      <c r="I1946" s="1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1" t="str">
        <f t="array" ref="J1946">IF(I1946&lt;&gt;"",INDEX(Def!$J$6:$L$10,MATCH(F1946,Def!$I$6:$I$10,0),MATCH(I1946,Def!$J$5:$L$5,0)),"")</f>
        <v/>
      </c>
      <c r="K1946" s="33"/>
      <c r="L1946" s="34" t="str">
        <f t="shared" si="1"/>
        <v/>
      </c>
      <c r="M1946" s="31"/>
    </row>
    <row r="1947" ht="14.25" customHeight="1">
      <c r="A1947" s="13"/>
      <c r="B1947" s="30"/>
      <c r="C1947" s="31"/>
      <c r="D1947" s="31"/>
      <c r="E1947" s="31"/>
      <c r="F1947" s="30"/>
      <c r="G1947" s="30"/>
      <c r="H1947" s="30"/>
      <c r="I1947" s="1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1" t="str">
        <f t="array" ref="J1947">IF(I1947&lt;&gt;"",INDEX(Def!$J$6:$L$10,MATCH(F1947,Def!$I$6:$I$10,0),MATCH(I1947,Def!$J$5:$L$5,0)),"")</f>
        <v/>
      </c>
      <c r="K1947" s="33"/>
      <c r="L1947" s="34" t="str">
        <f t="shared" si="1"/>
        <v/>
      </c>
      <c r="M1947" s="31"/>
    </row>
    <row r="1948" ht="14.25" customHeight="1">
      <c r="A1948" s="13"/>
      <c r="B1948" s="30"/>
      <c r="C1948" s="31"/>
      <c r="D1948" s="31"/>
      <c r="E1948" s="31"/>
      <c r="F1948" s="30"/>
      <c r="G1948" s="30"/>
      <c r="H1948" s="30"/>
      <c r="I1948" s="1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1" t="str">
        <f t="array" ref="J1948">IF(I1948&lt;&gt;"",INDEX(Def!$J$6:$L$10,MATCH(F1948,Def!$I$6:$I$10,0),MATCH(I1948,Def!$J$5:$L$5,0)),"")</f>
        <v/>
      </c>
      <c r="K1948" s="33"/>
      <c r="L1948" s="34" t="str">
        <f t="shared" si="1"/>
        <v/>
      </c>
      <c r="M1948" s="31"/>
    </row>
    <row r="1949" ht="14.25" customHeight="1">
      <c r="A1949" s="13"/>
      <c r="B1949" s="30"/>
      <c r="C1949" s="31"/>
      <c r="D1949" s="31"/>
      <c r="E1949" s="31"/>
      <c r="F1949" s="30"/>
      <c r="G1949" s="30"/>
      <c r="H1949" s="30"/>
      <c r="I1949" s="1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1" t="str">
        <f t="array" ref="J1949">IF(I1949&lt;&gt;"",INDEX(Def!$J$6:$L$10,MATCH(F1949,Def!$I$6:$I$10,0),MATCH(I1949,Def!$J$5:$L$5,0)),"")</f>
        <v/>
      </c>
      <c r="K1949" s="33"/>
      <c r="L1949" s="34" t="str">
        <f t="shared" si="1"/>
        <v/>
      </c>
      <c r="M1949" s="31"/>
    </row>
    <row r="1950" ht="14.25" customHeight="1">
      <c r="A1950" s="13"/>
      <c r="B1950" s="30"/>
      <c r="C1950" s="31"/>
      <c r="D1950" s="31"/>
      <c r="E1950" s="31"/>
      <c r="F1950" s="30"/>
      <c r="G1950" s="30"/>
      <c r="H1950" s="30"/>
      <c r="I1950" s="1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1" t="str">
        <f t="array" ref="J1950">IF(I1950&lt;&gt;"",INDEX(Def!$J$6:$L$10,MATCH(F1950,Def!$I$6:$I$10,0),MATCH(I1950,Def!$J$5:$L$5,0)),"")</f>
        <v/>
      </c>
      <c r="K1950" s="33"/>
      <c r="L1950" s="34" t="str">
        <f t="shared" si="1"/>
        <v/>
      </c>
      <c r="M1950" s="31"/>
    </row>
    <row r="1951" ht="14.25" customHeight="1">
      <c r="A1951" s="13"/>
      <c r="B1951" s="30"/>
      <c r="C1951" s="31"/>
      <c r="D1951" s="31"/>
      <c r="E1951" s="31"/>
      <c r="F1951" s="30"/>
      <c r="G1951" s="30"/>
      <c r="H1951" s="30"/>
      <c r="I1951" s="1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1" t="str">
        <f t="array" ref="J1951">IF(I1951&lt;&gt;"",INDEX(Def!$J$6:$L$10,MATCH(F1951,Def!$I$6:$I$10,0),MATCH(I1951,Def!$J$5:$L$5,0)),"")</f>
        <v/>
      </c>
      <c r="K1951" s="33"/>
      <c r="L1951" s="34" t="str">
        <f t="shared" si="1"/>
        <v/>
      </c>
      <c r="M1951" s="31"/>
    </row>
    <row r="1952" ht="14.25" customHeight="1">
      <c r="A1952" s="13"/>
      <c r="B1952" s="30"/>
      <c r="C1952" s="31"/>
      <c r="D1952" s="31"/>
      <c r="E1952" s="31"/>
      <c r="F1952" s="30"/>
      <c r="G1952" s="30"/>
      <c r="H1952" s="30"/>
      <c r="I1952" s="1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1" t="str">
        <f t="array" ref="J1952">IF(I1952&lt;&gt;"",INDEX(Def!$J$6:$L$10,MATCH(F1952,Def!$I$6:$I$10,0),MATCH(I1952,Def!$J$5:$L$5,0)),"")</f>
        <v/>
      </c>
      <c r="K1952" s="33"/>
      <c r="L1952" s="34" t="str">
        <f t="shared" si="1"/>
        <v/>
      </c>
      <c r="M1952" s="31"/>
    </row>
    <row r="1953" ht="14.25" customHeight="1">
      <c r="A1953" s="13"/>
      <c r="B1953" s="30"/>
      <c r="C1953" s="31"/>
      <c r="D1953" s="31"/>
      <c r="E1953" s="31"/>
      <c r="F1953" s="30"/>
      <c r="G1953" s="30"/>
      <c r="H1953" s="30"/>
      <c r="I1953" s="1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1" t="str">
        <f t="array" ref="J1953">IF(I1953&lt;&gt;"",INDEX(Def!$J$6:$L$10,MATCH(F1953,Def!$I$6:$I$10,0),MATCH(I1953,Def!$J$5:$L$5,0)),"")</f>
        <v/>
      </c>
      <c r="K1953" s="33"/>
      <c r="L1953" s="34" t="str">
        <f t="shared" si="1"/>
        <v/>
      </c>
      <c r="M1953" s="31"/>
    </row>
    <row r="1954" ht="14.25" customHeight="1">
      <c r="A1954" s="13"/>
      <c r="B1954" s="30"/>
      <c r="C1954" s="31"/>
      <c r="D1954" s="31"/>
      <c r="E1954" s="31"/>
      <c r="F1954" s="30"/>
      <c r="G1954" s="30"/>
      <c r="H1954" s="30"/>
      <c r="I1954" s="1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1" t="str">
        <f t="array" ref="J1954">IF(I1954&lt;&gt;"",INDEX(Def!$J$6:$L$10,MATCH(F1954,Def!$I$6:$I$10,0),MATCH(I1954,Def!$J$5:$L$5,0)),"")</f>
        <v/>
      </c>
      <c r="K1954" s="33"/>
      <c r="L1954" s="34" t="str">
        <f t="shared" si="1"/>
        <v/>
      </c>
      <c r="M1954" s="31"/>
    </row>
    <row r="1955" ht="14.25" customHeight="1">
      <c r="A1955" s="13"/>
      <c r="B1955" s="30"/>
      <c r="C1955" s="31"/>
      <c r="D1955" s="31"/>
      <c r="E1955" s="31"/>
      <c r="F1955" s="30"/>
      <c r="G1955" s="30"/>
      <c r="H1955" s="30"/>
      <c r="I1955" s="1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1" t="str">
        <f t="array" ref="J1955">IF(I1955&lt;&gt;"",INDEX(Def!$J$6:$L$10,MATCH(F1955,Def!$I$6:$I$10,0),MATCH(I1955,Def!$J$5:$L$5,0)),"")</f>
        <v/>
      </c>
      <c r="K1955" s="33"/>
      <c r="L1955" s="34" t="str">
        <f t="shared" si="1"/>
        <v/>
      </c>
      <c r="M1955" s="31"/>
    </row>
    <row r="1956" ht="14.25" customHeight="1">
      <c r="A1956" s="13"/>
      <c r="B1956" s="30"/>
      <c r="C1956" s="31"/>
      <c r="D1956" s="31"/>
      <c r="E1956" s="31"/>
      <c r="F1956" s="30"/>
      <c r="G1956" s="30"/>
      <c r="H1956" s="30"/>
      <c r="I1956" s="1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1" t="str">
        <f t="array" ref="J1956">IF(I1956&lt;&gt;"",INDEX(Def!$J$6:$L$10,MATCH(F1956,Def!$I$6:$I$10,0),MATCH(I1956,Def!$J$5:$L$5,0)),"")</f>
        <v/>
      </c>
      <c r="K1956" s="33"/>
      <c r="L1956" s="34" t="str">
        <f t="shared" si="1"/>
        <v/>
      </c>
      <c r="M1956" s="31"/>
    </row>
    <row r="1957" ht="14.25" customHeight="1">
      <c r="A1957" s="13"/>
      <c r="B1957" s="30"/>
      <c r="C1957" s="31"/>
      <c r="D1957" s="31"/>
      <c r="E1957" s="31"/>
      <c r="F1957" s="30"/>
      <c r="G1957" s="30"/>
      <c r="H1957" s="30"/>
      <c r="I1957" s="1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1" t="str">
        <f t="array" ref="J1957">IF(I1957&lt;&gt;"",INDEX(Def!$J$6:$L$10,MATCH(F1957,Def!$I$6:$I$10,0),MATCH(I1957,Def!$J$5:$L$5,0)),"")</f>
        <v/>
      </c>
      <c r="K1957" s="33"/>
      <c r="L1957" s="34" t="str">
        <f t="shared" si="1"/>
        <v/>
      </c>
      <c r="M1957" s="31"/>
    </row>
    <row r="1958" ht="14.25" customHeight="1">
      <c r="A1958" s="13"/>
      <c r="B1958" s="30"/>
      <c r="C1958" s="31"/>
      <c r="D1958" s="31"/>
      <c r="E1958" s="31"/>
      <c r="F1958" s="30"/>
      <c r="G1958" s="30"/>
      <c r="H1958" s="30"/>
      <c r="I1958" s="1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1" t="str">
        <f t="array" ref="J1958">IF(I1958&lt;&gt;"",INDEX(Def!$J$6:$L$10,MATCH(F1958,Def!$I$6:$I$10,0),MATCH(I1958,Def!$J$5:$L$5,0)),"")</f>
        <v/>
      </c>
      <c r="K1958" s="33"/>
      <c r="L1958" s="34" t="str">
        <f t="shared" si="1"/>
        <v/>
      </c>
      <c r="M1958" s="31"/>
    </row>
    <row r="1959" ht="14.25" customHeight="1">
      <c r="A1959" s="13"/>
      <c r="B1959" s="30"/>
      <c r="C1959" s="31"/>
      <c r="D1959" s="31"/>
      <c r="E1959" s="31"/>
      <c r="F1959" s="30"/>
      <c r="G1959" s="30"/>
      <c r="H1959" s="30"/>
      <c r="I1959" s="1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1" t="str">
        <f t="array" ref="J1959">IF(I1959&lt;&gt;"",INDEX(Def!$J$6:$L$10,MATCH(F1959,Def!$I$6:$I$10,0),MATCH(I1959,Def!$J$5:$L$5,0)),"")</f>
        <v/>
      </c>
      <c r="K1959" s="33"/>
      <c r="L1959" s="34" t="str">
        <f t="shared" si="1"/>
        <v/>
      </c>
      <c r="M1959" s="31"/>
    </row>
    <row r="1960" ht="14.25" customHeight="1">
      <c r="A1960" s="13"/>
      <c r="B1960" s="30"/>
      <c r="C1960" s="31"/>
      <c r="D1960" s="31"/>
      <c r="E1960" s="31"/>
      <c r="F1960" s="30"/>
      <c r="G1960" s="30"/>
      <c r="H1960" s="30"/>
      <c r="I1960" s="1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1" t="str">
        <f t="array" ref="J1960">IF(I1960&lt;&gt;"",INDEX(Def!$J$6:$L$10,MATCH(F1960,Def!$I$6:$I$10,0),MATCH(I1960,Def!$J$5:$L$5,0)),"")</f>
        <v/>
      </c>
      <c r="K1960" s="33"/>
      <c r="L1960" s="34" t="str">
        <f t="shared" si="1"/>
        <v/>
      </c>
      <c r="M1960" s="31"/>
    </row>
    <row r="1961" ht="14.25" customHeight="1">
      <c r="A1961" s="13"/>
      <c r="B1961" s="30"/>
      <c r="C1961" s="31"/>
      <c r="D1961" s="31"/>
      <c r="E1961" s="31"/>
      <c r="F1961" s="30"/>
      <c r="G1961" s="30"/>
      <c r="H1961" s="30"/>
      <c r="I1961" s="1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1" t="str">
        <f t="array" ref="J1961">IF(I1961&lt;&gt;"",INDEX(Def!$J$6:$L$10,MATCH(F1961,Def!$I$6:$I$10,0),MATCH(I1961,Def!$J$5:$L$5,0)),"")</f>
        <v/>
      </c>
      <c r="K1961" s="33"/>
      <c r="L1961" s="34" t="str">
        <f t="shared" si="1"/>
        <v/>
      </c>
      <c r="M1961" s="31"/>
    </row>
    <row r="1962" ht="14.25" customHeight="1">
      <c r="A1962" s="13"/>
      <c r="B1962" s="30"/>
      <c r="C1962" s="31"/>
      <c r="D1962" s="31"/>
      <c r="E1962" s="31"/>
      <c r="F1962" s="30"/>
      <c r="G1962" s="30"/>
      <c r="H1962" s="30"/>
      <c r="I1962" s="1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1" t="str">
        <f t="array" ref="J1962">IF(I1962&lt;&gt;"",INDEX(Def!$J$6:$L$10,MATCH(F1962,Def!$I$6:$I$10,0),MATCH(I1962,Def!$J$5:$L$5,0)),"")</f>
        <v/>
      </c>
      <c r="K1962" s="33"/>
      <c r="L1962" s="34" t="str">
        <f t="shared" si="1"/>
        <v/>
      </c>
      <c r="M1962" s="31"/>
    </row>
    <row r="1963" ht="14.25" customHeight="1">
      <c r="A1963" s="13"/>
      <c r="B1963" s="30"/>
      <c r="C1963" s="31"/>
      <c r="D1963" s="31"/>
      <c r="E1963" s="31"/>
      <c r="F1963" s="30"/>
      <c r="G1963" s="30"/>
      <c r="H1963" s="30"/>
      <c r="I1963" s="1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1" t="str">
        <f t="array" ref="J1963">IF(I1963&lt;&gt;"",INDEX(Def!$J$6:$L$10,MATCH(F1963,Def!$I$6:$I$10,0),MATCH(I1963,Def!$J$5:$L$5,0)),"")</f>
        <v/>
      </c>
      <c r="K1963" s="33"/>
      <c r="L1963" s="34" t="str">
        <f t="shared" si="1"/>
        <v/>
      </c>
      <c r="M1963" s="31"/>
    </row>
    <row r="1964" ht="14.25" customHeight="1">
      <c r="A1964" s="13"/>
      <c r="B1964" s="30"/>
      <c r="C1964" s="31"/>
      <c r="D1964" s="31"/>
      <c r="E1964" s="31"/>
      <c r="F1964" s="30"/>
      <c r="G1964" s="30"/>
      <c r="H1964" s="30"/>
      <c r="I1964" s="1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1" t="str">
        <f t="array" ref="J1964">IF(I1964&lt;&gt;"",INDEX(Def!$J$6:$L$10,MATCH(F1964,Def!$I$6:$I$10,0),MATCH(I1964,Def!$J$5:$L$5,0)),"")</f>
        <v/>
      </c>
      <c r="K1964" s="33"/>
      <c r="L1964" s="34" t="str">
        <f t="shared" si="1"/>
        <v/>
      </c>
      <c r="M1964" s="31"/>
    </row>
    <row r="1965" ht="14.25" customHeight="1">
      <c r="A1965" s="13"/>
      <c r="B1965" s="30"/>
      <c r="C1965" s="31"/>
      <c r="D1965" s="31"/>
      <c r="E1965" s="31"/>
      <c r="F1965" s="30"/>
      <c r="G1965" s="30"/>
      <c r="H1965" s="30"/>
      <c r="I1965" s="1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1" t="str">
        <f t="array" ref="J1965">IF(I1965&lt;&gt;"",INDEX(Def!$J$6:$L$10,MATCH(F1965,Def!$I$6:$I$10,0),MATCH(I1965,Def!$J$5:$L$5,0)),"")</f>
        <v/>
      </c>
      <c r="K1965" s="33"/>
      <c r="L1965" s="34" t="str">
        <f t="shared" si="1"/>
        <v/>
      </c>
      <c r="M1965" s="31"/>
    </row>
    <row r="1966" ht="14.25" customHeight="1">
      <c r="A1966" s="13"/>
      <c r="B1966" s="30"/>
      <c r="C1966" s="31"/>
      <c r="D1966" s="31"/>
      <c r="E1966" s="31"/>
      <c r="F1966" s="30"/>
      <c r="G1966" s="30"/>
      <c r="H1966" s="30"/>
      <c r="I1966" s="1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1" t="str">
        <f t="array" ref="J1966">IF(I1966&lt;&gt;"",INDEX(Def!$J$6:$L$10,MATCH(F1966,Def!$I$6:$I$10,0),MATCH(I1966,Def!$J$5:$L$5,0)),"")</f>
        <v/>
      </c>
      <c r="K1966" s="33"/>
      <c r="L1966" s="34" t="str">
        <f t="shared" si="1"/>
        <v/>
      </c>
      <c r="M1966" s="31"/>
    </row>
    <row r="1967" ht="14.25" customHeight="1">
      <c r="A1967" s="13"/>
      <c r="B1967" s="30"/>
      <c r="C1967" s="31"/>
      <c r="D1967" s="31"/>
      <c r="E1967" s="31"/>
      <c r="F1967" s="30"/>
      <c r="G1967" s="30"/>
      <c r="H1967" s="30"/>
      <c r="I1967" s="1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1" t="str">
        <f t="array" ref="J1967">IF(I1967&lt;&gt;"",INDEX(Def!$J$6:$L$10,MATCH(F1967,Def!$I$6:$I$10,0),MATCH(I1967,Def!$J$5:$L$5,0)),"")</f>
        <v/>
      </c>
      <c r="K1967" s="33"/>
      <c r="L1967" s="34" t="str">
        <f t="shared" si="1"/>
        <v/>
      </c>
      <c r="M1967" s="31"/>
    </row>
    <row r="1968" ht="14.25" customHeight="1">
      <c r="A1968" s="13"/>
      <c r="B1968" s="30"/>
      <c r="C1968" s="31"/>
      <c r="D1968" s="31"/>
      <c r="E1968" s="31"/>
      <c r="F1968" s="30"/>
      <c r="G1968" s="30"/>
      <c r="H1968" s="30"/>
      <c r="I1968" s="1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1" t="str">
        <f t="array" ref="J1968">IF(I1968&lt;&gt;"",INDEX(Def!$J$6:$L$10,MATCH(F1968,Def!$I$6:$I$10,0),MATCH(I1968,Def!$J$5:$L$5,0)),"")</f>
        <v/>
      </c>
      <c r="K1968" s="33"/>
      <c r="L1968" s="34" t="str">
        <f t="shared" si="1"/>
        <v/>
      </c>
      <c r="M1968" s="31"/>
    </row>
    <row r="1969" ht="14.25" customHeight="1">
      <c r="A1969" s="13"/>
      <c r="B1969" s="30"/>
      <c r="C1969" s="31"/>
      <c r="D1969" s="31"/>
      <c r="E1969" s="31"/>
      <c r="F1969" s="30"/>
      <c r="G1969" s="30"/>
      <c r="H1969" s="30"/>
      <c r="I1969" s="1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1" t="str">
        <f t="array" ref="J1969">IF(I1969&lt;&gt;"",INDEX(Def!$J$6:$L$10,MATCH(F1969,Def!$I$6:$I$10,0),MATCH(I1969,Def!$J$5:$L$5,0)),"")</f>
        <v/>
      </c>
      <c r="K1969" s="33"/>
      <c r="L1969" s="34" t="str">
        <f t="shared" si="1"/>
        <v/>
      </c>
      <c r="M1969" s="31"/>
    </row>
    <row r="1970" ht="14.25" customHeight="1">
      <c r="A1970" s="13"/>
      <c r="B1970" s="30"/>
      <c r="C1970" s="31"/>
      <c r="D1970" s="31"/>
      <c r="E1970" s="31"/>
      <c r="F1970" s="30"/>
      <c r="G1970" s="30"/>
      <c r="H1970" s="30"/>
      <c r="I1970" s="1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1" t="str">
        <f t="array" ref="J1970">IF(I1970&lt;&gt;"",INDEX(Def!$J$6:$L$10,MATCH(F1970,Def!$I$6:$I$10,0),MATCH(I1970,Def!$J$5:$L$5,0)),"")</f>
        <v/>
      </c>
      <c r="K1970" s="33"/>
      <c r="L1970" s="34" t="str">
        <f t="shared" si="1"/>
        <v/>
      </c>
      <c r="M1970" s="31"/>
    </row>
    <row r="1971" ht="14.25" customHeight="1">
      <c r="A1971" s="13"/>
      <c r="B1971" s="30"/>
      <c r="C1971" s="31"/>
      <c r="D1971" s="31"/>
      <c r="E1971" s="31"/>
      <c r="F1971" s="30"/>
      <c r="G1971" s="30"/>
      <c r="H1971" s="30"/>
      <c r="I1971" s="1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1" t="str">
        <f t="array" ref="J1971">IF(I1971&lt;&gt;"",INDEX(Def!$J$6:$L$10,MATCH(F1971,Def!$I$6:$I$10,0),MATCH(I1971,Def!$J$5:$L$5,0)),"")</f>
        <v/>
      </c>
      <c r="K1971" s="33"/>
      <c r="L1971" s="34" t="str">
        <f t="shared" si="1"/>
        <v/>
      </c>
      <c r="M1971" s="31"/>
    </row>
    <row r="1972" ht="14.25" customHeight="1">
      <c r="A1972" s="13"/>
      <c r="B1972" s="30"/>
      <c r="C1972" s="31"/>
      <c r="D1972" s="31"/>
      <c r="E1972" s="31"/>
      <c r="F1972" s="30"/>
      <c r="G1972" s="30"/>
      <c r="H1972" s="30"/>
      <c r="I1972" s="1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1" t="str">
        <f t="array" ref="J1972">IF(I1972&lt;&gt;"",INDEX(Def!$J$6:$L$10,MATCH(F1972,Def!$I$6:$I$10,0),MATCH(I1972,Def!$J$5:$L$5,0)),"")</f>
        <v/>
      </c>
      <c r="K1972" s="33"/>
      <c r="L1972" s="34" t="str">
        <f t="shared" si="1"/>
        <v/>
      </c>
      <c r="M1972" s="31"/>
    </row>
    <row r="1973" ht="14.25" customHeight="1">
      <c r="A1973" s="13"/>
      <c r="B1973" s="30"/>
      <c r="C1973" s="31"/>
      <c r="D1973" s="31"/>
      <c r="E1973" s="31"/>
      <c r="F1973" s="30"/>
      <c r="G1973" s="30"/>
      <c r="H1973" s="30"/>
      <c r="I1973" s="1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1" t="str">
        <f t="array" ref="J1973">IF(I1973&lt;&gt;"",INDEX(Def!$J$6:$L$10,MATCH(F1973,Def!$I$6:$I$10,0),MATCH(I1973,Def!$J$5:$L$5,0)),"")</f>
        <v/>
      </c>
      <c r="K1973" s="33"/>
      <c r="L1973" s="34" t="str">
        <f t="shared" si="1"/>
        <v/>
      </c>
      <c r="M1973" s="31"/>
    </row>
    <row r="1974" ht="14.25" customHeight="1">
      <c r="A1974" s="13"/>
      <c r="B1974" s="30"/>
      <c r="C1974" s="31"/>
      <c r="D1974" s="31"/>
      <c r="E1974" s="31"/>
      <c r="F1974" s="30"/>
      <c r="G1974" s="30"/>
      <c r="H1974" s="30"/>
      <c r="I1974" s="1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1" t="str">
        <f t="array" ref="J1974">IF(I1974&lt;&gt;"",INDEX(Def!$J$6:$L$10,MATCH(F1974,Def!$I$6:$I$10,0),MATCH(I1974,Def!$J$5:$L$5,0)),"")</f>
        <v/>
      </c>
      <c r="K1974" s="33"/>
      <c r="L1974" s="34" t="str">
        <f t="shared" si="1"/>
        <v/>
      </c>
      <c r="M1974" s="31"/>
    </row>
    <row r="1975" ht="14.25" customHeight="1">
      <c r="A1975" s="13"/>
      <c r="B1975" s="30"/>
      <c r="C1975" s="31"/>
      <c r="D1975" s="31"/>
      <c r="E1975" s="31"/>
      <c r="F1975" s="30"/>
      <c r="G1975" s="30"/>
      <c r="H1975" s="30"/>
      <c r="I1975" s="1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1" t="str">
        <f t="array" ref="J1975">IF(I1975&lt;&gt;"",INDEX(Def!$J$6:$L$10,MATCH(F1975,Def!$I$6:$I$10,0),MATCH(I1975,Def!$J$5:$L$5,0)),"")</f>
        <v/>
      </c>
      <c r="K1975" s="33"/>
      <c r="L1975" s="34" t="str">
        <f t="shared" si="1"/>
        <v/>
      </c>
      <c r="M1975" s="31"/>
    </row>
    <row r="1976" ht="14.25" customHeight="1">
      <c r="A1976" s="13"/>
      <c r="B1976" s="30"/>
      <c r="C1976" s="31"/>
      <c r="D1976" s="31"/>
      <c r="E1976" s="31"/>
      <c r="F1976" s="30"/>
      <c r="G1976" s="30"/>
      <c r="H1976" s="30"/>
      <c r="I1976" s="1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1" t="str">
        <f t="array" ref="J1976">IF(I1976&lt;&gt;"",INDEX(Def!$J$6:$L$10,MATCH(F1976,Def!$I$6:$I$10,0),MATCH(I1976,Def!$J$5:$L$5,0)),"")</f>
        <v/>
      </c>
      <c r="K1976" s="33"/>
      <c r="L1976" s="34" t="str">
        <f t="shared" si="1"/>
        <v/>
      </c>
      <c r="M1976" s="31"/>
    </row>
    <row r="1977" ht="14.25" customHeight="1">
      <c r="A1977" s="13"/>
      <c r="B1977" s="30"/>
      <c r="C1977" s="31"/>
      <c r="D1977" s="31"/>
      <c r="E1977" s="31"/>
      <c r="F1977" s="30"/>
      <c r="G1977" s="30"/>
      <c r="H1977" s="30"/>
      <c r="I1977" s="1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1" t="str">
        <f t="array" ref="J1977">IF(I1977&lt;&gt;"",INDEX(Def!$J$6:$L$10,MATCH(F1977,Def!$I$6:$I$10,0),MATCH(I1977,Def!$J$5:$L$5,0)),"")</f>
        <v/>
      </c>
      <c r="K1977" s="33"/>
      <c r="L1977" s="34" t="str">
        <f t="shared" si="1"/>
        <v/>
      </c>
      <c r="M1977" s="31"/>
    </row>
    <row r="1978" ht="14.25" customHeight="1">
      <c r="A1978" s="13"/>
      <c r="B1978" s="30"/>
      <c r="C1978" s="31"/>
      <c r="D1978" s="31"/>
      <c r="E1978" s="31"/>
      <c r="F1978" s="30"/>
      <c r="G1978" s="30"/>
      <c r="H1978" s="30"/>
      <c r="I1978" s="1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1" t="str">
        <f t="array" ref="J1978">IF(I1978&lt;&gt;"",INDEX(Def!$J$6:$L$10,MATCH(F1978,Def!$I$6:$I$10,0),MATCH(I1978,Def!$J$5:$L$5,0)),"")</f>
        <v/>
      </c>
      <c r="K1978" s="33"/>
      <c r="L1978" s="34" t="str">
        <f t="shared" si="1"/>
        <v/>
      </c>
      <c r="M1978" s="31"/>
    </row>
    <row r="1979" ht="14.25" customHeight="1">
      <c r="A1979" s="13"/>
      <c r="B1979" s="30"/>
      <c r="C1979" s="31"/>
      <c r="D1979" s="31"/>
      <c r="E1979" s="31"/>
      <c r="F1979" s="30"/>
      <c r="G1979" s="30"/>
      <c r="H1979" s="30"/>
      <c r="I1979" s="1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1" t="str">
        <f t="array" ref="J1979">IF(I1979&lt;&gt;"",INDEX(Def!$J$6:$L$10,MATCH(F1979,Def!$I$6:$I$10,0),MATCH(I1979,Def!$J$5:$L$5,0)),"")</f>
        <v/>
      </c>
      <c r="K1979" s="33"/>
      <c r="L1979" s="34" t="str">
        <f t="shared" si="1"/>
        <v/>
      </c>
      <c r="M1979" s="31"/>
    </row>
    <row r="1980" ht="14.25" customHeight="1">
      <c r="A1980" s="13"/>
      <c r="B1980" s="30"/>
      <c r="C1980" s="31"/>
      <c r="D1980" s="31"/>
      <c r="E1980" s="31"/>
      <c r="F1980" s="30"/>
      <c r="G1980" s="30"/>
      <c r="H1980" s="30"/>
      <c r="I1980" s="1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1" t="str">
        <f t="array" ref="J1980">IF(I1980&lt;&gt;"",INDEX(Def!$J$6:$L$10,MATCH(F1980,Def!$I$6:$I$10,0),MATCH(I1980,Def!$J$5:$L$5,0)),"")</f>
        <v/>
      </c>
      <c r="K1980" s="33"/>
      <c r="L1980" s="34" t="str">
        <f t="shared" si="1"/>
        <v/>
      </c>
      <c r="M1980" s="31"/>
    </row>
    <row r="1981" ht="14.25" customHeight="1">
      <c r="A1981" s="13"/>
      <c r="B1981" s="30"/>
      <c r="C1981" s="31"/>
      <c r="D1981" s="31"/>
      <c r="E1981" s="31"/>
      <c r="F1981" s="30"/>
      <c r="G1981" s="30"/>
      <c r="H1981" s="30"/>
      <c r="I1981" s="1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1" t="str">
        <f t="array" ref="J1981">IF(I1981&lt;&gt;"",INDEX(Def!$J$6:$L$10,MATCH(F1981,Def!$I$6:$I$10,0),MATCH(I1981,Def!$J$5:$L$5,0)),"")</f>
        <v/>
      </c>
      <c r="K1981" s="33"/>
      <c r="L1981" s="34" t="str">
        <f t="shared" si="1"/>
        <v/>
      </c>
      <c r="M1981" s="31"/>
    </row>
    <row r="1982" ht="14.25" customHeight="1">
      <c r="A1982" s="13"/>
      <c r="B1982" s="30"/>
      <c r="C1982" s="31"/>
      <c r="D1982" s="31"/>
      <c r="E1982" s="31"/>
      <c r="F1982" s="30"/>
      <c r="G1982" s="30"/>
      <c r="H1982" s="30"/>
      <c r="I1982" s="1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1" t="str">
        <f t="array" ref="J1982">IF(I1982&lt;&gt;"",INDEX(Def!$J$6:$L$10,MATCH(F1982,Def!$I$6:$I$10,0),MATCH(I1982,Def!$J$5:$L$5,0)),"")</f>
        <v/>
      </c>
      <c r="K1982" s="33"/>
      <c r="L1982" s="34" t="str">
        <f t="shared" si="1"/>
        <v/>
      </c>
      <c r="M1982" s="31"/>
    </row>
    <row r="1983" ht="14.25" customHeight="1">
      <c r="A1983" s="13"/>
      <c r="B1983" s="30"/>
      <c r="C1983" s="31"/>
      <c r="D1983" s="31"/>
      <c r="E1983" s="31"/>
      <c r="F1983" s="30"/>
      <c r="G1983" s="30"/>
      <c r="H1983" s="30"/>
      <c r="I1983" s="1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1" t="str">
        <f t="array" ref="J1983">IF(I1983&lt;&gt;"",INDEX(Def!$J$6:$L$10,MATCH(F1983,Def!$I$6:$I$10,0),MATCH(I1983,Def!$J$5:$L$5,0)),"")</f>
        <v/>
      </c>
      <c r="K1983" s="33"/>
      <c r="L1983" s="34" t="str">
        <f t="shared" si="1"/>
        <v/>
      </c>
      <c r="M1983" s="31"/>
    </row>
    <row r="1984" ht="14.25" customHeight="1">
      <c r="A1984" s="13"/>
      <c r="B1984" s="30"/>
      <c r="C1984" s="31"/>
      <c r="D1984" s="31"/>
      <c r="E1984" s="31"/>
      <c r="F1984" s="30"/>
      <c r="G1984" s="30"/>
      <c r="H1984" s="30"/>
      <c r="I1984" s="1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1" t="str">
        <f t="array" ref="J1984">IF(I1984&lt;&gt;"",INDEX(Def!$J$6:$L$10,MATCH(F1984,Def!$I$6:$I$10,0),MATCH(I1984,Def!$J$5:$L$5,0)),"")</f>
        <v/>
      </c>
      <c r="K1984" s="33"/>
      <c r="L1984" s="34" t="str">
        <f t="shared" si="1"/>
        <v/>
      </c>
      <c r="M1984" s="31"/>
    </row>
    <row r="1985" ht="14.25" customHeight="1">
      <c r="A1985" s="13"/>
      <c r="B1985" s="30"/>
      <c r="C1985" s="31"/>
      <c r="D1985" s="31"/>
      <c r="E1985" s="31"/>
      <c r="F1985" s="30"/>
      <c r="G1985" s="30"/>
      <c r="H1985" s="30"/>
      <c r="I1985" s="1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1" t="str">
        <f t="array" ref="J1985">IF(I1985&lt;&gt;"",INDEX(Def!$J$6:$L$10,MATCH(F1985,Def!$I$6:$I$10,0),MATCH(I1985,Def!$J$5:$L$5,0)),"")</f>
        <v/>
      </c>
      <c r="K1985" s="33"/>
      <c r="L1985" s="34" t="str">
        <f t="shared" si="1"/>
        <v/>
      </c>
      <c r="M1985" s="31"/>
    </row>
    <row r="1986" ht="14.25" customHeight="1">
      <c r="A1986" s="13"/>
      <c r="B1986" s="30"/>
      <c r="C1986" s="31"/>
      <c r="D1986" s="31"/>
      <c r="E1986" s="31"/>
      <c r="F1986" s="30"/>
      <c r="G1986" s="30"/>
      <c r="H1986" s="30"/>
      <c r="I1986" s="1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1" t="str">
        <f t="array" ref="J1986">IF(I1986&lt;&gt;"",INDEX(Def!$J$6:$L$10,MATCH(F1986,Def!$I$6:$I$10,0),MATCH(I1986,Def!$J$5:$L$5,0)),"")</f>
        <v/>
      </c>
      <c r="K1986" s="33"/>
      <c r="L1986" s="34" t="str">
        <f t="shared" si="1"/>
        <v/>
      </c>
      <c r="M1986" s="31"/>
    </row>
    <row r="1987" ht="14.25" customHeight="1">
      <c r="A1987" s="13"/>
      <c r="B1987" s="30"/>
      <c r="C1987" s="31"/>
      <c r="D1987" s="31"/>
      <c r="E1987" s="31"/>
      <c r="F1987" s="30"/>
      <c r="G1987" s="30"/>
      <c r="H1987" s="30"/>
      <c r="I1987" s="1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1" t="str">
        <f t="array" ref="J1987">IF(I1987&lt;&gt;"",INDEX(Def!$J$6:$L$10,MATCH(F1987,Def!$I$6:$I$10,0),MATCH(I1987,Def!$J$5:$L$5,0)),"")</f>
        <v/>
      </c>
      <c r="K1987" s="33"/>
      <c r="L1987" s="34" t="str">
        <f t="shared" si="1"/>
        <v/>
      </c>
      <c r="M1987" s="31"/>
    </row>
    <row r="1988" ht="14.25" customHeight="1">
      <c r="A1988" s="13"/>
      <c r="B1988" s="30"/>
      <c r="C1988" s="31"/>
      <c r="D1988" s="31"/>
      <c r="E1988" s="31"/>
      <c r="F1988" s="30"/>
      <c r="G1988" s="30"/>
      <c r="H1988" s="30"/>
      <c r="I1988" s="1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1" t="str">
        <f t="array" ref="J1988">IF(I1988&lt;&gt;"",INDEX(Def!$J$6:$L$10,MATCH(F1988,Def!$I$6:$I$10,0),MATCH(I1988,Def!$J$5:$L$5,0)),"")</f>
        <v/>
      </c>
      <c r="K1988" s="33"/>
      <c r="L1988" s="34" t="str">
        <f t="shared" si="1"/>
        <v/>
      </c>
      <c r="M1988" s="31"/>
    </row>
    <row r="1989" ht="14.25" customHeight="1">
      <c r="A1989" s="13"/>
      <c r="B1989" s="30"/>
      <c r="C1989" s="31"/>
      <c r="D1989" s="31"/>
      <c r="E1989" s="31"/>
      <c r="F1989" s="30"/>
      <c r="G1989" s="30"/>
      <c r="H1989" s="30"/>
      <c r="I1989" s="1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1" t="str">
        <f t="array" ref="J1989">IF(I1989&lt;&gt;"",INDEX(Def!$J$6:$L$10,MATCH(F1989,Def!$I$6:$I$10,0),MATCH(I1989,Def!$J$5:$L$5,0)),"")</f>
        <v/>
      </c>
      <c r="K1989" s="33"/>
      <c r="L1989" s="34" t="str">
        <f t="shared" si="1"/>
        <v/>
      </c>
      <c r="M1989" s="31"/>
    </row>
    <row r="1990" ht="14.25" customHeight="1">
      <c r="A1990" s="13"/>
      <c r="B1990" s="30"/>
      <c r="C1990" s="31"/>
      <c r="D1990" s="31"/>
      <c r="E1990" s="31"/>
      <c r="F1990" s="30"/>
      <c r="G1990" s="30"/>
      <c r="H1990" s="30"/>
      <c r="I1990" s="1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1" t="str">
        <f t="array" ref="J1990">IF(I1990&lt;&gt;"",INDEX(Def!$J$6:$L$10,MATCH(F1990,Def!$I$6:$I$10,0),MATCH(I1990,Def!$J$5:$L$5,0)),"")</f>
        <v/>
      </c>
      <c r="K1990" s="33"/>
      <c r="L1990" s="34" t="str">
        <f t="shared" si="1"/>
        <v/>
      </c>
      <c r="M1990" s="31"/>
    </row>
    <row r="1991" ht="14.25" customHeight="1">
      <c r="A1991" s="13"/>
      <c r="B1991" s="30"/>
      <c r="C1991" s="31"/>
      <c r="D1991" s="31"/>
      <c r="E1991" s="31"/>
      <c r="F1991" s="30"/>
      <c r="G1991" s="30"/>
      <c r="H1991" s="30"/>
      <c r="I1991" s="1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1" t="str">
        <f t="array" ref="J1991">IF(I1991&lt;&gt;"",INDEX(Def!$J$6:$L$10,MATCH(F1991,Def!$I$6:$I$10,0),MATCH(I1991,Def!$J$5:$L$5,0)),"")</f>
        <v/>
      </c>
      <c r="K1991" s="33"/>
      <c r="L1991" s="34" t="str">
        <f t="shared" si="1"/>
        <v/>
      </c>
      <c r="M1991" s="31"/>
    </row>
    <row r="1992" ht="14.25" customHeight="1">
      <c r="A1992" s="13"/>
      <c r="B1992" s="30"/>
      <c r="C1992" s="31"/>
      <c r="D1992" s="31"/>
      <c r="E1992" s="31"/>
      <c r="F1992" s="30"/>
      <c r="G1992" s="30"/>
      <c r="H1992" s="30"/>
      <c r="I1992" s="1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1" t="str">
        <f t="array" ref="J1992">IF(I1992&lt;&gt;"",INDEX(Def!$J$6:$L$10,MATCH(F1992,Def!$I$6:$I$10,0),MATCH(I1992,Def!$J$5:$L$5,0)),"")</f>
        <v/>
      </c>
      <c r="K1992" s="33"/>
      <c r="L1992" s="34" t="str">
        <f t="shared" si="1"/>
        <v/>
      </c>
      <c r="M1992" s="31"/>
    </row>
    <row r="1993" ht="14.25" customHeight="1">
      <c r="A1993" s="13"/>
      <c r="B1993" s="30"/>
      <c r="C1993" s="31"/>
      <c r="D1993" s="31"/>
      <c r="E1993" s="31"/>
      <c r="F1993" s="30"/>
      <c r="G1993" s="30"/>
      <c r="H1993" s="30"/>
      <c r="I1993" s="1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1" t="str">
        <f t="array" ref="J1993">IF(I1993&lt;&gt;"",INDEX(Def!$J$6:$L$10,MATCH(F1993,Def!$I$6:$I$10,0),MATCH(I1993,Def!$J$5:$L$5,0)),"")</f>
        <v/>
      </c>
      <c r="K1993" s="33"/>
      <c r="L1993" s="34" t="str">
        <f t="shared" si="1"/>
        <v/>
      </c>
      <c r="M1993" s="31"/>
    </row>
    <row r="1994" ht="14.25" customHeight="1">
      <c r="A1994" s="13"/>
      <c r="B1994" s="30"/>
      <c r="C1994" s="31"/>
      <c r="D1994" s="31"/>
      <c r="E1994" s="31"/>
      <c r="F1994" s="30"/>
      <c r="G1994" s="30"/>
      <c r="H1994" s="30"/>
      <c r="I1994" s="1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1" t="str">
        <f t="array" ref="J1994">IF(I1994&lt;&gt;"",INDEX(Def!$J$6:$L$10,MATCH(F1994,Def!$I$6:$I$10,0),MATCH(I1994,Def!$J$5:$L$5,0)),"")</f>
        <v/>
      </c>
      <c r="K1994" s="33"/>
      <c r="L1994" s="34" t="str">
        <f t="shared" si="1"/>
        <v/>
      </c>
      <c r="M1994" s="31"/>
    </row>
    <row r="1995" ht="14.25" customHeight="1">
      <c r="A1995" s="13"/>
      <c r="B1995" s="30"/>
      <c r="C1995" s="31"/>
      <c r="D1995" s="31"/>
      <c r="E1995" s="31"/>
      <c r="F1995" s="30"/>
      <c r="G1995" s="30"/>
      <c r="H1995" s="30"/>
      <c r="I1995" s="1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1" t="str">
        <f t="array" ref="J1995">IF(I1995&lt;&gt;"",INDEX(Def!$J$6:$L$10,MATCH(F1995,Def!$I$6:$I$10,0),MATCH(I1995,Def!$J$5:$L$5,0)),"")</f>
        <v/>
      </c>
      <c r="K1995" s="33"/>
      <c r="L1995" s="34" t="str">
        <f t="shared" si="1"/>
        <v/>
      </c>
      <c r="M1995" s="31"/>
    </row>
    <row r="1996" ht="14.25" customHeight="1">
      <c r="A1996" s="13"/>
      <c r="B1996" s="30"/>
      <c r="C1996" s="31"/>
      <c r="D1996" s="31"/>
      <c r="E1996" s="31"/>
      <c r="F1996" s="30"/>
      <c r="G1996" s="30"/>
      <c r="H1996" s="30"/>
      <c r="I1996" s="1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1" t="str">
        <f t="array" ref="J1996">IF(I1996&lt;&gt;"",INDEX(Def!$J$6:$L$10,MATCH(F1996,Def!$I$6:$I$10,0),MATCH(I1996,Def!$J$5:$L$5,0)),"")</f>
        <v/>
      </c>
      <c r="K1996" s="33"/>
      <c r="L1996" s="34" t="str">
        <f t="shared" si="1"/>
        <v/>
      </c>
      <c r="M1996" s="31"/>
    </row>
    <row r="1997" ht="14.25" customHeight="1">
      <c r="A1997" s="13"/>
      <c r="B1997" s="30"/>
      <c r="C1997" s="31"/>
      <c r="D1997" s="31"/>
      <c r="E1997" s="31"/>
      <c r="F1997" s="30"/>
      <c r="G1997" s="30"/>
      <c r="H1997" s="30"/>
      <c r="I1997" s="1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1" t="str">
        <f t="array" ref="J1997">IF(I1997&lt;&gt;"",INDEX(Def!$J$6:$L$10,MATCH(F1997,Def!$I$6:$I$10,0),MATCH(I1997,Def!$J$5:$L$5,0)),"")</f>
        <v/>
      </c>
      <c r="K1997" s="33"/>
      <c r="L1997" s="34" t="str">
        <f t="shared" si="1"/>
        <v/>
      </c>
      <c r="M1997" s="31"/>
    </row>
    <row r="1998" ht="14.25" customHeight="1">
      <c r="A1998" s="13"/>
      <c r="B1998" s="30"/>
      <c r="C1998" s="31"/>
      <c r="D1998" s="31"/>
      <c r="E1998" s="31"/>
      <c r="F1998" s="30"/>
      <c r="G1998" s="30"/>
      <c r="H1998" s="30"/>
      <c r="I1998" s="1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1" t="str">
        <f t="array" ref="J1998">IF(I1998&lt;&gt;"",INDEX(Def!$J$6:$L$10,MATCH(F1998,Def!$I$6:$I$10,0),MATCH(I1998,Def!$J$5:$L$5,0)),"")</f>
        <v/>
      </c>
      <c r="K1998" s="33"/>
      <c r="L1998" s="34" t="str">
        <f t="shared" si="1"/>
        <v/>
      </c>
      <c r="M1998" s="31"/>
    </row>
    <row r="1999" ht="14.25" customHeight="1">
      <c r="A1999" s="13"/>
      <c r="B1999" s="30"/>
      <c r="C1999" s="31"/>
      <c r="D1999" s="31"/>
      <c r="E1999" s="31"/>
      <c r="F1999" s="30"/>
      <c r="G1999" s="30"/>
      <c r="H1999" s="30"/>
      <c r="I1999" s="1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1" t="str">
        <f t="array" ref="J1999">IF(I1999&lt;&gt;"",INDEX(Def!$J$6:$L$10,MATCH(F1999,Def!$I$6:$I$10,0),MATCH(I1999,Def!$J$5:$L$5,0)),"")</f>
        <v/>
      </c>
      <c r="K1999" s="33"/>
      <c r="L1999" s="34" t="str">
        <f t="shared" si="1"/>
        <v/>
      </c>
      <c r="M1999" s="31"/>
    </row>
    <row r="2000" ht="14.25" customHeight="1">
      <c r="A2000" s="13"/>
      <c r="B2000" s="30"/>
      <c r="C2000" s="31"/>
      <c r="D2000" s="31"/>
      <c r="E2000" s="31"/>
      <c r="F2000" s="30"/>
      <c r="G2000" s="30"/>
      <c r="H2000" s="30"/>
      <c r="I2000" s="1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1" t="str">
        <f t="array" ref="J2000">IF(I2000&lt;&gt;"",INDEX(Def!$J$6:$L$10,MATCH(F2000,Def!$I$6:$I$10,0),MATCH(I2000,Def!$J$5:$L$5,0)),"")</f>
        <v/>
      </c>
      <c r="K2000" s="33"/>
      <c r="L2000" s="34" t="str">
        <f t="shared" si="1"/>
        <v/>
      </c>
      <c r="M2000" s="31"/>
    </row>
    <row r="2001" ht="14.25" customHeight="1">
      <c r="A2001" s="13"/>
      <c r="B2001" s="30"/>
      <c r="C2001" s="31"/>
      <c r="D2001" s="31"/>
      <c r="E2001" s="31"/>
      <c r="F2001" s="30"/>
      <c r="G2001" s="30"/>
      <c r="H2001" s="30"/>
      <c r="I2001" s="1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1" t="str">
        <f t="array" ref="J2001">IF(I2001&lt;&gt;"",INDEX(Def!$J$6:$L$10,MATCH(F2001,Def!$I$6:$I$10,0),MATCH(I2001,Def!$J$5:$L$5,0)),"")</f>
        <v/>
      </c>
      <c r="K2001" s="33"/>
      <c r="L2001" s="34" t="str">
        <f t="shared" si="1"/>
        <v/>
      </c>
      <c r="M2001" s="31"/>
    </row>
    <row r="2002" ht="14.25" customHeight="1">
      <c r="A2002" s="13"/>
      <c r="B2002" s="30"/>
      <c r="C2002" s="31"/>
      <c r="D2002" s="31"/>
      <c r="E2002" s="31"/>
      <c r="F2002" s="30"/>
      <c r="G2002" s="30"/>
      <c r="H2002" s="30"/>
      <c r="I2002" s="1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1" t="str">
        <f t="array" ref="J2002">IF(I2002&lt;&gt;"",INDEX(Def!$J$6:$L$10,MATCH(F2002,Def!$I$6:$I$10,0),MATCH(I2002,Def!$J$5:$L$5,0)),"")</f>
        <v/>
      </c>
      <c r="K2002" s="33"/>
      <c r="L2002" s="34" t="str">
        <f t="shared" si="1"/>
        <v/>
      </c>
      <c r="M2002" s="31"/>
    </row>
    <row r="2003" ht="14.25" customHeight="1">
      <c r="A2003" s="13"/>
      <c r="B2003" s="30"/>
      <c r="C2003" s="31"/>
      <c r="D2003" s="31"/>
      <c r="E2003" s="31"/>
      <c r="F2003" s="30"/>
      <c r="G2003" s="30"/>
      <c r="H2003" s="30"/>
      <c r="I2003" s="1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1" t="str">
        <f t="array" ref="J2003">IF(I2003&lt;&gt;"",INDEX(Def!$J$6:$L$10,MATCH(F2003,Def!$I$6:$I$10,0),MATCH(I2003,Def!$J$5:$L$5,0)),"")</f>
        <v/>
      </c>
      <c r="K2003" s="33"/>
      <c r="L2003" s="34" t="str">
        <f t="shared" si="1"/>
        <v/>
      </c>
      <c r="M2003" s="31"/>
    </row>
    <row r="2004" ht="14.25" customHeight="1">
      <c r="A2004" s="13"/>
      <c r="B2004" s="30"/>
      <c r="C2004" s="31"/>
      <c r="D2004" s="31"/>
      <c r="E2004" s="31"/>
      <c r="F2004" s="30"/>
      <c r="G2004" s="30"/>
      <c r="H2004" s="30"/>
      <c r="I2004" s="1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1" t="str">
        <f t="array" ref="J2004">IF(I2004&lt;&gt;"",INDEX(Def!$J$6:$L$10,MATCH(F2004,Def!$I$6:$I$10,0),MATCH(I2004,Def!$J$5:$L$5,0)),"")</f>
        <v/>
      </c>
      <c r="K2004" s="33"/>
      <c r="L2004" s="34" t="str">
        <f t="shared" si="1"/>
        <v/>
      </c>
      <c r="M2004" s="31"/>
    </row>
    <row r="2005" ht="14.25" customHeight="1">
      <c r="A2005" s="13"/>
      <c r="B2005" s="30"/>
      <c r="C2005" s="31"/>
      <c r="D2005" s="31"/>
      <c r="E2005" s="31"/>
      <c r="F2005" s="30"/>
      <c r="G2005" s="30"/>
      <c r="H2005" s="30"/>
      <c r="I2005" s="1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1" t="str">
        <f t="array" ref="J2005">IF(I2005&lt;&gt;"",INDEX(Def!$J$6:$L$10,MATCH(F2005,Def!$I$6:$I$10,0),MATCH(I2005,Def!$J$5:$L$5,0)),"")</f>
        <v/>
      </c>
      <c r="K2005" s="33"/>
      <c r="L2005" s="34" t="str">
        <f t="shared" si="1"/>
        <v/>
      </c>
      <c r="M2005" s="31"/>
    </row>
    <row r="2006" ht="14.25" customHeight="1">
      <c r="A2006" s="13"/>
      <c r="B2006" s="30"/>
      <c r="C2006" s="31"/>
      <c r="D2006" s="31"/>
      <c r="E2006" s="31"/>
      <c r="F2006" s="30"/>
      <c r="G2006" s="30"/>
      <c r="H2006" s="30"/>
      <c r="I2006" s="1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1" t="str">
        <f t="array" ref="J2006">IF(I2006&lt;&gt;"",INDEX(Def!$J$6:$L$10,MATCH(F2006,Def!$I$6:$I$10,0),MATCH(I2006,Def!$J$5:$L$5,0)),"")</f>
        <v/>
      </c>
      <c r="K2006" s="33"/>
      <c r="L2006" s="34" t="str">
        <f t="shared" si="1"/>
        <v/>
      </c>
      <c r="M2006" s="31"/>
    </row>
    <row r="2007" ht="14.25" customHeight="1">
      <c r="A2007" s="13"/>
      <c r="B2007" s="30"/>
      <c r="C2007" s="31"/>
      <c r="D2007" s="31"/>
      <c r="E2007" s="31"/>
      <c r="F2007" s="30"/>
      <c r="G2007" s="30"/>
      <c r="H2007" s="30"/>
      <c r="I2007" s="1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1" t="str">
        <f t="array" ref="J2007">IF(I2007&lt;&gt;"",INDEX(Def!$J$6:$L$10,MATCH(F2007,Def!$I$6:$I$10,0),MATCH(I2007,Def!$J$5:$L$5,0)),"")</f>
        <v/>
      </c>
      <c r="K2007" s="33"/>
      <c r="L2007" s="34" t="str">
        <f t="shared" si="1"/>
        <v/>
      </c>
      <c r="M2007" s="31"/>
    </row>
    <row r="2008" ht="14.25" customHeight="1">
      <c r="A2008" s="13"/>
      <c r="B2008" s="30"/>
      <c r="C2008" s="31"/>
      <c r="D2008" s="31"/>
      <c r="E2008" s="31"/>
      <c r="F2008" s="30"/>
      <c r="G2008" s="30"/>
      <c r="H2008" s="30"/>
      <c r="I2008" s="1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1" t="str">
        <f t="array" ref="J2008">IF(I2008&lt;&gt;"",INDEX(Def!$J$6:$L$10,MATCH(F2008,Def!$I$6:$I$10,0),MATCH(I2008,Def!$J$5:$L$5,0)),"")</f>
        <v/>
      </c>
      <c r="K2008" s="33"/>
      <c r="L2008" s="34" t="str">
        <f t="shared" si="1"/>
        <v/>
      </c>
      <c r="M2008" s="31"/>
    </row>
    <row r="2009" ht="14.25" customHeight="1">
      <c r="A2009" s="13"/>
      <c r="B2009" s="30"/>
      <c r="C2009" s="31"/>
      <c r="D2009" s="31"/>
      <c r="E2009" s="31"/>
      <c r="F2009" s="30"/>
      <c r="G2009" s="30"/>
      <c r="H2009" s="30"/>
      <c r="I2009" s="1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1" t="str">
        <f t="array" ref="J2009">IF(I2009&lt;&gt;"",INDEX(Def!$J$6:$L$10,MATCH(F2009,Def!$I$6:$I$10,0),MATCH(I2009,Def!$J$5:$L$5,0)),"")</f>
        <v/>
      </c>
      <c r="K2009" s="33"/>
      <c r="L2009" s="34" t="str">
        <f t="shared" si="1"/>
        <v/>
      </c>
      <c r="M2009" s="31"/>
    </row>
    <row r="2010" ht="14.25" customHeight="1">
      <c r="A2010" s="13"/>
      <c r="B2010" s="30"/>
      <c r="C2010" s="31"/>
      <c r="D2010" s="31"/>
      <c r="E2010" s="31"/>
      <c r="F2010" s="30"/>
      <c r="G2010" s="30"/>
      <c r="H2010" s="30"/>
      <c r="I2010" s="1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1" t="str">
        <f t="array" ref="J2010">IF(I2010&lt;&gt;"",INDEX(Def!$J$6:$L$10,MATCH(F2010,Def!$I$6:$I$10,0),MATCH(I2010,Def!$J$5:$L$5,0)),"")</f>
        <v/>
      </c>
      <c r="K2010" s="33"/>
      <c r="L2010" s="34" t="str">
        <f t="shared" si="1"/>
        <v/>
      </c>
      <c r="M2010" s="31"/>
    </row>
    <row r="2011" ht="14.25" customHeight="1">
      <c r="A2011" s="13"/>
      <c r="B2011" s="30"/>
      <c r="C2011" s="31"/>
      <c r="D2011" s="31"/>
      <c r="E2011" s="31"/>
      <c r="F2011" s="30"/>
      <c r="G2011" s="30"/>
      <c r="H2011" s="30"/>
      <c r="I2011" s="1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1" t="str">
        <f t="array" ref="J2011">IF(I2011&lt;&gt;"",INDEX(Def!$J$6:$L$10,MATCH(F2011,Def!$I$6:$I$10,0),MATCH(I2011,Def!$J$5:$L$5,0)),"")</f>
        <v/>
      </c>
      <c r="K2011" s="33"/>
      <c r="L2011" s="34" t="str">
        <f t="shared" si="1"/>
        <v/>
      </c>
      <c r="M2011" s="31"/>
    </row>
    <row r="2012" ht="14.25" customHeight="1">
      <c r="A2012" s="13"/>
      <c r="B2012" s="30"/>
      <c r="C2012" s="31"/>
      <c r="D2012" s="31"/>
      <c r="E2012" s="31"/>
      <c r="F2012" s="30"/>
      <c r="G2012" s="30"/>
      <c r="H2012" s="30"/>
      <c r="I2012" s="1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1" t="str">
        <f t="array" ref="J2012">IF(I2012&lt;&gt;"",INDEX(Def!$J$6:$L$10,MATCH(F2012,Def!$I$6:$I$10,0),MATCH(I2012,Def!$J$5:$L$5,0)),"")</f>
        <v/>
      </c>
      <c r="K2012" s="33"/>
      <c r="L2012" s="34" t="str">
        <f t="shared" si="1"/>
        <v/>
      </c>
      <c r="M2012" s="31"/>
    </row>
    <row r="2013" ht="14.25" customHeight="1">
      <c r="A2013" s="13"/>
      <c r="B2013" s="30"/>
      <c r="C2013" s="31"/>
      <c r="D2013" s="31"/>
      <c r="E2013" s="31"/>
      <c r="F2013" s="30"/>
      <c r="G2013" s="30"/>
      <c r="H2013" s="30"/>
      <c r="I2013" s="1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1" t="str">
        <f t="array" ref="J2013">IF(I2013&lt;&gt;"",INDEX(Def!$J$6:$L$10,MATCH(F2013,Def!$I$6:$I$10,0),MATCH(I2013,Def!$J$5:$L$5,0)),"")</f>
        <v/>
      </c>
      <c r="K2013" s="33"/>
      <c r="L2013" s="34" t="str">
        <f t="shared" si="1"/>
        <v/>
      </c>
      <c r="M2013" s="31"/>
    </row>
    <row r="2014" ht="14.25" customHeight="1">
      <c r="A2014" s="13"/>
      <c r="B2014" s="30"/>
      <c r="C2014" s="31"/>
      <c r="D2014" s="31"/>
      <c r="E2014" s="31"/>
      <c r="F2014" s="30"/>
      <c r="G2014" s="30"/>
      <c r="H2014" s="30"/>
      <c r="I2014" s="1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1" t="str">
        <f t="array" ref="J2014">IF(I2014&lt;&gt;"",INDEX(Def!$J$6:$L$10,MATCH(F2014,Def!$I$6:$I$10,0),MATCH(I2014,Def!$J$5:$L$5,0)),"")</f>
        <v/>
      </c>
      <c r="K2014" s="33"/>
      <c r="L2014" s="34" t="str">
        <f t="shared" si="1"/>
        <v/>
      </c>
      <c r="M2014" s="31"/>
    </row>
    <row r="2015" ht="14.25" customHeight="1">
      <c r="A2015" s="13"/>
      <c r="B2015" s="30"/>
      <c r="C2015" s="31"/>
      <c r="D2015" s="31"/>
      <c r="E2015" s="31"/>
      <c r="F2015" s="30"/>
      <c r="G2015" s="30"/>
      <c r="H2015" s="30"/>
      <c r="I2015" s="1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1" t="str">
        <f t="array" ref="J2015">IF(I2015&lt;&gt;"",INDEX(Def!$J$6:$L$10,MATCH(F2015,Def!$I$6:$I$10,0),MATCH(I2015,Def!$J$5:$L$5,0)),"")</f>
        <v/>
      </c>
      <c r="K2015" s="33"/>
      <c r="L2015" s="34" t="str">
        <f t="shared" si="1"/>
        <v/>
      </c>
      <c r="M2015" s="31"/>
    </row>
    <row r="2016" ht="14.25" customHeight="1">
      <c r="A2016" s="13"/>
      <c r="B2016" s="30"/>
      <c r="C2016" s="31"/>
      <c r="D2016" s="31"/>
      <c r="E2016" s="31"/>
      <c r="F2016" s="30"/>
      <c r="G2016" s="30"/>
      <c r="H2016" s="30"/>
      <c r="I2016" s="1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1" t="str">
        <f t="array" ref="J2016">IF(I2016&lt;&gt;"",INDEX(Def!$J$6:$L$10,MATCH(F2016,Def!$I$6:$I$10,0),MATCH(I2016,Def!$J$5:$L$5,0)),"")</f>
        <v/>
      </c>
      <c r="K2016" s="33"/>
      <c r="L2016" s="34" t="str">
        <f t="shared" si="1"/>
        <v/>
      </c>
      <c r="M2016" s="31"/>
    </row>
    <row r="2017" ht="14.25" customHeight="1">
      <c r="A2017" s="13"/>
      <c r="B2017" s="30"/>
      <c r="C2017" s="31"/>
      <c r="D2017" s="31"/>
      <c r="E2017" s="31"/>
      <c r="F2017" s="30"/>
      <c r="G2017" s="30"/>
      <c r="H2017" s="30"/>
      <c r="I2017" s="1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1" t="str">
        <f t="array" ref="J2017">IF(I2017&lt;&gt;"",INDEX(Def!$J$6:$L$10,MATCH(F2017,Def!$I$6:$I$10,0),MATCH(I2017,Def!$J$5:$L$5,0)),"")</f>
        <v/>
      </c>
      <c r="K2017" s="33"/>
      <c r="L2017" s="34" t="str">
        <f t="shared" si="1"/>
        <v/>
      </c>
      <c r="M2017" s="31"/>
    </row>
    <row r="2018" ht="14.25" customHeight="1">
      <c r="A2018" s="13"/>
      <c r="B2018" s="30"/>
      <c r="C2018" s="31"/>
      <c r="D2018" s="31"/>
      <c r="E2018" s="31"/>
      <c r="F2018" s="30"/>
      <c r="G2018" s="30"/>
      <c r="H2018" s="30"/>
      <c r="I2018" s="1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1" t="str">
        <f t="array" ref="J2018">IF(I2018&lt;&gt;"",INDEX(Def!$J$6:$L$10,MATCH(F2018,Def!$I$6:$I$10,0),MATCH(I2018,Def!$J$5:$L$5,0)),"")</f>
        <v/>
      </c>
      <c r="K2018" s="33"/>
      <c r="L2018" s="34" t="str">
        <f t="shared" si="1"/>
        <v/>
      </c>
      <c r="M2018" s="31"/>
    </row>
    <row r="2019" ht="14.25" customHeight="1">
      <c r="A2019" s="13"/>
      <c r="B2019" s="30"/>
      <c r="C2019" s="31"/>
      <c r="D2019" s="31"/>
      <c r="E2019" s="31"/>
      <c r="F2019" s="30"/>
      <c r="G2019" s="30"/>
      <c r="H2019" s="30"/>
      <c r="I2019" s="1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1" t="str">
        <f t="array" ref="J2019">IF(I2019&lt;&gt;"",INDEX(Def!$J$6:$L$10,MATCH(F2019,Def!$I$6:$I$10,0),MATCH(I2019,Def!$J$5:$L$5,0)),"")</f>
        <v/>
      </c>
      <c r="K2019" s="33"/>
      <c r="L2019" s="34" t="str">
        <f t="shared" si="1"/>
        <v/>
      </c>
      <c r="M2019" s="31"/>
    </row>
    <row r="2020" ht="14.25" customHeight="1">
      <c r="A2020" s="13"/>
      <c r="B2020" s="30"/>
      <c r="C2020" s="31"/>
      <c r="D2020" s="31"/>
      <c r="E2020" s="31"/>
      <c r="F2020" s="30"/>
      <c r="G2020" s="30"/>
      <c r="H2020" s="30"/>
      <c r="I2020" s="1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1" t="str">
        <f t="array" ref="J2020">IF(I2020&lt;&gt;"",INDEX(Def!$J$6:$L$10,MATCH(F2020,Def!$I$6:$I$10,0),MATCH(I2020,Def!$J$5:$L$5,0)),"")</f>
        <v/>
      </c>
      <c r="K2020" s="33"/>
      <c r="L2020" s="34" t="str">
        <f t="shared" si="1"/>
        <v/>
      </c>
      <c r="M2020" s="31"/>
    </row>
    <row r="2021" ht="14.25" customHeight="1">
      <c r="A2021" s="13"/>
      <c r="B2021" s="30"/>
      <c r="C2021" s="31"/>
      <c r="D2021" s="31"/>
      <c r="E2021" s="31"/>
      <c r="F2021" s="30"/>
      <c r="G2021" s="30"/>
      <c r="H2021" s="30"/>
      <c r="I2021" s="1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1" t="str">
        <f t="array" ref="J2021">IF(I2021&lt;&gt;"",INDEX(Def!$J$6:$L$10,MATCH(F2021,Def!$I$6:$I$10,0),MATCH(I2021,Def!$J$5:$L$5,0)),"")</f>
        <v/>
      </c>
      <c r="K2021" s="33"/>
      <c r="L2021" s="34" t="str">
        <f t="shared" si="1"/>
        <v/>
      </c>
      <c r="M2021" s="31"/>
    </row>
    <row r="2022" ht="14.25" customHeight="1">
      <c r="A2022" s="13"/>
      <c r="B2022" s="30"/>
      <c r="C2022" s="31"/>
      <c r="D2022" s="31"/>
      <c r="E2022" s="31"/>
      <c r="F2022" s="30"/>
      <c r="G2022" s="30"/>
      <c r="H2022" s="30"/>
      <c r="I2022" s="1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1" t="str">
        <f t="array" ref="J2022">IF(I2022&lt;&gt;"",INDEX(Def!$J$6:$L$10,MATCH(F2022,Def!$I$6:$I$10,0),MATCH(I2022,Def!$J$5:$L$5,0)),"")</f>
        <v/>
      </c>
      <c r="K2022" s="33"/>
      <c r="L2022" s="34" t="str">
        <f t="shared" si="1"/>
        <v/>
      </c>
      <c r="M2022" s="31"/>
    </row>
    <row r="2023" ht="14.25" customHeight="1">
      <c r="A2023" s="13"/>
      <c r="B2023" s="30"/>
      <c r="C2023" s="31"/>
      <c r="D2023" s="31"/>
      <c r="E2023" s="31"/>
      <c r="F2023" s="30"/>
      <c r="G2023" s="30"/>
      <c r="H2023" s="30"/>
      <c r="I2023" s="1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1" t="str">
        <f t="array" ref="J2023">IF(I2023&lt;&gt;"",INDEX(Def!$J$6:$L$10,MATCH(F2023,Def!$I$6:$I$10,0),MATCH(I2023,Def!$J$5:$L$5,0)),"")</f>
        <v/>
      </c>
      <c r="K2023" s="33"/>
      <c r="L2023" s="34" t="str">
        <f t="shared" si="1"/>
        <v/>
      </c>
      <c r="M2023" s="31"/>
    </row>
    <row r="2024" ht="14.25" customHeight="1">
      <c r="A2024" s="13"/>
      <c r="B2024" s="30"/>
      <c r="C2024" s="31"/>
      <c r="D2024" s="31"/>
      <c r="E2024" s="31"/>
      <c r="F2024" s="30"/>
      <c r="G2024" s="30"/>
      <c r="H2024" s="30"/>
      <c r="I2024" s="1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1" t="str">
        <f t="array" ref="J2024">IF(I2024&lt;&gt;"",INDEX(Def!$J$6:$L$10,MATCH(F2024,Def!$I$6:$I$10,0),MATCH(I2024,Def!$J$5:$L$5,0)),"")</f>
        <v/>
      </c>
      <c r="K2024" s="33"/>
      <c r="L2024" s="34" t="str">
        <f t="shared" si="1"/>
        <v/>
      </c>
      <c r="M2024" s="31"/>
    </row>
    <row r="2025" ht="14.25" customHeight="1">
      <c r="A2025" s="13"/>
      <c r="B2025" s="30"/>
      <c r="C2025" s="31"/>
      <c r="D2025" s="31"/>
      <c r="E2025" s="31"/>
      <c r="F2025" s="30"/>
      <c r="G2025" s="30"/>
      <c r="H2025" s="30"/>
      <c r="I2025" s="1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1" t="str">
        <f t="array" ref="J2025">IF(I2025&lt;&gt;"",INDEX(Def!$J$6:$L$10,MATCH(F2025,Def!$I$6:$I$10,0),MATCH(I2025,Def!$J$5:$L$5,0)),"")</f>
        <v/>
      </c>
      <c r="K2025" s="33"/>
      <c r="L2025" s="34" t="str">
        <f t="shared" si="1"/>
        <v/>
      </c>
      <c r="M2025" s="31"/>
    </row>
    <row r="2026" ht="14.25" customHeight="1">
      <c r="A2026" s="13"/>
      <c r="B2026" s="30"/>
      <c r="C2026" s="31"/>
      <c r="D2026" s="31"/>
      <c r="E2026" s="31"/>
      <c r="F2026" s="30"/>
      <c r="G2026" s="30"/>
      <c r="H2026" s="30"/>
      <c r="I2026" s="1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1" t="str">
        <f t="array" ref="J2026">IF(I2026&lt;&gt;"",INDEX(Def!$J$6:$L$10,MATCH(F2026,Def!$I$6:$I$10,0),MATCH(I2026,Def!$J$5:$L$5,0)),"")</f>
        <v/>
      </c>
      <c r="K2026" s="33"/>
      <c r="L2026" s="34" t="str">
        <f t="shared" si="1"/>
        <v/>
      </c>
      <c r="M2026" s="31"/>
    </row>
    <row r="2027" ht="14.25" customHeight="1">
      <c r="A2027" s="13"/>
      <c r="B2027" s="30"/>
      <c r="C2027" s="31"/>
      <c r="D2027" s="31"/>
      <c r="E2027" s="31"/>
      <c r="F2027" s="30"/>
      <c r="G2027" s="30"/>
      <c r="H2027" s="30"/>
      <c r="I2027" s="1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1" t="str">
        <f t="array" ref="J2027">IF(I2027&lt;&gt;"",INDEX(Def!$J$6:$L$10,MATCH(F2027,Def!$I$6:$I$10,0),MATCH(I2027,Def!$J$5:$L$5,0)),"")</f>
        <v/>
      </c>
      <c r="K2027" s="33"/>
      <c r="L2027" s="34" t="str">
        <f t="shared" si="1"/>
        <v/>
      </c>
      <c r="M2027" s="31"/>
    </row>
    <row r="2028" ht="14.25" customHeight="1">
      <c r="A2028" s="13"/>
      <c r="B2028" s="30"/>
      <c r="C2028" s="31"/>
      <c r="D2028" s="31"/>
      <c r="E2028" s="31"/>
      <c r="F2028" s="30"/>
      <c r="G2028" s="30"/>
      <c r="H2028" s="30"/>
      <c r="I2028" s="1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1" t="str">
        <f t="array" ref="J2028">IF(I2028&lt;&gt;"",INDEX(Def!$J$6:$L$10,MATCH(F2028,Def!$I$6:$I$10,0),MATCH(I2028,Def!$J$5:$L$5,0)),"")</f>
        <v/>
      </c>
      <c r="K2028" s="33"/>
      <c r="L2028" s="34" t="str">
        <f t="shared" si="1"/>
        <v/>
      </c>
      <c r="M2028" s="31"/>
    </row>
    <row r="2029" ht="14.25" customHeight="1">
      <c r="A2029" s="13"/>
      <c r="B2029" s="30"/>
      <c r="C2029" s="31"/>
      <c r="D2029" s="31"/>
      <c r="E2029" s="31"/>
      <c r="F2029" s="30"/>
      <c r="G2029" s="30"/>
      <c r="H2029" s="30"/>
      <c r="I2029" s="1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1" t="str">
        <f t="array" ref="J2029">IF(I2029&lt;&gt;"",INDEX(Def!$J$6:$L$10,MATCH(F2029,Def!$I$6:$I$10,0),MATCH(I2029,Def!$J$5:$L$5,0)),"")</f>
        <v/>
      </c>
      <c r="K2029" s="33"/>
      <c r="L2029" s="34" t="str">
        <f t="shared" si="1"/>
        <v/>
      </c>
      <c r="M2029" s="31"/>
    </row>
    <row r="2030" ht="14.25" customHeight="1">
      <c r="A2030" s="13"/>
      <c r="B2030" s="30"/>
      <c r="C2030" s="31"/>
      <c r="D2030" s="31"/>
      <c r="E2030" s="31"/>
      <c r="F2030" s="30"/>
      <c r="G2030" s="30"/>
      <c r="H2030" s="30"/>
      <c r="I2030" s="1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1" t="str">
        <f t="array" ref="J2030">IF(I2030&lt;&gt;"",INDEX(Def!$J$6:$L$10,MATCH(F2030,Def!$I$6:$I$10,0),MATCH(I2030,Def!$J$5:$L$5,0)),"")</f>
        <v/>
      </c>
      <c r="K2030" s="33"/>
      <c r="L2030" s="34" t="str">
        <f t="shared" si="1"/>
        <v/>
      </c>
      <c r="M2030" s="31"/>
    </row>
    <row r="2031" ht="14.25" customHeight="1">
      <c r="A2031" s="13"/>
      <c r="B2031" s="30"/>
      <c r="C2031" s="31"/>
      <c r="D2031" s="31"/>
      <c r="E2031" s="31"/>
      <c r="F2031" s="30"/>
      <c r="G2031" s="30"/>
      <c r="H2031" s="30"/>
      <c r="I2031" s="1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1" t="str">
        <f t="array" ref="J2031">IF(I2031&lt;&gt;"",INDEX(Def!$J$6:$L$10,MATCH(F2031,Def!$I$6:$I$10,0),MATCH(I2031,Def!$J$5:$L$5,0)),"")</f>
        <v/>
      </c>
      <c r="K2031" s="33"/>
      <c r="L2031" s="34" t="str">
        <f t="shared" si="1"/>
        <v/>
      </c>
      <c r="M2031" s="31"/>
    </row>
    <row r="2032" ht="14.25" customHeight="1">
      <c r="A2032" s="13"/>
      <c r="B2032" s="30"/>
      <c r="C2032" s="31"/>
      <c r="D2032" s="31"/>
      <c r="E2032" s="31"/>
      <c r="F2032" s="30"/>
      <c r="G2032" s="30"/>
      <c r="H2032" s="30"/>
      <c r="I2032" s="1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1" t="str">
        <f t="array" ref="J2032">IF(I2032&lt;&gt;"",INDEX(Def!$J$6:$L$10,MATCH(F2032,Def!$I$6:$I$10,0),MATCH(I2032,Def!$J$5:$L$5,0)),"")</f>
        <v/>
      </c>
      <c r="K2032" s="33"/>
      <c r="L2032" s="34" t="str">
        <f t="shared" si="1"/>
        <v/>
      </c>
      <c r="M2032" s="31"/>
    </row>
    <row r="2033" ht="14.25" customHeight="1">
      <c r="A2033" s="13"/>
      <c r="B2033" s="30"/>
      <c r="C2033" s="31"/>
      <c r="D2033" s="31"/>
      <c r="E2033" s="31"/>
      <c r="F2033" s="30"/>
      <c r="G2033" s="30"/>
      <c r="H2033" s="30"/>
      <c r="I2033" s="1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1" t="str">
        <f t="array" ref="J2033">IF(I2033&lt;&gt;"",INDEX(Def!$J$6:$L$10,MATCH(F2033,Def!$I$6:$I$10,0),MATCH(I2033,Def!$J$5:$L$5,0)),"")</f>
        <v/>
      </c>
      <c r="K2033" s="33"/>
      <c r="L2033" s="34" t="str">
        <f t="shared" si="1"/>
        <v/>
      </c>
      <c r="M2033" s="31"/>
    </row>
    <row r="2034" ht="14.25" customHeight="1">
      <c r="A2034" s="13"/>
      <c r="B2034" s="30"/>
      <c r="C2034" s="31"/>
      <c r="D2034" s="31"/>
      <c r="E2034" s="31"/>
      <c r="F2034" s="30"/>
      <c r="G2034" s="30"/>
      <c r="H2034" s="30"/>
      <c r="I2034" s="1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1" t="str">
        <f t="array" ref="J2034">IF(I2034&lt;&gt;"",INDEX(Def!$J$6:$L$10,MATCH(F2034,Def!$I$6:$I$10,0),MATCH(I2034,Def!$J$5:$L$5,0)),"")</f>
        <v/>
      </c>
      <c r="K2034" s="33"/>
      <c r="L2034" s="34" t="str">
        <f t="shared" si="1"/>
        <v/>
      </c>
      <c r="M2034" s="31"/>
    </row>
    <row r="2035" ht="14.25" customHeight="1">
      <c r="A2035" s="13"/>
      <c r="B2035" s="30"/>
      <c r="C2035" s="31"/>
      <c r="D2035" s="31"/>
      <c r="E2035" s="31"/>
      <c r="F2035" s="30"/>
      <c r="G2035" s="30"/>
      <c r="H2035" s="30"/>
      <c r="I2035" s="1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1" t="str">
        <f t="array" ref="J2035">IF(I2035&lt;&gt;"",INDEX(Def!$J$6:$L$10,MATCH(F2035,Def!$I$6:$I$10,0),MATCH(I2035,Def!$J$5:$L$5,0)),"")</f>
        <v/>
      </c>
      <c r="K2035" s="33"/>
      <c r="L2035" s="34" t="str">
        <f t="shared" si="1"/>
        <v/>
      </c>
      <c r="M2035" s="31"/>
    </row>
    <row r="2036" ht="14.25" customHeight="1">
      <c r="A2036" s="13"/>
      <c r="B2036" s="30"/>
      <c r="C2036" s="31"/>
      <c r="D2036" s="31"/>
      <c r="E2036" s="31"/>
      <c r="F2036" s="30"/>
      <c r="G2036" s="30"/>
      <c r="H2036" s="30"/>
      <c r="I2036" s="1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1" t="str">
        <f t="array" ref="J2036">IF(I2036&lt;&gt;"",INDEX(Def!$J$6:$L$10,MATCH(F2036,Def!$I$6:$I$10,0),MATCH(I2036,Def!$J$5:$L$5,0)),"")</f>
        <v/>
      </c>
      <c r="K2036" s="33"/>
      <c r="L2036" s="34" t="str">
        <f t="shared" si="1"/>
        <v/>
      </c>
      <c r="M2036" s="31"/>
    </row>
    <row r="2037" ht="14.25" customHeight="1">
      <c r="A2037" s="13"/>
      <c r="B2037" s="30"/>
      <c r="C2037" s="31"/>
      <c r="D2037" s="31"/>
      <c r="E2037" s="31"/>
      <c r="F2037" s="30"/>
      <c r="G2037" s="30"/>
      <c r="H2037" s="30"/>
      <c r="I2037" s="1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1" t="str">
        <f t="array" ref="J2037">IF(I2037&lt;&gt;"",INDEX(Def!$J$6:$L$10,MATCH(F2037,Def!$I$6:$I$10,0),MATCH(I2037,Def!$J$5:$L$5,0)),"")</f>
        <v/>
      </c>
      <c r="K2037" s="33"/>
      <c r="L2037" s="34" t="str">
        <f t="shared" si="1"/>
        <v/>
      </c>
      <c r="M2037" s="31"/>
    </row>
    <row r="2038" ht="14.25" customHeight="1">
      <c r="A2038" s="13"/>
      <c r="B2038" s="30"/>
      <c r="C2038" s="31"/>
      <c r="D2038" s="31"/>
      <c r="E2038" s="31"/>
      <c r="F2038" s="30"/>
      <c r="G2038" s="30"/>
      <c r="H2038" s="30"/>
      <c r="I2038" s="1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1" t="str">
        <f t="array" ref="J2038">IF(I2038&lt;&gt;"",INDEX(Def!$J$6:$L$10,MATCH(F2038,Def!$I$6:$I$10,0),MATCH(I2038,Def!$J$5:$L$5,0)),"")</f>
        <v/>
      </c>
      <c r="K2038" s="33"/>
      <c r="L2038" s="34" t="str">
        <f t="shared" si="1"/>
        <v/>
      </c>
      <c r="M2038" s="31"/>
    </row>
    <row r="2039" ht="14.25" customHeight="1">
      <c r="A2039" s="13"/>
      <c r="B2039" s="30"/>
      <c r="C2039" s="31"/>
      <c r="D2039" s="31"/>
      <c r="E2039" s="31"/>
      <c r="F2039" s="30"/>
      <c r="G2039" s="30"/>
      <c r="H2039" s="30"/>
      <c r="I2039" s="1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1" t="str">
        <f t="array" ref="J2039">IF(I2039&lt;&gt;"",INDEX(Def!$J$6:$L$10,MATCH(F2039,Def!$I$6:$I$10,0),MATCH(I2039,Def!$J$5:$L$5,0)),"")</f>
        <v/>
      </c>
      <c r="K2039" s="33"/>
      <c r="L2039" s="34" t="str">
        <f t="shared" si="1"/>
        <v/>
      </c>
      <c r="M2039" s="31"/>
    </row>
    <row r="2040" ht="14.25" customHeight="1">
      <c r="A2040" s="13"/>
      <c r="B2040" s="30"/>
      <c r="C2040" s="31"/>
      <c r="D2040" s="31"/>
      <c r="E2040" s="31"/>
      <c r="F2040" s="30"/>
      <c r="G2040" s="30"/>
      <c r="H2040" s="30"/>
      <c r="I2040" s="1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1" t="str">
        <f t="array" ref="J2040">IF(I2040&lt;&gt;"",INDEX(Def!$J$6:$L$10,MATCH(F2040,Def!$I$6:$I$10,0),MATCH(I2040,Def!$J$5:$L$5,0)),"")</f>
        <v/>
      </c>
      <c r="K2040" s="33"/>
      <c r="L2040" s="34" t="str">
        <f t="shared" si="1"/>
        <v/>
      </c>
      <c r="M2040" s="31"/>
    </row>
    <row r="2041" ht="14.25" customHeight="1">
      <c r="A2041" s="13"/>
      <c r="B2041" s="30"/>
      <c r="C2041" s="31"/>
      <c r="D2041" s="31"/>
      <c r="E2041" s="31"/>
      <c r="F2041" s="30"/>
      <c r="G2041" s="30"/>
      <c r="H2041" s="30"/>
      <c r="I2041" s="1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1" t="str">
        <f t="array" ref="J2041">IF(I2041&lt;&gt;"",INDEX(Def!$J$6:$L$10,MATCH(F2041,Def!$I$6:$I$10,0),MATCH(I2041,Def!$J$5:$L$5,0)),"")</f>
        <v/>
      </c>
      <c r="K2041" s="33"/>
      <c r="L2041" s="34" t="str">
        <f t="shared" si="1"/>
        <v/>
      </c>
      <c r="M2041" s="31"/>
    </row>
    <row r="2042" ht="14.25" customHeight="1">
      <c r="A2042" s="13"/>
      <c r="B2042" s="30"/>
      <c r="C2042" s="31"/>
      <c r="D2042" s="31"/>
      <c r="E2042" s="31"/>
      <c r="F2042" s="30"/>
      <c r="G2042" s="30"/>
      <c r="H2042" s="30"/>
      <c r="I2042" s="1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1" t="str">
        <f t="array" ref="J2042">IF(I2042&lt;&gt;"",INDEX(Def!$J$6:$L$10,MATCH(F2042,Def!$I$6:$I$10,0),MATCH(I2042,Def!$J$5:$L$5,0)),"")</f>
        <v/>
      </c>
      <c r="K2042" s="33"/>
      <c r="L2042" s="34" t="str">
        <f t="shared" si="1"/>
        <v/>
      </c>
      <c r="M2042" s="31"/>
    </row>
    <row r="2043" ht="14.25" customHeight="1">
      <c r="A2043" s="13"/>
      <c r="B2043" s="30"/>
      <c r="C2043" s="31"/>
      <c r="D2043" s="31"/>
      <c r="E2043" s="31"/>
      <c r="F2043" s="30"/>
      <c r="G2043" s="30"/>
      <c r="H2043" s="30"/>
      <c r="I2043" s="1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1" t="str">
        <f t="array" ref="J2043">IF(I2043&lt;&gt;"",INDEX(Def!$J$6:$L$10,MATCH(F2043,Def!$I$6:$I$10,0),MATCH(I2043,Def!$J$5:$L$5,0)),"")</f>
        <v/>
      </c>
      <c r="K2043" s="33"/>
      <c r="L2043" s="34" t="str">
        <f t="shared" si="1"/>
        <v/>
      </c>
      <c r="M2043" s="31"/>
    </row>
    <row r="2044" ht="14.25" customHeight="1">
      <c r="A2044" s="13"/>
      <c r="B2044" s="30"/>
      <c r="C2044" s="31"/>
      <c r="D2044" s="31"/>
      <c r="E2044" s="31"/>
      <c r="F2044" s="30"/>
      <c r="G2044" s="30"/>
      <c r="H2044" s="30"/>
      <c r="I2044" s="1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1" t="str">
        <f t="array" ref="J2044">IF(I2044&lt;&gt;"",INDEX(Def!$J$6:$L$10,MATCH(F2044,Def!$I$6:$I$10,0),MATCH(I2044,Def!$J$5:$L$5,0)),"")</f>
        <v/>
      </c>
      <c r="K2044" s="33"/>
      <c r="L2044" s="34" t="str">
        <f t="shared" si="1"/>
        <v/>
      </c>
      <c r="M2044" s="31"/>
    </row>
    <row r="2045" ht="14.25" customHeight="1">
      <c r="A2045" s="13"/>
      <c r="B2045" s="30"/>
      <c r="C2045" s="31"/>
      <c r="D2045" s="31"/>
      <c r="E2045" s="31"/>
      <c r="F2045" s="30"/>
      <c r="G2045" s="30"/>
      <c r="H2045" s="30"/>
      <c r="I2045" s="1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1" t="str">
        <f t="array" ref="J2045">IF(I2045&lt;&gt;"",INDEX(Def!$J$6:$L$10,MATCH(F2045,Def!$I$6:$I$10,0),MATCH(I2045,Def!$J$5:$L$5,0)),"")</f>
        <v/>
      </c>
      <c r="K2045" s="33"/>
      <c r="L2045" s="34" t="str">
        <f t="shared" si="1"/>
        <v/>
      </c>
      <c r="M2045" s="31"/>
    </row>
    <row r="2046" ht="14.25" customHeight="1">
      <c r="A2046" s="13"/>
      <c r="B2046" s="30"/>
      <c r="C2046" s="31"/>
      <c r="D2046" s="31"/>
      <c r="E2046" s="31"/>
      <c r="F2046" s="30"/>
      <c r="G2046" s="30"/>
      <c r="H2046" s="30"/>
      <c r="I2046" s="1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1" t="str">
        <f t="array" ref="J2046">IF(I2046&lt;&gt;"",INDEX(Def!$J$6:$L$10,MATCH(F2046,Def!$I$6:$I$10,0),MATCH(I2046,Def!$J$5:$L$5,0)),"")</f>
        <v/>
      </c>
      <c r="K2046" s="33"/>
      <c r="L2046" s="34" t="str">
        <f t="shared" si="1"/>
        <v/>
      </c>
      <c r="M2046" s="31"/>
    </row>
    <row r="2047" ht="14.25" customHeight="1">
      <c r="A2047" s="13"/>
      <c r="B2047" s="30"/>
      <c r="C2047" s="31"/>
      <c r="D2047" s="31"/>
      <c r="E2047" s="31"/>
      <c r="F2047" s="30"/>
      <c r="G2047" s="30"/>
      <c r="H2047" s="30"/>
      <c r="I2047" s="1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1" t="str">
        <f t="array" ref="J2047">IF(I2047&lt;&gt;"",INDEX(Def!$J$6:$L$10,MATCH(F2047,Def!$I$6:$I$10,0),MATCH(I2047,Def!$J$5:$L$5,0)),"")</f>
        <v/>
      </c>
      <c r="K2047" s="33"/>
      <c r="L2047" s="34" t="str">
        <f t="shared" si="1"/>
        <v/>
      </c>
      <c r="M2047" s="31"/>
    </row>
    <row r="2048" ht="14.25" customHeight="1">
      <c r="A2048" s="13"/>
      <c r="B2048" s="30"/>
      <c r="C2048" s="31"/>
      <c r="D2048" s="31"/>
      <c r="E2048" s="31"/>
      <c r="F2048" s="30"/>
      <c r="G2048" s="30"/>
      <c r="H2048" s="30"/>
      <c r="I2048" s="1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1" t="str">
        <f t="array" ref="J2048">IF(I2048&lt;&gt;"",INDEX(Def!$J$6:$L$10,MATCH(F2048,Def!$I$6:$I$10,0),MATCH(I2048,Def!$J$5:$L$5,0)),"")</f>
        <v/>
      </c>
      <c r="K2048" s="33"/>
      <c r="L2048" s="34" t="str">
        <f t="shared" si="1"/>
        <v/>
      </c>
      <c r="M2048" s="31"/>
    </row>
    <row r="2049" ht="14.25" customHeight="1">
      <c r="A2049" s="13"/>
      <c r="B2049" s="30"/>
      <c r="C2049" s="31"/>
      <c r="D2049" s="31"/>
      <c r="E2049" s="31"/>
      <c r="F2049" s="30"/>
      <c r="G2049" s="30"/>
      <c r="H2049" s="30"/>
      <c r="I2049" s="1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1" t="str">
        <f t="array" ref="J2049">IF(I2049&lt;&gt;"",INDEX(Def!$J$6:$L$10,MATCH(F2049,Def!$I$6:$I$10,0),MATCH(I2049,Def!$J$5:$L$5,0)),"")</f>
        <v/>
      </c>
      <c r="K2049" s="33"/>
      <c r="L2049" s="34" t="str">
        <f t="shared" si="1"/>
        <v/>
      </c>
      <c r="M2049" s="31"/>
    </row>
    <row r="2050" ht="14.25" customHeight="1">
      <c r="A2050" s="13"/>
      <c r="B2050" s="30"/>
      <c r="C2050" s="31"/>
      <c r="D2050" s="31"/>
      <c r="E2050" s="31"/>
      <c r="F2050" s="30"/>
      <c r="G2050" s="30"/>
      <c r="H2050" s="30"/>
      <c r="I2050" s="1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1" t="str">
        <f t="array" ref="J2050">IF(I2050&lt;&gt;"",INDEX(Def!$J$6:$L$10,MATCH(F2050,Def!$I$6:$I$10,0),MATCH(I2050,Def!$J$5:$L$5,0)),"")</f>
        <v/>
      </c>
      <c r="K2050" s="33"/>
      <c r="L2050" s="34" t="str">
        <f t="shared" si="1"/>
        <v/>
      </c>
      <c r="M2050" s="31"/>
    </row>
    <row r="2051" ht="14.25" customHeight="1">
      <c r="A2051" s="13"/>
      <c r="B2051" s="30"/>
      <c r="C2051" s="31"/>
      <c r="D2051" s="31"/>
      <c r="E2051" s="31"/>
      <c r="F2051" s="30"/>
      <c r="G2051" s="30"/>
      <c r="H2051" s="30"/>
      <c r="I2051" s="1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1" t="str">
        <f t="array" ref="J2051">IF(I2051&lt;&gt;"",INDEX(Def!$J$6:$L$10,MATCH(F2051,Def!$I$6:$I$10,0),MATCH(I2051,Def!$J$5:$L$5,0)),"")</f>
        <v/>
      </c>
      <c r="K2051" s="33"/>
      <c r="L2051" s="34" t="str">
        <f t="shared" si="1"/>
        <v/>
      </c>
      <c r="M2051" s="31"/>
    </row>
    <row r="2052" ht="14.25" customHeight="1">
      <c r="A2052" s="13"/>
      <c r="B2052" s="30"/>
      <c r="C2052" s="31"/>
      <c r="D2052" s="31"/>
      <c r="E2052" s="31"/>
      <c r="F2052" s="30"/>
      <c r="G2052" s="30"/>
      <c r="H2052" s="30"/>
      <c r="I2052" s="1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1" t="str">
        <f t="array" ref="J2052">IF(I2052&lt;&gt;"",INDEX(Def!$J$6:$L$10,MATCH(F2052,Def!$I$6:$I$10,0),MATCH(I2052,Def!$J$5:$L$5,0)),"")</f>
        <v/>
      </c>
      <c r="K2052" s="33"/>
      <c r="L2052" s="34" t="str">
        <f t="shared" si="1"/>
        <v/>
      </c>
      <c r="M2052" s="31"/>
    </row>
    <row r="2053" ht="14.25" customHeight="1">
      <c r="A2053" s="13"/>
      <c r="B2053" s="30"/>
      <c r="C2053" s="31"/>
      <c r="D2053" s="31"/>
      <c r="E2053" s="31"/>
      <c r="F2053" s="30"/>
      <c r="G2053" s="30"/>
      <c r="H2053" s="30"/>
      <c r="I2053" s="1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1" t="str">
        <f t="array" ref="J2053">IF(I2053&lt;&gt;"",INDEX(Def!$J$6:$L$10,MATCH(F2053,Def!$I$6:$I$10,0),MATCH(I2053,Def!$J$5:$L$5,0)),"")</f>
        <v/>
      </c>
      <c r="K2053" s="33"/>
      <c r="L2053" s="34" t="str">
        <f t="shared" si="1"/>
        <v/>
      </c>
      <c r="M2053" s="31"/>
    </row>
    <row r="2054" ht="14.25" customHeight="1">
      <c r="A2054" s="13"/>
      <c r="B2054" s="30"/>
      <c r="C2054" s="31"/>
      <c r="D2054" s="31"/>
      <c r="E2054" s="31"/>
      <c r="F2054" s="30"/>
      <c r="G2054" s="30"/>
      <c r="H2054" s="30"/>
      <c r="I2054" s="1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1" t="str">
        <f t="array" ref="J2054">IF(I2054&lt;&gt;"",INDEX(Def!$J$6:$L$10,MATCH(F2054,Def!$I$6:$I$10,0),MATCH(I2054,Def!$J$5:$L$5,0)),"")</f>
        <v/>
      </c>
      <c r="K2054" s="33"/>
      <c r="L2054" s="34" t="str">
        <f t="shared" si="1"/>
        <v/>
      </c>
      <c r="M2054" s="31"/>
    </row>
    <row r="2055" ht="14.25" customHeight="1">
      <c r="A2055" s="13"/>
      <c r="B2055" s="30"/>
      <c r="C2055" s="31"/>
      <c r="D2055" s="31"/>
      <c r="E2055" s="31"/>
      <c r="F2055" s="30"/>
      <c r="G2055" s="30"/>
      <c r="H2055" s="30"/>
      <c r="I2055" s="1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1" t="str">
        <f t="array" ref="J2055">IF(I2055&lt;&gt;"",INDEX(Def!$J$6:$L$10,MATCH(F2055,Def!$I$6:$I$10,0),MATCH(I2055,Def!$J$5:$L$5,0)),"")</f>
        <v/>
      </c>
      <c r="K2055" s="33"/>
      <c r="L2055" s="34" t="str">
        <f t="shared" si="1"/>
        <v/>
      </c>
      <c r="M2055" s="31"/>
    </row>
    <row r="2056" ht="14.25" customHeight="1">
      <c r="A2056" s="13"/>
      <c r="B2056" s="30"/>
      <c r="C2056" s="31"/>
      <c r="D2056" s="31"/>
      <c r="E2056" s="31"/>
      <c r="F2056" s="30"/>
      <c r="G2056" s="30"/>
      <c r="H2056" s="30"/>
      <c r="I2056" s="1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1" t="str">
        <f t="array" ref="J2056">IF(I2056&lt;&gt;"",INDEX(Def!$J$6:$L$10,MATCH(F2056,Def!$I$6:$I$10,0),MATCH(I2056,Def!$J$5:$L$5,0)),"")</f>
        <v/>
      </c>
      <c r="K2056" s="33"/>
      <c r="L2056" s="34" t="str">
        <f t="shared" si="1"/>
        <v/>
      </c>
      <c r="M2056" s="31"/>
    </row>
    <row r="2057" ht="14.25" customHeight="1">
      <c r="A2057" s="13"/>
      <c r="B2057" s="30"/>
      <c r="C2057" s="31"/>
      <c r="D2057" s="31"/>
      <c r="E2057" s="31"/>
      <c r="F2057" s="30"/>
      <c r="G2057" s="30"/>
      <c r="H2057" s="30"/>
      <c r="I2057" s="1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1" t="str">
        <f t="array" ref="J2057">IF(I2057&lt;&gt;"",INDEX(Def!$J$6:$L$10,MATCH(F2057,Def!$I$6:$I$10,0),MATCH(I2057,Def!$J$5:$L$5,0)),"")</f>
        <v/>
      </c>
      <c r="K2057" s="33"/>
      <c r="L2057" s="34" t="str">
        <f t="shared" si="1"/>
        <v/>
      </c>
      <c r="M2057" s="31"/>
    </row>
    <row r="2058" ht="14.25" customHeight="1">
      <c r="A2058" s="13"/>
      <c r="B2058" s="30"/>
      <c r="C2058" s="31"/>
      <c r="D2058" s="31"/>
      <c r="E2058" s="31"/>
      <c r="F2058" s="30"/>
      <c r="G2058" s="30"/>
      <c r="H2058" s="30"/>
      <c r="I2058" s="1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1" t="str">
        <f t="array" ref="J2058">IF(I2058&lt;&gt;"",INDEX(Def!$J$6:$L$10,MATCH(F2058,Def!$I$6:$I$10,0),MATCH(I2058,Def!$J$5:$L$5,0)),"")</f>
        <v/>
      </c>
      <c r="K2058" s="33"/>
      <c r="L2058" s="34" t="str">
        <f t="shared" si="1"/>
        <v/>
      </c>
      <c r="M2058" s="31"/>
    </row>
    <row r="2059" ht="14.25" customHeight="1">
      <c r="A2059" s="13"/>
      <c r="B2059" s="30"/>
      <c r="C2059" s="31"/>
      <c r="D2059" s="31"/>
      <c r="E2059" s="31"/>
      <c r="F2059" s="30"/>
      <c r="G2059" s="30"/>
      <c r="H2059" s="30"/>
      <c r="I2059" s="1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1" t="str">
        <f t="array" ref="J2059">IF(I2059&lt;&gt;"",INDEX(Def!$J$6:$L$10,MATCH(F2059,Def!$I$6:$I$10,0),MATCH(I2059,Def!$J$5:$L$5,0)),"")</f>
        <v/>
      </c>
      <c r="K2059" s="33"/>
      <c r="L2059" s="34" t="str">
        <f t="shared" si="1"/>
        <v/>
      </c>
      <c r="M2059" s="31"/>
    </row>
    <row r="2060" ht="14.25" customHeight="1">
      <c r="A2060" s="13"/>
      <c r="B2060" s="30"/>
      <c r="C2060" s="31"/>
      <c r="D2060" s="31"/>
      <c r="E2060" s="31"/>
      <c r="F2060" s="30"/>
      <c r="G2060" s="30"/>
      <c r="H2060" s="30"/>
      <c r="I2060" s="1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1" t="str">
        <f t="array" ref="J2060">IF(I2060&lt;&gt;"",INDEX(Def!$J$6:$L$10,MATCH(F2060,Def!$I$6:$I$10,0),MATCH(I2060,Def!$J$5:$L$5,0)),"")</f>
        <v/>
      </c>
      <c r="K2060" s="33"/>
      <c r="L2060" s="34" t="str">
        <f t="shared" si="1"/>
        <v/>
      </c>
      <c r="M2060" s="31"/>
    </row>
    <row r="2061" ht="14.25" customHeight="1">
      <c r="A2061" s="13"/>
      <c r="B2061" s="30"/>
      <c r="C2061" s="31"/>
      <c r="D2061" s="31"/>
      <c r="E2061" s="31"/>
      <c r="F2061" s="30"/>
      <c r="G2061" s="30"/>
      <c r="H2061" s="30"/>
      <c r="I2061" s="1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1" t="str">
        <f t="array" ref="J2061">IF(I2061&lt;&gt;"",INDEX(Def!$J$6:$L$10,MATCH(F2061,Def!$I$6:$I$10,0),MATCH(I2061,Def!$J$5:$L$5,0)),"")</f>
        <v/>
      </c>
      <c r="K2061" s="33"/>
      <c r="L2061" s="34" t="str">
        <f t="shared" si="1"/>
        <v/>
      </c>
      <c r="M2061" s="31"/>
    </row>
    <row r="2062" ht="14.25" customHeight="1">
      <c r="A2062" s="13"/>
      <c r="B2062" s="30"/>
      <c r="C2062" s="31"/>
      <c r="D2062" s="31"/>
      <c r="E2062" s="31"/>
      <c r="F2062" s="30"/>
      <c r="G2062" s="30"/>
      <c r="H2062" s="30"/>
      <c r="I2062" s="1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1" t="str">
        <f t="array" ref="J2062">IF(I2062&lt;&gt;"",INDEX(Def!$J$6:$L$10,MATCH(F2062,Def!$I$6:$I$10,0),MATCH(I2062,Def!$J$5:$L$5,0)),"")</f>
        <v/>
      </c>
      <c r="K2062" s="33"/>
      <c r="L2062" s="34" t="str">
        <f t="shared" si="1"/>
        <v/>
      </c>
      <c r="M2062" s="31"/>
    </row>
    <row r="2063" ht="14.25" customHeight="1">
      <c r="A2063" s="13"/>
      <c r="B2063" s="30"/>
      <c r="C2063" s="31"/>
      <c r="D2063" s="31"/>
      <c r="E2063" s="31"/>
      <c r="F2063" s="30"/>
      <c r="G2063" s="30"/>
      <c r="H2063" s="30"/>
      <c r="I2063" s="1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1" t="str">
        <f t="array" ref="J2063">IF(I2063&lt;&gt;"",INDEX(Def!$J$6:$L$10,MATCH(F2063,Def!$I$6:$I$10,0),MATCH(I2063,Def!$J$5:$L$5,0)),"")</f>
        <v/>
      </c>
      <c r="K2063" s="33"/>
      <c r="L2063" s="34" t="str">
        <f t="shared" si="1"/>
        <v/>
      </c>
      <c r="M2063" s="31"/>
    </row>
    <row r="2064" ht="14.25" customHeight="1">
      <c r="A2064" s="13"/>
      <c r="B2064" s="30"/>
      <c r="C2064" s="31"/>
      <c r="D2064" s="31"/>
      <c r="E2064" s="31"/>
      <c r="F2064" s="30"/>
      <c r="G2064" s="30"/>
      <c r="H2064" s="30"/>
      <c r="I2064" s="1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1" t="str">
        <f t="array" ref="J2064">IF(I2064&lt;&gt;"",INDEX(Def!$J$6:$L$10,MATCH(F2064,Def!$I$6:$I$10,0),MATCH(I2064,Def!$J$5:$L$5,0)),"")</f>
        <v/>
      </c>
      <c r="K2064" s="33"/>
      <c r="L2064" s="34" t="str">
        <f t="shared" si="1"/>
        <v/>
      </c>
      <c r="M2064" s="31"/>
    </row>
    <row r="2065" ht="14.25" customHeight="1">
      <c r="A2065" s="13"/>
      <c r="B2065" s="30"/>
      <c r="C2065" s="31"/>
      <c r="D2065" s="31"/>
      <c r="E2065" s="31"/>
      <c r="F2065" s="30"/>
      <c r="G2065" s="30"/>
      <c r="H2065" s="30"/>
      <c r="I2065" s="1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1" t="str">
        <f t="array" ref="J2065">IF(I2065&lt;&gt;"",INDEX(Def!$J$6:$L$10,MATCH(F2065,Def!$I$6:$I$10,0),MATCH(I2065,Def!$J$5:$L$5,0)),"")</f>
        <v/>
      </c>
      <c r="K2065" s="33"/>
      <c r="L2065" s="34" t="str">
        <f t="shared" si="1"/>
        <v/>
      </c>
      <c r="M2065" s="31"/>
    </row>
    <row r="2066" ht="14.25" customHeight="1">
      <c r="A2066" s="13"/>
      <c r="B2066" s="30"/>
      <c r="C2066" s="31"/>
      <c r="D2066" s="31"/>
      <c r="E2066" s="31"/>
      <c r="F2066" s="30"/>
      <c r="G2066" s="30"/>
      <c r="H2066" s="30"/>
      <c r="I2066" s="1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1" t="str">
        <f t="array" ref="J2066">IF(I2066&lt;&gt;"",INDEX(Def!$J$6:$L$10,MATCH(F2066,Def!$I$6:$I$10,0),MATCH(I2066,Def!$J$5:$L$5,0)),"")</f>
        <v/>
      </c>
      <c r="K2066" s="33"/>
      <c r="L2066" s="34" t="str">
        <f t="shared" si="1"/>
        <v/>
      </c>
      <c r="M2066" s="31"/>
    </row>
    <row r="2067" ht="14.25" customHeight="1">
      <c r="A2067" s="13"/>
      <c r="B2067" s="30"/>
      <c r="C2067" s="31"/>
      <c r="D2067" s="31"/>
      <c r="E2067" s="31"/>
      <c r="F2067" s="30"/>
      <c r="G2067" s="30"/>
      <c r="H2067" s="30"/>
      <c r="I2067" s="1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1" t="str">
        <f t="array" ref="J2067">IF(I2067&lt;&gt;"",INDEX(Def!$J$6:$L$10,MATCH(F2067,Def!$I$6:$I$10,0),MATCH(I2067,Def!$J$5:$L$5,0)),"")</f>
        <v/>
      </c>
      <c r="K2067" s="33"/>
      <c r="L2067" s="34" t="str">
        <f t="shared" si="1"/>
        <v/>
      </c>
      <c r="M2067" s="31"/>
    </row>
    <row r="2068" ht="14.25" customHeight="1">
      <c r="A2068" s="13"/>
      <c r="B2068" s="30"/>
      <c r="C2068" s="31"/>
      <c r="D2068" s="31"/>
      <c r="E2068" s="31"/>
      <c r="F2068" s="30"/>
      <c r="G2068" s="30"/>
      <c r="H2068" s="30"/>
      <c r="I2068" s="1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1" t="str">
        <f t="array" ref="J2068">IF(I2068&lt;&gt;"",INDEX(Def!$J$6:$L$10,MATCH(F2068,Def!$I$6:$I$10,0),MATCH(I2068,Def!$J$5:$L$5,0)),"")</f>
        <v/>
      </c>
      <c r="K2068" s="33"/>
      <c r="L2068" s="34" t="str">
        <f t="shared" si="1"/>
        <v/>
      </c>
      <c r="M2068" s="31"/>
    </row>
    <row r="2069" ht="14.25" customHeight="1">
      <c r="A2069" s="13"/>
      <c r="B2069" s="30"/>
      <c r="C2069" s="31"/>
      <c r="D2069" s="31"/>
      <c r="E2069" s="31"/>
      <c r="F2069" s="30"/>
      <c r="G2069" s="30"/>
      <c r="H2069" s="30"/>
      <c r="I2069" s="1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1" t="str">
        <f t="array" ref="J2069">IF(I2069&lt;&gt;"",INDEX(Def!$J$6:$L$10,MATCH(F2069,Def!$I$6:$I$10,0),MATCH(I2069,Def!$J$5:$L$5,0)),"")</f>
        <v/>
      </c>
      <c r="K2069" s="33"/>
      <c r="L2069" s="34" t="str">
        <f t="shared" si="1"/>
        <v/>
      </c>
      <c r="M2069" s="31"/>
    </row>
    <row r="2070" ht="14.25" customHeight="1">
      <c r="A2070" s="13"/>
      <c r="B2070" s="30"/>
      <c r="C2070" s="31"/>
      <c r="D2070" s="31"/>
      <c r="E2070" s="31"/>
      <c r="F2070" s="30"/>
      <c r="G2070" s="30"/>
      <c r="H2070" s="30"/>
      <c r="I2070" s="1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1" t="str">
        <f t="array" ref="J2070">IF(I2070&lt;&gt;"",INDEX(Def!$J$6:$L$10,MATCH(F2070,Def!$I$6:$I$10,0),MATCH(I2070,Def!$J$5:$L$5,0)),"")</f>
        <v/>
      </c>
      <c r="K2070" s="33"/>
      <c r="L2070" s="34" t="str">
        <f t="shared" si="1"/>
        <v/>
      </c>
      <c r="M2070" s="31"/>
    </row>
    <row r="2071" ht="14.25" customHeight="1">
      <c r="A2071" s="13"/>
      <c r="B2071" s="30"/>
      <c r="C2071" s="31"/>
      <c r="D2071" s="31"/>
      <c r="E2071" s="31"/>
      <c r="F2071" s="30"/>
      <c r="G2071" s="30"/>
      <c r="H2071" s="30"/>
      <c r="I2071" s="1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1" t="str">
        <f t="array" ref="J2071">IF(I2071&lt;&gt;"",INDEX(Def!$J$6:$L$10,MATCH(F2071,Def!$I$6:$I$10,0),MATCH(I2071,Def!$J$5:$L$5,0)),"")</f>
        <v/>
      </c>
      <c r="K2071" s="33"/>
      <c r="L2071" s="34" t="str">
        <f t="shared" si="1"/>
        <v/>
      </c>
      <c r="M2071" s="31"/>
    </row>
    <row r="2072" ht="14.25" customHeight="1">
      <c r="A2072" s="13"/>
      <c r="B2072" s="30"/>
      <c r="C2072" s="31"/>
      <c r="D2072" s="31"/>
      <c r="E2072" s="31"/>
      <c r="F2072" s="30"/>
      <c r="G2072" s="30"/>
      <c r="H2072" s="30"/>
      <c r="I2072" s="1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1" t="str">
        <f t="array" ref="J2072">IF(I2072&lt;&gt;"",INDEX(Def!$J$6:$L$10,MATCH(F2072,Def!$I$6:$I$10,0),MATCH(I2072,Def!$J$5:$L$5,0)),"")</f>
        <v/>
      </c>
      <c r="K2072" s="33"/>
      <c r="L2072" s="34" t="str">
        <f t="shared" si="1"/>
        <v/>
      </c>
      <c r="M2072" s="31"/>
    </row>
    <row r="2073" ht="14.25" customHeight="1">
      <c r="A2073" s="13"/>
      <c r="B2073" s="30"/>
      <c r="C2073" s="31"/>
      <c r="D2073" s="31"/>
      <c r="E2073" s="31"/>
      <c r="F2073" s="30"/>
      <c r="G2073" s="30"/>
      <c r="H2073" s="30"/>
      <c r="I2073" s="1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1" t="str">
        <f t="array" ref="J2073">IF(I2073&lt;&gt;"",INDEX(Def!$J$6:$L$10,MATCH(F2073,Def!$I$6:$I$10,0),MATCH(I2073,Def!$J$5:$L$5,0)),"")</f>
        <v/>
      </c>
      <c r="K2073" s="33"/>
      <c r="L2073" s="34" t="str">
        <f t="shared" si="1"/>
        <v/>
      </c>
      <c r="M2073" s="31"/>
    </row>
    <row r="2074" ht="14.25" customHeight="1">
      <c r="A2074" s="13"/>
      <c r="B2074" s="30"/>
      <c r="C2074" s="31"/>
      <c r="D2074" s="31"/>
      <c r="E2074" s="31"/>
      <c r="F2074" s="30"/>
      <c r="G2074" s="30"/>
      <c r="H2074" s="30"/>
      <c r="I2074" s="1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1" t="str">
        <f t="array" ref="J2074">IF(I2074&lt;&gt;"",INDEX(Def!$J$6:$L$10,MATCH(F2074,Def!$I$6:$I$10,0),MATCH(I2074,Def!$J$5:$L$5,0)),"")</f>
        <v/>
      </c>
      <c r="K2074" s="33"/>
      <c r="L2074" s="34" t="str">
        <f t="shared" si="1"/>
        <v/>
      </c>
      <c r="M2074" s="31"/>
    </row>
    <row r="2075" ht="14.25" customHeight="1">
      <c r="A2075" s="13"/>
      <c r="B2075" s="30"/>
      <c r="C2075" s="31"/>
      <c r="D2075" s="31"/>
      <c r="E2075" s="31"/>
      <c r="F2075" s="30"/>
      <c r="G2075" s="30"/>
      <c r="H2075" s="30"/>
      <c r="I2075" s="1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1" t="str">
        <f t="array" ref="J2075">IF(I2075&lt;&gt;"",INDEX(Def!$J$6:$L$10,MATCH(F2075,Def!$I$6:$I$10,0),MATCH(I2075,Def!$J$5:$L$5,0)),"")</f>
        <v/>
      </c>
      <c r="K2075" s="33"/>
      <c r="L2075" s="34" t="str">
        <f t="shared" si="1"/>
        <v/>
      </c>
      <c r="M2075" s="31"/>
    </row>
    <row r="2076" ht="14.25" customHeight="1">
      <c r="A2076" s="13"/>
      <c r="B2076" s="30"/>
      <c r="C2076" s="31"/>
      <c r="D2076" s="31"/>
      <c r="E2076" s="31"/>
      <c r="F2076" s="30"/>
      <c r="G2076" s="30"/>
      <c r="H2076" s="30"/>
      <c r="I2076" s="1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1" t="str">
        <f t="array" ref="J2076">IF(I2076&lt;&gt;"",INDEX(Def!$J$6:$L$10,MATCH(F2076,Def!$I$6:$I$10,0),MATCH(I2076,Def!$J$5:$L$5,0)),"")</f>
        <v/>
      </c>
      <c r="K2076" s="33"/>
      <c r="L2076" s="34" t="str">
        <f t="shared" si="1"/>
        <v/>
      </c>
      <c r="M2076" s="31"/>
    </row>
    <row r="2077" ht="14.25" customHeight="1">
      <c r="A2077" s="13"/>
      <c r="B2077" s="30"/>
      <c r="C2077" s="31"/>
      <c r="D2077" s="31"/>
      <c r="E2077" s="31"/>
      <c r="F2077" s="30"/>
      <c r="G2077" s="30"/>
      <c r="H2077" s="30"/>
      <c r="I2077" s="1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1" t="str">
        <f t="array" ref="J2077">IF(I2077&lt;&gt;"",INDEX(Def!$J$6:$L$10,MATCH(F2077,Def!$I$6:$I$10,0),MATCH(I2077,Def!$J$5:$L$5,0)),"")</f>
        <v/>
      </c>
      <c r="K2077" s="33"/>
      <c r="L2077" s="34" t="str">
        <f t="shared" si="1"/>
        <v/>
      </c>
      <c r="M2077" s="31"/>
    </row>
    <row r="2078" ht="14.25" customHeight="1">
      <c r="A2078" s="13"/>
      <c r="B2078" s="30"/>
      <c r="C2078" s="31"/>
      <c r="D2078" s="31"/>
      <c r="E2078" s="31"/>
      <c r="F2078" s="30"/>
      <c r="G2078" s="30"/>
      <c r="H2078" s="30"/>
      <c r="I2078" s="1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1" t="str">
        <f t="array" ref="J2078">IF(I2078&lt;&gt;"",INDEX(Def!$J$6:$L$10,MATCH(F2078,Def!$I$6:$I$10,0),MATCH(I2078,Def!$J$5:$L$5,0)),"")</f>
        <v/>
      </c>
      <c r="K2078" s="33"/>
      <c r="L2078" s="34" t="str">
        <f t="shared" si="1"/>
        <v/>
      </c>
      <c r="M2078" s="31"/>
    </row>
    <row r="2079" ht="14.25" customHeight="1">
      <c r="A2079" s="13"/>
      <c r="B2079" s="30"/>
      <c r="C2079" s="31"/>
      <c r="D2079" s="31"/>
      <c r="E2079" s="31"/>
      <c r="F2079" s="30"/>
      <c r="G2079" s="30"/>
      <c r="H2079" s="30"/>
      <c r="I2079" s="1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1" t="str">
        <f t="array" ref="J2079">IF(I2079&lt;&gt;"",INDEX(Def!$J$6:$L$10,MATCH(F2079,Def!$I$6:$I$10,0),MATCH(I2079,Def!$J$5:$L$5,0)),"")</f>
        <v/>
      </c>
      <c r="K2079" s="33"/>
      <c r="L2079" s="34" t="str">
        <f t="shared" si="1"/>
        <v/>
      </c>
      <c r="M2079" s="31"/>
    </row>
    <row r="2080" ht="14.25" customHeight="1">
      <c r="A2080" s="13"/>
      <c r="B2080" s="30"/>
      <c r="C2080" s="31"/>
      <c r="D2080" s="31"/>
      <c r="E2080" s="31"/>
      <c r="F2080" s="30"/>
      <c r="G2080" s="30"/>
      <c r="H2080" s="30"/>
      <c r="I2080" s="1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1" t="str">
        <f t="array" ref="J2080">IF(I2080&lt;&gt;"",INDEX(Def!$J$6:$L$10,MATCH(F2080,Def!$I$6:$I$10,0),MATCH(I2080,Def!$J$5:$L$5,0)),"")</f>
        <v/>
      </c>
      <c r="K2080" s="33"/>
      <c r="L2080" s="34" t="str">
        <f t="shared" si="1"/>
        <v/>
      </c>
      <c r="M2080" s="31"/>
    </row>
    <row r="2081" ht="14.25" customHeight="1">
      <c r="A2081" s="13"/>
      <c r="B2081" s="30"/>
      <c r="C2081" s="31"/>
      <c r="D2081" s="31"/>
      <c r="E2081" s="31"/>
      <c r="F2081" s="30"/>
      <c r="G2081" s="30"/>
      <c r="H2081" s="30"/>
      <c r="I2081" s="1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1" t="str">
        <f t="array" ref="J2081">IF(I2081&lt;&gt;"",INDEX(Def!$J$6:$L$10,MATCH(F2081,Def!$I$6:$I$10,0),MATCH(I2081,Def!$J$5:$L$5,0)),"")</f>
        <v/>
      </c>
      <c r="K2081" s="33"/>
      <c r="L2081" s="34" t="str">
        <f t="shared" si="1"/>
        <v/>
      </c>
      <c r="M2081" s="31"/>
    </row>
    <row r="2082" ht="14.25" customHeight="1">
      <c r="A2082" s="13"/>
      <c r="B2082" s="30"/>
      <c r="C2082" s="31"/>
      <c r="D2082" s="31"/>
      <c r="E2082" s="31"/>
      <c r="F2082" s="30"/>
      <c r="G2082" s="30"/>
      <c r="H2082" s="30"/>
      <c r="I2082" s="1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1" t="str">
        <f t="array" ref="J2082">IF(I2082&lt;&gt;"",INDEX(Def!$J$6:$L$10,MATCH(F2082,Def!$I$6:$I$10,0),MATCH(I2082,Def!$J$5:$L$5,0)),"")</f>
        <v/>
      </c>
      <c r="K2082" s="33"/>
      <c r="L2082" s="34" t="str">
        <f t="shared" si="1"/>
        <v/>
      </c>
      <c r="M2082" s="31"/>
    </row>
    <row r="2083" ht="14.25" customHeight="1">
      <c r="A2083" s="13"/>
      <c r="B2083" s="30"/>
      <c r="C2083" s="31"/>
      <c r="D2083" s="31"/>
      <c r="E2083" s="31"/>
      <c r="F2083" s="30"/>
      <c r="G2083" s="30"/>
      <c r="H2083" s="30"/>
      <c r="I2083" s="1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1" t="str">
        <f t="array" ref="J2083">IF(I2083&lt;&gt;"",INDEX(Def!$J$6:$L$10,MATCH(F2083,Def!$I$6:$I$10,0),MATCH(I2083,Def!$J$5:$L$5,0)),"")</f>
        <v/>
      </c>
      <c r="K2083" s="33"/>
      <c r="L2083" s="34" t="str">
        <f t="shared" si="1"/>
        <v/>
      </c>
      <c r="M2083" s="31"/>
    </row>
    <row r="2084" ht="14.25" customHeight="1">
      <c r="A2084" s="13"/>
      <c r="B2084" s="30"/>
      <c r="C2084" s="31"/>
      <c r="D2084" s="31"/>
      <c r="E2084" s="31"/>
      <c r="F2084" s="30"/>
      <c r="G2084" s="30"/>
      <c r="H2084" s="30"/>
      <c r="I2084" s="1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1" t="str">
        <f t="array" ref="J2084">IF(I2084&lt;&gt;"",INDEX(Def!$J$6:$L$10,MATCH(F2084,Def!$I$6:$I$10,0),MATCH(I2084,Def!$J$5:$L$5,0)),"")</f>
        <v/>
      </c>
      <c r="K2084" s="33"/>
      <c r="L2084" s="34" t="str">
        <f t="shared" si="1"/>
        <v/>
      </c>
      <c r="M2084" s="31"/>
    </row>
    <row r="2085" ht="14.25" customHeight="1">
      <c r="A2085" s="13"/>
      <c r="B2085" s="30"/>
      <c r="C2085" s="31"/>
      <c r="D2085" s="31"/>
      <c r="E2085" s="31"/>
      <c r="F2085" s="30"/>
      <c r="G2085" s="30"/>
      <c r="H2085" s="30"/>
      <c r="I2085" s="1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1" t="str">
        <f t="array" ref="J2085">IF(I2085&lt;&gt;"",INDEX(Def!$J$6:$L$10,MATCH(F2085,Def!$I$6:$I$10,0),MATCH(I2085,Def!$J$5:$L$5,0)),"")</f>
        <v/>
      </c>
      <c r="K2085" s="33"/>
      <c r="L2085" s="34" t="str">
        <f t="shared" si="1"/>
        <v/>
      </c>
      <c r="M2085" s="31"/>
    </row>
    <row r="2086" ht="14.25" customHeight="1">
      <c r="A2086" s="13"/>
      <c r="B2086" s="30"/>
      <c r="C2086" s="31"/>
      <c r="D2086" s="31"/>
      <c r="E2086" s="31"/>
      <c r="F2086" s="30"/>
      <c r="G2086" s="30"/>
      <c r="H2086" s="30"/>
      <c r="I2086" s="1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1" t="str">
        <f t="array" ref="J2086">IF(I2086&lt;&gt;"",INDEX(Def!$J$6:$L$10,MATCH(F2086,Def!$I$6:$I$10,0),MATCH(I2086,Def!$J$5:$L$5,0)),"")</f>
        <v/>
      </c>
      <c r="K2086" s="33"/>
      <c r="L2086" s="34" t="str">
        <f t="shared" si="1"/>
        <v/>
      </c>
      <c r="M2086" s="31"/>
    </row>
    <row r="2087" ht="14.25" customHeight="1">
      <c r="A2087" s="13"/>
      <c r="B2087" s="30"/>
      <c r="C2087" s="31"/>
      <c r="D2087" s="31"/>
      <c r="E2087" s="31"/>
      <c r="F2087" s="30"/>
      <c r="G2087" s="30"/>
      <c r="H2087" s="30"/>
      <c r="I2087" s="1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1" t="str">
        <f t="array" ref="J2087">IF(I2087&lt;&gt;"",INDEX(Def!$J$6:$L$10,MATCH(F2087,Def!$I$6:$I$10,0),MATCH(I2087,Def!$J$5:$L$5,0)),"")</f>
        <v/>
      </c>
      <c r="K2087" s="33"/>
      <c r="L2087" s="34" t="str">
        <f t="shared" si="1"/>
        <v/>
      </c>
      <c r="M2087" s="31"/>
    </row>
    <row r="2088" ht="14.25" customHeight="1">
      <c r="A2088" s="13"/>
      <c r="B2088" s="30"/>
      <c r="C2088" s="31"/>
      <c r="D2088" s="31"/>
      <c r="E2088" s="31"/>
      <c r="F2088" s="30"/>
      <c r="G2088" s="30"/>
      <c r="H2088" s="30"/>
      <c r="I2088" s="1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1" t="str">
        <f t="array" ref="J2088">IF(I2088&lt;&gt;"",INDEX(Def!$J$6:$L$10,MATCH(F2088,Def!$I$6:$I$10,0),MATCH(I2088,Def!$J$5:$L$5,0)),"")</f>
        <v/>
      </c>
      <c r="K2088" s="33"/>
      <c r="L2088" s="34" t="str">
        <f t="shared" si="1"/>
        <v/>
      </c>
      <c r="M2088" s="31"/>
    </row>
    <row r="2089" ht="14.25" customHeight="1">
      <c r="A2089" s="13"/>
      <c r="B2089" s="30"/>
      <c r="C2089" s="31"/>
      <c r="D2089" s="31"/>
      <c r="E2089" s="31"/>
      <c r="F2089" s="30"/>
      <c r="G2089" s="30"/>
      <c r="H2089" s="30"/>
      <c r="I2089" s="1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1" t="str">
        <f t="array" ref="J2089">IF(I2089&lt;&gt;"",INDEX(Def!$J$6:$L$10,MATCH(F2089,Def!$I$6:$I$10,0),MATCH(I2089,Def!$J$5:$L$5,0)),"")</f>
        <v/>
      </c>
      <c r="K2089" s="33"/>
      <c r="L2089" s="34" t="str">
        <f t="shared" si="1"/>
        <v/>
      </c>
      <c r="M2089" s="31"/>
    </row>
    <row r="2090" ht="14.25" customHeight="1">
      <c r="A2090" s="13"/>
      <c r="B2090" s="30"/>
      <c r="C2090" s="31"/>
      <c r="D2090" s="31"/>
      <c r="E2090" s="31"/>
      <c r="F2090" s="30"/>
      <c r="G2090" s="30"/>
      <c r="H2090" s="30"/>
      <c r="I2090" s="1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1" t="str">
        <f t="array" ref="J2090">IF(I2090&lt;&gt;"",INDEX(Def!$J$6:$L$10,MATCH(F2090,Def!$I$6:$I$10,0),MATCH(I2090,Def!$J$5:$L$5,0)),"")</f>
        <v/>
      </c>
      <c r="K2090" s="33"/>
      <c r="L2090" s="34" t="str">
        <f t="shared" si="1"/>
        <v/>
      </c>
      <c r="M2090" s="31"/>
    </row>
    <row r="2091" ht="14.25" customHeight="1">
      <c r="A2091" s="13"/>
      <c r="B2091" s="30"/>
      <c r="C2091" s="31"/>
      <c r="D2091" s="31"/>
      <c r="E2091" s="31"/>
      <c r="F2091" s="30"/>
      <c r="G2091" s="30"/>
      <c r="H2091" s="30"/>
      <c r="I2091" s="1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1" t="str">
        <f t="array" ref="J2091">IF(I2091&lt;&gt;"",INDEX(Def!$J$6:$L$10,MATCH(F2091,Def!$I$6:$I$10,0),MATCH(I2091,Def!$J$5:$L$5,0)),"")</f>
        <v/>
      </c>
      <c r="K2091" s="33"/>
      <c r="L2091" s="34" t="str">
        <f t="shared" si="1"/>
        <v/>
      </c>
      <c r="M2091" s="31"/>
    </row>
    <row r="2092" ht="14.25" customHeight="1">
      <c r="A2092" s="13"/>
      <c r="B2092" s="30"/>
      <c r="C2092" s="31"/>
      <c r="D2092" s="31"/>
      <c r="E2092" s="31"/>
      <c r="F2092" s="30"/>
      <c r="G2092" s="30"/>
      <c r="H2092" s="30"/>
      <c r="I2092" s="1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1" t="str">
        <f t="array" ref="J2092">IF(I2092&lt;&gt;"",INDEX(Def!$J$6:$L$10,MATCH(F2092,Def!$I$6:$I$10,0),MATCH(I2092,Def!$J$5:$L$5,0)),"")</f>
        <v/>
      </c>
      <c r="K2092" s="33"/>
      <c r="L2092" s="34" t="str">
        <f t="shared" si="1"/>
        <v/>
      </c>
      <c r="M2092" s="31"/>
    </row>
    <row r="2093" ht="14.25" customHeight="1">
      <c r="A2093" s="13"/>
      <c r="B2093" s="30"/>
      <c r="C2093" s="31"/>
      <c r="D2093" s="31"/>
      <c r="E2093" s="31"/>
      <c r="F2093" s="30"/>
      <c r="G2093" s="30"/>
      <c r="H2093" s="30"/>
      <c r="I2093" s="1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1" t="str">
        <f t="array" ref="J2093">IF(I2093&lt;&gt;"",INDEX(Def!$J$6:$L$10,MATCH(F2093,Def!$I$6:$I$10,0),MATCH(I2093,Def!$J$5:$L$5,0)),"")</f>
        <v/>
      </c>
      <c r="K2093" s="33"/>
      <c r="L2093" s="34" t="str">
        <f t="shared" si="1"/>
        <v/>
      </c>
      <c r="M2093" s="31"/>
    </row>
    <row r="2094" ht="14.25" customHeight="1">
      <c r="A2094" s="13"/>
      <c r="B2094" s="30"/>
      <c r="C2094" s="31"/>
      <c r="D2094" s="31"/>
      <c r="E2094" s="31"/>
      <c r="F2094" s="30"/>
      <c r="G2094" s="30"/>
      <c r="H2094" s="30"/>
      <c r="I2094" s="1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1" t="str">
        <f t="array" ref="J2094">IF(I2094&lt;&gt;"",INDEX(Def!$J$6:$L$10,MATCH(F2094,Def!$I$6:$I$10,0),MATCH(I2094,Def!$J$5:$L$5,0)),"")</f>
        <v/>
      </c>
      <c r="K2094" s="33"/>
      <c r="L2094" s="34" t="str">
        <f t="shared" si="1"/>
        <v/>
      </c>
      <c r="M2094" s="31"/>
    </row>
    <row r="2095" ht="14.25" customHeight="1">
      <c r="A2095" s="13"/>
      <c r="B2095" s="30"/>
      <c r="C2095" s="31"/>
      <c r="D2095" s="31"/>
      <c r="E2095" s="31"/>
      <c r="F2095" s="30"/>
      <c r="G2095" s="30"/>
      <c r="H2095" s="30"/>
      <c r="I2095" s="1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1" t="str">
        <f t="array" ref="J2095">IF(I2095&lt;&gt;"",INDEX(Def!$J$6:$L$10,MATCH(F2095,Def!$I$6:$I$10,0),MATCH(I2095,Def!$J$5:$L$5,0)),"")</f>
        <v/>
      </c>
      <c r="K2095" s="33"/>
      <c r="L2095" s="34" t="str">
        <f t="shared" si="1"/>
        <v/>
      </c>
      <c r="M2095" s="31"/>
    </row>
    <row r="2096" ht="14.25" customHeight="1">
      <c r="A2096" s="13"/>
      <c r="B2096" s="30"/>
      <c r="C2096" s="31"/>
      <c r="D2096" s="31"/>
      <c r="E2096" s="31"/>
      <c r="F2096" s="30"/>
      <c r="G2096" s="30"/>
      <c r="H2096" s="30"/>
      <c r="I2096" s="1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1" t="str">
        <f t="array" ref="J2096">IF(I2096&lt;&gt;"",INDEX(Def!$J$6:$L$10,MATCH(F2096,Def!$I$6:$I$10,0),MATCH(I2096,Def!$J$5:$L$5,0)),"")</f>
        <v/>
      </c>
      <c r="K2096" s="33"/>
      <c r="L2096" s="34" t="str">
        <f t="shared" si="1"/>
        <v/>
      </c>
      <c r="M2096" s="31"/>
    </row>
    <row r="2097" ht="14.25" customHeight="1">
      <c r="A2097" s="13"/>
      <c r="B2097" s="30"/>
      <c r="C2097" s="31"/>
      <c r="D2097" s="31"/>
      <c r="E2097" s="31"/>
      <c r="F2097" s="30"/>
      <c r="G2097" s="30"/>
      <c r="H2097" s="30"/>
      <c r="I2097" s="1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1" t="str">
        <f t="array" ref="J2097">IF(I2097&lt;&gt;"",INDEX(Def!$J$6:$L$10,MATCH(F2097,Def!$I$6:$I$10,0),MATCH(I2097,Def!$J$5:$L$5,0)),"")</f>
        <v/>
      </c>
      <c r="K2097" s="33"/>
      <c r="L2097" s="34" t="str">
        <f t="shared" si="1"/>
        <v/>
      </c>
      <c r="M2097" s="31"/>
    </row>
    <row r="2098" ht="14.25" customHeight="1">
      <c r="A2098" s="13"/>
      <c r="B2098" s="30"/>
      <c r="C2098" s="31"/>
      <c r="D2098" s="31"/>
      <c r="E2098" s="31"/>
      <c r="F2098" s="30"/>
      <c r="G2098" s="30"/>
      <c r="H2098" s="30"/>
      <c r="I2098" s="1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1" t="str">
        <f t="array" ref="J2098">IF(I2098&lt;&gt;"",INDEX(Def!$J$6:$L$10,MATCH(F2098,Def!$I$6:$I$10,0),MATCH(I2098,Def!$J$5:$L$5,0)),"")</f>
        <v/>
      </c>
      <c r="K2098" s="33"/>
      <c r="L2098" s="34" t="str">
        <f t="shared" si="1"/>
        <v/>
      </c>
      <c r="M2098" s="31"/>
    </row>
    <row r="2099" ht="14.25" customHeight="1">
      <c r="A2099" s="13"/>
      <c r="B2099" s="30"/>
      <c r="C2099" s="31"/>
      <c r="D2099" s="31"/>
      <c r="E2099" s="31"/>
      <c r="F2099" s="30"/>
      <c r="G2099" s="30"/>
      <c r="H2099" s="30"/>
      <c r="I2099" s="1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1" t="str">
        <f t="array" ref="J2099">IF(I2099&lt;&gt;"",INDEX(Def!$J$6:$L$10,MATCH(F2099,Def!$I$6:$I$10,0),MATCH(I2099,Def!$J$5:$L$5,0)),"")</f>
        <v/>
      </c>
      <c r="K2099" s="33"/>
      <c r="L2099" s="34" t="str">
        <f t="shared" si="1"/>
        <v/>
      </c>
      <c r="M2099" s="31"/>
    </row>
    <row r="2100" ht="14.25" customHeight="1">
      <c r="A2100" s="13"/>
      <c r="B2100" s="30"/>
      <c r="C2100" s="31"/>
      <c r="D2100" s="31"/>
      <c r="E2100" s="31"/>
      <c r="F2100" s="30"/>
      <c r="G2100" s="30"/>
      <c r="H2100" s="30"/>
      <c r="I2100" s="1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1" t="str">
        <f t="array" ref="J2100">IF(I2100&lt;&gt;"",INDEX(Def!$J$6:$L$10,MATCH(F2100,Def!$I$6:$I$10,0),MATCH(I2100,Def!$J$5:$L$5,0)),"")</f>
        <v/>
      </c>
      <c r="K2100" s="33"/>
      <c r="L2100" s="34" t="str">
        <f t="shared" si="1"/>
        <v/>
      </c>
      <c r="M2100" s="31"/>
    </row>
    <row r="2101" ht="14.25" customHeight="1">
      <c r="A2101" s="13"/>
      <c r="B2101" s="30"/>
      <c r="C2101" s="31"/>
      <c r="D2101" s="31"/>
      <c r="E2101" s="31"/>
      <c r="F2101" s="30"/>
      <c r="G2101" s="30"/>
      <c r="H2101" s="30"/>
      <c r="I2101" s="1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1" t="str">
        <f t="array" ref="J2101">IF(I2101&lt;&gt;"",INDEX(Def!$J$6:$L$10,MATCH(F2101,Def!$I$6:$I$10,0),MATCH(I2101,Def!$J$5:$L$5,0)),"")</f>
        <v/>
      </c>
      <c r="K2101" s="33"/>
      <c r="L2101" s="34" t="str">
        <f t="shared" si="1"/>
        <v/>
      </c>
      <c r="M2101" s="31"/>
    </row>
    <row r="2102" ht="14.25" customHeight="1">
      <c r="A2102" s="13"/>
      <c r="B2102" s="30"/>
      <c r="C2102" s="31"/>
      <c r="D2102" s="31"/>
      <c r="E2102" s="31"/>
      <c r="F2102" s="30"/>
      <c r="G2102" s="30"/>
      <c r="H2102" s="30"/>
      <c r="I2102" s="1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1" t="str">
        <f t="array" ref="J2102">IF(I2102&lt;&gt;"",INDEX(Def!$J$6:$L$10,MATCH(F2102,Def!$I$6:$I$10,0),MATCH(I2102,Def!$J$5:$L$5,0)),"")</f>
        <v/>
      </c>
      <c r="K2102" s="33"/>
      <c r="L2102" s="34" t="str">
        <f t="shared" si="1"/>
        <v/>
      </c>
      <c r="M2102" s="31"/>
    </row>
    <row r="2103" ht="14.25" customHeight="1">
      <c r="A2103" s="13"/>
      <c r="B2103" s="30"/>
      <c r="C2103" s="31"/>
      <c r="D2103" s="31"/>
      <c r="E2103" s="31"/>
      <c r="F2103" s="30"/>
      <c r="G2103" s="30"/>
      <c r="H2103" s="30"/>
      <c r="I2103" s="1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1" t="str">
        <f t="array" ref="J2103">IF(I2103&lt;&gt;"",INDEX(Def!$J$6:$L$10,MATCH(F2103,Def!$I$6:$I$10,0),MATCH(I2103,Def!$J$5:$L$5,0)),"")</f>
        <v/>
      </c>
      <c r="K2103" s="33"/>
      <c r="L2103" s="34" t="str">
        <f t="shared" si="1"/>
        <v/>
      </c>
      <c r="M2103" s="31"/>
    </row>
    <row r="2104" ht="14.25" customHeight="1">
      <c r="A2104" s="13"/>
      <c r="B2104" s="30"/>
      <c r="C2104" s="31"/>
      <c r="D2104" s="31"/>
      <c r="E2104" s="31"/>
      <c r="F2104" s="30"/>
      <c r="G2104" s="30"/>
      <c r="H2104" s="30"/>
      <c r="I2104" s="1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1" t="str">
        <f t="array" ref="J2104">IF(I2104&lt;&gt;"",INDEX(Def!$J$6:$L$10,MATCH(F2104,Def!$I$6:$I$10,0),MATCH(I2104,Def!$J$5:$L$5,0)),"")</f>
        <v/>
      </c>
      <c r="K2104" s="33"/>
      <c r="L2104" s="34" t="str">
        <f t="shared" si="1"/>
        <v/>
      </c>
      <c r="M2104" s="31"/>
    </row>
    <row r="2105" ht="14.25" customHeight="1">
      <c r="A2105" s="13"/>
      <c r="B2105" s="30"/>
      <c r="C2105" s="31"/>
      <c r="D2105" s="31"/>
      <c r="E2105" s="31"/>
      <c r="F2105" s="30"/>
      <c r="G2105" s="30"/>
      <c r="H2105" s="30"/>
      <c r="I2105" s="1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1" t="str">
        <f t="array" ref="J2105">IF(I2105&lt;&gt;"",INDEX(Def!$J$6:$L$10,MATCH(F2105,Def!$I$6:$I$10,0),MATCH(I2105,Def!$J$5:$L$5,0)),"")</f>
        <v/>
      </c>
      <c r="K2105" s="33"/>
      <c r="L2105" s="34" t="str">
        <f t="shared" si="1"/>
        <v/>
      </c>
      <c r="M2105" s="31"/>
    </row>
    <row r="2106" ht="14.25" customHeight="1">
      <c r="A2106" s="13"/>
      <c r="B2106" s="30"/>
      <c r="C2106" s="31"/>
      <c r="D2106" s="31"/>
      <c r="E2106" s="31"/>
      <c r="F2106" s="30"/>
      <c r="G2106" s="30"/>
      <c r="H2106" s="30"/>
      <c r="I2106" s="1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1" t="str">
        <f t="array" ref="J2106">IF(I2106&lt;&gt;"",INDEX(Def!$J$6:$L$10,MATCH(F2106,Def!$I$6:$I$10,0),MATCH(I2106,Def!$J$5:$L$5,0)),"")</f>
        <v/>
      </c>
      <c r="K2106" s="33"/>
      <c r="L2106" s="34" t="str">
        <f t="shared" si="1"/>
        <v/>
      </c>
      <c r="M2106" s="31"/>
    </row>
    <row r="2107" ht="14.25" customHeight="1">
      <c r="A2107" s="13"/>
      <c r="B2107" s="30"/>
      <c r="C2107" s="31"/>
      <c r="D2107" s="31"/>
      <c r="E2107" s="31"/>
      <c r="F2107" s="30"/>
      <c r="G2107" s="30"/>
      <c r="H2107" s="30"/>
      <c r="I2107" s="1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1" t="str">
        <f t="array" ref="J2107">IF(I2107&lt;&gt;"",INDEX(Def!$J$6:$L$10,MATCH(F2107,Def!$I$6:$I$10,0),MATCH(I2107,Def!$J$5:$L$5,0)),"")</f>
        <v/>
      </c>
      <c r="K2107" s="33"/>
      <c r="L2107" s="34" t="str">
        <f t="shared" si="1"/>
        <v/>
      </c>
      <c r="M2107" s="31"/>
    </row>
    <row r="2108" ht="14.25" customHeight="1">
      <c r="A2108" s="13"/>
      <c r="B2108" s="30"/>
      <c r="C2108" s="31"/>
      <c r="D2108" s="31"/>
      <c r="E2108" s="31"/>
      <c r="F2108" s="30"/>
      <c r="G2108" s="30"/>
      <c r="H2108" s="30"/>
      <c r="I2108" s="1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1" t="str">
        <f t="array" ref="J2108">IF(I2108&lt;&gt;"",INDEX(Def!$J$6:$L$10,MATCH(F2108,Def!$I$6:$I$10,0),MATCH(I2108,Def!$J$5:$L$5,0)),"")</f>
        <v/>
      </c>
      <c r="K2108" s="33"/>
      <c r="L2108" s="34" t="str">
        <f t="shared" si="1"/>
        <v/>
      </c>
      <c r="M2108" s="31"/>
    </row>
    <row r="2109" ht="14.25" customHeight="1">
      <c r="A2109" s="13"/>
      <c r="B2109" s="30"/>
      <c r="C2109" s="31"/>
      <c r="D2109" s="31"/>
      <c r="E2109" s="31"/>
      <c r="F2109" s="30"/>
      <c r="G2109" s="30"/>
      <c r="H2109" s="30"/>
      <c r="I2109" s="1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1" t="str">
        <f t="array" ref="J2109">IF(I2109&lt;&gt;"",INDEX(Def!$J$6:$L$10,MATCH(F2109,Def!$I$6:$I$10,0),MATCH(I2109,Def!$J$5:$L$5,0)),"")</f>
        <v/>
      </c>
      <c r="K2109" s="33"/>
      <c r="L2109" s="34" t="str">
        <f t="shared" si="1"/>
        <v/>
      </c>
      <c r="M2109" s="31"/>
    </row>
    <row r="2110" ht="14.25" customHeight="1">
      <c r="A2110" s="13"/>
      <c r="B2110" s="30"/>
      <c r="C2110" s="31"/>
      <c r="D2110" s="31"/>
      <c r="E2110" s="31"/>
      <c r="F2110" s="30"/>
      <c r="G2110" s="30"/>
      <c r="H2110" s="30"/>
      <c r="I2110" s="1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1" t="str">
        <f t="array" ref="J2110">IF(I2110&lt;&gt;"",INDEX(Def!$J$6:$L$10,MATCH(F2110,Def!$I$6:$I$10,0),MATCH(I2110,Def!$J$5:$L$5,0)),"")</f>
        <v/>
      </c>
      <c r="K2110" s="33"/>
      <c r="L2110" s="34" t="str">
        <f t="shared" si="1"/>
        <v/>
      </c>
      <c r="M2110" s="31"/>
    </row>
    <row r="2111" ht="14.25" customHeight="1">
      <c r="A2111" s="13"/>
      <c r="B2111" s="30"/>
      <c r="C2111" s="31"/>
      <c r="D2111" s="31"/>
      <c r="E2111" s="31"/>
      <c r="F2111" s="30"/>
      <c r="G2111" s="30"/>
      <c r="H2111" s="30"/>
      <c r="I2111" s="1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1" t="str">
        <f t="array" ref="J2111">IF(I2111&lt;&gt;"",INDEX(Def!$J$6:$L$10,MATCH(F2111,Def!$I$6:$I$10,0),MATCH(I2111,Def!$J$5:$L$5,0)),"")</f>
        <v/>
      </c>
      <c r="K2111" s="33"/>
      <c r="L2111" s="34" t="str">
        <f t="shared" si="1"/>
        <v/>
      </c>
      <c r="M2111" s="31"/>
    </row>
    <row r="2112" ht="14.25" customHeight="1">
      <c r="A2112" s="13"/>
      <c r="B2112" s="30"/>
      <c r="C2112" s="31"/>
      <c r="D2112" s="31"/>
      <c r="E2112" s="31"/>
      <c r="F2112" s="30"/>
      <c r="G2112" s="30"/>
      <c r="H2112" s="30"/>
      <c r="I2112" s="1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1" t="str">
        <f t="array" ref="J2112">IF(I2112&lt;&gt;"",INDEX(Def!$J$6:$L$10,MATCH(F2112,Def!$I$6:$I$10,0),MATCH(I2112,Def!$J$5:$L$5,0)),"")</f>
        <v/>
      </c>
      <c r="K2112" s="33"/>
      <c r="L2112" s="34" t="str">
        <f t="shared" si="1"/>
        <v/>
      </c>
      <c r="M2112" s="31"/>
    </row>
    <row r="2113" ht="14.25" customHeight="1">
      <c r="A2113" s="13"/>
      <c r="B2113" s="30"/>
      <c r="C2113" s="31"/>
      <c r="D2113" s="31"/>
      <c r="E2113" s="31"/>
      <c r="F2113" s="30"/>
      <c r="G2113" s="30"/>
      <c r="H2113" s="30"/>
      <c r="I2113" s="1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1" t="str">
        <f t="array" ref="J2113">IF(I2113&lt;&gt;"",INDEX(Def!$J$6:$L$10,MATCH(F2113,Def!$I$6:$I$10,0),MATCH(I2113,Def!$J$5:$L$5,0)),"")</f>
        <v/>
      </c>
      <c r="K2113" s="33"/>
      <c r="L2113" s="34" t="str">
        <f t="shared" si="1"/>
        <v/>
      </c>
      <c r="M2113" s="31"/>
    </row>
    <row r="2114" ht="14.25" customHeight="1">
      <c r="A2114" s="13"/>
      <c r="B2114" s="30"/>
      <c r="C2114" s="31"/>
      <c r="D2114" s="31"/>
      <c r="E2114" s="31"/>
      <c r="F2114" s="30"/>
      <c r="G2114" s="30"/>
      <c r="H2114" s="30"/>
      <c r="I2114" s="1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1" t="str">
        <f t="array" ref="J2114">IF(I2114&lt;&gt;"",INDEX(Def!$J$6:$L$10,MATCH(F2114,Def!$I$6:$I$10,0),MATCH(I2114,Def!$J$5:$L$5,0)),"")</f>
        <v/>
      </c>
      <c r="K2114" s="33"/>
      <c r="L2114" s="34" t="str">
        <f t="shared" si="1"/>
        <v/>
      </c>
      <c r="M2114" s="31"/>
    </row>
    <row r="2115" ht="14.25" customHeight="1">
      <c r="A2115" s="13"/>
      <c r="B2115" s="30"/>
      <c r="C2115" s="31"/>
      <c r="D2115" s="31"/>
      <c r="E2115" s="31"/>
      <c r="F2115" s="30"/>
      <c r="G2115" s="30"/>
      <c r="H2115" s="30"/>
      <c r="I2115" s="1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1" t="str">
        <f t="array" ref="J2115">IF(I2115&lt;&gt;"",INDEX(Def!$J$6:$L$10,MATCH(F2115,Def!$I$6:$I$10,0),MATCH(I2115,Def!$J$5:$L$5,0)),"")</f>
        <v/>
      </c>
      <c r="K2115" s="33"/>
      <c r="L2115" s="34" t="str">
        <f t="shared" si="1"/>
        <v/>
      </c>
      <c r="M2115" s="31"/>
    </row>
    <row r="2116" ht="14.25" customHeight="1">
      <c r="A2116" s="13"/>
      <c r="B2116" s="30"/>
      <c r="C2116" s="31"/>
      <c r="D2116" s="31"/>
      <c r="E2116" s="31"/>
      <c r="F2116" s="30"/>
      <c r="G2116" s="30"/>
      <c r="H2116" s="30"/>
      <c r="I2116" s="1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1" t="str">
        <f t="array" ref="J2116">IF(I2116&lt;&gt;"",INDEX(Def!$J$6:$L$10,MATCH(F2116,Def!$I$6:$I$10,0),MATCH(I2116,Def!$J$5:$L$5,0)),"")</f>
        <v/>
      </c>
      <c r="K2116" s="33"/>
      <c r="L2116" s="34" t="str">
        <f t="shared" si="1"/>
        <v/>
      </c>
      <c r="M2116" s="31"/>
    </row>
    <row r="2117" ht="14.25" customHeight="1">
      <c r="A2117" s="13"/>
      <c r="B2117" s="30"/>
      <c r="C2117" s="31"/>
      <c r="D2117" s="31"/>
      <c r="E2117" s="31"/>
      <c r="F2117" s="30"/>
      <c r="G2117" s="30"/>
      <c r="H2117" s="30"/>
      <c r="I2117" s="1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1" t="str">
        <f t="array" ref="J2117">IF(I2117&lt;&gt;"",INDEX(Def!$J$6:$L$10,MATCH(F2117,Def!$I$6:$I$10,0),MATCH(I2117,Def!$J$5:$L$5,0)),"")</f>
        <v/>
      </c>
      <c r="K2117" s="33"/>
      <c r="L2117" s="34" t="str">
        <f t="shared" si="1"/>
        <v/>
      </c>
      <c r="M2117" s="31"/>
    </row>
    <row r="2118" ht="14.25" customHeight="1">
      <c r="A2118" s="13"/>
      <c r="B2118" s="30"/>
      <c r="C2118" s="31"/>
      <c r="D2118" s="31"/>
      <c r="E2118" s="31"/>
      <c r="F2118" s="30"/>
      <c r="G2118" s="30"/>
      <c r="H2118" s="30"/>
      <c r="I2118" s="1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1" t="str">
        <f t="array" ref="J2118">IF(I2118&lt;&gt;"",INDEX(Def!$J$6:$L$10,MATCH(F2118,Def!$I$6:$I$10,0),MATCH(I2118,Def!$J$5:$L$5,0)),"")</f>
        <v/>
      </c>
      <c r="K2118" s="33"/>
      <c r="L2118" s="34" t="str">
        <f t="shared" si="1"/>
        <v/>
      </c>
      <c r="M2118" s="31"/>
    </row>
    <row r="2119" ht="14.25" customHeight="1">
      <c r="A2119" s="13"/>
      <c r="B2119" s="30"/>
      <c r="C2119" s="31"/>
      <c r="D2119" s="31"/>
      <c r="E2119" s="31"/>
      <c r="F2119" s="30"/>
      <c r="G2119" s="30"/>
      <c r="H2119" s="30"/>
      <c r="I2119" s="1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1" t="str">
        <f t="array" ref="J2119">IF(I2119&lt;&gt;"",INDEX(Def!$J$6:$L$10,MATCH(F2119,Def!$I$6:$I$10,0),MATCH(I2119,Def!$J$5:$L$5,0)),"")</f>
        <v/>
      </c>
      <c r="K2119" s="33"/>
      <c r="L2119" s="34" t="str">
        <f t="shared" si="1"/>
        <v/>
      </c>
      <c r="M2119" s="31"/>
    </row>
    <row r="2120" ht="14.25" customHeight="1">
      <c r="A2120" s="13"/>
      <c r="B2120" s="30"/>
      <c r="C2120" s="31"/>
      <c r="D2120" s="31"/>
      <c r="E2120" s="31"/>
      <c r="F2120" s="30"/>
      <c r="G2120" s="30"/>
      <c r="H2120" s="30"/>
      <c r="I2120" s="1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1" t="str">
        <f t="array" ref="J2120">IF(I2120&lt;&gt;"",INDEX(Def!$J$6:$L$10,MATCH(F2120,Def!$I$6:$I$10,0),MATCH(I2120,Def!$J$5:$L$5,0)),"")</f>
        <v/>
      </c>
      <c r="K2120" s="33"/>
      <c r="L2120" s="34" t="str">
        <f t="shared" si="1"/>
        <v/>
      </c>
      <c r="M2120" s="31"/>
    </row>
    <row r="2121" ht="14.25" customHeight="1">
      <c r="A2121" s="13"/>
      <c r="B2121" s="30"/>
      <c r="C2121" s="31"/>
      <c r="D2121" s="31"/>
      <c r="E2121" s="31"/>
      <c r="F2121" s="30"/>
      <c r="G2121" s="30"/>
      <c r="H2121" s="30"/>
      <c r="I2121" s="1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1" t="str">
        <f t="array" ref="J2121">IF(I2121&lt;&gt;"",INDEX(Def!$J$6:$L$10,MATCH(F2121,Def!$I$6:$I$10,0),MATCH(I2121,Def!$J$5:$L$5,0)),"")</f>
        <v/>
      </c>
      <c r="K2121" s="33"/>
      <c r="L2121" s="34" t="str">
        <f t="shared" si="1"/>
        <v/>
      </c>
      <c r="M2121" s="31"/>
    </row>
    <row r="2122" ht="14.25" customHeight="1">
      <c r="A2122" s="13"/>
      <c r="B2122" s="30"/>
      <c r="C2122" s="31"/>
      <c r="D2122" s="31"/>
      <c r="E2122" s="31"/>
      <c r="F2122" s="30"/>
      <c r="G2122" s="30"/>
      <c r="H2122" s="30"/>
      <c r="I2122" s="1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1" t="str">
        <f t="array" ref="J2122">IF(I2122&lt;&gt;"",INDEX(Def!$J$6:$L$10,MATCH(F2122,Def!$I$6:$I$10,0),MATCH(I2122,Def!$J$5:$L$5,0)),"")</f>
        <v/>
      </c>
      <c r="K2122" s="33"/>
      <c r="L2122" s="34" t="str">
        <f t="shared" si="1"/>
        <v/>
      </c>
      <c r="M2122" s="31"/>
    </row>
    <row r="2123" ht="14.25" customHeight="1">
      <c r="A2123" s="13"/>
      <c r="B2123" s="30"/>
      <c r="C2123" s="31"/>
      <c r="D2123" s="31"/>
      <c r="E2123" s="31"/>
      <c r="F2123" s="30"/>
      <c r="G2123" s="30"/>
      <c r="H2123" s="30"/>
      <c r="I2123" s="1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1" t="str">
        <f t="array" ref="J2123">IF(I2123&lt;&gt;"",INDEX(Def!$J$6:$L$10,MATCH(F2123,Def!$I$6:$I$10,0),MATCH(I2123,Def!$J$5:$L$5,0)),"")</f>
        <v/>
      </c>
      <c r="K2123" s="33"/>
      <c r="L2123" s="34" t="str">
        <f t="shared" si="1"/>
        <v/>
      </c>
      <c r="M2123" s="31"/>
    </row>
    <row r="2124" ht="14.25" customHeight="1">
      <c r="A2124" s="2"/>
      <c r="B2124" s="30"/>
      <c r="C2124" s="31"/>
      <c r="D2124" s="31"/>
      <c r="E2124" s="31"/>
      <c r="F2124" s="30"/>
      <c r="G2124" s="30"/>
      <c r="H2124" s="30"/>
      <c r="I2124" s="1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1" t="str">
        <f t="array" ref="J2124">IF(I2124&lt;&gt;"",INDEX(Def!$J$6:$L$10,MATCH(F2124,Def!$I$6:$I$10,0),MATCH(I2124,Def!$J$5:$L$5,0)),"")</f>
        <v/>
      </c>
      <c r="K2124" s="33"/>
      <c r="L2124" s="34" t="str">
        <f t="shared" si="1"/>
        <v/>
      </c>
      <c r="M2124" s="31"/>
    </row>
    <row r="2125" ht="14.25" customHeight="1">
      <c r="A2125" s="2"/>
      <c r="B2125" s="30"/>
      <c r="C2125" s="31"/>
      <c r="D2125" s="31"/>
      <c r="E2125" s="31"/>
      <c r="F2125" s="30"/>
      <c r="G2125" s="30"/>
      <c r="H2125" s="30"/>
      <c r="I2125" s="1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1" t="str">
        <f t="array" ref="J2125">IF(I2125&lt;&gt;"",INDEX(Def!$J$6:$L$10,MATCH(F2125,Def!$I$6:$I$10,0),MATCH(I2125,Def!$J$5:$L$5,0)),"")</f>
        <v/>
      </c>
      <c r="K2125" s="33"/>
      <c r="L2125" s="34" t="str">
        <f t="shared" si="1"/>
        <v/>
      </c>
      <c r="M2125" s="31"/>
    </row>
    <row r="2126" ht="14.25" customHeight="1">
      <c r="A2126" s="2"/>
      <c r="B2126" s="30"/>
      <c r="C2126" s="31"/>
      <c r="D2126" s="31"/>
      <c r="E2126" s="31"/>
      <c r="F2126" s="30"/>
      <c r="G2126" s="30"/>
      <c r="H2126" s="30"/>
      <c r="I2126" s="1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1" t="str">
        <f t="array" ref="J2126">IF(I2126&lt;&gt;"",INDEX(Def!$J$6:$L$10,MATCH(F2126,Def!$I$6:$I$10,0),MATCH(I2126,Def!$J$5:$L$5,0)),"")</f>
        <v/>
      </c>
      <c r="K2126" s="33"/>
      <c r="L2126" s="34" t="str">
        <f t="shared" si="1"/>
        <v/>
      </c>
      <c r="M2126" s="31"/>
    </row>
    <row r="2127" ht="14.25" customHeight="1">
      <c r="A2127" s="2"/>
      <c r="B2127" s="30"/>
      <c r="C2127" s="31"/>
      <c r="D2127" s="31"/>
      <c r="E2127" s="31"/>
      <c r="F2127" s="30"/>
      <c r="G2127" s="30"/>
      <c r="H2127" s="30"/>
      <c r="I2127" s="1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1" t="str">
        <f t="array" ref="J2127">IF(I2127&lt;&gt;"",INDEX(Def!$J$6:$L$10,MATCH(F2127,Def!$I$6:$I$10,0),MATCH(I2127,Def!$J$5:$L$5,0)),"")</f>
        <v/>
      </c>
      <c r="K2127" s="33"/>
      <c r="L2127" s="34" t="str">
        <f t="shared" si="1"/>
        <v/>
      </c>
      <c r="M2127" s="31"/>
    </row>
    <row r="2128" ht="14.25" customHeight="1">
      <c r="A2128" s="2"/>
      <c r="B2128" s="30"/>
      <c r="C2128" s="31"/>
      <c r="D2128" s="31"/>
      <c r="E2128" s="31"/>
      <c r="F2128" s="30"/>
      <c r="G2128" s="30"/>
      <c r="H2128" s="30"/>
      <c r="I2128" s="1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1" t="str">
        <f t="array" ref="J2128">IF(I2128&lt;&gt;"",INDEX(Def!$J$6:$L$10,MATCH(F2128,Def!$I$6:$I$10,0),MATCH(I2128,Def!$J$5:$L$5,0)),"")</f>
        <v/>
      </c>
      <c r="K2128" s="33"/>
      <c r="L2128" s="34" t="str">
        <f t="shared" si="1"/>
        <v/>
      </c>
      <c r="M2128" s="31"/>
    </row>
    <row r="2129" ht="14.25" customHeight="1">
      <c r="A2129" s="2"/>
      <c r="B2129" s="30"/>
      <c r="C2129" s="31"/>
      <c r="D2129" s="31"/>
      <c r="E2129" s="31"/>
      <c r="F2129" s="30"/>
      <c r="G2129" s="30"/>
      <c r="H2129" s="30"/>
      <c r="I2129" s="1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1" t="str">
        <f t="array" ref="J2129">IF(I2129&lt;&gt;"",INDEX(Def!$J$6:$L$10,MATCH(F2129,Def!$I$6:$I$10,0),MATCH(I2129,Def!$J$5:$L$5,0)),"")</f>
        <v/>
      </c>
      <c r="K2129" s="33"/>
      <c r="L2129" s="34" t="str">
        <f t="shared" si="1"/>
        <v/>
      </c>
      <c r="M2129" s="31"/>
    </row>
    <row r="2130" ht="14.25" customHeight="1">
      <c r="A2130" s="2"/>
      <c r="B2130" s="30"/>
      <c r="C2130" s="31"/>
      <c r="D2130" s="31"/>
      <c r="E2130" s="31"/>
      <c r="F2130" s="30"/>
      <c r="G2130" s="30"/>
      <c r="H2130" s="30"/>
      <c r="I2130" s="1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1" t="str">
        <f t="array" ref="J2130">IF(I2130&lt;&gt;"",INDEX(Def!$J$6:$L$10,MATCH(F2130,Def!$I$6:$I$10,0),MATCH(I2130,Def!$J$5:$L$5,0)),"")</f>
        <v/>
      </c>
      <c r="K2130" s="33"/>
      <c r="L2130" s="34" t="str">
        <f t="shared" si="1"/>
        <v/>
      </c>
      <c r="M2130" s="31"/>
    </row>
    <row r="2131" ht="14.25" customHeight="1">
      <c r="A2131" s="2"/>
      <c r="B2131" s="30"/>
      <c r="C2131" s="31"/>
      <c r="D2131" s="31"/>
      <c r="E2131" s="31"/>
      <c r="F2131" s="30"/>
      <c r="G2131" s="30"/>
      <c r="H2131" s="30"/>
      <c r="I2131" s="1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1" t="str">
        <f t="array" ref="J2131">IF(I2131&lt;&gt;"",INDEX(Def!$J$6:$L$10,MATCH(F2131,Def!$I$6:$I$10,0),MATCH(I2131,Def!$J$5:$L$5,0)),"")</f>
        <v/>
      </c>
      <c r="K2131" s="33"/>
      <c r="L2131" s="34" t="str">
        <f t="shared" si="1"/>
        <v/>
      </c>
      <c r="M2131" s="31"/>
    </row>
    <row r="2132" ht="14.25" customHeight="1">
      <c r="A2132" s="2"/>
      <c r="B2132" s="30"/>
      <c r="C2132" s="31"/>
      <c r="D2132" s="31"/>
      <c r="E2132" s="31"/>
      <c r="F2132" s="30"/>
      <c r="G2132" s="30"/>
      <c r="H2132" s="30"/>
      <c r="I2132" s="1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1" t="str">
        <f t="array" ref="J2132">IF(I2132&lt;&gt;"",INDEX(Def!$J$6:$L$10,MATCH(F2132,Def!$I$6:$I$10,0),MATCH(I2132,Def!$J$5:$L$5,0)),"")</f>
        <v/>
      </c>
      <c r="K2132" s="33"/>
      <c r="L2132" s="34" t="str">
        <f t="shared" si="1"/>
        <v/>
      </c>
      <c r="M2132" s="31"/>
    </row>
    <row r="2133" ht="14.25" customHeight="1">
      <c r="A2133" s="2"/>
      <c r="B2133" s="30"/>
      <c r="C2133" s="31"/>
      <c r="D2133" s="31"/>
      <c r="E2133" s="31"/>
      <c r="F2133" s="30"/>
      <c r="G2133" s="30"/>
      <c r="H2133" s="30"/>
      <c r="I2133" s="1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1" t="str">
        <f t="array" ref="J2133">IF(I2133&lt;&gt;"",INDEX(Def!$J$6:$L$10,MATCH(F2133,Def!$I$6:$I$10,0),MATCH(I2133,Def!$J$5:$L$5,0)),"")</f>
        <v/>
      </c>
      <c r="K2133" s="33"/>
      <c r="L2133" s="34" t="str">
        <f t="shared" si="1"/>
        <v/>
      </c>
      <c r="M2133" s="31"/>
    </row>
    <row r="2134" ht="14.25" customHeight="1">
      <c r="A2134" s="2"/>
      <c r="B2134" s="30"/>
      <c r="C2134" s="31"/>
      <c r="D2134" s="31"/>
      <c r="E2134" s="31"/>
      <c r="F2134" s="30"/>
      <c r="G2134" s="30"/>
      <c r="H2134" s="30"/>
      <c r="I2134" s="1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1" t="str">
        <f t="array" ref="J2134">IF(I2134&lt;&gt;"",INDEX(Def!$J$6:$L$10,MATCH(F2134,Def!$I$6:$I$10,0),MATCH(I2134,Def!$J$5:$L$5,0)),"")</f>
        <v/>
      </c>
      <c r="K2134" s="33"/>
      <c r="L2134" s="34" t="str">
        <f t="shared" si="1"/>
        <v/>
      </c>
      <c r="M2134" s="31"/>
    </row>
    <row r="2135" ht="14.25" customHeight="1">
      <c r="A2135" s="2"/>
      <c r="B2135" s="30"/>
      <c r="C2135" s="31"/>
      <c r="D2135" s="31"/>
      <c r="E2135" s="31"/>
      <c r="F2135" s="30"/>
      <c r="G2135" s="30"/>
      <c r="H2135" s="30"/>
      <c r="I2135" s="1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1" t="str">
        <f t="array" ref="J2135">IF(I2135&lt;&gt;"",INDEX(Def!$J$6:$L$10,MATCH(F2135,Def!$I$6:$I$10,0),MATCH(I2135,Def!$J$5:$L$5,0)),"")</f>
        <v/>
      </c>
      <c r="K2135" s="33"/>
      <c r="L2135" s="34" t="str">
        <f t="shared" si="1"/>
        <v/>
      </c>
      <c r="M2135" s="31"/>
    </row>
    <row r="2136" ht="14.25" customHeight="1">
      <c r="A2136" s="2"/>
      <c r="B2136" s="30"/>
      <c r="C2136" s="31"/>
      <c r="D2136" s="31"/>
      <c r="E2136" s="31"/>
      <c r="F2136" s="30"/>
      <c r="G2136" s="30"/>
      <c r="H2136" s="30"/>
      <c r="I2136" s="1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1" t="str">
        <f t="array" ref="J2136">IF(I2136&lt;&gt;"",INDEX(Def!$J$6:$L$10,MATCH(F2136,Def!$I$6:$I$10,0),MATCH(I2136,Def!$J$5:$L$5,0)),"")</f>
        <v/>
      </c>
      <c r="K2136" s="33"/>
      <c r="L2136" s="34" t="str">
        <f t="shared" si="1"/>
        <v/>
      </c>
      <c r="M2136" s="31"/>
    </row>
    <row r="2137" ht="14.25" customHeight="1">
      <c r="A2137" s="2"/>
      <c r="B2137" s="30"/>
      <c r="C2137" s="31"/>
      <c r="D2137" s="31"/>
      <c r="E2137" s="31"/>
      <c r="F2137" s="30"/>
      <c r="G2137" s="30"/>
      <c r="H2137" s="30"/>
      <c r="I2137" s="1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1" t="str">
        <f t="array" ref="J2137">IF(I2137&lt;&gt;"",INDEX(Def!$J$6:$L$10,MATCH(F2137,Def!$I$6:$I$10,0),MATCH(I2137,Def!$J$5:$L$5,0)),"")</f>
        <v/>
      </c>
      <c r="K2137" s="33"/>
      <c r="L2137" s="34" t="str">
        <f t="shared" si="1"/>
        <v/>
      </c>
      <c r="M2137" s="31"/>
    </row>
    <row r="2138" ht="14.25" customHeight="1">
      <c r="A2138" s="2"/>
      <c r="B2138" s="30"/>
      <c r="C2138" s="31"/>
      <c r="D2138" s="31"/>
      <c r="E2138" s="31"/>
      <c r="F2138" s="30"/>
      <c r="G2138" s="30"/>
      <c r="H2138" s="30"/>
      <c r="I2138" s="1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1" t="str">
        <f t="array" ref="J2138">IF(I2138&lt;&gt;"",INDEX(Def!$J$6:$L$10,MATCH(F2138,Def!$I$6:$I$10,0),MATCH(I2138,Def!$J$5:$L$5,0)),"")</f>
        <v/>
      </c>
      <c r="K2138" s="33"/>
      <c r="L2138" s="34" t="str">
        <f t="shared" si="1"/>
        <v/>
      </c>
      <c r="M2138" s="31"/>
    </row>
    <row r="2139" ht="14.25" customHeight="1">
      <c r="A2139" s="2"/>
      <c r="B2139" s="30"/>
      <c r="C2139" s="31"/>
      <c r="D2139" s="31"/>
      <c r="E2139" s="31"/>
      <c r="F2139" s="30"/>
      <c r="G2139" s="30"/>
      <c r="H2139" s="30"/>
      <c r="I2139" s="1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1" t="str">
        <f t="array" ref="J2139">IF(I2139&lt;&gt;"",INDEX(Def!$J$6:$L$10,MATCH(F2139,Def!$I$6:$I$10,0),MATCH(I2139,Def!$J$5:$L$5,0)),"")</f>
        <v/>
      </c>
      <c r="K2139" s="33"/>
      <c r="L2139" s="34" t="str">
        <f t="shared" si="1"/>
        <v/>
      </c>
      <c r="M2139" s="31"/>
    </row>
    <row r="2140" ht="14.25" customHeight="1">
      <c r="A2140" s="2"/>
      <c r="B2140" s="30"/>
      <c r="C2140" s="31"/>
      <c r="D2140" s="31"/>
      <c r="E2140" s="31"/>
      <c r="F2140" s="30"/>
      <c r="G2140" s="30"/>
      <c r="H2140" s="30"/>
      <c r="I2140" s="1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1" t="str">
        <f t="array" ref="J2140">IF(I2140&lt;&gt;"",INDEX(Def!$J$6:$L$10,MATCH(F2140,Def!$I$6:$I$10,0),MATCH(I2140,Def!$J$5:$L$5,0)),"")</f>
        <v/>
      </c>
      <c r="K2140" s="33"/>
      <c r="L2140" s="34" t="str">
        <f t="shared" si="1"/>
        <v/>
      </c>
      <c r="M2140" s="31"/>
    </row>
    <row r="2141" ht="14.25" customHeight="1">
      <c r="A2141" s="2"/>
      <c r="B2141" s="30"/>
      <c r="C2141" s="31"/>
      <c r="D2141" s="31"/>
      <c r="E2141" s="31"/>
      <c r="F2141" s="30"/>
      <c r="G2141" s="30"/>
      <c r="H2141" s="30"/>
      <c r="I2141" s="1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1" t="str">
        <f t="array" ref="J2141">IF(I2141&lt;&gt;"",INDEX(Def!$J$6:$L$10,MATCH(F2141,Def!$I$6:$I$10,0),MATCH(I2141,Def!$J$5:$L$5,0)),"")</f>
        <v/>
      </c>
      <c r="K2141" s="33"/>
      <c r="L2141" s="34" t="str">
        <f t="shared" si="1"/>
        <v/>
      </c>
      <c r="M2141" s="31"/>
    </row>
    <row r="2142" ht="14.25" customHeight="1">
      <c r="A2142" s="2"/>
      <c r="B2142" s="30"/>
      <c r="C2142" s="31"/>
      <c r="D2142" s="31"/>
      <c r="E2142" s="31"/>
      <c r="F2142" s="30"/>
      <c r="G2142" s="30"/>
      <c r="H2142" s="30"/>
      <c r="I2142" s="1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1" t="str">
        <f t="array" ref="J2142">IF(I2142&lt;&gt;"",INDEX(Def!$J$6:$L$10,MATCH(F2142,Def!$I$6:$I$10,0),MATCH(I2142,Def!$J$5:$L$5,0)),"")</f>
        <v/>
      </c>
      <c r="K2142" s="33"/>
      <c r="L2142" s="34" t="str">
        <f t="shared" si="1"/>
        <v/>
      </c>
      <c r="M2142" s="31"/>
    </row>
    <row r="2143" ht="14.25" customHeight="1">
      <c r="A2143" s="2"/>
      <c r="B2143" s="30"/>
      <c r="C2143" s="31"/>
      <c r="D2143" s="31"/>
      <c r="E2143" s="31"/>
      <c r="F2143" s="30"/>
      <c r="G2143" s="30"/>
      <c r="H2143" s="30"/>
      <c r="I2143" s="1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1" t="str">
        <f t="array" ref="J2143">IF(I2143&lt;&gt;"",INDEX(Def!$J$6:$L$10,MATCH(F2143,Def!$I$6:$I$10,0),MATCH(I2143,Def!$J$5:$L$5,0)),"")</f>
        <v/>
      </c>
      <c r="K2143" s="33"/>
      <c r="L2143" s="34" t="str">
        <f t="shared" si="1"/>
        <v/>
      </c>
      <c r="M2143" s="31"/>
    </row>
    <row r="2144" ht="14.25" customHeight="1">
      <c r="A2144" s="2"/>
      <c r="B2144" s="30"/>
      <c r="C2144" s="31"/>
      <c r="D2144" s="31"/>
      <c r="E2144" s="31"/>
      <c r="F2144" s="30"/>
      <c r="G2144" s="30"/>
      <c r="H2144" s="30"/>
      <c r="I2144" s="1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1" t="str">
        <f t="array" ref="J2144">IF(I2144&lt;&gt;"",INDEX(Def!$J$6:$L$10,MATCH(F2144,Def!$I$6:$I$10,0),MATCH(I2144,Def!$J$5:$L$5,0)),"")</f>
        <v/>
      </c>
      <c r="K2144" s="33"/>
      <c r="L2144" s="34" t="str">
        <f t="shared" si="1"/>
        <v/>
      </c>
      <c r="M2144" s="31"/>
    </row>
    <row r="2145" ht="14.25" customHeight="1">
      <c r="A2145" s="2"/>
      <c r="B2145" s="30"/>
      <c r="C2145" s="31"/>
      <c r="D2145" s="31"/>
      <c r="E2145" s="31"/>
      <c r="F2145" s="30"/>
      <c r="G2145" s="30"/>
      <c r="H2145" s="30"/>
      <c r="I2145" s="1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1" t="str">
        <f t="array" ref="J2145">IF(I2145&lt;&gt;"",INDEX(Def!$J$6:$L$10,MATCH(F2145,Def!$I$6:$I$10,0),MATCH(I2145,Def!$J$5:$L$5,0)),"")</f>
        <v/>
      </c>
      <c r="K2145" s="33"/>
      <c r="L2145" s="34" t="str">
        <f t="shared" si="1"/>
        <v/>
      </c>
      <c r="M2145" s="31"/>
    </row>
    <row r="2146" ht="14.25" customHeight="1">
      <c r="A2146" s="2"/>
      <c r="B2146" s="30"/>
      <c r="C2146" s="31"/>
      <c r="D2146" s="31"/>
      <c r="E2146" s="31"/>
      <c r="F2146" s="30"/>
      <c r="G2146" s="30"/>
      <c r="H2146" s="30"/>
      <c r="I2146" s="1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1" t="str">
        <f t="array" ref="J2146">IF(I2146&lt;&gt;"",INDEX(Def!$J$6:$L$10,MATCH(F2146,Def!$I$6:$I$10,0),MATCH(I2146,Def!$J$5:$L$5,0)),"")</f>
        <v/>
      </c>
      <c r="K2146" s="33"/>
      <c r="L2146" s="34" t="str">
        <f t="shared" si="1"/>
        <v/>
      </c>
      <c r="M2146" s="31"/>
    </row>
    <row r="2147" ht="14.25" customHeight="1">
      <c r="A2147" s="2"/>
      <c r="B2147" s="30"/>
      <c r="C2147" s="31"/>
      <c r="D2147" s="31"/>
      <c r="E2147" s="31"/>
      <c r="F2147" s="30"/>
      <c r="G2147" s="30"/>
      <c r="H2147" s="30"/>
      <c r="I2147" s="1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1" t="str">
        <f t="array" ref="J2147">IF(I2147&lt;&gt;"",INDEX(Def!$J$6:$L$10,MATCH(F2147,Def!$I$6:$I$10,0),MATCH(I2147,Def!$J$5:$L$5,0)),"")</f>
        <v/>
      </c>
      <c r="K2147" s="33"/>
      <c r="L2147" s="34" t="str">
        <f t="shared" si="1"/>
        <v/>
      </c>
      <c r="M2147" s="31"/>
    </row>
    <row r="2148" ht="14.25" customHeight="1">
      <c r="A2148" s="2"/>
      <c r="B2148" s="30"/>
      <c r="C2148" s="31"/>
      <c r="D2148" s="31"/>
      <c r="E2148" s="31"/>
      <c r="F2148" s="30"/>
      <c r="G2148" s="30"/>
      <c r="H2148" s="30"/>
      <c r="I2148" s="1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1" t="str">
        <f t="array" ref="J2148">IF(I2148&lt;&gt;"",INDEX(Def!$J$6:$L$10,MATCH(F2148,Def!$I$6:$I$10,0),MATCH(I2148,Def!$J$5:$L$5,0)),"")</f>
        <v/>
      </c>
      <c r="K2148" s="33"/>
      <c r="L2148" s="34" t="str">
        <f t="shared" si="1"/>
        <v/>
      </c>
      <c r="M2148" s="31"/>
    </row>
    <row r="2149" ht="14.25" customHeight="1">
      <c r="A2149" s="2"/>
      <c r="B2149" s="30"/>
      <c r="C2149" s="31"/>
      <c r="D2149" s="31"/>
      <c r="E2149" s="31"/>
      <c r="F2149" s="30"/>
      <c r="G2149" s="30"/>
      <c r="H2149" s="30"/>
      <c r="I2149" s="1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1" t="str">
        <f t="array" ref="J2149">IF(I2149&lt;&gt;"",INDEX(Def!$J$6:$L$10,MATCH(F2149,Def!$I$6:$I$10,0),MATCH(I2149,Def!$J$5:$L$5,0)),"")</f>
        <v/>
      </c>
      <c r="K2149" s="33"/>
      <c r="L2149" s="34" t="str">
        <f t="shared" si="1"/>
        <v/>
      </c>
      <c r="M2149" s="31"/>
    </row>
    <row r="2150" ht="14.25" customHeight="1">
      <c r="A2150" s="2"/>
      <c r="B2150" s="30"/>
      <c r="C2150" s="31"/>
      <c r="D2150" s="31"/>
      <c r="E2150" s="31"/>
      <c r="F2150" s="30"/>
      <c r="G2150" s="30"/>
      <c r="H2150" s="30"/>
      <c r="I2150" s="1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1" t="str">
        <f t="array" ref="J2150">IF(I2150&lt;&gt;"",INDEX(Def!$J$6:$L$10,MATCH(F2150,Def!$I$6:$I$10,0),MATCH(I2150,Def!$J$5:$L$5,0)),"")</f>
        <v/>
      </c>
      <c r="K2150" s="33"/>
      <c r="L2150" s="34" t="str">
        <f t="shared" si="1"/>
        <v/>
      </c>
      <c r="M2150" s="31"/>
    </row>
    <row r="2151" ht="14.25" customHeight="1">
      <c r="A2151" s="2"/>
      <c r="B2151" s="30"/>
      <c r="C2151" s="31"/>
      <c r="D2151" s="31"/>
      <c r="E2151" s="31"/>
      <c r="F2151" s="30"/>
      <c r="G2151" s="30"/>
      <c r="H2151" s="30"/>
      <c r="I2151" s="1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1" t="str">
        <f t="array" ref="J2151">IF(I2151&lt;&gt;"",INDEX(Def!$J$6:$L$10,MATCH(F2151,Def!$I$6:$I$10,0),MATCH(I2151,Def!$J$5:$L$5,0)),"")</f>
        <v/>
      </c>
      <c r="K2151" s="33"/>
      <c r="L2151" s="34" t="str">
        <f t="shared" si="1"/>
        <v/>
      </c>
      <c r="M2151" s="31"/>
    </row>
    <row r="2152" ht="14.25" customHeight="1">
      <c r="A2152" s="2"/>
      <c r="B2152" s="30"/>
      <c r="C2152" s="31"/>
      <c r="D2152" s="31"/>
      <c r="E2152" s="31"/>
      <c r="F2152" s="30"/>
      <c r="G2152" s="30"/>
      <c r="H2152" s="30"/>
      <c r="I2152" s="1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1" t="str">
        <f t="array" ref="J2152">IF(I2152&lt;&gt;"",INDEX(Def!$J$6:$L$10,MATCH(F2152,Def!$I$6:$I$10,0),MATCH(I2152,Def!$J$5:$L$5,0)),"")</f>
        <v/>
      </c>
      <c r="K2152" s="33"/>
      <c r="L2152" s="34" t="str">
        <f t="shared" si="1"/>
        <v/>
      </c>
      <c r="M2152" s="31"/>
    </row>
    <row r="2153" ht="14.25" customHeight="1">
      <c r="A2153" s="2"/>
      <c r="B2153" s="30"/>
      <c r="C2153" s="31"/>
      <c r="D2153" s="31"/>
      <c r="E2153" s="31"/>
      <c r="F2153" s="30"/>
      <c r="G2153" s="30"/>
      <c r="H2153" s="30"/>
      <c r="I2153" s="1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1" t="str">
        <f t="array" ref="J2153">IF(I2153&lt;&gt;"",INDEX(Def!$J$6:$L$10,MATCH(F2153,Def!$I$6:$I$10,0),MATCH(I2153,Def!$J$5:$L$5,0)),"")</f>
        <v/>
      </c>
      <c r="K2153" s="33"/>
      <c r="L2153" s="34" t="str">
        <f t="shared" si="1"/>
        <v/>
      </c>
      <c r="M2153" s="31"/>
    </row>
    <row r="2154" ht="14.25" customHeight="1">
      <c r="A2154" s="2"/>
      <c r="B2154" s="30"/>
      <c r="C2154" s="31"/>
      <c r="D2154" s="31"/>
      <c r="E2154" s="31"/>
      <c r="F2154" s="30"/>
      <c r="G2154" s="30"/>
      <c r="H2154" s="30"/>
      <c r="I2154" s="1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1" t="str">
        <f t="array" ref="J2154">IF(I2154&lt;&gt;"",INDEX(Def!$J$6:$L$10,MATCH(F2154,Def!$I$6:$I$10,0),MATCH(I2154,Def!$J$5:$L$5,0)),"")</f>
        <v/>
      </c>
      <c r="K2154" s="33"/>
      <c r="L2154" s="34" t="str">
        <f t="shared" si="1"/>
        <v/>
      </c>
      <c r="M2154" s="31"/>
    </row>
    <row r="2155" ht="14.25" customHeight="1">
      <c r="A2155" s="2"/>
      <c r="B2155" s="30"/>
      <c r="C2155" s="31"/>
      <c r="D2155" s="31"/>
      <c r="E2155" s="31"/>
      <c r="F2155" s="30"/>
      <c r="G2155" s="30"/>
      <c r="H2155" s="30"/>
      <c r="I2155" s="1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1" t="str">
        <f t="array" ref="J2155">IF(I2155&lt;&gt;"",INDEX(Def!$J$6:$L$10,MATCH(F2155,Def!$I$6:$I$10,0),MATCH(I2155,Def!$J$5:$L$5,0)),"")</f>
        <v/>
      </c>
      <c r="K2155" s="33"/>
      <c r="L2155" s="34" t="str">
        <f t="shared" si="1"/>
        <v/>
      </c>
      <c r="M2155" s="31"/>
    </row>
    <row r="2156" ht="14.25" customHeight="1">
      <c r="A2156" s="2"/>
      <c r="B2156" s="30"/>
      <c r="C2156" s="31"/>
      <c r="D2156" s="31"/>
      <c r="E2156" s="31"/>
      <c r="F2156" s="30"/>
      <c r="G2156" s="30"/>
      <c r="H2156" s="30"/>
      <c r="I2156" s="1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1" t="str">
        <f t="array" ref="J2156">IF(I2156&lt;&gt;"",INDEX(Def!$J$6:$L$10,MATCH(F2156,Def!$I$6:$I$10,0),MATCH(I2156,Def!$J$5:$L$5,0)),"")</f>
        <v/>
      </c>
      <c r="K2156" s="33"/>
      <c r="L2156" s="34" t="str">
        <f t="shared" si="1"/>
        <v/>
      </c>
      <c r="M2156" s="31"/>
    </row>
    <row r="2157" ht="14.25" customHeight="1">
      <c r="A2157" s="2"/>
      <c r="B2157" s="30"/>
      <c r="C2157" s="31"/>
      <c r="D2157" s="31"/>
      <c r="E2157" s="31"/>
      <c r="F2157" s="30"/>
      <c r="G2157" s="30"/>
      <c r="H2157" s="30"/>
      <c r="I2157" s="1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1" t="str">
        <f t="array" ref="J2157">IF(I2157&lt;&gt;"",INDEX(Def!$J$6:$L$10,MATCH(F2157,Def!$I$6:$I$10,0),MATCH(I2157,Def!$J$5:$L$5,0)),"")</f>
        <v/>
      </c>
      <c r="K2157" s="33"/>
      <c r="L2157" s="34" t="str">
        <f t="shared" si="1"/>
        <v/>
      </c>
      <c r="M2157" s="31"/>
    </row>
    <row r="2158" ht="14.25" customHeight="1">
      <c r="A2158" s="2"/>
      <c r="B2158" s="30"/>
      <c r="C2158" s="31"/>
      <c r="D2158" s="31"/>
      <c r="E2158" s="31"/>
      <c r="F2158" s="30"/>
      <c r="G2158" s="30"/>
      <c r="H2158" s="30"/>
      <c r="I2158" s="1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1" t="str">
        <f t="array" ref="J2158">IF(I2158&lt;&gt;"",INDEX(Def!$J$6:$L$10,MATCH(F2158,Def!$I$6:$I$10,0),MATCH(I2158,Def!$J$5:$L$5,0)),"")</f>
        <v/>
      </c>
      <c r="K2158" s="33"/>
      <c r="L2158" s="34" t="str">
        <f t="shared" si="1"/>
        <v/>
      </c>
      <c r="M2158" s="31"/>
    </row>
    <row r="2159" ht="14.25" customHeight="1">
      <c r="A2159" s="2"/>
      <c r="B2159" s="30"/>
      <c r="C2159" s="31"/>
      <c r="D2159" s="31"/>
      <c r="E2159" s="31"/>
      <c r="F2159" s="30"/>
      <c r="G2159" s="30"/>
      <c r="H2159" s="30"/>
      <c r="I2159" s="1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1" t="str">
        <f t="array" ref="J2159">IF(I2159&lt;&gt;"",INDEX(Def!$J$6:$L$10,MATCH(F2159,Def!$I$6:$I$10,0),MATCH(I2159,Def!$J$5:$L$5,0)),"")</f>
        <v/>
      </c>
      <c r="K2159" s="33"/>
      <c r="L2159" s="34" t="str">
        <f t="shared" si="1"/>
        <v/>
      </c>
      <c r="M2159" s="31"/>
    </row>
    <row r="2160" ht="14.25" customHeight="1">
      <c r="A2160" s="2"/>
      <c r="B2160" s="30"/>
      <c r="C2160" s="31"/>
      <c r="D2160" s="31"/>
      <c r="E2160" s="31"/>
      <c r="F2160" s="30"/>
      <c r="G2160" s="30"/>
      <c r="H2160" s="30"/>
      <c r="I2160" s="1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1" t="str">
        <f t="array" ref="J2160">IF(I2160&lt;&gt;"",INDEX(Def!$J$6:$L$10,MATCH(F2160,Def!$I$6:$I$10,0),MATCH(I2160,Def!$J$5:$L$5,0)),"")</f>
        <v/>
      </c>
      <c r="K2160" s="33"/>
      <c r="L2160" s="34" t="str">
        <f t="shared" si="1"/>
        <v/>
      </c>
      <c r="M2160" s="31"/>
    </row>
    <row r="2161" ht="14.25" customHeight="1">
      <c r="A2161" s="2"/>
      <c r="B2161" s="30"/>
      <c r="C2161" s="31"/>
      <c r="D2161" s="31"/>
      <c r="E2161" s="31"/>
      <c r="F2161" s="30"/>
      <c r="G2161" s="30"/>
      <c r="H2161" s="30"/>
      <c r="I2161" s="1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1" t="str">
        <f t="array" ref="J2161">IF(I2161&lt;&gt;"",INDEX(Def!$J$6:$L$10,MATCH(F2161,Def!$I$6:$I$10,0),MATCH(I2161,Def!$J$5:$L$5,0)),"")</f>
        <v/>
      </c>
      <c r="K2161" s="33"/>
      <c r="L2161" s="34" t="str">
        <f t="shared" si="1"/>
        <v/>
      </c>
      <c r="M2161" s="31"/>
    </row>
    <row r="2162" ht="14.25" customHeight="1">
      <c r="A2162" s="2"/>
      <c r="B2162" s="30"/>
      <c r="C2162" s="31"/>
      <c r="D2162" s="31"/>
      <c r="E2162" s="31"/>
      <c r="F2162" s="30"/>
      <c r="G2162" s="30"/>
      <c r="H2162" s="30"/>
      <c r="I2162" s="1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1" t="str">
        <f t="array" ref="J2162">IF(I2162&lt;&gt;"",INDEX(Def!$J$6:$L$10,MATCH(F2162,Def!$I$6:$I$10,0),MATCH(I2162,Def!$J$5:$L$5,0)),"")</f>
        <v/>
      </c>
      <c r="K2162" s="33"/>
      <c r="L2162" s="34" t="str">
        <f t="shared" si="1"/>
        <v/>
      </c>
      <c r="M2162" s="31"/>
    </row>
    <row r="2163" ht="14.25" customHeight="1">
      <c r="A2163" s="2"/>
      <c r="B2163" s="30"/>
      <c r="C2163" s="31"/>
      <c r="D2163" s="31"/>
      <c r="E2163" s="31"/>
      <c r="F2163" s="30"/>
      <c r="G2163" s="30"/>
      <c r="H2163" s="30"/>
      <c r="I2163" s="1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1" t="str">
        <f t="array" ref="J2163">IF(I2163&lt;&gt;"",INDEX(Def!$J$6:$L$10,MATCH(F2163,Def!$I$6:$I$10,0),MATCH(I2163,Def!$J$5:$L$5,0)),"")</f>
        <v/>
      </c>
      <c r="K2163" s="33"/>
      <c r="L2163" s="34" t="str">
        <f t="shared" si="1"/>
        <v/>
      </c>
      <c r="M2163" s="31"/>
    </row>
    <row r="2164" ht="14.25" customHeight="1">
      <c r="A2164" s="2"/>
      <c r="B2164" s="30"/>
      <c r="C2164" s="31"/>
      <c r="D2164" s="31"/>
      <c r="E2164" s="31"/>
      <c r="F2164" s="30"/>
      <c r="G2164" s="30"/>
      <c r="H2164" s="30"/>
      <c r="I2164" s="1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1" t="str">
        <f t="array" ref="J2164">IF(I2164&lt;&gt;"",INDEX(Def!$J$6:$L$10,MATCH(F2164,Def!$I$6:$I$10,0),MATCH(I2164,Def!$J$5:$L$5,0)),"")</f>
        <v/>
      </c>
      <c r="K2164" s="33"/>
      <c r="L2164" s="34" t="str">
        <f t="shared" si="1"/>
        <v/>
      </c>
      <c r="M2164" s="31"/>
    </row>
    <row r="2165" ht="14.25" customHeight="1">
      <c r="A2165" s="2"/>
      <c r="B2165" s="30"/>
      <c r="C2165" s="31"/>
      <c r="D2165" s="31"/>
      <c r="E2165" s="31"/>
      <c r="F2165" s="30"/>
      <c r="G2165" s="30"/>
      <c r="H2165" s="30"/>
      <c r="I2165" s="1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1" t="str">
        <f t="array" ref="J2165">IF(I2165&lt;&gt;"",INDEX(Def!$J$6:$L$10,MATCH(F2165,Def!$I$6:$I$10,0),MATCH(I2165,Def!$J$5:$L$5,0)),"")</f>
        <v/>
      </c>
      <c r="K2165" s="33"/>
      <c r="L2165" s="34" t="str">
        <f t="shared" si="1"/>
        <v/>
      </c>
      <c r="M2165" s="31"/>
    </row>
    <row r="2166" ht="14.25" customHeight="1">
      <c r="A2166" s="2"/>
      <c r="B2166" s="30"/>
      <c r="C2166" s="31"/>
      <c r="D2166" s="31"/>
      <c r="E2166" s="31"/>
      <c r="F2166" s="30"/>
      <c r="G2166" s="30"/>
      <c r="H2166" s="30"/>
      <c r="I2166" s="1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1" t="str">
        <f t="array" ref="J2166">IF(I2166&lt;&gt;"",INDEX(Def!$J$6:$L$10,MATCH(F2166,Def!$I$6:$I$10,0),MATCH(I2166,Def!$J$5:$L$5,0)),"")</f>
        <v/>
      </c>
      <c r="K2166" s="33"/>
      <c r="L2166" s="34" t="str">
        <f t="shared" si="1"/>
        <v/>
      </c>
      <c r="M2166" s="31"/>
    </row>
    <row r="2167" ht="14.25" customHeight="1">
      <c r="A2167" s="2"/>
      <c r="B2167" s="30"/>
      <c r="C2167" s="31"/>
      <c r="D2167" s="31"/>
      <c r="E2167" s="31"/>
      <c r="F2167" s="30"/>
      <c r="G2167" s="30"/>
      <c r="H2167" s="30"/>
      <c r="I2167" s="1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1" t="str">
        <f t="array" ref="J2167">IF(I2167&lt;&gt;"",INDEX(Def!$J$6:$L$10,MATCH(F2167,Def!$I$6:$I$10,0),MATCH(I2167,Def!$J$5:$L$5,0)),"")</f>
        <v/>
      </c>
      <c r="K2167" s="33"/>
      <c r="L2167" s="34" t="str">
        <f t="shared" si="1"/>
        <v/>
      </c>
      <c r="M2167" s="31"/>
    </row>
    <row r="2168" ht="14.25" customHeight="1">
      <c r="A2168" s="2"/>
      <c r="B2168" s="30"/>
      <c r="C2168" s="31"/>
      <c r="D2168" s="31"/>
      <c r="E2168" s="31"/>
      <c r="F2168" s="30"/>
      <c r="G2168" s="30"/>
      <c r="H2168" s="30"/>
      <c r="I2168" s="1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1" t="str">
        <f t="array" ref="J2168">IF(I2168&lt;&gt;"",INDEX(Def!$J$6:$L$10,MATCH(F2168,Def!$I$6:$I$10,0),MATCH(I2168,Def!$J$5:$L$5,0)),"")</f>
        <v/>
      </c>
      <c r="K2168" s="33"/>
      <c r="L2168" s="34" t="str">
        <f t="shared" si="1"/>
        <v/>
      </c>
      <c r="M2168" s="31"/>
    </row>
    <row r="2169" ht="14.25" customHeight="1">
      <c r="A2169" s="2"/>
      <c r="B2169" s="30"/>
      <c r="C2169" s="31"/>
      <c r="D2169" s="31"/>
      <c r="E2169" s="31"/>
      <c r="F2169" s="30"/>
      <c r="G2169" s="30"/>
      <c r="H2169" s="30"/>
      <c r="I2169" s="1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1" t="str">
        <f t="array" ref="J2169">IF(I2169&lt;&gt;"",INDEX(Def!$J$6:$L$10,MATCH(F2169,Def!$I$6:$I$10,0),MATCH(I2169,Def!$J$5:$L$5,0)),"")</f>
        <v/>
      </c>
      <c r="K2169" s="33"/>
      <c r="L2169" s="34" t="str">
        <f t="shared" si="1"/>
        <v/>
      </c>
      <c r="M2169" s="31"/>
    </row>
    <row r="2170" ht="14.25" customHeight="1">
      <c r="A2170" s="2"/>
      <c r="B2170" s="30"/>
      <c r="C2170" s="31"/>
      <c r="D2170" s="31"/>
      <c r="E2170" s="31"/>
      <c r="F2170" s="30"/>
      <c r="G2170" s="30"/>
      <c r="H2170" s="30"/>
      <c r="I2170" s="1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1" t="str">
        <f t="array" ref="J2170">IF(I2170&lt;&gt;"",INDEX(Def!$J$6:$L$10,MATCH(F2170,Def!$I$6:$I$10,0),MATCH(I2170,Def!$J$5:$L$5,0)),"")</f>
        <v/>
      </c>
      <c r="K2170" s="33"/>
      <c r="L2170" s="34" t="str">
        <f t="shared" si="1"/>
        <v/>
      </c>
      <c r="M2170" s="31"/>
    </row>
    <row r="2171" ht="14.25" customHeight="1">
      <c r="A2171" s="2"/>
      <c r="B2171" s="30"/>
      <c r="C2171" s="31"/>
      <c r="D2171" s="31"/>
      <c r="E2171" s="31"/>
      <c r="F2171" s="30"/>
      <c r="G2171" s="30"/>
      <c r="H2171" s="30"/>
      <c r="I2171" s="1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1" t="str">
        <f t="array" ref="J2171">IF(I2171&lt;&gt;"",INDEX(Def!$J$6:$L$10,MATCH(F2171,Def!$I$6:$I$10,0),MATCH(I2171,Def!$J$5:$L$5,0)),"")</f>
        <v/>
      </c>
      <c r="K2171" s="33"/>
      <c r="L2171" s="34" t="str">
        <f t="shared" si="1"/>
        <v/>
      </c>
      <c r="M2171" s="31"/>
    </row>
    <row r="2172" ht="14.25" customHeight="1">
      <c r="A2172" s="2"/>
      <c r="B2172" s="30"/>
      <c r="C2172" s="31"/>
      <c r="D2172" s="31"/>
      <c r="E2172" s="31"/>
      <c r="F2172" s="30"/>
      <c r="G2172" s="30"/>
      <c r="H2172" s="30"/>
      <c r="I2172" s="1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1" t="str">
        <f t="array" ref="J2172">IF(I2172&lt;&gt;"",INDEX(Def!$J$6:$L$10,MATCH(F2172,Def!$I$6:$I$10,0),MATCH(I2172,Def!$J$5:$L$5,0)),"")</f>
        <v/>
      </c>
      <c r="K2172" s="33"/>
      <c r="L2172" s="34" t="str">
        <f t="shared" si="1"/>
        <v/>
      </c>
      <c r="M2172" s="31"/>
    </row>
    <row r="2173" ht="14.25" customHeight="1">
      <c r="A2173" s="2"/>
      <c r="B2173" s="30"/>
      <c r="C2173" s="31"/>
      <c r="D2173" s="31"/>
      <c r="E2173" s="31"/>
      <c r="F2173" s="30"/>
      <c r="G2173" s="30"/>
      <c r="H2173" s="30"/>
      <c r="I2173" s="1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1" t="str">
        <f t="array" ref="J2173">IF(I2173&lt;&gt;"",INDEX(Def!$J$6:$L$10,MATCH(F2173,Def!$I$6:$I$10,0),MATCH(I2173,Def!$J$5:$L$5,0)),"")</f>
        <v/>
      </c>
      <c r="K2173" s="33"/>
      <c r="L2173" s="34" t="str">
        <f t="shared" si="1"/>
        <v/>
      </c>
      <c r="M2173" s="31"/>
    </row>
    <row r="2174" ht="14.25" customHeight="1">
      <c r="A2174" s="2"/>
      <c r="B2174" s="30"/>
      <c r="C2174" s="31"/>
      <c r="D2174" s="31"/>
      <c r="E2174" s="31"/>
      <c r="F2174" s="30"/>
      <c r="G2174" s="30"/>
      <c r="H2174" s="30"/>
      <c r="I2174" s="1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1" t="str">
        <f t="array" ref="J2174">IF(I2174&lt;&gt;"",INDEX(Def!$J$6:$L$10,MATCH(F2174,Def!$I$6:$I$10,0),MATCH(I2174,Def!$J$5:$L$5,0)),"")</f>
        <v/>
      </c>
      <c r="K2174" s="33"/>
      <c r="L2174" s="34" t="str">
        <f t="shared" si="1"/>
        <v/>
      </c>
      <c r="M2174" s="31"/>
    </row>
    <row r="2175" ht="14.25" customHeight="1">
      <c r="A2175" s="2"/>
      <c r="B2175" s="30"/>
      <c r="C2175" s="31"/>
      <c r="D2175" s="31"/>
      <c r="E2175" s="31"/>
      <c r="F2175" s="30"/>
      <c r="G2175" s="30"/>
      <c r="H2175" s="30"/>
      <c r="I2175" s="1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1" t="str">
        <f t="array" ref="J2175">IF(I2175&lt;&gt;"",INDEX(Def!$J$6:$L$10,MATCH(F2175,Def!$I$6:$I$10,0),MATCH(I2175,Def!$J$5:$L$5,0)),"")</f>
        <v/>
      </c>
      <c r="K2175" s="33"/>
      <c r="L2175" s="34" t="str">
        <f t="shared" si="1"/>
        <v/>
      </c>
      <c r="M2175" s="31"/>
    </row>
    <row r="2176" ht="14.25" customHeight="1">
      <c r="A2176" s="2"/>
      <c r="B2176" s="30"/>
      <c r="C2176" s="31"/>
      <c r="D2176" s="31"/>
      <c r="E2176" s="31"/>
      <c r="F2176" s="30"/>
      <c r="G2176" s="30"/>
      <c r="H2176" s="30"/>
      <c r="I2176" s="1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1" t="str">
        <f t="array" ref="J2176">IF(I2176&lt;&gt;"",INDEX(Def!$J$6:$L$10,MATCH(F2176,Def!$I$6:$I$10,0),MATCH(I2176,Def!$J$5:$L$5,0)),"")</f>
        <v/>
      </c>
      <c r="K2176" s="33"/>
      <c r="L2176" s="34" t="str">
        <f t="shared" si="1"/>
        <v/>
      </c>
      <c r="M2176" s="31"/>
    </row>
    <row r="2177" ht="14.25" customHeight="1">
      <c r="A2177" s="2"/>
      <c r="B2177" s="30"/>
      <c r="C2177" s="31"/>
      <c r="D2177" s="31"/>
      <c r="E2177" s="31"/>
      <c r="F2177" s="30"/>
      <c r="G2177" s="30"/>
      <c r="H2177" s="30"/>
      <c r="I2177" s="1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1" t="str">
        <f t="array" ref="J2177">IF(I2177&lt;&gt;"",INDEX(Def!$J$6:$L$10,MATCH(F2177,Def!$I$6:$I$10,0),MATCH(I2177,Def!$J$5:$L$5,0)),"")</f>
        <v/>
      </c>
      <c r="K2177" s="33"/>
      <c r="L2177" s="34" t="str">
        <f t="shared" si="1"/>
        <v/>
      </c>
      <c r="M2177" s="31"/>
    </row>
    <row r="2178" ht="14.25" customHeight="1">
      <c r="A2178" s="2"/>
      <c r="B2178" s="30"/>
      <c r="C2178" s="31"/>
      <c r="D2178" s="31"/>
      <c r="E2178" s="31"/>
      <c r="F2178" s="30"/>
      <c r="G2178" s="30"/>
      <c r="H2178" s="30"/>
      <c r="I2178" s="1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1" t="str">
        <f t="array" ref="J2178">IF(I2178&lt;&gt;"",INDEX(Def!$J$6:$L$10,MATCH(F2178,Def!$I$6:$I$10,0),MATCH(I2178,Def!$J$5:$L$5,0)),"")</f>
        <v/>
      </c>
      <c r="K2178" s="33"/>
      <c r="L2178" s="34" t="str">
        <f t="shared" si="1"/>
        <v/>
      </c>
      <c r="M2178" s="31"/>
    </row>
    <row r="2179" ht="14.25" customHeight="1">
      <c r="A2179" s="2"/>
      <c r="B2179" s="30"/>
      <c r="C2179" s="31"/>
      <c r="D2179" s="31"/>
      <c r="E2179" s="31"/>
      <c r="F2179" s="30"/>
      <c r="G2179" s="30"/>
      <c r="H2179" s="30"/>
      <c r="I2179" s="1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1" t="str">
        <f t="array" ref="J2179">IF(I2179&lt;&gt;"",INDEX(Def!$J$6:$L$10,MATCH(F2179,Def!$I$6:$I$10,0),MATCH(I2179,Def!$J$5:$L$5,0)),"")</f>
        <v/>
      </c>
      <c r="K2179" s="33"/>
      <c r="L2179" s="34" t="str">
        <f t="shared" si="1"/>
        <v/>
      </c>
      <c r="M2179" s="31"/>
    </row>
    <row r="2180" ht="14.25" customHeight="1">
      <c r="A2180" s="2"/>
      <c r="B2180" s="30"/>
      <c r="C2180" s="31"/>
      <c r="D2180" s="31"/>
      <c r="E2180" s="31"/>
      <c r="F2180" s="30"/>
      <c r="G2180" s="30"/>
      <c r="H2180" s="30"/>
      <c r="I2180" s="1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1" t="str">
        <f t="array" ref="J2180">IF(I2180&lt;&gt;"",INDEX(Def!$J$6:$L$10,MATCH(F2180,Def!$I$6:$I$10,0),MATCH(I2180,Def!$J$5:$L$5,0)),"")</f>
        <v/>
      </c>
      <c r="K2180" s="33"/>
      <c r="L2180" s="34" t="str">
        <f t="shared" si="1"/>
        <v/>
      </c>
      <c r="M2180" s="31"/>
    </row>
    <row r="2181" ht="14.25" customHeight="1">
      <c r="A2181" s="2"/>
      <c r="B2181" s="30"/>
      <c r="C2181" s="31"/>
      <c r="D2181" s="31"/>
      <c r="E2181" s="31"/>
      <c r="F2181" s="30"/>
      <c r="G2181" s="30"/>
      <c r="H2181" s="30"/>
      <c r="I2181" s="1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1" t="str">
        <f t="array" ref="J2181">IF(I2181&lt;&gt;"",INDEX(Def!$J$6:$L$10,MATCH(F2181,Def!$I$6:$I$10,0),MATCH(I2181,Def!$J$5:$L$5,0)),"")</f>
        <v/>
      </c>
      <c r="K2181" s="33"/>
      <c r="L2181" s="34" t="str">
        <f t="shared" si="1"/>
        <v/>
      </c>
      <c r="M2181" s="31"/>
    </row>
    <row r="2182" ht="14.25" customHeight="1">
      <c r="A2182" s="2"/>
      <c r="B2182" s="30"/>
      <c r="C2182" s="31"/>
      <c r="D2182" s="31"/>
      <c r="E2182" s="31"/>
      <c r="F2182" s="30"/>
      <c r="G2182" s="30"/>
      <c r="H2182" s="30"/>
      <c r="I2182" s="1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1" t="str">
        <f t="array" ref="J2182">IF(I2182&lt;&gt;"",INDEX(Def!$J$6:$L$10,MATCH(F2182,Def!$I$6:$I$10,0),MATCH(I2182,Def!$J$5:$L$5,0)),"")</f>
        <v/>
      </c>
      <c r="K2182" s="33"/>
      <c r="L2182" s="34" t="str">
        <f t="shared" si="1"/>
        <v/>
      </c>
      <c r="M2182" s="31"/>
    </row>
    <row r="2183" ht="14.25" customHeight="1">
      <c r="A2183" s="2"/>
      <c r="B2183" s="30"/>
      <c r="C2183" s="31"/>
      <c r="D2183" s="31"/>
      <c r="E2183" s="31"/>
      <c r="F2183" s="30"/>
      <c r="G2183" s="30"/>
      <c r="H2183" s="30"/>
      <c r="I2183" s="1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1" t="str">
        <f t="array" ref="J2183">IF(I2183&lt;&gt;"",INDEX(Def!$J$6:$L$10,MATCH(F2183,Def!$I$6:$I$10,0),MATCH(I2183,Def!$J$5:$L$5,0)),"")</f>
        <v/>
      </c>
      <c r="K2183" s="33"/>
      <c r="L2183" s="34" t="str">
        <f t="shared" si="1"/>
        <v/>
      </c>
      <c r="M2183" s="31"/>
    </row>
    <row r="2184" ht="14.25" customHeight="1">
      <c r="A2184" s="2"/>
      <c r="B2184" s="30"/>
      <c r="C2184" s="31"/>
      <c r="D2184" s="31"/>
      <c r="E2184" s="31"/>
      <c r="F2184" s="30"/>
      <c r="G2184" s="30"/>
      <c r="H2184" s="30"/>
      <c r="I2184" s="1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1" t="str">
        <f t="array" ref="J2184">IF(I2184&lt;&gt;"",INDEX(Def!$J$6:$L$10,MATCH(F2184,Def!$I$6:$I$10,0),MATCH(I2184,Def!$J$5:$L$5,0)),"")</f>
        <v/>
      </c>
      <c r="K2184" s="33"/>
      <c r="L2184" s="34" t="str">
        <f t="shared" si="1"/>
        <v/>
      </c>
      <c r="M2184" s="31"/>
    </row>
    <row r="2185" ht="14.25" customHeight="1">
      <c r="A2185" s="2"/>
      <c r="B2185" s="30"/>
      <c r="C2185" s="31"/>
      <c r="D2185" s="31"/>
      <c r="E2185" s="31"/>
      <c r="F2185" s="30"/>
      <c r="G2185" s="30"/>
      <c r="H2185" s="30"/>
      <c r="I2185" s="1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1" t="str">
        <f t="array" ref="J2185">IF(I2185&lt;&gt;"",INDEX(Def!$J$6:$L$10,MATCH(F2185,Def!$I$6:$I$10,0),MATCH(I2185,Def!$J$5:$L$5,0)),"")</f>
        <v/>
      </c>
      <c r="K2185" s="33"/>
      <c r="L2185" s="34" t="str">
        <f t="shared" si="1"/>
        <v/>
      </c>
      <c r="M2185" s="31"/>
    </row>
    <row r="2186" ht="14.25" customHeight="1">
      <c r="A2186" s="2"/>
      <c r="B2186" s="30"/>
      <c r="C2186" s="31"/>
      <c r="D2186" s="31"/>
      <c r="E2186" s="31"/>
      <c r="F2186" s="30"/>
      <c r="G2186" s="30"/>
      <c r="H2186" s="30"/>
      <c r="I2186" s="1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1" t="str">
        <f t="array" ref="J2186">IF(I2186&lt;&gt;"",INDEX(Def!$J$6:$L$10,MATCH(F2186,Def!$I$6:$I$10,0),MATCH(I2186,Def!$J$5:$L$5,0)),"")</f>
        <v/>
      </c>
      <c r="K2186" s="33"/>
      <c r="L2186" s="34" t="str">
        <f t="shared" si="1"/>
        <v/>
      </c>
      <c r="M2186" s="31"/>
    </row>
    <row r="2187" ht="14.25" customHeight="1">
      <c r="A2187" s="2"/>
      <c r="B2187" s="30"/>
      <c r="C2187" s="31"/>
      <c r="D2187" s="31"/>
      <c r="E2187" s="31"/>
      <c r="F2187" s="30"/>
      <c r="G2187" s="30"/>
      <c r="H2187" s="30"/>
      <c r="I2187" s="1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1" t="str">
        <f t="array" ref="J2187">IF(I2187&lt;&gt;"",INDEX(Def!$J$6:$L$10,MATCH(F2187,Def!$I$6:$I$10,0),MATCH(I2187,Def!$J$5:$L$5,0)),"")</f>
        <v/>
      </c>
      <c r="K2187" s="33"/>
      <c r="L2187" s="34" t="str">
        <f t="shared" si="1"/>
        <v/>
      </c>
      <c r="M2187" s="31"/>
    </row>
    <row r="2188" ht="14.25" customHeight="1">
      <c r="A2188" s="2"/>
      <c r="B2188" s="30"/>
      <c r="C2188" s="31"/>
      <c r="D2188" s="31"/>
      <c r="E2188" s="31"/>
      <c r="F2188" s="30"/>
      <c r="G2188" s="30"/>
      <c r="H2188" s="30"/>
      <c r="I2188" s="1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1" t="str">
        <f t="array" ref="J2188">IF(I2188&lt;&gt;"",INDEX(Def!$J$6:$L$10,MATCH(F2188,Def!$I$6:$I$10,0),MATCH(I2188,Def!$J$5:$L$5,0)),"")</f>
        <v/>
      </c>
      <c r="K2188" s="33"/>
      <c r="L2188" s="34" t="str">
        <f t="shared" si="1"/>
        <v/>
      </c>
      <c r="M2188" s="31"/>
    </row>
    <row r="2189" ht="14.25" customHeight="1">
      <c r="A2189" s="2"/>
      <c r="B2189" s="30"/>
      <c r="C2189" s="31"/>
      <c r="D2189" s="31"/>
      <c r="E2189" s="31"/>
      <c r="F2189" s="30"/>
      <c r="G2189" s="30"/>
      <c r="H2189" s="30"/>
      <c r="I2189" s="1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1" t="str">
        <f t="array" ref="J2189">IF(I2189&lt;&gt;"",INDEX(Def!$J$6:$L$10,MATCH(F2189,Def!$I$6:$I$10,0),MATCH(I2189,Def!$J$5:$L$5,0)),"")</f>
        <v/>
      </c>
      <c r="K2189" s="33"/>
      <c r="L2189" s="34" t="str">
        <f t="shared" si="1"/>
        <v/>
      </c>
      <c r="M2189" s="31"/>
    </row>
    <row r="2190" ht="14.25" customHeight="1">
      <c r="A2190" s="2"/>
      <c r="B2190" s="30"/>
      <c r="C2190" s="31"/>
      <c r="D2190" s="31"/>
      <c r="E2190" s="31"/>
      <c r="F2190" s="30"/>
      <c r="G2190" s="30"/>
      <c r="H2190" s="30"/>
      <c r="I2190" s="1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1" t="str">
        <f t="array" ref="J2190">IF(I2190&lt;&gt;"",INDEX(Def!$J$6:$L$10,MATCH(F2190,Def!$I$6:$I$10,0),MATCH(I2190,Def!$J$5:$L$5,0)),"")</f>
        <v/>
      </c>
      <c r="K2190" s="33"/>
      <c r="L2190" s="34" t="str">
        <f t="shared" si="1"/>
        <v/>
      </c>
      <c r="M2190" s="31"/>
    </row>
    <row r="2191" ht="14.25" customHeight="1">
      <c r="A2191" s="2"/>
      <c r="B2191" s="30"/>
      <c r="C2191" s="31"/>
      <c r="D2191" s="31"/>
      <c r="E2191" s="31"/>
      <c r="F2191" s="30"/>
      <c r="G2191" s="30"/>
      <c r="H2191" s="30"/>
      <c r="I2191" s="1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1" t="str">
        <f t="array" ref="J2191">IF(I2191&lt;&gt;"",INDEX(Def!$J$6:$L$10,MATCH(F2191,Def!$I$6:$I$10,0),MATCH(I2191,Def!$J$5:$L$5,0)),"")</f>
        <v/>
      </c>
      <c r="K2191" s="33"/>
      <c r="L2191" s="34" t="str">
        <f t="shared" si="1"/>
        <v/>
      </c>
      <c r="M2191" s="31"/>
    </row>
    <row r="2192" ht="14.25" customHeight="1">
      <c r="A2192" s="2"/>
      <c r="B2192" s="30"/>
      <c r="C2192" s="31"/>
      <c r="D2192" s="31"/>
      <c r="E2192" s="31"/>
      <c r="F2192" s="30"/>
      <c r="G2192" s="30"/>
      <c r="H2192" s="30"/>
      <c r="I2192" s="1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1" t="str">
        <f t="array" ref="J2192">IF(I2192&lt;&gt;"",INDEX(Def!$J$6:$L$10,MATCH(F2192,Def!$I$6:$I$10,0),MATCH(I2192,Def!$J$5:$L$5,0)),"")</f>
        <v/>
      </c>
      <c r="K2192" s="33"/>
      <c r="L2192" s="34" t="str">
        <f t="shared" si="1"/>
        <v/>
      </c>
      <c r="M2192" s="31"/>
    </row>
    <row r="2193" ht="14.25" customHeight="1">
      <c r="A2193" s="2"/>
      <c r="B2193" s="30"/>
      <c r="C2193" s="31"/>
      <c r="D2193" s="31"/>
      <c r="E2193" s="31"/>
      <c r="F2193" s="30"/>
      <c r="G2193" s="30"/>
      <c r="H2193" s="30"/>
      <c r="I2193" s="1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1" t="str">
        <f t="array" ref="J2193">IF(I2193&lt;&gt;"",INDEX(Def!$J$6:$L$10,MATCH(F2193,Def!$I$6:$I$10,0),MATCH(I2193,Def!$J$5:$L$5,0)),"")</f>
        <v/>
      </c>
      <c r="K2193" s="33"/>
      <c r="L2193" s="34" t="str">
        <f t="shared" si="1"/>
        <v/>
      </c>
      <c r="M2193" s="31"/>
    </row>
    <row r="2194" ht="14.25" customHeight="1">
      <c r="A2194" s="2"/>
      <c r="B2194" s="30"/>
      <c r="C2194" s="31"/>
      <c r="D2194" s="31"/>
      <c r="E2194" s="31"/>
      <c r="F2194" s="30"/>
      <c r="G2194" s="30"/>
      <c r="H2194" s="30"/>
      <c r="I2194" s="1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1" t="str">
        <f t="array" ref="J2194">IF(I2194&lt;&gt;"",INDEX(Def!$J$6:$L$10,MATCH(F2194,Def!$I$6:$I$10,0),MATCH(I2194,Def!$J$5:$L$5,0)),"")</f>
        <v/>
      </c>
      <c r="K2194" s="33"/>
      <c r="L2194" s="34" t="str">
        <f t="shared" si="1"/>
        <v/>
      </c>
      <c r="M2194" s="31"/>
    </row>
    <row r="2195" ht="14.25" customHeight="1">
      <c r="A2195" s="2"/>
      <c r="B2195" s="30"/>
      <c r="C2195" s="31"/>
      <c r="D2195" s="31"/>
      <c r="E2195" s="31"/>
      <c r="F2195" s="30"/>
      <c r="G2195" s="30"/>
      <c r="H2195" s="30"/>
      <c r="I2195" s="1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1" t="str">
        <f t="array" ref="J2195">IF(I2195&lt;&gt;"",INDEX(Def!$J$6:$L$10,MATCH(F2195,Def!$I$6:$I$10,0),MATCH(I2195,Def!$J$5:$L$5,0)),"")</f>
        <v/>
      </c>
      <c r="K2195" s="33"/>
      <c r="L2195" s="34" t="str">
        <f t="shared" si="1"/>
        <v/>
      </c>
      <c r="M2195" s="31"/>
    </row>
    <row r="2196" ht="14.25" customHeight="1">
      <c r="A2196" s="2"/>
      <c r="B2196" s="30"/>
      <c r="C2196" s="31"/>
      <c r="D2196" s="31"/>
      <c r="E2196" s="31"/>
      <c r="F2196" s="30"/>
      <c r="G2196" s="30"/>
      <c r="H2196" s="30"/>
      <c r="I2196" s="1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1" t="str">
        <f t="array" ref="J2196">IF(I2196&lt;&gt;"",INDEX(Def!$J$6:$L$10,MATCH(F2196,Def!$I$6:$I$10,0),MATCH(I2196,Def!$J$5:$L$5,0)),"")</f>
        <v/>
      </c>
      <c r="K2196" s="33"/>
      <c r="L2196" s="34" t="str">
        <f t="shared" si="1"/>
        <v/>
      </c>
      <c r="M2196" s="31"/>
    </row>
    <row r="2197" ht="14.25" customHeight="1">
      <c r="A2197" s="2"/>
      <c r="B2197" s="30"/>
      <c r="C2197" s="31"/>
      <c r="D2197" s="31"/>
      <c r="E2197" s="31"/>
      <c r="F2197" s="30"/>
      <c r="G2197" s="30"/>
      <c r="H2197" s="30"/>
      <c r="I2197" s="1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1" t="str">
        <f t="array" ref="J2197">IF(I2197&lt;&gt;"",INDEX(Def!$J$6:$L$10,MATCH(F2197,Def!$I$6:$I$10,0),MATCH(I2197,Def!$J$5:$L$5,0)),"")</f>
        <v/>
      </c>
      <c r="K2197" s="33"/>
      <c r="L2197" s="34" t="str">
        <f t="shared" si="1"/>
        <v/>
      </c>
      <c r="M2197" s="31"/>
    </row>
    <row r="2198" ht="14.25" customHeight="1">
      <c r="A2198" s="2"/>
      <c r="B2198" s="30"/>
      <c r="C2198" s="31"/>
      <c r="D2198" s="31"/>
      <c r="E2198" s="31"/>
      <c r="F2198" s="30"/>
      <c r="G2198" s="30"/>
      <c r="H2198" s="30"/>
      <c r="I2198" s="1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1" t="str">
        <f t="array" ref="J2198">IF(I2198&lt;&gt;"",INDEX(Def!$J$6:$L$10,MATCH(F2198,Def!$I$6:$I$10,0),MATCH(I2198,Def!$J$5:$L$5,0)),"")</f>
        <v/>
      </c>
      <c r="K2198" s="33"/>
      <c r="L2198" s="34" t="str">
        <f t="shared" si="1"/>
        <v/>
      </c>
      <c r="M2198" s="31"/>
    </row>
    <row r="2199" ht="14.25" customHeight="1">
      <c r="A2199" s="2"/>
      <c r="B2199" s="30"/>
      <c r="C2199" s="31"/>
      <c r="D2199" s="31"/>
      <c r="E2199" s="31"/>
      <c r="F2199" s="30"/>
      <c r="G2199" s="30"/>
      <c r="H2199" s="30"/>
      <c r="I2199" s="1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1" t="str">
        <f t="array" ref="J2199">IF(I2199&lt;&gt;"",INDEX(Def!$J$6:$L$10,MATCH(F2199,Def!$I$6:$I$10,0),MATCH(I2199,Def!$J$5:$L$5,0)),"")</f>
        <v/>
      </c>
      <c r="K2199" s="33"/>
      <c r="L2199" s="34" t="str">
        <f t="shared" si="1"/>
        <v/>
      </c>
      <c r="M2199" s="31"/>
    </row>
    <row r="2200" ht="14.25" customHeight="1">
      <c r="A2200" s="2"/>
      <c r="B2200" s="30"/>
      <c r="C2200" s="31"/>
      <c r="D2200" s="31"/>
      <c r="E2200" s="31"/>
      <c r="F2200" s="30"/>
      <c r="G2200" s="30"/>
      <c r="H2200" s="30"/>
      <c r="I2200" s="1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1" t="str">
        <f t="array" ref="J2200">IF(I2200&lt;&gt;"",INDEX(Def!$J$6:$L$10,MATCH(F2200,Def!$I$6:$I$10,0),MATCH(I2200,Def!$J$5:$L$5,0)),"")</f>
        <v/>
      </c>
      <c r="K2200" s="33"/>
      <c r="L2200" s="34" t="str">
        <f t="shared" si="1"/>
        <v/>
      </c>
      <c r="M2200" s="31"/>
    </row>
    <row r="2201" ht="14.25" customHeight="1">
      <c r="A2201" s="2"/>
      <c r="B2201" s="30"/>
      <c r="C2201" s="31"/>
      <c r="D2201" s="31"/>
      <c r="E2201" s="31"/>
      <c r="F2201" s="30"/>
      <c r="G2201" s="30"/>
      <c r="H2201" s="30"/>
      <c r="I2201" s="1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1" t="str">
        <f t="array" ref="J2201">IF(I2201&lt;&gt;"",INDEX(Def!$J$6:$L$10,MATCH(F2201,Def!$I$6:$I$10,0),MATCH(I2201,Def!$J$5:$L$5,0)),"")</f>
        <v/>
      </c>
      <c r="K2201" s="33"/>
      <c r="L2201" s="34" t="str">
        <f t="shared" si="1"/>
        <v/>
      </c>
      <c r="M2201" s="31"/>
    </row>
    <row r="2202" ht="14.25" customHeight="1">
      <c r="A2202" s="2"/>
      <c r="B2202" s="30"/>
      <c r="C2202" s="31"/>
      <c r="D2202" s="31"/>
      <c r="E2202" s="31"/>
      <c r="F2202" s="30"/>
      <c r="G2202" s="30"/>
      <c r="H2202" s="30"/>
      <c r="I2202" s="1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1" t="str">
        <f t="array" ref="J2202">IF(I2202&lt;&gt;"",INDEX(Def!$J$6:$L$10,MATCH(F2202,Def!$I$6:$I$10,0),MATCH(I2202,Def!$J$5:$L$5,0)),"")</f>
        <v/>
      </c>
      <c r="K2202" s="33"/>
      <c r="L2202" s="34" t="str">
        <f t="shared" si="1"/>
        <v/>
      </c>
      <c r="M2202" s="31"/>
    </row>
    <row r="2203" ht="14.25" customHeight="1">
      <c r="A2203" s="2"/>
      <c r="B2203" s="30"/>
      <c r="C2203" s="31"/>
      <c r="D2203" s="31"/>
      <c r="E2203" s="31"/>
      <c r="F2203" s="30"/>
      <c r="G2203" s="30"/>
      <c r="H2203" s="30"/>
      <c r="I2203" s="1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1" t="str">
        <f t="array" ref="J2203">IF(I2203&lt;&gt;"",INDEX(Def!$J$6:$L$10,MATCH(F2203,Def!$I$6:$I$10,0),MATCH(I2203,Def!$J$5:$L$5,0)),"")</f>
        <v/>
      </c>
      <c r="K2203" s="33"/>
      <c r="L2203" s="34" t="str">
        <f t="shared" si="1"/>
        <v/>
      </c>
      <c r="M2203" s="31"/>
    </row>
    <row r="2204" ht="14.25" customHeight="1">
      <c r="A2204" s="2"/>
      <c r="B2204" s="30"/>
      <c r="C2204" s="31"/>
      <c r="D2204" s="31"/>
      <c r="E2204" s="31"/>
      <c r="F2204" s="30"/>
      <c r="G2204" s="30"/>
      <c r="H2204" s="30"/>
      <c r="I2204" s="1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1" t="str">
        <f t="array" ref="J2204">IF(I2204&lt;&gt;"",INDEX(Def!$J$6:$L$10,MATCH(F2204,Def!$I$6:$I$10,0),MATCH(I2204,Def!$J$5:$L$5,0)),"")</f>
        <v/>
      </c>
      <c r="K2204" s="33"/>
      <c r="L2204" s="34" t="str">
        <f t="shared" si="1"/>
        <v/>
      </c>
      <c r="M2204" s="31"/>
    </row>
    <row r="2205" ht="14.25" customHeight="1">
      <c r="A2205" s="2"/>
      <c r="B2205" s="30"/>
      <c r="C2205" s="31"/>
      <c r="D2205" s="31"/>
      <c r="E2205" s="31"/>
      <c r="F2205" s="30"/>
      <c r="G2205" s="30"/>
      <c r="H2205" s="30"/>
      <c r="I2205" s="1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1" t="str">
        <f t="array" ref="J2205">IF(I2205&lt;&gt;"",INDEX(Def!$J$6:$L$10,MATCH(F2205,Def!$I$6:$I$10,0),MATCH(I2205,Def!$J$5:$L$5,0)),"")</f>
        <v/>
      </c>
      <c r="K2205" s="33"/>
      <c r="L2205" s="34" t="str">
        <f t="shared" si="1"/>
        <v/>
      </c>
      <c r="M2205" s="31"/>
    </row>
    <row r="2206" ht="14.25" customHeight="1">
      <c r="A2206" s="2"/>
      <c r="B2206" s="30"/>
      <c r="C2206" s="31"/>
      <c r="D2206" s="31"/>
      <c r="E2206" s="31"/>
      <c r="F2206" s="30"/>
      <c r="G2206" s="30"/>
      <c r="H2206" s="30"/>
      <c r="I2206" s="1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1" t="str">
        <f t="array" ref="J2206">IF(I2206&lt;&gt;"",INDEX(Def!$J$6:$L$10,MATCH(F2206,Def!$I$6:$I$10,0),MATCH(I2206,Def!$J$5:$L$5,0)),"")</f>
        <v/>
      </c>
      <c r="K2206" s="33"/>
      <c r="L2206" s="34" t="str">
        <f t="shared" si="1"/>
        <v/>
      </c>
      <c r="M2206" s="31"/>
    </row>
    <row r="2207" ht="14.25" customHeight="1">
      <c r="A2207" s="2"/>
      <c r="B2207" s="30"/>
      <c r="C2207" s="31"/>
      <c r="D2207" s="31"/>
      <c r="E2207" s="31"/>
      <c r="F2207" s="30"/>
      <c r="G2207" s="30"/>
      <c r="H2207" s="30"/>
      <c r="I2207" s="1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1" t="str">
        <f t="array" ref="J2207">IF(I2207&lt;&gt;"",INDEX(Def!$J$6:$L$10,MATCH(F2207,Def!$I$6:$I$10,0),MATCH(I2207,Def!$J$5:$L$5,0)),"")</f>
        <v/>
      </c>
      <c r="K2207" s="33"/>
      <c r="L2207" s="34" t="str">
        <f t="shared" si="1"/>
        <v/>
      </c>
      <c r="M2207" s="31"/>
    </row>
    <row r="2208" ht="14.25" customHeight="1">
      <c r="A2208" s="2"/>
      <c r="B2208" s="30"/>
      <c r="C2208" s="31"/>
      <c r="D2208" s="31"/>
      <c r="E2208" s="31"/>
      <c r="F2208" s="30"/>
      <c r="G2208" s="30"/>
      <c r="H2208" s="30"/>
      <c r="I2208" s="1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1" t="str">
        <f t="array" ref="J2208">IF(I2208&lt;&gt;"",INDEX(Def!$J$6:$L$10,MATCH(F2208,Def!$I$6:$I$10,0),MATCH(I2208,Def!$J$5:$L$5,0)),"")</f>
        <v/>
      </c>
      <c r="K2208" s="33"/>
      <c r="L2208" s="34" t="str">
        <f t="shared" si="1"/>
        <v/>
      </c>
      <c r="M2208" s="31"/>
    </row>
    <row r="2209" ht="14.25" customHeight="1">
      <c r="A2209" s="2"/>
      <c r="B2209" s="30"/>
      <c r="C2209" s="31"/>
      <c r="D2209" s="31"/>
      <c r="E2209" s="31"/>
      <c r="F2209" s="30"/>
      <c r="G2209" s="30"/>
      <c r="H2209" s="30"/>
      <c r="I2209" s="1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1" t="str">
        <f t="array" ref="J2209">IF(I2209&lt;&gt;"",INDEX(Def!$J$6:$L$10,MATCH(F2209,Def!$I$6:$I$10,0),MATCH(I2209,Def!$J$5:$L$5,0)),"")</f>
        <v/>
      </c>
      <c r="K2209" s="33"/>
      <c r="L2209" s="34" t="str">
        <f t="shared" si="1"/>
        <v/>
      </c>
      <c r="M2209" s="31"/>
    </row>
    <row r="2210" ht="14.25" customHeight="1">
      <c r="A2210" s="2"/>
      <c r="B2210" s="30"/>
      <c r="C2210" s="31"/>
      <c r="D2210" s="31"/>
      <c r="E2210" s="31"/>
      <c r="F2210" s="30"/>
      <c r="G2210" s="30"/>
      <c r="H2210" s="30"/>
      <c r="I2210" s="1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1" t="str">
        <f t="array" ref="J2210">IF(I2210&lt;&gt;"",INDEX(Def!$J$6:$L$10,MATCH(F2210,Def!$I$6:$I$10,0),MATCH(I2210,Def!$J$5:$L$5,0)),"")</f>
        <v/>
      </c>
      <c r="K2210" s="33"/>
      <c r="L2210" s="34" t="str">
        <f t="shared" si="1"/>
        <v/>
      </c>
      <c r="M2210" s="31"/>
    </row>
    <row r="2211" ht="14.25" customHeight="1">
      <c r="A2211" s="2"/>
      <c r="B2211" s="30"/>
      <c r="C2211" s="31"/>
      <c r="D2211" s="31"/>
      <c r="E2211" s="31"/>
      <c r="F2211" s="30"/>
      <c r="G2211" s="30"/>
      <c r="H2211" s="30"/>
      <c r="I2211" s="1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1" t="str">
        <f t="array" ref="J2211">IF(I2211&lt;&gt;"",INDEX(Def!$J$6:$L$10,MATCH(F2211,Def!$I$6:$I$10,0),MATCH(I2211,Def!$J$5:$L$5,0)),"")</f>
        <v/>
      </c>
      <c r="K2211" s="33"/>
      <c r="L2211" s="34" t="str">
        <f t="shared" si="1"/>
        <v/>
      </c>
      <c r="M2211" s="31"/>
    </row>
    <row r="2212" ht="14.25" customHeight="1">
      <c r="A2212" s="2"/>
      <c r="B2212" s="30"/>
      <c r="C2212" s="31"/>
      <c r="D2212" s="31"/>
      <c r="E2212" s="31"/>
      <c r="F2212" s="30"/>
      <c r="G2212" s="30"/>
      <c r="H2212" s="30"/>
      <c r="I2212" s="1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1" t="str">
        <f t="array" ref="J2212">IF(I2212&lt;&gt;"",INDEX(Def!$J$6:$L$10,MATCH(F2212,Def!$I$6:$I$10,0),MATCH(I2212,Def!$J$5:$L$5,0)),"")</f>
        <v/>
      </c>
      <c r="K2212" s="33"/>
      <c r="L2212" s="34" t="str">
        <f t="shared" si="1"/>
        <v/>
      </c>
      <c r="M2212" s="31"/>
    </row>
    <row r="2213" ht="14.25" customHeight="1">
      <c r="A2213" s="2"/>
      <c r="B2213" s="30"/>
      <c r="C2213" s="31"/>
      <c r="D2213" s="31"/>
      <c r="E2213" s="31"/>
      <c r="F2213" s="30"/>
      <c r="G2213" s="30"/>
      <c r="H2213" s="30"/>
      <c r="I2213" s="1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1" t="str">
        <f t="array" ref="J2213">IF(I2213&lt;&gt;"",INDEX(Def!$J$6:$L$10,MATCH(F2213,Def!$I$6:$I$10,0),MATCH(I2213,Def!$J$5:$L$5,0)),"")</f>
        <v/>
      </c>
      <c r="K2213" s="33"/>
      <c r="L2213" s="34" t="str">
        <f t="shared" si="1"/>
        <v/>
      </c>
      <c r="M2213" s="31"/>
    </row>
    <row r="2214" ht="14.25" customHeight="1">
      <c r="A2214" s="2"/>
      <c r="B2214" s="30"/>
      <c r="C2214" s="31"/>
      <c r="D2214" s="31"/>
      <c r="E2214" s="31"/>
      <c r="F2214" s="30"/>
      <c r="G2214" s="30"/>
      <c r="H2214" s="30"/>
      <c r="I2214" s="1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1" t="str">
        <f t="array" ref="J2214">IF(I2214&lt;&gt;"",INDEX(Def!$J$6:$L$10,MATCH(F2214,Def!$I$6:$I$10,0),MATCH(I2214,Def!$J$5:$L$5,0)),"")</f>
        <v/>
      </c>
      <c r="K2214" s="33"/>
      <c r="L2214" s="34" t="str">
        <f t="shared" si="1"/>
        <v/>
      </c>
      <c r="M2214" s="31"/>
    </row>
    <row r="2215" ht="14.25" customHeight="1">
      <c r="A2215" s="2"/>
      <c r="B2215" s="30"/>
      <c r="C2215" s="31"/>
      <c r="D2215" s="31"/>
      <c r="E2215" s="31"/>
      <c r="F2215" s="30"/>
      <c r="G2215" s="30"/>
      <c r="H2215" s="30"/>
      <c r="I2215" s="1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1" t="str">
        <f t="array" ref="J2215">IF(I2215&lt;&gt;"",INDEX(Def!$J$6:$L$10,MATCH(F2215,Def!$I$6:$I$10,0),MATCH(I2215,Def!$J$5:$L$5,0)),"")</f>
        <v/>
      </c>
      <c r="K2215" s="33"/>
      <c r="L2215" s="34" t="str">
        <f t="shared" si="1"/>
        <v/>
      </c>
      <c r="M2215" s="31"/>
    </row>
    <row r="2216" ht="14.25" customHeight="1">
      <c r="A2216" s="2"/>
      <c r="B2216" s="30"/>
      <c r="C2216" s="31"/>
      <c r="D2216" s="31"/>
      <c r="E2216" s="31"/>
      <c r="F2216" s="30"/>
      <c r="G2216" s="30"/>
      <c r="H2216" s="30"/>
      <c r="I2216" s="1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1" t="str">
        <f t="array" ref="J2216">IF(I2216&lt;&gt;"",INDEX(Def!$J$6:$L$10,MATCH(F2216,Def!$I$6:$I$10,0),MATCH(I2216,Def!$J$5:$L$5,0)),"")</f>
        <v/>
      </c>
      <c r="K2216" s="33"/>
      <c r="L2216" s="34" t="str">
        <f t="shared" si="1"/>
        <v/>
      </c>
      <c r="M2216" s="31"/>
    </row>
  </sheetData>
  <dataValidations>
    <dataValidation type="list" allowBlank="1" sqref="E5:E18">
      <formula1>"1.0,2.0,3.0,4.0,5.0"</formula1>
    </dataValidation>
    <dataValidation type="list" allowBlank="1" showErrorMessage="1" sqref="F24:F2123">
      <formula1>"ILF,EIF,EI,EO,EQ"</formula1>
    </dataValidation>
    <dataValidation type="list" allowBlank="1" showErrorMessage="1" sqref="F2124:F2216">
      <formula1>"ILF,ELF,EI,EO,EQ"</formula1>
    </dataValidation>
    <dataValidation type="list" allowBlank="1" sqref="H2">
      <formula1>Def!$P$5:$V$5</formula1>
    </dataValidation>
  </dataValidations>
  <printOptions/>
  <pageMargins bottom="0.0" footer="0.0" header="0.0" left="0.0" right="0.0" top="0.0"/>
  <pageSetup paperSize="9" orientation="portrait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 outlineLevelRow="1"/>
  <cols>
    <col customWidth="1" min="1" max="1" width="2.0"/>
    <col customWidth="1" min="2" max="2" width="7.13"/>
    <col customWidth="1" min="3" max="3" width="12.75"/>
    <col customWidth="1" min="4" max="5" width="23.25"/>
    <col customWidth="1" min="6" max="6" width="9.0"/>
    <col customWidth="1" min="7" max="7" width="10.25"/>
    <col customWidth="1" min="8" max="8" width="11.88"/>
    <col customWidth="1" min="9" max="9" width="10.0"/>
    <col customWidth="1" min="10" max="10" width="6.25"/>
    <col customWidth="1" min="11" max="11" width="8.63"/>
    <col customWidth="1" min="12" max="12" width="11.0"/>
    <col customWidth="1" min="13" max="13" width="25.5"/>
  </cols>
  <sheetData>
    <row r="1" ht="12.75" customHeight="1">
      <c r="A1" s="2"/>
      <c r="B1" s="2"/>
      <c r="C1" s="3"/>
      <c r="D1" s="3"/>
      <c r="E1" s="3"/>
      <c r="F1" s="2"/>
      <c r="G1" s="2"/>
      <c r="H1" s="2"/>
      <c r="I1" s="2"/>
      <c r="J1" s="2"/>
      <c r="K1" s="2"/>
      <c r="L1" s="2"/>
      <c r="M1" s="3"/>
    </row>
    <row r="2" ht="14.25" customHeight="1">
      <c r="A2" s="4"/>
      <c r="B2" s="5" t="s">
        <v>0</v>
      </c>
      <c r="C2" s="6"/>
      <c r="D2" s="6"/>
      <c r="E2" s="6"/>
      <c r="F2" s="7"/>
      <c r="G2" s="8" t="str">
        <f t="array" ref="G2">INDEX(Def!$P$6:$V$34,MATCH("language",Def!$O$6:$O$34,0),MATCH($H$2,Def!$P$5:$V$5,0))</f>
        <v>Language</v>
      </c>
      <c r="H2" s="9" t="s">
        <v>1</v>
      </c>
      <c r="I2" s="4"/>
      <c r="J2" s="10" t="str">
        <f t="array" ref="J2">INDEX(Def!$P$6:$V$34,MATCH("adjustedfp",Def!$O$6:$O$34,0),MATCH($H$2,Def!$P$5:$V$5,0))</f>
        <v> Adjusted FP</v>
      </c>
      <c r="K2" s="11"/>
      <c r="L2" s="39">
        <f>IF($E$19&lt;&gt;"",$L$21*(0.65+0.01*$E$19),"")</f>
        <v>15757.89</v>
      </c>
      <c r="M2" s="6"/>
    </row>
    <row r="3" ht="14.25" customHeight="1" outlineLevel="1">
      <c r="A3" s="2"/>
      <c r="B3" s="13"/>
      <c r="C3" s="3"/>
      <c r="D3" s="3"/>
      <c r="E3" s="3"/>
      <c r="F3" s="14"/>
      <c r="G3" s="13"/>
      <c r="H3" s="2"/>
      <c r="I3" s="13"/>
      <c r="J3" s="2"/>
      <c r="K3" s="2"/>
      <c r="L3" s="2"/>
      <c r="M3" s="3"/>
    </row>
    <row r="4" ht="14.25" customHeight="1" outlineLevel="1">
      <c r="A4" s="2"/>
      <c r="B4" s="15" t="s">
        <v>2</v>
      </c>
      <c r="C4" s="16"/>
      <c r="D4" s="17" t="s">
        <v>3</v>
      </c>
      <c r="E4" s="18" t="str">
        <f t="array" ref="E4">INDEX(Def!$P$6:$V$34,MATCH("vaf-weight",Def!$O$6:$O$34,0),MATCH($H$2,Def!$P$5:$V$5,0))</f>
        <v>Weight: 0 (low) ~ 5 (high)</v>
      </c>
      <c r="F4" s="2"/>
      <c r="G4" s="2"/>
      <c r="H4" s="2"/>
      <c r="I4" s="2"/>
      <c r="J4" s="2"/>
      <c r="K4" s="2"/>
      <c r="L4" s="2"/>
      <c r="M4" s="3"/>
    </row>
    <row r="5" ht="14.25" customHeight="1" outlineLevel="1">
      <c r="A5" s="4"/>
      <c r="B5" s="19">
        <v>1.0</v>
      </c>
      <c r="C5" s="20" t="str">
        <f t="array" ref="C5">INDEX(Def!$P$6:$V$34,MATCH("vaf01",Def!$O$6:$O$34,0),MATCH($H$2,Def!$P$5:$V$5,0))</f>
        <v>Data communications</v>
      </c>
      <c r="D5" s="21"/>
      <c r="E5" s="40">
        <v>3.0</v>
      </c>
      <c r="F5" s="4"/>
      <c r="G5" s="4"/>
      <c r="H5" s="4"/>
      <c r="I5" s="4"/>
      <c r="J5" s="4"/>
      <c r="K5" s="4"/>
      <c r="L5" s="4"/>
      <c r="M5" s="6"/>
    </row>
    <row r="6" ht="14.25" customHeight="1" outlineLevel="1">
      <c r="A6" s="4"/>
      <c r="B6" s="19">
        <v>2.0</v>
      </c>
      <c r="C6" s="20" t="str">
        <f t="array" ref="C6">INDEX(Def!$P$6:$V$34,MATCH("vaf02",Def!$O$6:$O$34,0),MATCH($H$2,Def!$P$5:$V$5,0))</f>
        <v>Distributed data processing</v>
      </c>
      <c r="D6" s="21"/>
      <c r="E6" s="40">
        <v>3.0</v>
      </c>
      <c r="F6" s="4"/>
      <c r="G6" s="4"/>
      <c r="H6" s="4"/>
      <c r="I6" s="4"/>
      <c r="J6" s="4"/>
      <c r="K6" s="4"/>
      <c r="L6" s="4"/>
      <c r="M6" s="6"/>
    </row>
    <row r="7" ht="14.25" customHeight="1" outlineLevel="1">
      <c r="A7" s="4"/>
      <c r="B7" s="19">
        <v>3.0</v>
      </c>
      <c r="C7" s="20" t="str">
        <f t="array" ref="C7">INDEX(Def!$P$6:$V$34,MATCH("vaf03",Def!$O$6:$O$34,0),MATCH($H$2,Def!$P$5:$V$5,0))</f>
        <v>Performance</v>
      </c>
      <c r="D7" s="21"/>
      <c r="E7" s="40">
        <v>3.0</v>
      </c>
      <c r="F7" s="4"/>
      <c r="G7" s="4"/>
      <c r="H7" s="4"/>
      <c r="I7" s="4"/>
      <c r="J7" s="4"/>
      <c r="K7" s="4"/>
      <c r="L7" s="4"/>
      <c r="M7" s="6"/>
    </row>
    <row r="8" ht="14.25" customHeight="1" outlineLevel="1">
      <c r="A8" s="4"/>
      <c r="B8" s="19">
        <v>4.0</v>
      </c>
      <c r="C8" s="20" t="str">
        <f t="array" ref="C8">INDEX(Def!$P$6:$V$34,MATCH("vaf04",Def!$O$6:$O$34,0),MATCH($H$2,Def!$P$5:$V$5,0))</f>
        <v>Heavily used configuration</v>
      </c>
      <c r="D8" s="21"/>
      <c r="E8" s="40">
        <v>3.0</v>
      </c>
      <c r="F8" s="4"/>
      <c r="G8" s="23" t="s">
        <v>4</v>
      </c>
      <c r="H8" s="23" t="s">
        <v>5</v>
      </c>
      <c r="I8" s="4"/>
      <c r="J8" s="4"/>
      <c r="K8" s="4"/>
      <c r="L8" s="4"/>
      <c r="M8" s="6"/>
    </row>
    <row r="9" ht="14.25" customHeight="1" outlineLevel="1">
      <c r="A9" s="4"/>
      <c r="B9" s="19">
        <v>5.0</v>
      </c>
      <c r="C9" s="20" t="str">
        <f t="array" ref="C9">INDEX(Def!$P$6:$V$34,MATCH("vaf05",Def!$O$6:$O$34,0),MATCH($H$2,Def!$P$5:$V$5,0))</f>
        <v>Transaction rate</v>
      </c>
      <c r="D9" s="21"/>
      <c r="E9" s="40">
        <v>3.0</v>
      </c>
      <c r="F9" s="4"/>
      <c r="G9" s="23" t="s">
        <v>6</v>
      </c>
      <c r="H9" s="23" t="s">
        <v>7</v>
      </c>
      <c r="I9" s="4"/>
      <c r="J9" s="4"/>
      <c r="K9" s="4"/>
      <c r="L9" s="4"/>
      <c r="M9" s="6"/>
    </row>
    <row r="10" ht="14.25" customHeight="1" outlineLevel="1">
      <c r="A10" s="4"/>
      <c r="B10" s="19">
        <v>6.0</v>
      </c>
      <c r="C10" s="20" t="str">
        <f t="array" ref="C10">INDEX(Def!$P$6:$V$34,MATCH("vaf06",Def!$O$6:$O$34,0),MATCH($H$2,Def!$P$5:$V$5,0))</f>
        <v>On-Line data entry</v>
      </c>
      <c r="D10" s="21"/>
      <c r="E10" s="40">
        <v>3.0</v>
      </c>
      <c r="F10" s="4"/>
      <c r="G10" s="23" t="s">
        <v>8</v>
      </c>
      <c r="H10" s="23" t="s">
        <v>9</v>
      </c>
      <c r="I10" s="4"/>
      <c r="J10" s="4"/>
      <c r="K10" s="4"/>
      <c r="L10" s="4"/>
      <c r="M10" s="6"/>
    </row>
    <row r="11" ht="14.25" customHeight="1" outlineLevel="1">
      <c r="A11" s="4"/>
      <c r="B11" s="19">
        <v>7.0</v>
      </c>
      <c r="C11" s="20" t="str">
        <f t="array" ref="C11">INDEX(Def!$P$6:$V$34,MATCH("vaf07",Def!$O$6:$O$34,0),MATCH($H$2,Def!$P$5:$V$5,0))</f>
        <v>End-user efficiency</v>
      </c>
      <c r="D11" s="21"/>
      <c r="E11" s="40">
        <v>3.0</v>
      </c>
      <c r="F11" s="4"/>
      <c r="G11" s="23" t="s">
        <v>10</v>
      </c>
      <c r="H11" s="23" t="s">
        <v>11</v>
      </c>
      <c r="I11" s="4"/>
      <c r="J11" s="4"/>
      <c r="K11" s="4"/>
      <c r="L11" s="4"/>
      <c r="M11" s="6"/>
    </row>
    <row r="12" ht="14.25" customHeight="1" outlineLevel="1">
      <c r="A12" s="4"/>
      <c r="B12" s="19">
        <v>8.0</v>
      </c>
      <c r="C12" s="20" t="str">
        <f t="array" ref="C12">INDEX(Def!$P$6:$V$34,MATCH("vaf08",Def!$O$6:$O$34,0),MATCH($H$2,Def!$P$5:$V$5,0))</f>
        <v>On-Line update</v>
      </c>
      <c r="D12" s="21"/>
      <c r="E12" s="40">
        <v>3.0</v>
      </c>
      <c r="F12" s="4"/>
      <c r="G12" s="23" t="s">
        <v>12</v>
      </c>
      <c r="H12" s="23" t="s">
        <v>13</v>
      </c>
      <c r="I12" s="4"/>
      <c r="J12" s="4"/>
      <c r="K12" s="4"/>
      <c r="L12" s="4"/>
      <c r="M12" s="6"/>
    </row>
    <row r="13" ht="14.25" customHeight="1" outlineLevel="1">
      <c r="A13" s="4"/>
      <c r="B13" s="19">
        <v>9.0</v>
      </c>
      <c r="C13" s="20" t="str">
        <f t="array" ref="C13">INDEX(Def!$P$6:$V$34,MATCH("vaf09",Def!$O$6:$O$34,0),MATCH($H$2,Def!$P$5:$V$5,0))</f>
        <v>Complex processing</v>
      </c>
      <c r="D13" s="21"/>
      <c r="E13" s="40">
        <v>3.0</v>
      </c>
      <c r="F13" s="4"/>
      <c r="G13" s="23" t="s">
        <v>14</v>
      </c>
      <c r="H13" s="23" t="s">
        <v>15</v>
      </c>
      <c r="I13" s="4"/>
      <c r="J13" s="4"/>
      <c r="K13" s="4"/>
      <c r="L13" s="4"/>
      <c r="M13" s="6"/>
    </row>
    <row r="14" ht="14.25" customHeight="1" outlineLevel="1">
      <c r="A14" s="4"/>
      <c r="B14" s="19">
        <v>10.0</v>
      </c>
      <c r="C14" s="20" t="str">
        <f t="array" ref="C14">INDEX(Def!$P$6:$V$34,MATCH("vaf10",Def!$O$6:$O$34,0),MATCH($H$2,Def!$P$5:$V$5,0))</f>
        <v>Reusability</v>
      </c>
      <c r="D14" s="21"/>
      <c r="E14" s="40">
        <v>3.0</v>
      </c>
      <c r="F14" s="4"/>
      <c r="G14" s="23" t="s">
        <v>16</v>
      </c>
      <c r="H14" s="23" t="s">
        <v>17</v>
      </c>
      <c r="I14" s="4"/>
      <c r="J14" s="4"/>
      <c r="K14" s="4"/>
      <c r="L14" s="4"/>
      <c r="M14" s="6"/>
    </row>
    <row r="15" ht="14.25" customHeight="1" outlineLevel="1">
      <c r="A15" s="4"/>
      <c r="B15" s="19">
        <v>11.0</v>
      </c>
      <c r="C15" s="20" t="str">
        <f t="array" ref="C15">INDEX(Def!$P$6:$V$34,MATCH("vaf11",Def!$O$6:$O$34,0),MATCH($H$2,Def!$P$5:$V$5,0))</f>
        <v>Installation ease</v>
      </c>
      <c r="D15" s="21"/>
      <c r="E15" s="40">
        <v>3.0</v>
      </c>
      <c r="F15" s="4"/>
      <c r="G15" s="23" t="s">
        <v>18</v>
      </c>
      <c r="H15" s="23" t="s">
        <v>19</v>
      </c>
      <c r="I15" s="4"/>
      <c r="J15" s="4"/>
      <c r="K15" s="4"/>
      <c r="L15" s="4"/>
      <c r="M15" s="6"/>
    </row>
    <row r="16" ht="14.25" customHeight="1" outlineLevel="1">
      <c r="A16" s="4"/>
      <c r="B16" s="19">
        <v>12.0</v>
      </c>
      <c r="C16" s="20" t="str">
        <f t="array" ref="C16">INDEX(Def!$P$6:$V$34,MATCH("vaf12",Def!$O$6:$O$34,0),MATCH($H$2,Def!$P$5:$V$5,0))</f>
        <v>Operational ease</v>
      </c>
      <c r="D16" s="21"/>
      <c r="E16" s="40">
        <v>3.0</v>
      </c>
      <c r="F16" s="4"/>
      <c r="G16" s="23" t="s">
        <v>20</v>
      </c>
      <c r="H16" s="23" t="s">
        <v>21</v>
      </c>
      <c r="I16" s="4"/>
      <c r="J16" s="4"/>
      <c r="K16" s="4"/>
      <c r="L16" s="4"/>
      <c r="M16" s="6"/>
    </row>
    <row r="17" ht="14.25" customHeight="1" outlineLevel="1">
      <c r="A17" s="4"/>
      <c r="B17" s="19">
        <v>13.0</v>
      </c>
      <c r="C17" s="20" t="str">
        <f t="array" ref="C17">INDEX(Def!$P$6:$V$34,MATCH("vaf13",Def!$O$6:$O$34,0),MATCH($H$2,Def!$P$5:$V$5,0))</f>
        <v>Multiple sites</v>
      </c>
      <c r="D17" s="21"/>
      <c r="E17" s="40">
        <v>3.0</v>
      </c>
      <c r="F17" s="4"/>
      <c r="G17" s="23" t="s">
        <v>22</v>
      </c>
      <c r="H17" s="23" t="s">
        <v>23</v>
      </c>
      <c r="I17" s="4"/>
      <c r="J17" s="4"/>
      <c r="K17" s="4"/>
      <c r="L17" s="4"/>
      <c r="M17" s="6"/>
    </row>
    <row r="18" ht="14.25" customHeight="1" outlineLevel="1">
      <c r="A18" s="4"/>
      <c r="B18" s="19">
        <v>14.0</v>
      </c>
      <c r="C18" s="20" t="str">
        <f t="array" ref="C18">INDEX(Def!$P$6:$V$34,MATCH("vaf14",Def!$O$6:$O$34,0),MATCH($H$2,Def!$P$5:$V$5,0))</f>
        <v>Facilitate change</v>
      </c>
      <c r="D18" s="21"/>
      <c r="E18" s="40">
        <v>3.0</v>
      </c>
      <c r="F18" s="4"/>
      <c r="G18" s="4"/>
      <c r="H18" s="4"/>
      <c r="I18" s="4"/>
      <c r="J18" s="4"/>
      <c r="K18" s="4"/>
      <c r="L18" s="4"/>
      <c r="M18" s="6"/>
    </row>
    <row r="19" ht="14.25" customHeight="1" outlineLevel="1">
      <c r="A19" s="2"/>
      <c r="B19" s="2"/>
      <c r="C19" s="3"/>
      <c r="D19" s="3"/>
      <c r="E19" s="25">
        <f>IF(COUNTA(E5:E18)&gt;0,SUM(E5:E18),"")</f>
        <v>42</v>
      </c>
      <c r="F19" s="2"/>
      <c r="G19" s="2"/>
      <c r="H19" s="2"/>
      <c r="I19" s="2"/>
      <c r="J19" s="2"/>
      <c r="K19" s="2"/>
      <c r="L19" s="2"/>
      <c r="M19" s="3"/>
    </row>
    <row r="20" ht="12.0" customHeight="1" outlineLevel="1">
      <c r="A20" s="2"/>
      <c r="B20" s="26"/>
      <c r="C20" s="3"/>
      <c r="D20" s="3"/>
      <c r="E20" s="3"/>
      <c r="F20" s="2"/>
      <c r="G20" s="2"/>
      <c r="H20" s="2"/>
      <c r="I20" s="2"/>
      <c r="J20" s="2"/>
      <c r="K20" s="2"/>
      <c r="L20" s="2"/>
      <c r="M20" s="3"/>
    </row>
    <row r="21" ht="14.25" customHeight="1">
      <c r="A21" s="4"/>
      <c r="B21" s="7"/>
      <c r="C21" s="6"/>
      <c r="D21" s="6"/>
      <c r="E21" s="6"/>
      <c r="F21" s="7"/>
      <c r="G21" s="7"/>
      <c r="H21" s="7"/>
      <c r="I21" s="7"/>
      <c r="J21" s="10" t="str">
        <f t="array" ref="J21">INDEX(Def!$P$6:$V$34,MATCH("unadjustedfp",Def!$O$6:$O$34,0),MATCH($H$2,Def!$P$5:$V$5,0))</f>
        <v> Unadjusted FP</v>
      </c>
      <c r="K21" s="11"/>
      <c r="L21" s="12">
        <f>SUM(L24:L2216)</f>
        <v>14727</v>
      </c>
      <c r="M21" s="6"/>
    </row>
    <row r="22" ht="14.25" customHeight="1">
      <c r="A22" s="2"/>
      <c r="B22" s="13"/>
      <c r="C22" s="3"/>
      <c r="D22" s="3"/>
      <c r="E22" s="3"/>
      <c r="F22" s="13"/>
      <c r="G22" s="13"/>
      <c r="H22" s="13"/>
      <c r="I22" s="13"/>
      <c r="J22" s="2"/>
      <c r="K22" s="2"/>
      <c r="L22" s="2"/>
      <c r="M22" s="3"/>
    </row>
    <row r="23" ht="14.25" customHeight="1">
      <c r="A23" s="27"/>
      <c r="B23" s="28" t="s">
        <v>2</v>
      </c>
      <c r="C23" s="29" t="str">
        <f t="array" ref="C23">INDEX(Def!$P$6:$V$34,MATCH("module",Def!$O$6:$O$34,0),MATCH($H$2,Def!$P$5:$V$5,0))</f>
        <v>Module</v>
      </c>
      <c r="D23" s="29" t="str">
        <f t="array" ref="D23">INDEX(Def!$P$6:$V$34,MATCH("functionname",Def!$O$6:$O$34,0),MATCH($H$2,Def!$P$5:$V$5,0))</f>
        <v>Function Name</v>
      </c>
      <c r="E23" s="29" t="str">
        <f t="array" ref="E23">INDEX(Def!$P$6:$V$34,MATCH("functiondesc",Def!$O$6:$O$34,0),MATCH($H$2,Def!$P$5:$V$5,0))</f>
        <v>Description</v>
      </c>
      <c r="F23" s="29" t="str">
        <f t="array" ref="F23">INDEX(Def!$P$6:$V$34,MATCH("type",Def!$O$6:$O$34,0),MATCH($H$2,Def!$P$5:$V$5,0))</f>
        <v>Type</v>
      </c>
      <c r="G23" s="29" t="s">
        <v>24</v>
      </c>
      <c r="H23" s="29" t="s">
        <v>25</v>
      </c>
      <c r="I23" s="29" t="str">
        <f t="array" ref="I23">INDEX(Def!$P$6:$V$34,MATCH("complexity",Def!$O$6:$O$34,0),MATCH($H$2,Def!$P$5:$V$5,0))</f>
        <v>Complexity</v>
      </c>
      <c r="J23" s="29" t="s">
        <v>26</v>
      </c>
      <c r="K23" s="29" t="str">
        <f t="array" ref="K23">INDEX(Def!$P$6:$V$34,MATCH("adjustpercent",Def!$O$6:$O$34,0),MATCH($H$2,Def!$P$5:$V$5,0))</f>
        <v>Adjust %</v>
      </c>
      <c r="L23" s="29" t="str">
        <f t="array" ref="L23">INDEX(Def!$P$6:$V$34,MATCH("fpadjusted",Def!$O$6:$O$34,0),MATCH($H$2,Def!$P$5:$V$5,0))</f>
        <v>FP adjusted</v>
      </c>
      <c r="M23" s="29" t="str">
        <f t="array" ref="M23">INDEX(Def!$P$6:$V$34,MATCH("remarks",Def!$O$6:$O$34,0),MATCH($H$2,Def!$P$5:$V$5,0))</f>
        <v>Remarks</v>
      </c>
    </row>
    <row r="24" ht="14.25" customHeight="1">
      <c r="A24" s="13"/>
      <c r="B24" s="30"/>
      <c r="C24" s="31"/>
      <c r="D24" s="31"/>
      <c r="E24" s="31"/>
      <c r="F24" s="30" t="s">
        <v>29</v>
      </c>
      <c r="G24" s="30">
        <v>1.0</v>
      </c>
      <c r="H24" s="30">
        <v>1.0</v>
      </c>
      <c r="I24" s="25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5">
        <f t="array" ref="J24">IF(I24&lt;&gt;"",INDEX(Def!$J$6:$L$10,MATCH(F24,Def!$I$6:$I$10,0),MATCH(I24,Def!$J$5:$L$5,0)),"")</f>
        <v>7</v>
      </c>
      <c r="K24" s="33"/>
      <c r="L24" s="34">
        <f t="shared" ref="L24:L2216" si="1">IF(K24="",J24,J24*K24)</f>
        <v>7</v>
      </c>
      <c r="M24" s="31"/>
    </row>
    <row r="25" ht="14.25" customHeight="1">
      <c r="A25" s="13"/>
      <c r="B25" s="30"/>
      <c r="C25" s="31"/>
      <c r="D25" s="31"/>
      <c r="E25" s="31"/>
      <c r="F25" s="30" t="s">
        <v>29</v>
      </c>
      <c r="G25" s="30">
        <v>2.0</v>
      </c>
      <c r="H25" s="30">
        <v>1.0</v>
      </c>
      <c r="I25" s="25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5">
        <f t="array" ref="J25">IF(I25&lt;&gt;"",INDEX(Def!$J$6:$L$10,MATCH(F25,Def!$I$6:$I$10,0),MATCH(I25,Def!$J$5:$L$5,0)),"")</f>
        <v>7</v>
      </c>
      <c r="K25" s="33"/>
      <c r="L25" s="34">
        <f t="shared" si="1"/>
        <v>7</v>
      </c>
      <c r="M25" s="31"/>
    </row>
    <row r="26" ht="14.25" customHeight="1">
      <c r="A26" s="13"/>
      <c r="B26" s="30"/>
      <c r="C26" s="31"/>
      <c r="D26" s="31"/>
      <c r="E26" s="31"/>
      <c r="F26" s="30" t="s">
        <v>29</v>
      </c>
      <c r="G26" s="30">
        <v>3.0</v>
      </c>
      <c r="H26" s="30">
        <v>1.0</v>
      </c>
      <c r="I26" s="25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5">
        <f t="array" ref="J26">IF(I26&lt;&gt;"",INDEX(Def!$J$6:$L$10,MATCH(F26,Def!$I$6:$I$10,0),MATCH(I26,Def!$J$5:$L$5,0)),"")</f>
        <v>7</v>
      </c>
      <c r="K26" s="33"/>
      <c r="L26" s="34">
        <f t="shared" si="1"/>
        <v>7</v>
      </c>
      <c r="M26" s="31"/>
    </row>
    <row r="27" ht="14.25" customHeight="1">
      <c r="A27" s="13"/>
      <c r="B27" s="30"/>
      <c r="C27" s="31"/>
      <c r="D27" s="31"/>
      <c r="E27" s="31"/>
      <c r="F27" s="30" t="s">
        <v>29</v>
      </c>
      <c r="G27" s="30">
        <v>4.0</v>
      </c>
      <c r="H27" s="30">
        <v>1.0</v>
      </c>
      <c r="I27" s="25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5">
        <f t="array" ref="J27">IF(I27&lt;&gt;"",INDEX(Def!$J$6:$L$10,MATCH(F27,Def!$I$6:$I$10,0),MATCH(I27,Def!$J$5:$L$5,0)),"")</f>
        <v>7</v>
      </c>
      <c r="K27" s="33"/>
      <c r="L27" s="34">
        <f t="shared" si="1"/>
        <v>7</v>
      </c>
      <c r="M27" s="31"/>
    </row>
    <row r="28" ht="14.25" customHeight="1">
      <c r="A28" s="13"/>
      <c r="B28" s="30"/>
      <c r="C28" s="31"/>
      <c r="D28" s="31"/>
      <c r="E28" s="31"/>
      <c r="F28" s="30" t="s">
        <v>29</v>
      </c>
      <c r="G28" s="30">
        <v>5.0</v>
      </c>
      <c r="H28" s="30">
        <v>1.0</v>
      </c>
      <c r="I28" s="25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5">
        <f t="array" ref="J28">IF(I28&lt;&gt;"",INDEX(Def!$J$6:$L$10,MATCH(F28,Def!$I$6:$I$10,0),MATCH(I28,Def!$J$5:$L$5,0)),"")</f>
        <v>7</v>
      </c>
      <c r="K28" s="33"/>
      <c r="L28" s="34">
        <f t="shared" si="1"/>
        <v>7</v>
      </c>
      <c r="M28" s="31"/>
    </row>
    <row r="29" ht="14.25" customHeight="1">
      <c r="A29" s="13"/>
      <c r="B29" s="30"/>
      <c r="C29" s="31"/>
      <c r="D29" s="31"/>
      <c r="E29" s="31"/>
      <c r="F29" s="30" t="s">
        <v>29</v>
      </c>
      <c r="G29" s="30">
        <v>6.0</v>
      </c>
      <c r="H29" s="30">
        <v>1.0</v>
      </c>
      <c r="I29" s="25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Low</v>
      </c>
      <c r="J29" s="25">
        <f t="array" ref="J29">IF(I29&lt;&gt;"",INDEX(Def!$J$6:$L$10,MATCH(F29,Def!$I$6:$I$10,0),MATCH(I29,Def!$J$5:$L$5,0)),"")</f>
        <v>7</v>
      </c>
      <c r="K29" s="33"/>
      <c r="L29" s="34">
        <f t="shared" si="1"/>
        <v>7</v>
      </c>
      <c r="M29" s="31"/>
    </row>
    <row r="30" ht="14.25" customHeight="1">
      <c r="A30" s="13"/>
      <c r="B30" s="30"/>
      <c r="C30" s="31"/>
      <c r="D30" s="31"/>
      <c r="E30" s="31"/>
      <c r="F30" s="30" t="s">
        <v>29</v>
      </c>
      <c r="G30" s="30">
        <v>7.0</v>
      </c>
      <c r="H30" s="30">
        <v>1.0</v>
      </c>
      <c r="I30" s="25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5">
        <f t="array" ref="J30">IF(I30&lt;&gt;"",INDEX(Def!$J$6:$L$10,MATCH(F30,Def!$I$6:$I$10,0),MATCH(I30,Def!$J$5:$L$5,0)),"")</f>
        <v>7</v>
      </c>
      <c r="K30" s="33"/>
      <c r="L30" s="34">
        <f t="shared" si="1"/>
        <v>7</v>
      </c>
      <c r="M30" s="31"/>
    </row>
    <row r="31" ht="14.25" customHeight="1">
      <c r="A31" s="13"/>
      <c r="B31" s="30"/>
      <c r="C31" s="31"/>
      <c r="D31" s="31"/>
      <c r="E31" s="31"/>
      <c r="F31" s="30" t="s">
        <v>29</v>
      </c>
      <c r="G31" s="30">
        <v>8.0</v>
      </c>
      <c r="H31" s="30">
        <v>1.0</v>
      </c>
      <c r="I31" s="25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5">
        <f t="array" ref="J31">IF(I31&lt;&gt;"",INDEX(Def!$J$6:$L$10,MATCH(F31,Def!$I$6:$I$10,0),MATCH(I31,Def!$J$5:$L$5,0)),"")</f>
        <v>7</v>
      </c>
      <c r="K31" s="33"/>
      <c r="L31" s="34">
        <f t="shared" si="1"/>
        <v>7</v>
      </c>
      <c r="M31" s="31"/>
    </row>
    <row r="32" ht="14.25" customHeight="1">
      <c r="A32" s="13"/>
      <c r="B32" s="30"/>
      <c r="C32" s="31"/>
      <c r="D32" s="31"/>
      <c r="E32" s="31"/>
      <c r="F32" s="30" t="s">
        <v>29</v>
      </c>
      <c r="G32" s="30">
        <v>9.0</v>
      </c>
      <c r="H32" s="30">
        <v>1.0</v>
      </c>
      <c r="I32" s="25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Low</v>
      </c>
      <c r="J32" s="25">
        <f t="array" ref="J32">IF(I32&lt;&gt;"",INDEX(Def!$J$6:$L$10,MATCH(F32,Def!$I$6:$I$10,0),MATCH(I32,Def!$J$5:$L$5,0)),"")</f>
        <v>7</v>
      </c>
      <c r="K32" s="33"/>
      <c r="L32" s="34">
        <f t="shared" si="1"/>
        <v>7</v>
      </c>
      <c r="M32" s="31"/>
    </row>
    <row r="33" ht="14.25" customHeight="1">
      <c r="A33" s="13"/>
      <c r="B33" s="30"/>
      <c r="C33" s="31"/>
      <c r="D33" s="31"/>
      <c r="E33" s="31"/>
      <c r="F33" s="30" t="s">
        <v>29</v>
      </c>
      <c r="G33" s="30">
        <v>10.0</v>
      </c>
      <c r="H33" s="30">
        <v>1.0</v>
      </c>
      <c r="I33" s="25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5">
        <f t="array" ref="J33">IF(I33&lt;&gt;"",INDEX(Def!$J$6:$L$10,MATCH(F33,Def!$I$6:$I$10,0),MATCH(I33,Def!$J$5:$L$5,0)),"")</f>
        <v>7</v>
      </c>
      <c r="K33" s="33"/>
      <c r="L33" s="34">
        <f t="shared" si="1"/>
        <v>7</v>
      </c>
      <c r="M33" s="31"/>
    </row>
    <row r="34" ht="14.25" customHeight="1">
      <c r="A34" s="13"/>
      <c r="B34" s="30"/>
      <c r="C34" s="31"/>
      <c r="D34" s="31"/>
      <c r="E34" s="31"/>
      <c r="F34" s="30" t="s">
        <v>29</v>
      </c>
      <c r="G34" s="30">
        <v>11.0</v>
      </c>
      <c r="H34" s="30">
        <v>1.0</v>
      </c>
      <c r="I34" s="25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5">
        <f t="array" ref="J34">IF(I34&lt;&gt;"",INDEX(Def!$J$6:$L$10,MATCH(F34,Def!$I$6:$I$10,0),MATCH(I34,Def!$J$5:$L$5,0)),"")</f>
        <v>7</v>
      </c>
      <c r="K34" s="33"/>
      <c r="L34" s="34">
        <f t="shared" si="1"/>
        <v>7</v>
      </c>
      <c r="M34" s="31"/>
    </row>
    <row r="35" ht="14.25" customHeight="1">
      <c r="A35" s="13"/>
      <c r="B35" s="30"/>
      <c r="C35" s="31"/>
      <c r="D35" s="31"/>
      <c r="E35" s="31"/>
      <c r="F35" s="30" t="s">
        <v>29</v>
      </c>
      <c r="G35" s="30">
        <v>12.0</v>
      </c>
      <c r="H35" s="30">
        <v>1.0</v>
      </c>
      <c r="I35" s="25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Low</v>
      </c>
      <c r="J35" s="25">
        <f t="array" ref="J35">IF(I35&lt;&gt;"",INDEX(Def!$J$6:$L$10,MATCH(F35,Def!$I$6:$I$10,0),MATCH(I35,Def!$J$5:$L$5,0)),"")</f>
        <v>7</v>
      </c>
      <c r="K35" s="33"/>
      <c r="L35" s="34">
        <f t="shared" si="1"/>
        <v>7</v>
      </c>
      <c r="M35" s="31"/>
    </row>
    <row r="36" ht="14.25" customHeight="1">
      <c r="A36" s="13"/>
      <c r="B36" s="30"/>
      <c r="C36" s="31"/>
      <c r="D36" s="31"/>
      <c r="E36" s="31"/>
      <c r="F36" s="30" t="s">
        <v>29</v>
      </c>
      <c r="G36" s="30">
        <v>13.0</v>
      </c>
      <c r="H36" s="30">
        <v>1.0</v>
      </c>
      <c r="I36" s="25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Low</v>
      </c>
      <c r="J36" s="25">
        <f t="array" ref="J36">IF(I36&lt;&gt;"",INDEX(Def!$J$6:$L$10,MATCH(F36,Def!$I$6:$I$10,0),MATCH(I36,Def!$J$5:$L$5,0)),"")</f>
        <v>7</v>
      </c>
      <c r="K36" s="33"/>
      <c r="L36" s="34">
        <f t="shared" si="1"/>
        <v>7</v>
      </c>
      <c r="M36" s="31"/>
    </row>
    <row r="37" ht="14.25" customHeight="1">
      <c r="A37" s="13"/>
      <c r="B37" s="30"/>
      <c r="C37" s="31"/>
      <c r="D37" s="31"/>
      <c r="E37" s="31"/>
      <c r="F37" s="30" t="s">
        <v>29</v>
      </c>
      <c r="G37" s="30">
        <v>14.0</v>
      </c>
      <c r="H37" s="30">
        <v>1.0</v>
      </c>
      <c r="I37" s="25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Low</v>
      </c>
      <c r="J37" s="25">
        <f t="array" ref="J37">IF(I37&lt;&gt;"",INDEX(Def!$J$6:$L$10,MATCH(F37,Def!$I$6:$I$10,0),MATCH(I37,Def!$J$5:$L$5,0)),"")</f>
        <v>7</v>
      </c>
      <c r="K37" s="33"/>
      <c r="L37" s="34">
        <f t="shared" si="1"/>
        <v>7</v>
      </c>
      <c r="M37" s="31"/>
    </row>
    <row r="38" ht="14.25" customHeight="1">
      <c r="A38" s="13"/>
      <c r="B38" s="30"/>
      <c r="C38" s="31"/>
      <c r="D38" s="31"/>
      <c r="E38" s="31"/>
      <c r="F38" s="30" t="s">
        <v>29</v>
      </c>
      <c r="G38" s="30">
        <v>15.0</v>
      </c>
      <c r="H38" s="30">
        <v>1.0</v>
      </c>
      <c r="I38" s="25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Low</v>
      </c>
      <c r="J38" s="25">
        <f t="array" ref="J38">IF(I38&lt;&gt;"",INDEX(Def!$J$6:$L$10,MATCH(F38,Def!$I$6:$I$10,0),MATCH(I38,Def!$J$5:$L$5,0)),"")</f>
        <v>7</v>
      </c>
      <c r="K38" s="33"/>
      <c r="L38" s="34">
        <f t="shared" si="1"/>
        <v>7</v>
      </c>
      <c r="M38" s="31"/>
    </row>
    <row r="39" ht="14.25" customHeight="1">
      <c r="A39" s="13"/>
      <c r="B39" s="30"/>
      <c r="C39" s="31"/>
      <c r="D39" s="31"/>
      <c r="E39" s="31"/>
      <c r="F39" s="30" t="s">
        <v>29</v>
      </c>
      <c r="G39" s="30">
        <v>16.0</v>
      </c>
      <c r="H39" s="30">
        <v>1.0</v>
      </c>
      <c r="I39" s="25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Low</v>
      </c>
      <c r="J39" s="25">
        <f t="array" ref="J39">IF(I39&lt;&gt;"",INDEX(Def!$J$6:$L$10,MATCH(F39,Def!$I$6:$I$10,0),MATCH(I39,Def!$J$5:$L$5,0)),"")</f>
        <v>7</v>
      </c>
      <c r="K39" s="33"/>
      <c r="L39" s="34">
        <f t="shared" si="1"/>
        <v>7</v>
      </c>
      <c r="M39" s="31"/>
    </row>
    <row r="40" ht="14.25" customHeight="1">
      <c r="A40" s="13"/>
      <c r="B40" s="30"/>
      <c r="C40" s="31"/>
      <c r="D40" s="31"/>
      <c r="E40" s="31"/>
      <c r="F40" s="30" t="s">
        <v>29</v>
      </c>
      <c r="G40" s="30">
        <v>17.0</v>
      </c>
      <c r="H40" s="30">
        <v>1.0</v>
      </c>
      <c r="I40" s="25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Low</v>
      </c>
      <c r="J40" s="25">
        <f t="array" ref="J40">IF(I40&lt;&gt;"",INDEX(Def!$J$6:$L$10,MATCH(F40,Def!$I$6:$I$10,0),MATCH(I40,Def!$J$5:$L$5,0)),"")</f>
        <v>7</v>
      </c>
      <c r="K40" s="33"/>
      <c r="L40" s="34">
        <f t="shared" si="1"/>
        <v>7</v>
      </c>
      <c r="M40" s="31"/>
    </row>
    <row r="41" ht="14.25" customHeight="1">
      <c r="A41" s="13"/>
      <c r="B41" s="30"/>
      <c r="C41" s="31"/>
      <c r="D41" s="31"/>
      <c r="E41" s="31"/>
      <c r="F41" s="30" t="s">
        <v>29</v>
      </c>
      <c r="G41" s="30">
        <v>18.0</v>
      </c>
      <c r="H41" s="30">
        <v>1.0</v>
      </c>
      <c r="I41" s="25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Low</v>
      </c>
      <c r="J41" s="25">
        <f t="array" ref="J41">IF(I41&lt;&gt;"",INDEX(Def!$J$6:$L$10,MATCH(F41,Def!$I$6:$I$10,0),MATCH(I41,Def!$J$5:$L$5,0)),"")</f>
        <v>7</v>
      </c>
      <c r="K41" s="33"/>
      <c r="L41" s="34">
        <f t="shared" si="1"/>
        <v>7</v>
      </c>
      <c r="M41" s="31"/>
    </row>
    <row r="42" ht="14.25" customHeight="1">
      <c r="A42" s="13"/>
      <c r="B42" s="30"/>
      <c r="C42" s="31"/>
      <c r="D42" s="31"/>
      <c r="E42" s="31"/>
      <c r="F42" s="30" t="s">
        <v>29</v>
      </c>
      <c r="G42" s="30">
        <v>19.0</v>
      </c>
      <c r="H42" s="30">
        <v>1.0</v>
      </c>
      <c r="I42" s="25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Low</v>
      </c>
      <c r="J42" s="25">
        <f t="array" ref="J42">IF(I42&lt;&gt;"",INDEX(Def!$J$6:$L$10,MATCH(F42,Def!$I$6:$I$10,0),MATCH(I42,Def!$J$5:$L$5,0)),"")</f>
        <v>7</v>
      </c>
      <c r="K42" s="33"/>
      <c r="L42" s="34">
        <f t="shared" si="1"/>
        <v>7</v>
      </c>
      <c r="M42" s="31"/>
    </row>
    <row r="43" ht="14.25" customHeight="1">
      <c r="A43" s="13"/>
      <c r="B43" s="30"/>
      <c r="C43" s="31"/>
      <c r="D43" s="31"/>
      <c r="E43" s="31"/>
      <c r="F43" s="30" t="s">
        <v>29</v>
      </c>
      <c r="G43" s="30">
        <v>20.0</v>
      </c>
      <c r="H43" s="30">
        <v>1.0</v>
      </c>
      <c r="I43" s="25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5">
        <f t="array" ref="J43">IF(I43&lt;&gt;"",INDEX(Def!$J$6:$L$10,MATCH(F43,Def!$I$6:$I$10,0),MATCH(I43,Def!$J$5:$L$5,0)),"")</f>
        <v>7</v>
      </c>
      <c r="K43" s="33"/>
      <c r="L43" s="34">
        <f t="shared" si="1"/>
        <v>7</v>
      </c>
      <c r="M43" s="31"/>
    </row>
    <row r="44" ht="14.25" customHeight="1">
      <c r="A44" s="13"/>
      <c r="B44" s="30"/>
      <c r="C44" s="31"/>
      <c r="D44" s="31"/>
      <c r="E44" s="31"/>
      <c r="F44" s="30" t="s">
        <v>29</v>
      </c>
      <c r="G44" s="30">
        <v>21.0</v>
      </c>
      <c r="H44" s="30">
        <v>1.0</v>
      </c>
      <c r="I44" s="25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>Low</v>
      </c>
      <c r="J44" s="25">
        <f t="array" ref="J44">IF(I44&lt;&gt;"",INDEX(Def!$J$6:$L$10,MATCH(F44,Def!$I$6:$I$10,0),MATCH(I44,Def!$J$5:$L$5,0)),"")</f>
        <v>7</v>
      </c>
      <c r="K44" s="33"/>
      <c r="L44" s="34">
        <f t="shared" si="1"/>
        <v>7</v>
      </c>
      <c r="M44" s="31"/>
    </row>
    <row r="45" ht="14.25" customHeight="1">
      <c r="A45" s="13"/>
      <c r="B45" s="30"/>
      <c r="C45" s="31"/>
      <c r="D45" s="31"/>
      <c r="E45" s="31"/>
      <c r="F45" s="30" t="s">
        <v>29</v>
      </c>
      <c r="G45" s="30">
        <v>22.0</v>
      </c>
      <c r="H45" s="30">
        <v>1.0</v>
      </c>
      <c r="I45" s="25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>Low</v>
      </c>
      <c r="J45" s="25">
        <f t="array" ref="J45">IF(I45&lt;&gt;"",INDEX(Def!$J$6:$L$10,MATCH(F45,Def!$I$6:$I$10,0),MATCH(I45,Def!$J$5:$L$5,0)),"")</f>
        <v>7</v>
      </c>
      <c r="K45" s="33"/>
      <c r="L45" s="34">
        <f t="shared" si="1"/>
        <v>7</v>
      </c>
      <c r="M45" s="31"/>
    </row>
    <row r="46" ht="14.25" customHeight="1">
      <c r="A46" s="13"/>
      <c r="B46" s="30"/>
      <c r="C46" s="31"/>
      <c r="D46" s="31"/>
      <c r="E46" s="31"/>
      <c r="F46" s="30" t="s">
        <v>29</v>
      </c>
      <c r="G46" s="30">
        <v>23.0</v>
      </c>
      <c r="H46" s="30">
        <v>1.0</v>
      </c>
      <c r="I46" s="25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>Low</v>
      </c>
      <c r="J46" s="25">
        <f t="array" ref="J46">IF(I46&lt;&gt;"",INDEX(Def!$J$6:$L$10,MATCH(F46,Def!$I$6:$I$10,0),MATCH(I46,Def!$J$5:$L$5,0)),"")</f>
        <v>7</v>
      </c>
      <c r="K46" s="33"/>
      <c r="L46" s="34">
        <f t="shared" si="1"/>
        <v>7</v>
      </c>
      <c r="M46" s="31"/>
    </row>
    <row r="47" ht="14.25" customHeight="1">
      <c r="A47" s="13"/>
      <c r="B47" s="30"/>
      <c r="C47" s="31"/>
      <c r="D47" s="31"/>
      <c r="E47" s="31"/>
      <c r="F47" s="30" t="s">
        <v>29</v>
      </c>
      <c r="G47" s="30">
        <v>24.0</v>
      </c>
      <c r="H47" s="30">
        <v>1.0</v>
      </c>
      <c r="I47" s="25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>Low</v>
      </c>
      <c r="J47" s="25">
        <f t="array" ref="J47">IF(I47&lt;&gt;"",INDEX(Def!$J$6:$L$10,MATCH(F47,Def!$I$6:$I$10,0),MATCH(I47,Def!$J$5:$L$5,0)),"")</f>
        <v>7</v>
      </c>
      <c r="K47" s="33"/>
      <c r="L47" s="34">
        <f t="shared" si="1"/>
        <v>7</v>
      </c>
      <c r="M47" s="31"/>
    </row>
    <row r="48" ht="14.25" customHeight="1">
      <c r="A48" s="13"/>
      <c r="B48" s="30"/>
      <c r="C48" s="31"/>
      <c r="D48" s="31"/>
      <c r="E48" s="31"/>
      <c r="F48" s="30" t="s">
        <v>29</v>
      </c>
      <c r="G48" s="30">
        <v>25.0</v>
      </c>
      <c r="H48" s="30">
        <v>1.0</v>
      </c>
      <c r="I48" s="25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>Low</v>
      </c>
      <c r="J48" s="25">
        <f t="array" ref="J48">IF(I48&lt;&gt;"",INDEX(Def!$J$6:$L$10,MATCH(F48,Def!$I$6:$I$10,0),MATCH(I48,Def!$J$5:$L$5,0)),"")</f>
        <v>7</v>
      </c>
      <c r="K48" s="33"/>
      <c r="L48" s="34">
        <f t="shared" si="1"/>
        <v>7</v>
      </c>
      <c r="M48" s="31"/>
    </row>
    <row r="49" ht="14.25" customHeight="1">
      <c r="A49" s="13"/>
      <c r="B49" s="30"/>
      <c r="C49" s="31"/>
      <c r="D49" s="31"/>
      <c r="E49" s="31"/>
      <c r="F49" s="30" t="s">
        <v>29</v>
      </c>
      <c r="G49" s="30">
        <v>26.0</v>
      </c>
      <c r="H49" s="30">
        <v>1.0</v>
      </c>
      <c r="I49" s="25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>Low</v>
      </c>
      <c r="J49" s="25">
        <f t="array" ref="J49">IF(I49&lt;&gt;"",INDEX(Def!$J$6:$L$10,MATCH(F49,Def!$I$6:$I$10,0),MATCH(I49,Def!$J$5:$L$5,0)),"")</f>
        <v>7</v>
      </c>
      <c r="K49" s="33"/>
      <c r="L49" s="34">
        <f t="shared" si="1"/>
        <v>7</v>
      </c>
      <c r="M49" s="31"/>
    </row>
    <row r="50" ht="14.25" customHeight="1">
      <c r="A50" s="13"/>
      <c r="B50" s="30"/>
      <c r="C50" s="31"/>
      <c r="D50" s="31"/>
      <c r="E50" s="31"/>
      <c r="F50" s="30" t="s">
        <v>29</v>
      </c>
      <c r="G50" s="30">
        <v>27.0</v>
      </c>
      <c r="H50" s="30">
        <v>1.0</v>
      </c>
      <c r="I50" s="25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>Low</v>
      </c>
      <c r="J50" s="25">
        <f t="array" ref="J50">IF(I50&lt;&gt;"",INDEX(Def!$J$6:$L$10,MATCH(F50,Def!$I$6:$I$10,0),MATCH(I50,Def!$J$5:$L$5,0)),"")</f>
        <v>7</v>
      </c>
      <c r="K50" s="33"/>
      <c r="L50" s="34">
        <f t="shared" si="1"/>
        <v>7</v>
      </c>
      <c r="M50" s="31"/>
    </row>
    <row r="51" ht="14.25" customHeight="1">
      <c r="A51" s="13"/>
      <c r="B51" s="30"/>
      <c r="C51" s="31"/>
      <c r="D51" s="31"/>
      <c r="E51" s="31"/>
      <c r="F51" s="30" t="s">
        <v>29</v>
      </c>
      <c r="G51" s="30">
        <v>28.0</v>
      </c>
      <c r="H51" s="30">
        <v>1.0</v>
      </c>
      <c r="I51" s="25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>Low</v>
      </c>
      <c r="J51" s="25">
        <f t="array" ref="J51">IF(I51&lt;&gt;"",INDEX(Def!$J$6:$L$10,MATCH(F51,Def!$I$6:$I$10,0),MATCH(I51,Def!$J$5:$L$5,0)),"")</f>
        <v>7</v>
      </c>
      <c r="K51" s="33"/>
      <c r="L51" s="34">
        <f t="shared" si="1"/>
        <v>7</v>
      </c>
      <c r="M51" s="31"/>
    </row>
    <row r="52" ht="14.25" customHeight="1">
      <c r="A52" s="13"/>
      <c r="B52" s="30"/>
      <c r="C52" s="31"/>
      <c r="D52" s="31"/>
      <c r="E52" s="31"/>
      <c r="F52" s="30" t="s">
        <v>29</v>
      </c>
      <c r="G52" s="30">
        <v>29.0</v>
      </c>
      <c r="H52" s="30">
        <v>1.0</v>
      </c>
      <c r="I52" s="25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>Low</v>
      </c>
      <c r="J52" s="25">
        <f t="array" ref="J52">IF(I52&lt;&gt;"",INDEX(Def!$J$6:$L$10,MATCH(F52,Def!$I$6:$I$10,0),MATCH(I52,Def!$J$5:$L$5,0)),"")</f>
        <v>7</v>
      </c>
      <c r="K52" s="33"/>
      <c r="L52" s="34">
        <f t="shared" si="1"/>
        <v>7</v>
      </c>
      <c r="M52" s="31"/>
    </row>
    <row r="53" ht="14.25" customHeight="1">
      <c r="A53" s="13"/>
      <c r="B53" s="30"/>
      <c r="C53" s="31"/>
      <c r="D53" s="31"/>
      <c r="E53" s="31"/>
      <c r="F53" s="30" t="s">
        <v>29</v>
      </c>
      <c r="G53" s="30">
        <v>30.0</v>
      </c>
      <c r="H53" s="30">
        <v>1.0</v>
      </c>
      <c r="I53" s="25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>Low</v>
      </c>
      <c r="J53" s="25">
        <f t="array" ref="J53">IF(I53&lt;&gt;"",INDEX(Def!$J$6:$L$10,MATCH(F53,Def!$I$6:$I$10,0),MATCH(I53,Def!$J$5:$L$5,0)),"")</f>
        <v>7</v>
      </c>
      <c r="K53" s="33"/>
      <c r="L53" s="34">
        <f t="shared" si="1"/>
        <v>7</v>
      </c>
      <c r="M53" s="31"/>
    </row>
    <row r="54" ht="14.25" customHeight="1">
      <c r="A54" s="13"/>
      <c r="B54" s="30"/>
      <c r="C54" s="31"/>
      <c r="D54" s="31"/>
      <c r="E54" s="31"/>
      <c r="F54" s="30" t="s">
        <v>29</v>
      </c>
      <c r="G54" s="30">
        <v>31.0</v>
      </c>
      <c r="H54" s="30">
        <v>1.0</v>
      </c>
      <c r="I54" s="25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>Low</v>
      </c>
      <c r="J54" s="25">
        <f t="array" ref="J54">IF(I54&lt;&gt;"",INDEX(Def!$J$6:$L$10,MATCH(F54,Def!$I$6:$I$10,0),MATCH(I54,Def!$J$5:$L$5,0)),"")</f>
        <v>7</v>
      </c>
      <c r="K54" s="33"/>
      <c r="L54" s="34">
        <f t="shared" si="1"/>
        <v>7</v>
      </c>
      <c r="M54" s="31"/>
    </row>
    <row r="55" ht="14.25" customHeight="1">
      <c r="A55" s="13"/>
      <c r="B55" s="30"/>
      <c r="C55" s="31"/>
      <c r="D55" s="31"/>
      <c r="E55" s="31"/>
      <c r="F55" s="30" t="s">
        <v>29</v>
      </c>
      <c r="G55" s="30">
        <v>32.0</v>
      </c>
      <c r="H55" s="30">
        <v>1.0</v>
      </c>
      <c r="I55" s="25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>Low</v>
      </c>
      <c r="J55" s="25">
        <f t="array" ref="J55">IF(I55&lt;&gt;"",INDEX(Def!$J$6:$L$10,MATCH(F55,Def!$I$6:$I$10,0),MATCH(I55,Def!$J$5:$L$5,0)),"")</f>
        <v>7</v>
      </c>
      <c r="K55" s="33"/>
      <c r="L55" s="34">
        <f t="shared" si="1"/>
        <v>7</v>
      </c>
      <c r="M55" s="31"/>
    </row>
    <row r="56" ht="14.25" customHeight="1">
      <c r="A56" s="13"/>
      <c r="B56" s="30"/>
      <c r="C56" s="31"/>
      <c r="D56" s="31"/>
      <c r="E56" s="31"/>
      <c r="F56" s="30" t="s">
        <v>29</v>
      </c>
      <c r="G56" s="30">
        <v>33.0</v>
      </c>
      <c r="H56" s="30">
        <v>1.0</v>
      </c>
      <c r="I56" s="25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>Low</v>
      </c>
      <c r="J56" s="25">
        <f t="array" ref="J56">IF(I56&lt;&gt;"",INDEX(Def!$J$6:$L$10,MATCH(F56,Def!$I$6:$I$10,0),MATCH(I56,Def!$J$5:$L$5,0)),"")</f>
        <v>7</v>
      </c>
      <c r="K56" s="33"/>
      <c r="L56" s="34">
        <f t="shared" si="1"/>
        <v>7</v>
      </c>
      <c r="M56" s="31"/>
    </row>
    <row r="57" ht="14.25" customHeight="1">
      <c r="A57" s="13"/>
      <c r="B57" s="30"/>
      <c r="C57" s="31"/>
      <c r="D57" s="31"/>
      <c r="E57" s="31"/>
      <c r="F57" s="30" t="s">
        <v>29</v>
      </c>
      <c r="G57" s="30">
        <v>34.0</v>
      </c>
      <c r="H57" s="30">
        <v>1.0</v>
      </c>
      <c r="I57" s="25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>Low</v>
      </c>
      <c r="J57" s="25">
        <f t="array" ref="J57">IF(I57&lt;&gt;"",INDEX(Def!$J$6:$L$10,MATCH(F57,Def!$I$6:$I$10,0),MATCH(I57,Def!$J$5:$L$5,0)),"")</f>
        <v>7</v>
      </c>
      <c r="K57" s="33"/>
      <c r="L57" s="34">
        <f t="shared" si="1"/>
        <v>7</v>
      </c>
      <c r="M57" s="31"/>
    </row>
    <row r="58" ht="14.25" customHeight="1">
      <c r="A58" s="13"/>
      <c r="B58" s="30"/>
      <c r="C58" s="31"/>
      <c r="D58" s="31"/>
      <c r="E58" s="31"/>
      <c r="F58" s="30" t="s">
        <v>29</v>
      </c>
      <c r="G58" s="30">
        <v>35.0</v>
      </c>
      <c r="H58" s="30">
        <v>1.0</v>
      </c>
      <c r="I58" s="25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>Low</v>
      </c>
      <c r="J58" s="25">
        <f t="array" ref="J58">IF(I58&lt;&gt;"",INDEX(Def!$J$6:$L$10,MATCH(F58,Def!$I$6:$I$10,0),MATCH(I58,Def!$J$5:$L$5,0)),"")</f>
        <v>7</v>
      </c>
      <c r="K58" s="33"/>
      <c r="L58" s="34">
        <f t="shared" si="1"/>
        <v>7</v>
      </c>
      <c r="M58" s="31"/>
    </row>
    <row r="59" ht="14.25" customHeight="1">
      <c r="A59" s="13"/>
      <c r="B59" s="30"/>
      <c r="C59" s="31"/>
      <c r="D59" s="31"/>
      <c r="E59" s="31"/>
      <c r="F59" s="30" t="s">
        <v>29</v>
      </c>
      <c r="G59" s="30">
        <v>36.0</v>
      </c>
      <c r="H59" s="30">
        <v>1.0</v>
      </c>
      <c r="I59" s="25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>Low</v>
      </c>
      <c r="J59" s="25">
        <f t="array" ref="J59">IF(I59&lt;&gt;"",INDEX(Def!$J$6:$L$10,MATCH(F59,Def!$I$6:$I$10,0),MATCH(I59,Def!$J$5:$L$5,0)),"")</f>
        <v>7</v>
      </c>
      <c r="K59" s="33"/>
      <c r="L59" s="34">
        <f t="shared" si="1"/>
        <v>7</v>
      </c>
      <c r="M59" s="31"/>
    </row>
    <row r="60" ht="14.25" customHeight="1">
      <c r="A60" s="13"/>
      <c r="B60" s="30"/>
      <c r="C60" s="31"/>
      <c r="D60" s="31"/>
      <c r="E60" s="31"/>
      <c r="F60" s="30" t="s">
        <v>29</v>
      </c>
      <c r="G60" s="30">
        <v>37.0</v>
      </c>
      <c r="H60" s="30">
        <v>1.0</v>
      </c>
      <c r="I60" s="25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>Low</v>
      </c>
      <c r="J60" s="25">
        <f t="array" ref="J60">IF(I60&lt;&gt;"",INDEX(Def!$J$6:$L$10,MATCH(F60,Def!$I$6:$I$10,0),MATCH(I60,Def!$J$5:$L$5,0)),"")</f>
        <v>7</v>
      </c>
      <c r="K60" s="33"/>
      <c r="L60" s="34">
        <f t="shared" si="1"/>
        <v>7</v>
      </c>
      <c r="M60" s="31"/>
    </row>
    <row r="61" ht="14.25" customHeight="1">
      <c r="A61" s="13"/>
      <c r="B61" s="30"/>
      <c r="C61" s="31"/>
      <c r="D61" s="31"/>
      <c r="E61" s="31"/>
      <c r="F61" s="30" t="s">
        <v>29</v>
      </c>
      <c r="G61" s="30">
        <v>38.0</v>
      </c>
      <c r="H61" s="30">
        <v>1.0</v>
      </c>
      <c r="I61" s="25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>Low</v>
      </c>
      <c r="J61" s="25">
        <f t="array" ref="J61">IF(I61&lt;&gt;"",INDEX(Def!$J$6:$L$10,MATCH(F61,Def!$I$6:$I$10,0),MATCH(I61,Def!$J$5:$L$5,0)),"")</f>
        <v>7</v>
      </c>
      <c r="K61" s="33"/>
      <c r="L61" s="34">
        <f t="shared" si="1"/>
        <v>7</v>
      </c>
      <c r="M61" s="31"/>
    </row>
    <row r="62" ht="14.25" customHeight="1">
      <c r="A62" s="13"/>
      <c r="B62" s="30"/>
      <c r="C62" s="31"/>
      <c r="D62" s="31"/>
      <c r="E62" s="31"/>
      <c r="F62" s="30" t="s">
        <v>29</v>
      </c>
      <c r="G62" s="30">
        <v>39.0</v>
      </c>
      <c r="H62" s="30">
        <v>1.0</v>
      </c>
      <c r="I62" s="25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>Low</v>
      </c>
      <c r="J62" s="25">
        <f t="array" ref="J62">IF(I62&lt;&gt;"",INDEX(Def!$J$6:$L$10,MATCH(F62,Def!$I$6:$I$10,0),MATCH(I62,Def!$J$5:$L$5,0)),"")</f>
        <v>7</v>
      </c>
      <c r="K62" s="33"/>
      <c r="L62" s="34">
        <f t="shared" si="1"/>
        <v>7</v>
      </c>
      <c r="M62" s="31"/>
    </row>
    <row r="63" ht="14.25" customHeight="1">
      <c r="A63" s="13"/>
      <c r="B63" s="30"/>
      <c r="C63" s="31"/>
      <c r="D63" s="31"/>
      <c r="E63" s="31"/>
      <c r="F63" s="30" t="s">
        <v>29</v>
      </c>
      <c r="G63" s="30">
        <v>40.0</v>
      </c>
      <c r="H63" s="30">
        <v>1.0</v>
      </c>
      <c r="I63" s="25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>Low</v>
      </c>
      <c r="J63" s="25">
        <f t="array" ref="J63">IF(I63&lt;&gt;"",INDEX(Def!$J$6:$L$10,MATCH(F63,Def!$I$6:$I$10,0),MATCH(I63,Def!$J$5:$L$5,0)),"")</f>
        <v>7</v>
      </c>
      <c r="K63" s="33"/>
      <c r="L63" s="34">
        <f t="shared" si="1"/>
        <v>7</v>
      </c>
      <c r="M63" s="31"/>
    </row>
    <row r="64" ht="14.25" customHeight="1">
      <c r="A64" s="13"/>
      <c r="B64" s="30"/>
      <c r="C64" s="31"/>
      <c r="D64" s="31"/>
      <c r="E64" s="31"/>
      <c r="F64" s="30" t="s">
        <v>29</v>
      </c>
      <c r="G64" s="30">
        <v>41.0</v>
      </c>
      <c r="H64" s="30">
        <v>1.0</v>
      </c>
      <c r="I64" s="25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>Low</v>
      </c>
      <c r="J64" s="25">
        <f t="array" ref="J64">IF(I64&lt;&gt;"",INDEX(Def!$J$6:$L$10,MATCH(F64,Def!$I$6:$I$10,0),MATCH(I64,Def!$J$5:$L$5,0)),"")</f>
        <v>7</v>
      </c>
      <c r="K64" s="33"/>
      <c r="L64" s="34">
        <f t="shared" si="1"/>
        <v>7</v>
      </c>
      <c r="M64" s="31"/>
    </row>
    <row r="65" ht="14.25" customHeight="1">
      <c r="A65" s="13"/>
      <c r="B65" s="30"/>
      <c r="C65" s="31"/>
      <c r="D65" s="31"/>
      <c r="E65" s="31"/>
      <c r="F65" s="30" t="s">
        <v>29</v>
      </c>
      <c r="G65" s="30">
        <v>42.0</v>
      </c>
      <c r="H65" s="30">
        <v>1.0</v>
      </c>
      <c r="I65" s="25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>Low</v>
      </c>
      <c r="J65" s="25">
        <f t="array" ref="J65">IF(I65&lt;&gt;"",INDEX(Def!$J$6:$L$10,MATCH(F65,Def!$I$6:$I$10,0),MATCH(I65,Def!$J$5:$L$5,0)),"")</f>
        <v>7</v>
      </c>
      <c r="K65" s="33"/>
      <c r="L65" s="34">
        <f t="shared" si="1"/>
        <v>7</v>
      </c>
      <c r="M65" s="31"/>
    </row>
    <row r="66" ht="14.25" customHeight="1">
      <c r="A66" s="13"/>
      <c r="B66" s="30"/>
      <c r="C66" s="31"/>
      <c r="D66" s="31"/>
      <c r="E66" s="31"/>
      <c r="F66" s="30" t="s">
        <v>29</v>
      </c>
      <c r="G66" s="30">
        <v>43.0</v>
      </c>
      <c r="H66" s="30">
        <v>1.0</v>
      </c>
      <c r="I66" s="25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>Low</v>
      </c>
      <c r="J66" s="25">
        <f t="array" ref="J66">IF(I66&lt;&gt;"",INDEX(Def!$J$6:$L$10,MATCH(F66,Def!$I$6:$I$10,0),MATCH(I66,Def!$J$5:$L$5,0)),"")</f>
        <v>7</v>
      </c>
      <c r="K66" s="33"/>
      <c r="L66" s="34">
        <f t="shared" si="1"/>
        <v>7</v>
      </c>
      <c r="M66" s="31"/>
    </row>
    <row r="67" ht="14.25" customHeight="1">
      <c r="A67" s="13"/>
      <c r="B67" s="30"/>
      <c r="C67" s="31"/>
      <c r="D67" s="31"/>
      <c r="E67" s="31"/>
      <c r="F67" s="30" t="s">
        <v>29</v>
      </c>
      <c r="G67" s="30">
        <v>44.0</v>
      </c>
      <c r="H67" s="30">
        <v>1.0</v>
      </c>
      <c r="I67" s="25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>Low</v>
      </c>
      <c r="J67" s="25">
        <f t="array" ref="J67">IF(I67&lt;&gt;"",INDEX(Def!$J$6:$L$10,MATCH(F67,Def!$I$6:$I$10,0),MATCH(I67,Def!$J$5:$L$5,0)),"")</f>
        <v>7</v>
      </c>
      <c r="K67" s="33"/>
      <c r="L67" s="34">
        <f t="shared" si="1"/>
        <v>7</v>
      </c>
      <c r="M67" s="31"/>
    </row>
    <row r="68" ht="14.25" customHeight="1">
      <c r="A68" s="13"/>
      <c r="B68" s="30"/>
      <c r="C68" s="31"/>
      <c r="D68" s="31"/>
      <c r="E68" s="31"/>
      <c r="F68" s="30" t="s">
        <v>29</v>
      </c>
      <c r="G68" s="30">
        <v>45.0</v>
      </c>
      <c r="H68" s="30">
        <v>1.0</v>
      </c>
      <c r="I68" s="25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>Low</v>
      </c>
      <c r="J68" s="25">
        <f t="array" ref="J68">IF(I68&lt;&gt;"",INDEX(Def!$J$6:$L$10,MATCH(F68,Def!$I$6:$I$10,0),MATCH(I68,Def!$J$5:$L$5,0)),"")</f>
        <v>7</v>
      </c>
      <c r="K68" s="33"/>
      <c r="L68" s="34">
        <f t="shared" si="1"/>
        <v>7</v>
      </c>
      <c r="M68" s="31"/>
    </row>
    <row r="69" ht="14.25" customHeight="1">
      <c r="A69" s="13"/>
      <c r="B69" s="30"/>
      <c r="C69" s="31"/>
      <c r="D69" s="31"/>
      <c r="E69" s="31"/>
      <c r="F69" s="30" t="s">
        <v>29</v>
      </c>
      <c r="G69" s="30">
        <v>46.0</v>
      </c>
      <c r="H69" s="30">
        <v>1.0</v>
      </c>
      <c r="I69" s="25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>Low</v>
      </c>
      <c r="J69" s="25">
        <f t="array" ref="J69">IF(I69&lt;&gt;"",INDEX(Def!$J$6:$L$10,MATCH(F69,Def!$I$6:$I$10,0),MATCH(I69,Def!$J$5:$L$5,0)),"")</f>
        <v>7</v>
      </c>
      <c r="K69" s="33"/>
      <c r="L69" s="34">
        <f t="shared" si="1"/>
        <v>7</v>
      </c>
      <c r="M69" s="31"/>
    </row>
    <row r="70" ht="14.25" customHeight="1">
      <c r="A70" s="13"/>
      <c r="B70" s="30"/>
      <c r="C70" s="31"/>
      <c r="D70" s="31"/>
      <c r="E70" s="31"/>
      <c r="F70" s="30" t="s">
        <v>29</v>
      </c>
      <c r="G70" s="30">
        <v>47.0</v>
      </c>
      <c r="H70" s="30">
        <v>1.0</v>
      </c>
      <c r="I70" s="25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>Low</v>
      </c>
      <c r="J70" s="25">
        <f t="array" ref="J70">IF(I70&lt;&gt;"",INDEX(Def!$J$6:$L$10,MATCH(F70,Def!$I$6:$I$10,0),MATCH(I70,Def!$J$5:$L$5,0)),"")</f>
        <v>7</v>
      </c>
      <c r="K70" s="33"/>
      <c r="L70" s="34">
        <f t="shared" si="1"/>
        <v>7</v>
      </c>
      <c r="M70" s="31"/>
    </row>
    <row r="71" ht="14.25" customHeight="1">
      <c r="A71" s="13"/>
      <c r="B71" s="30"/>
      <c r="C71" s="31"/>
      <c r="D71" s="31"/>
      <c r="E71" s="31"/>
      <c r="F71" s="30" t="s">
        <v>29</v>
      </c>
      <c r="G71" s="30">
        <v>48.0</v>
      </c>
      <c r="H71" s="30">
        <v>1.0</v>
      </c>
      <c r="I71" s="25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>Low</v>
      </c>
      <c r="J71" s="25">
        <f t="array" ref="J71">IF(I71&lt;&gt;"",INDEX(Def!$J$6:$L$10,MATCH(F71,Def!$I$6:$I$10,0),MATCH(I71,Def!$J$5:$L$5,0)),"")</f>
        <v>7</v>
      </c>
      <c r="K71" s="33"/>
      <c r="L71" s="34">
        <f t="shared" si="1"/>
        <v>7</v>
      </c>
      <c r="M71" s="31"/>
    </row>
    <row r="72" ht="14.25" customHeight="1">
      <c r="A72" s="13"/>
      <c r="B72" s="30"/>
      <c r="C72" s="31"/>
      <c r="D72" s="31"/>
      <c r="E72" s="31"/>
      <c r="F72" s="30" t="s">
        <v>29</v>
      </c>
      <c r="G72" s="30">
        <v>49.0</v>
      </c>
      <c r="H72" s="30">
        <v>1.0</v>
      </c>
      <c r="I72" s="25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>Low</v>
      </c>
      <c r="J72" s="25">
        <f t="array" ref="J72">IF(I72&lt;&gt;"",INDEX(Def!$J$6:$L$10,MATCH(F72,Def!$I$6:$I$10,0),MATCH(I72,Def!$J$5:$L$5,0)),"")</f>
        <v>7</v>
      </c>
      <c r="K72" s="33"/>
      <c r="L72" s="34">
        <f t="shared" si="1"/>
        <v>7</v>
      </c>
      <c r="M72" s="31"/>
    </row>
    <row r="73" ht="14.25" customHeight="1">
      <c r="A73" s="13"/>
      <c r="B73" s="30"/>
      <c r="C73" s="31"/>
      <c r="D73" s="31"/>
      <c r="E73" s="31"/>
      <c r="F73" s="30" t="s">
        <v>29</v>
      </c>
      <c r="G73" s="30">
        <v>50.0</v>
      </c>
      <c r="H73" s="30">
        <v>1.0</v>
      </c>
      <c r="I73" s="25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>Low</v>
      </c>
      <c r="J73" s="25">
        <f t="array" ref="J73">IF(I73&lt;&gt;"",INDEX(Def!$J$6:$L$10,MATCH(F73,Def!$I$6:$I$10,0),MATCH(I73,Def!$J$5:$L$5,0)),"")</f>
        <v>7</v>
      </c>
      <c r="K73" s="33"/>
      <c r="L73" s="34">
        <f t="shared" si="1"/>
        <v>7</v>
      </c>
      <c r="M73" s="31"/>
    </row>
    <row r="74" ht="14.25" customHeight="1">
      <c r="A74" s="13"/>
      <c r="B74" s="30"/>
      <c r="C74" s="31"/>
      <c r="D74" s="31"/>
      <c r="E74" s="31"/>
      <c r="F74" s="30" t="s">
        <v>29</v>
      </c>
      <c r="G74" s="30">
        <v>51.0</v>
      </c>
      <c r="H74" s="30">
        <v>1.0</v>
      </c>
      <c r="I74" s="25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>Average</v>
      </c>
      <c r="J74" s="25">
        <f t="array" ref="J74">IF(I74&lt;&gt;"",INDEX(Def!$J$6:$L$10,MATCH(F74,Def!$I$6:$I$10,0),MATCH(I74,Def!$J$5:$L$5,0)),"")</f>
        <v>10</v>
      </c>
      <c r="K74" s="33"/>
      <c r="L74" s="34">
        <f t="shared" si="1"/>
        <v>10</v>
      </c>
      <c r="M74" s="31"/>
    </row>
    <row r="75" ht="14.25" customHeight="1">
      <c r="A75" s="13"/>
      <c r="B75" s="30"/>
      <c r="C75" s="31"/>
      <c r="D75" s="31"/>
      <c r="E75" s="31"/>
      <c r="F75" s="30" t="s">
        <v>29</v>
      </c>
      <c r="G75" s="30">
        <v>52.0</v>
      </c>
      <c r="H75" s="30">
        <v>1.0</v>
      </c>
      <c r="I75" s="25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>Average</v>
      </c>
      <c r="J75" s="25">
        <f t="array" ref="J75">IF(I75&lt;&gt;"",INDEX(Def!$J$6:$L$10,MATCH(F75,Def!$I$6:$I$10,0),MATCH(I75,Def!$J$5:$L$5,0)),"")</f>
        <v>10</v>
      </c>
      <c r="K75" s="33"/>
      <c r="L75" s="34">
        <f t="shared" si="1"/>
        <v>10</v>
      </c>
      <c r="M75" s="31"/>
    </row>
    <row r="76" ht="14.25" customHeight="1">
      <c r="A76" s="13"/>
      <c r="B76" s="30"/>
      <c r="C76" s="31"/>
      <c r="D76" s="31"/>
      <c r="E76" s="31"/>
      <c r="F76" s="30" t="s">
        <v>29</v>
      </c>
      <c r="G76" s="30">
        <v>53.0</v>
      </c>
      <c r="H76" s="30">
        <v>1.0</v>
      </c>
      <c r="I76" s="25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>Average</v>
      </c>
      <c r="J76" s="25">
        <f t="array" ref="J76">IF(I76&lt;&gt;"",INDEX(Def!$J$6:$L$10,MATCH(F76,Def!$I$6:$I$10,0),MATCH(I76,Def!$J$5:$L$5,0)),"")</f>
        <v>10</v>
      </c>
      <c r="K76" s="33"/>
      <c r="L76" s="34">
        <f t="shared" si="1"/>
        <v>10</v>
      </c>
      <c r="M76" s="31"/>
    </row>
    <row r="77" ht="14.25" customHeight="1">
      <c r="A77" s="13"/>
      <c r="B77" s="30"/>
      <c r="C77" s="31"/>
      <c r="D77" s="31"/>
      <c r="E77" s="31"/>
      <c r="F77" s="30" t="s">
        <v>29</v>
      </c>
      <c r="G77" s="30">
        <v>54.0</v>
      </c>
      <c r="H77" s="30">
        <v>1.0</v>
      </c>
      <c r="I77" s="25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>Average</v>
      </c>
      <c r="J77" s="25">
        <f t="array" ref="J77">IF(I77&lt;&gt;"",INDEX(Def!$J$6:$L$10,MATCH(F77,Def!$I$6:$I$10,0),MATCH(I77,Def!$J$5:$L$5,0)),"")</f>
        <v>10</v>
      </c>
      <c r="K77" s="33"/>
      <c r="L77" s="34">
        <f t="shared" si="1"/>
        <v>10</v>
      </c>
      <c r="M77" s="31"/>
    </row>
    <row r="78" ht="14.25" customHeight="1">
      <c r="A78" s="13"/>
      <c r="B78" s="30"/>
      <c r="C78" s="31"/>
      <c r="D78" s="31"/>
      <c r="E78" s="31"/>
      <c r="F78" s="30" t="s">
        <v>29</v>
      </c>
      <c r="G78" s="30">
        <v>55.0</v>
      </c>
      <c r="H78" s="30">
        <v>1.0</v>
      </c>
      <c r="I78" s="25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>Average</v>
      </c>
      <c r="J78" s="25">
        <f t="array" ref="J78">IF(I78&lt;&gt;"",INDEX(Def!$J$6:$L$10,MATCH(F78,Def!$I$6:$I$10,0),MATCH(I78,Def!$J$5:$L$5,0)),"")</f>
        <v>10</v>
      </c>
      <c r="K78" s="33"/>
      <c r="L78" s="34">
        <f t="shared" si="1"/>
        <v>10</v>
      </c>
      <c r="M78" s="31"/>
    </row>
    <row r="79" ht="14.25" customHeight="1">
      <c r="A79" s="13"/>
      <c r="B79" s="30"/>
      <c r="C79" s="31"/>
      <c r="D79" s="31"/>
      <c r="E79" s="31"/>
      <c r="F79" s="30" t="s">
        <v>29</v>
      </c>
      <c r="G79" s="30">
        <v>56.0</v>
      </c>
      <c r="H79" s="30">
        <v>1.0</v>
      </c>
      <c r="I79" s="25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>Average</v>
      </c>
      <c r="J79" s="25">
        <f t="array" ref="J79">IF(I79&lt;&gt;"",INDEX(Def!$J$6:$L$10,MATCH(F79,Def!$I$6:$I$10,0),MATCH(I79,Def!$J$5:$L$5,0)),"")</f>
        <v>10</v>
      </c>
      <c r="K79" s="33"/>
      <c r="L79" s="34">
        <f t="shared" si="1"/>
        <v>10</v>
      </c>
      <c r="M79" s="31"/>
    </row>
    <row r="80" ht="14.25" customHeight="1">
      <c r="A80" s="13"/>
      <c r="B80" s="30"/>
      <c r="C80" s="31"/>
      <c r="D80" s="31"/>
      <c r="E80" s="31"/>
      <c r="F80" s="30" t="s">
        <v>29</v>
      </c>
      <c r="G80" s="30">
        <v>57.0</v>
      </c>
      <c r="H80" s="30">
        <v>1.0</v>
      </c>
      <c r="I80" s="25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>Average</v>
      </c>
      <c r="J80" s="25">
        <f t="array" ref="J80">IF(I80&lt;&gt;"",INDEX(Def!$J$6:$L$10,MATCH(F80,Def!$I$6:$I$10,0),MATCH(I80,Def!$J$5:$L$5,0)),"")</f>
        <v>10</v>
      </c>
      <c r="K80" s="33"/>
      <c r="L80" s="34">
        <f t="shared" si="1"/>
        <v>10</v>
      </c>
      <c r="M80" s="31"/>
    </row>
    <row r="81" ht="14.25" customHeight="1">
      <c r="A81" s="13"/>
      <c r="B81" s="30"/>
      <c r="C81" s="31"/>
      <c r="D81" s="31"/>
      <c r="E81" s="31"/>
      <c r="F81" s="30" t="s">
        <v>29</v>
      </c>
      <c r="G81" s="30">
        <v>58.0</v>
      </c>
      <c r="H81" s="30">
        <v>1.0</v>
      </c>
      <c r="I81" s="25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>Average</v>
      </c>
      <c r="J81" s="25">
        <f t="array" ref="J81">IF(I81&lt;&gt;"",INDEX(Def!$J$6:$L$10,MATCH(F81,Def!$I$6:$I$10,0),MATCH(I81,Def!$J$5:$L$5,0)),"")</f>
        <v>10</v>
      </c>
      <c r="K81" s="33"/>
      <c r="L81" s="34">
        <f t="shared" si="1"/>
        <v>10</v>
      </c>
      <c r="M81" s="31"/>
    </row>
    <row r="82" ht="14.25" customHeight="1">
      <c r="A82" s="13"/>
      <c r="B82" s="30"/>
      <c r="C82" s="31"/>
      <c r="D82" s="31"/>
      <c r="E82" s="31"/>
      <c r="F82" s="30" t="s">
        <v>29</v>
      </c>
      <c r="G82" s="30">
        <v>59.0</v>
      </c>
      <c r="H82" s="30">
        <v>1.0</v>
      </c>
      <c r="I82" s="25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>Average</v>
      </c>
      <c r="J82" s="25">
        <f t="array" ref="J82">IF(I82&lt;&gt;"",INDEX(Def!$J$6:$L$10,MATCH(F82,Def!$I$6:$I$10,0),MATCH(I82,Def!$J$5:$L$5,0)),"")</f>
        <v>10</v>
      </c>
      <c r="K82" s="33"/>
      <c r="L82" s="34">
        <f t="shared" si="1"/>
        <v>10</v>
      </c>
      <c r="M82" s="31"/>
    </row>
    <row r="83" ht="14.25" customHeight="1">
      <c r="A83" s="13"/>
      <c r="B83" s="30"/>
      <c r="C83" s="31"/>
      <c r="D83" s="31"/>
      <c r="E83" s="31"/>
      <c r="F83" s="30" t="s">
        <v>29</v>
      </c>
      <c r="G83" s="30">
        <v>60.0</v>
      </c>
      <c r="H83" s="30">
        <v>1.0</v>
      </c>
      <c r="I83" s="25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>Average</v>
      </c>
      <c r="J83" s="25">
        <f t="array" ref="J83">IF(I83&lt;&gt;"",INDEX(Def!$J$6:$L$10,MATCH(F83,Def!$I$6:$I$10,0),MATCH(I83,Def!$J$5:$L$5,0)),"")</f>
        <v>10</v>
      </c>
      <c r="K83" s="33"/>
      <c r="L83" s="34">
        <f t="shared" si="1"/>
        <v>10</v>
      </c>
      <c r="M83" s="31"/>
    </row>
    <row r="84" ht="14.25" customHeight="1">
      <c r="A84" s="13"/>
      <c r="B84" s="30"/>
      <c r="C84" s="31"/>
      <c r="D84" s="31"/>
      <c r="E84" s="31"/>
      <c r="F84" s="30" t="s">
        <v>29</v>
      </c>
      <c r="G84" s="30">
        <v>1.0</v>
      </c>
      <c r="H84" s="30">
        <v>2.0</v>
      </c>
      <c r="I84" s="25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>Low</v>
      </c>
      <c r="J84" s="25">
        <f t="array" ref="J84">IF(I84&lt;&gt;"",INDEX(Def!$J$6:$L$10,MATCH(F84,Def!$I$6:$I$10,0),MATCH(I84,Def!$J$5:$L$5,0)),"")</f>
        <v>7</v>
      </c>
      <c r="K84" s="33"/>
      <c r="L84" s="34">
        <f t="shared" si="1"/>
        <v>7</v>
      </c>
      <c r="M84" s="31"/>
    </row>
    <row r="85" ht="14.25" customHeight="1">
      <c r="A85" s="13"/>
      <c r="B85" s="30"/>
      <c r="C85" s="31"/>
      <c r="D85" s="31"/>
      <c r="E85" s="31"/>
      <c r="F85" s="30" t="s">
        <v>29</v>
      </c>
      <c r="G85" s="30">
        <v>2.0</v>
      </c>
      <c r="H85" s="30">
        <v>2.0</v>
      </c>
      <c r="I85" s="25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>Low</v>
      </c>
      <c r="J85" s="25">
        <f t="array" ref="J85">IF(I85&lt;&gt;"",INDEX(Def!$J$6:$L$10,MATCH(F85,Def!$I$6:$I$10,0),MATCH(I85,Def!$J$5:$L$5,0)),"")</f>
        <v>7</v>
      </c>
      <c r="K85" s="33"/>
      <c r="L85" s="34">
        <f t="shared" si="1"/>
        <v>7</v>
      </c>
      <c r="M85" s="31"/>
    </row>
    <row r="86" ht="14.25" customHeight="1">
      <c r="A86" s="13"/>
      <c r="B86" s="30"/>
      <c r="C86" s="31"/>
      <c r="D86" s="31"/>
      <c r="E86" s="31"/>
      <c r="F86" s="30" t="s">
        <v>29</v>
      </c>
      <c r="G86" s="30">
        <v>3.0</v>
      </c>
      <c r="H86" s="30">
        <v>2.0</v>
      </c>
      <c r="I86" s="25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>Low</v>
      </c>
      <c r="J86" s="25">
        <f t="array" ref="J86">IF(I86&lt;&gt;"",INDEX(Def!$J$6:$L$10,MATCH(F86,Def!$I$6:$I$10,0),MATCH(I86,Def!$J$5:$L$5,0)),"")</f>
        <v>7</v>
      </c>
      <c r="K86" s="33"/>
      <c r="L86" s="34">
        <f t="shared" si="1"/>
        <v>7</v>
      </c>
      <c r="M86" s="31"/>
    </row>
    <row r="87" ht="14.25" customHeight="1">
      <c r="A87" s="13"/>
      <c r="B87" s="30"/>
      <c r="C87" s="31"/>
      <c r="D87" s="31"/>
      <c r="E87" s="31"/>
      <c r="F87" s="30" t="s">
        <v>29</v>
      </c>
      <c r="G87" s="30">
        <v>4.0</v>
      </c>
      <c r="H87" s="30">
        <v>2.0</v>
      </c>
      <c r="I87" s="25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>Low</v>
      </c>
      <c r="J87" s="25">
        <f t="array" ref="J87">IF(I87&lt;&gt;"",INDEX(Def!$J$6:$L$10,MATCH(F87,Def!$I$6:$I$10,0),MATCH(I87,Def!$J$5:$L$5,0)),"")</f>
        <v>7</v>
      </c>
      <c r="K87" s="33"/>
      <c r="L87" s="34">
        <f t="shared" si="1"/>
        <v>7</v>
      </c>
      <c r="M87" s="31"/>
    </row>
    <row r="88" ht="14.25" customHeight="1">
      <c r="A88" s="13"/>
      <c r="B88" s="30"/>
      <c r="C88" s="31"/>
      <c r="D88" s="31"/>
      <c r="E88" s="31"/>
      <c r="F88" s="30" t="s">
        <v>29</v>
      </c>
      <c r="G88" s="30">
        <v>5.0</v>
      </c>
      <c r="H88" s="30">
        <v>2.0</v>
      </c>
      <c r="I88" s="25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>Low</v>
      </c>
      <c r="J88" s="25">
        <f t="array" ref="J88">IF(I88&lt;&gt;"",INDEX(Def!$J$6:$L$10,MATCH(F88,Def!$I$6:$I$10,0),MATCH(I88,Def!$J$5:$L$5,0)),"")</f>
        <v>7</v>
      </c>
      <c r="K88" s="33"/>
      <c r="L88" s="34">
        <f t="shared" si="1"/>
        <v>7</v>
      </c>
      <c r="M88" s="31"/>
    </row>
    <row r="89" ht="14.25" customHeight="1">
      <c r="A89" s="13"/>
      <c r="B89" s="30"/>
      <c r="C89" s="31"/>
      <c r="D89" s="31"/>
      <c r="E89" s="31"/>
      <c r="F89" s="30" t="s">
        <v>29</v>
      </c>
      <c r="G89" s="30">
        <v>6.0</v>
      </c>
      <c r="H89" s="30">
        <v>2.0</v>
      </c>
      <c r="I89" s="25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>Low</v>
      </c>
      <c r="J89" s="25">
        <f t="array" ref="J89">IF(I89&lt;&gt;"",INDEX(Def!$J$6:$L$10,MATCH(F89,Def!$I$6:$I$10,0),MATCH(I89,Def!$J$5:$L$5,0)),"")</f>
        <v>7</v>
      </c>
      <c r="K89" s="33"/>
      <c r="L89" s="34">
        <f t="shared" si="1"/>
        <v>7</v>
      </c>
      <c r="M89" s="31"/>
    </row>
    <row r="90" ht="14.25" customHeight="1">
      <c r="A90" s="13"/>
      <c r="B90" s="30"/>
      <c r="C90" s="31"/>
      <c r="D90" s="31"/>
      <c r="E90" s="31"/>
      <c r="F90" s="30" t="s">
        <v>29</v>
      </c>
      <c r="G90" s="30">
        <v>7.0</v>
      </c>
      <c r="H90" s="30">
        <v>2.0</v>
      </c>
      <c r="I90" s="25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>Low</v>
      </c>
      <c r="J90" s="25">
        <f t="array" ref="J90">IF(I90&lt;&gt;"",INDEX(Def!$J$6:$L$10,MATCH(F90,Def!$I$6:$I$10,0),MATCH(I90,Def!$J$5:$L$5,0)),"")</f>
        <v>7</v>
      </c>
      <c r="K90" s="33"/>
      <c r="L90" s="34">
        <f t="shared" si="1"/>
        <v>7</v>
      </c>
      <c r="M90" s="31"/>
    </row>
    <row r="91" ht="14.25" customHeight="1">
      <c r="A91" s="13"/>
      <c r="B91" s="30"/>
      <c r="C91" s="31"/>
      <c r="D91" s="31"/>
      <c r="E91" s="31"/>
      <c r="F91" s="30" t="s">
        <v>29</v>
      </c>
      <c r="G91" s="30">
        <v>8.0</v>
      </c>
      <c r="H91" s="30">
        <v>2.0</v>
      </c>
      <c r="I91" s="25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>Low</v>
      </c>
      <c r="J91" s="25">
        <f t="array" ref="J91">IF(I91&lt;&gt;"",INDEX(Def!$J$6:$L$10,MATCH(F91,Def!$I$6:$I$10,0),MATCH(I91,Def!$J$5:$L$5,0)),"")</f>
        <v>7</v>
      </c>
      <c r="K91" s="33"/>
      <c r="L91" s="34">
        <f t="shared" si="1"/>
        <v>7</v>
      </c>
      <c r="M91" s="31"/>
    </row>
    <row r="92" ht="14.25" customHeight="1">
      <c r="A92" s="13"/>
      <c r="B92" s="30"/>
      <c r="C92" s="31"/>
      <c r="D92" s="31"/>
      <c r="E92" s="31"/>
      <c r="F92" s="30" t="s">
        <v>29</v>
      </c>
      <c r="G92" s="30">
        <v>9.0</v>
      </c>
      <c r="H92" s="30">
        <v>2.0</v>
      </c>
      <c r="I92" s="25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>Low</v>
      </c>
      <c r="J92" s="25">
        <f t="array" ref="J92">IF(I92&lt;&gt;"",INDEX(Def!$J$6:$L$10,MATCH(F92,Def!$I$6:$I$10,0),MATCH(I92,Def!$J$5:$L$5,0)),"")</f>
        <v>7</v>
      </c>
      <c r="K92" s="33"/>
      <c r="L92" s="34">
        <f t="shared" si="1"/>
        <v>7</v>
      </c>
      <c r="M92" s="31"/>
    </row>
    <row r="93" ht="14.25" customHeight="1">
      <c r="A93" s="13"/>
      <c r="B93" s="30"/>
      <c r="C93" s="31"/>
      <c r="D93" s="31"/>
      <c r="E93" s="31"/>
      <c r="F93" s="30" t="s">
        <v>29</v>
      </c>
      <c r="G93" s="30">
        <v>10.0</v>
      </c>
      <c r="H93" s="30">
        <v>2.0</v>
      </c>
      <c r="I93" s="25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>Low</v>
      </c>
      <c r="J93" s="25">
        <f t="array" ref="J93">IF(I93&lt;&gt;"",INDEX(Def!$J$6:$L$10,MATCH(F93,Def!$I$6:$I$10,0),MATCH(I93,Def!$J$5:$L$5,0)),"")</f>
        <v>7</v>
      </c>
      <c r="K93" s="33"/>
      <c r="L93" s="34">
        <f t="shared" si="1"/>
        <v>7</v>
      </c>
      <c r="M93" s="31"/>
    </row>
    <row r="94" ht="14.25" customHeight="1">
      <c r="A94" s="13"/>
      <c r="B94" s="30"/>
      <c r="C94" s="31"/>
      <c r="D94" s="31"/>
      <c r="E94" s="31"/>
      <c r="F94" s="30" t="s">
        <v>29</v>
      </c>
      <c r="G94" s="30">
        <v>11.0</v>
      </c>
      <c r="H94" s="30">
        <v>2.0</v>
      </c>
      <c r="I94" s="25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>Low</v>
      </c>
      <c r="J94" s="25">
        <f t="array" ref="J94">IF(I94&lt;&gt;"",INDEX(Def!$J$6:$L$10,MATCH(F94,Def!$I$6:$I$10,0),MATCH(I94,Def!$J$5:$L$5,0)),"")</f>
        <v>7</v>
      </c>
      <c r="K94" s="33"/>
      <c r="L94" s="34">
        <f t="shared" si="1"/>
        <v>7</v>
      </c>
      <c r="M94" s="31"/>
    </row>
    <row r="95" ht="14.25" customHeight="1">
      <c r="A95" s="13"/>
      <c r="B95" s="30"/>
      <c r="C95" s="31"/>
      <c r="D95" s="31"/>
      <c r="E95" s="31"/>
      <c r="F95" s="30" t="s">
        <v>29</v>
      </c>
      <c r="G95" s="30">
        <v>12.0</v>
      </c>
      <c r="H95" s="30">
        <v>2.0</v>
      </c>
      <c r="I95" s="25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>Low</v>
      </c>
      <c r="J95" s="25">
        <f t="array" ref="J95">IF(I95&lt;&gt;"",INDEX(Def!$J$6:$L$10,MATCH(F95,Def!$I$6:$I$10,0),MATCH(I95,Def!$J$5:$L$5,0)),"")</f>
        <v>7</v>
      </c>
      <c r="K95" s="33"/>
      <c r="L95" s="34">
        <f t="shared" si="1"/>
        <v>7</v>
      </c>
      <c r="M95" s="31"/>
    </row>
    <row r="96" ht="14.25" customHeight="1">
      <c r="A96" s="13"/>
      <c r="B96" s="30"/>
      <c r="C96" s="31"/>
      <c r="D96" s="31"/>
      <c r="E96" s="31"/>
      <c r="F96" s="30" t="s">
        <v>29</v>
      </c>
      <c r="G96" s="30">
        <v>13.0</v>
      </c>
      <c r="H96" s="30">
        <v>2.0</v>
      </c>
      <c r="I96" s="25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>Low</v>
      </c>
      <c r="J96" s="25">
        <f t="array" ref="J96">IF(I96&lt;&gt;"",INDEX(Def!$J$6:$L$10,MATCH(F96,Def!$I$6:$I$10,0),MATCH(I96,Def!$J$5:$L$5,0)),"")</f>
        <v>7</v>
      </c>
      <c r="K96" s="33"/>
      <c r="L96" s="34">
        <f t="shared" si="1"/>
        <v>7</v>
      </c>
      <c r="M96" s="31"/>
    </row>
    <row r="97" ht="14.25" customHeight="1">
      <c r="A97" s="13"/>
      <c r="B97" s="30"/>
      <c r="C97" s="31"/>
      <c r="D97" s="31"/>
      <c r="E97" s="31"/>
      <c r="F97" s="30" t="s">
        <v>29</v>
      </c>
      <c r="G97" s="30">
        <v>14.0</v>
      </c>
      <c r="H97" s="30">
        <v>2.0</v>
      </c>
      <c r="I97" s="25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>Low</v>
      </c>
      <c r="J97" s="25">
        <f t="array" ref="J97">IF(I97&lt;&gt;"",INDEX(Def!$J$6:$L$10,MATCH(F97,Def!$I$6:$I$10,0),MATCH(I97,Def!$J$5:$L$5,0)),"")</f>
        <v>7</v>
      </c>
      <c r="K97" s="33"/>
      <c r="L97" s="34">
        <f t="shared" si="1"/>
        <v>7</v>
      </c>
      <c r="M97" s="31"/>
    </row>
    <row r="98" ht="14.25" customHeight="1">
      <c r="A98" s="13"/>
      <c r="B98" s="30"/>
      <c r="C98" s="31"/>
      <c r="D98" s="31"/>
      <c r="E98" s="31"/>
      <c r="F98" s="30" t="s">
        <v>29</v>
      </c>
      <c r="G98" s="30">
        <v>15.0</v>
      </c>
      <c r="H98" s="30">
        <v>2.0</v>
      </c>
      <c r="I98" s="25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>Low</v>
      </c>
      <c r="J98" s="25">
        <f t="array" ref="J98">IF(I98&lt;&gt;"",INDEX(Def!$J$6:$L$10,MATCH(F98,Def!$I$6:$I$10,0),MATCH(I98,Def!$J$5:$L$5,0)),"")</f>
        <v>7</v>
      </c>
      <c r="K98" s="33"/>
      <c r="L98" s="34">
        <f t="shared" si="1"/>
        <v>7</v>
      </c>
      <c r="M98" s="31"/>
    </row>
    <row r="99" ht="14.25" customHeight="1">
      <c r="A99" s="13"/>
      <c r="B99" s="30"/>
      <c r="C99" s="31"/>
      <c r="D99" s="31"/>
      <c r="E99" s="31"/>
      <c r="F99" s="30" t="s">
        <v>29</v>
      </c>
      <c r="G99" s="30">
        <v>16.0</v>
      </c>
      <c r="H99" s="30">
        <v>2.0</v>
      </c>
      <c r="I99" s="25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>Low</v>
      </c>
      <c r="J99" s="25">
        <f t="array" ref="J99">IF(I99&lt;&gt;"",INDEX(Def!$J$6:$L$10,MATCH(F99,Def!$I$6:$I$10,0),MATCH(I99,Def!$J$5:$L$5,0)),"")</f>
        <v>7</v>
      </c>
      <c r="K99" s="33"/>
      <c r="L99" s="34">
        <f t="shared" si="1"/>
        <v>7</v>
      </c>
      <c r="M99" s="31"/>
    </row>
    <row r="100" ht="14.25" customHeight="1">
      <c r="A100" s="13"/>
      <c r="B100" s="30"/>
      <c r="C100" s="31"/>
      <c r="D100" s="31"/>
      <c r="E100" s="31"/>
      <c r="F100" s="30" t="s">
        <v>29</v>
      </c>
      <c r="G100" s="30">
        <v>17.0</v>
      </c>
      <c r="H100" s="30">
        <v>2.0</v>
      </c>
      <c r="I100" s="25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>Low</v>
      </c>
      <c r="J100" s="25">
        <f t="array" ref="J100">IF(I100&lt;&gt;"",INDEX(Def!$J$6:$L$10,MATCH(F100,Def!$I$6:$I$10,0),MATCH(I100,Def!$J$5:$L$5,0)),"")</f>
        <v>7</v>
      </c>
      <c r="K100" s="33"/>
      <c r="L100" s="34">
        <f t="shared" si="1"/>
        <v>7</v>
      </c>
      <c r="M100" s="31"/>
    </row>
    <row r="101" ht="14.25" customHeight="1">
      <c r="A101" s="13"/>
      <c r="B101" s="30"/>
      <c r="C101" s="31"/>
      <c r="D101" s="31"/>
      <c r="E101" s="31"/>
      <c r="F101" s="30" t="s">
        <v>29</v>
      </c>
      <c r="G101" s="30">
        <v>18.0</v>
      </c>
      <c r="H101" s="30">
        <v>2.0</v>
      </c>
      <c r="I101" s="25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>Low</v>
      </c>
      <c r="J101" s="25">
        <f t="array" ref="J101">IF(I101&lt;&gt;"",INDEX(Def!$J$6:$L$10,MATCH(F101,Def!$I$6:$I$10,0),MATCH(I101,Def!$J$5:$L$5,0)),"")</f>
        <v>7</v>
      </c>
      <c r="K101" s="33"/>
      <c r="L101" s="34">
        <f t="shared" si="1"/>
        <v>7</v>
      </c>
      <c r="M101" s="31"/>
    </row>
    <row r="102" ht="14.25" customHeight="1">
      <c r="A102" s="13"/>
      <c r="B102" s="30"/>
      <c r="C102" s="31"/>
      <c r="D102" s="31"/>
      <c r="E102" s="31"/>
      <c r="F102" s="30" t="s">
        <v>29</v>
      </c>
      <c r="G102" s="30">
        <v>19.0</v>
      </c>
      <c r="H102" s="30">
        <v>2.0</v>
      </c>
      <c r="I102" s="25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>Low</v>
      </c>
      <c r="J102" s="25">
        <f t="array" ref="J102">IF(I102&lt;&gt;"",INDEX(Def!$J$6:$L$10,MATCH(F102,Def!$I$6:$I$10,0),MATCH(I102,Def!$J$5:$L$5,0)),"")</f>
        <v>7</v>
      </c>
      <c r="K102" s="33"/>
      <c r="L102" s="34">
        <f t="shared" si="1"/>
        <v>7</v>
      </c>
      <c r="M102" s="31"/>
    </row>
    <row r="103" ht="14.25" customHeight="1">
      <c r="A103" s="13"/>
      <c r="B103" s="30"/>
      <c r="C103" s="31"/>
      <c r="D103" s="31"/>
      <c r="E103" s="31"/>
      <c r="F103" s="30" t="s">
        <v>29</v>
      </c>
      <c r="G103" s="30">
        <v>20.0</v>
      </c>
      <c r="H103" s="30">
        <v>2.0</v>
      </c>
      <c r="I103" s="25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>Average</v>
      </c>
      <c r="J103" s="25">
        <f t="array" ref="J103">IF(I103&lt;&gt;"",INDEX(Def!$J$6:$L$10,MATCH(F103,Def!$I$6:$I$10,0),MATCH(I103,Def!$J$5:$L$5,0)),"")</f>
        <v>10</v>
      </c>
      <c r="K103" s="33"/>
      <c r="L103" s="34">
        <f t="shared" si="1"/>
        <v>10</v>
      </c>
      <c r="M103" s="31"/>
    </row>
    <row r="104" ht="14.25" customHeight="1">
      <c r="A104" s="13"/>
      <c r="B104" s="30"/>
      <c r="C104" s="31"/>
      <c r="D104" s="31"/>
      <c r="E104" s="31"/>
      <c r="F104" s="30" t="s">
        <v>29</v>
      </c>
      <c r="G104" s="30">
        <v>21.0</v>
      </c>
      <c r="H104" s="30">
        <v>2.0</v>
      </c>
      <c r="I104" s="25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>Average</v>
      </c>
      <c r="J104" s="25">
        <f t="array" ref="J104">IF(I104&lt;&gt;"",INDEX(Def!$J$6:$L$10,MATCH(F104,Def!$I$6:$I$10,0),MATCH(I104,Def!$J$5:$L$5,0)),"")</f>
        <v>10</v>
      </c>
      <c r="K104" s="33"/>
      <c r="L104" s="34">
        <f t="shared" si="1"/>
        <v>10</v>
      </c>
      <c r="M104" s="31"/>
    </row>
    <row r="105" ht="14.25" customHeight="1">
      <c r="A105" s="13"/>
      <c r="B105" s="30"/>
      <c r="C105" s="31"/>
      <c r="D105" s="31"/>
      <c r="E105" s="31"/>
      <c r="F105" s="30" t="s">
        <v>29</v>
      </c>
      <c r="G105" s="30">
        <v>22.0</v>
      </c>
      <c r="H105" s="30">
        <v>2.0</v>
      </c>
      <c r="I105" s="25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>Average</v>
      </c>
      <c r="J105" s="25">
        <f t="array" ref="J105">IF(I105&lt;&gt;"",INDEX(Def!$J$6:$L$10,MATCH(F105,Def!$I$6:$I$10,0),MATCH(I105,Def!$J$5:$L$5,0)),"")</f>
        <v>10</v>
      </c>
      <c r="K105" s="33"/>
      <c r="L105" s="34">
        <f t="shared" si="1"/>
        <v>10</v>
      </c>
      <c r="M105" s="31"/>
    </row>
    <row r="106" ht="14.25" customHeight="1">
      <c r="A106" s="13"/>
      <c r="B106" s="30"/>
      <c r="C106" s="31"/>
      <c r="D106" s="31"/>
      <c r="E106" s="31"/>
      <c r="F106" s="30" t="s">
        <v>29</v>
      </c>
      <c r="G106" s="30">
        <v>23.0</v>
      </c>
      <c r="H106" s="30">
        <v>2.0</v>
      </c>
      <c r="I106" s="25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>Average</v>
      </c>
      <c r="J106" s="25">
        <f t="array" ref="J106">IF(I106&lt;&gt;"",INDEX(Def!$J$6:$L$10,MATCH(F106,Def!$I$6:$I$10,0),MATCH(I106,Def!$J$5:$L$5,0)),"")</f>
        <v>10</v>
      </c>
      <c r="K106" s="33"/>
      <c r="L106" s="34">
        <f t="shared" si="1"/>
        <v>10</v>
      </c>
      <c r="M106" s="31"/>
    </row>
    <row r="107" ht="14.25" customHeight="1">
      <c r="A107" s="13"/>
      <c r="B107" s="30"/>
      <c r="C107" s="31"/>
      <c r="D107" s="31"/>
      <c r="E107" s="31"/>
      <c r="F107" s="30" t="s">
        <v>29</v>
      </c>
      <c r="G107" s="30">
        <v>24.0</v>
      </c>
      <c r="H107" s="30">
        <v>2.0</v>
      </c>
      <c r="I107" s="25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>Average</v>
      </c>
      <c r="J107" s="25">
        <f t="array" ref="J107">IF(I107&lt;&gt;"",INDEX(Def!$J$6:$L$10,MATCH(F107,Def!$I$6:$I$10,0),MATCH(I107,Def!$J$5:$L$5,0)),"")</f>
        <v>10</v>
      </c>
      <c r="K107" s="33"/>
      <c r="L107" s="34">
        <f t="shared" si="1"/>
        <v>10</v>
      </c>
      <c r="M107" s="31"/>
    </row>
    <row r="108" ht="14.25" customHeight="1">
      <c r="A108" s="13"/>
      <c r="B108" s="30"/>
      <c r="C108" s="31"/>
      <c r="D108" s="31"/>
      <c r="E108" s="31"/>
      <c r="F108" s="30" t="s">
        <v>29</v>
      </c>
      <c r="G108" s="30">
        <v>25.0</v>
      </c>
      <c r="H108" s="30">
        <v>2.0</v>
      </c>
      <c r="I108" s="25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>Average</v>
      </c>
      <c r="J108" s="25">
        <f t="array" ref="J108">IF(I108&lt;&gt;"",INDEX(Def!$J$6:$L$10,MATCH(F108,Def!$I$6:$I$10,0),MATCH(I108,Def!$J$5:$L$5,0)),"")</f>
        <v>10</v>
      </c>
      <c r="K108" s="33"/>
      <c r="L108" s="34">
        <f t="shared" si="1"/>
        <v>10</v>
      </c>
      <c r="M108" s="31"/>
    </row>
    <row r="109" ht="14.25" customHeight="1">
      <c r="A109" s="13"/>
      <c r="B109" s="30"/>
      <c r="C109" s="31"/>
      <c r="D109" s="31"/>
      <c r="E109" s="31"/>
      <c r="F109" s="30" t="s">
        <v>29</v>
      </c>
      <c r="G109" s="30">
        <v>26.0</v>
      </c>
      <c r="H109" s="30">
        <v>2.0</v>
      </c>
      <c r="I109" s="25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>Average</v>
      </c>
      <c r="J109" s="25">
        <f t="array" ref="J109">IF(I109&lt;&gt;"",INDEX(Def!$J$6:$L$10,MATCH(F109,Def!$I$6:$I$10,0),MATCH(I109,Def!$J$5:$L$5,0)),"")</f>
        <v>10</v>
      </c>
      <c r="K109" s="33"/>
      <c r="L109" s="34">
        <f t="shared" si="1"/>
        <v>10</v>
      </c>
      <c r="M109" s="31"/>
    </row>
    <row r="110" ht="14.25" customHeight="1">
      <c r="A110" s="13"/>
      <c r="B110" s="30"/>
      <c r="C110" s="31"/>
      <c r="D110" s="31"/>
      <c r="E110" s="31"/>
      <c r="F110" s="30" t="s">
        <v>29</v>
      </c>
      <c r="G110" s="30">
        <v>27.0</v>
      </c>
      <c r="H110" s="30">
        <v>2.0</v>
      </c>
      <c r="I110" s="25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>Average</v>
      </c>
      <c r="J110" s="25">
        <f t="array" ref="J110">IF(I110&lt;&gt;"",INDEX(Def!$J$6:$L$10,MATCH(F110,Def!$I$6:$I$10,0),MATCH(I110,Def!$J$5:$L$5,0)),"")</f>
        <v>10</v>
      </c>
      <c r="K110" s="33"/>
      <c r="L110" s="34">
        <f t="shared" si="1"/>
        <v>10</v>
      </c>
      <c r="M110" s="31"/>
    </row>
    <row r="111" ht="14.25" customHeight="1">
      <c r="A111" s="13"/>
      <c r="B111" s="30"/>
      <c r="C111" s="31"/>
      <c r="D111" s="31"/>
      <c r="E111" s="31"/>
      <c r="F111" s="30" t="s">
        <v>29</v>
      </c>
      <c r="G111" s="30">
        <v>28.0</v>
      </c>
      <c r="H111" s="30">
        <v>2.0</v>
      </c>
      <c r="I111" s="25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>Average</v>
      </c>
      <c r="J111" s="25">
        <f t="array" ref="J111">IF(I111&lt;&gt;"",INDEX(Def!$J$6:$L$10,MATCH(F111,Def!$I$6:$I$10,0),MATCH(I111,Def!$J$5:$L$5,0)),"")</f>
        <v>10</v>
      </c>
      <c r="K111" s="33"/>
      <c r="L111" s="34">
        <f t="shared" si="1"/>
        <v>10</v>
      </c>
      <c r="M111" s="31"/>
    </row>
    <row r="112" ht="14.25" customHeight="1">
      <c r="A112" s="13"/>
      <c r="B112" s="30"/>
      <c r="C112" s="31"/>
      <c r="D112" s="31"/>
      <c r="E112" s="31"/>
      <c r="F112" s="30" t="s">
        <v>29</v>
      </c>
      <c r="G112" s="30">
        <v>29.0</v>
      </c>
      <c r="H112" s="30">
        <v>2.0</v>
      </c>
      <c r="I112" s="25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>Average</v>
      </c>
      <c r="J112" s="25">
        <f t="array" ref="J112">IF(I112&lt;&gt;"",INDEX(Def!$J$6:$L$10,MATCH(F112,Def!$I$6:$I$10,0),MATCH(I112,Def!$J$5:$L$5,0)),"")</f>
        <v>10</v>
      </c>
      <c r="K112" s="33"/>
      <c r="L112" s="34">
        <f t="shared" si="1"/>
        <v>10</v>
      </c>
      <c r="M112" s="31"/>
    </row>
    <row r="113" ht="14.25" customHeight="1">
      <c r="A113" s="13"/>
      <c r="B113" s="30"/>
      <c r="C113" s="31"/>
      <c r="D113" s="31"/>
      <c r="E113" s="31"/>
      <c r="F113" s="30" t="s">
        <v>29</v>
      </c>
      <c r="G113" s="30">
        <v>30.0</v>
      </c>
      <c r="H113" s="30">
        <v>2.0</v>
      </c>
      <c r="I113" s="25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>Average</v>
      </c>
      <c r="J113" s="25">
        <f t="array" ref="J113">IF(I113&lt;&gt;"",INDEX(Def!$J$6:$L$10,MATCH(F113,Def!$I$6:$I$10,0),MATCH(I113,Def!$J$5:$L$5,0)),"")</f>
        <v>10</v>
      </c>
      <c r="K113" s="33"/>
      <c r="L113" s="34">
        <f t="shared" si="1"/>
        <v>10</v>
      </c>
      <c r="M113" s="31"/>
    </row>
    <row r="114" ht="14.25" customHeight="1">
      <c r="A114" s="13"/>
      <c r="B114" s="30"/>
      <c r="C114" s="31"/>
      <c r="D114" s="31"/>
      <c r="E114" s="31"/>
      <c r="F114" s="30" t="s">
        <v>29</v>
      </c>
      <c r="G114" s="30">
        <v>31.0</v>
      </c>
      <c r="H114" s="30">
        <v>2.0</v>
      </c>
      <c r="I114" s="25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>Average</v>
      </c>
      <c r="J114" s="25">
        <f t="array" ref="J114">IF(I114&lt;&gt;"",INDEX(Def!$J$6:$L$10,MATCH(F114,Def!$I$6:$I$10,0),MATCH(I114,Def!$J$5:$L$5,0)),"")</f>
        <v>10</v>
      </c>
      <c r="K114" s="33"/>
      <c r="L114" s="34">
        <f t="shared" si="1"/>
        <v>10</v>
      </c>
      <c r="M114" s="31"/>
    </row>
    <row r="115" ht="14.25" customHeight="1">
      <c r="A115" s="13"/>
      <c r="B115" s="30"/>
      <c r="C115" s="31"/>
      <c r="D115" s="31"/>
      <c r="E115" s="31"/>
      <c r="F115" s="30" t="s">
        <v>29</v>
      </c>
      <c r="G115" s="30">
        <v>32.0</v>
      </c>
      <c r="H115" s="30">
        <v>2.0</v>
      </c>
      <c r="I115" s="25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>Average</v>
      </c>
      <c r="J115" s="25">
        <f t="array" ref="J115">IF(I115&lt;&gt;"",INDEX(Def!$J$6:$L$10,MATCH(F115,Def!$I$6:$I$10,0),MATCH(I115,Def!$J$5:$L$5,0)),"")</f>
        <v>10</v>
      </c>
      <c r="K115" s="33"/>
      <c r="L115" s="34">
        <f t="shared" si="1"/>
        <v>10</v>
      </c>
      <c r="M115" s="31"/>
    </row>
    <row r="116" ht="14.25" customHeight="1">
      <c r="A116" s="13"/>
      <c r="B116" s="30"/>
      <c r="C116" s="31"/>
      <c r="D116" s="31"/>
      <c r="E116" s="31"/>
      <c r="F116" s="30" t="s">
        <v>29</v>
      </c>
      <c r="G116" s="30">
        <v>33.0</v>
      </c>
      <c r="H116" s="30">
        <v>2.0</v>
      </c>
      <c r="I116" s="25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>Average</v>
      </c>
      <c r="J116" s="25">
        <f t="array" ref="J116">IF(I116&lt;&gt;"",INDEX(Def!$J$6:$L$10,MATCH(F116,Def!$I$6:$I$10,0),MATCH(I116,Def!$J$5:$L$5,0)),"")</f>
        <v>10</v>
      </c>
      <c r="K116" s="33"/>
      <c r="L116" s="34">
        <f t="shared" si="1"/>
        <v>10</v>
      </c>
      <c r="M116" s="31"/>
    </row>
    <row r="117" ht="14.25" customHeight="1">
      <c r="A117" s="13"/>
      <c r="B117" s="30"/>
      <c r="C117" s="31"/>
      <c r="D117" s="31"/>
      <c r="E117" s="31"/>
      <c r="F117" s="30" t="s">
        <v>29</v>
      </c>
      <c r="G117" s="30">
        <v>34.0</v>
      </c>
      <c r="H117" s="30">
        <v>2.0</v>
      </c>
      <c r="I117" s="25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>Average</v>
      </c>
      <c r="J117" s="25">
        <f t="array" ref="J117">IF(I117&lt;&gt;"",INDEX(Def!$J$6:$L$10,MATCH(F117,Def!$I$6:$I$10,0),MATCH(I117,Def!$J$5:$L$5,0)),"")</f>
        <v>10</v>
      </c>
      <c r="K117" s="33"/>
      <c r="L117" s="34">
        <f t="shared" si="1"/>
        <v>10</v>
      </c>
      <c r="M117" s="31"/>
    </row>
    <row r="118" ht="14.25" customHeight="1">
      <c r="A118" s="13"/>
      <c r="B118" s="30"/>
      <c r="C118" s="31"/>
      <c r="D118" s="31"/>
      <c r="E118" s="31"/>
      <c r="F118" s="30" t="s">
        <v>29</v>
      </c>
      <c r="G118" s="30">
        <v>35.0</v>
      </c>
      <c r="H118" s="30">
        <v>2.0</v>
      </c>
      <c r="I118" s="25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>Average</v>
      </c>
      <c r="J118" s="25">
        <f t="array" ref="J118">IF(I118&lt;&gt;"",INDEX(Def!$J$6:$L$10,MATCH(F118,Def!$I$6:$I$10,0),MATCH(I118,Def!$J$5:$L$5,0)),"")</f>
        <v>10</v>
      </c>
      <c r="K118" s="33"/>
      <c r="L118" s="34">
        <f t="shared" si="1"/>
        <v>10</v>
      </c>
      <c r="M118" s="31"/>
    </row>
    <row r="119" ht="14.25" customHeight="1">
      <c r="A119" s="13"/>
      <c r="B119" s="30"/>
      <c r="C119" s="31"/>
      <c r="D119" s="31"/>
      <c r="E119" s="31"/>
      <c r="F119" s="30" t="s">
        <v>29</v>
      </c>
      <c r="G119" s="30">
        <v>36.0</v>
      </c>
      <c r="H119" s="30">
        <v>2.0</v>
      </c>
      <c r="I119" s="25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>Average</v>
      </c>
      <c r="J119" s="25">
        <f t="array" ref="J119">IF(I119&lt;&gt;"",INDEX(Def!$J$6:$L$10,MATCH(F119,Def!$I$6:$I$10,0),MATCH(I119,Def!$J$5:$L$5,0)),"")</f>
        <v>10</v>
      </c>
      <c r="K119" s="33"/>
      <c r="L119" s="34">
        <f t="shared" si="1"/>
        <v>10</v>
      </c>
      <c r="M119" s="31"/>
    </row>
    <row r="120" ht="14.25" customHeight="1">
      <c r="A120" s="13"/>
      <c r="B120" s="30"/>
      <c r="C120" s="31"/>
      <c r="D120" s="31"/>
      <c r="E120" s="31"/>
      <c r="F120" s="30" t="s">
        <v>29</v>
      </c>
      <c r="G120" s="30">
        <v>37.0</v>
      </c>
      <c r="H120" s="30">
        <v>2.0</v>
      </c>
      <c r="I120" s="25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>Average</v>
      </c>
      <c r="J120" s="25">
        <f t="array" ref="J120">IF(I120&lt;&gt;"",INDEX(Def!$J$6:$L$10,MATCH(F120,Def!$I$6:$I$10,0),MATCH(I120,Def!$J$5:$L$5,0)),"")</f>
        <v>10</v>
      </c>
      <c r="K120" s="33"/>
      <c r="L120" s="34">
        <f t="shared" si="1"/>
        <v>10</v>
      </c>
      <c r="M120" s="31"/>
    </row>
    <row r="121" ht="14.25" customHeight="1">
      <c r="A121" s="13"/>
      <c r="B121" s="30"/>
      <c r="C121" s="31"/>
      <c r="D121" s="31"/>
      <c r="E121" s="31"/>
      <c r="F121" s="30" t="s">
        <v>29</v>
      </c>
      <c r="G121" s="30">
        <v>38.0</v>
      </c>
      <c r="H121" s="30">
        <v>2.0</v>
      </c>
      <c r="I121" s="25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>Average</v>
      </c>
      <c r="J121" s="25">
        <f t="array" ref="J121">IF(I121&lt;&gt;"",INDEX(Def!$J$6:$L$10,MATCH(F121,Def!$I$6:$I$10,0),MATCH(I121,Def!$J$5:$L$5,0)),"")</f>
        <v>10</v>
      </c>
      <c r="K121" s="33"/>
      <c r="L121" s="34">
        <f t="shared" si="1"/>
        <v>10</v>
      </c>
      <c r="M121" s="31"/>
    </row>
    <row r="122" ht="14.25" customHeight="1">
      <c r="A122" s="13"/>
      <c r="B122" s="30"/>
      <c r="C122" s="31"/>
      <c r="D122" s="31"/>
      <c r="E122" s="31"/>
      <c r="F122" s="30" t="s">
        <v>29</v>
      </c>
      <c r="G122" s="30">
        <v>39.0</v>
      </c>
      <c r="H122" s="30">
        <v>2.0</v>
      </c>
      <c r="I122" s="25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>Average</v>
      </c>
      <c r="J122" s="25">
        <f t="array" ref="J122">IF(I122&lt;&gt;"",INDEX(Def!$J$6:$L$10,MATCH(F122,Def!$I$6:$I$10,0),MATCH(I122,Def!$J$5:$L$5,0)),"")</f>
        <v>10</v>
      </c>
      <c r="K122" s="33"/>
      <c r="L122" s="34">
        <f t="shared" si="1"/>
        <v>10</v>
      </c>
      <c r="M122" s="31"/>
    </row>
    <row r="123" ht="14.25" customHeight="1">
      <c r="A123" s="13"/>
      <c r="B123" s="30"/>
      <c r="C123" s="31"/>
      <c r="D123" s="31"/>
      <c r="E123" s="31"/>
      <c r="F123" s="30" t="s">
        <v>29</v>
      </c>
      <c r="G123" s="30">
        <v>40.0</v>
      </c>
      <c r="H123" s="30">
        <v>2.0</v>
      </c>
      <c r="I123" s="25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>Average</v>
      </c>
      <c r="J123" s="25">
        <f t="array" ref="J123">IF(I123&lt;&gt;"",INDEX(Def!$J$6:$L$10,MATCH(F123,Def!$I$6:$I$10,0),MATCH(I123,Def!$J$5:$L$5,0)),"")</f>
        <v>10</v>
      </c>
      <c r="K123" s="33"/>
      <c r="L123" s="34">
        <f t="shared" si="1"/>
        <v>10</v>
      </c>
      <c r="M123" s="31"/>
    </row>
    <row r="124" ht="14.25" customHeight="1">
      <c r="A124" s="13"/>
      <c r="B124" s="30"/>
      <c r="C124" s="31"/>
      <c r="D124" s="31"/>
      <c r="E124" s="31"/>
      <c r="F124" s="30" t="s">
        <v>29</v>
      </c>
      <c r="G124" s="30">
        <v>41.0</v>
      </c>
      <c r="H124" s="30">
        <v>2.0</v>
      </c>
      <c r="I124" s="25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>Average</v>
      </c>
      <c r="J124" s="25">
        <f t="array" ref="J124">IF(I124&lt;&gt;"",INDEX(Def!$J$6:$L$10,MATCH(F124,Def!$I$6:$I$10,0),MATCH(I124,Def!$J$5:$L$5,0)),"")</f>
        <v>10</v>
      </c>
      <c r="K124" s="33"/>
      <c r="L124" s="34">
        <f t="shared" si="1"/>
        <v>10</v>
      </c>
      <c r="M124" s="31"/>
    </row>
    <row r="125" ht="14.25" customHeight="1">
      <c r="A125" s="13"/>
      <c r="B125" s="30"/>
      <c r="C125" s="31"/>
      <c r="D125" s="31"/>
      <c r="E125" s="31"/>
      <c r="F125" s="30" t="s">
        <v>29</v>
      </c>
      <c r="G125" s="30">
        <v>42.0</v>
      </c>
      <c r="H125" s="30">
        <v>2.0</v>
      </c>
      <c r="I125" s="25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>Average</v>
      </c>
      <c r="J125" s="25">
        <f t="array" ref="J125">IF(I125&lt;&gt;"",INDEX(Def!$J$6:$L$10,MATCH(F125,Def!$I$6:$I$10,0),MATCH(I125,Def!$J$5:$L$5,0)),"")</f>
        <v>10</v>
      </c>
      <c r="K125" s="33"/>
      <c r="L125" s="34">
        <f t="shared" si="1"/>
        <v>10</v>
      </c>
      <c r="M125" s="31"/>
    </row>
    <row r="126" ht="14.25" customHeight="1">
      <c r="A126" s="13"/>
      <c r="B126" s="30"/>
      <c r="C126" s="31"/>
      <c r="D126" s="31"/>
      <c r="E126" s="31"/>
      <c r="F126" s="30" t="s">
        <v>29</v>
      </c>
      <c r="G126" s="30">
        <v>43.0</v>
      </c>
      <c r="H126" s="30">
        <v>2.0</v>
      </c>
      <c r="I126" s="25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>Average</v>
      </c>
      <c r="J126" s="25">
        <f t="array" ref="J126">IF(I126&lt;&gt;"",INDEX(Def!$J$6:$L$10,MATCH(F126,Def!$I$6:$I$10,0),MATCH(I126,Def!$J$5:$L$5,0)),"")</f>
        <v>10</v>
      </c>
      <c r="K126" s="33"/>
      <c r="L126" s="34">
        <f t="shared" si="1"/>
        <v>10</v>
      </c>
      <c r="M126" s="31"/>
    </row>
    <row r="127" ht="14.25" customHeight="1">
      <c r="A127" s="13"/>
      <c r="B127" s="30"/>
      <c r="C127" s="31"/>
      <c r="D127" s="31"/>
      <c r="E127" s="31"/>
      <c r="F127" s="30" t="s">
        <v>29</v>
      </c>
      <c r="G127" s="30">
        <v>44.0</v>
      </c>
      <c r="H127" s="30">
        <v>2.0</v>
      </c>
      <c r="I127" s="25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>Average</v>
      </c>
      <c r="J127" s="25">
        <f t="array" ref="J127">IF(I127&lt;&gt;"",INDEX(Def!$J$6:$L$10,MATCH(F127,Def!$I$6:$I$10,0),MATCH(I127,Def!$J$5:$L$5,0)),"")</f>
        <v>10</v>
      </c>
      <c r="K127" s="33"/>
      <c r="L127" s="34">
        <f t="shared" si="1"/>
        <v>10</v>
      </c>
      <c r="M127" s="31"/>
    </row>
    <row r="128" ht="14.25" customHeight="1">
      <c r="A128" s="13"/>
      <c r="B128" s="30"/>
      <c r="C128" s="31"/>
      <c r="D128" s="31"/>
      <c r="E128" s="31"/>
      <c r="F128" s="30" t="s">
        <v>29</v>
      </c>
      <c r="G128" s="30">
        <v>45.0</v>
      </c>
      <c r="H128" s="30">
        <v>2.0</v>
      </c>
      <c r="I128" s="25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>Average</v>
      </c>
      <c r="J128" s="25">
        <f t="array" ref="J128">IF(I128&lt;&gt;"",INDEX(Def!$J$6:$L$10,MATCH(F128,Def!$I$6:$I$10,0),MATCH(I128,Def!$J$5:$L$5,0)),"")</f>
        <v>10</v>
      </c>
      <c r="K128" s="33"/>
      <c r="L128" s="34">
        <f t="shared" si="1"/>
        <v>10</v>
      </c>
      <c r="M128" s="31"/>
    </row>
    <row r="129" ht="14.25" customHeight="1">
      <c r="A129" s="13"/>
      <c r="B129" s="30"/>
      <c r="C129" s="31"/>
      <c r="D129" s="31"/>
      <c r="E129" s="31"/>
      <c r="F129" s="30" t="s">
        <v>29</v>
      </c>
      <c r="G129" s="30">
        <v>46.0</v>
      </c>
      <c r="H129" s="30">
        <v>2.0</v>
      </c>
      <c r="I129" s="25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>Average</v>
      </c>
      <c r="J129" s="25">
        <f t="array" ref="J129">IF(I129&lt;&gt;"",INDEX(Def!$J$6:$L$10,MATCH(F129,Def!$I$6:$I$10,0),MATCH(I129,Def!$J$5:$L$5,0)),"")</f>
        <v>10</v>
      </c>
      <c r="K129" s="33"/>
      <c r="L129" s="34">
        <f t="shared" si="1"/>
        <v>10</v>
      </c>
      <c r="M129" s="31"/>
    </row>
    <row r="130" ht="14.25" customHeight="1">
      <c r="A130" s="13"/>
      <c r="B130" s="30"/>
      <c r="C130" s="31"/>
      <c r="D130" s="31"/>
      <c r="E130" s="31"/>
      <c r="F130" s="30" t="s">
        <v>29</v>
      </c>
      <c r="G130" s="30">
        <v>47.0</v>
      </c>
      <c r="H130" s="30">
        <v>2.0</v>
      </c>
      <c r="I130" s="25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>Average</v>
      </c>
      <c r="J130" s="25">
        <f t="array" ref="J130">IF(I130&lt;&gt;"",INDEX(Def!$J$6:$L$10,MATCH(F130,Def!$I$6:$I$10,0),MATCH(I130,Def!$J$5:$L$5,0)),"")</f>
        <v>10</v>
      </c>
      <c r="K130" s="33"/>
      <c r="L130" s="34">
        <f t="shared" si="1"/>
        <v>10</v>
      </c>
      <c r="M130" s="31"/>
    </row>
    <row r="131" ht="14.25" customHeight="1">
      <c r="A131" s="13"/>
      <c r="B131" s="30"/>
      <c r="C131" s="31"/>
      <c r="D131" s="31"/>
      <c r="E131" s="31"/>
      <c r="F131" s="30" t="s">
        <v>29</v>
      </c>
      <c r="G131" s="30">
        <v>48.0</v>
      </c>
      <c r="H131" s="30">
        <v>2.0</v>
      </c>
      <c r="I131" s="25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>Average</v>
      </c>
      <c r="J131" s="25">
        <f t="array" ref="J131">IF(I131&lt;&gt;"",INDEX(Def!$J$6:$L$10,MATCH(F131,Def!$I$6:$I$10,0),MATCH(I131,Def!$J$5:$L$5,0)),"")</f>
        <v>10</v>
      </c>
      <c r="K131" s="33"/>
      <c r="L131" s="34">
        <f t="shared" si="1"/>
        <v>10</v>
      </c>
      <c r="M131" s="31"/>
    </row>
    <row r="132" ht="14.25" customHeight="1">
      <c r="A132" s="13"/>
      <c r="B132" s="30"/>
      <c r="C132" s="31"/>
      <c r="D132" s="31"/>
      <c r="E132" s="31"/>
      <c r="F132" s="30" t="s">
        <v>29</v>
      </c>
      <c r="G132" s="30">
        <v>49.0</v>
      </c>
      <c r="H132" s="30">
        <v>2.0</v>
      </c>
      <c r="I132" s="25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>Average</v>
      </c>
      <c r="J132" s="25">
        <f t="array" ref="J132">IF(I132&lt;&gt;"",INDEX(Def!$J$6:$L$10,MATCH(F132,Def!$I$6:$I$10,0),MATCH(I132,Def!$J$5:$L$5,0)),"")</f>
        <v>10</v>
      </c>
      <c r="K132" s="33"/>
      <c r="L132" s="34">
        <f t="shared" si="1"/>
        <v>10</v>
      </c>
      <c r="M132" s="31"/>
    </row>
    <row r="133" ht="14.25" customHeight="1">
      <c r="A133" s="13"/>
      <c r="B133" s="30"/>
      <c r="C133" s="31"/>
      <c r="D133" s="31"/>
      <c r="E133" s="31"/>
      <c r="F133" s="30" t="s">
        <v>29</v>
      </c>
      <c r="G133" s="30">
        <v>50.0</v>
      </c>
      <c r="H133" s="30">
        <v>2.0</v>
      </c>
      <c r="I133" s="25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>Average</v>
      </c>
      <c r="J133" s="25">
        <f t="array" ref="J133">IF(I133&lt;&gt;"",INDEX(Def!$J$6:$L$10,MATCH(F133,Def!$I$6:$I$10,0),MATCH(I133,Def!$J$5:$L$5,0)),"")</f>
        <v>10</v>
      </c>
      <c r="K133" s="33"/>
      <c r="L133" s="34">
        <f t="shared" si="1"/>
        <v>10</v>
      </c>
      <c r="M133" s="31"/>
    </row>
    <row r="134" ht="14.25" customHeight="1">
      <c r="A134" s="13"/>
      <c r="B134" s="30"/>
      <c r="C134" s="31"/>
      <c r="D134" s="31"/>
      <c r="E134" s="31"/>
      <c r="F134" s="30" t="s">
        <v>29</v>
      </c>
      <c r="G134" s="30">
        <v>51.0</v>
      </c>
      <c r="H134" s="30">
        <v>2.0</v>
      </c>
      <c r="I134" s="25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>High</v>
      </c>
      <c r="J134" s="25">
        <f t="array" ref="J134">IF(I134&lt;&gt;"",INDEX(Def!$J$6:$L$10,MATCH(F134,Def!$I$6:$I$10,0),MATCH(I134,Def!$J$5:$L$5,0)),"")</f>
        <v>15</v>
      </c>
      <c r="K134" s="33"/>
      <c r="L134" s="34">
        <f t="shared" si="1"/>
        <v>15</v>
      </c>
      <c r="M134" s="31"/>
    </row>
    <row r="135" ht="14.25" customHeight="1">
      <c r="A135" s="13"/>
      <c r="B135" s="30"/>
      <c r="C135" s="31"/>
      <c r="D135" s="31"/>
      <c r="E135" s="31"/>
      <c r="F135" s="30" t="s">
        <v>29</v>
      </c>
      <c r="G135" s="30">
        <v>52.0</v>
      </c>
      <c r="H135" s="30">
        <v>2.0</v>
      </c>
      <c r="I135" s="25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>High</v>
      </c>
      <c r="J135" s="25">
        <f t="array" ref="J135">IF(I135&lt;&gt;"",INDEX(Def!$J$6:$L$10,MATCH(F135,Def!$I$6:$I$10,0),MATCH(I135,Def!$J$5:$L$5,0)),"")</f>
        <v>15</v>
      </c>
      <c r="K135" s="33"/>
      <c r="L135" s="34">
        <f t="shared" si="1"/>
        <v>15</v>
      </c>
      <c r="M135" s="31"/>
    </row>
    <row r="136" ht="14.25" customHeight="1">
      <c r="A136" s="13"/>
      <c r="B136" s="30"/>
      <c r="C136" s="31"/>
      <c r="D136" s="31"/>
      <c r="E136" s="31"/>
      <c r="F136" s="30" t="s">
        <v>29</v>
      </c>
      <c r="G136" s="30">
        <v>53.0</v>
      </c>
      <c r="H136" s="30">
        <v>2.0</v>
      </c>
      <c r="I136" s="25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>High</v>
      </c>
      <c r="J136" s="25">
        <f t="array" ref="J136">IF(I136&lt;&gt;"",INDEX(Def!$J$6:$L$10,MATCH(F136,Def!$I$6:$I$10,0),MATCH(I136,Def!$J$5:$L$5,0)),"")</f>
        <v>15</v>
      </c>
      <c r="K136" s="33"/>
      <c r="L136" s="34">
        <f t="shared" si="1"/>
        <v>15</v>
      </c>
      <c r="M136" s="31"/>
    </row>
    <row r="137" ht="14.25" customHeight="1">
      <c r="A137" s="13"/>
      <c r="B137" s="30"/>
      <c r="C137" s="31"/>
      <c r="D137" s="31"/>
      <c r="E137" s="31"/>
      <c r="F137" s="30" t="s">
        <v>29</v>
      </c>
      <c r="G137" s="30">
        <v>54.0</v>
      </c>
      <c r="H137" s="30">
        <v>2.0</v>
      </c>
      <c r="I137" s="25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>High</v>
      </c>
      <c r="J137" s="25">
        <f t="array" ref="J137">IF(I137&lt;&gt;"",INDEX(Def!$J$6:$L$10,MATCH(F137,Def!$I$6:$I$10,0),MATCH(I137,Def!$J$5:$L$5,0)),"")</f>
        <v>15</v>
      </c>
      <c r="K137" s="33"/>
      <c r="L137" s="34">
        <f t="shared" si="1"/>
        <v>15</v>
      </c>
      <c r="M137" s="31"/>
    </row>
    <row r="138" ht="14.25" customHeight="1">
      <c r="A138" s="13"/>
      <c r="B138" s="30"/>
      <c r="C138" s="31"/>
      <c r="D138" s="31"/>
      <c r="E138" s="31"/>
      <c r="F138" s="30" t="s">
        <v>29</v>
      </c>
      <c r="G138" s="30">
        <v>55.0</v>
      </c>
      <c r="H138" s="30">
        <v>2.0</v>
      </c>
      <c r="I138" s="25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>High</v>
      </c>
      <c r="J138" s="25">
        <f t="array" ref="J138">IF(I138&lt;&gt;"",INDEX(Def!$J$6:$L$10,MATCH(F138,Def!$I$6:$I$10,0),MATCH(I138,Def!$J$5:$L$5,0)),"")</f>
        <v>15</v>
      </c>
      <c r="K138" s="33"/>
      <c r="L138" s="34">
        <f t="shared" si="1"/>
        <v>15</v>
      </c>
      <c r="M138" s="31"/>
    </row>
    <row r="139" ht="14.25" customHeight="1">
      <c r="A139" s="13"/>
      <c r="B139" s="30"/>
      <c r="C139" s="31"/>
      <c r="D139" s="31"/>
      <c r="E139" s="31"/>
      <c r="F139" s="30" t="s">
        <v>29</v>
      </c>
      <c r="G139" s="30">
        <v>56.0</v>
      </c>
      <c r="H139" s="30">
        <v>2.0</v>
      </c>
      <c r="I139" s="25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>High</v>
      </c>
      <c r="J139" s="25">
        <f t="array" ref="J139">IF(I139&lt;&gt;"",INDEX(Def!$J$6:$L$10,MATCH(F139,Def!$I$6:$I$10,0),MATCH(I139,Def!$J$5:$L$5,0)),"")</f>
        <v>15</v>
      </c>
      <c r="K139" s="33"/>
      <c r="L139" s="34">
        <f t="shared" si="1"/>
        <v>15</v>
      </c>
      <c r="M139" s="31"/>
    </row>
    <row r="140" ht="14.25" customHeight="1">
      <c r="A140" s="13"/>
      <c r="B140" s="30"/>
      <c r="C140" s="31"/>
      <c r="D140" s="31"/>
      <c r="E140" s="31"/>
      <c r="F140" s="30" t="s">
        <v>29</v>
      </c>
      <c r="G140" s="30">
        <v>57.0</v>
      </c>
      <c r="H140" s="30">
        <v>2.0</v>
      </c>
      <c r="I140" s="25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>High</v>
      </c>
      <c r="J140" s="25">
        <f t="array" ref="J140">IF(I140&lt;&gt;"",INDEX(Def!$J$6:$L$10,MATCH(F140,Def!$I$6:$I$10,0),MATCH(I140,Def!$J$5:$L$5,0)),"")</f>
        <v>15</v>
      </c>
      <c r="K140" s="33"/>
      <c r="L140" s="34">
        <f t="shared" si="1"/>
        <v>15</v>
      </c>
      <c r="M140" s="31"/>
    </row>
    <row r="141" ht="14.25" customHeight="1">
      <c r="A141" s="13"/>
      <c r="B141" s="30"/>
      <c r="C141" s="31"/>
      <c r="D141" s="31"/>
      <c r="E141" s="31"/>
      <c r="F141" s="30" t="s">
        <v>29</v>
      </c>
      <c r="G141" s="30">
        <v>58.0</v>
      </c>
      <c r="H141" s="30">
        <v>2.0</v>
      </c>
      <c r="I141" s="25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>High</v>
      </c>
      <c r="J141" s="25">
        <f t="array" ref="J141">IF(I141&lt;&gt;"",INDEX(Def!$J$6:$L$10,MATCH(F141,Def!$I$6:$I$10,0),MATCH(I141,Def!$J$5:$L$5,0)),"")</f>
        <v>15</v>
      </c>
      <c r="K141" s="33"/>
      <c r="L141" s="34">
        <f t="shared" si="1"/>
        <v>15</v>
      </c>
      <c r="M141" s="31"/>
    </row>
    <row r="142" ht="14.25" customHeight="1">
      <c r="A142" s="13"/>
      <c r="B142" s="30"/>
      <c r="C142" s="31"/>
      <c r="D142" s="31"/>
      <c r="E142" s="31"/>
      <c r="F142" s="30" t="s">
        <v>29</v>
      </c>
      <c r="G142" s="30">
        <v>59.0</v>
      </c>
      <c r="H142" s="30">
        <v>2.0</v>
      </c>
      <c r="I142" s="25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>High</v>
      </c>
      <c r="J142" s="25">
        <f t="array" ref="J142">IF(I142&lt;&gt;"",INDEX(Def!$J$6:$L$10,MATCH(F142,Def!$I$6:$I$10,0),MATCH(I142,Def!$J$5:$L$5,0)),"")</f>
        <v>15</v>
      </c>
      <c r="K142" s="33"/>
      <c r="L142" s="34">
        <f t="shared" si="1"/>
        <v>15</v>
      </c>
      <c r="M142" s="31"/>
    </row>
    <row r="143" ht="14.25" customHeight="1">
      <c r="A143" s="13"/>
      <c r="B143" s="30"/>
      <c r="C143" s="31"/>
      <c r="D143" s="31"/>
      <c r="E143" s="31"/>
      <c r="F143" s="30" t="s">
        <v>29</v>
      </c>
      <c r="G143" s="30">
        <v>60.0</v>
      </c>
      <c r="H143" s="30">
        <v>2.0</v>
      </c>
      <c r="I143" s="25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>High</v>
      </c>
      <c r="J143" s="25">
        <f t="array" ref="J143">IF(I143&lt;&gt;"",INDEX(Def!$J$6:$L$10,MATCH(F143,Def!$I$6:$I$10,0),MATCH(I143,Def!$J$5:$L$5,0)),"")</f>
        <v>15</v>
      </c>
      <c r="K143" s="33"/>
      <c r="L143" s="34">
        <f t="shared" si="1"/>
        <v>15</v>
      </c>
      <c r="M143" s="31"/>
    </row>
    <row r="144" ht="14.25" customHeight="1">
      <c r="A144" s="13"/>
      <c r="B144" s="30"/>
      <c r="C144" s="31"/>
      <c r="D144" s="31"/>
      <c r="E144" s="31"/>
      <c r="F144" s="30" t="s">
        <v>29</v>
      </c>
      <c r="G144" s="30">
        <v>1.0</v>
      </c>
      <c r="H144" s="30">
        <v>3.0</v>
      </c>
      <c r="I144" s="25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>Low</v>
      </c>
      <c r="J144" s="25">
        <f t="array" ref="J144">IF(I144&lt;&gt;"",INDEX(Def!$J$6:$L$10,MATCH(F144,Def!$I$6:$I$10,0),MATCH(I144,Def!$J$5:$L$5,0)),"")</f>
        <v>7</v>
      </c>
      <c r="K144" s="33"/>
      <c r="L144" s="34">
        <f t="shared" si="1"/>
        <v>7</v>
      </c>
      <c r="M144" s="31"/>
    </row>
    <row r="145" ht="14.25" customHeight="1">
      <c r="A145" s="13"/>
      <c r="B145" s="30"/>
      <c r="C145" s="31"/>
      <c r="D145" s="31"/>
      <c r="E145" s="31"/>
      <c r="F145" s="30" t="s">
        <v>29</v>
      </c>
      <c r="G145" s="30">
        <v>2.0</v>
      </c>
      <c r="H145" s="30">
        <v>3.0</v>
      </c>
      <c r="I145" s="25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>Low</v>
      </c>
      <c r="J145" s="25">
        <f t="array" ref="J145">IF(I145&lt;&gt;"",INDEX(Def!$J$6:$L$10,MATCH(F145,Def!$I$6:$I$10,0),MATCH(I145,Def!$J$5:$L$5,0)),"")</f>
        <v>7</v>
      </c>
      <c r="K145" s="33"/>
      <c r="L145" s="34">
        <f t="shared" si="1"/>
        <v>7</v>
      </c>
      <c r="M145" s="31"/>
    </row>
    <row r="146" ht="14.25" customHeight="1">
      <c r="A146" s="13"/>
      <c r="B146" s="30"/>
      <c r="C146" s="31"/>
      <c r="D146" s="31"/>
      <c r="E146" s="31"/>
      <c r="F146" s="30" t="s">
        <v>29</v>
      </c>
      <c r="G146" s="30">
        <v>3.0</v>
      </c>
      <c r="H146" s="30">
        <v>3.0</v>
      </c>
      <c r="I146" s="25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>Low</v>
      </c>
      <c r="J146" s="25">
        <f t="array" ref="J146">IF(I146&lt;&gt;"",INDEX(Def!$J$6:$L$10,MATCH(F146,Def!$I$6:$I$10,0),MATCH(I146,Def!$J$5:$L$5,0)),"")</f>
        <v>7</v>
      </c>
      <c r="K146" s="33"/>
      <c r="L146" s="34">
        <f t="shared" si="1"/>
        <v>7</v>
      </c>
      <c r="M146" s="31"/>
    </row>
    <row r="147" ht="14.25" customHeight="1">
      <c r="A147" s="13"/>
      <c r="B147" s="30"/>
      <c r="C147" s="31"/>
      <c r="D147" s="31"/>
      <c r="E147" s="31"/>
      <c r="F147" s="30" t="s">
        <v>29</v>
      </c>
      <c r="G147" s="30">
        <v>4.0</v>
      </c>
      <c r="H147" s="30">
        <v>3.0</v>
      </c>
      <c r="I147" s="25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>Low</v>
      </c>
      <c r="J147" s="25">
        <f t="array" ref="J147">IF(I147&lt;&gt;"",INDEX(Def!$J$6:$L$10,MATCH(F147,Def!$I$6:$I$10,0),MATCH(I147,Def!$J$5:$L$5,0)),"")</f>
        <v>7</v>
      </c>
      <c r="K147" s="33"/>
      <c r="L147" s="34">
        <f t="shared" si="1"/>
        <v>7</v>
      </c>
      <c r="M147" s="31"/>
    </row>
    <row r="148" ht="14.25" customHeight="1">
      <c r="A148" s="13"/>
      <c r="B148" s="30"/>
      <c r="C148" s="31"/>
      <c r="D148" s="31"/>
      <c r="E148" s="31"/>
      <c r="F148" s="30" t="s">
        <v>29</v>
      </c>
      <c r="G148" s="30">
        <v>5.0</v>
      </c>
      <c r="H148" s="30">
        <v>3.0</v>
      </c>
      <c r="I148" s="25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>Low</v>
      </c>
      <c r="J148" s="25">
        <f t="array" ref="J148">IF(I148&lt;&gt;"",INDEX(Def!$J$6:$L$10,MATCH(F148,Def!$I$6:$I$10,0),MATCH(I148,Def!$J$5:$L$5,0)),"")</f>
        <v>7</v>
      </c>
      <c r="K148" s="33"/>
      <c r="L148" s="34">
        <f t="shared" si="1"/>
        <v>7</v>
      </c>
      <c r="M148" s="31"/>
    </row>
    <row r="149" ht="14.25" customHeight="1">
      <c r="A149" s="13"/>
      <c r="B149" s="30"/>
      <c r="C149" s="31"/>
      <c r="D149" s="31"/>
      <c r="E149" s="31"/>
      <c r="F149" s="30" t="s">
        <v>29</v>
      </c>
      <c r="G149" s="30">
        <v>6.0</v>
      </c>
      <c r="H149" s="30">
        <v>3.0</v>
      </c>
      <c r="I149" s="25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>Low</v>
      </c>
      <c r="J149" s="25">
        <f t="array" ref="J149">IF(I149&lt;&gt;"",INDEX(Def!$J$6:$L$10,MATCH(F149,Def!$I$6:$I$10,0),MATCH(I149,Def!$J$5:$L$5,0)),"")</f>
        <v>7</v>
      </c>
      <c r="K149" s="33"/>
      <c r="L149" s="34">
        <f t="shared" si="1"/>
        <v>7</v>
      </c>
      <c r="M149" s="31"/>
    </row>
    <row r="150" ht="14.25" customHeight="1">
      <c r="A150" s="13"/>
      <c r="B150" s="30"/>
      <c r="C150" s="31"/>
      <c r="D150" s="31"/>
      <c r="E150" s="31"/>
      <c r="F150" s="30" t="s">
        <v>29</v>
      </c>
      <c r="G150" s="30">
        <v>7.0</v>
      </c>
      <c r="H150" s="30">
        <v>3.0</v>
      </c>
      <c r="I150" s="25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>Low</v>
      </c>
      <c r="J150" s="25">
        <f t="array" ref="J150">IF(I150&lt;&gt;"",INDEX(Def!$J$6:$L$10,MATCH(F150,Def!$I$6:$I$10,0),MATCH(I150,Def!$J$5:$L$5,0)),"")</f>
        <v>7</v>
      </c>
      <c r="K150" s="33"/>
      <c r="L150" s="34">
        <f t="shared" si="1"/>
        <v>7</v>
      </c>
      <c r="M150" s="31"/>
    </row>
    <row r="151" ht="14.25" customHeight="1">
      <c r="A151" s="13"/>
      <c r="B151" s="30"/>
      <c r="C151" s="31"/>
      <c r="D151" s="31"/>
      <c r="E151" s="31"/>
      <c r="F151" s="30" t="s">
        <v>29</v>
      </c>
      <c r="G151" s="30">
        <v>8.0</v>
      </c>
      <c r="H151" s="30">
        <v>3.0</v>
      </c>
      <c r="I151" s="25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>Low</v>
      </c>
      <c r="J151" s="25">
        <f t="array" ref="J151">IF(I151&lt;&gt;"",INDEX(Def!$J$6:$L$10,MATCH(F151,Def!$I$6:$I$10,0),MATCH(I151,Def!$J$5:$L$5,0)),"")</f>
        <v>7</v>
      </c>
      <c r="K151" s="33"/>
      <c r="L151" s="34">
        <f t="shared" si="1"/>
        <v>7</v>
      </c>
      <c r="M151" s="31"/>
    </row>
    <row r="152" ht="14.25" customHeight="1">
      <c r="A152" s="13"/>
      <c r="B152" s="30"/>
      <c r="C152" s="31"/>
      <c r="D152" s="31"/>
      <c r="E152" s="31"/>
      <c r="F152" s="30" t="s">
        <v>29</v>
      </c>
      <c r="G152" s="30">
        <v>9.0</v>
      </c>
      <c r="H152" s="30">
        <v>3.0</v>
      </c>
      <c r="I152" s="25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>Low</v>
      </c>
      <c r="J152" s="25">
        <f t="array" ref="J152">IF(I152&lt;&gt;"",INDEX(Def!$J$6:$L$10,MATCH(F152,Def!$I$6:$I$10,0),MATCH(I152,Def!$J$5:$L$5,0)),"")</f>
        <v>7</v>
      </c>
      <c r="K152" s="33"/>
      <c r="L152" s="34">
        <f t="shared" si="1"/>
        <v>7</v>
      </c>
      <c r="M152" s="31"/>
    </row>
    <row r="153" ht="14.25" customHeight="1">
      <c r="A153" s="13"/>
      <c r="B153" s="30"/>
      <c r="C153" s="31"/>
      <c r="D153" s="31"/>
      <c r="E153" s="31"/>
      <c r="F153" s="30" t="s">
        <v>29</v>
      </c>
      <c r="G153" s="30">
        <v>10.0</v>
      </c>
      <c r="H153" s="30">
        <v>3.0</v>
      </c>
      <c r="I153" s="25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>Low</v>
      </c>
      <c r="J153" s="25">
        <f t="array" ref="J153">IF(I153&lt;&gt;"",INDEX(Def!$J$6:$L$10,MATCH(F153,Def!$I$6:$I$10,0),MATCH(I153,Def!$J$5:$L$5,0)),"")</f>
        <v>7</v>
      </c>
      <c r="K153" s="33"/>
      <c r="L153" s="34">
        <f t="shared" si="1"/>
        <v>7</v>
      </c>
      <c r="M153" s="31"/>
    </row>
    <row r="154" ht="14.25" customHeight="1">
      <c r="A154" s="13"/>
      <c r="B154" s="30"/>
      <c r="C154" s="31"/>
      <c r="D154" s="31"/>
      <c r="E154" s="31"/>
      <c r="F154" s="30" t="s">
        <v>29</v>
      </c>
      <c r="G154" s="30">
        <v>11.0</v>
      </c>
      <c r="H154" s="30">
        <v>3.0</v>
      </c>
      <c r="I154" s="25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>Low</v>
      </c>
      <c r="J154" s="25">
        <f t="array" ref="J154">IF(I154&lt;&gt;"",INDEX(Def!$J$6:$L$10,MATCH(F154,Def!$I$6:$I$10,0),MATCH(I154,Def!$J$5:$L$5,0)),"")</f>
        <v>7</v>
      </c>
      <c r="K154" s="33"/>
      <c r="L154" s="34">
        <f t="shared" si="1"/>
        <v>7</v>
      </c>
      <c r="M154" s="31"/>
    </row>
    <row r="155" ht="14.25" customHeight="1">
      <c r="A155" s="13"/>
      <c r="B155" s="30"/>
      <c r="C155" s="31"/>
      <c r="D155" s="31"/>
      <c r="E155" s="31"/>
      <c r="F155" s="30" t="s">
        <v>29</v>
      </c>
      <c r="G155" s="30">
        <v>12.0</v>
      </c>
      <c r="H155" s="30">
        <v>3.0</v>
      </c>
      <c r="I155" s="25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>Low</v>
      </c>
      <c r="J155" s="25">
        <f t="array" ref="J155">IF(I155&lt;&gt;"",INDEX(Def!$J$6:$L$10,MATCH(F155,Def!$I$6:$I$10,0),MATCH(I155,Def!$J$5:$L$5,0)),"")</f>
        <v>7</v>
      </c>
      <c r="K155" s="33"/>
      <c r="L155" s="34">
        <f t="shared" si="1"/>
        <v>7</v>
      </c>
      <c r="M155" s="31"/>
    </row>
    <row r="156" ht="14.25" customHeight="1">
      <c r="A156" s="13"/>
      <c r="B156" s="30"/>
      <c r="C156" s="31"/>
      <c r="D156" s="31"/>
      <c r="E156" s="31"/>
      <c r="F156" s="30" t="s">
        <v>29</v>
      </c>
      <c r="G156" s="30">
        <v>13.0</v>
      </c>
      <c r="H156" s="30">
        <v>3.0</v>
      </c>
      <c r="I156" s="25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>Low</v>
      </c>
      <c r="J156" s="25">
        <f t="array" ref="J156">IF(I156&lt;&gt;"",INDEX(Def!$J$6:$L$10,MATCH(F156,Def!$I$6:$I$10,0),MATCH(I156,Def!$J$5:$L$5,0)),"")</f>
        <v>7</v>
      </c>
      <c r="K156" s="33"/>
      <c r="L156" s="34">
        <f t="shared" si="1"/>
        <v>7</v>
      </c>
      <c r="M156" s="31"/>
    </row>
    <row r="157" ht="14.25" customHeight="1">
      <c r="A157" s="13"/>
      <c r="B157" s="30"/>
      <c r="C157" s="31"/>
      <c r="D157" s="31"/>
      <c r="E157" s="31"/>
      <c r="F157" s="30" t="s">
        <v>29</v>
      </c>
      <c r="G157" s="30">
        <v>14.0</v>
      </c>
      <c r="H157" s="30">
        <v>3.0</v>
      </c>
      <c r="I157" s="25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>Low</v>
      </c>
      <c r="J157" s="25">
        <f t="array" ref="J157">IF(I157&lt;&gt;"",INDEX(Def!$J$6:$L$10,MATCH(F157,Def!$I$6:$I$10,0),MATCH(I157,Def!$J$5:$L$5,0)),"")</f>
        <v>7</v>
      </c>
      <c r="K157" s="33"/>
      <c r="L157" s="34">
        <f t="shared" si="1"/>
        <v>7</v>
      </c>
      <c r="M157" s="31"/>
    </row>
    <row r="158" ht="14.25" customHeight="1">
      <c r="A158" s="13"/>
      <c r="B158" s="30"/>
      <c r="C158" s="31"/>
      <c r="D158" s="31"/>
      <c r="E158" s="31"/>
      <c r="F158" s="30" t="s">
        <v>29</v>
      </c>
      <c r="G158" s="30">
        <v>15.0</v>
      </c>
      <c r="H158" s="30">
        <v>3.0</v>
      </c>
      <c r="I158" s="25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>Low</v>
      </c>
      <c r="J158" s="25">
        <f t="array" ref="J158">IF(I158&lt;&gt;"",INDEX(Def!$J$6:$L$10,MATCH(F158,Def!$I$6:$I$10,0),MATCH(I158,Def!$J$5:$L$5,0)),"")</f>
        <v>7</v>
      </c>
      <c r="K158" s="33"/>
      <c r="L158" s="34">
        <f t="shared" si="1"/>
        <v>7</v>
      </c>
      <c r="M158" s="31"/>
    </row>
    <row r="159" ht="14.25" customHeight="1">
      <c r="A159" s="13"/>
      <c r="B159" s="30"/>
      <c r="C159" s="31"/>
      <c r="D159" s="31"/>
      <c r="E159" s="31"/>
      <c r="F159" s="30" t="s">
        <v>29</v>
      </c>
      <c r="G159" s="30">
        <v>16.0</v>
      </c>
      <c r="H159" s="30">
        <v>3.0</v>
      </c>
      <c r="I159" s="25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>Low</v>
      </c>
      <c r="J159" s="25">
        <f t="array" ref="J159">IF(I159&lt;&gt;"",INDEX(Def!$J$6:$L$10,MATCH(F159,Def!$I$6:$I$10,0),MATCH(I159,Def!$J$5:$L$5,0)),"")</f>
        <v>7</v>
      </c>
      <c r="K159" s="33"/>
      <c r="L159" s="34">
        <f t="shared" si="1"/>
        <v>7</v>
      </c>
      <c r="M159" s="31"/>
    </row>
    <row r="160" ht="14.25" customHeight="1">
      <c r="A160" s="13"/>
      <c r="B160" s="30"/>
      <c r="C160" s="31"/>
      <c r="D160" s="31"/>
      <c r="E160" s="31"/>
      <c r="F160" s="30" t="s">
        <v>29</v>
      </c>
      <c r="G160" s="30">
        <v>17.0</v>
      </c>
      <c r="H160" s="30">
        <v>3.0</v>
      </c>
      <c r="I160" s="25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>Low</v>
      </c>
      <c r="J160" s="25">
        <f t="array" ref="J160">IF(I160&lt;&gt;"",INDEX(Def!$J$6:$L$10,MATCH(F160,Def!$I$6:$I$10,0),MATCH(I160,Def!$J$5:$L$5,0)),"")</f>
        <v>7</v>
      </c>
      <c r="K160" s="33"/>
      <c r="L160" s="34">
        <f t="shared" si="1"/>
        <v>7</v>
      </c>
      <c r="M160" s="31"/>
    </row>
    <row r="161" ht="14.25" customHeight="1">
      <c r="A161" s="13"/>
      <c r="B161" s="30"/>
      <c r="C161" s="31"/>
      <c r="D161" s="31"/>
      <c r="E161" s="31"/>
      <c r="F161" s="30" t="s">
        <v>29</v>
      </c>
      <c r="G161" s="30">
        <v>18.0</v>
      </c>
      <c r="H161" s="30">
        <v>3.0</v>
      </c>
      <c r="I161" s="25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>Low</v>
      </c>
      <c r="J161" s="25">
        <f t="array" ref="J161">IF(I161&lt;&gt;"",INDEX(Def!$J$6:$L$10,MATCH(F161,Def!$I$6:$I$10,0),MATCH(I161,Def!$J$5:$L$5,0)),"")</f>
        <v>7</v>
      </c>
      <c r="K161" s="33"/>
      <c r="L161" s="34">
        <f t="shared" si="1"/>
        <v>7</v>
      </c>
      <c r="M161" s="31"/>
    </row>
    <row r="162" ht="14.25" customHeight="1">
      <c r="A162" s="13"/>
      <c r="B162" s="30"/>
      <c r="C162" s="31"/>
      <c r="D162" s="31"/>
      <c r="E162" s="31"/>
      <c r="F162" s="30" t="s">
        <v>29</v>
      </c>
      <c r="G162" s="30">
        <v>19.0</v>
      </c>
      <c r="H162" s="30">
        <v>3.0</v>
      </c>
      <c r="I162" s="25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>Low</v>
      </c>
      <c r="J162" s="25">
        <f t="array" ref="J162">IF(I162&lt;&gt;"",INDEX(Def!$J$6:$L$10,MATCH(F162,Def!$I$6:$I$10,0),MATCH(I162,Def!$J$5:$L$5,0)),"")</f>
        <v>7</v>
      </c>
      <c r="K162" s="33"/>
      <c r="L162" s="34">
        <f t="shared" si="1"/>
        <v>7</v>
      </c>
      <c r="M162" s="31"/>
    </row>
    <row r="163" ht="14.25" customHeight="1">
      <c r="A163" s="13"/>
      <c r="B163" s="30"/>
      <c r="C163" s="31"/>
      <c r="D163" s="31"/>
      <c r="E163" s="31"/>
      <c r="F163" s="30" t="s">
        <v>29</v>
      </c>
      <c r="G163" s="30">
        <v>20.0</v>
      </c>
      <c r="H163" s="30">
        <v>3.0</v>
      </c>
      <c r="I163" s="25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>Average</v>
      </c>
      <c r="J163" s="25">
        <f t="array" ref="J163">IF(I163&lt;&gt;"",INDEX(Def!$J$6:$L$10,MATCH(F163,Def!$I$6:$I$10,0),MATCH(I163,Def!$J$5:$L$5,0)),"")</f>
        <v>10</v>
      </c>
      <c r="K163" s="33"/>
      <c r="L163" s="34">
        <f t="shared" si="1"/>
        <v>10</v>
      </c>
      <c r="M163" s="31"/>
    </row>
    <row r="164" ht="14.25" customHeight="1">
      <c r="A164" s="13"/>
      <c r="B164" s="30"/>
      <c r="C164" s="31"/>
      <c r="D164" s="31"/>
      <c r="E164" s="31"/>
      <c r="F164" s="30" t="s">
        <v>29</v>
      </c>
      <c r="G164" s="30">
        <v>21.0</v>
      </c>
      <c r="H164" s="30">
        <v>3.0</v>
      </c>
      <c r="I164" s="25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>Average</v>
      </c>
      <c r="J164" s="25">
        <f t="array" ref="J164">IF(I164&lt;&gt;"",INDEX(Def!$J$6:$L$10,MATCH(F164,Def!$I$6:$I$10,0),MATCH(I164,Def!$J$5:$L$5,0)),"")</f>
        <v>10</v>
      </c>
      <c r="K164" s="33"/>
      <c r="L164" s="34">
        <f t="shared" si="1"/>
        <v>10</v>
      </c>
      <c r="M164" s="31"/>
    </row>
    <row r="165" ht="14.25" customHeight="1">
      <c r="A165" s="13"/>
      <c r="B165" s="30"/>
      <c r="C165" s="31"/>
      <c r="D165" s="31"/>
      <c r="E165" s="31"/>
      <c r="F165" s="30" t="s">
        <v>29</v>
      </c>
      <c r="G165" s="30">
        <v>22.0</v>
      </c>
      <c r="H165" s="30">
        <v>3.0</v>
      </c>
      <c r="I165" s="25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>Average</v>
      </c>
      <c r="J165" s="25">
        <f t="array" ref="J165">IF(I165&lt;&gt;"",INDEX(Def!$J$6:$L$10,MATCH(F165,Def!$I$6:$I$10,0),MATCH(I165,Def!$J$5:$L$5,0)),"")</f>
        <v>10</v>
      </c>
      <c r="K165" s="33"/>
      <c r="L165" s="34">
        <f t="shared" si="1"/>
        <v>10</v>
      </c>
      <c r="M165" s="31"/>
    </row>
    <row r="166" ht="14.25" customHeight="1">
      <c r="A166" s="13"/>
      <c r="B166" s="30"/>
      <c r="C166" s="31"/>
      <c r="D166" s="31"/>
      <c r="E166" s="31"/>
      <c r="F166" s="30" t="s">
        <v>29</v>
      </c>
      <c r="G166" s="30">
        <v>23.0</v>
      </c>
      <c r="H166" s="30">
        <v>3.0</v>
      </c>
      <c r="I166" s="25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>Average</v>
      </c>
      <c r="J166" s="25">
        <f t="array" ref="J166">IF(I166&lt;&gt;"",INDEX(Def!$J$6:$L$10,MATCH(F166,Def!$I$6:$I$10,0),MATCH(I166,Def!$J$5:$L$5,0)),"")</f>
        <v>10</v>
      </c>
      <c r="K166" s="33"/>
      <c r="L166" s="34">
        <f t="shared" si="1"/>
        <v>10</v>
      </c>
      <c r="M166" s="31"/>
    </row>
    <row r="167" ht="14.25" customHeight="1">
      <c r="A167" s="13"/>
      <c r="B167" s="30"/>
      <c r="C167" s="31"/>
      <c r="D167" s="31"/>
      <c r="E167" s="31"/>
      <c r="F167" s="30" t="s">
        <v>29</v>
      </c>
      <c r="G167" s="30">
        <v>24.0</v>
      </c>
      <c r="H167" s="30">
        <v>3.0</v>
      </c>
      <c r="I167" s="25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>Average</v>
      </c>
      <c r="J167" s="25">
        <f t="array" ref="J167">IF(I167&lt;&gt;"",INDEX(Def!$J$6:$L$10,MATCH(F167,Def!$I$6:$I$10,0),MATCH(I167,Def!$J$5:$L$5,0)),"")</f>
        <v>10</v>
      </c>
      <c r="K167" s="33"/>
      <c r="L167" s="34">
        <f t="shared" si="1"/>
        <v>10</v>
      </c>
      <c r="M167" s="31"/>
    </row>
    <row r="168" ht="14.25" customHeight="1">
      <c r="A168" s="13"/>
      <c r="B168" s="30"/>
      <c r="C168" s="31"/>
      <c r="D168" s="31"/>
      <c r="E168" s="31"/>
      <c r="F168" s="30" t="s">
        <v>29</v>
      </c>
      <c r="G168" s="30">
        <v>25.0</v>
      </c>
      <c r="H168" s="30">
        <v>3.0</v>
      </c>
      <c r="I168" s="25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>Average</v>
      </c>
      <c r="J168" s="25">
        <f t="array" ref="J168">IF(I168&lt;&gt;"",INDEX(Def!$J$6:$L$10,MATCH(F168,Def!$I$6:$I$10,0),MATCH(I168,Def!$J$5:$L$5,0)),"")</f>
        <v>10</v>
      </c>
      <c r="K168" s="33"/>
      <c r="L168" s="34">
        <f t="shared" si="1"/>
        <v>10</v>
      </c>
      <c r="M168" s="31"/>
    </row>
    <row r="169" ht="14.25" customHeight="1">
      <c r="A169" s="13"/>
      <c r="B169" s="30"/>
      <c r="C169" s="31"/>
      <c r="D169" s="31"/>
      <c r="E169" s="31"/>
      <c r="F169" s="30" t="s">
        <v>29</v>
      </c>
      <c r="G169" s="30">
        <v>26.0</v>
      </c>
      <c r="H169" s="30">
        <v>3.0</v>
      </c>
      <c r="I169" s="25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>Average</v>
      </c>
      <c r="J169" s="25">
        <f t="array" ref="J169">IF(I169&lt;&gt;"",INDEX(Def!$J$6:$L$10,MATCH(F169,Def!$I$6:$I$10,0),MATCH(I169,Def!$J$5:$L$5,0)),"")</f>
        <v>10</v>
      </c>
      <c r="K169" s="33"/>
      <c r="L169" s="34">
        <f t="shared" si="1"/>
        <v>10</v>
      </c>
      <c r="M169" s="31"/>
    </row>
    <row r="170" ht="14.25" customHeight="1">
      <c r="A170" s="13"/>
      <c r="B170" s="30"/>
      <c r="C170" s="31"/>
      <c r="D170" s="31"/>
      <c r="E170" s="31"/>
      <c r="F170" s="30" t="s">
        <v>29</v>
      </c>
      <c r="G170" s="30">
        <v>27.0</v>
      </c>
      <c r="H170" s="30">
        <v>3.0</v>
      </c>
      <c r="I170" s="25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>Average</v>
      </c>
      <c r="J170" s="25">
        <f t="array" ref="J170">IF(I170&lt;&gt;"",INDEX(Def!$J$6:$L$10,MATCH(F170,Def!$I$6:$I$10,0),MATCH(I170,Def!$J$5:$L$5,0)),"")</f>
        <v>10</v>
      </c>
      <c r="K170" s="33"/>
      <c r="L170" s="34">
        <f t="shared" si="1"/>
        <v>10</v>
      </c>
      <c r="M170" s="31"/>
    </row>
    <row r="171" ht="14.25" customHeight="1">
      <c r="A171" s="13"/>
      <c r="B171" s="30"/>
      <c r="C171" s="31"/>
      <c r="D171" s="31"/>
      <c r="E171" s="31"/>
      <c r="F171" s="30" t="s">
        <v>29</v>
      </c>
      <c r="G171" s="30">
        <v>28.0</v>
      </c>
      <c r="H171" s="30">
        <v>3.0</v>
      </c>
      <c r="I171" s="25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>Average</v>
      </c>
      <c r="J171" s="25">
        <f t="array" ref="J171">IF(I171&lt;&gt;"",INDEX(Def!$J$6:$L$10,MATCH(F171,Def!$I$6:$I$10,0),MATCH(I171,Def!$J$5:$L$5,0)),"")</f>
        <v>10</v>
      </c>
      <c r="K171" s="33"/>
      <c r="L171" s="34">
        <f t="shared" si="1"/>
        <v>10</v>
      </c>
      <c r="M171" s="31"/>
    </row>
    <row r="172" ht="14.25" customHeight="1">
      <c r="A172" s="13"/>
      <c r="B172" s="30"/>
      <c r="C172" s="31"/>
      <c r="D172" s="31"/>
      <c r="E172" s="31"/>
      <c r="F172" s="30" t="s">
        <v>29</v>
      </c>
      <c r="G172" s="30">
        <v>29.0</v>
      </c>
      <c r="H172" s="30">
        <v>3.0</v>
      </c>
      <c r="I172" s="25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>Average</v>
      </c>
      <c r="J172" s="25">
        <f t="array" ref="J172">IF(I172&lt;&gt;"",INDEX(Def!$J$6:$L$10,MATCH(F172,Def!$I$6:$I$10,0),MATCH(I172,Def!$J$5:$L$5,0)),"")</f>
        <v>10</v>
      </c>
      <c r="K172" s="33"/>
      <c r="L172" s="34">
        <f t="shared" si="1"/>
        <v>10</v>
      </c>
      <c r="M172" s="31"/>
    </row>
    <row r="173" ht="14.25" customHeight="1">
      <c r="A173" s="13"/>
      <c r="B173" s="30"/>
      <c r="C173" s="31"/>
      <c r="D173" s="31"/>
      <c r="E173" s="31"/>
      <c r="F173" s="30" t="s">
        <v>29</v>
      </c>
      <c r="G173" s="30">
        <v>30.0</v>
      </c>
      <c r="H173" s="30">
        <v>3.0</v>
      </c>
      <c r="I173" s="25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>Average</v>
      </c>
      <c r="J173" s="25">
        <f t="array" ref="J173">IF(I173&lt;&gt;"",INDEX(Def!$J$6:$L$10,MATCH(F173,Def!$I$6:$I$10,0),MATCH(I173,Def!$J$5:$L$5,0)),"")</f>
        <v>10</v>
      </c>
      <c r="K173" s="33"/>
      <c r="L173" s="34">
        <f t="shared" si="1"/>
        <v>10</v>
      </c>
      <c r="M173" s="31"/>
    </row>
    <row r="174" ht="14.25" customHeight="1">
      <c r="A174" s="13"/>
      <c r="B174" s="30"/>
      <c r="C174" s="31"/>
      <c r="D174" s="31"/>
      <c r="E174" s="31"/>
      <c r="F174" s="30" t="s">
        <v>29</v>
      </c>
      <c r="G174" s="30">
        <v>31.0</v>
      </c>
      <c r="H174" s="30">
        <v>3.0</v>
      </c>
      <c r="I174" s="25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>Average</v>
      </c>
      <c r="J174" s="25">
        <f t="array" ref="J174">IF(I174&lt;&gt;"",INDEX(Def!$J$6:$L$10,MATCH(F174,Def!$I$6:$I$10,0),MATCH(I174,Def!$J$5:$L$5,0)),"")</f>
        <v>10</v>
      </c>
      <c r="K174" s="33"/>
      <c r="L174" s="34">
        <f t="shared" si="1"/>
        <v>10</v>
      </c>
      <c r="M174" s="31"/>
    </row>
    <row r="175" ht="14.25" customHeight="1">
      <c r="A175" s="13"/>
      <c r="B175" s="30"/>
      <c r="C175" s="31"/>
      <c r="D175" s="31"/>
      <c r="E175" s="31"/>
      <c r="F175" s="30" t="s">
        <v>29</v>
      </c>
      <c r="G175" s="30">
        <v>32.0</v>
      </c>
      <c r="H175" s="30">
        <v>3.0</v>
      </c>
      <c r="I175" s="25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>Average</v>
      </c>
      <c r="J175" s="25">
        <f t="array" ref="J175">IF(I175&lt;&gt;"",INDEX(Def!$J$6:$L$10,MATCH(F175,Def!$I$6:$I$10,0),MATCH(I175,Def!$J$5:$L$5,0)),"")</f>
        <v>10</v>
      </c>
      <c r="K175" s="33"/>
      <c r="L175" s="34">
        <f t="shared" si="1"/>
        <v>10</v>
      </c>
      <c r="M175" s="31"/>
    </row>
    <row r="176" ht="14.25" customHeight="1">
      <c r="A176" s="13"/>
      <c r="B176" s="30"/>
      <c r="C176" s="31"/>
      <c r="D176" s="31"/>
      <c r="E176" s="31"/>
      <c r="F176" s="30" t="s">
        <v>29</v>
      </c>
      <c r="G176" s="30">
        <v>33.0</v>
      </c>
      <c r="H176" s="30">
        <v>3.0</v>
      </c>
      <c r="I176" s="25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>Average</v>
      </c>
      <c r="J176" s="25">
        <f t="array" ref="J176">IF(I176&lt;&gt;"",INDEX(Def!$J$6:$L$10,MATCH(F176,Def!$I$6:$I$10,0),MATCH(I176,Def!$J$5:$L$5,0)),"")</f>
        <v>10</v>
      </c>
      <c r="K176" s="33"/>
      <c r="L176" s="34">
        <f t="shared" si="1"/>
        <v>10</v>
      </c>
      <c r="M176" s="31"/>
    </row>
    <row r="177" ht="14.25" customHeight="1">
      <c r="A177" s="13"/>
      <c r="B177" s="30"/>
      <c r="C177" s="31"/>
      <c r="D177" s="31"/>
      <c r="E177" s="31"/>
      <c r="F177" s="30" t="s">
        <v>29</v>
      </c>
      <c r="G177" s="30">
        <v>34.0</v>
      </c>
      <c r="H177" s="30">
        <v>3.0</v>
      </c>
      <c r="I177" s="25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>Average</v>
      </c>
      <c r="J177" s="25">
        <f t="array" ref="J177">IF(I177&lt;&gt;"",INDEX(Def!$J$6:$L$10,MATCH(F177,Def!$I$6:$I$10,0),MATCH(I177,Def!$J$5:$L$5,0)),"")</f>
        <v>10</v>
      </c>
      <c r="K177" s="33"/>
      <c r="L177" s="34">
        <f t="shared" si="1"/>
        <v>10</v>
      </c>
      <c r="M177" s="31"/>
    </row>
    <row r="178" ht="14.25" customHeight="1">
      <c r="A178" s="13"/>
      <c r="B178" s="30"/>
      <c r="C178" s="31"/>
      <c r="D178" s="31"/>
      <c r="E178" s="31"/>
      <c r="F178" s="30" t="s">
        <v>29</v>
      </c>
      <c r="G178" s="30">
        <v>35.0</v>
      </c>
      <c r="H178" s="30">
        <v>3.0</v>
      </c>
      <c r="I178" s="25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>Average</v>
      </c>
      <c r="J178" s="25">
        <f t="array" ref="J178">IF(I178&lt;&gt;"",INDEX(Def!$J$6:$L$10,MATCH(F178,Def!$I$6:$I$10,0),MATCH(I178,Def!$J$5:$L$5,0)),"")</f>
        <v>10</v>
      </c>
      <c r="K178" s="33"/>
      <c r="L178" s="34">
        <f t="shared" si="1"/>
        <v>10</v>
      </c>
      <c r="M178" s="31"/>
    </row>
    <row r="179" ht="14.25" customHeight="1">
      <c r="A179" s="13"/>
      <c r="B179" s="30"/>
      <c r="C179" s="31"/>
      <c r="D179" s="31"/>
      <c r="E179" s="31"/>
      <c r="F179" s="30" t="s">
        <v>29</v>
      </c>
      <c r="G179" s="30">
        <v>36.0</v>
      </c>
      <c r="H179" s="30">
        <v>3.0</v>
      </c>
      <c r="I179" s="25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>Average</v>
      </c>
      <c r="J179" s="25">
        <f t="array" ref="J179">IF(I179&lt;&gt;"",INDEX(Def!$J$6:$L$10,MATCH(F179,Def!$I$6:$I$10,0),MATCH(I179,Def!$J$5:$L$5,0)),"")</f>
        <v>10</v>
      </c>
      <c r="K179" s="33"/>
      <c r="L179" s="34">
        <f t="shared" si="1"/>
        <v>10</v>
      </c>
      <c r="M179" s="31"/>
    </row>
    <row r="180" ht="14.25" customHeight="1">
      <c r="A180" s="13"/>
      <c r="B180" s="30"/>
      <c r="C180" s="31"/>
      <c r="D180" s="31"/>
      <c r="E180" s="31"/>
      <c r="F180" s="30" t="s">
        <v>29</v>
      </c>
      <c r="G180" s="30">
        <v>37.0</v>
      </c>
      <c r="H180" s="30">
        <v>3.0</v>
      </c>
      <c r="I180" s="25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>Average</v>
      </c>
      <c r="J180" s="25">
        <f t="array" ref="J180">IF(I180&lt;&gt;"",INDEX(Def!$J$6:$L$10,MATCH(F180,Def!$I$6:$I$10,0),MATCH(I180,Def!$J$5:$L$5,0)),"")</f>
        <v>10</v>
      </c>
      <c r="K180" s="33"/>
      <c r="L180" s="34">
        <f t="shared" si="1"/>
        <v>10</v>
      </c>
      <c r="M180" s="31"/>
    </row>
    <row r="181" ht="14.25" customHeight="1">
      <c r="A181" s="13"/>
      <c r="B181" s="30"/>
      <c r="C181" s="31"/>
      <c r="D181" s="31"/>
      <c r="E181" s="31"/>
      <c r="F181" s="30" t="s">
        <v>29</v>
      </c>
      <c r="G181" s="30">
        <v>38.0</v>
      </c>
      <c r="H181" s="30">
        <v>3.0</v>
      </c>
      <c r="I181" s="25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>Average</v>
      </c>
      <c r="J181" s="25">
        <f t="array" ref="J181">IF(I181&lt;&gt;"",INDEX(Def!$J$6:$L$10,MATCH(F181,Def!$I$6:$I$10,0),MATCH(I181,Def!$J$5:$L$5,0)),"")</f>
        <v>10</v>
      </c>
      <c r="K181" s="33"/>
      <c r="L181" s="34">
        <f t="shared" si="1"/>
        <v>10</v>
      </c>
      <c r="M181" s="31"/>
    </row>
    <row r="182" ht="14.25" customHeight="1">
      <c r="A182" s="13"/>
      <c r="B182" s="30"/>
      <c r="C182" s="31"/>
      <c r="D182" s="31"/>
      <c r="E182" s="31"/>
      <c r="F182" s="30" t="s">
        <v>29</v>
      </c>
      <c r="G182" s="30">
        <v>39.0</v>
      </c>
      <c r="H182" s="30">
        <v>3.0</v>
      </c>
      <c r="I182" s="25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>Average</v>
      </c>
      <c r="J182" s="25">
        <f t="array" ref="J182">IF(I182&lt;&gt;"",INDEX(Def!$J$6:$L$10,MATCH(F182,Def!$I$6:$I$10,0),MATCH(I182,Def!$J$5:$L$5,0)),"")</f>
        <v>10</v>
      </c>
      <c r="K182" s="33"/>
      <c r="L182" s="34">
        <f t="shared" si="1"/>
        <v>10</v>
      </c>
      <c r="M182" s="31"/>
    </row>
    <row r="183" ht="14.25" customHeight="1">
      <c r="A183" s="13"/>
      <c r="B183" s="30"/>
      <c r="C183" s="31"/>
      <c r="D183" s="31"/>
      <c r="E183" s="31"/>
      <c r="F183" s="30" t="s">
        <v>29</v>
      </c>
      <c r="G183" s="30">
        <v>40.0</v>
      </c>
      <c r="H183" s="30">
        <v>3.0</v>
      </c>
      <c r="I183" s="25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>Average</v>
      </c>
      <c r="J183" s="25">
        <f t="array" ref="J183">IF(I183&lt;&gt;"",INDEX(Def!$J$6:$L$10,MATCH(F183,Def!$I$6:$I$10,0),MATCH(I183,Def!$J$5:$L$5,0)),"")</f>
        <v>10</v>
      </c>
      <c r="K183" s="33"/>
      <c r="L183" s="34">
        <f t="shared" si="1"/>
        <v>10</v>
      </c>
      <c r="M183" s="31"/>
    </row>
    <row r="184" ht="14.25" customHeight="1">
      <c r="A184" s="13"/>
      <c r="B184" s="30"/>
      <c r="C184" s="31"/>
      <c r="D184" s="31"/>
      <c r="E184" s="31"/>
      <c r="F184" s="30" t="s">
        <v>29</v>
      </c>
      <c r="G184" s="30">
        <v>41.0</v>
      </c>
      <c r="H184" s="30">
        <v>3.0</v>
      </c>
      <c r="I184" s="25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>Average</v>
      </c>
      <c r="J184" s="25">
        <f t="array" ref="J184">IF(I184&lt;&gt;"",INDEX(Def!$J$6:$L$10,MATCH(F184,Def!$I$6:$I$10,0),MATCH(I184,Def!$J$5:$L$5,0)),"")</f>
        <v>10</v>
      </c>
      <c r="K184" s="33"/>
      <c r="L184" s="34">
        <f t="shared" si="1"/>
        <v>10</v>
      </c>
      <c r="M184" s="31"/>
    </row>
    <row r="185" ht="14.25" customHeight="1">
      <c r="A185" s="13"/>
      <c r="B185" s="30"/>
      <c r="C185" s="31"/>
      <c r="D185" s="31"/>
      <c r="E185" s="31"/>
      <c r="F185" s="30" t="s">
        <v>29</v>
      </c>
      <c r="G185" s="30">
        <v>42.0</v>
      </c>
      <c r="H185" s="30">
        <v>3.0</v>
      </c>
      <c r="I185" s="25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>Average</v>
      </c>
      <c r="J185" s="25">
        <f t="array" ref="J185">IF(I185&lt;&gt;"",INDEX(Def!$J$6:$L$10,MATCH(F185,Def!$I$6:$I$10,0),MATCH(I185,Def!$J$5:$L$5,0)),"")</f>
        <v>10</v>
      </c>
      <c r="K185" s="33"/>
      <c r="L185" s="34">
        <f t="shared" si="1"/>
        <v>10</v>
      </c>
      <c r="M185" s="31"/>
    </row>
    <row r="186" ht="14.25" customHeight="1">
      <c r="A186" s="13"/>
      <c r="B186" s="30"/>
      <c r="C186" s="31"/>
      <c r="D186" s="31"/>
      <c r="E186" s="31"/>
      <c r="F186" s="30" t="s">
        <v>29</v>
      </c>
      <c r="G186" s="30">
        <v>43.0</v>
      </c>
      <c r="H186" s="30">
        <v>3.0</v>
      </c>
      <c r="I186" s="25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>Average</v>
      </c>
      <c r="J186" s="25">
        <f t="array" ref="J186">IF(I186&lt;&gt;"",INDEX(Def!$J$6:$L$10,MATCH(F186,Def!$I$6:$I$10,0),MATCH(I186,Def!$J$5:$L$5,0)),"")</f>
        <v>10</v>
      </c>
      <c r="K186" s="33"/>
      <c r="L186" s="34">
        <f t="shared" si="1"/>
        <v>10</v>
      </c>
      <c r="M186" s="31"/>
    </row>
    <row r="187" ht="14.25" customHeight="1">
      <c r="A187" s="13"/>
      <c r="B187" s="30"/>
      <c r="C187" s="31"/>
      <c r="D187" s="31"/>
      <c r="E187" s="31"/>
      <c r="F187" s="30" t="s">
        <v>29</v>
      </c>
      <c r="G187" s="30">
        <v>44.0</v>
      </c>
      <c r="H187" s="30">
        <v>3.0</v>
      </c>
      <c r="I187" s="25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>Average</v>
      </c>
      <c r="J187" s="25">
        <f t="array" ref="J187">IF(I187&lt;&gt;"",INDEX(Def!$J$6:$L$10,MATCH(F187,Def!$I$6:$I$10,0),MATCH(I187,Def!$J$5:$L$5,0)),"")</f>
        <v>10</v>
      </c>
      <c r="K187" s="33"/>
      <c r="L187" s="34">
        <f t="shared" si="1"/>
        <v>10</v>
      </c>
      <c r="M187" s="31"/>
    </row>
    <row r="188" ht="14.25" customHeight="1">
      <c r="A188" s="13"/>
      <c r="B188" s="30"/>
      <c r="C188" s="31"/>
      <c r="D188" s="31"/>
      <c r="E188" s="31"/>
      <c r="F188" s="30" t="s">
        <v>29</v>
      </c>
      <c r="G188" s="30">
        <v>45.0</v>
      </c>
      <c r="H188" s="30">
        <v>3.0</v>
      </c>
      <c r="I188" s="25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>Average</v>
      </c>
      <c r="J188" s="25">
        <f t="array" ref="J188">IF(I188&lt;&gt;"",INDEX(Def!$J$6:$L$10,MATCH(F188,Def!$I$6:$I$10,0),MATCH(I188,Def!$J$5:$L$5,0)),"")</f>
        <v>10</v>
      </c>
      <c r="K188" s="33"/>
      <c r="L188" s="34">
        <f t="shared" si="1"/>
        <v>10</v>
      </c>
      <c r="M188" s="31"/>
    </row>
    <row r="189" ht="14.25" customHeight="1">
      <c r="A189" s="13"/>
      <c r="B189" s="30"/>
      <c r="C189" s="31"/>
      <c r="D189" s="31"/>
      <c r="E189" s="31"/>
      <c r="F189" s="30" t="s">
        <v>29</v>
      </c>
      <c r="G189" s="30">
        <v>46.0</v>
      </c>
      <c r="H189" s="30">
        <v>3.0</v>
      </c>
      <c r="I189" s="25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>Average</v>
      </c>
      <c r="J189" s="25">
        <f t="array" ref="J189">IF(I189&lt;&gt;"",INDEX(Def!$J$6:$L$10,MATCH(F189,Def!$I$6:$I$10,0),MATCH(I189,Def!$J$5:$L$5,0)),"")</f>
        <v>10</v>
      </c>
      <c r="K189" s="33"/>
      <c r="L189" s="34">
        <f t="shared" si="1"/>
        <v>10</v>
      </c>
      <c r="M189" s="31"/>
    </row>
    <row r="190" ht="14.25" customHeight="1">
      <c r="A190" s="13"/>
      <c r="B190" s="30"/>
      <c r="C190" s="31"/>
      <c r="D190" s="31"/>
      <c r="E190" s="31"/>
      <c r="F190" s="30" t="s">
        <v>29</v>
      </c>
      <c r="G190" s="30">
        <v>47.0</v>
      </c>
      <c r="H190" s="30">
        <v>3.0</v>
      </c>
      <c r="I190" s="25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>Average</v>
      </c>
      <c r="J190" s="25">
        <f t="array" ref="J190">IF(I190&lt;&gt;"",INDEX(Def!$J$6:$L$10,MATCH(F190,Def!$I$6:$I$10,0),MATCH(I190,Def!$J$5:$L$5,0)),"")</f>
        <v>10</v>
      </c>
      <c r="K190" s="33"/>
      <c r="L190" s="34">
        <f t="shared" si="1"/>
        <v>10</v>
      </c>
      <c r="M190" s="31"/>
    </row>
    <row r="191" ht="14.25" customHeight="1">
      <c r="A191" s="13"/>
      <c r="B191" s="30"/>
      <c r="C191" s="31"/>
      <c r="D191" s="31"/>
      <c r="E191" s="31"/>
      <c r="F191" s="30" t="s">
        <v>29</v>
      </c>
      <c r="G191" s="30">
        <v>48.0</v>
      </c>
      <c r="H191" s="30">
        <v>3.0</v>
      </c>
      <c r="I191" s="25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>Average</v>
      </c>
      <c r="J191" s="25">
        <f t="array" ref="J191">IF(I191&lt;&gt;"",INDEX(Def!$J$6:$L$10,MATCH(F191,Def!$I$6:$I$10,0),MATCH(I191,Def!$J$5:$L$5,0)),"")</f>
        <v>10</v>
      </c>
      <c r="K191" s="33"/>
      <c r="L191" s="34">
        <f t="shared" si="1"/>
        <v>10</v>
      </c>
      <c r="M191" s="31"/>
    </row>
    <row r="192" ht="14.25" customHeight="1">
      <c r="A192" s="13"/>
      <c r="B192" s="30"/>
      <c r="C192" s="31"/>
      <c r="D192" s="31"/>
      <c r="E192" s="31"/>
      <c r="F192" s="30" t="s">
        <v>29</v>
      </c>
      <c r="G192" s="30">
        <v>49.0</v>
      </c>
      <c r="H192" s="30">
        <v>3.0</v>
      </c>
      <c r="I192" s="25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>Average</v>
      </c>
      <c r="J192" s="25">
        <f t="array" ref="J192">IF(I192&lt;&gt;"",INDEX(Def!$J$6:$L$10,MATCH(F192,Def!$I$6:$I$10,0),MATCH(I192,Def!$J$5:$L$5,0)),"")</f>
        <v>10</v>
      </c>
      <c r="K192" s="33"/>
      <c r="L192" s="34">
        <f t="shared" si="1"/>
        <v>10</v>
      </c>
      <c r="M192" s="31"/>
    </row>
    <row r="193" ht="14.25" customHeight="1">
      <c r="A193" s="13"/>
      <c r="B193" s="30"/>
      <c r="C193" s="31"/>
      <c r="D193" s="31"/>
      <c r="E193" s="31"/>
      <c r="F193" s="30" t="s">
        <v>29</v>
      </c>
      <c r="G193" s="30">
        <v>50.0</v>
      </c>
      <c r="H193" s="30">
        <v>3.0</v>
      </c>
      <c r="I193" s="25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>Average</v>
      </c>
      <c r="J193" s="25">
        <f t="array" ref="J193">IF(I193&lt;&gt;"",INDEX(Def!$J$6:$L$10,MATCH(F193,Def!$I$6:$I$10,0),MATCH(I193,Def!$J$5:$L$5,0)),"")</f>
        <v>10</v>
      </c>
      <c r="K193" s="33"/>
      <c r="L193" s="34">
        <f t="shared" si="1"/>
        <v>10</v>
      </c>
      <c r="M193" s="31"/>
    </row>
    <row r="194" ht="14.25" customHeight="1">
      <c r="A194" s="13"/>
      <c r="B194" s="30"/>
      <c r="C194" s="31"/>
      <c r="D194" s="31"/>
      <c r="E194" s="31"/>
      <c r="F194" s="30" t="s">
        <v>29</v>
      </c>
      <c r="G194" s="30">
        <v>51.0</v>
      </c>
      <c r="H194" s="30">
        <v>3.0</v>
      </c>
      <c r="I194" s="25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>High</v>
      </c>
      <c r="J194" s="25">
        <f t="array" ref="J194">IF(I194&lt;&gt;"",INDEX(Def!$J$6:$L$10,MATCH(F194,Def!$I$6:$I$10,0),MATCH(I194,Def!$J$5:$L$5,0)),"")</f>
        <v>15</v>
      </c>
      <c r="K194" s="33"/>
      <c r="L194" s="34">
        <f t="shared" si="1"/>
        <v>15</v>
      </c>
      <c r="M194" s="31"/>
    </row>
    <row r="195" ht="14.25" customHeight="1">
      <c r="A195" s="13"/>
      <c r="B195" s="30"/>
      <c r="C195" s="31"/>
      <c r="D195" s="31"/>
      <c r="E195" s="31"/>
      <c r="F195" s="30" t="s">
        <v>29</v>
      </c>
      <c r="G195" s="30">
        <v>52.0</v>
      </c>
      <c r="H195" s="30">
        <v>3.0</v>
      </c>
      <c r="I195" s="25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>High</v>
      </c>
      <c r="J195" s="25">
        <f t="array" ref="J195">IF(I195&lt;&gt;"",INDEX(Def!$J$6:$L$10,MATCH(F195,Def!$I$6:$I$10,0),MATCH(I195,Def!$J$5:$L$5,0)),"")</f>
        <v>15</v>
      </c>
      <c r="K195" s="33"/>
      <c r="L195" s="34">
        <f t="shared" si="1"/>
        <v>15</v>
      </c>
      <c r="M195" s="31"/>
    </row>
    <row r="196" ht="14.25" customHeight="1">
      <c r="A196" s="13"/>
      <c r="B196" s="30"/>
      <c r="C196" s="31"/>
      <c r="D196" s="31"/>
      <c r="E196" s="31"/>
      <c r="F196" s="30" t="s">
        <v>29</v>
      </c>
      <c r="G196" s="30">
        <v>53.0</v>
      </c>
      <c r="H196" s="30">
        <v>3.0</v>
      </c>
      <c r="I196" s="25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>High</v>
      </c>
      <c r="J196" s="25">
        <f t="array" ref="J196">IF(I196&lt;&gt;"",INDEX(Def!$J$6:$L$10,MATCH(F196,Def!$I$6:$I$10,0),MATCH(I196,Def!$J$5:$L$5,0)),"")</f>
        <v>15</v>
      </c>
      <c r="K196" s="33"/>
      <c r="L196" s="34">
        <f t="shared" si="1"/>
        <v>15</v>
      </c>
      <c r="M196" s="31"/>
    </row>
    <row r="197" ht="14.25" customHeight="1">
      <c r="A197" s="13"/>
      <c r="B197" s="30"/>
      <c r="C197" s="31"/>
      <c r="D197" s="31"/>
      <c r="E197" s="31"/>
      <c r="F197" s="30" t="s">
        <v>29</v>
      </c>
      <c r="G197" s="30">
        <v>54.0</v>
      </c>
      <c r="H197" s="30">
        <v>3.0</v>
      </c>
      <c r="I197" s="25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>High</v>
      </c>
      <c r="J197" s="25">
        <f t="array" ref="J197">IF(I197&lt;&gt;"",INDEX(Def!$J$6:$L$10,MATCH(F197,Def!$I$6:$I$10,0),MATCH(I197,Def!$J$5:$L$5,0)),"")</f>
        <v>15</v>
      </c>
      <c r="K197" s="33"/>
      <c r="L197" s="34">
        <f t="shared" si="1"/>
        <v>15</v>
      </c>
      <c r="M197" s="31"/>
    </row>
    <row r="198" ht="14.25" customHeight="1">
      <c r="A198" s="13"/>
      <c r="B198" s="30"/>
      <c r="C198" s="31"/>
      <c r="D198" s="31"/>
      <c r="E198" s="31"/>
      <c r="F198" s="30" t="s">
        <v>29</v>
      </c>
      <c r="G198" s="30">
        <v>55.0</v>
      </c>
      <c r="H198" s="30">
        <v>3.0</v>
      </c>
      <c r="I198" s="25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>High</v>
      </c>
      <c r="J198" s="25">
        <f t="array" ref="J198">IF(I198&lt;&gt;"",INDEX(Def!$J$6:$L$10,MATCH(F198,Def!$I$6:$I$10,0),MATCH(I198,Def!$J$5:$L$5,0)),"")</f>
        <v>15</v>
      </c>
      <c r="K198" s="33"/>
      <c r="L198" s="34">
        <f t="shared" si="1"/>
        <v>15</v>
      </c>
      <c r="M198" s="31"/>
    </row>
    <row r="199" ht="14.25" customHeight="1">
      <c r="A199" s="13"/>
      <c r="B199" s="30"/>
      <c r="C199" s="31"/>
      <c r="D199" s="31"/>
      <c r="E199" s="31"/>
      <c r="F199" s="30" t="s">
        <v>29</v>
      </c>
      <c r="G199" s="30">
        <v>56.0</v>
      </c>
      <c r="H199" s="30">
        <v>3.0</v>
      </c>
      <c r="I199" s="25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>High</v>
      </c>
      <c r="J199" s="25">
        <f t="array" ref="J199">IF(I199&lt;&gt;"",INDEX(Def!$J$6:$L$10,MATCH(F199,Def!$I$6:$I$10,0),MATCH(I199,Def!$J$5:$L$5,0)),"")</f>
        <v>15</v>
      </c>
      <c r="K199" s="33"/>
      <c r="L199" s="34">
        <f t="shared" si="1"/>
        <v>15</v>
      </c>
      <c r="M199" s="31"/>
    </row>
    <row r="200" ht="14.25" customHeight="1">
      <c r="A200" s="13"/>
      <c r="B200" s="30"/>
      <c r="C200" s="31"/>
      <c r="D200" s="31"/>
      <c r="E200" s="31"/>
      <c r="F200" s="30" t="s">
        <v>29</v>
      </c>
      <c r="G200" s="30">
        <v>57.0</v>
      </c>
      <c r="H200" s="30">
        <v>3.0</v>
      </c>
      <c r="I200" s="25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>High</v>
      </c>
      <c r="J200" s="25">
        <f t="array" ref="J200">IF(I200&lt;&gt;"",INDEX(Def!$J$6:$L$10,MATCH(F200,Def!$I$6:$I$10,0),MATCH(I200,Def!$J$5:$L$5,0)),"")</f>
        <v>15</v>
      </c>
      <c r="K200" s="33"/>
      <c r="L200" s="34">
        <f t="shared" si="1"/>
        <v>15</v>
      </c>
      <c r="M200" s="31"/>
    </row>
    <row r="201" ht="14.25" customHeight="1">
      <c r="A201" s="13"/>
      <c r="B201" s="30"/>
      <c r="C201" s="31"/>
      <c r="D201" s="31"/>
      <c r="E201" s="31"/>
      <c r="F201" s="30" t="s">
        <v>29</v>
      </c>
      <c r="G201" s="30">
        <v>58.0</v>
      </c>
      <c r="H201" s="30">
        <v>3.0</v>
      </c>
      <c r="I201" s="25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>High</v>
      </c>
      <c r="J201" s="25">
        <f t="array" ref="J201">IF(I201&lt;&gt;"",INDEX(Def!$J$6:$L$10,MATCH(F201,Def!$I$6:$I$10,0),MATCH(I201,Def!$J$5:$L$5,0)),"")</f>
        <v>15</v>
      </c>
      <c r="K201" s="33"/>
      <c r="L201" s="34">
        <f t="shared" si="1"/>
        <v>15</v>
      </c>
      <c r="M201" s="31"/>
    </row>
    <row r="202" ht="14.25" customHeight="1">
      <c r="A202" s="13"/>
      <c r="B202" s="30"/>
      <c r="C202" s="31"/>
      <c r="D202" s="31"/>
      <c r="E202" s="31"/>
      <c r="F202" s="30" t="s">
        <v>29</v>
      </c>
      <c r="G202" s="30">
        <v>59.0</v>
      </c>
      <c r="H202" s="30">
        <v>3.0</v>
      </c>
      <c r="I202" s="25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>High</v>
      </c>
      <c r="J202" s="25">
        <f t="array" ref="J202">IF(I202&lt;&gt;"",INDEX(Def!$J$6:$L$10,MATCH(F202,Def!$I$6:$I$10,0),MATCH(I202,Def!$J$5:$L$5,0)),"")</f>
        <v>15</v>
      </c>
      <c r="K202" s="33"/>
      <c r="L202" s="34">
        <f t="shared" si="1"/>
        <v>15</v>
      </c>
      <c r="M202" s="31"/>
    </row>
    <row r="203" ht="14.25" customHeight="1">
      <c r="A203" s="13"/>
      <c r="B203" s="30"/>
      <c r="C203" s="31"/>
      <c r="D203" s="31"/>
      <c r="E203" s="31"/>
      <c r="F203" s="30" t="s">
        <v>29</v>
      </c>
      <c r="G203" s="30">
        <v>60.0</v>
      </c>
      <c r="H203" s="30">
        <v>3.0</v>
      </c>
      <c r="I203" s="25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>High</v>
      </c>
      <c r="J203" s="25">
        <f t="array" ref="J203">IF(I203&lt;&gt;"",INDEX(Def!$J$6:$L$10,MATCH(F203,Def!$I$6:$I$10,0),MATCH(I203,Def!$J$5:$L$5,0)),"")</f>
        <v>15</v>
      </c>
      <c r="K203" s="33"/>
      <c r="L203" s="34">
        <f t="shared" si="1"/>
        <v>15</v>
      </c>
      <c r="M203" s="31"/>
    </row>
    <row r="204" ht="14.25" customHeight="1">
      <c r="A204" s="13"/>
      <c r="B204" s="30"/>
      <c r="C204" s="31"/>
      <c r="D204" s="31"/>
      <c r="E204" s="31"/>
      <c r="F204" s="30" t="s">
        <v>29</v>
      </c>
      <c r="G204" s="30">
        <v>1.0</v>
      </c>
      <c r="H204" s="30">
        <v>4.0</v>
      </c>
      <c r="I204" s="25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>Low</v>
      </c>
      <c r="J204" s="25">
        <f t="array" ref="J204">IF(I204&lt;&gt;"",INDEX(Def!$J$6:$L$10,MATCH(F204,Def!$I$6:$I$10,0),MATCH(I204,Def!$J$5:$L$5,0)),"")</f>
        <v>7</v>
      </c>
      <c r="K204" s="33"/>
      <c r="L204" s="34">
        <f t="shared" si="1"/>
        <v>7</v>
      </c>
      <c r="M204" s="31"/>
    </row>
    <row r="205" ht="14.25" customHeight="1">
      <c r="A205" s="13"/>
      <c r="B205" s="30"/>
      <c r="C205" s="31"/>
      <c r="D205" s="31"/>
      <c r="E205" s="31"/>
      <c r="F205" s="30" t="s">
        <v>29</v>
      </c>
      <c r="G205" s="30">
        <v>2.0</v>
      </c>
      <c r="H205" s="30">
        <v>4.0</v>
      </c>
      <c r="I205" s="25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>Low</v>
      </c>
      <c r="J205" s="25">
        <f t="array" ref="J205">IF(I205&lt;&gt;"",INDEX(Def!$J$6:$L$10,MATCH(F205,Def!$I$6:$I$10,0),MATCH(I205,Def!$J$5:$L$5,0)),"")</f>
        <v>7</v>
      </c>
      <c r="K205" s="33"/>
      <c r="L205" s="34">
        <f t="shared" si="1"/>
        <v>7</v>
      </c>
      <c r="M205" s="31"/>
    </row>
    <row r="206" ht="14.25" customHeight="1">
      <c r="A206" s="13"/>
      <c r="B206" s="30"/>
      <c r="C206" s="31"/>
      <c r="D206" s="31"/>
      <c r="E206" s="31"/>
      <c r="F206" s="30" t="s">
        <v>29</v>
      </c>
      <c r="G206" s="30">
        <v>3.0</v>
      </c>
      <c r="H206" s="30">
        <v>4.0</v>
      </c>
      <c r="I206" s="25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>Low</v>
      </c>
      <c r="J206" s="25">
        <f t="array" ref="J206">IF(I206&lt;&gt;"",INDEX(Def!$J$6:$L$10,MATCH(F206,Def!$I$6:$I$10,0),MATCH(I206,Def!$J$5:$L$5,0)),"")</f>
        <v>7</v>
      </c>
      <c r="K206" s="33"/>
      <c r="L206" s="34">
        <f t="shared" si="1"/>
        <v>7</v>
      </c>
      <c r="M206" s="31"/>
    </row>
    <row r="207" ht="14.25" customHeight="1">
      <c r="A207" s="13"/>
      <c r="B207" s="30"/>
      <c r="C207" s="31"/>
      <c r="D207" s="31"/>
      <c r="E207" s="31"/>
      <c r="F207" s="30" t="s">
        <v>29</v>
      </c>
      <c r="G207" s="30">
        <v>4.0</v>
      </c>
      <c r="H207" s="30">
        <v>4.0</v>
      </c>
      <c r="I207" s="25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>Low</v>
      </c>
      <c r="J207" s="25">
        <f t="array" ref="J207">IF(I207&lt;&gt;"",INDEX(Def!$J$6:$L$10,MATCH(F207,Def!$I$6:$I$10,0),MATCH(I207,Def!$J$5:$L$5,0)),"")</f>
        <v>7</v>
      </c>
      <c r="K207" s="33"/>
      <c r="L207" s="34">
        <f t="shared" si="1"/>
        <v>7</v>
      </c>
      <c r="M207" s="31"/>
    </row>
    <row r="208" ht="14.25" customHeight="1">
      <c r="A208" s="13"/>
      <c r="B208" s="30"/>
      <c r="C208" s="31"/>
      <c r="D208" s="31"/>
      <c r="E208" s="31"/>
      <c r="F208" s="30" t="s">
        <v>29</v>
      </c>
      <c r="G208" s="30">
        <v>5.0</v>
      </c>
      <c r="H208" s="30">
        <v>4.0</v>
      </c>
      <c r="I208" s="25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>Low</v>
      </c>
      <c r="J208" s="25">
        <f t="array" ref="J208">IF(I208&lt;&gt;"",INDEX(Def!$J$6:$L$10,MATCH(F208,Def!$I$6:$I$10,0),MATCH(I208,Def!$J$5:$L$5,0)),"")</f>
        <v>7</v>
      </c>
      <c r="K208" s="33"/>
      <c r="L208" s="34">
        <f t="shared" si="1"/>
        <v>7</v>
      </c>
      <c r="M208" s="31"/>
    </row>
    <row r="209" ht="14.25" customHeight="1">
      <c r="A209" s="13"/>
      <c r="B209" s="30"/>
      <c r="C209" s="31"/>
      <c r="D209" s="31"/>
      <c r="E209" s="31"/>
      <c r="F209" s="30" t="s">
        <v>29</v>
      </c>
      <c r="G209" s="30">
        <v>6.0</v>
      </c>
      <c r="H209" s="30">
        <v>4.0</v>
      </c>
      <c r="I209" s="25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>Low</v>
      </c>
      <c r="J209" s="25">
        <f t="array" ref="J209">IF(I209&lt;&gt;"",INDEX(Def!$J$6:$L$10,MATCH(F209,Def!$I$6:$I$10,0),MATCH(I209,Def!$J$5:$L$5,0)),"")</f>
        <v>7</v>
      </c>
      <c r="K209" s="33"/>
      <c r="L209" s="34">
        <f t="shared" si="1"/>
        <v>7</v>
      </c>
      <c r="M209" s="31"/>
    </row>
    <row r="210" ht="14.25" customHeight="1">
      <c r="A210" s="13"/>
      <c r="B210" s="30"/>
      <c r="C210" s="31"/>
      <c r="D210" s="31"/>
      <c r="E210" s="31"/>
      <c r="F210" s="30" t="s">
        <v>29</v>
      </c>
      <c r="G210" s="30">
        <v>7.0</v>
      </c>
      <c r="H210" s="30">
        <v>4.0</v>
      </c>
      <c r="I210" s="25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>Low</v>
      </c>
      <c r="J210" s="25">
        <f t="array" ref="J210">IF(I210&lt;&gt;"",INDEX(Def!$J$6:$L$10,MATCH(F210,Def!$I$6:$I$10,0),MATCH(I210,Def!$J$5:$L$5,0)),"")</f>
        <v>7</v>
      </c>
      <c r="K210" s="33"/>
      <c r="L210" s="34">
        <f t="shared" si="1"/>
        <v>7</v>
      </c>
      <c r="M210" s="31"/>
    </row>
    <row r="211" ht="14.25" customHeight="1">
      <c r="A211" s="13"/>
      <c r="B211" s="30"/>
      <c r="C211" s="31"/>
      <c r="D211" s="31"/>
      <c r="E211" s="31"/>
      <c r="F211" s="30" t="s">
        <v>29</v>
      </c>
      <c r="G211" s="30">
        <v>8.0</v>
      </c>
      <c r="H211" s="30">
        <v>4.0</v>
      </c>
      <c r="I211" s="25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>Low</v>
      </c>
      <c r="J211" s="25">
        <f t="array" ref="J211">IF(I211&lt;&gt;"",INDEX(Def!$J$6:$L$10,MATCH(F211,Def!$I$6:$I$10,0),MATCH(I211,Def!$J$5:$L$5,0)),"")</f>
        <v>7</v>
      </c>
      <c r="K211" s="33"/>
      <c r="L211" s="34">
        <f t="shared" si="1"/>
        <v>7</v>
      </c>
      <c r="M211" s="31"/>
    </row>
    <row r="212" ht="14.25" customHeight="1">
      <c r="A212" s="13"/>
      <c r="B212" s="30"/>
      <c r="C212" s="31"/>
      <c r="D212" s="31"/>
      <c r="E212" s="31"/>
      <c r="F212" s="30" t="s">
        <v>29</v>
      </c>
      <c r="G212" s="30">
        <v>9.0</v>
      </c>
      <c r="H212" s="30">
        <v>4.0</v>
      </c>
      <c r="I212" s="25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>Low</v>
      </c>
      <c r="J212" s="25">
        <f t="array" ref="J212">IF(I212&lt;&gt;"",INDEX(Def!$J$6:$L$10,MATCH(F212,Def!$I$6:$I$10,0),MATCH(I212,Def!$J$5:$L$5,0)),"")</f>
        <v>7</v>
      </c>
      <c r="K212" s="33"/>
      <c r="L212" s="34">
        <f t="shared" si="1"/>
        <v>7</v>
      </c>
      <c r="M212" s="31"/>
    </row>
    <row r="213" ht="14.25" customHeight="1">
      <c r="A213" s="13"/>
      <c r="B213" s="30"/>
      <c r="C213" s="31"/>
      <c r="D213" s="31"/>
      <c r="E213" s="31"/>
      <c r="F213" s="30" t="s">
        <v>29</v>
      </c>
      <c r="G213" s="30">
        <v>10.0</v>
      </c>
      <c r="H213" s="30">
        <v>4.0</v>
      </c>
      <c r="I213" s="25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>Low</v>
      </c>
      <c r="J213" s="25">
        <f t="array" ref="J213">IF(I213&lt;&gt;"",INDEX(Def!$J$6:$L$10,MATCH(F213,Def!$I$6:$I$10,0),MATCH(I213,Def!$J$5:$L$5,0)),"")</f>
        <v>7</v>
      </c>
      <c r="K213" s="33"/>
      <c r="L213" s="34">
        <f t="shared" si="1"/>
        <v>7</v>
      </c>
      <c r="M213" s="31"/>
    </row>
    <row r="214" ht="14.25" customHeight="1">
      <c r="A214" s="13"/>
      <c r="B214" s="30"/>
      <c r="C214" s="31"/>
      <c r="D214" s="31"/>
      <c r="E214" s="31"/>
      <c r="F214" s="30" t="s">
        <v>29</v>
      </c>
      <c r="G214" s="30">
        <v>11.0</v>
      </c>
      <c r="H214" s="30">
        <v>4.0</v>
      </c>
      <c r="I214" s="25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>Low</v>
      </c>
      <c r="J214" s="25">
        <f t="array" ref="J214">IF(I214&lt;&gt;"",INDEX(Def!$J$6:$L$10,MATCH(F214,Def!$I$6:$I$10,0),MATCH(I214,Def!$J$5:$L$5,0)),"")</f>
        <v>7</v>
      </c>
      <c r="K214" s="33"/>
      <c r="L214" s="34">
        <f t="shared" si="1"/>
        <v>7</v>
      </c>
      <c r="M214" s="31"/>
    </row>
    <row r="215" ht="14.25" customHeight="1">
      <c r="A215" s="13"/>
      <c r="B215" s="30"/>
      <c r="C215" s="31"/>
      <c r="D215" s="31"/>
      <c r="E215" s="31"/>
      <c r="F215" s="30" t="s">
        <v>29</v>
      </c>
      <c r="G215" s="30">
        <v>12.0</v>
      </c>
      <c r="H215" s="30">
        <v>4.0</v>
      </c>
      <c r="I215" s="25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>Low</v>
      </c>
      <c r="J215" s="25">
        <f t="array" ref="J215">IF(I215&lt;&gt;"",INDEX(Def!$J$6:$L$10,MATCH(F215,Def!$I$6:$I$10,0),MATCH(I215,Def!$J$5:$L$5,0)),"")</f>
        <v>7</v>
      </c>
      <c r="K215" s="33"/>
      <c r="L215" s="34">
        <f t="shared" si="1"/>
        <v>7</v>
      </c>
      <c r="M215" s="31"/>
    </row>
    <row r="216" ht="14.25" customHeight="1">
      <c r="A216" s="13"/>
      <c r="B216" s="30"/>
      <c r="C216" s="31"/>
      <c r="D216" s="31"/>
      <c r="E216" s="31"/>
      <c r="F216" s="30" t="s">
        <v>29</v>
      </c>
      <c r="G216" s="30">
        <v>13.0</v>
      </c>
      <c r="H216" s="30">
        <v>4.0</v>
      </c>
      <c r="I216" s="25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>Low</v>
      </c>
      <c r="J216" s="25">
        <f t="array" ref="J216">IF(I216&lt;&gt;"",INDEX(Def!$J$6:$L$10,MATCH(F216,Def!$I$6:$I$10,0),MATCH(I216,Def!$J$5:$L$5,0)),"")</f>
        <v>7</v>
      </c>
      <c r="K216" s="33"/>
      <c r="L216" s="34">
        <f t="shared" si="1"/>
        <v>7</v>
      </c>
      <c r="M216" s="31"/>
    </row>
    <row r="217" ht="14.25" customHeight="1">
      <c r="A217" s="13"/>
      <c r="B217" s="30"/>
      <c r="C217" s="31"/>
      <c r="D217" s="31"/>
      <c r="E217" s="31"/>
      <c r="F217" s="30" t="s">
        <v>29</v>
      </c>
      <c r="G217" s="30">
        <v>14.0</v>
      </c>
      <c r="H217" s="30">
        <v>4.0</v>
      </c>
      <c r="I217" s="25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>Low</v>
      </c>
      <c r="J217" s="25">
        <f t="array" ref="J217">IF(I217&lt;&gt;"",INDEX(Def!$J$6:$L$10,MATCH(F217,Def!$I$6:$I$10,0),MATCH(I217,Def!$J$5:$L$5,0)),"")</f>
        <v>7</v>
      </c>
      <c r="K217" s="33"/>
      <c r="L217" s="34">
        <f t="shared" si="1"/>
        <v>7</v>
      </c>
      <c r="M217" s="31"/>
    </row>
    <row r="218" ht="14.25" customHeight="1">
      <c r="A218" s="13"/>
      <c r="B218" s="30"/>
      <c r="C218" s="31"/>
      <c r="D218" s="31"/>
      <c r="E218" s="31"/>
      <c r="F218" s="30" t="s">
        <v>29</v>
      </c>
      <c r="G218" s="30">
        <v>15.0</v>
      </c>
      <c r="H218" s="30">
        <v>4.0</v>
      </c>
      <c r="I218" s="25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>Low</v>
      </c>
      <c r="J218" s="25">
        <f t="array" ref="J218">IF(I218&lt;&gt;"",INDEX(Def!$J$6:$L$10,MATCH(F218,Def!$I$6:$I$10,0),MATCH(I218,Def!$J$5:$L$5,0)),"")</f>
        <v>7</v>
      </c>
      <c r="K218" s="33"/>
      <c r="L218" s="34">
        <f t="shared" si="1"/>
        <v>7</v>
      </c>
      <c r="M218" s="31"/>
    </row>
    <row r="219" ht="14.25" customHeight="1">
      <c r="A219" s="13"/>
      <c r="B219" s="30"/>
      <c r="C219" s="31"/>
      <c r="D219" s="31"/>
      <c r="E219" s="31"/>
      <c r="F219" s="30" t="s">
        <v>29</v>
      </c>
      <c r="G219" s="30">
        <v>16.0</v>
      </c>
      <c r="H219" s="30">
        <v>4.0</v>
      </c>
      <c r="I219" s="25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>Low</v>
      </c>
      <c r="J219" s="25">
        <f t="array" ref="J219">IF(I219&lt;&gt;"",INDEX(Def!$J$6:$L$10,MATCH(F219,Def!$I$6:$I$10,0),MATCH(I219,Def!$J$5:$L$5,0)),"")</f>
        <v>7</v>
      </c>
      <c r="K219" s="33"/>
      <c r="L219" s="34">
        <f t="shared" si="1"/>
        <v>7</v>
      </c>
      <c r="M219" s="31"/>
    </row>
    <row r="220" ht="14.25" customHeight="1">
      <c r="A220" s="13"/>
      <c r="B220" s="30"/>
      <c r="C220" s="31"/>
      <c r="D220" s="31"/>
      <c r="E220" s="31"/>
      <c r="F220" s="30" t="s">
        <v>29</v>
      </c>
      <c r="G220" s="30">
        <v>17.0</v>
      </c>
      <c r="H220" s="30">
        <v>4.0</v>
      </c>
      <c r="I220" s="25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>Low</v>
      </c>
      <c r="J220" s="25">
        <f t="array" ref="J220">IF(I220&lt;&gt;"",INDEX(Def!$J$6:$L$10,MATCH(F220,Def!$I$6:$I$10,0),MATCH(I220,Def!$J$5:$L$5,0)),"")</f>
        <v>7</v>
      </c>
      <c r="K220" s="33"/>
      <c r="L220" s="34">
        <f t="shared" si="1"/>
        <v>7</v>
      </c>
      <c r="M220" s="31"/>
    </row>
    <row r="221" ht="14.25" customHeight="1">
      <c r="A221" s="13"/>
      <c r="B221" s="30"/>
      <c r="C221" s="31"/>
      <c r="D221" s="31"/>
      <c r="E221" s="31"/>
      <c r="F221" s="30" t="s">
        <v>29</v>
      </c>
      <c r="G221" s="30">
        <v>18.0</v>
      </c>
      <c r="H221" s="30">
        <v>4.0</v>
      </c>
      <c r="I221" s="25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>Low</v>
      </c>
      <c r="J221" s="25">
        <f t="array" ref="J221">IF(I221&lt;&gt;"",INDEX(Def!$J$6:$L$10,MATCH(F221,Def!$I$6:$I$10,0),MATCH(I221,Def!$J$5:$L$5,0)),"")</f>
        <v>7</v>
      </c>
      <c r="K221" s="33"/>
      <c r="L221" s="34">
        <f t="shared" si="1"/>
        <v>7</v>
      </c>
      <c r="M221" s="31"/>
    </row>
    <row r="222" ht="14.25" customHeight="1">
      <c r="A222" s="13"/>
      <c r="B222" s="30"/>
      <c r="C222" s="31"/>
      <c r="D222" s="31"/>
      <c r="E222" s="31"/>
      <c r="F222" s="30" t="s">
        <v>29</v>
      </c>
      <c r="G222" s="30">
        <v>19.0</v>
      </c>
      <c r="H222" s="30">
        <v>4.0</v>
      </c>
      <c r="I222" s="25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>Low</v>
      </c>
      <c r="J222" s="25">
        <f t="array" ref="J222">IF(I222&lt;&gt;"",INDEX(Def!$J$6:$L$10,MATCH(F222,Def!$I$6:$I$10,0),MATCH(I222,Def!$J$5:$L$5,0)),"")</f>
        <v>7</v>
      </c>
      <c r="K222" s="33"/>
      <c r="L222" s="34">
        <f t="shared" si="1"/>
        <v>7</v>
      </c>
      <c r="M222" s="31"/>
    </row>
    <row r="223" ht="14.25" customHeight="1">
      <c r="A223" s="13"/>
      <c r="B223" s="30"/>
      <c r="C223" s="31"/>
      <c r="D223" s="31"/>
      <c r="E223" s="31"/>
      <c r="F223" s="30" t="s">
        <v>29</v>
      </c>
      <c r="G223" s="30">
        <v>20.0</v>
      </c>
      <c r="H223" s="30">
        <v>4.0</v>
      </c>
      <c r="I223" s="25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>Average</v>
      </c>
      <c r="J223" s="25">
        <f t="array" ref="J223">IF(I223&lt;&gt;"",INDEX(Def!$J$6:$L$10,MATCH(F223,Def!$I$6:$I$10,0),MATCH(I223,Def!$J$5:$L$5,0)),"")</f>
        <v>10</v>
      </c>
      <c r="K223" s="33"/>
      <c r="L223" s="34">
        <f t="shared" si="1"/>
        <v>10</v>
      </c>
      <c r="M223" s="31"/>
    </row>
    <row r="224" ht="14.25" customHeight="1">
      <c r="A224" s="13"/>
      <c r="B224" s="30"/>
      <c r="C224" s="31"/>
      <c r="D224" s="31"/>
      <c r="E224" s="31"/>
      <c r="F224" s="30" t="s">
        <v>29</v>
      </c>
      <c r="G224" s="30">
        <v>21.0</v>
      </c>
      <c r="H224" s="30">
        <v>4.0</v>
      </c>
      <c r="I224" s="25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>Average</v>
      </c>
      <c r="J224" s="25">
        <f t="array" ref="J224">IF(I224&lt;&gt;"",INDEX(Def!$J$6:$L$10,MATCH(F224,Def!$I$6:$I$10,0),MATCH(I224,Def!$J$5:$L$5,0)),"")</f>
        <v>10</v>
      </c>
      <c r="K224" s="33"/>
      <c r="L224" s="34">
        <f t="shared" si="1"/>
        <v>10</v>
      </c>
      <c r="M224" s="31"/>
    </row>
    <row r="225" ht="14.25" customHeight="1">
      <c r="A225" s="13"/>
      <c r="B225" s="30"/>
      <c r="C225" s="31"/>
      <c r="D225" s="31"/>
      <c r="E225" s="31"/>
      <c r="F225" s="30" t="s">
        <v>29</v>
      </c>
      <c r="G225" s="30">
        <v>22.0</v>
      </c>
      <c r="H225" s="30">
        <v>4.0</v>
      </c>
      <c r="I225" s="25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>Average</v>
      </c>
      <c r="J225" s="25">
        <f t="array" ref="J225">IF(I225&lt;&gt;"",INDEX(Def!$J$6:$L$10,MATCH(F225,Def!$I$6:$I$10,0),MATCH(I225,Def!$J$5:$L$5,0)),"")</f>
        <v>10</v>
      </c>
      <c r="K225" s="33"/>
      <c r="L225" s="34">
        <f t="shared" si="1"/>
        <v>10</v>
      </c>
      <c r="M225" s="31"/>
    </row>
    <row r="226" ht="14.25" customHeight="1">
      <c r="A226" s="13"/>
      <c r="B226" s="30"/>
      <c r="C226" s="31"/>
      <c r="D226" s="31"/>
      <c r="E226" s="31"/>
      <c r="F226" s="30" t="s">
        <v>29</v>
      </c>
      <c r="G226" s="30">
        <v>23.0</v>
      </c>
      <c r="H226" s="30">
        <v>4.0</v>
      </c>
      <c r="I226" s="25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>Average</v>
      </c>
      <c r="J226" s="25">
        <f t="array" ref="J226">IF(I226&lt;&gt;"",INDEX(Def!$J$6:$L$10,MATCH(F226,Def!$I$6:$I$10,0),MATCH(I226,Def!$J$5:$L$5,0)),"")</f>
        <v>10</v>
      </c>
      <c r="K226" s="33"/>
      <c r="L226" s="34">
        <f t="shared" si="1"/>
        <v>10</v>
      </c>
      <c r="M226" s="31"/>
    </row>
    <row r="227" ht="14.25" customHeight="1">
      <c r="A227" s="13"/>
      <c r="B227" s="30"/>
      <c r="C227" s="31"/>
      <c r="D227" s="31"/>
      <c r="E227" s="31"/>
      <c r="F227" s="30" t="s">
        <v>29</v>
      </c>
      <c r="G227" s="30">
        <v>24.0</v>
      </c>
      <c r="H227" s="30">
        <v>4.0</v>
      </c>
      <c r="I227" s="25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>Average</v>
      </c>
      <c r="J227" s="25">
        <f t="array" ref="J227">IF(I227&lt;&gt;"",INDEX(Def!$J$6:$L$10,MATCH(F227,Def!$I$6:$I$10,0),MATCH(I227,Def!$J$5:$L$5,0)),"")</f>
        <v>10</v>
      </c>
      <c r="K227" s="33"/>
      <c r="L227" s="34">
        <f t="shared" si="1"/>
        <v>10</v>
      </c>
      <c r="M227" s="31"/>
    </row>
    <row r="228" ht="14.25" customHeight="1">
      <c r="A228" s="13"/>
      <c r="B228" s="30"/>
      <c r="C228" s="31"/>
      <c r="D228" s="31"/>
      <c r="E228" s="31"/>
      <c r="F228" s="30" t="s">
        <v>29</v>
      </c>
      <c r="G228" s="30">
        <v>25.0</v>
      </c>
      <c r="H228" s="30">
        <v>4.0</v>
      </c>
      <c r="I228" s="25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>Average</v>
      </c>
      <c r="J228" s="25">
        <f t="array" ref="J228">IF(I228&lt;&gt;"",INDEX(Def!$J$6:$L$10,MATCH(F228,Def!$I$6:$I$10,0),MATCH(I228,Def!$J$5:$L$5,0)),"")</f>
        <v>10</v>
      </c>
      <c r="K228" s="33"/>
      <c r="L228" s="34">
        <f t="shared" si="1"/>
        <v>10</v>
      </c>
      <c r="M228" s="31"/>
    </row>
    <row r="229" ht="14.25" customHeight="1">
      <c r="A229" s="13"/>
      <c r="B229" s="30"/>
      <c r="C229" s="31"/>
      <c r="D229" s="31"/>
      <c r="E229" s="31"/>
      <c r="F229" s="30" t="s">
        <v>29</v>
      </c>
      <c r="G229" s="30">
        <v>26.0</v>
      </c>
      <c r="H229" s="30">
        <v>4.0</v>
      </c>
      <c r="I229" s="25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>Average</v>
      </c>
      <c r="J229" s="25">
        <f t="array" ref="J229">IF(I229&lt;&gt;"",INDEX(Def!$J$6:$L$10,MATCH(F229,Def!$I$6:$I$10,0),MATCH(I229,Def!$J$5:$L$5,0)),"")</f>
        <v>10</v>
      </c>
      <c r="K229" s="33"/>
      <c r="L229" s="34">
        <f t="shared" si="1"/>
        <v>10</v>
      </c>
      <c r="M229" s="31"/>
    </row>
    <row r="230" ht="14.25" customHeight="1">
      <c r="A230" s="13"/>
      <c r="B230" s="30"/>
      <c r="C230" s="31"/>
      <c r="D230" s="31"/>
      <c r="E230" s="31"/>
      <c r="F230" s="30" t="s">
        <v>29</v>
      </c>
      <c r="G230" s="30">
        <v>27.0</v>
      </c>
      <c r="H230" s="30">
        <v>4.0</v>
      </c>
      <c r="I230" s="25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>Average</v>
      </c>
      <c r="J230" s="25">
        <f t="array" ref="J230">IF(I230&lt;&gt;"",INDEX(Def!$J$6:$L$10,MATCH(F230,Def!$I$6:$I$10,0),MATCH(I230,Def!$J$5:$L$5,0)),"")</f>
        <v>10</v>
      </c>
      <c r="K230" s="33"/>
      <c r="L230" s="34">
        <f t="shared" si="1"/>
        <v>10</v>
      </c>
      <c r="M230" s="31"/>
    </row>
    <row r="231" ht="14.25" customHeight="1">
      <c r="A231" s="13"/>
      <c r="B231" s="30"/>
      <c r="C231" s="31"/>
      <c r="D231" s="31"/>
      <c r="E231" s="31"/>
      <c r="F231" s="30" t="s">
        <v>29</v>
      </c>
      <c r="G231" s="30">
        <v>28.0</v>
      </c>
      <c r="H231" s="30">
        <v>4.0</v>
      </c>
      <c r="I231" s="25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>Average</v>
      </c>
      <c r="J231" s="25">
        <f t="array" ref="J231">IF(I231&lt;&gt;"",INDEX(Def!$J$6:$L$10,MATCH(F231,Def!$I$6:$I$10,0),MATCH(I231,Def!$J$5:$L$5,0)),"")</f>
        <v>10</v>
      </c>
      <c r="K231" s="33"/>
      <c r="L231" s="34">
        <f t="shared" si="1"/>
        <v>10</v>
      </c>
      <c r="M231" s="31"/>
    </row>
    <row r="232" ht="14.25" customHeight="1">
      <c r="A232" s="13"/>
      <c r="B232" s="30"/>
      <c r="C232" s="31"/>
      <c r="D232" s="31"/>
      <c r="E232" s="31"/>
      <c r="F232" s="30" t="s">
        <v>29</v>
      </c>
      <c r="G232" s="30">
        <v>29.0</v>
      </c>
      <c r="H232" s="30">
        <v>4.0</v>
      </c>
      <c r="I232" s="25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>Average</v>
      </c>
      <c r="J232" s="25">
        <f t="array" ref="J232">IF(I232&lt;&gt;"",INDEX(Def!$J$6:$L$10,MATCH(F232,Def!$I$6:$I$10,0),MATCH(I232,Def!$J$5:$L$5,0)),"")</f>
        <v>10</v>
      </c>
      <c r="K232" s="33"/>
      <c r="L232" s="34">
        <f t="shared" si="1"/>
        <v>10</v>
      </c>
      <c r="M232" s="31"/>
    </row>
    <row r="233" ht="14.25" customHeight="1">
      <c r="A233" s="13"/>
      <c r="B233" s="30"/>
      <c r="C233" s="31"/>
      <c r="D233" s="31"/>
      <c r="E233" s="31"/>
      <c r="F233" s="30" t="s">
        <v>29</v>
      </c>
      <c r="G233" s="30">
        <v>30.0</v>
      </c>
      <c r="H233" s="30">
        <v>4.0</v>
      </c>
      <c r="I233" s="25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>Average</v>
      </c>
      <c r="J233" s="25">
        <f t="array" ref="J233">IF(I233&lt;&gt;"",INDEX(Def!$J$6:$L$10,MATCH(F233,Def!$I$6:$I$10,0),MATCH(I233,Def!$J$5:$L$5,0)),"")</f>
        <v>10</v>
      </c>
      <c r="K233" s="33"/>
      <c r="L233" s="34">
        <f t="shared" si="1"/>
        <v>10</v>
      </c>
      <c r="M233" s="31"/>
    </row>
    <row r="234" ht="14.25" customHeight="1">
      <c r="A234" s="13"/>
      <c r="B234" s="30"/>
      <c r="C234" s="31"/>
      <c r="D234" s="31"/>
      <c r="E234" s="31"/>
      <c r="F234" s="30" t="s">
        <v>29</v>
      </c>
      <c r="G234" s="30">
        <v>31.0</v>
      </c>
      <c r="H234" s="30">
        <v>4.0</v>
      </c>
      <c r="I234" s="25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>Average</v>
      </c>
      <c r="J234" s="25">
        <f t="array" ref="J234">IF(I234&lt;&gt;"",INDEX(Def!$J$6:$L$10,MATCH(F234,Def!$I$6:$I$10,0),MATCH(I234,Def!$J$5:$L$5,0)),"")</f>
        <v>10</v>
      </c>
      <c r="K234" s="33"/>
      <c r="L234" s="34">
        <f t="shared" si="1"/>
        <v>10</v>
      </c>
      <c r="M234" s="31"/>
    </row>
    <row r="235" ht="14.25" customHeight="1">
      <c r="A235" s="13"/>
      <c r="B235" s="30"/>
      <c r="C235" s="31"/>
      <c r="D235" s="31"/>
      <c r="E235" s="31"/>
      <c r="F235" s="30" t="s">
        <v>29</v>
      </c>
      <c r="G235" s="30">
        <v>32.0</v>
      </c>
      <c r="H235" s="30">
        <v>4.0</v>
      </c>
      <c r="I235" s="25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>Average</v>
      </c>
      <c r="J235" s="25">
        <f t="array" ref="J235">IF(I235&lt;&gt;"",INDEX(Def!$J$6:$L$10,MATCH(F235,Def!$I$6:$I$10,0),MATCH(I235,Def!$J$5:$L$5,0)),"")</f>
        <v>10</v>
      </c>
      <c r="K235" s="33"/>
      <c r="L235" s="34">
        <f t="shared" si="1"/>
        <v>10</v>
      </c>
      <c r="M235" s="31"/>
    </row>
    <row r="236" ht="14.25" customHeight="1">
      <c r="A236" s="13"/>
      <c r="B236" s="30"/>
      <c r="C236" s="31"/>
      <c r="D236" s="31"/>
      <c r="E236" s="31"/>
      <c r="F236" s="30" t="s">
        <v>29</v>
      </c>
      <c r="G236" s="30">
        <v>33.0</v>
      </c>
      <c r="H236" s="30">
        <v>4.0</v>
      </c>
      <c r="I236" s="25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>Average</v>
      </c>
      <c r="J236" s="25">
        <f t="array" ref="J236">IF(I236&lt;&gt;"",INDEX(Def!$J$6:$L$10,MATCH(F236,Def!$I$6:$I$10,0),MATCH(I236,Def!$J$5:$L$5,0)),"")</f>
        <v>10</v>
      </c>
      <c r="K236" s="33"/>
      <c r="L236" s="34">
        <f t="shared" si="1"/>
        <v>10</v>
      </c>
      <c r="M236" s="31"/>
    </row>
    <row r="237" ht="14.25" customHeight="1">
      <c r="A237" s="13"/>
      <c r="B237" s="30"/>
      <c r="C237" s="31"/>
      <c r="D237" s="31"/>
      <c r="E237" s="31"/>
      <c r="F237" s="30" t="s">
        <v>29</v>
      </c>
      <c r="G237" s="30">
        <v>34.0</v>
      </c>
      <c r="H237" s="30">
        <v>4.0</v>
      </c>
      <c r="I237" s="25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>Average</v>
      </c>
      <c r="J237" s="25">
        <f t="array" ref="J237">IF(I237&lt;&gt;"",INDEX(Def!$J$6:$L$10,MATCH(F237,Def!$I$6:$I$10,0),MATCH(I237,Def!$J$5:$L$5,0)),"")</f>
        <v>10</v>
      </c>
      <c r="K237" s="33"/>
      <c r="L237" s="34">
        <f t="shared" si="1"/>
        <v>10</v>
      </c>
      <c r="M237" s="31"/>
    </row>
    <row r="238" ht="14.25" customHeight="1">
      <c r="A238" s="13"/>
      <c r="B238" s="30"/>
      <c r="C238" s="31"/>
      <c r="D238" s="31"/>
      <c r="E238" s="31"/>
      <c r="F238" s="30" t="s">
        <v>29</v>
      </c>
      <c r="G238" s="30">
        <v>35.0</v>
      </c>
      <c r="H238" s="30">
        <v>4.0</v>
      </c>
      <c r="I238" s="25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>Average</v>
      </c>
      <c r="J238" s="25">
        <f t="array" ref="J238">IF(I238&lt;&gt;"",INDEX(Def!$J$6:$L$10,MATCH(F238,Def!$I$6:$I$10,0),MATCH(I238,Def!$J$5:$L$5,0)),"")</f>
        <v>10</v>
      </c>
      <c r="K238" s="33"/>
      <c r="L238" s="34">
        <f t="shared" si="1"/>
        <v>10</v>
      </c>
      <c r="M238" s="31"/>
    </row>
    <row r="239" ht="14.25" customHeight="1">
      <c r="A239" s="13"/>
      <c r="B239" s="30"/>
      <c r="C239" s="31"/>
      <c r="D239" s="31"/>
      <c r="E239" s="31"/>
      <c r="F239" s="30" t="s">
        <v>29</v>
      </c>
      <c r="G239" s="30">
        <v>36.0</v>
      </c>
      <c r="H239" s="30">
        <v>4.0</v>
      </c>
      <c r="I239" s="25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>Average</v>
      </c>
      <c r="J239" s="25">
        <f t="array" ref="J239">IF(I239&lt;&gt;"",INDEX(Def!$J$6:$L$10,MATCH(F239,Def!$I$6:$I$10,0),MATCH(I239,Def!$J$5:$L$5,0)),"")</f>
        <v>10</v>
      </c>
      <c r="K239" s="33"/>
      <c r="L239" s="34">
        <f t="shared" si="1"/>
        <v>10</v>
      </c>
      <c r="M239" s="31"/>
    </row>
    <row r="240" ht="14.25" customHeight="1">
      <c r="A240" s="13"/>
      <c r="B240" s="30"/>
      <c r="C240" s="31"/>
      <c r="D240" s="31"/>
      <c r="E240" s="31"/>
      <c r="F240" s="30" t="s">
        <v>29</v>
      </c>
      <c r="G240" s="30">
        <v>37.0</v>
      </c>
      <c r="H240" s="30">
        <v>4.0</v>
      </c>
      <c r="I240" s="25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>Average</v>
      </c>
      <c r="J240" s="25">
        <f t="array" ref="J240">IF(I240&lt;&gt;"",INDEX(Def!$J$6:$L$10,MATCH(F240,Def!$I$6:$I$10,0),MATCH(I240,Def!$J$5:$L$5,0)),"")</f>
        <v>10</v>
      </c>
      <c r="K240" s="33"/>
      <c r="L240" s="34">
        <f t="shared" si="1"/>
        <v>10</v>
      </c>
      <c r="M240" s="31"/>
    </row>
    <row r="241" ht="14.25" customHeight="1">
      <c r="A241" s="13"/>
      <c r="B241" s="30"/>
      <c r="C241" s="31"/>
      <c r="D241" s="31"/>
      <c r="E241" s="31"/>
      <c r="F241" s="30" t="s">
        <v>29</v>
      </c>
      <c r="G241" s="30">
        <v>38.0</v>
      </c>
      <c r="H241" s="30">
        <v>4.0</v>
      </c>
      <c r="I241" s="25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>Average</v>
      </c>
      <c r="J241" s="25">
        <f t="array" ref="J241">IF(I241&lt;&gt;"",INDEX(Def!$J$6:$L$10,MATCH(F241,Def!$I$6:$I$10,0),MATCH(I241,Def!$J$5:$L$5,0)),"")</f>
        <v>10</v>
      </c>
      <c r="K241" s="33"/>
      <c r="L241" s="34">
        <f t="shared" si="1"/>
        <v>10</v>
      </c>
      <c r="M241" s="31"/>
    </row>
    <row r="242" ht="14.25" customHeight="1">
      <c r="A242" s="13"/>
      <c r="B242" s="30"/>
      <c r="C242" s="31"/>
      <c r="D242" s="31"/>
      <c r="E242" s="31"/>
      <c r="F242" s="30" t="s">
        <v>29</v>
      </c>
      <c r="G242" s="30">
        <v>39.0</v>
      </c>
      <c r="H242" s="30">
        <v>4.0</v>
      </c>
      <c r="I242" s="25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>Average</v>
      </c>
      <c r="J242" s="25">
        <f t="array" ref="J242">IF(I242&lt;&gt;"",INDEX(Def!$J$6:$L$10,MATCH(F242,Def!$I$6:$I$10,0),MATCH(I242,Def!$J$5:$L$5,0)),"")</f>
        <v>10</v>
      </c>
      <c r="K242" s="33"/>
      <c r="L242" s="34">
        <f t="shared" si="1"/>
        <v>10</v>
      </c>
      <c r="M242" s="31"/>
    </row>
    <row r="243" ht="14.25" customHeight="1">
      <c r="A243" s="13"/>
      <c r="B243" s="30"/>
      <c r="C243" s="31"/>
      <c r="D243" s="31"/>
      <c r="E243" s="31"/>
      <c r="F243" s="30" t="s">
        <v>29</v>
      </c>
      <c r="G243" s="30">
        <v>40.0</v>
      </c>
      <c r="H243" s="30">
        <v>4.0</v>
      </c>
      <c r="I243" s="25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>Average</v>
      </c>
      <c r="J243" s="25">
        <f t="array" ref="J243">IF(I243&lt;&gt;"",INDEX(Def!$J$6:$L$10,MATCH(F243,Def!$I$6:$I$10,0),MATCH(I243,Def!$J$5:$L$5,0)),"")</f>
        <v>10</v>
      </c>
      <c r="K243" s="33"/>
      <c r="L243" s="34">
        <f t="shared" si="1"/>
        <v>10</v>
      </c>
      <c r="M243" s="31"/>
    </row>
    <row r="244" ht="14.25" customHeight="1">
      <c r="A244" s="13"/>
      <c r="B244" s="30"/>
      <c r="C244" s="31"/>
      <c r="D244" s="31"/>
      <c r="E244" s="31"/>
      <c r="F244" s="30" t="s">
        <v>29</v>
      </c>
      <c r="G244" s="30">
        <v>41.0</v>
      </c>
      <c r="H244" s="30">
        <v>4.0</v>
      </c>
      <c r="I244" s="25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>Average</v>
      </c>
      <c r="J244" s="25">
        <f t="array" ref="J244">IF(I244&lt;&gt;"",INDEX(Def!$J$6:$L$10,MATCH(F244,Def!$I$6:$I$10,0),MATCH(I244,Def!$J$5:$L$5,0)),"")</f>
        <v>10</v>
      </c>
      <c r="K244" s="33"/>
      <c r="L244" s="34">
        <f t="shared" si="1"/>
        <v>10</v>
      </c>
      <c r="M244" s="31"/>
    </row>
    <row r="245" ht="14.25" customHeight="1">
      <c r="A245" s="13"/>
      <c r="B245" s="30"/>
      <c r="C245" s="31"/>
      <c r="D245" s="31"/>
      <c r="E245" s="31"/>
      <c r="F245" s="30" t="s">
        <v>29</v>
      </c>
      <c r="G245" s="30">
        <v>42.0</v>
      </c>
      <c r="H245" s="30">
        <v>4.0</v>
      </c>
      <c r="I245" s="25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>Average</v>
      </c>
      <c r="J245" s="25">
        <f t="array" ref="J245">IF(I245&lt;&gt;"",INDEX(Def!$J$6:$L$10,MATCH(F245,Def!$I$6:$I$10,0),MATCH(I245,Def!$J$5:$L$5,0)),"")</f>
        <v>10</v>
      </c>
      <c r="K245" s="33"/>
      <c r="L245" s="34">
        <f t="shared" si="1"/>
        <v>10</v>
      </c>
      <c r="M245" s="31"/>
    </row>
    <row r="246" ht="14.25" customHeight="1">
      <c r="A246" s="13"/>
      <c r="B246" s="30"/>
      <c r="C246" s="31"/>
      <c r="D246" s="31"/>
      <c r="E246" s="31"/>
      <c r="F246" s="30" t="s">
        <v>29</v>
      </c>
      <c r="G246" s="30">
        <v>43.0</v>
      </c>
      <c r="H246" s="30">
        <v>4.0</v>
      </c>
      <c r="I246" s="25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>Average</v>
      </c>
      <c r="J246" s="25">
        <f t="array" ref="J246">IF(I246&lt;&gt;"",INDEX(Def!$J$6:$L$10,MATCH(F246,Def!$I$6:$I$10,0),MATCH(I246,Def!$J$5:$L$5,0)),"")</f>
        <v>10</v>
      </c>
      <c r="K246" s="33"/>
      <c r="L246" s="34">
        <f t="shared" si="1"/>
        <v>10</v>
      </c>
      <c r="M246" s="31"/>
    </row>
    <row r="247" ht="14.25" customHeight="1">
      <c r="A247" s="13"/>
      <c r="B247" s="30"/>
      <c r="C247" s="31"/>
      <c r="D247" s="31"/>
      <c r="E247" s="31"/>
      <c r="F247" s="30" t="s">
        <v>29</v>
      </c>
      <c r="G247" s="30">
        <v>44.0</v>
      </c>
      <c r="H247" s="30">
        <v>4.0</v>
      </c>
      <c r="I247" s="25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>Average</v>
      </c>
      <c r="J247" s="25">
        <f t="array" ref="J247">IF(I247&lt;&gt;"",INDEX(Def!$J$6:$L$10,MATCH(F247,Def!$I$6:$I$10,0),MATCH(I247,Def!$J$5:$L$5,0)),"")</f>
        <v>10</v>
      </c>
      <c r="K247" s="33"/>
      <c r="L247" s="34">
        <f t="shared" si="1"/>
        <v>10</v>
      </c>
      <c r="M247" s="31"/>
    </row>
    <row r="248" ht="14.25" customHeight="1">
      <c r="A248" s="13"/>
      <c r="B248" s="30"/>
      <c r="C248" s="31"/>
      <c r="D248" s="31"/>
      <c r="E248" s="31"/>
      <c r="F248" s="30" t="s">
        <v>29</v>
      </c>
      <c r="G248" s="30">
        <v>45.0</v>
      </c>
      <c r="H248" s="30">
        <v>4.0</v>
      </c>
      <c r="I248" s="25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>Average</v>
      </c>
      <c r="J248" s="25">
        <f t="array" ref="J248">IF(I248&lt;&gt;"",INDEX(Def!$J$6:$L$10,MATCH(F248,Def!$I$6:$I$10,0),MATCH(I248,Def!$J$5:$L$5,0)),"")</f>
        <v>10</v>
      </c>
      <c r="K248" s="33"/>
      <c r="L248" s="34">
        <f t="shared" si="1"/>
        <v>10</v>
      </c>
      <c r="M248" s="31"/>
    </row>
    <row r="249" ht="14.25" customHeight="1">
      <c r="A249" s="13"/>
      <c r="B249" s="30"/>
      <c r="C249" s="31"/>
      <c r="D249" s="31"/>
      <c r="E249" s="31"/>
      <c r="F249" s="30" t="s">
        <v>29</v>
      </c>
      <c r="G249" s="30">
        <v>46.0</v>
      </c>
      <c r="H249" s="30">
        <v>4.0</v>
      </c>
      <c r="I249" s="25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>Average</v>
      </c>
      <c r="J249" s="25">
        <f t="array" ref="J249">IF(I249&lt;&gt;"",INDEX(Def!$J$6:$L$10,MATCH(F249,Def!$I$6:$I$10,0),MATCH(I249,Def!$J$5:$L$5,0)),"")</f>
        <v>10</v>
      </c>
      <c r="K249" s="33"/>
      <c r="L249" s="34">
        <f t="shared" si="1"/>
        <v>10</v>
      </c>
      <c r="M249" s="31"/>
    </row>
    <row r="250" ht="14.25" customHeight="1">
      <c r="A250" s="13"/>
      <c r="B250" s="30"/>
      <c r="C250" s="31"/>
      <c r="D250" s="31"/>
      <c r="E250" s="31"/>
      <c r="F250" s="30" t="s">
        <v>29</v>
      </c>
      <c r="G250" s="30">
        <v>47.0</v>
      </c>
      <c r="H250" s="30">
        <v>4.0</v>
      </c>
      <c r="I250" s="25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>Average</v>
      </c>
      <c r="J250" s="25">
        <f t="array" ref="J250">IF(I250&lt;&gt;"",INDEX(Def!$J$6:$L$10,MATCH(F250,Def!$I$6:$I$10,0),MATCH(I250,Def!$J$5:$L$5,0)),"")</f>
        <v>10</v>
      </c>
      <c r="K250" s="33"/>
      <c r="L250" s="34">
        <f t="shared" si="1"/>
        <v>10</v>
      </c>
      <c r="M250" s="31"/>
    </row>
    <row r="251" ht="14.25" customHeight="1">
      <c r="A251" s="13"/>
      <c r="B251" s="30"/>
      <c r="C251" s="31"/>
      <c r="D251" s="31"/>
      <c r="E251" s="31"/>
      <c r="F251" s="30" t="s">
        <v>29</v>
      </c>
      <c r="G251" s="30">
        <v>48.0</v>
      </c>
      <c r="H251" s="30">
        <v>4.0</v>
      </c>
      <c r="I251" s="25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>Average</v>
      </c>
      <c r="J251" s="25">
        <f t="array" ref="J251">IF(I251&lt;&gt;"",INDEX(Def!$J$6:$L$10,MATCH(F251,Def!$I$6:$I$10,0),MATCH(I251,Def!$J$5:$L$5,0)),"")</f>
        <v>10</v>
      </c>
      <c r="K251" s="33"/>
      <c r="L251" s="34">
        <f t="shared" si="1"/>
        <v>10</v>
      </c>
      <c r="M251" s="31"/>
    </row>
    <row r="252" ht="14.25" customHeight="1">
      <c r="A252" s="13"/>
      <c r="B252" s="30"/>
      <c r="C252" s="31"/>
      <c r="D252" s="31"/>
      <c r="E252" s="31"/>
      <c r="F252" s="30" t="s">
        <v>29</v>
      </c>
      <c r="G252" s="30">
        <v>49.0</v>
      </c>
      <c r="H252" s="30">
        <v>4.0</v>
      </c>
      <c r="I252" s="25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>Average</v>
      </c>
      <c r="J252" s="25">
        <f t="array" ref="J252">IF(I252&lt;&gt;"",INDEX(Def!$J$6:$L$10,MATCH(F252,Def!$I$6:$I$10,0),MATCH(I252,Def!$J$5:$L$5,0)),"")</f>
        <v>10</v>
      </c>
      <c r="K252" s="33"/>
      <c r="L252" s="34">
        <f t="shared" si="1"/>
        <v>10</v>
      </c>
      <c r="M252" s="31"/>
    </row>
    <row r="253" ht="14.25" customHeight="1">
      <c r="A253" s="13"/>
      <c r="B253" s="30"/>
      <c r="C253" s="31"/>
      <c r="D253" s="31"/>
      <c r="E253" s="31"/>
      <c r="F253" s="30" t="s">
        <v>29</v>
      </c>
      <c r="G253" s="30">
        <v>50.0</v>
      </c>
      <c r="H253" s="30">
        <v>4.0</v>
      </c>
      <c r="I253" s="25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>Average</v>
      </c>
      <c r="J253" s="25">
        <f t="array" ref="J253">IF(I253&lt;&gt;"",INDEX(Def!$J$6:$L$10,MATCH(F253,Def!$I$6:$I$10,0),MATCH(I253,Def!$J$5:$L$5,0)),"")</f>
        <v>10</v>
      </c>
      <c r="K253" s="33"/>
      <c r="L253" s="34">
        <f t="shared" si="1"/>
        <v>10</v>
      </c>
      <c r="M253" s="31"/>
    </row>
    <row r="254" ht="14.25" customHeight="1">
      <c r="A254" s="13"/>
      <c r="B254" s="30"/>
      <c r="C254" s="31"/>
      <c r="D254" s="31"/>
      <c r="E254" s="31"/>
      <c r="F254" s="30" t="s">
        <v>29</v>
      </c>
      <c r="G254" s="30">
        <v>51.0</v>
      </c>
      <c r="H254" s="30">
        <v>4.0</v>
      </c>
      <c r="I254" s="25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>High</v>
      </c>
      <c r="J254" s="25">
        <f t="array" ref="J254">IF(I254&lt;&gt;"",INDEX(Def!$J$6:$L$10,MATCH(F254,Def!$I$6:$I$10,0),MATCH(I254,Def!$J$5:$L$5,0)),"")</f>
        <v>15</v>
      </c>
      <c r="K254" s="33"/>
      <c r="L254" s="34">
        <f t="shared" si="1"/>
        <v>15</v>
      </c>
      <c r="M254" s="31"/>
    </row>
    <row r="255" ht="14.25" customHeight="1">
      <c r="A255" s="13"/>
      <c r="B255" s="30"/>
      <c r="C255" s="31"/>
      <c r="D255" s="31"/>
      <c r="E255" s="31"/>
      <c r="F255" s="30" t="s">
        <v>29</v>
      </c>
      <c r="G255" s="30">
        <v>52.0</v>
      </c>
      <c r="H255" s="30">
        <v>4.0</v>
      </c>
      <c r="I255" s="25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>High</v>
      </c>
      <c r="J255" s="25">
        <f t="array" ref="J255">IF(I255&lt;&gt;"",INDEX(Def!$J$6:$L$10,MATCH(F255,Def!$I$6:$I$10,0),MATCH(I255,Def!$J$5:$L$5,0)),"")</f>
        <v>15</v>
      </c>
      <c r="K255" s="33"/>
      <c r="L255" s="34">
        <f t="shared" si="1"/>
        <v>15</v>
      </c>
      <c r="M255" s="31"/>
    </row>
    <row r="256" ht="14.25" customHeight="1">
      <c r="A256" s="13"/>
      <c r="B256" s="30"/>
      <c r="C256" s="31"/>
      <c r="D256" s="31"/>
      <c r="E256" s="31"/>
      <c r="F256" s="30" t="s">
        <v>29</v>
      </c>
      <c r="G256" s="30">
        <v>53.0</v>
      </c>
      <c r="H256" s="30">
        <v>4.0</v>
      </c>
      <c r="I256" s="25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>High</v>
      </c>
      <c r="J256" s="25">
        <f t="array" ref="J256">IF(I256&lt;&gt;"",INDEX(Def!$J$6:$L$10,MATCH(F256,Def!$I$6:$I$10,0),MATCH(I256,Def!$J$5:$L$5,0)),"")</f>
        <v>15</v>
      </c>
      <c r="K256" s="33"/>
      <c r="L256" s="34">
        <f t="shared" si="1"/>
        <v>15</v>
      </c>
      <c r="M256" s="31"/>
    </row>
    <row r="257" ht="14.25" customHeight="1">
      <c r="A257" s="13"/>
      <c r="B257" s="30"/>
      <c r="C257" s="31"/>
      <c r="D257" s="31"/>
      <c r="E257" s="31"/>
      <c r="F257" s="30" t="s">
        <v>29</v>
      </c>
      <c r="G257" s="30">
        <v>54.0</v>
      </c>
      <c r="H257" s="30">
        <v>4.0</v>
      </c>
      <c r="I257" s="25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>High</v>
      </c>
      <c r="J257" s="25">
        <f t="array" ref="J257">IF(I257&lt;&gt;"",INDEX(Def!$J$6:$L$10,MATCH(F257,Def!$I$6:$I$10,0),MATCH(I257,Def!$J$5:$L$5,0)),"")</f>
        <v>15</v>
      </c>
      <c r="K257" s="33"/>
      <c r="L257" s="34">
        <f t="shared" si="1"/>
        <v>15</v>
      </c>
      <c r="M257" s="31"/>
    </row>
    <row r="258" ht="14.25" customHeight="1">
      <c r="A258" s="13"/>
      <c r="B258" s="30"/>
      <c r="C258" s="31"/>
      <c r="D258" s="31"/>
      <c r="E258" s="31"/>
      <c r="F258" s="30" t="s">
        <v>29</v>
      </c>
      <c r="G258" s="30">
        <v>55.0</v>
      </c>
      <c r="H258" s="30">
        <v>4.0</v>
      </c>
      <c r="I258" s="25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>High</v>
      </c>
      <c r="J258" s="25">
        <f t="array" ref="J258">IF(I258&lt;&gt;"",INDEX(Def!$J$6:$L$10,MATCH(F258,Def!$I$6:$I$10,0),MATCH(I258,Def!$J$5:$L$5,0)),"")</f>
        <v>15</v>
      </c>
      <c r="K258" s="33"/>
      <c r="L258" s="34">
        <f t="shared" si="1"/>
        <v>15</v>
      </c>
      <c r="M258" s="31"/>
    </row>
    <row r="259" ht="14.25" customHeight="1">
      <c r="A259" s="13"/>
      <c r="B259" s="30"/>
      <c r="C259" s="31"/>
      <c r="D259" s="31"/>
      <c r="E259" s="31"/>
      <c r="F259" s="30" t="s">
        <v>29</v>
      </c>
      <c r="G259" s="30">
        <v>56.0</v>
      </c>
      <c r="H259" s="30">
        <v>4.0</v>
      </c>
      <c r="I259" s="25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>High</v>
      </c>
      <c r="J259" s="25">
        <f t="array" ref="J259">IF(I259&lt;&gt;"",INDEX(Def!$J$6:$L$10,MATCH(F259,Def!$I$6:$I$10,0),MATCH(I259,Def!$J$5:$L$5,0)),"")</f>
        <v>15</v>
      </c>
      <c r="K259" s="33"/>
      <c r="L259" s="34">
        <f t="shared" si="1"/>
        <v>15</v>
      </c>
      <c r="M259" s="31"/>
    </row>
    <row r="260" ht="14.25" customHeight="1">
      <c r="A260" s="13"/>
      <c r="B260" s="30"/>
      <c r="C260" s="31"/>
      <c r="D260" s="31"/>
      <c r="E260" s="31"/>
      <c r="F260" s="30" t="s">
        <v>29</v>
      </c>
      <c r="G260" s="30">
        <v>57.0</v>
      </c>
      <c r="H260" s="30">
        <v>4.0</v>
      </c>
      <c r="I260" s="25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>High</v>
      </c>
      <c r="J260" s="25">
        <f t="array" ref="J260">IF(I260&lt;&gt;"",INDEX(Def!$J$6:$L$10,MATCH(F260,Def!$I$6:$I$10,0),MATCH(I260,Def!$J$5:$L$5,0)),"")</f>
        <v>15</v>
      </c>
      <c r="K260" s="33"/>
      <c r="L260" s="34">
        <f t="shared" si="1"/>
        <v>15</v>
      </c>
      <c r="M260" s="31"/>
    </row>
    <row r="261" ht="14.25" customHeight="1">
      <c r="A261" s="13"/>
      <c r="B261" s="30"/>
      <c r="C261" s="31"/>
      <c r="D261" s="31"/>
      <c r="E261" s="31"/>
      <c r="F261" s="30" t="s">
        <v>29</v>
      </c>
      <c r="G261" s="30">
        <v>58.0</v>
      </c>
      <c r="H261" s="30">
        <v>4.0</v>
      </c>
      <c r="I261" s="25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>High</v>
      </c>
      <c r="J261" s="25">
        <f t="array" ref="J261">IF(I261&lt;&gt;"",INDEX(Def!$J$6:$L$10,MATCH(F261,Def!$I$6:$I$10,0),MATCH(I261,Def!$J$5:$L$5,0)),"")</f>
        <v>15</v>
      </c>
      <c r="K261" s="33"/>
      <c r="L261" s="34">
        <f t="shared" si="1"/>
        <v>15</v>
      </c>
      <c r="M261" s="31"/>
    </row>
    <row r="262" ht="14.25" customHeight="1">
      <c r="A262" s="13"/>
      <c r="B262" s="30"/>
      <c r="C262" s="31"/>
      <c r="D262" s="31"/>
      <c r="E262" s="31"/>
      <c r="F262" s="30" t="s">
        <v>29</v>
      </c>
      <c r="G262" s="30">
        <v>59.0</v>
      </c>
      <c r="H262" s="30">
        <v>4.0</v>
      </c>
      <c r="I262" s="25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>High</v>
      </c>
      <c r="J262" s="25">
        <f t="array" ref="J262">IF(I262&lt;&gt;"",INDEX(Def!$J$6:$L$10,MATCH(F262,Def!$I$6:$I$10,0),MATCH(I262,Def!$J$5:$L$5,0)),"")</f>
        <v>15</v>
      </c>
      <c r="K262" s="33"/>
      <c r="L262" s="34">
        <f t="shared" si="1"/>
        <v>15</v>
      </c>
      <c r="M262" s="31"/>
    </row>
    <row r="263" ht="14.25" customHeight="1">
      <c r="A263" s="13"/>
      <c r="B263" s="30"/>
      <c r="C263" s="31"/>
      <c r="D263" s="31"/>
      <c r="E263" s="31"/>
      <c r="F263" s="30" t="s">
        <v>29</v>
      </c>
      <c r="G263" s="30">
        <v>60.0</v>
      </c>
      <c r="H263" s="30">
        <v>4.0</v>
      </c>
      <c r="I263" s="25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>High</v>
      </c>
      <c r="J263" s="25">
        <f t="array" ref="J263">IF(I263&lt;&gt;"",INDEX(Def!$J$6:$L$10,MATCH(F263,Def!$I$6:$I$10,0),MATCH(I263,Def!$J$5:$L$5,0)),"")</f>
        <v>15</v>
      </c>
      <c r="K263" s="33"/>
      <c r="L263" s="34">
        <f t="shared" si="1"/>
        <v>15</v>
      </c>
      <c r="M263" s="31"/>
    </row>
    <row r="264" ht="14.25" customHeight="1">
      <c r="A264" s="13"/>
      <c r="B264" s="30"/>
      <c r="C264" s="31"/>
      <c r="D264" s="31"/>
      <c r="E264" s="31"/>
      <c r="F264" s="30" t="s">
        <v>29</v>
      </c>
      <c r="G264" s="30">
        <v>1.0</v>
      </c>
      <c r="H264" s="30">
        <v>5.0</v>
      </c>
      <c r="I264" s="25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>Low</v>
      </c>
      <c r="J264" s="25">
        <f t="array" ref="J264">IF(I264&lt;&gt;"",INDEX(Def!$J$6:$L$10,MATCH(F264,Def!$I$6:$I$10,0),MATCH(I264,Def!$J$5:$L$5,0)),"")</f>
        <v>7</v>
      </c>
      <c r="K264" s="33"/>
      <c r="L264" s="34">
        <f t="shared" si="1"/>
        <v>7</v>
      </c>
      <c r="M264" s="31"/>
    </row>
    <row r="265" ht="14.25" customHeight="1">
      <c r="A265" s="13"/>
      <c r="B265" s="30"/>
      <c r="C265" s="31"/>
      <c r="D265" s="31"/>
      <c r="E265" s="31"/>
      <c r="F265" s="30" t="s">
        <v>29</v>
      </c>
      <c r="G265" s="30">
        <v>2.0</v>
      </c>
      <c r="H265" s="30">
        <v>5.0</v>
      </c>
      <c r="I265" s="25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>Low</v>
      </c>
      <c r="J265" s="25">
        <f t="array" ref="J265">IF(I265&lt;&gt;"",INDEX(Def!$J$6:$L$10,MATCH(F265,Def!$I$6:$I$10,0),MATCH(I265,Def!$J$5:$L$5,0)),"")</f>
        <v>7</v>
      </c>
      <c r="K265" s="33"/>
      <c r="L265" s="34">
        <f t="shared" si="1"/>
        <v>7</v>
      </c>
      <c r="M265" s="31"/>
    </row>
    <row r="266" ht="14.25" customHeight="1">
      <c r="A266" s="13"/>
      <c r="B266" s="30"/>
      <c r="C266" s="31"/>
      <c r="D266" s="31"/>
      <c r="E266" s="31"/>
      <c r="F266" s="30" t="s">
        <v>29</v>
      </c>
      <c r="G266" s="30">
        <v>3.0</v>
      </c>
      <c r="H266" s="30">
        <v>5.0</v>
      </c>
      <c r="I266" s="25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>Low</v>
      </c>
      <c r="J266" s="25">
        <f t="array" ref="J266">IF(I266&lt;&gt;"",INDEX(Def!$J$6:$L$10,MATCH(F266,Def!$I$6:$I$10,0),MATCH(I266,Def!$J$5:$L$5,0)),"")</f>
        <v>7</v>
      </c>
      <c r="K266" s="33"/>
      <c r="L266" s="34">
        <f t="shared" si="1"/>
        <v>7</v>
      </c>
      <c r="M266" s="31"/>
    </row>
    <row r="267" ht="14.25" customHeight="1">
      <c r="A267" s="13"/>
      <c r="B267" s="30"/>
      <c r="C267" s="31"/>
      <c r="D267" s="31"/>
      <c r="E267" s="31"/>
      <c r="F267" s="30" t="s">
        <v>29</v>
      </c>
      <c r="G267" s="30">
        <v>4.0</v>
      </c>
      <c r="H267" s="30">
        <v>5.0</v>
      </c>
      <c r="I267" s="25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>Low</v>
      </c>
      <c r="J267" s="25">
        <f t="array" ref="J267">IF(I267&lt;&gt;"",INDEX(Def!$J$6:$L$10,MATCH(F267,Def!$I$6:$I$10,0),MATCH(I267,Def!$J$5:$L$5,0)),"")</f>
        <v>7</v>
      </c>
      <c r="K267" s="33"/>
      <c r="L267" s="34">
        <f t="shared" si="1"/>
        <v>7</v>
      </c>
      <c r="M267" s="31"/>
    </row>
    <row r="268" ht="14.25" customHeight="1">
      <c r="A268" s="13"/>
      <c r="B268" s="30"/>
      <c r="C268" s="31"/>
      <c r="D268" s="31"/>
      <c r="E268" s="31"/>
      <c r="F268" s="30" t="s">
        <v>29</v>
      </c>
      <c r="G268" s="30">
        <v>5.0</v>
      </c>
      <c r="H268" s="30">
        <v>5.0</v>
      </c>
      <c r="I268" s="25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>Low</v>
      </c>
      <c r="J268" s="25">
        <f t="array" ref="J268">IF(I268&lt;&gt;"",INDEX(Def!$J$6:$L$10,MATCH(F268,Def!$I$6:$I$10,0),MATCH(I268,Def!$J$5:$L$5,0)),"")</f>
        <v>7</v>
      </c>
      <c r="K268" s="33"/>
      <c r="L268" s="34">
        <f t="shared" si="1"/>
        <v>7</v>
      </c>
      <c r="M268" s="31"/>
    </row>
    <row r="269" ht="14.25" customHeight="1">
      <c r="A269" s="13"/>
      <c r="B269" s="30"/>
      <c r="C269" s="31"/>
      <c r="D269" s="31"/>
      <c r="E269" s="31"/>
      <c r="F269" s="30" t="s">
        <v>29</v>
      </c>
      <c r="G269" s="30">
        <v>6.0</v>
      </c>
      <c r="H269" s="30">
        <v>5.0</v>
      </c>
      <c r="I269" s="25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>Low</v>
      </c>
      <c r="J269" s="25">
        <f t="array" ref="J269">IF(I269&lt;&gt;"",INDEX(Def!$J$6:$L$10,MATCH(F269,Def!$I$6:$I$10,0),MATCH(I269,Def!$J$5:$L$5,0)),"")</f>
        <v>7</v>
      </c>
      <c r="K269" s="33"/>
      <c r="L269" s="34">
        <f t="shared" si="1"/>
        <v>7</v>
      </c>
      <c r="M269" s="31"/>
    </row>
    <row r="270" ht="14.25" customHeight="1">
      <c r="A270" s="13"/>
      <c r="B270" s="30"/>
      <c r="C270" s="31"/>
      <c r="D270" s="31"/>
      <c r="E270" s="31"/>
      <c r="F270" s="30" t="s">
        <v>29</v>
      </c>
      <c r="G270" s="30">
        <v>7.0</v>
      </c>
      <c r="H270" s="30">
        <v>5.0</v>
      </c>
      <c r="I270" s="25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>Low</v>
      </c>
      <c r="J270" s="25">
        <f t="array" ref="J270">IF(I270&lt;&gt;"",INDEX(Def!$J$6:$L$10,MATCH(F270,Def!$I$6:$I$10,0),MATCH(I270,Def!$J$5:$L$5,0)),"")</f>
        <v>7</v>
      </c>
      <c r="K270" s="33"/>
      <c r="L270" s="34">
        <f t="shared" si="1"/>
        <v>7</v>
      </c>
      <c r="M270" s="31"/>
    </row>
    <row r="271" ht="14.25" customHeight="1">
      <c r="A271" s="13"/>
      <c r="B271" s="30"/>
      <c r="C271" s="31"/>
      <c r="D271" s="31"/>
      <c r="E271" s="31"/>
      <c r="F271" s="30" t="s">
        <v>29</v>
      </c>
      <c r="G271" s="30">
        <v>8.0</v>
      </c>
      <c r="H271" s="30">
        <v>5.0</v>
      </c>
      <c r="I271" s="25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>Low</v>
      </c>
      <c r="J271" s="25">
        <f t="array" ref="J271">IF(I271&lt;&gt;"",INDEX(Def!$J$6:$L$10,MATCH(F271,Def!$I$6:$I$10,0),MATCH(I271,Def!$J$5:$L$5,0)),"")</f>
        <v>7</v>
      </c>
      <c r="K271" s="33"/>
      <c r="L271" s="34">
        <f t="shared" si="1"/>
        <v>7</v>
      </c>
      <c r="M271" s="31"/>
    </row>
    <row r="272" ht="14.25" customHeight="1">
      <c r="A272" s="13"/>
      <c r="B272" s="30"/>
      <c r="C272" s="31"/>
      <c r="D272" s="31"/>
      <c r="E272" s="31"/>
      <c r="F272" s="30" t="s">
        <v>29</v>
      </c>
      <c r="G272" s="30">
        <v>9.0</v>
      </c>
      <c r="H272" s="30">
        <v>5.0</v>
      </c>
      <c r="I272" s="25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>Low</v>
      </c>
      <c r="J272" s="25">
        <f t="array" ref="J272">IF(I272&lt;&gt;"",INDEX(Def!$J$6:$L$10,MATCH(F272,Def!$I$6:$I$10,0),MATCH(I272,Def!$J$5:$L$5,0)),"")</f>
        <v>7</v>
      </c>
      <c r="K272" s="33"/>
      <c r="L272" s="34">
        <f t="shared" si="1"/>
        <v>7</v>
      </c>
      <c r="M272" s="31"/>
    </row>
    <row r="273" ht="14.25" customHeight="1">
      <c r="A273" s="13"/>
      <c r="B273" s="30"/>
      <c r="C273" s="31"/>
      <c r="D273" s="31"/>
      <c r="E273" s="31"/>
      <c r="F273" s="30" t="s">
        <v>29</v>
      </c>
      <c r="G273" s="30">
        <v>10.0</v>
      </c>
      <c r="H273" s="30">
        <v>5.0</v>
      </c>
      <c r="I273" s="25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>Low</v>
      </c>
      <c r="J273" s="25">
        <f t="array" ref="J273">IF(I273&lt;&gt;"",INDEX(Def!$J$6:$L$10,MATCH(F273,Def!$I$6:$I$10,0),MATCH(I273,Def!$J$5:$L$5,0)),"")</f>
        <v>7</v>
      </c>
      <c r="K273" s="33"/>
      <c r="L273" s="34">
        <f t="shared" si="1"/>
        <v>7</v>
      </c>
      <c r="M273" s="31"/>
    </row>
    <row r="274" ht="14.25" customHeight="1">
      <c r="A274" s="13"/>
      <c r="B274" s="30"/>
      <c r="C274" s="31"/>
      <c r="D274" s="31"/>
      <c r="E274" s="31"/>
      <c r="F274" s="30" t="s">
        <v>29</v>
      </c>
      <c r="G274" s="30">
        <v>11.0</v>
      </c>
      <c r="H274" s="30">
        <v>5.0</v>
      </c>
      <c r="I274" s="25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>Low</v>
      </c>
      <c r="J274" s="25">
        <f t="array" ref="J274">IF(I274&lt;&gt;"",INDEX(Def!$J$6:$L$10,MATCH(F274,Def!$I$6:$I$10,0),MATCH(I274,Def!$J$5:$L$5,0)),"")</f>
        <v>7</v>
      </c>
      <c r="K274" s="33"/>
      <c r="L274" s="34">
        <f t="shared" si="1"/>
        <v>7</v>
      </c>
      <c r="M274" s="31"/>
    </row>
    <row r="275" ht="14.25" customHeight="1">
      <c r="A275" s="13"/>
      <c r="B275" s="30"/>
      <c r="C275" s="31"/>
      <c r="D275" s="31"/>
      <c r="E275" s="31"/>
      <c r="F275" s="30" t="s">
        <v>29</v>
      </c>
      <c r="G275" s="30">
        <v>12.0</v>
      </c>
      <c r="H275" s="30">
        <v>5.0</v>
      </c>
      <c r="I275" s="25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>Low</v>
      </c>
      <c r="J275" s="25">
        <f t="array" ref="J275">IF(I275&lt;&gt;"",INDEX(Def!$J$6:$L$10,MATCH(F275,Def!$I$6:$I$10,0),MATCH(I275,Def!$J$5:$L$5,0)),"")</f>
        <v>7</v>
      </c>
      <c r="K275" s="33"/>
      <c r="L275" s="34">
        <f t="shared" si="1"/>
        <v>7</v>
      </c>
      <c r="M275" s="31"/>
    </row>
    <row r="276" ht="14.25" customHeight="1">
      <c r="A276" s="13"/>
      <c r="B276" s="30"/>
      <c r="C276" s="31"/>
      <c r="D276" s="31"/>
      <c r="E276" s="31"/>
      <c r="F276" s="30" t="s">
        <v>29</v>
      </c>
      <c r="G276" s="30">
        <v>13.0</v>
      </c>
      <c r="H276" s="30">
        <v>5.0</v>
      </c>
      <c r="I276" s="25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>Low</v>
      </c>
      <c r="J276" s="25">
        <f t="array" ref="J276">IF(I276&lt;&gt;"",INDEX(Def!$J$6:$L$10,MATCH(F276,Def!$I$6:$I$10,0),MATCH(I276,Def!$J$5:$L$5,0)),"")</f>
        <v>7</v>
      </c>
      <c r="K276" s="33"/>
      <c r="L276" s="34">
        <f t="shared" si="1"/>
        <v>7</v>
      </c>
      <c r="M276" s="31"/>
    </row>
    <row r="277" ht="14.25" customHeight="1">
      <c r="A277" s="13"/>
      <c r="B277" s="30"/>
      <c r="C277" s="31"/>
      <c r="D277" s="31"/>
      <c r="E277" s="31"/>
      <c r="F277" s="30" t="s">
        <v>29</v>
      </c>
      <c r="G277" s="30">
        <v>14.0</v>
      </c>
      <c r="H277" s="30">
        <v>5.0</v>
      </c>
      <c r="I277" s="25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>Low</v>
      </c>
      <c r="J277" s="25">
        <f t="array" ref="J277">IF(I277&lt;&gt;"",INDEX(Def!$J$6:$L$10,MATCH(F277,Def!$I$6:$I$10,0),MATCH(I277,Def!$J$5:$L$5,0)),"")</f>
        <v>7</v>
      </c>
      <c r="K277" s="33"/>
      <c r="L277" s="34">
        <f t="shared" si="1"/>
        <v>7</v>
      </c>
      <c r="M277" s="31"/>
    </row>
    <row r="278" ht="14.25" customHeight="1">
      <c r="A278" s="13"/>
      <c r="B278" s="30"/>
      <c r="C278" s="31"/>
      <c r="D278" s="31"/>
      <c r="E278" s="31"/>
      <c r="F278" s="30" t="s">
        <v>29</v>
      </c>
      <c r="G278" s="30">
        <v>15.0</v>
      </c>
      <c r="H278" s="30">
        <v>5.0</v>
      </c>
      <c r="I278" s="25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>Low</v>
      </c>
      <c r="J278" s="25">
        <f t="array" ref="J278">IF(I278&lt;&gt;"",INDEX(Def!$J$6:$L$10,MATCH(F278,Def!$I$6:$I$10,0),MATCH(I278,Def!$J$5:$L$5,0)),"")</f>
        <v>7</v>
      </c>
      <c r="K278" s="33"/>
      <c r="L278" s="34">
        <f t="shared" si="1"/>
        <v>7</v>
      </c>
      <c r="M278" s="31"/>
    </row>
    <row r="279" ht="14.25" customHeight="1">
      <c r="A279" s="13"/>
      <c r="B279" s="30"/>
      <c r="C279" s="31"/>
      <c r="D279" s="31"/>
      <c r="E279" s="31"/>
      <c r="F279" s="30" t="s">
        <v>29</v>
      </c>
      <c r="G279" s="30">
        <v>16.0</v>
      </c>
      <c r="H279" s="30">
        <v>5.0</v>
      </c>
      <c r="I279" s="25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>Low</v>
      </c>
      <c r="J279" s="25">
        <f t="array" ref="J279">IF(I279&lt;&gt;"",INDEX(Def!$J$6:$L$10,MATCH(F279,Def!$I$6:$I$10,0),MATCH(I279,Def!$J$5:$L$5,0)),"")</f>
        <v>7</v>
      </c>
      <c r="K279" s="33"/>
      <c r="L279" s="34">
        <f t="shared" si="1"/>
        <v>7</v>
      </c>
      <c r="M279" s="31"/>
    </row>
    <row r="280" ht="14.25" customHeight="1">
      <c r="A280" s="13"/>
      <c r="B280" s="30"/>
      <c r="C280" s="31"/>
      <c r="D280" s="31"/>
      <c r="E280" s="31"/>
      <c r="F280" s="30" t="s">
        <v>29</v>
      </c>
      <c r="G280" s="30">
        <v>17.0</v>
      </c>
      <c r="H280" s="30">
        <v>5.0</v>
      </c>
      <c r="I280" s="25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>Low</v>
      </c>
      <c r="J280" s="25">
        <f t="array" ref="J280">IF(I280&lt;&gt;"",INDEX(Def!$J$6:$L$10,MATCH(F280,Def!$I$6:$I$10,0),MATCH(I280,Def!$J$5:$L$5,0)),"")</f>
        <v>7</v>
      </c>
      <c r="K280" s="33"/>
      <c r="L280" s="34">
        <f t="shared" si="1"/>
        <v>7</v>
      </c>
      <c r="M280" s="31"/>
    </row>
    <row r="281" ht="14.25" customHeight="1">
      <c r="A281" s="13"/>
      <c r="B281" s="30"/>
      <c r="C281" s="31"/>
      <c r="D281" s="31"/>
      <c r="E281" s="31"/>
      <c r="F281" s="30" t="s">
        <v>29</v>
      </c>
      <c r="G281" s="30">
        <v>18.0</v>
      </c>
      <c r="H281" s="30">
        <v>5.0</v>
      </c>
      <c r="I281" s="25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>Low</v>
      </c>
      <c r="J281" s="25">
        <f t="array" ref="J281">IF(I281&lt;&gt;"",INDEX(Def!$J$6:$L$10,MATCH(F281,Def!$I$6:$I$10,0),MATCH(I281,Def!$J$5:$L$5,0)),"")</f>
        <v>7</v>
      </c>
      <c r="K281" s="33"/>
      <c r="L281" s="34">
        <f t="shared" si="1"/>
        <v>7</v>
      </c>
      <c r="M281" s="31"/>
    </row>
    <row r="282" ht="14.25" customHeight="1">
      <c r="A282" s="13"/>
      <c r="B282" s="30"/>
      <c r="C282" s="31"/>
      <c r="D282" s="31"/>
      <c r="E282" s="31"/>
      <c r="F282" s="30" t="s">
        <v>29</v>
      </c>
      <c r="G282" s="30">
        <v>19.0</v>
      </c>
      <c r="H282" s="30">
        <v>5.0</v>
      </c>
      <c r="I282" s="25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>Low</v>
      </c>
      <c r="J282" s="25">
        <f t="array" ref="J282">IF(I282&lt;&gt;"",INDEX(Def!$J$6:$L$10,MATCH(F282,Def!$I$6:$I$10,0),MATCH(I282,Def!$J$5:$L$5,0)),"")</f>
        <v>7</v>
      </c>
      <c r="K282" s="33"/>
      <c r="L282" s="34">
        <f t="shared" si="1"/>
        <v>7</v>
      </c>
      <c r="M282" s="31"/>
    </row>
    <row r="283" ht="14.25" customHeight="1">
      <c r="A283" s="13"/>
      <c r="B283" s="30"/>
      <c r="C283" s="31"/>
      <c r="D283" s="31"/>
      <c r="E283" s="31"/>
      <c r="F283" s="30" t="s">
        <v>29</v>
      </c>
      <c r="G283" s="30">
        <v>20.0</v>
      </c>
      <c r="H283" s="30">
        <v>5.0</v>
      </c>
      <c r="I283" s="25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>Average</v>
      </c>
      <c r="J283" s="25">
        <f t="array" ref="J283">IF(I283&lt;&gt;"",INDEX(Def!$J$6:$L$10,MATCH(F283,Def!$I$6:$I$10,0),MATCH(I283,Def!$J$5:$L$5,0)),"")</f>
        <v>10</v>
      </c>
      <c r="K283" s="33"/>
      <c r="L283" s="34">
        <f t="shared" si="1"/>
        <v>10</v>
      </c>
      <c r="M283" s="31"/>
    </row>
    <row r="284" ht="14.25" customHeight="1">
      <c r="A284" s="13"/>
      <c r="B284" s="30"/>
      <c r="C284" s="31"/>
      <c r="D284" s="31"/>
      <c r="E284" s="31"/>
      <c r="F284" s="30" t="s">
        <v>29</v>
      </c>
      <c r="G284" s="30">
        <v>21.0</v>
      </c>
      <c r="H284" s="30">
        <v>5.0</v>
      </c>
      <c r="I284" s="25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>Average</v>
      </c>
      <c r="J284" s="25">
        <f t="array" ref="J284">IF(I284&lt;&gt;"",INDEX(Def!$J$6:$L$10,MATCH(F284,Def!$I$6:$I$10,0),MATCH(I284,Def!$J$5:$L$5,0)),"")</f>
        <v>10</v>
      </c>
      <c r="K284" s="33"/>
      <c r="L284" s="34">
        <f t="shared" si="1"/>
        <v>10</v>
      </c>
      <c r="M284" s="31"/>
    </row>
    <row r="285" ht="14.25" customHeight="1">
      <c r="A285" s="13"/>
      <c r="B285" s="30"/>
      <c r="C285" s="31"/>
      <c r="D285" s="31"/>
      <c r="E285" s="31"/>
      <c r="F285" s="30" t="s">
        <v>29</v>
      </c>
      <c r="G285" s="30">
        <v>22.0</v>
      </c>
      <c r="H285" s="30">
        <v>5.0</v>
      </c>
      <c r="I285" s="25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>Average</v>
      </c>
      <c r="J285" s="25">
        <f t="array" ref="J285">IF(I285&lt;&gt;"",INDEX(Def!$J$6:$L$10,MATCH(F285,Def!$I$6:$I$10,0),MATCH(I285,Def!$J$5:$L$5,0)),"")</f>
        <v>10</v>
      </c>
      <c r="K285" s="33"/>
      <c r="L285" s="34">
        <f t="shared" si="1"/>
        <v>10</v>
      </c>
      <c r="M285" s="31"/>
    </row>
    <row r="286" ht="14.25" customHeight="1">
      <c r="A286" s="13"/>
      <c r="B286" s="30"/>
      <c r="C286" s="31"/>
      <c r="D286" s="31"/>
      <c r="E286" s="31"/>
      <c r="F286" s="30" t="s">
        <v>29</v>
      </c>
      <c r="G286" s="30">
        <v>23.0</v>
      </c>
      <c r="H286" s="30">
        <v>5.0</v>
      </c>
      <c r="I286" s="25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>Average</v>
      </c>
      <c r="J286" s="25">
        <f t="array" ref="J286">IF(I286&lt;&gt;"",INDEX(Def!$J$6:$L$10,MATCH(F286,Def!$I$6:$I$10,0),MATCH(I286,Def!$J$5:$L$5,0)),"")</f>
        <v>10</v>
      </c>
      <c r="K286" s="33"/>
      <c r="L286" s="34">
        <f t="shared" si="1"/>
        <v>10</v>
      </c>
      <c r="M286" s="31"/>
    </row>
    <row r="287" ht="14.25" customHeight="1">
      <c r="A287" s="13"/>
      <c r="B287" s="30"/>
      <c r="C287" s="31"/>
      <c r="D287" s="31"/>
      <c r="E287" s="31"/>
      <c r="F287" s="30" t="s">
        <v>29</v>
      </c>
      <c r="G287" s="30">
        <v>24.0</v>
      </c>
      <c r="H287" s="30">
        <v>5.0</v>
      </c>
      <c r="I287" s="25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>Average</v>
      </c>
      <c r="J287" s="25">
        <f t="array" ref="J287">IF(I287&lt;&gt;"",INDEX(Def!$J$6:$L$10,MATCH(F287,Def!$I$6:$I$10,0),MATCH(I287,Def!$J$5:$L$5,0)),"")</f>
        <v>10</v>
      </c>
      <c r="K287" s="33"/>
      <c r="L287" s="34">
        <f t="shared" si="1"/>
        <v>10</v>
      </c>
      <c r="M287" s="31"/>
    </row>
    <row r="288" ht="14.25" customHeight="1">
      <c r="A288" s="13"/>
      <c r="B288" s="30"/>
      <c r="C288" s="31"/>
      <c r="D288" s="31"/>
      <c r="E288" s="31"/>
      <c r="F288" s="30" t="s">
        <v>29</v>
      </c>
      <c r="G288" s="30">
        <v>25.0</v>
      </c>
      <c r="H288" s="30">
        <v>5.0</v>
      </c>
      <c r="I288" s="25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>Average</v>
      </c>
      <c r="J288" s="25">
        <f t="array" ref="J288">IF(I288&lt;&gt;"",INDEX(Def!$J$6:$L$10,MATCH(F288,Def!$I$6:$I$10,0),MATCH(I288,Def!$J$5:$L$5,0)),"")</f>
        <v>10</v>
      </c>
      <c r="K288" s="33"/>
      <c r="L288" s="34">
        <f t="shared" si="1"/>
        <v>10</v>
      </c>
      <c r="M288" s="31"/>
    </row>
    <row r="289" ht="14.25" customHeight="1">
      <c r="A289" s="13"/>
      <c r="B289" s="30"/>
      <c r="C289" s="31"/>
      <c r="D289" s="31"/>
      <c r="E289" s="31"/>
      <c r="F289" s="30" t="s">
        <v>29</v>
      </c>
      <c r="G289" s="30">
        <v>26.0</v>
      </c>
      <c r="H289" s="30">
        <v>5.0</v>
      </c>
      <c r="I289" s="25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>Average</v>
      </c>
      <c r="J289" s="25">
        <f t="array" ref="J289">IF(I289&lt;&gt;"",INDEX(Def!$J$6:$L$10,MATCH(F289,Def!$I$6:$I$10,0),MATCH(I289,Def!$J$5:$L$5,0)),"")</f>
        <v>10</v>
      </c>
      <c r="K289" s="33"/>
      <c r="L289" s="34">
        <f t="shared" si="1"/>
        <v>10</v>
      </c>
      <c r="M289" s="31"/>
    </row>
    <row r="290" ht="14.25" customHeight="1">
      <c r="A290" s="13"/>
      <c r="B290" s="30"/>
      <c r="C290" s="31"/>
      <c r="D290" s="31"/>
      <c r="E290" s="31"/>
      <c r="F290" s="30" t="s">
        <v>29</v>
      </c>
      <c r="G290" s="30">
        <v>27.0</v>
      </c>
      <c r="H290" s="30">
        <v>5.0</v>
      </c>
      <c r="I290" s="25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>Average</v>
      </c>
      <c r="J290" s="25">
        <f t="array" ref="J290">IF(I290&lt;&gt;"",INDEX(Def!$J$6:$L$10,MATCH(F290,Def!$I$6:$I$10,0),MATCH(I290,Def!$J$5:$L$5,0)),"")</f>
        <v>10</v>
      </c>
      <c r="K290" s="33"/>
      <c r="L290" s="34">
        <f t="shared" si="1"/>
        <v>10</v>
      </c>
      <c r="M290" s="31"/>
    </row>
    <row r="291" ht="14.25" customHeight="1">
      <c r="A291" s="13"/>
      <c r="B291" s="30"/>
      <c r="C291" s="31"/>
      <c r="D291" s="31"/>
      <c r="E291" s="31"/>
      <c r="F291" s="30" t="s">
        <v>29</v>
      </c>
      <c r="G291" s="30">
        <v>28.0</v>
      </c>
      <c r="H291" s="30">
        <v>5.0</v>
      </c>
      <c r="I291" s="25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>Average</v>
      </c>
      <c r="J291" s="25">
        <f t="array" ref="J291">IF(I291&lt;&gt;"",INDEX(Def!$J$6:$L$10,MATCH(F291,Def!$I$6:$I$10,0),MATCH(I291,Def!$J$5:$L$5,0)),"")</f>
        <v>10</v>
      </c>
      <c r="K291" s="33"/>
      <c r="L291" s="34">
        <f t="shared" si="1"/>
        <v>10</v>
      </c>
      <c r="M291" s="31"/>
    </row>
    <row r="292" ht="14.25" customHeight="1">
      <c r="A292" s="13"/>
      <c r="B292" s="30"/>
      <c r="C292" s="31"/>
      <c r="D292" s="31"/>
      <c r="E292" s="31"/>
      <c r="F292" s="30" t="s">
        <v>29</v>
      </c>
      <c r="G292" s="30">
        <v>29.0</v>
      </c>
      <c r="H292" s="30">
        <v>5.0</v>
      </c>
      <c r="I292" s="25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>Average</v>
      </c>
      <c r="J292" s="25">
        <f t="array" ref="J292">IF(I292&lt;&gt;"",INDEX(Def!$J$6:$L$10,MATCH(F292,Def!$I$6:$I$10,0),MATCH(I292,Def!$J$5:$L$5,0)),"")</f>
        <v>10</v>
      </c>
      <c r="K292" s="33"/>
      <c r="L292" s="34">
        <f t="shared" si="1"/>
        <v>10</v>
      </c>
      <c r="M292" s="31"/>
    </row>
    <row r="293" ht="14.25" customHeight="1">
      <c r="A293" s="13"/>
      <c r="B293" s="30"/>
      <c r="C293" s="31"/>
      <c r="D293" s="31"/>
      <c r="E293" s="31"/>
      <c r="F293" s="30" t="s">
        <v>29</v>
      </c>
      <c r="G293" s="30">
        <v>30.0</v>
      </c>
      <c r="H293" s="30">
        <v>5.0</v>
      </c>
      <c r="I293" s="25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>Average</v>
      </c>
      <c r="J293" s="25">
        <f t="array" ref="J293">IF(I293&lt;&gt;"",INDEX(Def!$J$6:$L$10,MATCH(F293,Def!$I$6:$I$10,0),MATCH(I293,Def!$J$5:$L$5,0)),"")</f>
        <v>10</v>
      </c>
      <c r="K293" s="33"/>
      <c r="L293" s="34">
        <f t="shared" si="1"/>
        <v>10</v>
      </c>
      <c r="M293" s="31"/>
    </row>
    <row r="294" ht="14.25" customHeight="1">
      <c r="A294" s="13"/>
      <c r="B294" s="30"/>
      <c r="C294" s="31"/>
      <c r="D294" s="31"/>
      <c r="E294" s="31"/>
      <c r="F294" s="30" t="s">
        <v>29</v>
      </c>
      <c r="G294" s="30">
        <v>31.0</v>
      </c>
      <c r="H294" s="30">
        <v>5.0</v>
      </c>
      <c r="I294" s="25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>Average</v>
      </c>
      <c r="J294" s="25">
        <f t="array" ref="J294">IF(I294&lt;&gt;"",INDEX(Def!$J$6:$L$10,MATCH(F294,Def!$I$6:$I$10,0),MATCH(I294,Def!$J$5:$L$5,0)),"")</f>
        <v>10</v>
      </c>
      <c r="K294" s="33"/>
      <c r="L294" s="34">
        <f t="shared" si="1"/>
        <v>10</v>
      </c>
      <c r="M294" s="31"/>
    </row>
    <row r="295" ht="14.25" customHeight="1">
      <c r="A295" s="13"/>
      <c r="B295" s="30"/>
      <c r="C295" s="31"/>
      <c r="D295" s="31"/>
      <c r="E295" s="31"/>
      <c r="F295" s="30" t="s">
        <v>29</v>
      </c>
      <c r="G295" s="30">
        <v>32.0</v>
      </c>
      <c r="H295" s="30">
        <v>5.0</v>
      </c>
      <c r="I295" s="25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>Average</v>
      </c>
      <c r="J295" s="25">
        <f t="array" ref="J295">IF(I295&lt;&gt;"",INDEX(Def!$J$6:$L$10,MATCH(F295,Def!$I$6:$I$10,0),MATCH(I295,Def!$J$5:$L$5,0)),"")</f>
        <v>10</v>
      </c>
      <c r="K295" s="33"/>
      <c r="L295" s="34">
        <f t="shared" si="1"/>
        <v>10</v>
      </c>
      <c r="M295" s="31"/>
    </row>
    <row r="296" ht="14.25" customHeight="1">
      <c r="A296" s="13"/>
      <c r="B296" s="30"/>
      <c r="C296" s="31"/>
      <c r="D296" s="31"/>
      <c r="E296" s="31"/>
      <c r="F296" s="30" t="s">
        <v>29</v>
      </c>
      <c r="G296" s="30">
        <v>33.0</v>
      </c>
      <c r="H296" s="30">
        <v>5.0</v>
      </c>
      <c r="I296" s="25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>Average</v>
      </c>
      <c r="J296" s="25">
        <f t="array" ref="J296">IF(I296&lt;&gt;"",INDEX(Def!$J$6:$L$10,MATCH(F296,Def!$I$6:$I$10,0),MATCH(I296,Def!$J$5:$L$5,0)),"")</f>
        <v>10</v>
      </c>
      <c r="K296" s="33"/>
      <c r="L296" s="34">
        <f t="shared" si="1"/>
        <v>10</v>
      </c>
      <c r="M296" s="31"/>
    </row>
    <row r="297" ht="14.25" customHeight="1">
      <c r="A297" s="13"/>
      <c r="B297" s="30"/>
      <c r="C297" s="31"/>
      <c r="D297" s="31"/>
      <c r="E297" s="31"/>
      <c r="F297" s="30" t="s">
        <v>29</v>
      </c>
      <c r="G297" s="30">
        <v>34.0</v>
      </c>
      <c r="H297" s="30">
        <v>5.0</v>
      </c>
      <c r="I297" s="25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>Average</v>
      </c>
      <c r="J297" s="25">
        <f t="array" ref="J297">IF(I297&lt;&gt;"",INDEX(Def!$J$6:$L$10,MATCH(F297,Def!$I$6:$I$10,0),MATCH(I297,Def!$J$5:$L$5,0)),"")</f>
        <v>10</v>
      </c>
      <c r="K297" s="33"/>
      <c r="L297" s="34">
        <f t="shared" si="1"/>
        <v>10</v>
      </c>
      <c r="M297" s="31"/>
    </row>
    <row r="298" ht="14.25" customHeight="1">
      <c r="A298" s="13"/>
      <c r="B298" s="30"/>
      <c r="C298" s="31"/>
      <c r="D298" s="31"/>
      <c r="E298" s="31"/>
      <c r="F298" s="30" t="s">
        <v>29</v>
      </c>
      <c r="G298" s="30">
        <v>35.0</v>
      </c>
      <c r="H298" s="30">
        <v>5.0</v>
      </c>
      <c r="I298" s="25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>Average</v>
      </c>
      <c r="J298" s="25">
        <f t="array" ref="J298">IF(I298&lt;&gt;"",INDEX(Def!$J$6:$L$10,MATCH(F298,Def!$I$6:$I$10,0),MATCH(I298,Def!$J$5:$L$5,0)),"")</f>
        <v>10</v>
      </c>
      <c r="K298" s="33"/>
      <c r="L298" s="34">
        <f t="shared" si="1"/>
        <v>10</v>
      </c>
      <c r="M298" s="31"/>
    </row>
    <row r="299" ht="14.25" customHeight="1">
      <c r="A299" s="13"/>
      <c r="B299" s="30"/>
      <c r="C299" s="31"/>
      <c r="D299" s="31"/>
      <c r="E299" s="31"/>
      <c r="F299" s="30" t="s">
        <v>29</v>
      </c>
      <c r="G299" s="30">
        <v>36.0</v>
      </c>
      <c r="H299" s="30">
        <v>5.0</v>
      </c>
      <c r="I299" s="25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>Average</v>
      </c>
      <c r="J299" s="25">
        <f t="array" ref="J299">IF(I299&lt;&gt;"",INDEX(Def!$J$6:$L$10,MATCH(F299,Def!$I$6:$I$10,0),MATCH(I299,Def!$J$5:$L$5,0)),"")</f>
        <v>10</v>
      </c>
      <c r="K299" s="33"/>
      <c r="L299" s="34">
        <f t="shared" si="1"/>
        <v>10</v>
      </c>
      <c r="M299" s="31"/>
    </row>
    <row r="300" ht="14.25" customHeight="1">
      <c r="A300" s="13"/>
      <c r="B300" s="30"/>
      <c r="C300" s="31"/>
      <c r="D300" s="31"/>
      <c r="E300" s="31"/>
      <c r="F300" s="30" t="s">
        <v>29</v>
      </c>
      <c r="G300" s="30">
        <v>37.0</v>
      </c>
      <c r="H300" s="30">
        <v>5.0</v>
      </c>
      <c r="I300" s="25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>Average</v>
      </c>
      <c r="J300" s="25">
        <f t="array" ref="J300">IF(I300&lt;&gt;"",INDEX(Def!$J$6:$L$10,MATCH(F300,Def!$I$6:$I$10,0),MATCH(I300,Def!$J$5:$L$5,0)),"")</f>
        <v>10</v>
      </c>
      <c r="K300" s="33"/>
      <c r="L300" s="34">
        <f t="shared" si="1"/>
        <v>10</v>
      </c>
      <c r="M300" s="31"/>
    </row>
    <row r="301" ht="14.25" customHeight="1">
      <c r="A301" s="13"/>
      <c r="B301" s="30"/>
      <c r="C301" s="31"/>
      <c r="D301" s="31"/>
      <c r="E301" s="31"/>
      <c r="F301" s="30" t="s">
        <v>29</v>
      </c>
      <c r="G301" s="30">
        <v>38.0</v>
      </c>
      <c r="H301" s="30">
        <v>5.0</v>
      </c>
      <c r="I301" s="25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>Average</v>
      </c>
      <c r="J301" s="25">
        <f t="array" ref="J301">IF(I301&lt;&gt;"",INDEX(Def!$J$6:$L$10,MATCH(F301,Def!$I$6:$I$10,0),MATCH(I301,Def!$J$5:$L$5,0)),"")</f>
        <v>10</v>
      </c>
      <c r="K301" s="33"/>
      <c r="L301" s="34">
        <f t="shared" si="1"/>
        <v>10</v>
      </c>
      <c r="M301" s="31"/>
    </row>
    <row r="302" ht="14.25" customHeight="1">
      <c r="A302" s="13"/>
      <c r="B302" s="30"/>
      <c r="C302" s="31"/>
      <c r="D302" s="31"/>
      <c r="E302" s="31"/>
      <c r="F302" s="30" t="s">
        <v>29</v>
      </c>
      <c r="G302" s="30">
        <v>39.0</v>
      </c>
      <c r="H302" s="30">
        <v>5.0</v>
      </c>
      <c r="I302" s="25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>Average</v>
      </c>
      <c r="J302" s="25">
        <f t="array" ref="J302">IF(I302&lt;&gt;"",INDEX(Def!$J$6:$L$10,MATCH(F302,Def!$I$6:$I$10,0),MATCH(I302,Def!$J$5:$L$5,0)),"")</f>
        <v>10</v>
      </c>
      <c r="K302" s="33"/>
      <c r="L302" s="34">
        <f t="shared" si="1"/>
        <v>10</v>
      </c>
      <c r="M302" s="31"/>
    </row>
    <row r="303" ht="14.25" customHeight="1">
      <c r="A303" s="13"/>
      <c r="B303" s="30"/>
      <c r="C303" s="31"/>
      <c r="D303" s="31"/>
      <c r="E303" s="31"/>
      <c r="F303" s="30" t="s">
        <v>29</v>
      </c>
      <c r="G303" s="30">
        <v>40.0</v>
      </c>
      <c r="H303" s="30">
        <v>5.0</v>
      </c>
      <c r="I303" s="25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>Average</v>
      </c>
      <c r="J303" s="25">
        <f t="array" ref="J303">IF(I303&lt;&gt;"",INDEX(Def!$J$6:$L$10,MATCH(F303,Def!$I$6:$I$10,0),MATCH(I303,Def!$J$5:$L$5,0)),"")</f>
        <v>10</v>
      </c>
      <c r="K303" s="33"/>
      <c r="L303" s="34">
        <f t="shared" si="1"/>
        <v>10</v>
      </c>
      <c r="M303" s="31"/>
    </row>
    <row r="304" ht="14.25" customHeight="1">
      <c r="A304" s="13"/>
      <c r="B304" s="30"/>
      <c r="C304" s="31"/>
      <c r="D304" s="31"/>
      <c r="E304" s="31"/>
      <c r="F304" s="30" t="s">
        <v>29</v>
      </c>
      <c r="G304" s="30">
        <v>41.0</v>
      </c>
      <c r="H304" s="30">
        <v>5.0</v>
      </c>
      <c r="I304" s="25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>Average</v>
      </c>
      <c r="J304" s="25">
        <f t="array" ref="J304">IF(I304&lt;&gt;"",INDEX(Def!$J$6:$L$10,MATCH(F304,Def!$I$6:$I$10,0),MATCH(I304,Def!$J$5:$L$5,0)),"")</f>
        <v>10</v>
      </c>
      <c r="K304" s="33"/>
      <c r="L304" s="34">
        <f t="shared" si="1"/>
        <v>10</v>
      </c>
      <c r="M304" s="31"/>
    </row>
    <row r="305" ht="14.25" customHeight="1">
      <c r="A305" s="13"/>
      <c r="B305" s="30"/>
      <c r="C305" s="31"/>
      <c r="D305" s="31"/>
      <c r="E305" s="31"/>
      <c r="F305" s="30" t="s">
        <v>29</v>
      </c>
      <c r="G305" s="30">
        <v>42.0</v>
      </c>
      <c r="H305" s="30">
        <v>5.0</v>
      </c>
      <c r="I305" s="25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>Average</v>
      </c>
      <c r="J305" s="25">
        <f t="array" ref="J305">IF(I305&lt;&gt;"",INDEX(Def!$J$6:$L$10,MATCH(F305,Def!$I$6:$I$10,0),MATCH(I305,Def!$J$5:$L$5,0)),"")</f>
        <v>10</v>
      </c>
      <c r="K305" s="33"/>
      <c r="L305" s="34">
        <f t="shared" si="1"/>
        <v>10</v>
      </c>
      <c r="M305" s="31"/>
    </row>
    <row r="306" ht="14.25" customHeight="1">
      <c r="A306" s="13"/>
      <c r="B306" s="30"/>
      <c r="C306" s="31"/>
      <c r="D306" s="31"/>
      <c r="E306" s="31"/>
      <c r="F306" s="30" t="s">
        <v>29</v>
      </c>
      <c r="G306" s="30">
        <v>43.0</v>
      </c>
      <c r="H306" s="30">
        <v>5.0</v>
      </c>
      <c r="I306" s="25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>Average</v>
      </c>
      <c r="J306" s="25">
        <f t="array" ref="J306">IF(I306&lt;&gt;"",INDEX(Def!$J$6:$L$10,MATCH(F306,Def!$I$6:$I$10,0),MATCH(I306,Def!$J$5:$L$5,0)),"")</f>
        <v>10</v>
      </c>
      <c r="K306" s="33"/>
      <c r="L306" s="34">
        <f t="shared" si="1"/>
        <v>10</v>
      </c>
      <c r="M306" s="31"/>
    </row>
    <row r="307" ht="14.25" customHeight="1">
      <c r="A307" s="13"/>
      <c r="B307" s="30"/>
      <c r="C307" s="31"/>
      <c r="D307" s="31"/>
      <c r="E307" s="31"/>
      <c r="F307" s="30" t="s">
        <v>29</v>
      </c>
      <c r="G307" s="30">
        <v>44.0</v>
      </c>
      <c r="H307" s="30">
        <v>5.0</v>
      </c>
      <c r="I307" s="25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>Average</v>
      </c>
      <c r="J307" s="25">
        <f t="array" ref="J307">IF(I307&lt;&gt;"",INDEX(Def!$J$6:$L$10,MATCH(F307,Def!$I$6:$I$10,0),MATCH(I307,Def!$J$5:$L$5,0)),"")</f>
        <v>10</v>
      </c>
      <c r="K307" s="33"/>
      <c r="L307" s="34">
        <f t="shared" si="1"/>
        <v>10</v>
      </c>
      <c r="M307" s="31"/>
    </row>
    <row r="308" ht="14.25" customHeight="1">
      <c r="A308" s="13"/>
      <c r="B308" s="30"/>
      <c r="C308" s="31"/>
      <c r="D308" s="31"/>
      <c r="E308" s="31"/>
      <c r="F308" s="30" t="s">
        <v>29</v>
      </c>
      <c r="G308" s="30">
        <v>45.0</v>
      </c>
      <c r="H308" s="30">
        <v>5.0</v>
      </c>
      <c r="I308" s="25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>Average</v>
      </c>
      <c r="J308" s="25">
        <f t="array" ref="J308">IF(I308&lt;&gt;"",INDEX(Def!$J$6:$L$10,MATCH(F308,Def!$I$6:$I$10,0),MATCH(I308,Def!$J$5:$L$5,0)),"")</f>
        <v>10</v>
      </c>
      <c r="K308" s="33"/>
      <c r="L308" s="34">
        <f t="shared" si="1"/>
        <v>10</v>
      </c>
      <c r="M308" s="31"/>
    </row>
    <row r="309" ht="14.25" customHeight="1">
      <c r="A309" s="13"/>
      <c r="B309" s="30"/>
      <c r="C309" s="31"/>
      <c r="D309" s="31"/>
      <c r="E309" s="31"/>
      <c r="F309" s="30" t="s">
        <v>29</v>
      </c>
      <c r="G309" s="30">
        <v>46.0</v>
      </c>
      <c r="H309" s="30">
        <v>5.0</v>
      </c>
      <c r="I309" s="25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>Average</v>
      </c>
      <c r="J309" s="25">
        <f t="array" ref="J309">IF(I309&lt;&gt;"",INDEX(Def!$J$6:$L$10,MATCH(F309,Def!$I$6:$I$10,0),MATCH(I309,Def!$J$5:$L$5,0)),"")</f>
        <v>10</v>
      </c>
      <c r="K309" s="33"/>
      <c r="L309" s="34">
        <f t="shared" si="1"/>
        <v>10</v>
      </c>
      <c r="M309" s="31"/>
    </row>
    <row r="310" ht="14.25" customHeight="1">
      <c r="A310" s="13"/>
      <c r="B310" s="30"/>
      <c r="C310" s="31"/>
      <c r="D310" s="31"/>
      <c r="E310" s="31"/>
      <c r="F310" s="30" t="s">
        <v>29</v>
      </c>
      <c r="G310" s="30">
        <v>47.0</v>
      </c>
      <c r="H310" s="30">
        <v>5.0</v>
      </c>
      <c r="I310" s="25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>Average</v>
      </c>
      <c r="J310" s="25">
        <f t="array" ref="J310">IF(I310&lt;&gt;"",INDEX(Def!$J$6:$L$10,MATCH(F310,Def!$I$6:$I$10,0),MATCH(I310,Def!$J$5:$L$5,0)),"")</f>
        <v>10</v>
      </c>
      <c r="K310" s="33"/>
      <c r="L310" s="34">
        <f t="shared" si="1"/>
        <v>10</v>
      </c>
      <c r="M310" s="31"/>
    </row>
    <row r="311" ht="14.25" customHeight="1">
      <c r="A311" s="13"/>
      <c r="B311" s="30"/>
      <c r="C311" s="31"/>
      <c r="D311" s="31"/>
      <c r="E311" s="31"/>
      <c r="F311" s="30" t="s">
        <v>29</v>
      </c>
      <c r="G311" s="30">
        <v>48.0</v>
      </c>
      <c r="H311" s="30">
        <v>5.0</v>
      </c>
      <c r="I311" s="25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>Average</v>
      </c>
      <c r="J311" s="25">
        <f t="array" ref="J311">IF(I311&lt;&gt;"",INDEX(Def!$J$6:$L$10,MATCH(F311,Def!$I$6:$I$10,0),MATCH(I311,Def!$J$5:$L$5,0)),"")</f>
        <v>10</v>
      </c>
      <c r="K311" s="33"/>
      <c r="L311" s="34">
        <f t="shared" si="1"/>
        <v>10</v>
      </c>
      <c r="M311" s="31"/>
    </row>
    <row r="312" ht="14.25" customHeight="1">
      <c r="A312" s="13"/>
      <c r="B312" s="30"/>
      <c r="C312" s="31"/>
      <c r="D312" s="31"/>
      <c r="E312" s="31"/>
      <c r="F312" s="30" t="s">
        <v>29</v>
      </c>
      <c r="G312" s="30">
        <v>49.0</v>
      </c>
      <c r="H312" s="30">
        <v>5.0</v>
      </c>
      <c r="I312" s="25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>Average</v>
      </c>
      <c r="J312" s="25">
        <f t="array" ref="J312">IF(I312&lt;&gt;"",INDEX(Def!$J$6:$L$10,MATCH(F312,Def!$I$6:$I$10,0),MATCH(I312,Def!$J$5:$L$5,0)),"")</f>
        <v>10</v>
      </c>
      <c r="K312" s="33"/>
      <c r="L312" s="34">
        <f t="shared" si="1"/>
        <v>10</v>
      </c>
      <c r="M312" s="31"/>
    </row>
    <row r="313" ht="14.25" customHeight="1">
      <c r="A313" s="13"/>
      <c r="B313" s="30"/>
      <c r="C313" s="31"/>
      <c r="D313" s="31"/>
      <c r="E313" s="31"/>
      <c r="F313" s="30" t="s">
        <v>29</v>
      </c>
      <c r="G313" s="30">
        <v>50.0</v>
      </c>
      <c r="H313" s="30">
        <v>5.0</v>
      </c>
      <c r="I313" s="25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>Average</v>
      </c>
      <c r="J313" s="25">
        <f t="array" ref="J313">IF(I313&lt;&gt;"",INDEX(Def!$J$6:$L$10,MATCH(F313,Def!$I$6:$I$10,0),MATCH(I313,Def!$J$5:$L$5,0)),"")</f>
        <v>10</v>
      </c>
      <c r="K313" s="33"/>
      <c r="L313" s="34">
        <f t="shared" si="1"/>
        <v>10</v>
      </c>
      <c r="M313" s="31"/>
    </row>
    <row r="314" ht="14.25" customHeight="1">
      <c r="A314" s="13"/>
      <c r="B314" s="30"/>
      <c r="C314" s="31"/>
      <c r="D314" s="31"/>
      <c r="E314" s="31"/>
      <c r="F314" s="30" t="s">
        <v>29</v>
      </c>
      <c r="G314" s="30">
        <v>51.0</v>
      </c>
      <c r="H314" s="30">
        <v>5.0</v>
      </c>
      <c r="I314" s="25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>High</v>
      </c>
      <c r="J314" s="25">
        <f t="array" ref="J314">IF(I314&lt;&gt;"",INDEX(Def!$J$6:$L$10,MATCH(F314,Def!$I$6:$I$10,0),MATCH(I314,Def!$J$5:$L$5,0)),"")</f>
        <v>15</v>
      </c>
      <c r="K314" s="33"/>
      <c r="L314" s="34">
        <f t="shared" si="1"/>
        <v>15</v>
      </c>
      <c r="M314" s="31"/>
    </row>
    <row r="315" ht="14.25" customHeight="1">
      <c r="A315" s="13"/>
      <c r="B315" s="30"/>
      <c r="C315" s="31"/>
      <c r="D315" s="31"/>
      <c r="E315" s="31"/>
      <c r="F315" s="30" t="s">
        <v>29</v>
      </c>
      <c r="G315" s="30">
        <v>52.0</v>
      </c>
      <c r="H315" s="30">
        <v>5.0</v>
      </c>
      <c r="I315" s="25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>High</v>
      </c>
      <c r="J315" s="25">
        <f t="array" ref="J315">IF(I315&lt;&gt;"",INDEX(Def!$J$6:$L$10,MATCH(F315,Def!$I$6:$I$10,0),MATCH(I315,Def!$J$5:$L$5,0)),"")</f>
        <v>15</v>
      </c>
      <c r="K315" s="33"/>
      <c r="L315" s="34">
        <f t="shared" si="1"/>
        <v>15</v>
      </c>
      <c r="M315" s="31"/>
    </row>
    <row r="316" ht="14.25" customHeight="1">
      <c r="A316" s="13"/>
      <c r="B316" s="30"/>
      <c r="C316" s="31"/>
      <c r="D316" s="31"/>
      <c r="E316" s="31"/>
      <c r="F316" s="30" t="s">
        <v>29</v>
      </c>
      <c r="G316" s="30">
        <v>53.0</v>
      </c>
      <c r="H316" s="30">
        <v>5.0</v>
      </c>
      <c r="I316" s="25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>High</v>
      </c>
      <c r="J316" s="25">
        <f t="array" ref="J316">IF(I316&lt;&gt;"",INDEX(Def!$J$6:$L$10,MATCH(F316,Def!$I$6:$I$10,0),MATCH(I316,Def!$J$5:$L$5,0)),"")</f>
        <v>15</v>
      </c>
      <c r="K316" s="33"/>
      <c r="L316" s="34">
        <f t="shared" si="1"/>
        <v>15</v>
      </c>
      <c r="M316" s="31"/>
    </row>
    <row r="317" ht="14.25" customHeight="1">
      <c r="A317" s="13"/>
      <c r="B317" s="30"/>
      <c r="C317" s="31"/>
      <c r="D317" s="31"/>
      <c r="E317" s="31"/>
      <c r="F317" s="30" t="s">
        <v>29</v>
      </c>
      <c r="G317" s="30">
        <v>54.0</v>
      </c>
      <c r="H317" s="30">
        <v>5.0</v>
      </c>
      <c r="I317" s="25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>High</v>
      </c>
      <c r="J317" s="25">
        <f t="array" ref="J317">IF(I317&lt;&gt;"",INDEX(Def!$J$6:$L$10,MATCH(F317,Def!$I$6:$I$10,0),MATCH(I317,Def!$J$5:$L$5,0)),"")</f>
        <v>15</v>
      </c>
      <c r="K317" s="33"/>
      <c r="L317" s="34">
        <f t="shared" si="1"/>
        <v>15</v>
      </c>
      <c r="M317" s="31"/>
    </row>
    <row r="318" ht="14.25" customHeight="1">
      <c r="A318" s="13"/>
      <c r="B318" s="30"/>
      <c r="C318" s="31"/>
      <c r="D318" s="31"/>
      <c r="E318" s="31"/>
      <c r="F318" s="30" t="s">
        <v>29</v>
      </c>
      <c r="G318" s="30">
        <v>55.0</v>
      </c>
      <c r="H318" s="30">
        <v>5.0</v>
      </c>
      <c r="I318" s="25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>High</v>
      </c>
      <c r="J318" s="25">
        <f t="array" ref="J318">IF(I318&lt;&gt;"",INDEX(Def!$J$6:$L$10,MATCH(F318,Def!$I$6:$I$10,0),MATCH(I318,Def!$J$5:$L$5,0)),"")</f>
        <v>15</v>
      </c>
      <c r="K318" s="33"/>
      <c r="L318" s="34">
        <f t="shared" si="1"/>
        <v>15</v>
      </c>
      <c r="M318" s="31"/>
    </row>
    <row r="319" ht="14.25" customHeight="1">
      <c r="A319" s="13"/>
      <c r="B319" s="30"/>
      <c r="C319" s="31"/>
      <c r="D319" s="31"/>
      <c r="E319" s="31"/>
      <c r="F319" s="30" t="s">
        <v>29</v>
      </c>
      <c r="G319" s="30">
        <v>56.0</v>
      </c>
      <c r="H319" s="30">
        <v>5.0</v>
      </c>
      <c r="I319" s="25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>High</v>
      </c>
      <c r="J319" s="25">
        <f t="array" ref="J319">IF(I319&lt;&gt;"",INDEX(Def!$J$6:$L$10,MATCH(F319,Def!$I$6:$I$10,0),MATCH(I319,Def!$J$5:$L$5,0)),"")</f>
        <v>15</v>
      </c>
      <c r="K319" s="33"/>
      <c r="L319" s="34">
        <f t="shared" si="1"/>
        <v>15</v>
      </c>
      <c r="M319" s="31"/>
    </row>
    <row r="320" ht="14.25" customHeight="1">
      <c r="A320" s="13"/>
      <c r="B320" s="30"/>
      <c r="C320" s="31"/>
      <c r="D320" s="31"/>
      <c r="E320" s="31"/>
      <c r="F320" s="30" t="s">
        <v>29</v>
      </c>
      <c r="G320" s="30">
        <v>57.0</v>
      </c>
      <c r="H320" s="30">
        <v>5.0</v>
      </c>
      <c r="I320" s="25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>High</v>
      </c>
      <c r="J320" s="25">
        <f t="array" ref="J320">IF(I320&lt;&gt;"",INDEX(Def!$J$6:$L$10,MATCH(F320,Def!$I$6:$I$10,0),MATCH(I320,Def!$J$5:$L$5,0)),"")</f>
        <v>15</v>
      </c>
      <c r="K320" s="33"/>
      <c r="L320" s="34">
        <f t="shared" si="1"/>
        <v>15</v>
      </c>
      <c r="M320" s="31"/>
    </row>
    <row r="321" ht="14.25" customHeight="1">
      <c r="A321" s="13"/>
      <c r="B321" s="30"/>
      <c r="C321" s="31"/>
      <c r="D321" s="31"/>
      <c r="E321" s="31"/>
      <c r="F321" s="30" t="s">
        <v>29</v>
      </c>
      <c r="G321" s="30">
        <v>58.0</v>
      </c>
      <c r="H321" s="30">
        <v>5.0</v>
      </c>
      <c r="I321" s="25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>High</v>
      </c>
      <c r="J321" s="25">
        <f t="array" ref="J321">IF(I321&lt;&gt;"",INDEX(Def!$J$6:$L$10,MATCH(F321,Def!$I$6:$I$10,0),MATCH(I321,Def!$J$5:$L$5,0)),"")</f>
        <v>15</v>
      </c>
      <c r="K321" s="33"/>
      <c r="L321" s="34">
        <f t="shared" si="1"/>
        <v>15</v>
      </c>
      <c r="M321" s="31"/>
    </row>
    <row r="322" ht="14.25" customHeight="1">
      <c r="A322" s="13"/>
      <c r="B322" s="30"/>
      <c r="C322" s="31"/>
      <c r="D322" s="31"/>
      <c r="E322" s="31"/>
      <c r="F322" s="30" t="s">
        <v>29</v>
      </c>
      <c r="G322" s="30">
        <v>59.0</v>
      </c>
      <c r="H322" s="30">
        <v>5.0</v>
      </c>
      <c r="I322" s="25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>High</v>
      </c>
      <c r="J322" s="25">
        <f t="array" ref="J322">IF(I322&lt;&gt;"",INDEX(Def!$J$6:$L$10,MATCH(F322,Def!$I$6:$I$10,0),MATCH(I322,Def!$J$5:$L$5,0)),"")</f>
        <v>15</v>
      </c>
      <c r="K322" s="33"/>
      <c r="L322" s="34">
        <f t="shared" si="1"/>
        <v>15</v>
      </c>
      <c r="M322" s="31"/>
    </row>
    <row r="323" ht="14.25" customHeight="1">
      <c r="A323" s="13"/>
      <c r="B323" s="30"/>
      <c r="C323" s="31"/>
      <c r="D323" s="31"/>
      <c r="E323" s="31"/>
      <c r="F323" s="30" t="s">
        <v>29</v>
      </c>
      <c r="G323" s="30">
        <v>60.0</v>
      </c>
      <c r="H323" s="30">
        <v>5.0</v>
      </c>
      <c r="I323" s="25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>High</v>
      </c>
      <c r="J323" s="25">
        <f t="array" ref="J323">IF(I323&lt;&gt;"",INDEX(Def!$J$6:$L$10,MATCH(F323,Def!$I$6:$I$10,0),MATCH(I323,Def!$J$5:$L$5,0)),"")</f>
        <v>15</v>
      </c>
      <c r="K323" s="33"/>
      <c r="L323" s="34">
        <f t="shared" si="1"/>
        <v>15</v>
      </c>
      <c r="M323" s="31"/>
    </row>
    <row r="324" ht="14.25" customHeight="1">
      <c r="A324" s="13"/>
      <c r="B324" s="30"/>
      <c r="C324" s="31"/>
      <c r="D324" s="31"/>
      <c r="E324" s="31"/>
      <c r="F324" s="30" t="s">
        <v>29</v>
      </c>
      <c r="G324" s="30">
        <v>1.0</v>
      </c>
      <c r="H324" s="30">
        <v>6.0</v>
      </c>
      <c r="I324" s="25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>Average</v>
      </c>
      <c r="J324" s="25">
        <f t="array" ref="J324">IF(I324&lt;&gt;"",INDEX(Def!$J$6:$L$10,MATCH(F324,Def!$I$6:$I$10,0),MATCH(I324,Def!$J$5:$L$5,0)),"")</f>
        <v>10</v>
      </c>
      <c r="K324" s="33"/>
      <c r="L324" s="34">
        <f t="shared" si="1"/>
        <v>10</v>
      </c>
      <c r="M324" s="31"/>
    </row>
    <row r="325" ht="14.25" customHeight="1">
      <c r="A325" s="13"/>
      <c r="B325" s="30"/>
      <c r="C325" s="31"/>
      <c r="D325" s="31"/>
      <c r="E325" s="31"/>
      <c r="F325" s="30" t="s">
        <v>29</v>
      </c>
      <c r="G325" s="30">
        <v>2.0</v>
      </c>
      <c r="H325" s="30">
        <v>6.0</v>
      </c>
      <c r="I325" s="25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>Average</v>
      </c>
      <c r="J325" s="25">
        <f t="array" ref="J325">IF(I325&lt;&gt;"",INDEX(Def!$J$6:$L$10,MATCH(F325,Def!$I$6:$I$10,0),MATCH(I325,Def!$J$5:$L$5,0)),"")</f>
        <v>10</v>
      </c>
      <c r="K325" s="33"/>
      <c r="L325" s="34">
        <f t="shared" si="1"/>
        <v>10</v>
      </c>
      <c r="M325" s="31"/>
    </row>
    <row r="326" ht="14.25" customHeight="1">
      <c r="A326" s="13"/>
      <c r="B326" s="30"/>
      <c r="C326" s="31"/>
      <c r="D326" s="31"/>
      <c r="E326" s="31"/>
      <c r="F326" s="30" t="s">
        <v>29</v>
      </c>
      <c r="G326" s="30">
        <v>3.0</v>
      </c>
      <c r="H326" s="30">
        <v>6.0</v>
      </c>
      <c r="I326" s="25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>Average</v>
      </c>
      <c r="J326" s="25">
        <f t="array" ref="J326">IF(I326&lt;&gt;"",INDEX(Def!$J$6:$L$10,MATCH(F326,Def!$I$6:$I$10,0),MATCH(I326,Def!$J$5:$L$5,0)),"")</f>
        <v>10</v>
      </c>
      <c r="K326" s="33"/>
      <c r="L326" s="34">
        <f t="shared" si="1"/>
        <v>10</v>
      </c>
      <c r="M326" s="31"/>
    </row>
    <row r="327" ht="14.25" customHeight="1">
      <c r="A327" s="13"/>
      <c r="B327" s="30"/>
      <c r="C327" s="31"/>
      <c r="D327" s="31"/>
      <c r="E327" s="31"/>
      <c r="F327" s="30" t="s">
        <v>29</v>
      </c>
      <c r="G327" s="30">
        <v>4.0</v>
      </c>
      <c r="H327" s="30">
        <v>6.0</v>
      </c>
      <c r="I327" s="25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>Average</v>
      </c>
      <c r="J327" s="25">
        <f t="array" ref="J327">IF(I327&lt;&gt;"",INDEX(Def!$J$6:$L$10,MATCH(F327,Def!$I$6:$I$10,0),MATCH(I327,Def!$J$5:$L$5,0)),"")</f>
        <v>10</v>
      </c>
      <c r="K327" s="33"/>
      <c r="L327" s="34">
        <f t="shared" si="1"/>
        <v>10</v>
      </c>
      <c r="M327" s="31"/>
    </row>
    <row r="328" ht="14.25" customHeight="1">
      <c r="A328" s="13"/>
      <c r="B328" s="30"/>
      <c r="C328" s="31"/>
      <c r="D328" s="31"/>
      <c r="E328" s="31"/>
      <c r="F328" s="30" t="s">
        <v>29</v>
      </c>
      <c r="G328" s="30">
        <v>5.0</v>
      </c>
      <c r="H328" s="30">
        <v>6.0</v>
      </c>
      <c r="I328" s="25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>Average</v>
      </c>
      <c r="J328" s="25">
        <f t="array" ref="J328">IF(I328&lt;&gt;"",INDEX(Def!$J$6:$L$10,MATCH(F328,Def!$I$6:$I$10,0),MATCH(I328,Def!$J$5:$L$5,0)),"")</f>
        <v>10</v>
      </c>
      <c r="K328" s="33"/>
      <c r="L328" s="34">
        <f t="shared" si="1"/>
        <v>10</v>
      </c>
      <c r="M328" s="31"/>
    </row>
    <row r="329" ht="14.25" customHeight="1">
      <c r="A329" s="13"/>
      <c r="B329" s="30"/>
      <c r="C329" s="31"/>
      <c r="D329" s="31"/>
      <c r="E329" s="31"/>
      <c r="F329" s="30" t="s">
        <v>29</v>
      </c>
      <c r="G329" s="30">
        <v>6.0</v>
      </c>
      <c r="H329" s="30">
        <v>6.0</v>
      </c>
      <c r="I329" s="25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>Average</v>
      </c>
      <c r="J329" s="25">
        <f t="array" ref="J329">IF(I329&lt;&gt;"",INDEX(Def!$J$6:$L$10,MATCH(F329,Def!$I$6:$I$10,0),MATCH(I329,Def!$J$5:$L$5,0)),"")</f>
        <v>10</v>
      </c>
      <c r="K329" s="33"/>
      <c r="L329" s="34">
        <f t="shared" si="1"/>
        <v>10</v>
      </c>
      <c r="M329" s="31"/>
    </row>
    <row r="330" ht="14.25" customHeight="1">
      <c r="A330" s="13"/>
      <c r="B330" s="30"/>
      <c r="C330" s="31"/>
      <c r="D330" s="31"/>
      <c r="E330" s="31"/>
      <c r="F330" s="30" t="s">
        <v>29</v>
      </c>
      <c r="G330" s="30">
        <v>7.0</v>
      </c>
      <c r="H330" s="30">
        <v>6.0</v>
      </c>
      <c r="I330" s="25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>Average</v>
      </c>
      <c r="J330" s="25">
        <f t="array" ref="J330">IF(I330&lt;&gt;"",INDEX(Def!$J$6:$L$10,MATCH(F330,Def!$I$6:$I$10,0),MATCH(I330,Def!$J$5:$L$5,0)),"")</f>
        <v>10</v>
      </c>
      <c r="K330" s="33"/>
      <c r="L330" s="34">
        <f t="shared" si="1"/>
        <v>10</v>
      </c>
      <c r="M330" s="31"/>
    </row>
    <row r="331" ht="14.25" customHeight="1">
      <c r="A331" s="13"/>
      <c r="B331" s="30"/>
      <c r="C331" s="31"/>
      <c r="D331" s="31"/>
      <c r="E331" s="31"/>
      <c r="F331" s="30" t="s">
        <v>29</v>
      </c>
      <c r="G331" s="30">
        <v>8.0</v>
      </c>
      <c r="H331" s="30">
        <v>6.0</v>
      </c>
      <c r="I331" s="25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>Average</v>
      </c>
      <c r="J331" s="25">
        <f t="array" ref="J331">IF(I331&lt;&gt;"",INDEX(Def!$J$6:$L$10,MATCH(F331,Def!$I$6:$I$10,0),MATCH(I331,Def!$J$5:$L$5,0)),"")</f>
        <v>10</v>
      </c>
      <c r="K331" s="33"/>
      <c r="L331" s="34">
        <f t="shared" si="1"/>
        <v>10</v>
      </c>
      <c r="M331" s="31"/>
    </row>
    <row r="332" ht="14.25" customHeight="1">
      <c r="A332" s="13"/>
      <c r="B332" s="30"/>
      <c r="C332" s="31"/>
      <c r="D332" s="31"/>
      <c r="E332" s="31"/>
      <c r="F332" s="30" t="s">
        <v>29</v>
      </c>
      <c r="G332" s="30">
        <v>9.0</v>
      </c>
      <c r="H332" s="30">
        <v>6.0</v>
      </c>
      <c r="I332" s="25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>Average</v>
      </c>
      <c r="J332" s="25">
        <f t="array" ref="J332">IF(I332&lt;&gt;"",INDEX(Def!$J$6:$L$10,MATCH(F332,Def!$I$6:$I$10,0),MATCH(I332,Def!$J$5:$L$5,0)),"")</f>
        <v>10</v>
      </c>
      <c r="K332" s="33"/>
      <c r="L332" s="34">
        <f t="shared" si="1"/>
        <v>10</v>
      </c>
      <c r="M332" s="31"/>
    </row>
    <row r="333" ht="14.25" customHeight="1">
      <c r="A333" s="13"/>
      <c r="B333" s="30"/>
      <c r="C333" s="31"/>
      <c r="D333" s="31"/>
      <c r="E333" s="31"/>
      <c r="F333" s="30" t="s">
        <v>29</v>
      </c>
      <c r="G333" s="30">
        <v>10.0</v>
      </c>
      <c r="H333" s="30">
        <v>6.0</v>
      </c>
      <c r="I333" s="25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>Average</v>
      </c>
      <c r="J333" s="25">
        <f t="array" ref="J333">IF(I333&lt;&gt;"",INDEX(Def!$J$6:$L$10,MATCH(F333,Def!$I$6:$I$10,0),MATCH(I333,Def!$J$5:$L$5,0)),"")</f>
        <v>10</v>
      </c>
      <c r="K333" s="33"/>
      <c r="L333" s="34">
        <f t="shared" si="1"/>
        <v>10</v>
      </c>
      <c r="M333" s="31"/>
    </row>
    <row r="334" ht="14.25" customHeight="1">
      <c r="A334" s="13"/>
      <c r="B334" s="30"/>
      <c r="C334" s="31"/>
      <c r="D334" s="31"/>
      <c r="E334" s="31"/>
      <c r="F334" s="30" t="s">
        <v>29</v>
      </c>
      <c r="G334" s="30">
        <v>11.0</v>
      </c>
      <c r="H334" s="30">
        <v>6.0</v>
      </c>
      <c r="I334" s="25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>Average</v>
      </c>
      <c r="J334" s="25">
        <f t="array" ref="J334">IF(I334&lt;&gt;"",INDEX(Def!$J$6:$L$10,MATCH(F334,Def!$I$6:$I$10,0),MATCH(I334,Def!$J$5:$L$5,0)),"")</f>
        <v>10</v>
      </c>
      <c r="K334" s="33"/>
      <c r="L334" s="34">
        <f t="shared" si="1"/>
        <v>10</v>
      </c>
      <c r="M334" s="31"/>
    </row>
    <row r="335" ht="14.25" customHeight="1">
      <c r="A335" s="13"/>
      <c r="B335" s="30"/>
      <c r="C335" s="31"/>
      <c r="D335" s="31"/>
      <c r="E335" s="31"/>
      <c r="F335" s="30" t="s">
        <v>29</v>
      </c>
      <c r="G335" s="30">
        <v>12.0</v>
      </c>
      <c r="H335" s="30">
        <v>6.0</v>
      </c>
      <c r="I335" s="25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>Average</v>
      </c>
      <c r="J335" s="25">
        <f t="array" ref="J335">IF(I335&lt;&gt;"",INDEX(Def!$J$6:$L$10,MATCH(F335,Def!$I$6:$I$10,0),MATCH(I335,Def!$J$5:$L$5,0)),"")</f>
        <v>10</v>
      </c>
      <c r="K335" s="33"/>
      <c r="L335" s="34">
        <f t="shared" si="1"/>
        <v>10</v>
      </c>
      <c r="M335" s="31"/>
    </row>
    <row r="336" ht="14.25" customHeight="1">
      <c r="A336" s="13"/>
      <c r="B336" s="30"/>
      <c r="C336" s="31"/>
      <c r="D336" s="31"/>
      <c r="E336" s="31"/>
      <c r="F336" s="30" t="s">
        <v>29</v>
      </c>
      <c r="G336" s="30">
        <v>13.0</v>
      </c>
      <c r="H336" s="30">
        <v>6.0</v>
      </c>
      <c r="I336" s="25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>Average</v>
      </c>
      <c r="J336" s="25">
        <f t="array" ref="J336">IF(I336&lt;&gt;"",INDEX(Def!$J$6:$L$10,MATCH(F336,Def!$I$6:$I$10,0),MATCH(I336,Def!$J$5:$L$5,0)),"")</f>
        <v>10</v>
      </c>
      <c r="K336" s="33"/>
      <c r="L336" s="34">
        <f t="shared" si="1"/>
        <v>10</v>
      </c>
      <c r="M336" s="31"/>
    </row>
    <row r="337" ht="14.25" customHeight="1">
      <c r="A337" s="13"/>
      <c r="B337" s="30"/>
      <c r="C337" s="31"/>
      <c r="D337" s="31"/>
      <c r="E337" s="31"/>
      <c r="F337" s="30" t="s">
        <v>29</v>
      </c>
      <c r="G337" s="30">
        <v>14.0</v>
      </c>
      <c r="H337" s="30">
        <v>6.0</v>
      </c>
      <c r="I337" s="25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>Average</v>
      </c>
      <c r="J337" s="25">
        <f t="array" ref="J337">IF(I337&lt;&gt;"",INDEX(Def!$J$6:$L$10,MATCH(F337,Def!$I$6:$I$10,0),MATCH(I337,Def!$J$5:$L$5,0)),"")</f>
        <v>10</v>
      </c>
      <c r="K337" s="33"/>
      <c r="L337" s="34">
        <f t="shared" si="1"/>
        <v>10</v>
      </c>
      <c r="M337" s="31"/>
    </row>
    <row r="338" ht="14.25" customHeight="1">
      <c r="A338" s="13"/>
      <c r="B338" s="30"/>
      <c r="C338" s="31"/>
      <c r="D338" s="31"/>
      <c r="E338" s="31"/>
      <c r="F338" s="30" t="s">
        <v>29</v>
      </c>
      <c r="G338" s="30">
        <v>15.0</v>
      </c>
      <c r="H338" s="30">
        <v>6.0</v>
      </c>
      <c r="I338" s="25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>Average</v>
      </c>
      <c r="J338" s="25">
        <f t="array" ref="J338">IF(I338&lt;&gt;"",INDEX(Def!$J$6:$L$10,MATCH(F338,Def!$I$6:$I$10,0),MATCH(I338,Def!$J$5:$L$5,0)),"")</f>
        <v>10</v>
      </c>
      <c r="K338" s="33"/>
      <c r="L338" s="34">
        <f t="shared" si="1"/>
        <v>10</v>
      </c>
      <c r="M338" s="31"/>
    </row>
    <row r="339" ht="14.25" customHeight="1">
      <c r="A339" s="13"/>
      <c r="B339" s="30"/>
      <c r="C339" s="31"/>
      <c r="D339" s="31"/>
      <c r="E339" s="31"/>
      <c r="F339" s="30" t="s">
        <v>29</v>
      </c>
      <c r="G339" s="30">
        <v>16.0</v>
      </c>
      <c r="H339" s="30">
        <v>6.0</v>
      </c>
      <c r="I339" s="25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>Average</v>
      </c>
      <c r="J339" s="25">
        <f t="array" ref="J339">IF(I339&lt;&gt;"",INDEX(Def!$J$6:$L$10,MATCH(F339,Def!$I$6:$I$10,0),MATCH(I339,Def!$J$5:$L$5,0)),"")</f>
        <v>10</v>
      </c>
      <c r="K339" s="33"/>
      <c r="L339" s="34">
        <f t="shared" si="1"/>
        <v>10</v>
      </c>
      <c r="M339" s="31"/>
    </row>
    <row r="340" ht="14.25" customHeight="1">
      <c r="A340" s="13"/>
      <c r="B340" s="30"/>
      <c r="C340" s="31"/>
      <c r="D340" s="31"/>
      <c r="E340" s="31"/>
      <c r="F340" s="30" t="s">
        <v>29</v>
      </c>
      <c r="G340" s="30">
        <v>17.0</v>
      </c>
      <c r="H340" s="30">
        <v>6.0</v>
      </c>
      <c r="I340" s="25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>Average</v>
      </c>
      <c r="J340" s="25">
        <f t="array" ref="J340">IF(I340&lt;&gt;"",INDEX(Def!$J$6:$L$10,MATCH(F340,Def!$I$6:$I$10,0),MATCH(I340,Def!$J$5:$L$5,0)),"")</f>
        <v>10</v>
      </c>
      <c r="K340" s="33"/>
      <c r="L340" s="34">
        <f t="shared" si="1"/>
        <v>10</v>
      </c>
      <c r="M340" s="31"/>
    </row>
    <row r="341" ht="14.25" customHeight="1">
      <c r="A341" s="13"/>
      <c r="B341" s="30"/>
      <c r="C341" s="31"/>
      <c r="D341" s="31"/>
      <c r="E341" s="31"/>
      <c r="F341" s="30" t="s">
        <v>29</v>
      </c>
      <c r="G341" s="30">
        <v>18.0</v>
      </c>
      <c r="H341" s="30">
        <v>6.0</v>
      </c>
      <c r="I341" s="25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>Average</v>
      </c>
      <c r="J341" s="25">
        <f t="array" ref="J341">IF(I341&lt;&gt;"",INDEX(Def!$J$6:$L$10,MATCH(F341,Def!$I$6:$I$10,0),MATCH(I341,Def!$J$5:$L$5,0)),"")</f>
        <v>10</v>
      </c>
      <c r="K341" s="33"/>
      <c r="L341" s="34">
        <f t="shared" si="1"/>
        <v>10</v>
      </c>
      <c r="M341" s="31"/>
    </row>
    <row r="342" ht="14.25" customHeight="1">
      <c r="A342" s="13"/>
      <c r="B342" s="30"/>
      <c r="C342" s="31"/>
      <c r="D342" s="31"/>
      <c r="E342" s="31"/>
      <c r="F342" s="30" t="s">
        <v>29</v>
      </c>
      <c r="G342" s="30">
        <v>19.0</v>
      </c>
      <c r="H342" s="30">
        <v>6.0</v>
      </c>
      <c r="I342" s="25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>Average</v>
      </c>
      <c r="J342" s="25">
        <f t="array" ref="J342">IF(I342&lt;&gt;"",INDEX(Def!$J$6:$L$10,MATCH(F342,Def!$I$6:$I$10,0),MATCH(I342,Def!$J$5:$L$5,0)),"")</f>
        <v>10</v>
      </c>
      <c r="K342" s="33"/>
      <c r="L342" s="34">
        <f t="shared" si="1"/>
        <v>10</v>
      </c>
      <c r="M342" s="31"/>
    </row>
    <row r="343" ht="14.25" customHeight="1">
      <c r="A343" s="13"/>
      <c r="B343" s="30"/>
      <c r="C343" s="31"/>
      <c r="D343" s="31"/>
      <c r="E343" s="31"/>
      <c r="F343" s="30" t="s">
        <v>29</v>
      </c>
      <c r="G343" s="30">
        <v>20.0</v>
      </c>
      <c r="H343" s="30">
        <v>6.0</v>
      </c>
      <c r="I343" s="25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>High</v>
      </c>
      <c r="J343" s="25">
        <f t="array" ref="J343">IF(I343&lt;&gt;"",INDEX(Def!$J$6:$L$10,MATCH(F343,Def!$I$6:$I$10,0),MATCH(I343,Def!$J$5:$L$5,0)),"")</f>
        <v>15</v>
      </c>
      <c r="K343" s="33"/>
      <c r="L343" s="34">
        <f t="shared" si="1"/>
        <v>15</v>
      </c>
      <c r="M343" s="31"/>
    </row>
    <row r="344" ht="14.25" customHeight="1">
      <c r="A344" s="13"/>
      <c r="B344" s="30"/>
      <c r="C344" s="31"/>
      <c r="D344" s="31"/>
      <c r="E344" s="31"/>
      <c r="F344" s="30" t="s">
        <v>29</v>
      </c>
      <c r="G344" s="30">
        <v>21.0</v>
      </c>
      <c r="H344" s="30">
        <v>6.0</v>
      </c>
      <c r="I344" s="25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>High</v>
      </c>
      <c r="J344" s="25">
        <f t="array" ref="J344">IF(I344&lt;&gt;"",INDEX(Def!$J$6:$L$10,MATCH(F344,Def!$I$6:$I$10,0),MATCH(I344,Def!$J$5:$L$5,0)),"")</f>
        <v>15</v>
      </c>
      <c r="K344" s="33"/>
      <c r="L344" s="34">
        <f t="shared" si="1"/>
        <v>15</v>
      </c>
      <c r="M344" s="31"/>
    </row>
    <row r="345" ht="14.25" customHeight="1">
      <c r="A345" s="13"/>
      <c r="B345" s="30"/>
      <c r="C345" s="31"/>
      <c r="D345" s="31"/>
      <c r="E345" s="31"/>
      <c r="F345" s="30" t="s">
        <v>29</v>
      </c>
      <c r="G345" s="30">
        <v>22.0</v>
      </c>
      <c r="H345" s="30">
        <v>6.0</v>
      </c>
      <c r="I345" s="25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>High</v>
      </c>
      <c r="J345" s="25">
        <f t="array" ref="J345">IF(I345&lt;&gt;"",INDEX(Def!$J$6:$L$10,MATCH(F345,Def!$I$6:$I$10,0),MATCH(I345,Def!$J$5:$L$5,0)),"")</f>
        <v>15</v>
      </c>
      <c r="K345" s="33"/>
      <c r="L345" s="34">
        <f t="shared" si="1"/>
        <v>15</v>
      </c>
      <c r="M345" s="31"/>
    </row>
    <row r="346" ht="14.25" customHeight="1">
      <c r="A346" s="13"/>
      <c r="B346" s="30"/>
      <c r="C346" s="31"/>
      <c r="D346" s="31"/>
      <c r="E346" s="31"/>
      <c r="F346" s="30" t="s">
        <v>29</v>
      </c>
      <c r="G346" s="30">
        <v>23.0</v>
      </c>
      <c r="H346" s="30">
        <v>6.0</v>
      </c>
      <c r="I346" s="25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>High</v>
      </c>
      <c r="J346" s="25">
        <f t="array" ref="J346">IF(I346&lt;&gt;"",INDEX(Def!$J$6:$L$10,MATCH(F346,Def!$I$6:$I$10,0),MATCH(I346,Def!$J$5:$L$5,0)),"")</f>
        <v>15</v>
      </c>
      <c r="K346" s="33"/>
      <c r="L346" s="34">
        <f t="shared" si="1"/>
        <v>15</v>
      </c>
      <c r="M346" s="31"/>
    </row>
    <row r="347" ht="14.25" customHeight="1">
      <c r="A347" s="13"/>
      <c r="B347" s="30"/>
      <c r="C347" s="31"/>
      <c r="D347" s="31"/>
      <c r="E347" s="31"/>
      <c r="F347" s="30" t="s">
        <v>29</v>
      </c>
      <c r="G347" s="30">
        <v>24.0</v>
      </c>
      <c r="H347" s="30">
        <v>6.0</v>
      </c>
      <c r="I347" s="25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>High</v>
      </c>
      <c r="J347" s="25">
        <f t="array" ref="J347">IF(I347&lt;&gt;"",INDEX(Def!$J$6:$L$10,MATCH(F347,Def!$I$6:$I$10,0),MATCH(I347,Def!$J$5:$L$5,0)),"")</f>
        <v>15</v>
      </c>
      <c r="K347" s="33"/>
      <c r="L347" s="34">
        <f t="shared" si="1"/>
        <v>15</v>
      </c>
      <c r="M347" s="31"/>
    </row>
    <row r="348" ht="14.25" customHeight="1">
      <c r="A348" s="13"/>
      <c r="B348" s="30"/>
      <c r="C348" s="31"/>
      <c r="D348" s="31"/>
      <c r="E348" s="31"/>
      <c r="F348" s="30" t="s">
        <v>29</v>
      </c>
      <c r="G348" s="30">
        <v>25.0</v>
      </c>
      <c r="H348" s="30">
        <v>6.0</v>
      </c>
      <c r="I348" s="25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>High</v>
      </c>
      <c r="J348" s="25">
        <f t="array" ref="J348">IF(I348&lt;&gt;"",INDEX(Def!$J$6:$L$10,MATCH(F348,Def!$I$6:$I$10,0),MATCH(I348,Def!$J$5:$L$5,0)),"")</f>
        <v>15</v>
      </c>
      <c r="K348" s="33"/>
      <c r="L348" s="34">
        <f t="shared" si="1"/>
        <v>15</v>
      </c>
      <c r="M348" s="31"/>
    </row>
    <row r="349" ht="14.25" customHeight="1">
      <c r="A349" s="13"/>
      <c r="B349" s="30"/>
      <c r="C349" s="31"/>
      <c r="D349" s="31"/>
      <c r="E349" s="31"/>
      <c r="F349" s="30" t="s">
        <v>29</v>
      </c>
      <c r="G349" s="30">
        <v>26.0</v>
      </c>
      <c r="H349" s="30">
        <v>6.0</v>
      </c>
      <c r="I349" s="25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>High</v>
      </c>
      <c r="J349" s="25">
        <f t="array" ref="J349">IF(I349&lt;&gt;"",INDEX(Def!$J$6:$L$10,MATCH(F349,Def!$I$6:$I$10,0),MATCH(I349,Def!$J$5:$L$5,0)),"")</f>
        <v>15</v>
      </c>
      <c r="K349" s="33"/>
      <c r="L349" s="34">
        <f t="shared" si="1"/>
        <v>15</v>
      </c>
      <c r="M349" s="31"/>
    </row>
    <row r="350" ht="14.25" customHeight="1">
      <c r="A350" s="13"/>
      <c r="B350" s="30"/>
      <c r="C350" s="31"/>
      <c r="D350" s="31"/>
      <c r="E350" s="31"/>
      <c r="F350" s="30" t="s">
        <v>29</v>
      </c>
      <c r="G350" s="30">
        <v>27.0</v>
      </c>
      <c r="H350" s="30">
        <v>6.0</v>
      </c>
      <c r="I350" s="25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>High</v>
      </c>
      <c r="J350" s="25">
        <f t="array" ref="J350">IF(I350&lt;&gt;"",INDEX(Def!$J$6:$L$10,MATCH(F350,Def!$I$6:$I$10,0),MATCH(I350,Def!$J$5:$L$5,0)),"")</f>
        <v>15</v>
      </c>
      <c r="K350" s="33"/>
      <c r="L350" s="34">
        <f t="shared" si="1"/>
        <v>15</v>
      </c>
      <c r="M350" s="31"/>
    </row>
    <row r="351" ht="14.25" customHeight="1">
      <c r="A351" s="13"/>
      <c r="B351" s="30"/>
      <c r="C351" s="31"/>
      <c r="D351" s="31"/>
      <c r="E351" s="31"/>
      <c r="F351" s="30" t="s">
        <v>29</v>
      </c>
      <c r="G351" s="30">
        <v>28.0</v>
      </c>
      <c r="H351" s="30">
        <v>6.0</v>
      </c>
      <c r="I351" s="25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>High</v>
      </c>
      <c r="J351" s="25">
        <f t="array" ref="J351">IF(I351&lt;&gt;"",INDEX(Def!$J$6:$L$10,MATCH(F351,Def!$I$6:$I$10,0),MATCH(I351,Def!$J$5:$L$5,0)),"")</f>
        <v>15</v>
      </c>
      <c r="K351" s="33"/>
      <c r="L351" s="34">
        <f t="shared" si="1"/>
        <v>15</v>
      </c>
      <c r="M351" s="31"/>
    </row>
    <row r="352" ht="14.25" customHeight="1">
      <c r="A352" s="13"/>
      <c r="B352" s="30"/>
      <c r="C352" s="31"/>
      <c r="D352" s="31"/>
      <c r="E352" s="31"/>
      <c r="F352" s="30" t="s">
        <v>29</v>
      </c>
      <c r="G352" s="30">
        <v>29.0</v>
      </c>
      <c r="H352" s="30">
        <v>6.0</v>
      </c>
      <c r="I352" s="25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>High</v>
      </c>
      <c r="J352" s="25">
        <f t="array" ref="J352">IF(I352&lt;&gt;"",INDEX(Def!$J$6:$L$10,MATCH(F352,Def!$I$6:$I$10,0),MATCH(I352,Def!$J$5:$L$5,0)),"")</f>
        <v>15</v>
      </c>
      <c r="K352" s="33"/>
      <c r="L352" s="34">
        <f t="shared" si="1"/>
        <v>15</v>
      </c>
      <c r="M352" s="31"/>
    </row>
    <row r="353" ht="14.25" customHeight="1">
      <c r="A353" s="13"/>
      <c r="B353" s="30"/>
      <c r="C353" s="31"/>
      <c r="D353" s="31"/>
      <c r="E353" s="31"/>
      <c r="F353" s="30" t="s">
        <v>29</v>
      </c>
      <c r="G353" s="30">
        <v>30.0</v>
      </c>
      <c r="H353" s="30">
        <v>6.0</v>
      </c>
      <c r="I353" s="25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>High</v>
      </c>
      <c r="J353" s="25">
        <f t="array" ref="J353">IF(I353&lt;&gt;"",INDEX(Def!$J$6:$L$10,MATCH(F353,Def!$I$6:$I$10,0),MATCH(I353,Def!$J$5:$L$5,0)),"")</f>
        <v>15</v>
      </c>
      <c r="K353" s="33"/>
      <c r="L353" s="34">
        <f t="shared" si="1"/>
        <v>15</v>
      </c>
      <c r="M353" s="31"/>
    </row>
    <row r="354" ht="14.25" customHeight="1">
      <c r="A354" s="13"/>
      <c r="B354" s="30"/>
      <c r="C354" s="31"/>
      <c r="D354" s="31"/>
      <c r="E354" s="31"/>
      <c r="F354" s="30" t="s">
        <v>29</v>
      </c>
      <c r="G354" s="30">
        <v>31.0</v>
      </c>
      <c r="H354" s="30">
        <v>6.0</v>
      </c>
      <c r="I354" s="25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>High</v>
      </c>
      <c r="J354" s="25">
        <f t="array" ref="J354">IF(I354&lt;&gt;"",INDEX(Def!$J$6:$L$10,MATCH(F354,Def!$I$6:$I$10,0),MATCH(I354,Def!$J$5:$L$5,0)),"")</f>
        <v>15</v>
      </c>
      <c r="K354" s="33"/>
      <c r="L354" s="34">
        <f t="shared" si="1"/>
        <v>15</v>
      </c>
      <c r="M354" s="31"/>
    </row>
    <row r="355" ht="14.25" customHeight="1">
      <c r="A355" s="13"/>
      <c r="B355" s="30"/>
      <c r="C355" s="31"/>
      <c r="D355" s="31"/>
      <c r="E355" s="31"/>
      <c r="F355" s="30" t="s">
        <v>29</v>
      </c>
      <c r="G355" s="30">
        <v>32.0</v>
      </c>
      <c r="H355" s="30">
        <v>6.0</v>
      </c>
      <c r="I355" s="25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>High</v>
      </c>
      <c r="J355" s="25">
        <f t="array" ref="J355">IF(I355&lt;&gt;"",INDEX(Def!$J$6:$L$10,MATCH(F355,Def!$I$6:$I$10,0),MATCH(I355,Def!$J$5:$L$5,0)),"")</f>
        <v>15</v>
      </c>
      <c r="K355" s="33"/>
      <c r="L355" s="34">
        <f t="shared" si="1"/>
        <v>15</v>
      </c>
      <c r="M355" s="31"/>
    </row>
    <row r="356" ht="14.25" customHeight="1">
      <c r="A356" s="13"/>
      <c r="B356" s="30"/>
      <c r="C356" s="31"/>
      <c r="D356" s="31"/>
      <c r="E356" s="31"/>
      <c r="F356" s="30" t="s">
        <v>29</v>
      </c>
      <c r="G356" s="30">
        <v>33.0</v>
      </c>
      <c r="H356" s="30">
        <v>6.0</v>
      </c>
      <c r="I356" s="25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>High</v>
      </c>
      <c r="J356" s="25">
        <f t="array" ref="J356">IF(I356&lt;&gt;"",INDEX(Def!$J$6:$L$10,MATCH(F356,Def!$I$6:$I$10,0),MATCH(I356,Def!$J$5:$L$5,0)),"")</f>
        <v>15</v>
      </c>
      <c r="K356" s="33"/>
      <c r="L356" s="34">
        <f t="shared" si="1"/>
        <v>15</v>
      </c>
      <c r="M356" s="31"/>
    </row>
    <row r="357" ht="14.25" customHeight="1">
      <c r="A357" s="13"/>
      <c r="B357" s="30"/>
      <c r="C357" s="31"/>
      <c r="D357" s="31"/>
      <c r="E357" s="31"/>
      <c r="F357" s="30" t="s">
        <v>29</v>
      </c>
      <c r="G357" s="30">
        <v>34.0</v>
      </c>
      <c r="H357" s="30">
        <v>6.0</v>
      </c>
      <c r="I357" s="25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>High</v>
      </c>
      <c r="J357" s="25">
        <f t="array" ref="J357">IF(I357&lt;&gt;"",INDEX(Def!$J$6:$L$10,MATCH(F357,Def!$I$6:$I$10,0),MATCH(I357,Def!$J$5:$L$5,0)),"")</f>
        <v>15</v>
      </c>
      <c r="K357" s="33"/>
      <c r="L357" s="34">
        <f t="shared" si="1"/>
        <v>15</v>
      </c>
      <c r="M357" s="31"/>
    </row>
    <row r="358" ht="14.25" customHeight="1">
      <c r="A358" s="13"/>
      <c r="B358" s="30"/>
      <c r="C358" s="31"/>
      <c r="D358" s="31"/>
      <c r="E358" s="31"/>
      <c r="F358" s="30" t="s">
        <v>29</v>
      </c>
      <c r="G358" s="30">
        <v>35.0</v>
      </c>
      <c r="H358" s="30">
        <v>6.0</v>
      </c>
      <c r="I358" s="25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>High</v>
      </c>
      <c r="J358" s="25">
        <f t="array" ref="J358">IF(I358&lt;&gt;"",INDEX(Def!$J$6:$L$10,MATCH(F358,Def!$I$6:$I$10,0),MATCH(I358,Def!$J$5:$L$5,0)),"")</f>
        <v>15</v>
      </c>
      <c r="K358" s="33"/>
      <c r="L358" s="34">
        <f t="shared" si="1"/>
        <v>15</v>
      </c>
      <c r="M358" s="31"/>
    </row>
    <row r="359" ht="14.25" customHeight="1">
      <c r="A359" s="13"/>
      <c r="B359" s="30"/>
      <c r="C359" s="31"/>
      <c r="D359" s="31"/>
      <c r="E359" s="31"/>
      <c r="F359" s="30" t="s">
        <v>29</v>
      </c>
      <c r="G359" s="30">
        <v>36.0</v>
      </c>
      <c r="H359" s="30">
        <v>6.0</v>
      </c>
      <c r="I359" s="25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>High</v>
      </c>
      <c r="J359" s="25">
        <f t="array" ref="J359">IF(I359&lt;&gt;"",INDEX(Def!$J$6:$L$10,MATCH(F359,Def!$I$6:$I$10,0),MATCH(I359,Def!$J$5:$L$5,0)),"")</f>
        <v>15</v>
      </c>
      <c r="K359" s="33"/>
      <c r="L359" s="34">
        <f t="shared" si="1"/>
        <v>15</v>
      </c>
      <c r="M359" s="31"/>
    </row>
    <row r="360" ht="14.25" customHeight="1">
      <c r="A360" s="13"/>
      <c r="B360" s="30"/>
      <c r="C360" s="31"/>
      <c r="D360" s="31"/>
      <c r="E360" s="31"/>
      <c r="F360" s="30" t="s">
        <v>29</v>
      </c>
      <c r="G360" s="30">
        <v>37.0</v>
      </c>
      <c r="H360" s="30">
        <v>6.0</v>
      </c>
      <c r="I360" s="25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>High</v>
      </c>
      <c r="J360" s="25">
        <f t="array" ref="J360">IF(I360&lt;&gt;"",INDEX(Def!$J$6:$L$10,MATCH(F360,Def!$I$6:$I$10,0),MATCH(I360,Def!$J$5:$L$5,0)),"")</f>
        <v>15</v>
      </c>
      <c r="K360" s="33"/>
      <c r="L360" s="34">
        <f t="shared" si="1"/>
        <v>15</v>
      </c>
      <c r="M360" s="31"/>
    </row>
    <row r="361" ht="14.25" customHeight="1">
      <c r="A361" s="13"/>
      <c r="B361" s="30"/>
      <c r="C361" s="31"/>
      <c r="D361" s="31"/>
      <c r="E361" s="31"/>
      <c r="F361" s="30" t="s">
        <v>29</v>
      </c>
      <c r="G361" s="30">
        <v>38.0</v>
      </c>
      <c r="H361" s="30">
        <v>6.0</v>
      </c>
      <c r="I361" s="25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>High</v>
      </c>
      <c r="J361" s="25">
        <f t="array" ref="J361">IF(I361&lt;&gt;"",INDEX(Def!$J$6:$L$10,MATCH(F361,Def!$I$6:$I$10,0),MATCH(I361,Def!$J$5:$L$5,0)),"")</f>
        <v>15</v>
      </c>
      <c r="K361" s="33"/>
      <c r="L361" s="34">
        <f t="shared" si="1"/>
        <v>15</v>
      </c>
      <c r="M361" s="31"/>
    </row>
    <row r="362" ht="14.25" customHeight="1">
      <c r="A362" s="13"/>
      <c r="B362" s="30"/>
      <c r="C362" s="31"/>
      <c r="D362" s="31"/>
      <c r="E362" s="31"/>
      <c r="F362" s="30" t="s">
        <v>29</v>
      </c>
      <c r="G362" s="30">
        <v>39.0</v>
      </c>
      <c r="H362" s="30">
        <v>6.0</v>
      </c>
      <c r="I362" s="25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>High</v>
      </c>
      <c r="J362" s="25">
        <f t="array" ref="J362">IF(I362&lt;&gt;"",INDEX(Def!$J$6:$L$10,MATCH(F362,Def!$I$6:$I$10,0),MATCH(I362,Def!$J$5:$L$5,0)),"")</f>
        <v>15</v>
      </c>
      <c r="K362" s="33"/>
      <c r="L362" s="34">
        <f t="shared" si="1"/>
        <v>15</v>
      </c>
      <c r="M362" s="31"/>
    </row>
    <row r="363" ht="14.25" customHeight="1">
      <c r="A363" s="13"/>
      <c r="B363" s="30"/>
      <c r="C363" s="31"/>
      <c r="D363" s="31"/>
      <c r="E363" s="31"/>
      <c r="F363" s="30" t="s">
        <v>29</v>
      </c>
      <c r="G363" s="30">
        <v>40.0</v>
      </c>
      <c r="H363" s="30">
        <v>6.0</v>
      </c>
      <c r="I363" s="25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>High</v>
      </c>
      <c r="J363" s="25">
        <f t="array" ref="J363">IF(I363&lt;&gt;"",INDEX(Def!$J$6:$L$10,MATCH(F363,Def!$I$6:$I$10,0),MATCH(I363,Def!$J$5:$L$5,0)),"")</f>
        <v>15</v>
      </c>
      <c r="K363" s="33"/>
      <c r="L363" s="34">
        <f t="shared" si="1"/>
        <v>15</v>
      </c>
      <c r="M363" s="31"/>
    </row>
    <row r="364" ht="14.25" customHeight="1">
      <c r="A364" s="13"/>
      <c r="B364" s="30"/>
      <c r="C364" s="31"/>
      <c r="D364" s="31"/>
      <c r="E364" s="31"/>
      <c r="F364" s="30" t="s">
        <v>29</v>
      </c>
      <c r="G364" s="30">
        <v>41.0</v>
      </c>
      <c r="H364" s="30">
        <v>6.0</v>
      </c>
      <c r="I364" s="25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>High</v>
      </c>
      <c r="J364" s="25">
        <f t="array" ref="J364">IF(I364&lt;&gt;"",INDEX(Def!$J$6:$L$10,MATCH(F364,Def!$I$6:$I$10,0),MATCH(I364,Def!$J$5:$L$5,0)),"")</f>
        <v>15</v>
      </c>
      <c r="K364" s="33"/>
      <c r="L364" s="34">
        <f t="shared" si="1"/>
        <v>15</v>
      </c>
      <c r="M364" s="31"/>
    </row>
    <row r="365" ht="14.25" customHeight="1">
      <c r="A365" s="13"/>
      <c r="B365" s="30"/>
      <c r="C365" s="31"/>
      <c r="D365" s="31"/>
      <c r="E365" s="31"/>
      <c r="F365" s="30" t="s">
        <v>29</v>
      </c>
      <c r="G365" s="30">
        <v>42.0</v>
      </c>
      <c r="H365" s="30">
        <v>6.0</v>
      </c>
      <c r="I365" s="25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>High</v>
      </c>
      <c r="J365" s="25">
        <f t="array" ref="J365">IF(I365&lt;&gt;"",INDEX(Def!$J$6:$L$10,MATCH(F365,Def!$I$6:$I$10,0),MATCH(I365,Def!$J$5:$L$5,0)),"")</f>
        <v>15</v>
      </c>
      <c r="K365" s="33"/>
      <c r="L365" s="34">
        <f t="shared" si="1"/>
        <v>15</v>
      </c>
      <c r="M365" s="31"/>
    </row>
    <row r="366" ht="14.25" customHeight="1">
      <c r="A366" s="13"/>
      <c r="B366" s="30"/>
      <c r="C366" s="31"/>
      <c r="D366" s="31"/>
      <c r="E366" s="31"/>
      <c r="F366" s="30" t="s">
        <v>29</v>
      </c>
      <c r="G366" s="30">
        <v>43.0</v>
      </c>
      <c r="H366" s="30">
        <v>6.0</v>
      </c>
      <c r="I366" s="25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>High</v>
      </c>
      <c r="J366" s="25">
        <f t="array" ref="J366">IF(I366&lt;&gt;"",INDEX(Def!$J$6:$L$10,MATCH(F366,Def!$I$6:$I$10,0),MATCH(I366,Def!$J$5:$L$5,0)),"")</f>
        <v>15</v>
      </c>
      <c r="K366" s="33"/>
      <c r="L366" s="34">
        <f t="shared" si="1"/>
        <v>15</v>
      </c>
      <c r="M366" s="31"/>
    </row>
    <row r="367" ht="14.25" customHeight="1">
      <c r="A367" s="13"/>
      <c r="B367" s="30"/>
      <c r="C367" s="31"/>
      <c r="D367" s="31"/>
      <c r="E367" s="31"/>
      <c r="F367" s="30" t="s">
        <v>29</v>
      </c>
      <c r="G367" s="30">
        <v>44.0</v>
      </c>
      <c r="H367" s="30">
        <v>6.0</v>
      </c>
      <c r="I367" s="25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>High</v>
      </c>
      <c r="J367" s="25">
        <f t="array" ref="J367">IF(I367&lt;&gt;"",INDEX(Def!$J$6:$L$10,MATCH(F367,Def!$I$6:$I$10,0),MATCH(I367,Def!$J$5:$L$5,0)),"")</f>
        <v>15</v>
      </c>
      <c r="K367" s="33"/>
      <c r="L367" s="34">
        <f t="shared" si="1"/>
        <v>15</v>
      </c>
      <c r="M367" s="31"/>
    </row>
    <row r="368" ht="14.25" customHeight="1">
      <c r="A368" s="13"/>
      <c r="B368" s="30"/>
      <c r="C368" s="31"/>
      <c r="D368" s="31"/>
      <c r="E368" s="31"/>
      <c r="F368" s="30" t="s">
        <v>29</v>
      </c>
      <c r="G368" s="30">
        <v>45.0</v>
      </c>
      <c r="H368" s="30">
        <v>6.0</v>
      </c>
      <c r="I368" s="25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>High</v>
      </c>
      <c r="J368" s="25">
        <f t="array" ref="J368">IF(I368&lt;&gt;"",INDEX(Def!$J$6:$L$10,MATCH(F368,Def!$I$6:$I$10,0),MATCH(I368,Def!$J$5:$L$5,0)),"")</f>
        <v>15</v>
      </c>
      <c r="K368" s="33"/>
      <c r="L368" s="34">
        <f t="shared" si="1"/>
        <v>15</v>
      </c>
      <c r="M368" s="31"/>
    </row>
    <row r="369" ht="14.25" customHeight="1">
      <c r="A369" s="13"/>
      <c r="B369" s="30"/>
      <c r="C369" s="31"/>
      <c r="D369" s="31"/>
      <c r="E369" s="31"/>
      <c r="F369" s="30" t="s">
        <v>29</v>
      </c>
      <c r="G369" s="30">
        <v>46.0</v>
      </c>
      <c r="H369" s="30">
        <v>6.0</v>
      </c>
      <c r="I369" s="25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>High</v>
      </c>
      <c r="J369" s="25">
        <f t="array" ref="J369">IF(I369&lt;&gt;"",INDEX(Def!$J$6:$L$10,MATCH(F369,Def!$I$6:$I$10,0),MATCH(I369,Def!$J$5:$L$5,0)),"")</f>
        <v>15</v>
      </c>
      <c r="K369" s="33"/>
      <c r="L369" s="34">
        <f t="shared" si="1"/>
        <v>15</v>
      </c>
      <c r="M369" s="31"/>
    </row>
    <row r="370" ht="14.25" customHeight="1">
      <c r="A370" s="13"/>
      <c r="B370" s="30"/>
      <c r="C370" s="31"/>
      <c r="D370" s="31"/>
      <c r="E370" s="31"/>
      <c r="F370" s="30" t="s">
        <v>29</v>
      </c>
      <c r="G370" s="30">
        <v>47.0</v>
      </c>
      <c r="H370" s="30">
        <v>6.0</v>
      </c>
      <c r="I370" s="25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>High</v>
      </c>
      <c r="J370" s="25">
        <f t="array" ref="J370">IF(I370&lt;&gt;"",INDEX(Def!$J$6:$L$10,MATCH(F370,Def!$I$6:$I$10,0),MATCH(I370,Def!$J$5:$L$5,0)),"")</f>
        <v>15</v>
      </c>
      <c r="K370" s="33"/>
      <c r="L370" s="34">
        <f t="shared" si="1"/>
        <v>15</v>
      </c>
      <c r="M370" s="31"/>
    </row>
    <row r="371" ht="14.25" customHeight="1">
      <c r="A371" s="13"/>
      <c r="B371" s="30"/>
      <c r="C371" s="31"/>
      <c r="D371" s="31"/>
      <c r="E371" s="31"/>
      <c r="F371" s="30" t="s">
        <v>29</v>
      </c>
      <c r="G371" s="30">
        <v>48.0</v>
      </c>
      <c r="H371" s="30">
        <v>6.0</v>
      </c>
      <c r="I371" s="25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>High</v>
      </c>
      <c r="J371" s="25">
        <f t="array" ref="J371">IF(I371&lt;&gt;"",INDEX(Def!$J$6:$L$10,MATCH(F371,Def!$I$6:$I$10,0),MATCH(I371,Def!$J$5:$L$5,0)),"")</f>
        <v>15</v>
      </c>
      <c r="K371" s="33"/>
      <c r="L371" s="34">
        <f t="shared" si="1"/>
        <v>15</v>
      </c>
      <c r="M371" s="31"/>
    </row>
    <row r="372" ht="14.25" customHeight="1">
      <c r="A372" s="13"/>
      <c r="B372" s="30"/>
      <c r="C372" s="31"/>
      <c r="D372" s="31"/>
      <c r="E372" s="31"/>
      <c r="F372" s="30" t="s">
        <v>29</v>
      </c>
      <c r="G372" s="30">
        <v>49.0</v>
      </c>
      <c r="H372" s="30">
        <v>6.0</v>
      </c>
      <c r="I372" s="25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>High</v>
      </c>
      <c r="J372" s="25">
        <f t="array" ref="J372">IF(I372&lt;&gt;"",INDEX(Def!$J$6:$L$10,MATCH(F372,Def!$I$6:$I$10,0),MATCH(I372,Def!$J$5:$L$5,0)),"")</f>
        <v>15</v>
      </c>
      <c r="K372" s="33"/>
      <c r="L372" s="34">
        <f t="shared" si="1"/>
        <v>15</v>
      </c>
      <c r="M372" s="31"/>
    </row>
    <row r="373" ht="14.25" customHeight="1">
      <c r="A373" s="13"/>
      <c r="B373" s="30"/>
      <c r="C373" s="31"/>
      <c r="D373" s="31"/>
      <c r="E373" s="31"/>
      <c r="F373" s="30" t="s">
        <v>29</v>
      </c>
      <c r="G373" s="30">
        <v>50.0</v>
      </c>
      <c r="H373" s="30">
        <v>6.0</v>
      </c>
      <c r="I373" s="25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>High</v>
      </c>
      <c r="J373" s="25">
        <f t="array" ref="J373">IF(I373&lt;&gt;"",INDEX(Def!$J$6:$L$10,MATCH(F373,Def!$I$6:$I$10,0),MATCH(I373,Def!$J$5:$L$5,0)),"")</f>
        <v>15</v>
      </c>
      <c r="K373" s="33"/>
      <c r="L373" s="34">
        <f t="shared" si="1"/>
        <v>15</v>
      </c>
      <c r="M373" s="31"/>
    </row>
    <row r="374" ht="14.25" customHeight="1">
      <c r="A374" s="13"/>
      <c r="B374" s="30"/>
      <c r="C374" s="31"/>
      <c r="D374" s="31"/>
      <c r="E374" s="31"/>
      <c r="F374" s="30" t="s">
        <v>29</v>
      </c>
      <c r="G374" s="30">
        <v>51.0</v>
      </c>
      <c r="H374" s="30">
        <v>6.0</v>
      </c>
      <c r="I374" s="25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>High</v>
      </c>
      <c r="J374" s="25">
        <f t="array" ref="J374">IF(I374&lt;&gt;"",INDEX(Def!$J$6:$L$10,MATCH(F374,Def!$I$6:$I$10,0),MATCH(I374,Def!$J$5:$L$5,0)),"")</f>
        <v>15</v>
      </c>
      <c r="K374" s="33"/>
      <c r="L374" s="34">
        <f t="shared" si="1"/>
        <v>15</v>
      </c>
      <c r="M374" s="31"/>
    </row>
    <row r="375" ht="14.25" customHeight="1">
      <c r="A375" s="13"/>
      <c r="B375" s="30"/>
      <c r="C375" s="31"/>
      <c r="D375" s="31"/>
      <c r="E375" s="31"/>
      <c r="F375" s="30" t="s">
        <v>29</v>
      </c>
      <c r="G375" s="30">
        <v>52.0</v>
      </c>
      <c r="H375" s="30">
        <v>6.0</v>
      </c>
      <c r="I375" s="25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>High</v>
      </c>
      <c r="J375" s="25">
        <f t="array" ref="J375">IF(I375&lt;&gt;"",INDEX(Def!$J$6:$L$10,MATCH(F375,Def!$I$6:$I$10,0),MATCH(I375,Def!$J$5:$L$5,0)),"")</f>
        <v>15</v>
      </c>
      <c r="K375" s="33"/>
      <c r="L375" s="34">
        <f t="shared" si="1"/>
        <v>15</v>
      </c>
      <c r="M375" s="31"/>
    </row>
    <row r="376" ht="14.25" customHeight="1">
      <c r="A376" s="13"/>
      <c r="B376" s="30"/>
      <c r="C376" s="31"/>
      <c r="D376" s="31"/>
      <c r="E376" s="31"/>
      <c r="F376" s="30" t="s">
        <v>29</v>
      </c>
      <c r="G376" s="30">
        <v>53.0</v>
      </c>
      <c r="H376" s="30">
        <v>6.0</v>
      </c>
      <c r="I376" s="25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>High</v>
      </c>
      <c r="J376" s="25">
        <f t="array" ref="J376">IF(I376&lt;&gt;"",INDEX(Def!$J$6:$L$10,MATCH(F376,Def!$I$6:$I$10,0),MATCH(I376,Def!$J$5:$L$5,0)),"")</f>
        <v>15</v>
      </c>
      <c r="K376" s="33"/>
      <c r="L376" s="34">
        <f t="shared" si="1"/>
        <v>15</v>
      </c>
      <c r="M376" s="31"/>
    </row>
    <row r="377" ht="14.25" customHeight="1">
      <c r="A377" s="13"/>
      <c r="B377" s="30"/>
      <c r="C377" s="31"/>
      <c r="D377" s="31"/>
      <c r="E377" s="31"/>
      <c r="F377" s="30" t="s">
        <v>29</v>
      </c>
      <c r="G377" s="30">
        <v>54.0</v>
      </c>
      <c r="H377" s="30">
        <v>6.0</v>
      </c>
      <c r="I377" s="25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>High</v>
      </c>
      <c r="J377" s="25">
        <f t="array" ref="J377">IF(I377&lt;&gt;"",INDEX(Def!$J$6:$L$10,MATCH(F377,Def!$I$6:$I$10,0),MATCH(I377,Def!$J$5:$L$5,0)),"")</f>
        <v>15</v>
      </c>
      <c r="K377" s="33"/>
      <c r="L377" s="34">
        <f t="shared" si="1"/>
        <v>15</v>
      </c>
      <c r="M377" s="31"/>
    </row>
    <row r="378" ht="14.25" customHeight="1">
      <c r="A378" s="13"/>
      <c r="B378" s="30"/>
      <c r="C378" s="31"/>
      <c r="D378" s="31"/>
      <c r="E378" s="31"/>
      <c r="F378" s="30" t="s">
        <v>29</v>
      </c>
      <c r="G378" s="30">
        <v>55.0</v>
      </c>
      <c r="H378" s="30">
        <v>6.0</v>
      </c>
      <c r="I378" s="25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>High</v>
      </c>
      <c r="J378" s="25">
        <f t="array" ref="J378">IF(I378&lt;&gt;"",INDEX(Def!$J$6:$L$10,MATCH(F378,Def!$I$6:$I$10,0),MATCH(I378,Def!$J$5:$L$5,0)),"")</f>
        <v>15</v>
      </c>
      <c r="K378" s="33"/>
      <c r="L378" s="34">
        <f t="shared" si="1"/>
        <v>15</v>
      </c>
      <c r="M378" s="31"/>
    </row>
    <row r="379" ht="14.25" customHeight="1">
      <c r="A379" s="13"/>
      <c r="B379" s="30"/>
      <c r="C379" s="31"/>
      <c r="D379" s="31"/>
      <c r="E379" s="31"/>
      <c r="F379" s="30" t="s">
        <v>29</v>
      </c>
      <c r="G379" s="30">
        <v>56.0</v>
      </c>
      <c r="H379" s="30">
        <v>6.0</v>
      </c>
      <c r="I379" s="25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>High</v>
      </c>
      <c r="J379" s="25">
        <f t="array" ref="J379">IF(I379&lt;&gt;"",INDEX(Def!$J$6:$L$10,MATCH(F379,Def!$I$6:$I$10,0),MATCH(I379,Def!$J$5:$L$5,0)),"")</f>
        <v>15</v>
      </c>
      <c r="K379" s="33"/>
      <c r="L379" s="34">
        <f t="shared" si="1"/>
        <v>15</v>
      </c>
      <c r="M379" s="31"/>
    </row>
    <row r="380" ht="14.25" customHeight="1">
      <c r="A380" s="13"/>
      <c r="B380" s="30"/>
      <c r="C380" s="31"/>
      <c r="D380" s="31"/>
      <c r="E380" s="31"/>
      <c r="F380" s="30" t="s">
        <v>29</v>
      </c>
      <c r="G380" s="30">
        <v>57.0</v>
      </c>
      <c r="H380" s="30">
        <v>6.0</v>
      </c>
      <c r="I380" s="25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>High</v>
      </c>
      <c r="J380" s="25">
        <f t="array" ref="J380">IF(I380&lt;&gt;"",INDEX(Def!$J$6:$L$10,MATCH(F380,Def!$I$6:$I$10,0),MATCH(I380,Def!$J$5:$L$5,0)),"")</f>
        <v>15</v>
      </c>
      <c r="K380" s="33"/>
      <c r="L380" s="34">
        <f t="shared" si="1"/>
        <v>15</v>
      </c>
      <c r="M380" s="31"/>
    </row>
    <row r="381" ht="14.25" customHeight="1">
      <c r="A381" s="13"/>
      <c r="B381" s="30"/>
      <c r="C381" s="31"/>
      <c r="D381" s="31"/>
      <c r="E381" s="31"/>
      <c r="F381" s="30" t="s">
        <v>29</v>
      </c>
      <c r="G381" s="30">
        <v>58.0</v>
      </c>
      <c r="H381" s="30">
        <v>6.0</v>
      </c>
      <c r="I381" s="25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>High</v>
      </c>
      <c r="J381" s="25">
        <f t="array" ref="J381">IF(I381&lt;&gt;"",INDEX(Def!$J$6:$L$10,MATCH(F381,Def!$I$6:$I$10,0),MATCH(I381,Def!$J$5:$L$5,0)),"")</f>
        <v>15</v>
      </c>
      <c r="K381" s="33"/>
      <c r="L381" s="34">
        <f t="shared" si="1"/>
        <v>15</v>
      </c>
      <c r="M381" s="31"/>
    </row>
    <row r="382" ht="14.25" customHeight="1">
      <c r="A382" s="13"/>
      <c r="B382" s="30"/>
      <c r="C382" s="31"/>
      <c r="D382" s="31"/>
      <c r="E382" s="31"/>
      <c r="F382" s="30" t="s">
        <v>29</v>
      </c>
      <c r="G382" s="30">
        <v>59.0</v>
      </c>
      <c r="H382" s="30">
        <v>6.0</v>
      </c>
      <c r="I382" s="25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>High</v>
      </c>
      <c r="J382" s="25">
        <f t="array" ref="J382">IF(I382&lt;&gt;"",INDEX(Def!$J$6:$L$10,MATCH(F382,Def!$I$6:$I$10,0),MATCH(I382,Def!$J$5:$L$5,0)),"")</f>
        <v>15</v>
      </c>
      <c r="K382" s="33"/>
      <c r="L382" s="34">
        <f t="shared" si="1"/>
        <v>15</v>
      </c>
      <c r="M382" s="31"/>
    </row>
    <row r="383" ht="14.25" customHeight="1">
      <c r="A383" s="13"/>
      <c r="B383" s="30"/>
      <c r="C383" s="31"/>
      <c r="D383" s="31"/>
      <c r="E383" s="31"/>
      <c r="F383" s="30" t="s">
        <v>29</v>
      </c>
      <c r="G383" s="30">
        <v>60.0</v>
      </c>
      <c r="H383" s="30">
        <v>6.0</v>
      </c>
      <c r="I383" s="25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>High</v>
      </c>
      <c r="J383" s="25">
        <f t="array" ref="J383">IF(I383&lt;&gt;"",INDEX(Def!$J$6:$L$10,MATCH(F383,Def!$I$6:$I$10,0),MATCH(I383,Def!$J$5:$L$5,0)),"")</f>
        <v>15</v>
      </c>
      <c r="K383" s="33"/>
      <c r="L383" s="34">
        <f t="shared" si="1"/>
        <v>15</v>
      </c>
      <c r="M383" s="31"/>
    </row>
    <row r="384" ht="14.25" customHeight="1">
      <c r="A384" s="13"/>
      <c r="B384" s="30"/>
      <c r="C384" s="31"/>
      <c r="D384" s="31"/>
      <c r="E384" s="31"/>
      <c r="F384" s="30" t="s">
        <v>29</v>
      </c>
      <c r="G384" s="30">
        <v>1.0</v>
      </c>
      <c r="H384" s="30">
        <v>7.0</v>
      </c>
      <c r="I384" s="25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>Average</v>
      </c>
      <c r="J384" s="25">
        <f t="array" ref="J384">IF(I384&lt;&gt;"",INDEX(Def!$J$6:$L$10,MATCH(F384,Def!$I$6:$I$10,0),MATCH(I384,Def!$J$5:$L$5,0)),"")</f>
        <v>10</v>
      </c>
      <c r="K384" s="33"/>
      <c r="L384" s="34">
        <f t="shared" si="1"/>
        <v>10</v>
      </c>
      <c r="M384" s="31"/>
    </row>
    <row r="385" ht="14.25" customHeight="1">
      <c r="A385" s="13"/>
      <c r="B385" s="30"/>
      <c r="C385" s="31"/>
      <c r="D385" s="31"/>
      <c r="E385" s="31"/>
      <c r="F385" s="30" t="s">
        <v>29</v>
      </c>
      <c r="G385" s="30">
        <v>2.0</v>
      </c>
      <c r="H385" s="30">
        <v>7.0</v>
      </c>
      <c r="I385" s="25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>Average</v>
      </c>
      <c r="J385" s="25">
        <f t="array" ref="J385">IF(I385&lt;&gt;"",INDEX(Def!$J$6:$L$10,MATCH(F385,Def!$I$6:$I$10,0),MATCH(I385,Def!$J$5:$L$5,0)),"")</f>
        <v>10</v>
      </c>
      <c r="K385" s="33"/>
      <c r="L385" s="34">
        <f t="shared" si="1"/>
        <v>10</v>
      </c>
      <c r="M385" s="31"/>
    </row>
    <row r="386" ht="14.25" customHeight="1">
      <c r="A386" s="13"/>
      <c r="B386" s="30"/>
      <c r="C386" s="31"/>
      <c r="D386" s="31"/>
      <c r="E386" s="31"/>
      <c r="F386" s="30" t="s">
        <v>29</v>
      </c>
      <c r="G386" s="30">
        <v>3.0</v>
      </c>
      <c r="H386" s="30">
        <v>7.0</v>
      </c>
      <c r="I386" s="25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>Average</v>
      </c>
      <c r="J386" s="25">
        <f t="array" ref="J386">IF(I386&lt;&gt;"",INDEX(Def!$J$6:$L$10,MATCH(F386,Def!$I$6:$I$10,0),MATCH(I386,Def!$J$5:$L$5,0)),"")</f>
        <v>10</v>
      </c>
      <c r="K386" s="33"/>
      <c r="L386" s="34">
        <f t="shared" si="1"/>
        <v>10</v>
      </c>
      <c r="M386" s="31"/>
    </row>
    <row r="387" ht="14.25" customHeight="1">
      <c r="A387" s="13"/>
      <c r="B387" s="30"/>
      <c r="C387" s="31"/>
      <c r="D387" s="31"/>
      <c r="E387" s="31"/>
      <c r="F387" s="30" t="s">
        <v>29</v>
      </c>
      <c r="G387" s="30">
        <v>4.0</v>
      </c>
      <c r="H387" s="30">
        <v>7.0</v>
      </c>
      <c r="I387" s="25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>Average</v>
      </c>
      <c r="J387" s="25">
        <f t="array" ref="J387">IF(I387&lt;&gt;"",INDEX(Def!$J$6:$L$10,MATCH(F387,Def!$I$6:$I$10,0),MATCH(I387,Def!$J$5:$L$5,0)),"")</f>
        <v>10</v>
      </c>
      <c r="K387" s="33"/>
      <c r="L387" s="34">
        <f t="shared" si="1"/>
        <v>10</v>
      </c>
      <c r="M387" s="31"/>
    </row>
    <row r="388" ht="14.25" customHeight="1">
      <c r="A388" s="13"/>
      <c r="B388" s="30"/>
      <c r="C388" s="31"/>
      <c r="D388" s="31"/>
      <c r="E388" s="31"/>
      <c r="F388" s="30" t="s">
        <v>29</v>
      </c>
      <c r="G388" s="30">
        <v>5.0</v>
      </c>
      <c r="H388" s="30">
        <v>7.0</v>
      </c>
      <c r="I388" s="25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>Average</v>
      </c>
      <c r="J388" s="25">
        <f t="array" ref="J388">IF(I388&lt;&gt;"",INDEX(Def!$J$6:$L$10,MATCH(F388,Def!$I$6:$I$10,0),MATCH(I388,Def!$J$5:$L$5,0)),"")</f>
        <v>10</v>
      </c>
      <c r="K388" s="33"/>
      <c r="L388" s="34">
        <f t="shared" si="1"/>
        <v>10</v>
      </c>
      <c r="M388" s="31"/>
    </row>
    <row r="389" ht="14.25" customHeight="1">
      <c r="A389" s="13"/>
      <c r="B389" s="30"/>
      <c r="C389" s="31"/>
      <c r="D389" s="31"/>
      <c r="E389" s="31"/>
      <c r="F389" s="30" t="s">
        <v>29</v>
      </c>
      <c r="G389" s="30">
        <v>6.0</v>
      </c>
      <c r="H389" s="30">
        <v>7.0</v>
      </c>
      <c r="I389" s="25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>Average</v>
      </c>
      <c r="J389" s="25">
        <f t="array" ref="J389">IF(I389&lt;&gt;"",INDEX(Def!$J$6:$L$10,MATCH(F389,Def!$I$6:$I$10,0),MATCH(I389,Def!$J$5:$L$5,0)),"")</f>
        <v>10</v>
      </c>
      <c r="K389" s="33"/>
      <c r="L389" s="34">
        <f t="shared" si="1"/>
        <v>10</v>
      </c>
      <c r="M389" s="31"/>
    </row>
    <row r="390" ht="14.25" customHeight="1">
      <c r="A390" s="13"/>
      <c r="B390" s="30"/>
      <c r="C390" s="31"/>
      <c r="D390" s="31"/>
      <c r="E390" s="31"/>
      <c r="F390" s="30" t="s">
        <v>29</v>
      </c>
      <c r="G390" s="30">
        <v>7.0</v>
      </c>
      <c r="H390" s="30">
        <v>7.0</v>
      </c>
      <c r="I390" s="25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>Average</v>
      </c>
      <c r="J390" s="25">
        <f t="array" ref="J390">IF(I390&lt;&gt;"",INDEX(Def!$J$6:$L$10,MATCH(F390,Def!$I$6:$I$10,0),MATCH(I390,Def!$J$5:$L$5,0)),"")</f>
        <v>10</v>
      </c>
      <c r="K390" s="33"/>
      <c r="L390" s="34">
        <f t="shared" si="1"/>
        <v>10</v>
      </c>
      <c r="M390" s="31"/>
    </row>
    <row r="391" ht="14.25" customHeight="1">
      <c r="A391" s="13"/>
      <c r="B391" s="30"/>
      <c r="C391" s="31"/>
      <c r="D391" s="31"/>
      <c r="E391" s="31"/>
      <c r="F391" s="30" t="s">
        <v>29</v>
      </c>
      <c r="G391" s="30">
        <v>8.0</v>
      </c>
      <c r="H391" s="30">
        <v>7.0</v>
      </c>
      <c r="I391" s="25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>Average</v>
      </c>
      <c r="J391" s="25">
        <f t="array" ref="J391">IF(I391&lt;&gt;"",INDEX(Def!$J$6:$L$10,MATCH(F391,Def!$I$6:$I$10,0),MATCH(I391,Def!$J$5:$L$5,0)),"")</f>
        <v>10</v>
      </c>
      <c r="K391" s="33"/>
      <c r="L391" s="34">
        <f t="shared" si="1"/>
        <v>10</v>
      </c>
      <c r="M391" s="31"/>
    </row>
    <row r="392" ht="14.25" customHeight="1">
      <c r="A392" s="13"/>
      <c r="B392" s="30"/>
      <c r="C392" s="31"/>
      <c r="D392" s="31"/>
      <c r="E392" s="31"/>
      <c r="F392" s="30" t="s">
        <v>29</v>
      </c>
      <c r="G392" s="30">
        <v>9.0</v>
      </c>
      <c r="H392" s="30">
        <v>7.0</v>
      </c>
      <c r="I392" s="25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>Average</v>
      </c>
      <c r="J392" s="25">
        <f t="array" ref="J392">IF(I392&lt;&gt;"",INDEX(Def!$J$6:$L$10,MATCH(F392,Def!$I$6:$I$10,0),MATCH(I392,Def!$J$5:$L$5,0)),"")</f>
        <v>10</v>
      </c>
      <c r="K392" s="33"/>
      <c r="L392" s="34">
        <f t="shared" si="1"/>
        <v>10</v>
      </c>
      <c r="M392" s="31"/>
    </row>
    <row r="393" ht="14.25" customHeight="1">
      <c r="A393" s="13"/>
      <c r="B393" s="30"/>
      <c r="C393" s="31"/>
      <c r="D393" s="31"/>
      <c r="E393" s="31"/>
      <c r="F393" s="30" t="s">
        <v>29</v>
      </c>
      <c r="G393" s="30">
        <v>10.0</v>
      </c>
      <c r="H393" s="30">
        <v>7.0</v>
      </c>
      <c r="I393" s="25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>Average</v>
      </c>
      <c r="J393" s="25">
        <f t="array" ref="J393">IF(I393&lt;&gt;"",INDEX(Def!$J$6:$L$10,MATCH(F393,Def!$I$6:$I$10,0),MATCH(I393,Def!$J$5:$L$5,0)),"")</f>
        <v>10</v>
      </c>
      <c r="K393" s="33"/>
      <c r="L393" s="34">
        <f t="shared" si="1"/>
        <v>10</v>
      </c>
      <c r="M393" s="31"/>
    </row>
    <row r="394" ht="14.25" customHeight="1">
      <c r="A394" s="13"/>
      <c r="B394" s="30"/>
      <c r="C394" s="31"/>
      <c r="D394" s="31"/>
      <c r="E394" s="31"/>
      <c r="F394" s="30" t="s">
        <v>29</v>
      </c>
      <c r="G394" s="30">
        <v>11.0</v>
      </c>
      <c r="H394" s="30">
        <v>7.0</v>
      </c>
      <c r="I394" s="25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>Average</v>
      </c>
      <c r="J394" s="25">
        <f t="array" ref="J394">IF(I394&lt;&gt;"",INDEX(Def!$J$6:$L$10,MATCH(F394,Def!$I$6:$I$10,0),MATCH(I394,Def!$J$5:$L$5,0)),"")</f>
        <v>10</v>
      </c>
      <c r="K394" s="33"/>
      <c r="L394" s="34">
        <f t="shared" si="1"/>
        <v>10</v>
      </c>
      <c r="M394" s="31"/>
    </row>
    <row r="395" ht="14.25" customHeight="1">
      <c r="A395" s="13"/>
      <c r="B395" s="30"/>
      <c r="C395" s="31"/>
      <c r="D395" s="31"/>
      <c r="E395" s="31"/>
      <c r="F395" s="30" t="s">
        <v>29</v>
      </c>
      <c r="G395" s="30">
        <v>12.0</v>
      </c>
      <c r="H395" s="30">
        <v>7.0</v>
      </c>
      <c r="I395" s="25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>Average</v>
      </c>
      <c r="J395" s="25">
        <f t="array" ref="J395">IF(I395&lt;&gt;"",INDEX(Def!$J$6:$L$10,MATCH(F395,Def!$I$6:$I$10,0),MATCH(I395,Def!$J$5:$L$5,0)),"")</f>
        <v>10</v>
      </c>
      <c r="K395" s="33"/>
      <c r="L395" s="34">
        <f t="shared" si="1"/>
        <v>10</v>
      </c>
      <c r="M395" s="31"/>
    </row>
    <row r="396" ht="14.25" customHeight="1">
      <c r="A396" s="13"/>
      <c r="B396" s="30"/>
      <c r="C396" s="31"/>
      <c r="D396" s="31"/>
      <c r="E396" s="31"/>
      <c r="F396" s="30" t="s">
        <v>29</v>
      </c>
      <c r="G396" s="30">
        <v>13.0</v>
      </c>
      <c r="H396" s="30">
        <v>7.0</v>
      </c>
      <c r="I396" s="25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>Average</v>
      </c>
      <c r="J396" s="25">
        <f t="array" ref="J396">IF(I396&lt;&gt;"",INDEX(Def!$J$6:$L$10,MATCH(F396,Def!$I$6:$I$10,0),MATCH(I396,Def!$J$5:$L$5,0)),"")</f>
        <v>10</v>
      </c>
      <c r="K396" s="33"/>
      <c r="L396" s="34">
        <f t="shared" si="1"/>
        <v>10</v>
      </c>
      <c r="M396" s="31"/>
    </row>
    <row r="397" ht="14.25" customHeight="1">
      <c r="A397" s="13"/>
      <c r="B397" s="30"/>
      <c r="C397" s="31"/>
      <c r="D397" s="31"/>
      <c r="E397" s="31"/>
      <c r="F397" s="30" t="s">
        <v>29</v>
      </c>
      <c r="G397" s="30">
        <v>14.0</v>
      </c>
      <c r="H397" s="30">
        <v>7.0</v>
      </c>
      <c r="I397" s="25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>Average</v>
      </c>
      <c r="J397" s="25">
        <f t="array" ref="J397">IF(I397&lt;&gt;"",INDEX(Def!$J$6:$L$10,MATCH(F397,Def!$I$6:$I$10,0),MATCH(I397,Def!$J$5:$L$5,0)),"")</f>
        <v>10</v>
      </c>
      <c r="K397" s="33"/>
      <c r="L397" s="34">
        <f t="shared" si="1"/>
        <v>10</v>
      </c>
      <c r="M397" s="31"/>
    </row>
    <row r="398" ht="14.25" customHeight="1">
      <c r="A398" s="13"/>
      <c r="B398" s="30"/>
      <c r="C398" s="31"/>
      <c r="D398" s="31"/>
      <c r="E398" s="31"/>
      <c r="F398" s="30" t="s">
        <v>29</v>
      </c>
      <c r="G398" s="30">
        <v>15.0</v>
      </c>
      <c r="H398" s="30">
        <v>7.0</v>
      </c>
      <c r="I398" s="25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>Average</v>
      </c>
      <c r="J398" s="25">
        <f t="array" ref="J398">IF(I398&lt;&gt;"",INDEX(Def!$J$6:$L$10,MATCH(F398,Def!$I$6:$I$10,0),MATCH(I398,Def!$J$5:$L$5,0)),"")</f>
        <v>10</v>
      </c>
      <c r="K398" s="33"/>
      <c r="L398" s="34">
        <f t="shared" si="1"/>
        <v>10</v>
      </c>
      <c r="M398" s="31"/>
    </row>
    <row r="399" ht="14.25" customHeight="1">
      <c r="A399" s="13"/>
      <c r="B399" s="30"/>
      <c r="C399" s="31"/>
      <c r="D399" s="31"/>
      <c r="E399" s="31"/>
      <c r="F399" s="30" t="s">
        <v>29</v>
      </c>
      <c r="G399" s="30">
        <v>16.0</v>
      </c>
      <c r="H399" s="30">
        <v>7.0</v>
      </c>
      <c r="I399" s="25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>Average</v>
      </c>
      <c r="J399" s="25">
        <f t="array" ref="J399">IF(I399&lt;&gt;"",INDEX(Def!$J$6:$L$10,MATCH(F399,Def!$I$6:$I$10,0),MATCH(I399,Def!$J$5:$L$5,0)),"")</f>
        <v>10</v>
      </c>
      <c r="K399" s="33"/>
      <c r="L399" s="34">
        <f t="shared" si="1"/>
        <v>10</v>
      </c>
      <c r="M399" s="31"/>
    </row>
    <row r="400" ht="14.25" customHeight="1">
      <c r="A400" s="13"/>
      <c r="B400" s="30"/>
      <c r="C400" s="31"/>
      <c r="D400" s="31"/>
      <c r="E400" s="31"/>
      <c r="F400" s="30" t="s">
        <v>29</v>
      </c>
      <c r="G400" s="30">
        <v>17.0</v>
      </c>
      <c r="H400" s="30">
        <v>7.0</v>
      </c>
      <c r="I400" s="25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>Average</v>
      </c>
      <c r="J400" s="25">
        <f t="array" ref="J400">IF(I400&lt;&gt;"",INDEX(Def!$J$6:$L$10,MATCH(F400,Def!$I$6:$I$10,0),MATCH(I400,Def!$J$5:$L$5,0)),"")</f>
        <v>10</v>
      </c>
      <c r="K400" s="33"/>
      <c r="L400" s="34">
        <f t="shared" si="1"/>
        <v>10</v>
      </c>
      <c r="M400" s="31"/>
    </row>
    <row r="401" ht="14.25" customHeight="1">
      <c r="A401" s="13"/>
      <c r="B401" s="30"/>
      <c r="C401" s="31"/>
      <c r="D401" s="31"/>
      <c r="E401" s="31"/>
      <c r="F401" s="30" t="s">
        <v>29</v>
      </c>
      <c r="G401" s="30">
        <v>18.0</v>
      </c>
      <c r="H401" s="30">
        <v>7.0</v>
      </c>
      <c r="I401" s="25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>Average</v>
      </c>
      <c r="J401" s="25">
        <f t="array" ref="J401">IF(I401&lt;&gt;"",INDEX(Def!$J$6:$L$10,MATCH(F401,Def!$I$6:$I$10,0),MATCH(I401,Def!$J$5:$L$5,0)),"")</f>
        <v>10</v>
      </c>
      <c r="K401" s="33"/>
      <c r="L401" s="34">
        <f t="shared" si="1"/>
        <v>10</v>
      </c>
      <c r="M401" s="31"/>
    </row>
    <row r="402" ht="14.25" customHeight="1">
      <c r="A402" s="13"/>
      <c r="B402" s="30"/>
      <c r="C402" s="31"/>
      <c r="D402" s="31"/>
      <c r="E402" s="31"/>
      <c r="F402" s="30" t="s">
        <v>29</v>
      </c>
      <c r="G402" s="30">
        <v>19.0</v>
      </c>
      <c r="H402" s="30">
        <v>7.0</v>
      </c>
      <c r="I402" s="25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>Average</v>
      </c>
      <c r="J402" s="25">
        <f t="array" ref="J402">IF(I402&lt;&gt;"",INDEX(Def!$J$6:$L$10,MATCH(F402,Def!$I$6:$I$10,0),MATCH(I402,Def!$J$5:$L$5,0)),"")</f>
        <v>10</v>
      </c>
      <c r="K402" s="33"/>
      <c r="L402" s="34">
        <f t="shared" si="1"/>
        <v>10</v>
      </c>
      <c r="M402" s="31"/>
    </row>
    <row r="403" ht="14.25" customHeight="1">
      <c r="A403" s="13"/>
      <c r="B403" s="30"/>
      <c r="C403" s="31"/>
      <c r="D403" s="31"/>
      <c r="E403" s="31"/>
      <c r="F403" s="30" t="s">
        <v>29</v>
      </c>
      <c r="G403" s="30">
        <v>20.0</v>
      </c>
      <c r="H403" s="30">
        <v>7.0</v>
      </c>
      <c r="I403" s="25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>High</v>
      </c>
      <c r="J403" s="25">
        <f t="array" ref="J403">IF(I403&lt;&gt;"",INDEX(Def!$J$6:$L$10,MATCH(F403,Def!$I$6:$I$10,0),MATCH(I403,Def!$J$5:$L$5,0)),"")</f>
        <v>15</v>
      </c>
      <c r="K403" s="33"/>
      <c r="L403" s="34">
        <f t="shared" si="1"/>
        <v>15</v>
      </c>
      <c r="M403" s="31"/>
    </row>
    <row r="404" ht="14.25" customHeight="1">
      <c r="A404" s="13"/>
      <c r="B404" s="30"/>
      <c r="C404" s="31"/>
      <c r="D404" s="31"/>
      <c r="E404" s="31"/>
      <c r="F404" s="30" t="s">
        <v>29</v>
      </c>
      <c r="G404" s="30">
        <v>21.0</v>
      </c>
      <c r="H404" s="30">
        <v>7.0</v>
      </c>
      <c r="I404" s="25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>High</v>
      </c>
      <c r="J404" s="25">
        <f t="array" ref="J404">IF(I404&lt;&gt;"",INDEX(Def!$J$6:$L$10,MATCH(F404,Def!$I$6:$I$10,0),MATCH(I404,Def!$J$5:$L$5,0)),"")</f>
        <v>15</v>
      </c>
      <c r="K404" s="33"/>
      <c r="L404" s="34">
        <f t="shared" si="1"/>
        <v>15</v>
      </c>
      <c r="M404" s="31"/>
    </row>
    <row r="405" ht="14.25" customHeight="1">
      <c r="A405" s="13"/>
      <c r="B405" s="30"/>
      <c r="C405" s="31"/>
      <c r="D405" s="31"/>
      <c r="E405" s="31"/>
      <c r="F405" s="30" t="s">
        <v>29</v>
      </c>
      <c r="G405" s="30">
        <v>22.0</v>
      </c>
      <c r="H405" s="30">
        <v>7.0</v>
      </c>
      <c r="I405" s="25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>High</v>
      </c>
      <c r="J405" s="25">
        <f t="array" ref="J405">IF(I405&lt;&gt;"",INDEX(Def!$J$6:$L$10,MATCH(F405,Def!$I$6:$I$10,0),MATCH(I405,Def!$J$5:$L$5,0)),"")</f>
        <v>15</v>
      </c>
      <c r="K405" s="33"/>
      <c r="L405" s="34">
        <f t="shared" si="1"/>
        <v>15</v>
      </c>
      <c r="M405" s="31"/>
    </row>
    <row r="406" ht="14.25" customHeight="1">
      <c r="A406" s="13"/>
      <c r="B406" s="30"/>
      <c r="C406" s="31"/>
      <c r="D406" s="31"/>
      <c r="E406" s="31"/>
      <c r="F406" s="30" t="s">
        <v>29</v>
      </c>
      <c r="G406" s="30">
        <v>23.0</v>
      </c>
      <c r="H406" s="30">
        <v>7.0</v>
      </c>
      <c r="I406" s="25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>High</v>
      </c>
      <c r="J406" s="25">
        <f t="array" ref="J406">IF(I406&lt;&gt;"",INDEX(Def!$J$6:$L$10,MATCH(F406,Def!$I$6:$I$10,0),MATCH(I406,Def!$J$5:$L$5,0)),"")</f>
        <v>15</v>
      </c>
      <c r="K406" s="33"/>
      <c r="L406" s="34">
        <f t="shared" si="1"/>
        <v>15</v>
      </c>
      <c r="M406" s="31"/>
    </row>
    <row r="407" ht="14.25" customHeight="1">
      <c r="A407" s="13"/>
      <c r="B407" s="30"/>
      <c r="C407" s="31"/>
      <c r="D407" s="31"/>
      <c r="E407" s="31"/>
      <c r="F407" s="30" t="s">
        <v>29</v>
      </c>
      <c r="G407" s="30">
        <v>24.0</v>
      </c>
      <c r="H407" s="30">
        <v>7.0</v>
      </c>
      <c r="I407" s="25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>High</v>
      </c>
      <c r="J407" s="25">
        <f t="array" ref="J407">IF(I407&lt;&gt;"",INDEX(Def!$J$6:$L$10,MATCH(F407,Def!$I$6:$I$10,0),MATCH(I407,Def!$J$5:$L$5,0)),"")</f>
        <v>15</v>
      </c>
      <c r="K407" s="33"/>
      <c r="L407" s="34">
        <f t="shared" si="1"/>
        <v>15</v>
      </c>
      <c r="M407" s="31"/>
    </row>
    <row r="408" ht="14.25" customHeight="1">
      <c r="A408" s="13"/>
      <c r="B408" s="30"/>
      <c r="C408" s="31"/>
      <c r="D408" s="31"/>
      <c r="E408" s="31"/>
      <c r="F408" s="30" t="s">
        <v>29</v>
      </c>
      <c r="G408" s="30">
        <v>25.0</v>
      </c>
      <c r="H408" s="30">
        <v>7.0</v>
      </c>
      <c r="I408" s="25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>High</v>
      </c>
      <c r="J408" s="25">
        <f t="array" ref="J408">IF(I408&lt;&gt;"",INDEX(Def!$J$6:$L$10,MATCH(F408,Def!$I$6:$I$10,0),MATCH(I408,Def!$J$5:$L$5,0)),"")</f>
        <v>15</v>
      </c>
      <c r="K408" s="33"/>
      <c r="L408" s="34">
        <f t="shared" si="1"/>
        <v>15</v>
      </c>
      <c r="M408" s="31"/>
    </row>
    <row r="409" ht="14.25" customHeight="1">
      <c r="A409" s="13"/>
      <c r="B409" s="30"/>
      <c r="C409" s="31"/>
      <c r="D409" s="31"/>
      <c r="E409" s="31"/>
      <c r="F409" s="30" t="s">
        <v>29</v>
      </c>
      <c r="G409" s="30">
        <v>26.0</v>
      </c>
      <c r="H409" s="30">
        <v>7.0</v>
      </c>
      <c r="I409" s="25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>High</v>
      </c>
      <c r="J409" s="25">
        <f t="array" ref="J409">IF(I409&lt;&gt;"",INDEX(Def!$J$6:$L$10,MATCH(F409,Def!$I$6:$I$10,0),MATCH(I409,Def!$J$5:$L$5,0)),"")</f>
        <v>15</v>
      </c>
      <c r="K409" s="33"/>
      <c r="L409" s="34">
        <f t="shared" si="1"/>
        <v>15</v>
      </c>
      <c r="M409" s="31"/>
    </row>
    <row r="410" ht="14.25" customHeight="1">
      <c r="A410" s="13"/>
      <c r="B410" s="30"/>
      <c r="C410" s="31"/>
      <c r="D410" s="31"/>
      <c r="E410" s="31"/>
      <c r="F410" s="30" t="s">
        <v>29</v>
      </c>
      <c r="G410" s="30">
        <v>27.0</v>
      </c>
      <c r="H410" s="30">
        <v>7.0</v>
      </c>
      <c r="I410" s="25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>High</v>
      </c>
      <c r="J410" s="25">
        <f t="array" ref="J410">IF(I410&lt;&gt;"",INDEX(Def!$J$6:$L$10,MATCH(F410,Def!$I$6:$I$10,0),MATCH(I410,Def!$J$5:$L$5,0)),"")</f>
        <v>15</v>
      </c>
      <c r="K410" s="33"/>
      <c r="L410" s="34">
        <f t="shared" si="1"/>
        <v>15</v>
      </c>
      <c r="M410" s="31"/>
    </row>
    <row r="411" ht="14.25" customHeight="1">
      <c r="A411" s="13"/>
      <c r="B411" s="30"/>
      <c r="C411" s="31"/>
      <c r="D411" s="31"/>
      <c r="E411" s="31"/>
      <c r="F411" s="30" t="s">
        <v>29</v>
      </c>
      <c r="G411" s="30">
        <v>28.0</v>
      </c>
      <c r="H411" s="30">
        <v>7.0</v>
      </c>
      <c r="I411" s="25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>High</v>
      </c>
      <c r="J411" s="25">
        <f t="array" ref="J411">IF(I411&lt;&gt;"",INDEX(Def!$J$6:$L$10,MATCH(F411,Def!$I$6:$I$10,0),MATCH(I411,Def!$J$5:$L$5,0)),"")</f>
        <v>15</v>
      </c>
      <c r="K411" s="33"/>
      <c r="L411" s="34">
        <f t="shared" si="1"/>
        <v>15</v>
      </c>
      <c r="M411" s="31"/>
    </row>
    <row r="412" ht="14.25" customHeight="1">
      <c r="A412" s="13"/>
      <c r="B412" s="30"/>
      <c r="C412" s="31"/>
      <c r="D412" s="31"/>
      <c r="E412" s="31"/>
      <c r="F412" s="30" t="s">
        <v>29</v>
      </c>
      <c r="G412" s="30">
        <v>29.0</v>
      </c>
      <c r="H412" s="30">
        <v>7.0</v>
      </c>
      <c r="I412" s="25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>High</v>
      </c>
      <c r="J412" s="25">
        <f t="array" ref="J412">IF(I412&lt;&gt;"",INDEX(Def!$J$6:$L$10,MATCH(F412,Def!$I$6:$I$10,0),MATCH(I412,Def!$J$5:$L$5,0)),"")</f>
        <v>15</v>
      </c>
      <c r="K412" s="33"/>
      <c r="L412" s="34">
        <f t="shared" si="1"/>
        <v>15</v>
      </c>
      <c r="M412" s="31"/>
    </row>
    <row r="413" ht="14.25" customHeight="1">
      <c r="A413" s="13"/>
      <c r="B413" s="30"/>
      <c r="C413" s="31"/>
      <c r="D413" s="31"/>
      <c r="E413" s="31"/>
      <c r="F413" s="30" t="s">
        <v>29</v>
      </c>
      <c r="G413" s="30">
        <v>30.0</v>
      </c>
      <c r="H413" s="30">
        <v>7.0</v>
      </c>
      <c r="I413" s="25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>High</v>
      </c>
      <c r="J413" s="25">
        <f t="array" ref="J413">IF(I413&lt;&gt;"",INDEX(Def!$J$6:$L$10,MATCH(F413,Def!$I$6:$I$10,0),MATCH(I413,Def!$J$5:$L$5,0)),"")</f>
        <v>15</v>
      </c>
      <c r="K413" s="33"/>
      <c r="L413" s="34">
        <f t="shared" si="1"/>
        <v>15</v>
      </c>
      <c r="M413" s="31"/>
    </row>
    <row r="414" ht="14.25" customHeight="1">
      <c r="A414" s="13"/>
      <c r="B414" s="30"/>
      <c r="C414" s="31"/>
      <c r="D414" s="31"/>
      <c r="E414" s="31"/>
      <c r="F414" s="30" t="s">
        <v>29</v>
      </c>
      <c r="G414" s="30">
        <v>31.0</v>
      </c>
      <c r="H414" s="30">
        <v>7.0</v>
      </c>
      <c r="I414" s="25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>High</v>
      </c>
      <c r="J414" s="25">
        <f t="array" ref="J414">IF(I414&lt;&gt;"",INDEX(Def!$J$6:$L$10,MATCH(F414,Def!$I$6:$I$10,0),MATCH(I414,Def!$J$5:$L$5,0)),"")</f>
        <v>15</v>
      </c>
      <c r="K414" s="33"/>
      <c r="L414" s="34">
        <f t="shared" si="1"/>
        <v>15</v>
      </c>
      <c r="M414" s="31"/>
    </row>
    <row r="415" ht="14.25" customHeight="1">
      <c r="A415" s="13"/>
      <c r="B415" s="30"/>
      <c r="C415" s="31"/>
      <c r="D415" s="31"/>
      <c r="E415" s="31"/>
      <c r="F415" s="30" t="s">
        <v>29</v>
      </c>
      <c r="G415" s="30">
        <v>32.0</v>
      </c>
      <c r="H415" s="30">
        <v>7.0</v>
      </c>
      <c r="I415" s="25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>High</v>
      </c>
      <c r="J415" s="25">
        <f t="array" ref="J415">IF(I415&lt;&gt;"",INDEX(Def!$J$6:$L$10,MATCH(F415,Def!$I$6:$I$10,0),MATCH(I415,Def!$J$5:$L$5,0)),"")</f>
        <v>15</v>
      </c>
      <c r="K415" s="33"/>
      <c r="L415" s="34">
        <f t="shared" si="1"/>
        <v>15</v>
      </c>
      <c r="M415" s="31"/>
    </row>
    <row r="416" ht="14.25" customHeight="1">
      <c r="A416" s="13"/>
      <c r="B416" s="30"/>
      <c r="C416" s="31"/>
      <c r="D416" s="31"/>
      <c r="E416" s="31"/>
      <c r="F416" s="30" t="s">
        <v>29</v>
      </c>
      <c r="G416" s="30">
        <v>33.0</v>
      </c>
      <c r="H416" s="30">
        <v>7.0</v>
      </c>
      <c r="I416" s="25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>High</v>
      </c>
      <c r="J416" s="25">
        <f t="array" ref="J416">IF(I416&lt;&gt;"",INDEX(Def!$J$6:$L$10,MATCH(F416,Def!$I$6:$I$10,0),MATCH(I416,Def!$J$5:$L$5,0)),"")</f>
        <v>15</v>
      </c>
      <c r="K416" s="33"/>
      <c r="L416" s="34">
        <f t="shared" si="1"/>
        <v>15</v>
      </c>
      <c r="M416" s="31"/>
    </row>
    <row r="417" ht="14.25" customHeight="1">
      <c r="A417" s="13"/>
      <c r="B417" s="30"/>
      <c r="C417" s="31"/>
      <c r="D417" s="31"/>
      <c r="E417" s="31"/>
      <c r="F417" s="30" t="s">
        <v>29</v>
      </c>
      <c r="G417" s="30">
        <v>34.0</v>
      </c>
      <c r="H417" s="30">
        <v>7.0</v>
      </c>
      <c r="I417" s="25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>High</v>
      </c>
      <c r="J417" s="25">
        <f t="array" ref="J417">IF(I417&lt;&gt;"",INDEX(Def!$J$6:$L$10,MATCH(F417,Def!$I$6:$I$10,0),MATCH(I417,Def!$J$5:$L$5,0)),"")</f>
        <v>15</v>
      </c>
      <c r="K417" s="33"/>
      <c r="L417" s="34">
        <f t="shared" si="1"/>
        <v>15</v>
      </c>
      <c r="M417" s="31"/>
    </row>
    <row r="418" ht="14.25" customHeight="1">
      <c r="A418" s="13"/>
      <c r="B418" s="30"/>
      <c r="C418" s="31"/>
      <c r="D418" s="31"/>
      <c r="E418" s="31"/>
      <c r="F418" s="30" t="s">
        <v>29</v>
      </c>
      <c r="G418" s="30">
        <v>35.0</v>
      </c>
      <c r="H418" s="30">
        <v>7.0</v>
      </c>
      <c r="I418" s="25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>High</v>
      </c>
      <c r="J418" s="25">
        <f t="array" ref="J418">IF(I418&lt;&gt;"",INDEX(Def!$J$6:$L$10,MATCH(F418,Def!$I$6:$I$10,0),MATCH(I418,Def!$J$5:$L$5,0)),"")</f>
        <v>15</v>
      </c>
      <c r="K418" s="33"/>
      <c r="L418" s="34">
        <f t="shared" si="1"/>
        <v>15</v>
      </c>
      <c r="M418" s="31"/>
    </row>
    <row r="419" ht="14.25" customHeight="1">
      <c r="A419" s="13"/>
      <c r="B419" s="30"/>
      <c r="C419" s="31"/>
      <c r="D419" s="31"/>
      <c r="E419" s="31"/>
      <c r="F419" s="30" t="s">
        <v>29</v>
      </c>
      <c r="G419" s="30">
        <v>36.0</v>
      </c>
      <c r="H419" s="30">
        <v>7.0</v>
      </c>
      <c r="I419" s="25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>High</v>
      </c>
      <c r="J419" s="25">
        <f t="array" ref="J419">IF(I419&lt;&gt;"",INDEX(Def!$J$6:$L$10,MATCH(F419,Def!$I$6:$I$10,0),MATCH(I419,Def!$J$5:$L$5,0)),"")</f>
        <v>15</v>
      </c>
      <c r="K419" s="33"/>
      <c r="L419" s="34">
        <f t="shared" si="1"/>
        <v>15</v>
      </c>
      <c r="M419" s="31"/>
    </row>
    <row r="420" ht="14.25" customHeight="1">
      <c r="A420" s="13"/>
      <c r="B420" s="30"/>
      <c r="C420" s="31"/>
      <c r="D420" s="31"/>
      <c r="E420" s="31"/>
      <c r="F420" s="30" t="s">
        <v>29</v>
      </c>
      <c r="G420" s="30">
        <v>37.0</v>
      </c>
      <c r="H420" s="30">
        <v>7.0</v>
      </c>
      <c r="I420" s="25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>High</v>
      </c>
      <c r="J420" s="25">
        <f t="array" ref="J420">IF(I420&lt;&gt;"",INDEX(Def!$J$6:$L$10,MATCH(F420,Def!$I$6:$I$10,0),MATCH(I420,Def!$J$5:$L$5,0)),"")</f>
        <v>15</v>
      </c>
      <c r="K420" s="33"/>
      <c r="L420" s="34">
        <f t="shared" si="1"/>
        <v>15</v>
      </c>
      <c r="M420" s="31"/>
    </row>
    <row r="421" ht="14.25" customHeight="1">
      <c r="A421" s="13"/>
      <c r="B421" s="30"/>
      <c r="C421" s="31"/>
      <c r="D421" s="31"/>
      <c r="E421" s="31"/>
      <c r="F421" s="30" t="s">
        <v>29</v>
      </c>
      <c r="G421" s="30">
        <v>38.0</v>
      </c>
      <c r="H421" s="30">
        <v>7.0</v>
      </c>
      <c r="I421" s="25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>High</v>
      </c>
      <c r="J421" s="25">
        <f t="array" ref="J421">IF(I421&lt;&gt;"",INDEX(Def!$J$6:$L$10,MATCH(F421,Def!$I$6:$I$10,0),MATCH(I421,Def!$J$5:$L$5,0)),"")</f>
        <v>15</v>
      </c>
      <c r="K421" s="33"/>
      <c r="L421" s="34">
        <f t="shared" si="1"/>
        <v>15</v>
      </c>
      <c r="M421" s="31"/>
    </row>
    <row r="422" ht="14.25" customHeight="1">
      <c r="A422" s="13"/>
      <c r="B422" s="30"/>
      <c r="C422" s="31"/>
      <c r="D422" s="31"/>
      <c r="E422" s="31"/>
      <c r="F422" s="30" t="s">
        <v>29</v>
      </c>
      <c r="G422" s="30">
        <v>39.0</v>
      </c>
      <c r="H422" s="30">
        <v>7.0</v>
      </c>
      <c r="I422" s="25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>High</v>
      </c>
      <c r="J422" s="25">
        <f t="array" ref="J422">IF(I422&lt;&gt;"",INDEX(Def!$J$6:$L$10,MATCH(F422,Def!$I$6:$I$10,0),MATCH(I422,Def!$J$5:$L$5,0)),"")</f>
        <v>15</v>
      </c>
      <c r="K422" s="33"/>
      <c r="L422" s="34">
        <f t="shared" si="1"/>
        <v>15</v>
      </c>
      <c r="M422" s="31"/>
    </row>
    <row r="423" ht="14.25" customHeight="1">
      <c r="A423" s="13"/>
      <c r="B423" s="30"/>
      <c r="C423" s="31"/>
      <c r="D423" s="31"/>
      <c r="E423" s="31"/>
      <c r="F423" s="30" t="s">
        <v>29</v>
      </c>
      <c r="G423" s="30">
        <v>40.0</v>
      </c>
      <c r="H423" s="30">
        <v>7.0</v>
      </c>
      <c r="I423" s="25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>High</v>
      </c>
      <c r="J423" s="25">
        <f t="array" ref="J423">IF(I423&lt;&gt;"",INDEX(Def!$J$6:$L$10,MATCH(F423,Def!$I$6:$I$10,0),MATCH(I423,Def!$J$5:$L$5,0)),"")</f>
        <v>15</v>
      </c>
      <c r="K423" s="33"/>
      <c r="L423" s="34">
        <f t="shared" si="1"/>
        <v>15</v>
      </c>
      <c r="M423" s="31"/>
    </row>
    <row r="424" ht="14.25" customHeight="1">
      <c r="A424" s="13"/>
      <c r="B424" s="30"/>
      <c r="C424" s="31"/>
      <c r="D424" s="31"/>
      <c r="E424" s="31"/>
      <c r="F424" s="30" t="s">
        <v>29</v>
      </c>
      <c r="G424" s="30">
        <v>41.0</v>
      </c>
      <c r="H424" s="30">
        <v>7.0</v>
      </c>
      <c r="I424" s="25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>High</v>
      </c>
      <c r="J424" s="25">
        <f t="array" ref="J424">IF(I424&lt;&gt;"",INDEX(Def!$J$6:$L$10,MATCH(F424,Def!$I$6:$I$10,0),MATCH(I424,Def!$J$5:$L$5,0)),"")</f>
        <v>15</v>
      </c>
      <c r="K424" s="33"/>
      <c r="L424" s="34">
        <f t="shared" si="1"/>
        <v>15</v>
      </c>
      <c r="M424" s="31"/>
    </row>
    <row r="425" ht="14.25" customHeight="1">
      <c r="A425" s="13"/>
      <c r="B425" s="30"/>
      <c r="C425" s="31"/>
      <c r="D425" s="31"/>
      <c r="E425" s="31"/>
      <c r="F425" s="30" t="s">
        <v>29</v>
      </c>
      <c r="G425" s="30">
        <v>42.0</v>
      </c>
      <c r="H425" s="30">
        <v>7.0</v>
      </c>
      <c r="I425" s="25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>High</v>
      </c>
      <c r="J425" s="25">
        <f t="array" ref="J425">IF(I425&lt;&gt;"",INDEX(Def!$J$6:$L$10,MATCH(F425,Def!$I$6:$I$10,0),MATCH(I425,Def!$J$5:$L$5,0)),"")</f>
        <v>15</v>
      </c>
      <c r="K425" s="33"/>
      <c r="L425" s="34">
        <f t="shared" si="1"/>
        <v>15</v>
      </c>
      <c r="M425" s="31"/>
    </row>
    <row r="426" ht="14.25" customHeight="1">
      <c r="A426" s="13"/>
      <c r="B426" s="30"/>
      <c r="C426" s="31"/>
      <c r="D426" s="31"/>
      <c r="E426" s="31"/>
      <c r="F426" s="30" t="s">
        <v>29</v>
      </c>
      <c r="G426" s="30">
        <v>43.0</v>
      </c>
      <c r="H426" s="30">
        <v>7.0</v>
      </c>
      <c r="I426" s="25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>High</v>
      </c>
      <c r="J426" s="25">
        <f t="array" ref="J426">IF(I426&lt;&gt;"",INDEX(Def!$J$6:$L$10,MATCH(F426,Def!$I$6:$I$10,0),MATCH(I426,Def!$J$5:$L$5,0)),"")</f>
        <v>15</v>
      </c>
      <c r="K426" s="33"/>
      <c r="L426" s="34">
        <f t="shared" si="1"/>
        <v>15</v>
      </c>
      <c r="M426" s="31"/>
    </row>
    <row r="427" ht="14.25" customHeight="1">
      <c r="A427" s="13"/>
      <c r="B427" s="30"/>
      <c r="C427" s="31"/>
      <c r="D427" s="31"/>
      <c r="E427" s="31"/>
      <c r="F427" s="30" t="s">
        <v>29</v>
      </c>
      <c r="G427" s="30">
        <v>44.0</v>
      </c>
      <c r="H427" s="30">
        <v>7.0</v>
      </c>
      <c r="I427" s="25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>High</v>
      </c>
      <c r="J427" s="25">
        <f t="array" ref="J427">IF(I427&lt;&gt;"",INDEX(Def!$J$6:$L$10,MATCH(F427,Def!$I$6:$I$10,0),MATCH(I427,Def!$J$5:$L$5,0)),"")</f>
        <v>15</v>
      </c>
      <c r="K427" s="33"/>
      <c r="L427" s="34">
        <f t="shared" si="1"/>
        <v>15</v>
      </c>
      <c r="M427" s="31"/>
    </row>
    <row r="428" ht="14.25" customHeight="1">
      <c r="A428" s="13"/>
      <c r="B428" s="30"/>
      <c r="C428" s="31"/>
      <c r="D428" s="31"/>
      <c r="E428" s="31"/>
      <c r="F428" s="30" t="s">
        <v>29</v>
      </c>
      <c r="G428" s="30">
        <v>45.0</v>
      </c>
      <c r="H428" s="30">
        <v>7.0</v>
      </c>
      <c r="I428" s="25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>High</v>
      </c>
      <c r="J428" s="25">
        <f t="array" ref="J428">IF(I428&lt;&gt;"",INDEX(Def!$J$6:$L$10,MATCH(F428,Def!$I$6:$I$10,0),MATCH(I428,Def!$J$5:$L$5,0)),"")</f>
        <v>15</v>
      </c>
      <c r="K428" s="33"/>
      <c r="L428" s="34">
        <f t="shared" si="1"/>
        <v>15</v>
      </c>
      <c r="M428" s="31"/>
    </row>
    <row r="429" ht="14.25" customHeight="1">
      <c r="A429" s="13"/>
      <c r="B429" s="30"/>
      <c r="C429" s="31"/>
      <c r="D429" s="31"/>
      <c r="E429" s="31"/>
      <c r="F429" s="30" t="s">
        <v>29</v>
      </c>
      <c r="G429" s="30">
        <v>46.0</v>
      </c>
      <c r="H429" s="30">
        <v>7.0</v>
      </c>
      <c r="I429" s="25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>High</v>
      </c>
      <c r="J429" s="25">
        <f t="array" ref="J429">IF(I429&lt;&gt;"",INDEX(Def!$J$6:$L$10,MATCH(F429,Def!$I$6:$I$10,0),MATCH(I429,Def!$J$5:$L$5,0)),"")</f>
        <v>15</v>
      </c>
      <c r="K429" s="33"/>
      <c r="L429" s="34">
        <f t="shared" si="1"/>
        <v>15</v>
      </c>
      <c r="M429" s="31"/>
    </row>
    <row r="430" ht="14.25" customHeight="1">
      <c r="A430" s="13"/>
      <c r="B430" s="30"/>
      <c r="C430" s="31"/>
      <c r="D430" s="31"/>
      <c r="E430" s="31"/>
      <c r="F430" s="30" t="s">
        <v>29</v>
      </c>
      <c r="G430" s="30">
        <v>47.0</v>
      </c>
      <c r="H430" s="30">
        <v>7.0</v>
      </c>
      <c r="I430" s="25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>High</v>
      </c>
      <c r="J430" s="25">
        <f t="array" ref="J430">IF(I430&lt;&gt;"",INDEX(Def!$J$6:$L$10,MATCH(F430,Def!$I$6:$I$10,0),MATCH(I430,Def!$J$5:$L$5,0)),"")</f>
        <v>15</v>
      </c>
      <c r="K430" s="33"/>
      <c r="L430" s="34">
        <f t="shared" si="1"/>
        <v>15</v>
      </c>
      <c r="M430" s="31"/>
    </row>
    <row r="431" ht="14.25" customHeight="1">
      <c r="A431" s="13"/>
      <c r="B431" s="30"/>
      <c r="C431" s="31"/>
      <c r="D431" s="31"/>
      <c r="E431" s="31"/>
      <c r="F431" s="30" t="s">
        <v>29</v>
      </c>
      <c r="G431" s="30">
        <v>48.0</v>
      </c>
      <c r="H431" s="30">
        <v>7.0</v>
      </c>
      <c r="I431" s="25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>High</v>
      </c>
      <c r="J431" s="25">
        <f t="array" ref="J431">IF(I431&lt;&gt;"",INDEX(Def!$J$6:$L$10,MATCH(F431,Def!$I$6:$I$10,0),MATCH(I431,Def!$J$5:$L$5,0)),"")</f>
        <v>15</v>
      </c>
      <c r="K431" s="33"/>
      <c r="L431" s="34">
        <f t="shared" si="1"/>
        <v>15</v>
      </c>
      <c r="M431" s="31"/>
    </row>
    <row r="432" ht="14.25" customHeight="1">
      <c r="A432" s="13"/>
      <c r="B432" s="30"/>
      <c r="C432" s="31"/>
      <c r="D432" s="31"/>
      <c r="E432" s="31"/>
      <c r="F432" s="30" t="s">
        <v>29</v>
      </c>
      <c r="G432" s="30">
        <v>49.0</v>
      </c>
      <c r="H432" s="30">
        <v>7.0</v>
      </c>
      <c r="I432" s="25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>High</v>
      </c>
      <c r="J432" s="25">
        <f t="array" ref="J432">IF(I432&lt;&gt;"",INDEX(Def!$J$6:$L$10,MATCH(F432,Def!$I$6:$I$10,0),MATCH(I432,Def!$J$5:$L$5,0)),"")</f>
        <v>15</v>
      </c>
      <c r="K432" s="33"/>
      <c r="L432" s="34">
        <f t="shared" si="1"/>
        <v>15</v>
      </c>
      <c r="M432" s="31"/>
    </row>
    <row r="433" ht="14.25" customHeight="1">
      <c r="A433" s="13"/>
      <c r="B433" s="30"/>
      <c r="C433" s="31"/>
      <c r="D433" s="31"/>
      <c r="E433" s="31"/>
      <c r="F433" s="30" t="s">
        <v>29</v>
      </c>
      <c r="G433" s="30">
        <v>50.0</v>
      </c>
      <c r="H433" s="30">
        <v>7.0</v>
      </c>
      <c r="I433" s="25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>High</v>
      </c>
      <c r="J433" s="25">
        <f t="array" ref="J433">IF(I433&lt;&gt;"",INDEX(Def!$J$6:$L$10,MATCH(F433,Def!$I$6:$I$10,0),MATCH(I433,Def!$J$5:$L$5,0)),"")</f>
        <v>15</v>
      </c>
      <c r="K433" s="33"/>
      <c r="L433" s="34">
        <f t="shared" si="1"/>
        <v>15</v>
      </c>
      <c r="M433" s="31"/>
    </row>
    <row r="434" ht="14.25" customHeight="1">
      <c r="A434" s="13"/>
      <c r="B434" s="30"/>
      <c r="C434" s="31"/>
      <c r="D434" s="31"/>
      <c r="E434" s="31"/>
      <c r="F434" s="30" t="s">
        <v>29</v>
      </c>
      <c r="G434" s="30">
        <v>51.0</v>
      </c>
      <c r="H434" s="30">
        <v>7.0</v>
      </c>
      <c r="I434" s="25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>High</v>
      </c>
      <c r="J434" s="25">
        <f t="array" ref="J434">IF(I434&lt;&gt;"",INDEX(Def!$J$6:$L$10,MATCH(F434,Def!$I$6:$I$10,0),MATCH(I434,Def!$J$5:$L$5,0)),"")</f>
        <v>15</v>
      </c>
      <c r="K434" s="33"/>
      <c r="L434" s="34">
        <f t="shared" si="1"/>
        <v>15</v>
      </c>
      <c r="M434" s="31"/>
    </row>
    <row r="435" ht="14.25" customHeight="1">
      <c r="A435" s="13"/>
      <c r="B435" s="30"/>
      <c r="C435" s="31"/>
      <c r="D435" s="31"/>
      <c r="E435" s="31"/>
      <c r="F435" s="30" t="s">
        <v>29</v>
      </c>
      <c r="G435" s="30">
        <v>52.0</v>
      </c>
      <c r="H435" s="30">
        <v>7.0</v>
      </c>
      <c r="I435" s="25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>High</v>
      </c>
      <c r="J435" s="25">
        <f t="array" ref="J435">IF(I435&lt;&gt;"",INDEX(Def!$J$6:$L$10,MATCH(F435,Def!$I$6:$I$10,0),MATCH(I435,Def!$J$5:$L$5,0)),"")</f>
        <v>15</v>
      </c>
      <c r="K435" s="33"/>
      <c r="L435" s="34">
        <f t="shared" si="1"/>
        <v>15</v>
      </c>
      <c r="M435" s="31"/>
    </row>
    <row r="436" ht="14.25" customHeight="1">
      <c r="A436" s="13"/>
      <c r="B436" s="30"/>
      <c r="C436" s="31"/>
      <c r="D436" s="31"/>
      <c r="E436" s="31"/>
      <c r="F436" s="30" t="s">
        <v>29</v>
      </c>
      <c r="G436" s="30">
        <v>53.0</v>
      </c>
      <c r="H436" s="30">
        <v>7.0</v>
      </c>
      <c r="I436" s="25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>High</v>
      </c>
      <c r="J436" s="25">
        <f t="array" ref="J436">IF(I436&lt;&gt;"",INDEX(Def!$J$6:$L$10,MATCH(F436,Def!$I$6:$I$10,0),MATCH(I436,Def!$J$5:$L$5,0)),"")</f>
        <v>15</v>
      </c>
      <c r="K436" s="33"/>
      <c r="L436" s="34">
        <f t="shared" si="1"/>
        <v>15</v>
      </c>
      <c r="M436" s="31"/>
    </row>
    <row r="437" ht="14.25" customHeight="1">
      <c r="A437" s="13"/>
      <c r="B437" s="30"/>
      <c r="C437" s="31"/>
      <c r="D437" s="31"/>
      <c r="E437" s="31"/>
      <c r="F437" s="30" t="s">
        <v>29</v>
      </c>
      <c r="G437" s="30">
        <v>54.0</v>
      </c>
      <c r="H437" s="30">
        <v>7.0</v>
      </c>
      <c r="I437" s="25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>High</v>
      </c>
      <c r="J437" s="25">
        <f t="array" ref="J437">IF(I437&lt;&gt;"",INDEX(Def!$J$6:$L$10,MATCH(F437,Def!$I$6:$I$10,0),MATCH(I437,Def!$J$5:$L$5,0)),"")</f>
        <v>15</v>
      </c>
      <c r="K437" s="33"/>
      <c r="L437" s="34">
        <f t="shared" si="1"/>
        <v>15</v>
      </c>
      <c r="M437" s="31"/>
    </row>
    <row r="438" ht="14.25" customHeight="1">
      <c r="A438" s="13"/>
      <c r="B438" s="30"/>
      <c r="C438" s="31"/>
      <c r="D438" s="31"/>
      <c r="E438" s="31"/>
      <c r="F438" s="30" t="s">
        <v>29</v>
      </c>
      <c r="G438" s="30">
        <v>55.0</v>
      </c>
      <c r="H438" s="30">
        <v>7.0</v>
      </c>
      <c r="I438" s="25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>High</v>
      </c>
      <c r="J438" s="25">
        <f t="array" ref="J438">IF(I438&lt;&gt;"",INDEX(Def!$J$6:$L$10,MATCH(F438,Def!$I$6:$I$10,0),MATCH(I438,Def!$J$5:$L$5,0)),"")</f>
        <v>15</v>
      </c>
      <c r="K438" s="33"/>
      <c r="L438" s="34">
        <f t="shared" si="1"/>
        <v>15</v>
      </c>
      <c r="M438" s="31"/>
    </row>
    <row r="439" ht="14.25" customHeight="1">
      <c r="A439" s="13"/>
      <c r="B439" s="30"/>
      <c r="C439" s="31"/>
      <c r="D439" s="31"/>
      <c r="E439" s="31"/>
      <c r="F439" s="30" t="s">
        <v>29</v>
      </c>
      <c r="G439" s="30">
        <v>56.0</v>
      </c>
      <c r="H439" s="30">
        <v>7.0</v>
      </c>
      <c r="I439" s="25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>High</v>
      </c>
      <c r="J439" s="25">
        <f t="array" ref="J439">IF(I439&lt;&gt;"",INDEX(Def!$J$6:$L$10,MATCH(F439,Def!$I$6:$I$10,0),MATCH(I439,Def!$J$5:$L$5,0)),"")</f>
        <v>15</v>
      </c>
      <c r="K439" s="33"/>
      <c r="L439" s="34">
        <f t="shared" si="1"/>
        <v>15</v>
      </c>
      <c r="M439" s="31"/>
    </row>
    <row r="440" ht="14.25" customHeight="1">
      <c r="A440" s="13"/>
      <c r="B440" s="30"/>
      <c r="C440" s="31"/>
      <c r="D440" s="31"/>
      <c r="E440" s="31"/>
      <c r="F440" s="30" t="s">
        <v>29</v>
      </c>
      <c r="G440" s="30">
        <v>57.0</v>
      </c>
      <c r="H440" s="30">
        <v>7.0</v>
      </c>
      <c r="I440" s="25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>High</v>
      </c>
      <c r="J440" s="25">
        <f t="array" ref="J440">IF(I440&lt;&gt;"",INDEX(Def!$J$6:$L$10,MATCH(F440,Def!$I$6:$I$10,0),MATCH(I440,Def!$J$5:$L$5,0)),"")</f>
        <v>15</v>
      </c>
      <c r="K440" s="33"/>
      <c r="L440" s="34">
        <f t="shared" si="1"/>
        <v>15</v>
      </c>
      <c r="M440" s="31"/>
    </row>
    <row r="441" ht="14.25" customHeight="1">
      <c r="A441" s="13"/>
      <c r="B441" s="30"/>
      <c r="C441" s="31"/>
      <c r="D441" s="31"/>
      <c r="E441" s="31"/>
      <c r="F441" s="30" t="s">
        <v>29</v>
      </c>
      <c r="G441" s="30">
        <v>58.0</v>
      </c>
      <c r="H441" s="30">
        <v>7.0</v>
      </c>
      <c r="I441" s="25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>High</v>
      </c>
      <c r="J441" s="25">
        <f t="array" ref="J441">IF(I441&lt;&gt;"",INDEX(Def!$J$6:$L$10,MATCH(F441,Def!$I$6:$I$10,0),MATCH(I441,Def!$J$5:$L$5,0)),"")</f>
        <v>15</v>
      </c>
      <c r="K441" s="33"/>
      <c r="L441" s="34">
        <f t="shared" si="1"/>
        <v>15</v>
      </c>
      <c r="M441" s="31"/>
    </row>
    <row r="442" ht="14.25" customHeight="1">
      <c r="A442" s="13"/>
      <c r="B442" s="30"/>
      <c r="C442" s="31"/>
      <c r="D442" s="31"/>
      <c r="E442" s="31"/>
      <c r="F442" s="30" t="s">
        <v>29</v>
      </c>
      <c r="G442" s="30">
        <v>59.0</v>
      </c>
      <c r="H442" s="30">
        <v>7.0</v>
      </c>
      <c r="I442" s="25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>High</v>
      </c>
      <c r="J442" s="25">
        <f t="array" ref="J442">IF(I442&lt;&gt;"",INDEX(Def!$J$6:$L$10,MATCH(F442,Def!$I$6:$I$10,0),MATCH(I442,Def!$J$5:$L$5,0)),"")</f>
        <v>15</v>
      </c>
      <c r="K442" s="33"/>
      <c r="L442" s="34">
        <f t="shared" si="1"/>
        <v>15</v>
      </c>
      <c r="M442" s="31"/>
    </row>
    <row r="443" ht="14.25" customHeight="1">
      <c r="A443" s="13"/>
      <c r="B443" s="30"/>
      <c r="C443" s="31"/>
      <c r="D443" s="31"/>
      <c r="E443" s="31"/>
      <c r="F443" s="30" t="s">
        <v>29</v>
      </c>
      <c r="G443" s="30">
        <v>60.0</v>
      </c>
      <c r="H443" s="30">
        <v>7.0</v>
      </c>
      <c r="I443" s="25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>High</v>
      </c>
      <c r="J443" s="25">
        <f t="array" ref="J443">IF(I443&lt;&gt;"",INDEX(Def!$J$6:$L$10,MATCH(F443,Def!$I$6:$I$10,0),MATCH(I443,Def!$J$5:$L$5,0)),"")</f>
        <v>15</v>
      </c>
      <c r="K443" s="33"/>
      <c r="L443" s="34">
        <f t="shared" si="1"/>
        <v>15</v>
      </c>
      <c r="M443" s="31"/>
    </row>
    <row r="444" ht="14.25" customHeight="1">
      <c r="A444" s="13"/>
      <c r="B444" s="30"/>
      <c r="C444" s="31"/>
      <c r="D444" s="31"/>
      <c r="E444" s="31"/>
      <c r="F444" s="30" t="s">
        <v>108</v>
      </c>
      <c r="G444" s="30">
        <v>1.0</v>
      </c>
      <c r="H444" s="30">
        <v>1.0</v>
      </c>
      <c r="I444" s="25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>Low</v>
      </c>
      <c r="J444" s="25">
        <f t="array" ref="J444">IF(I444&lt;&gt;"",INDEX(Def!$J$6:$L$10,MATCH(F444,Def!$I$6:$I$10,0),MATCH(I444,Def!$J$5:$L$5,0)),"")</f>
        <v>5</v>
      </c>
      <c r="K444" s="33"/>
      <c r="L444" s="34">
        <f t="shared" si="1"/>
        <v>5</v>
      </c>
      <c r="M444" s="31"/>
    </row>
    <row r="445" ht="14.25" customHeight="1">
      <c r="A445" s="13"/>
      <c r="B445" s="30"/>
      <c r="C445" s="31"/>
      <c r="D445" s="31"/>
      <c r="E445" s="31"/>
      <c r="F445" s="30" t="s">
        <v>108</v>
      </c>
      <c r="G445" s="30">
        <v>2.0</v>
      </c>
      <c r="H445" s="30">
        <v>1.0</v>
      </c>
      <c r="I445" s="25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>Low</v>
      </c>
      <c r="J445" s="25">
        <f t="array" ref="J445">IF(I445&lt;&gt;"",INDEX(Def!$J$6:$L$10,MATCH(F445,Def!$I$6:$I$10,0),MATCH(I445,Def!$J$5:$L$5,0)),"")</f>
        <v>5</v>
      </c>
      <c r="K445" s="33"/>
      <c r="L445" s="34">
        <f t="shared" si="1"/>
        <v>5</v>
      </c>
      <c r="M445" s="31"/>
    </row>
    <row r="446" ht="14.25" customHeight="1">
      <c r="A446" s="13"/>
      <c r="B446" s="30"/>
      <c r="C446" s="31"/>
      <c r="D446" s="31"/>
      <c r="E446" s="31"/>
      <c r="F446" s="30" t="s">
        <v>108</v>
      </c>
      <c r="G446" s="30">
        <v>3.0</v>
      </c>
      <c r="H446" s="30">
        <v>1.0</v>
      </c>
      <c r="I446" s="25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>Low</v>
      </c>
      <c r="J446" s="25">
        <f t="array" ref="J446">IF(I446&lt;&gt;"",INDEX(Def!$J$6:$L$10,MATCH(F446,Def!$I$6:$I$10,0),MATCH(I446,Def!$J$5:$L$5,0)),"")</f>
        <v>5</v>
      </c>
      <c r="K446" s="33"/>
      <c r="L446" s="34">
        <f t="shared" si="1"/>
        <v>5</v>
      </c>
      <c r="M446" s="31"/>
    </row>
    <row r="447" ht="14.25" customHeight="1">
      <c r="A447" s="13"/>
      <c r="B447" s="30"/>
      <c r="C447" s="31"/>
      <c r="D447" s="31"/>
      <c r="E447" s="31"/>
      <c r="F447" s="30" t="s">
        <v>108</v>
      </c>
      <c r="G447" s="30">
        <v>4.0</v>
      </c>
      <c r="H447" s="30">
        <v>1.0</v>
      </c>
      <c r="I447" s="25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>Low</v>
      </c>
      <c r="J447" s="25">
        <f t="array" ref="J447">IF(I447&lt;&gt;"",INDEX(Def!$J$6:$L$10,MATCH(F447,Def!$I$6:$I$10,0),MATCH(I447,Def!$J$5:$L$5,0)),"")</f>
        <v>5</v>
      </c>
      <c r="K447" s="33"/>
      <c r="L447" s="34">
        <f t="shared" si="1"/>
        <v>5</v>
      </c>
      <c r="M447" s="31"/>
    </row>
    <row r="448" ht="14.25" customHeight="1">
      <c r="A448" s="13"/>
      <c r="B448" s="30"/>
      <c r="C448" s="31"/>
      <c r="D448" s="31"/>
      <c r="E448" s="31"/>
      <c r="F448" s="30" t="s">
        <v>108</v>
      </c>
      <c r="G448" s="30">
        <v>5.0</v>
      </c>
      <c r="H448" s="30">
        <v>1.0</v>
      </c>
      <c r="I448" s="25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>Low</v>
      </c>
      <c r="J448" s="25">
        <f t="array" ref="J448">IF(I448&lt;&gt;"",INDEX(Def!$J$6:$L$10,MATCH(F448,Def!$I$6:$I$10,0),MATCH(I448,Def!$J$5:$L$5,0)),"")</f>
        <v>5</v>
      </c>
      <c r="K448" s="33"/>
      <c r="L448" s="34">
        <f t="shared" si="1"/>
        <v>5</v>
      </c>
      <c r="M448" s="31"/>
    </row>
    <row r="449" ht="14.25" customHeight="1">
      <c r="A449" s="13"/>
      <c r="B449" s="30"/>
      <c r="C449" s="31"/>
      <c r="D449" s="31"/>
      <c r="E449" s="31"/>
      <c r="F449" s="30" t="s">
        <v>108</v>
      </c>
      <c r="G449" s="30">
        <v>6.0</v>
      </c>
      <c r="H449" s="30">
        <v>1.0</v>
      </c>
      <c r="I449" s="25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>Low</v>
      </c>
      <c r="J449" s="25">
        <f t="array" ref="J449">IF(I449&lt;&gt;"",INDEX(Def!$J$6:$L$10,MATCH(F449,Def!$I$6:$I$10,0),MATCH(I449,Def!$J$5:$L$5,0)),"")</f>
        <v>5</v>
      </c>
      <c r="K449" s="33"/>
      <c r="L449" s="34">
        <f t="shared" si="1"/>
        <v>5</v>
      </c>
      <c r="M449" s="31"/>
    </row>
    <row r="450" ht="14.25" customHeight="1">
      <c r="A450" s="13"/>
      <c r="B450" s="30"/>
      <c r="C450" s="31"/>
      <c r="D450" s="31"/>
      <c r="E450" s="31"/>
      <c r="F450" s="30" t="s">
        <v>108</v>
      </c>
      <c r="G450" s="30">
        <v>7.0</v>
      </c>
      <c r="H450" s="30">
        <v>1.0</v>
      </c>
      <c r="I450" s="25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>Low</v>
      </c>
      <c r="J450" s="25">
        <f t="array" ref="J450">IF(I450&lt;&gt;"",INDEX(Def!$J$6:$L$10,MATCH(F450,Def!$I$6:$I$10,0),MATCH(I450,Def!$J$5:$L$5,0)),"")</f>
        <v>5</v>
      </c>
      <c r="K450" s="33"/>
      <c r="L450" s="34">
        <f t="shared" si="1"/>
        <v>5</v>
      </c>
      <c r="M450" s="31"/>
    </row>
    <row r="451" ht="14.25" customHeight="1">
      <c r="A451" s="13"/>
      <c r="B451" s="30"/>
      <c r="C451" s="31"/>
      <c r="D451" s="31"/>
      <c r="E451" s="31"/>
      <c r="F451" s="30" t="s">
        <v>108</v>
      </c>
      <c r="G451" s="30">
        <v>8.0</v>
      </c>
      <c r="H451" s="30">
        <v>1.0</v>
      </c>
      <c r="I451" s="25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>Low</v>
      </c>
      <c r="J451" s="25">
        <f t="array" ref="J451">IF(I451&lt;&gt;"",INDEX(Def!$J$6:$L$10,MATCH(F451,Def!$I$6:$I$10,0),MATCH(I451,Def!$J$5:$L$5,0)),"")</f>
        <v>5</v>
      </c>
      <c r="K451" s="33"/>
      <c r="L451" s="34">
        <f t="shared" si="1"/>
        <v>5</v>
      </c>
      <c r="M451" s="31"/>
    </row>
    <row r="452" ht="14.25" customHeight="1">
      <c r="A452" s="13"/>
      <c r="B452" s="30"/>
      <c r="C452" s="31"/>
      <c r="D452" s="31"/>
      <c r="E452" s="31"/>
      <c r="F452" s="30" t="s">
        <v>108</v>
      </c>
      <c r="G452" s="30">
        <v>9.0</v>
      </c>
      <c r="H452" s="30">
        <v>1.0</v>
      </c>
      <c r="I452" s="25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>Low</v>
      </c>
      <c r="J452" s="25">
        <f t="array" ref="J452">IF(I452&lt;&gt;"",INDEX(Def!$J$6:$L$10,MATCH(F452,Def!$I$6:$I$10,0),MATCH(I452,Def!$J$5:$L$5,0)),"")</f>
        <v>5</v>
      </c>
      <c r="K452" s="33"/>
      <c r="L452" s="34">
        <f t="shared" si="1"/>
        <v>5</v>
      </c>
      <c r="M452" s="31"/>
    </row>
    <row r="453" ht="14.25" customHeight="1">
      <c r="A453" s="13"/>
      <c r="B453" s="30"/>
      <c r="C453" s="31"/>
      <c r="D453" s="31"/>
      <c r="E453" s="31"/>
      <c r="F453" s="30" t="s">
        <v>108</v>
      </c>
      <c r="G453" s="30">
        <v>10.0</v>
      </c>
      <c r="H453" s="30">
        <v>1.0</v>
      </c>
      <c r="I453" s="25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>Low</v>
      </c>
      <c r="J453" s="25">
        <f t="array" ref="J453">IF(I453&lt;&gt;"",INDEX(Def!$J$6:$L$10,MATCH(F453,Def!$I$6:$I$10,0),MATCH(I453,Def!$J$5:$L$5,0)),"")</f>
        <v>5</v>
      </c>
      <c r="K453" s="33"/>
      <c r="L453" s="34">
        <f t="shared" si="1"/>
        <v>5</v>
      </c>
      <c r="M453" s="31"/>
    </row>
    <row r="454" ht="14.25" customHeight="1">
      <c r="A454" s="13"/>
      <c r="B454" s="30"/>
      <c r="C454" s="31"/>
      <c r="D454" s="31"/>
      <c r="E454" s="31"/>
      <c r="F454" s="30" t="s">
        <v>108</v>
      </c>
      <c r="G454" s="30">
        <v>11.0</v>
      </c>
      <c r="H454" s="30">
        <v>1.0</v>
      </c>
      <c r="I454" s="25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>Low</v>
      </c>
      <c r="J454" s="25">
        <f t="array" ref="J454">IF(I454&lt;&gt;"",INDEX(Def!$J$6:$L$10,MATCH(F454,Def!$I$6:$I$10,0),MATCH(I454,Def!$J$5:$L$5,0)),"")</f>
        <v>5</v>
      </c>
      <c r="K454" s="33"/>
      <c r="L454" s="34">
        <f t="shared" si="1"/>
        <v>5</v>
      </c>
      <c r="M454" s="31"/>
    </row>
    <row r="455" ht="14.25" customHeight="1">
      <c r="A455" s="13"/>
      <c r="B455" s="30"/>
      <c r="C455" s="31"/>
      <c r="D455" s="31"/>
      <c r="E455" s="31"/>
      <c r="F455" s="30" t="s">
        <v>108</v>
      </c>
      <c r="G455" s="30">
        <v>12.0</v>
      </c>
      <c r="H455" s="30">
        <v>1.0</v>
      </c>
      <c r="I455" s="25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>Low</v>
      </c>
      <c r="J455" s="25">
        <f t="array" ref="J455">IF(I455&lt;&gt;"",INDEX(Def!$J$6:$L$10,MATCH(F455,Def!$I$6:$I$10,0),MATCH(I455,Def!$J$5:$L$5,0)),"")</f>
        <v>5</v>
      </c>
      <c r="K455" s="33"/>
      <c r="L455" s="34">
        <f t="shared" si="1"/>
        <v>5</v>
      </c>
      <c r="M455" s="31"/>
    </row>
    <row r="456" ht="14.25" customHeight="1">
      <c r="A456" s="13"/>
      <c r="B456" s="30"/>
      <c r="C456" s="31"/>
      <c r="D456" s="31"/>
      <c r="E456" s="31"/>
      <c r="F456" s="30" t="s">
        <v>108</v>
      </c>
      <c r="G456" s="30">
        <v>13.0</v>
      </c>
      <c r="H456" s="30">
        <v>1.0</v>
      </c>
      <c r="I456" s="25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>Low</v>
      </c>
      <c r="J456" s="25">
        <f t="array" ref="J456">IF(I456&lt;&gt;"",INDEX(Def!$J$6:$L$10,MATCH(F456,Def!$I$6:$I$10,0),MATCH(I456,Def!$J$5:$L$5,0)),"")</f>
        <v>5</v>
      </c>
      <c r="K456" s="33"/>
      <c r="L456" s="34">
        <f t="shared" si="1"/>
        <v>5</v>
      </c>
      <c r="M456" s="31"/>
    </row>
    <row r="457" ht="14.25" customHeight="1">
      <c r="A457" s="13"/>
      <c r="B457" s="30"/>
      <c r="C457" s="31"/>
      <c r="D457" s="31"/>
      <c r="E457" s="31"/>
      <c r="F457" s="30" t="s">
        <v>108</v>
      </c>
      <c r="G457" s="30">
        <v>14.0</v>
      </c>
      <c r="H457" s="30">
        <v>1.0</v>
      </c>
      <c r="I457" s="25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>Low</v>
      </c>
      <c r="J457" s="25">
        <f t="array" ref="J457">IF(I457&lt;&gt;"",INDEX(Def!$J$6:$L$10,MATCH(F457,Def!$I$6:$I$10,0),MATCH(I457,Def!$J$5:$L$5,0)),"")</f>
        <v>5</v>
      </c>
      <c r="K457" s="33"/>
      <c r="L457" s="34">
        <f t="shared" si="1"/>
        <v>5</v>
      </c>
      <c r="M457" s="31"/>
    </row>
    <row r="458" ht="14.25" customHeight="1">
      <c r="A458" s="13"/>
      <c r="B458" s="30"/>
      <c r="C458" s="31"/>
      <c r="D458" s="31"/>
      <c r="E458" s="31"/>
      <c r="F458" s="30" t="s">
        <v>108</v>
      </c>
      <c r="G458" s="30">
        <v>15.0</v>
      </c>
      <c r="H458" s="30">
        <v>1.0</v>
      </c>
      <c r="I458" s="25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>Low</v>
      </c>
      <c r="J458" s="25">
        <f t="array" ref="J458">IF(I458&lt;&gt;"",INDEX(Def!$J$6:$L$10,MATCH(F458,Def!$I$6:$I$10,0),MATCH(I458,Def!$J$5:$L$5,0)),"")</f>
        <v>5</v>
      </c>
      <c r="K458" s="33"/>
      <c r="L458" s="34">
        <f t="shared" si="1"/>
        <v>5</v>
      </c>
      <c r="M458" s="31"/>
    </row>
    <row r="459" ht="14.25" customHeight="1">
      <c r="A459" s="13"/>
      <c r="B459" s="30"/>
      <c r="C459" s="31"/>
      <c r="D459" s="31"/>
      <c r="E459" s="31"/>
      <c r="F459" s="30" t="s">
        <v>108</v>
      </c>
      <c r="G459" s="30">
        <v>16.0</v>
      </c>
      <c r="H459" s="30">
        <v>1.0</v>
      </c>
      <c r="I459" s="25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>Low</v>
      </c>
      <c r="J459" s="25">
        <f t="array" ref="J459">IF(I459&lt;&gt;"",INDEX(Def!$J$6:$L$10,MATCH(F459,Def!$I$6:$I$10,0),MATCH(I459,Def!$J$5:$L$5,0)),"")</f>
        <v>5</v>
      </c>
      <c r="K459" s="33"/>
      <c r="L459" s="34">
        <f t="shared" si="1"/>
        <v>5</v>
      </c>
      <c r="M459" s="31"/>
    </row>
    <row r="460" ht="14.25" customHeight="1">
      <c r="A460" s="13"/>
      <c r="B460" s="30"/>
      <c r="C460" s="31"/>
      <c r="D460" s="31"/>
      <c r="E460" s="31"/>
      <c r="F460" s="30" t="s">
        <v>108</v>
      </c>
      <c r="G460" s="30">
        <v>17.0</v>
      </c>
      <c r="H460" s="30">
        <v>1.0</v>
      </c>
      <c r="I460" s="25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>Low</v>
      </c>
      <c r="J460" s="25">
        <f t="array" ref="J460">IF(I460&lt;&gt;"",INDEX(Def!$J$6:$L$10,MATCH(F460,Def!$I$6:$I$10,0),MATCH(I460,Def!$J$5:$L$5,0)),"")</f>
        <v>5</v>
      </c>
      <c r="K460" s="33"/>
      <c r="L460" s="34">
        <f t="shared" si="1"/>
        <v>5</v>
      </c>
      <c r="M460" s="31"/>
    </row>
    <row r="461" ht="14.25" customHeight="1">
      <c r="A461" s="13"/>
      <c r="B461" s="30"/>
      <c r="C461" s="31"/>
      <c r="D461" s="31"/>
      <c r="E461" s="31"/>
      <c r="F461" s="30" t="s">
        <v>108</v>
      </c>
      <c r="G461" s="30">
        <v>18.0</v>
      </c>
      <c r="H461" s="30">
        <v>1.0</v>
      </c>
      <c r="I461" s="25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>Low</v>
      </c>
      <c r="J461" s="25">
        <f t="array" ref="J461">IF(I461&lt;&gt;"",INDEX(Def!$J$6:$L$10,MATCH(F461,Def!$I$6:$I$10,0),MATCH(I461,Def!$J$5:$L$5,0)),"")</f>
        <v>5</v>
      </c>
      <c r="K461" s="33"/>
      <c r="L461" s="34">
        <f t="shared" si="1"/>
        <v>5</v>
      </c>
      <c r="M461" s="31"/>
    </row>
    <row r="462" ht="14.25" customHeight="1">
      <c r="A462" s="13"/>
      <c r="B462" s="30"/>
      <c r="C462" s="31"/>
      <c r="D462" s="31"/>
      <c r="E462" s="31"/>
      <c r="F462" s="30" t="s">
        <v>108</v>
      </c>
      <c r="G462" s="30">
        <v>19.0</v>
      </c>
      <c r="H462" s="30">
        <v>1.0</v>
      </c>
      <c r="I462" s="25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>Low</v>
      </c>
      <c r="J462" s="25">
        <f t="array" ref="J462">IF(I462&lt;&gt;"",INDEX(Def!$J$6:$L$10,MATCH(F462,Def!$I$6:$I$10,0),MATCH(I462,Def!$J$5:$L$5,0)),"")</f>
        <v>5</v>
      </c>
      <c r="K462" s="33"/>
      <c r="L462" s="34">
        <f t="shared" si="1"/>
        <v>5</v>
      </c>
      <c r="M462" s="31"/>
    </row>
    <row r="463" ht="14.25" customHeight="1">
      <c r="A463" s="13"/>
      <c r="B463" s="30"/>
      <c r="C463" s="31"/>
      <c r="D463" s="31"/>
      <c r="E463" s="31"/>
      <c r="F463" s="30" t="s">
        <v>108</v>
      </c>
      <c r="G463" s="30">
        <v>20.0</v>
      </c>
      <c r="H463" s="30">
        <v>1.0</v>
      </c>
      <c r="I463" s="25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>Low</v>
      </c>
      <c r="J463" s="25">
        <f t="array" ref="J463">IF(I463&lt;&gt;"",INDEX(Def!$J$6:$L$10,MATCH(F463,Def!$I$6:$I$10,0),MATCH(I463,Def!$J$5:$L$5,0)),"")</f>
        <v>5</v>
      </c>
      <c r="K463" s="33"/>
      <c r="L463" s="34">
        <f t="shared" si="1"/>
        <v>5</v>
      </c>
      <c r="M463" s="31"/>
    </row>
    <row r="464" ht="14.25" customHeight="1">
      <c r="A464" s="13"/>
      <c r="B464" s="30"/>
      <c r="C464" s="31"/>
      <c r="D464" s="31"/>
      <c r="E464" s="31"/>
      <c r="F464" s="30" t="s">
        <v>108</v>
      </c>
      <c r="G464" s="30">
        <v>21.0</v>
      </c>
      <c r="H464" s="30">
        <v>1.0</v>
      </c>
      <c r="I464" s="25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>Low</v>
      </c>
      <c r="J464" s="25">
        <f t="array" ref="J464">IF(I464&lt;&gt;"",INDEX(Def!$J$6:$L$10,MATCH(F464,Def!$I$6:$I$10,0),MATCH(I464,Def!$J$5:$L$5,0)),"")</f>
        <v>5</v>
      </c>
      <c r="K464" s="33"/>
      <c r="L464" s="34">
        <f t="shared" si="1"/>
        <v>5</v>
      </c>
      <c r="M464" s="31"/>
    </row>
    <row r="465" ht="14.25" customHeight="1">
      <c r="A465" s="13"/>
      <c r="B465" s="30"/>
      <c r="C465" s="31"/>
      <c r="D465" s="31"/>
      <c r="E465" s="31"/>
      <c r="F465" s="30" t="s">
        <v>108</v>
      </c>
      <c r="G465" s="30">
        <v>22.0</v>
      </c>
      <c r="H465" s="30">
        <v>1.0</v>
      </c>
      <c r="I465" s="25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>Low</v>
      </c>
      <c r="J465" s="25">
        <f t="array" ref="J465">IF(I465&lt;&gt;"",INDEX(Def!$J$6:$L$10,MATCH(F465,Def!$I$6:$I$10,0),MATCH(I465,Def!$J$5:$L$5,0)),"")</f>
        <v>5</v>
      </c>
      <c r="K465" s="33"/>
      <c r="L465" s="34">
        <f t="shared" si="1"/>
        <v>5</v>
      </c>
      <c r="M465" s="31"/>
    </row>
    <row r="466" ht="14.25" customHeight="1">
      <c r="A466" s="13"/>
      <c r="B466" s="30"/>
      <c r="C466" s="31"/>
      <c r="D466" s="31"/>
      <c r="E466" s="31"/>
      <c r="F466" s="30" t="s">
        <v>108</v>
      </c>
      <c r="G466" s="30">
        <v>23.0</v>
      </c>
      <c r="H466" s="30">
        <v>1.0</v>
      </c>
      <c r="I466" s="25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>Low</v>
      </c>
      <c r="J466" s="25">
        <f t="array" ref="J466">IF(I466&lt;&gt;"",INDEX(Def!$J$6:$L$10,MATCH(F466,Def!$I$6:$I$10,0),MATCH(I466,Def!$J$5:$L$5,0)),"")</f>
        <v>5</v>
      </c>
      <c r="K466" s="33"/>
      <c r="L466" s="34">
        <f t="shared" si="1"/>
        <v>5</v>
      </c>
      <c r="M466" s="31"/>
    </row>
    <row r="467" ht="14.25" customHeight="1">
      <c r="A467" s="13"/>
      <c r="B467" s="30"/>
      <c r="C467" s="31"/>
      <c r="D467" s="31"/>
      <c r="E467" s="31"/>
      <c r="F467" s="30" t="s">
        <v>108</v>
      </c>
      <c r="G467" s="30">
        <v>24.0</v>
      </c>
      <c r="H467" s="30">
        <v>1.0</v>
      </c>
      <c r="I467" s="25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>Low</v>
      </c>
      <c r="J467" s="25">
        <f t="array" ref="J467">IF(I467&lt;&gt;"",INDEX(Def!$J$6:$L$10,MATCH(F467,Def!$I$6:$I$10,0),MATCH(I467,Def!$J$5:$L$5,0)),"")</f>
        <v>5</v>
      </c>
      <c r="K467" s="33"/>
      <c r="L467" s="34">
        <f t="shared" si="1"/>
        <v>5</v>
      </c>
      <c r="M467" s="31"/>
    </row>
    <row r="468" ht="14.25" customHeight="1">
      <c r="A468" s="13"/>
      <c r="B468" s="30"/>
      <c r="C468" s="31"/>
      <c r="D468" s="31"/>
      <c r="E468" s="31"/>
      <c r="F468" s="30" t="s">
        <v>108</v>
      </c>
      <c r="G468" s="30">
        <v>25.0</v>
      </c>
      <c r="H468" s="30">
        <v>1.0</v>
      </c>
      <c r="I468" s="25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>Low</v>
      </c>
      <c r="J468" s="25">
        <f t="array" ref="J468">IF(I468&lt;&gt;"",INDEX(Def!$J$6:$L$10,MATCH(F468,Def!$I$6:$I$10,0),MATCH(I468,Def!$J$5:$L$5,0)),"")</f>
        <v>5</v>
      </c>
      <c r="K468" s="33"/>
      <c r="L468" s="34">
        <f t="shared" si="1"/>
        <v>5</v>
      </c>
      <c r="M468" s="31"/>
    </row>
    <row r="469" ht="14.25" customHeight="1">
      <c r="A469" s="13"/>
      <c r="B469" s="30"/>
      <c r="C469" s="31"/>
      <c r="D469" s="31"/>
      <c r="E469" s="31"/>
      <c r="F469" s="30" t="s">
        <v>108</v>
      </c>
      <c r="G469" s="30">
        <v>26.0</v>
      </c>
      <c r="H469" s="30">
        <v>1.0</v>
      </c>
      <c r="I469" s="25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>Low</v>
      </c>
      <c r="J469" s="25">
        <f t="array" ref="J469">IF(I469&lt;&gt;"",INDEX(Def!$J$6:$L$10,MATCH(F469,Def!$I$6:$I$10,0),MATCH(I469,Def!$J$5:$L$5,0)),"")</f>
        <v>5</v>
      </c>
      <c r="K469" s="33"/>
      <c r="L469" s="34">
        <f t="shared" si="1"/>
        <v>5</v>
      </c>
      <c r="M469" s="31"/>
    </row>
    <row r="470" ht="14.25" customHeight="1">
      <c r="A470" s="13"/>
      <c r="B470" s="30"/>
      <c r="C470" s="31"/>
      <c r="D470" s="31"/>
      <c r="E470" s="31"/>
      <c r="F470" s="30" t="s">
        <v>108</v>
      </c>
      <c r="G470" s="30">
        <v>27.0</v>
      </c>
      <c r="H470" s="30">
        <v>1.0</v>
      </c>
      <c r="I470" s="25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>Low</v>
      </c>
      <c r="J470" s="25">
        <f t="array" ref="J470">IF(I470&lt;&gt;"",INDEX(Def!$J$6:$L$10,MATCH(F470,Def!$I$6:$I$10,0),MATCH(I470,Def!$J$5:$L$5,0)),"")</f>
        <v>5</v>
      </c>
      <c r="K470" s="33"/>
      <c r="L470" s="34">
        <f t="shared" si="1"/>
        <v>5</v>
      </c>
      <c r="M470" s="31"/>
    </row>
    <row r="471" ht="14.25" customHeight="1">
      <c r="A471" s="13"/>
      <c r="B471" s="30"/>
      <c r="C471" s="31"/>
      <c r="D471" s="31"/>
      <c r="E471" s="31"/>
      <c r="F471" s="30" t="s">
        <v>108</v>
      </c>
      <c r="G471" s="30">
        <v>28.0</v>
      </c>
      <c r="H471" s="30">
        <v>1.0</v>
      </c>
      <c r="I471" s="25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>Low</v>
      </c>
      <c r="J471" s="25">
        <f t="array" ref="J471">IF(I471&lt;&gt;"",INDEX(Def!$J$6:$L$10,MATCH(F471,Def!$I$6:$I$10,0),MATCH(I471,Def!$J$5:$L$5,0)),"")</f>
        <v>5</v>
      </c>
      <c r="K471" s="33"/>
      <c r="L471" s="34">
        <f t="shared" si="1"/>
        <v>5</v>
      </c>
      <c r="M471" s="31"/>
    </row>
    <row r="472" ht="14.25" customHeight="1">
      <c r="A472" s="13"/>
      <c r="B472" s="30"/>
      <c r="C472" s="31"/>
      <c r="D472" s="31"/>
      <c r="E472" s="31"/>
      <c r="F472" s="30" t="s">
        <v>108</v>
      </c>
      <c r="G472" s="30">
        <v>29.0</v>
      </c>
      <c r="H472" s="30">
        <v>1.0</v>
      </c>
      <c r="I472" s="25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>Low</v>
      </c>
      <c r="J472" s="25">
        <f t="array" ref="J472">IF(I472&lt;&gt;"",INDEX(Def!$J$6:$L$10,MATCH(F472,Def!$I$6:$I$10,0),MATCH(I472,Def!$J$5:$L$5,0)),"")</f>
        <v>5</v>
      </c>
      <c r="K472" s="33"/>
      <c r="L472" s="34">
        <f t="shared" si="1"/>
        <v>5</v>
      </c>
      <c r="M472" s="31"/>
    </row>
    <row r="473" ht="14.25" customHeight="1">
      <c r="A473" s="13"/>
      <c r="B473" s="30"/>
      <c r="C473" s="31"/>
      <c r="D473" s="31"/>
      <c r="E473" s="31"/>
      <c r="F473" s="30" t="s">
        <v>108</v>
      </c>
      <c r="G473" s="30">
        <v>30.0</v>
      </c>
      <c r="H473" s="30">
        <v>1.0</v>
      </c>
      <c r="I473" s="25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>Low</v>
      </c>
      <c r="J473" s="25">
        <f t="array" ref="J473">IF(I473&lt;&gt;"",INDEX(Def!$J$6:$L$10,MATCH(F473,Def!$I$6:$I$10,0),MATCH(I473,Def!$J$5:$L$5,0)),"")</f>
        <v>5</v>
      </c>
      <c r="K473" s="33"/>
      <c r="L473" s="34">
        <f t="shared" si="1"/>
        <v>5</v>
      </c>
      <c r="M473" s="31"/>
    </row>
    <row r="474" ht="14.25" customHeight="1">
      <c r="A474" s="13"/>
      <c r="B474" s="30"/>
      <c r="C474" s="31"/>
      <c r="D474" s="31"/>
      <c r="E474" s="31"/>
      <c r="F474" s="30" t="s">
        <v>108</v>
      </c>
      <c r="G474" s="30">
        <v>31.0</v>
      </c>
      <c r="H474" s="30">
        <v>1.0</v>
      </c>
      <c r="I474" s="25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>Low</v>
      </c>
      <c r="J474" s="25">
        <f t="array" ref="J474">IF(I474&lt;&gt;"",INDEX(Def!$J$6:$L$10,MATCH(F474,Def!$I$6:$I$10,0),MATCH(I474,Def!$J$5:$L$5,0)),"")</f>
        <v>5</v>
      </c>
      <c r="K474" s="33"/>
      <c r="L474" s="34">
        <f t="shared" si="1"/>
        <v>5</v>
      </c>
      <c r="M474" s="31"/>
    </row>
    <row r="475" ht="14.25" customHeight="1">
      <c r="A475" s="13"/>
      <c r="B475" s="30"/>
      <c r="C475" s="31"/>
      <c r="D475" s="31"/>
      <c r="E475" s="31"/>
      <c r="F475" s="30" t="s">
        <v>108</v>
      </c>
      <c r="G475" s="30">
        <v>32.0</v>
      </c>
      <c r="H475" s="30">
        <v>1.0</v>
      </c>
      <c r="I475" s="25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>Low</v>
      </c>
      <c r="J475" s="25">
        <f t="array" ref="J475">IF(I475&lt;&gt;"",INDEX(Def!$J$6:$L$10,MATCH(F475,Def!$I$6:$I$10,0),MATCH(I475,Def!$J$5:$L$5,0)),"")</f>
        <v>5</v>
      </c>
      <c r="K475" s="33"/>
      <c r="L475" s="34">
        <f t="shared" si="1"/>
        <v>5</v>
      </c>
      <c r="M475" s="31"/>
    </row>
    <row r="476" ht="14.25" customHeight="1">
      <c r="A476" s="13"/>
      <c r="B476" s="30"/>
      <c r="C476" s="31"/>
      <c r="D476" s="31"/>
      <c r="E476" s="31"/>
      <c r="F476" s="30" t="s">
        <v>108</v>
      </c>
      <c r="G476" s="30">
        <v>33.0</v>
      </c>
      <c r="H476" s="30">
        <v>1.0</v>
      </c>
      <c r="I476" s="25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>Low</v>
      </c>
      <c r="J476" s="25">
        <f t="array" ref="J476">IF(I476&lt;&gt;"",INDEX(Def!$J$6:$L$10,MATCH(F476,Def!$I$6:$I$10,0),MATCH(I476,Def!$J$5:$L$5,0)),"")</f>
        <v>5</v>
      </c>
      <c r="K476" s="33"/>
      <c r="L476" s="34">
        <f t="shared" si="1"/>
        <v>5</v>
      </c>
      <c r="M476" s="31"/>
    </row>
    <row r="477" ht="14.25" customHeight="1">
      <c r="A477" s="13"/>
      <c r="B477" s="30"/>
      <c r="C477" s="31"/>
      <c r="D477" s="31"/>
      <c r="E477" s="31"/>
      <c r="F477" s="30" t="s">
        <v>108</v>
      </c>
      <c r="G477" s="30">
        <v>34.0</v>
      </c>
      <c r="H477" s="30">
        <v>1.0</v>
      </c>
      <c r="I477" s="25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>Low</v>
      </c>
      <c r="J477" s="25">
        <f t="array" ref="J477">IF(I477&lt;&gt;"",INDEX(Def!$J$6:$L$10,MATCH(F477,Def!$I$6:$I$10,0),MATCH(I477,Def!$J$5:$L$5,0)),"")</f>
        <v>5</v>
      </c>
      <c r="K477" s="33"/>
      <c r="L477" s="34">
        <f t="shared" si="1"/>
        <v>5</v>
      </c>
      <c r="M477" s="31"/>
    </row>
    <row r="478" ht="14.25" customHeight="1">
      <c r="A478" s="13"/>
      <c r="B478" s="30"/>
      <c r="C478" s="31"/>
      <c r="D478" s="31"/>
      <c r="E478" s="31"/>
      <c r="F478" s="30" t="s">
        <v>108</v>
      </c>
      <c r="G478" s="30">
        <v>35.0</v>
      </c>
      <c r="H478" s="30">
        <v>1.0</v>
      </c>
      <c r="I478" s="25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>Low</v>
      </c>
      <c r="J478" s="25">
        <f t="array" ref="J478">IF(I478&lt;&gt;"",INDEX(Def!$J$6:$L$10,MATCH(F478,Def!$I$6:$I$10,0),MATCH(I478,Def!$J$5:$L$5,0)),"")</f>
        <v>5</v>
      </c>
      <c r="K478" s="33"/>
      <c r="L478" s="34">
        <f t="shared" si="1"/>
        <v>5</v>
      </c>
      <c r="M478" s="31"/>
    </row>
    <row r="479" ht="14.25" customHeight="1">
      <c r="A479" s="13"/>
      <c r="B479" s="30"/>
      <c r="C479" s="31"/>
      <c r="D479" s="31"/>
      <c r="E479" s="31"/>
      <c r="F479" s="30" t="s">
        <v>108</v>
      </c>
      <c r="G479" s="30">
        <v>36.0</v>
      </c>
      <c r="H479" s="30">
        <v>1.0</v>
      </c>
      <c r="I479" s="25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>Low</v>
      </c>
      <c r="J479" s="25">
        <f t="array" ref="J479">IF(I479&lt;&gt;"",INDEX(Def!$J$6:$L$10,MATCH(F479,Def!$I$6:$I$10,0),MATCH(I479,Def!$J$5:$L$5,0)),"")</f>
        <v>5</v>
      </c>
      <c r="K479" s="33"/>
      <c r="L479" s="34">
        <f t="shared" si="1"/>
        <v>5</v>
      </c>
      <c r="M479" s="31"/>
    </row>
    <row r="480" ht="14.25" customHeight="1">
      <c r="A480" s="13"/>
      <c r="B480" s="30"/>
      <c r="C480" s="31"/>
      <c r="D480" s="31"/>
      <c r="E480" s="31"/>
      <c r="F480" s="30" t="s">
        <v>108</v>
      </c>
      <c r="G480" s="30">
        <v>37.0</v>
      </c>
      <c r="H480" s="30">
        <v>1.0</v>
      </c>
      <c r="I480" s="25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>Low</v>
      </c>
      <c r="J480" s="25">
        <f t="array" ref="J480">IF(I480&lt;&gt;"",INDEX(Def!$J$6:$L$10,MATCH(F480,Def!$I$6:$I$10,0),MATCH(I480,Def!$J$5:$L$5,0)),"")</f>
        <v>5</v>
      </c>
      <c r="K480" s="33"/>
      <c r="L480" s="34">
        <f t="shared" si="1"/>
        <v>5</v>
      </c>
      <c r="M480" s="31"/>
    </row>
    <row r="481" ht="14.25" customHeight="1">
      <c r="A481" s="13"/>
      <c r="B481" s="30"/>
      <c r="C481" s="31"/>
      <c r="D481" s="31"/>
      <c r="E481" s="31"/>
      <c r="F481" s="30" t="s">
        <v>108</v>
      </c>
      <c r="G481" s="30">
        <v>38.0</v>
      </c>
      <c r="H481" s="30">
        <v>1.0</v>
      </c>
      <c r="I481" s="25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>Low</v>
      </c>
      <c r="J481" s="25">
        <f t="array" ref="J481">IF(I481&lt;&gt;"",INDEX(Def!$J$6:$L$10,MATCH(F481,Def!$I$6:$I$10,0),MATCH(I481,Def!$J$5:$L$5,0)),"")</f>
        <v>5</v>
      </c>
      <c r="K481" s="33"/>
      <c r="L481" s="34">
        <f t="shared" si="1"/>
        <v>5</v>
      </c>
      <c r="M481" s="31"/>
    </row>
    <row r="482" ht="14.25" customHeight="1">
      <c r="A482" s="13"/>
      <c r="B482" s="30"/>
      <c r="C482" s="31"/>
      <c r="D482" s="31"/>
      <c r="E482" s="31"/>
      <c r="F482" s="30" t="s">
        <v>108</v>
      </c>
      <c r="G482" s="30">
        <v>39.0</v>
      </c>
      <c r="H482" s="30">
        <v>1.0</v>
      </c>
      <c r="I482" s="25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>Low</v>
      </c>
      <c r="J482" s="25">
        <f t="array" ref="J482">IF(I482&lt;&gt;"",INDEX(Def!$J$6:$L$10,MATCH(F482,Def!$I$6:$I$10,0),MATCH(I482,Def!$J$5:$L$5,0)),"")</f>
        <v>5</v>
      </c>
      <c r="K482" s="33"/>
      <c r="L482" s="34">
        <f t="shared" si="1"/>
        <v>5</v>
      </c>
      <c r="M482" s="31"/>
    </row>
    <row r="483" ht="14.25" customHeight="1">
      <c r="A483" s="13"/>
      <c r="B483" s="30"/>
      <c r="C483" s="31"/>
      <c r="D483" s="31"/>
      <c r="E483" s="31"/>
      <c r="F483" s="30" t="s">
        <v>108</v>
      </c>
      <c r="G483" s="30">
        <v>40.0</v>
      </c>
      <c r="H483" s="30">
        <v>1.0</v>
      </c>
      <c r="I483" s="25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>Low</v>
      </c>
      <c r="J483" s="25">
        <f t="array" ref="J483">IF(I483&lt;&gt;"",INDEX(Def!$J$6:$L$10,MATCH(F483,Def!$I$6:$I$10,0),MATCH(I483,Def!$J$5:$L$5,0)),"")</f>
        <v>5</v>
      </c>
      <c r="K483" s="33"/>
      <c r="L483" s="34">
        <f t="shared" si="1"/>
        <v>5</v>
      </c>
      <c r="M483" s="31"/>
    </row>
    <row r="484" ht="14.25" customHeight="1">
      <c r="A484" s="13"/>
      <c r="B484" s="30"/>
      <c r="C484" s="31"/>
      <c r="D484" s="31"/>
      <c r="E484" s="31"/>
      <c r="F484" s="30" t="s">
        <v>108</v>
      </c>
      <c r="G484" s="30">
        <v>41.0</v>
      </c>
      <c r="H484" s="30">
        <v>1.0</v>
      </c>
      <c r="I484" s="25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>Low</v>
      </c>
      <c r="J484" s="25">
        <f t="array" ref="J484">IF(I484&lt;&gt;"",INDEX(Def!$J$6:$L$10,MATCH(F484,Def!$I$6:$I$10,0),MATCH(I484,Def!$J$5:$L$5,0)),"")</f>
        <v>5</v>
      </c>
      <c r="K484" s="33"/>
      <c r="L484" s="34">
        <f t="shared" si="1"/>
        <v>5</v>
      </c>
      <c r="M484" s="31"/>
    </row>
    <row r="485" ht="14.25" customHeight="1">
      <c r="A485" s="13"/>
      <c r="B485" s="30"/>
      <c r="C485" s="31"/>
      <c r="D485" s="31"/>
      <c r="E485" s="31"/>
      <c r="F485" s="30" t="s">
        <v>108</v>
      </c>
      <c r="G485" s="30">
        <v>42.0</v>
      </c>
      <c r="H485" s="30">
        <v>1.0</v>
      </c>
      <c r="I485" s="25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>Low</v>
      </c>
      <c r="J485" s="25">
        <f t="array" ref="J485">IF(I485&lt;&gt;"",INDEX(Def!$J$6:$L$10,MATCH(F485,Def!$I$6:$I$10,0),MATCH(I485,Def!$J$5:$L$5,0)),"")</f>
        <v>5</v>
      </c>
      <c r="K485" s="33"/>
      <c r="L485" s="34">
        <f t="shared" si="1"/>
        <v>5</v>
      </c>
      <c r="M485" s="31"/>
    </row>
    <row r="486" ht="14.25" customHeight="1">
      <c r="A486" s="13"/>
      <c r="B486" s="30"/>
      <c r="C486" s="31"/>
      <c r="D486" s="31"/>
      <c r="E486" s="31"/>
      <c r="F486" s="30" t="s">
        <v>108</v>
      </c>
      <c r="G486" s="30">
        <v>43.0</v>
      </c>
      <c r="H486" s="30">
        <v>1.0</v>
      </c>
      <c r="I486" s="25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>Low</v>
      </c>
      <c r="J486" s="25">
        <f t="array" ref="J486">IF(I486&lt;&gt;"",INDEX(Def!$J$6:$L$10,MATCH(F486,Def!$I$6:$I$10,0),MATCH(I486,Def!$J$5:$L$5,0)),"")</f>
        <v>5</v>
      </c>
      <c r="K486" s="33"/>
      <c r="L486" s="34">
        <f t="shared" si="1"/>
        <v>5</v>
      </c>
      <c r="M486" s="31"/>
    </row>
    <row r="487" ht="14.25" customHeight="1">
      <c r="A487" s="13"/>
      <c r="B487" s="30"/>
      <c r="C487" s="31"/>
      <c r="D487" s="31"/>
      <c r="E487" s="31"/>
      <c r="F487" s="30" t="s">
        <v>108</v>
      </c>
      <c r="G487" s="30">
        <v>44.0</v>
      </c>
      <c r="H487" s="30">
        <v>1.0</v>
      </c>
      <c r="I487" s="25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>Low</v>
      </c>
      <c r="J487" s="25">
        <f t="array" ref="J487">IF(I487&lt;&gt;"",INDEX(Def!$J$6:$L$10,MATCH(F487,Def!$I$6:$I$10,0),MATCH(I487,Def!$J$5:$L$5,0)),"")</f>
        <v>5</v>
      </c>
      <c r="K487" s="33"/>
      <c r="L487" s="34">
        <f t="shared" si="1"/>
        <v>5</v>
      </c>
      <c r="M487" s="31"/>
    </row>
    <row r="488" ht="14.25" customHeight="1">
      <c r="A488" s="13"/>
      <c r="B488" s="30"/>
      <c r="C488" s="31"/>
      <c r="D488" s="31"/>
      <c r="E488" s="31"/>
      <c r="F488" s="30" t="s">
        <v>108</v>
      </c>
      <c r="G488" s="30">
        <v>45.0</v>
      </c>
      <c r="H488" s="30">
        <v>1.0</v>
      </c>
      <c r="I488" s="25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>Low</v>
      </c>
      <c r="J488" s="25">
        <f t="array" ref="J488">IF(I488&lt;&gt;"",INDEX(Def!$J$6:$L$10,MATCH(F488,Def!$I$6:$I$10,0),MATCH(I488,Def!$J$5:$L$5,0)),"")</f>
        <v>5</v>
      </c>
      <c r="K488" s="33"/>
      <c r="L488" s="34">
        <f t="shared" si="1"/>
        <v>5</v>
      </c>
      <c r="M488" s="31"/>
    </row>
    <row r="489" ht="14.25" customHeight="1">
      <c r="A489" s="13"/>
      <c r="B489" s="30"/>
      <c r="C489" s="31"/>
      <c r="D489" s="31"/>
      <c r="E489" s="31"/>
      <c r="F489" s="30" t="s">
        <v>108</v>
      </c>
      <c r="G489" s="30">
        <v>46.0</v>
      </c>
      <c r="H489" s="30">
        <v>1.0</v>
      </c>
      <c r="I489" s="25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>Low</v>
      </c>
      <c r="J489" s="25">
        <f t="array" ref="J489">IF(I489&lt;&gt;"",INDEX(Def!$J$6:$L$10,MATCH(F489,Def!$I$6:$I$10,0),MATCH(I489,Def!$J$5:$L$5,0)),"")</f>
        <v>5</v>
      </c>
      <c r="K489" s="33"/>
      <c r="L489" s="34">
        <f t="shared" si="1"/>
        <v>5</v>
      </c>
      <c r="M489" s="31"/>
    </row>
    <row r="490" ht="14.25" customHeight="1">
      <c r="A490" s="13"/>
      <c r="B490" s="30"/>
      <c r="C490" s="31"/>
      <c r="D490" s="31"/>
      <c r="E490" s="31"/>
      <c r="F490" s="30" t="s">
        <v>108</v>
      </c>
      <c r="G490" s="30">
        <v>47.0</v>
      </c>
      <c r="H490" s="30">
        <v>1.0</v>
      </c>
      <c r="I490" s="25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>Low</v>
      </c>
      <c r="J490" s="25">
        <f t="array" ref="J490">IF(I490&lt;&gt;"",INDEX(Def!$J$6:$L$10,MATCH(F490,Def!$I$6:$I$10,0),MATCH(I490,Def!$J$5:$L$5,0)),"")</f>
        <v>5</v>
      </c>
      <c r="K490" s="33"/>
      <c r="L490" s="34">
        <f t="shared" si="1"/>
        <v>5</v>
      </c>
      <c r="M490" s="31"/>
    </row>
    <row r="491" ht="14.25" customHeight="1">
      <c r="A491" s="13"/>
      <c r="B491" s="30"/>
      <c r="C491" s="31"/>
      <c r="D491" s="31"/>
      <c r="E491" s="31"/>
      <c r="F491" s="30" t="s">
        <v>108</v>
      </c>
      <c r="G491" s="30">
        <v>48.0</v>
      </c>
      <c r="H491" s="30">
        <v>1.0</v>
      </c>
      <c r="I491" s="25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>Low</v>
      </c>
      <c r="J491" s="25">
        <f t="array" ref="J491">IF(I491&lt;&gt;"",INDEX(Def!$J$6:$L$10,MATCH(F491,Def!$I$6:$I$10,0),MATCH(I491,Def!$J$5:$L$5,0)),"")</f>
        <v>5</v>
      </c>
      <c r="K491" s="33"/>
      <c r="L491" s="34">
        <f t="shared" si="1"/>
        <v>5</v>
      </c>
      <c r="M491" s="31"/>
    </row>
    <row r="492" ht="14.25" customHeight="1">
      <c r="A492" s="13"/>
      <c r="B492" s="30"/>
      <c r="C492" s="31"/>
      <c r="D492" s="31"/>
      <c r="E492" s="31"/>
      <c r="F492" s="30" t="s">
        <v>108</v>
      </c>
      <c r="G492" s="30">
        <v>49.0</v>
      </c>
      <c r="H492" s="30">
        <v>1.0</v>
      </c>
      <c r="I492" s="25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>Low</v>
      </c>
      <c r="J492" s="25">
        <f t="array" ref="J492">IF(I492&lt;&gt;"",INDEX(Def!$J$6:$L$10,MATCH(F492,Def!$I$6:$I$10,0),MATCH(I492,Def!$J$5:$L$5,0)),"")</f>
        <v>5</v>
      </c>
      <c r="K492" s="33"/>
      <c r="L492" s="34">
        <f t="shared" si="1"/>
        <v>5</v>
      </c>
      <c r="M492" s="31"/>
    </row>
    <row r="493" ht="14.25" customHeight="1">
      <c r="A493" s="13"/>
      <c r="B493" s="30"/>
      <c r="C493" s="31"/>
      <c r="D493" s="31"/>
      <c r="E493" s="31"/>
      <c r="F493" s="30" t="s">
        <v>108</v>
      </c>
      <c r="G493" s="30">
        <v>50.0</v>
      </c>
      <c r="H493" s="30">
        <v>1.0</v>
      </c>
      <c r="I493" s="25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>Low</v>
      </c>
      <c r="J493" s="25">
        <f t="array" ref="J493">IF(I493&lt;&gt;"",INDEX(Def!$J$6:$L$10,MATCH(F493,Def!$I$6:$I$10,0),MATCH(I493,Def!$J$5:$L$5,0)),"")</f>
        <v>5</v>
      </c>
      <c r="K493" s="33"/>
      <c r="L493" s="34">
        <f t="shared" si="1"/>
        <v>5</v>
      </c>
      <c r="M493" s="31"/>
    </row>
    <row r="494" ht="14.25" customHeight="1">
      <c r="A494" s="13"/>
      <c r="B494" s="30"/>
      <c r="C494" s="31"/>
      <c r="D494" s="31"/>
      <c r="E494" s="31"/>
      <c r="F494" s="30" t="s">
        <v>108</v>
      </c>
      <c r="G494" s="30">
        <v>51.0</v>
      </c>
      <c r="H494" s="30">
        <v>1.0</v>
      </c>
      <c r="I494" s="25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>Average</v>
      </c>
      <c r="J494" s="25">
        <f t="array" ref="J494">IF(I494&lt;&gt;"",INDEX(Def!$J$6:$L$10,MATCH(F494,Def!$I$6:$I$10,0),MATCH(I494,Def!$J$5:$L$5,0)),"")</f>
        <v>7</v>
      </c>
      <c r="K494" s="33"/>
      <c r="L494" s="34">
        <f t="shared" si="1"/>
        <v>7</v>
      </c>
      <c r="M494" s="31"/>
    </row>
    <row r="495" ht="14.25" customHeight="1">
      <c r="A495" s="13"/>
      <c r="B495" s="30"/>
      <c r="C495" s="31"/>
      <c r="D495" s="31"/>
      <c r="E495" s="31"/>
      <c r="F495" s="30" t="s">
        <v>108</v>
      </c>
      <c r="G495" s="30">
        <v>52.0</v>
      </c>
      <c r="H495" s="30">
        <v>1.0</v>
      </c>
      <c r="I495" s="25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>Average</v>
      </c>
      <c r="J495" s="25">
        <f t="array" ref="J495">IF(I495&lt;&gt;"",INDEX(Def!$J$6:$L$10,MATCH(F495,Def!$I$6:$I$10,0),MATCH(I495,Def!$J$5:$L$5,0)),"")</f>
        <v>7</v>
      </c>
      <c r="K495" s="33"/>
      <c r="L495" s="34">
        <f t="shared" si="1"/>
        <v>7</v>
      </c>
      <c r="M495" s="31"/>
    </row>
    <row r="496" ht="14.25" customHeight="1">
      <c r="A496" s="13"/>
      <c r="B496" s="30"/>
      <c r="C496" s="31"/>
      <c r="D496" s="31"/>
      <c r="E496" s="31"/>
      <c r="F496" s="30" t="s">
        <v>108</v>
      </c>
      <c r="G496" s="30">
        <v>53.0</v>
      </c>
      <c r="H496" s="30">
        <v>1.0</v>
      </c>
      <c r="I496" s="25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>Average</v>
      </c>
      <c r="J496" s="25">
        <f t="array" ref="J496">IF(I496&lt;&gt;"",INDEX(Def!$J$6:$L$10,MATCH(F496,Def!$I$6:$I$10,0),MATCH(I496,Def!$J$5:$L$5,0)),"")</f>
        <v>7</v>
      </c>
      <c r="K496" s="33"/>
      <c r="L496" s="34">
        <f t="shared" si="1"/>
        <v>7</v>
      </c>
      <c r="M496" s="31"/>
    </row>
    <row r="497" ht="14.25" customHeight="1">
      <c r="A497" s="13"/>
      <c r="B497" s="30"/>
      <c r="C497" s="31"/>
      <c r="D497" s="31"/>
      <c r="E497" s="31"/>
      <c r="F497" s="30" t="s">
        <v>108</v>
      </c>
      <c r="G497" s="30">
        <v>54.0</v>
      </c>
      <c r="H497" s="30">
        <v>1.0</v>
      </c>
      <c r="I497" s="25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>Average</v>
      </c>
      <c r="J497" s="25">
        <f t="array" ref="J497">IF(I497&lt;&gt;"",INDEX(Def!$J$6:$L$10,MATCH(F497,Def!$I$6:$I$10,0),MATCH(I497,Def!$J$5:$L$5,0)),"")</f>
        <v>7</v>
      </c>
      <c r="K497" s="33"/>
      <c r="L497" s="34">
        <f t="shared" si="1"/>
        <v>7</v>
      </c>
      <c r="M497" s="31"/>
    </row>
    <row r="498" ht="14.25" customHeight="1">
      <c r="A498" s="13"/>
      <c r="B498" s="30"/>
      <c r="C498" s="31"/>
      <c r="D498" s="31"/>
      <c r="E498" s="31"/>
      <c r="F498" s="30" t="s">
        <v>108</v>
      </c>
      <c r="G498" s="30">
        <v>55.0</v>
      </c>
      <c r="H498" s="30">
        <v>1.0</v>
      </c>
      <c r="I498" s="25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>Average</v>
      </c>
      <c r="J498" s="25">
        <f t="array" ref="J498">IF(I498&lt;&gt;"",INDEX(Def!$J$6:$L$10,MATCH(F498,Def!$I$6:$I$10,0),MATCH(I498,Def!$J$5:$L$5,0)),"")</f>
        <v>7</v>
      </c>
      <c r="K498" s="33"/>
      <c r="L498" s="34">
        <f t="shared" si="1"/>
        <v>7</v>
      </c>
      <c r="M498" s="31"/>
    </row>
    <row r="499" ht="14.25" customHeight="1">
      <c r="A499" s="13"/>
      <c r="B499" s="30"/>
      <c r="C499" s="31"/>
      <c r="D499" s="31"/>
      <c r="E499" s="31"/>
      <c r="F499" s="30" t="s">
        <v>108</v>
      </c>
      <c r="G499" s="30">
        <v>56.0</v>
      </c>
      <c r="H499" s="30">
        <v>1.0</v>
      </c>
      <c r="I499" s="25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>Average</v>
      </c>
      <c r="J499" s="25">
        <f t="array" ref="J499">IF(I499&lt;&gt;"",INDEX(Def!$J$6:$L$10,MATCH(F499,Def!$I$6:$I$10,0),MATCH(I499,Def!$J$5:$L$5,0)),"")</f>
        <v>7</v>
      </c>
      <c r="K499" s="33"/>
      <c r="L499" s="34">
        <f t="shared" si="1"/>
        <v>7</v>
      </c>
      <c r="M499" s="31"/>
    </row>
    <row r="500" ht="14.25" customHeight="1">
      <c r="A500" s="13"/>
      <c r="B500" s="30"/>
      <c r="C500" s="31"/>
      <c r="D500" s="31"/>
      <c r="E500" s="31"/>
      <c r="F500" s="30" t="s">
        <v>108</v>
      </c>
      <c r="G500" s="30">
        <v>57.0</v>
      </c>
      <c r="H500" s="30">
        <v>1.0</v>
      </c>
      <c r="I500" s="25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>Average</v>
      </c>
      <c r="J500" s="25">
        <f t="array" ref="J500">IF(I500&lt;&gt;"",INDEX(Def!$J$6:$L$10,MATCH(F500,Def!$I$6:$I$10,0),MATCH(I500,Def!$J$5:$L$5,0)),"")</f>
        <v>7</v>
      </c>
      <c r="K500" s="33"/>
      <c r="L500" s="34">
        <f t="shared" si="1"/>
        <v>7</v>
      </c>
      <c r="M500" s="31"/>
    </row>
    <row r="501" ht="14.25" customHeight="1">
      <c r="A501" s="13"/>
      <c r="B501" s="30"/>
      <c r="C501" s="31"/>
      <c r="D501" s="31"/>
      <c r="E501" s="31"/>
      <c r="F501" s="30" t="s">
        <v>108</v>
      </c>
      <c r="G501" s="30">
        <v>58.0</v>
      </c>
      <c r="H501" s="30">
        <v>1.0</v>
      </c>
      <c r="I501" s="25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>Average</v>
      </c>
      <c r="J501" s="25">
        <f t="array" ref="J501">IF(I501&lt;&gt;"",INDEX(Def!$J$6:$L$10,MATCH(F501,Def!$I$6:$I$10,0),MATCH(I501,Def!$J$5:$L$5,0)),"")</f>
        <v>7</v>
      </c>
      <c r="K501" s="33"/>
      <c r="L501" s="34">
        <f t="shared" si="1"/>
        <v>7</v>
      </c>
      <c r="M501" s="31"/>
    </row>
    <row r="502" ht="14.25" customHeight="1">
      <c r="A502" s="13"/>
      <c r="B502" s="30"/>
      <c r="C502" s="31"/>
      <c r="D502" s="31"/>
      <c r="E502" s="31"/>
      <c r="F502" s="30" t="s">
        <v>108</v>
      </c>
      <c r="G502" s="30">
        <v>59.0</v>
      </c>
      <c r="H502" s="30">
        <v>1.0</v>
      </c>
      <c r="I502" s="25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>Average</v>
      </c>
      <c r="J502" s="25">
        <f t="array" ref="J502">IF(I502&lt;&gt;"",INDEX(Def!$J$6:$L$10,MATCH(F502,Def!$I$6:$I$10,0),MATCH(I502,Def!$J$5:$L$5,0)),"")</f>
        <v>7</v>
      </c>
      <c r="K502" s="33"/>
      <c r="L502" s="34">
        <f t="shared" si="1"/>
        <v>7</v>
      </c>
      <c r="M502" s="31"/>
    </row>
    <row r="503" ht="14.25" customHeight="1">
      <c r="A503" s="13"/>
      <c r="B503" s="30"/>
      <c r="C503" s="31"/>
      <c r="D503" s="31"/>
      <c r="E503" s="31"/>
      <c r="F503" s="30" t="s">
        <v>108</v>
      </c>
      <c r="G503" s="30">
        <v>60.0</v>
      </c>
      <c r="H503" s="30">
        <v>1.0</v>
      </c>
      <c r="I503" s="25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>Average</v>
      </c>
      <c r="J503" s="25">
        <f t="array" ref="J503">IF(I503&lt;&gt;"",INDEX(Def!$J$6:$L$10,MATCH(F503,Def!$I$6:$I$10,0),MATCH(I503,Def!$J$5:$L$5,0)),"")</f>
        <v>7</v>
      </c>
      <c r="K503" s="33"/>
      <c r="L503" s="34">
        <f t="shared" si="1"/>
        <v>7</v>
      </c>
      <c r="M503" s="31"/>
    </row>
    <row r="504" ht="14.25" customHeight="1">
      <c r="A504" s="13"/>
      <c r="B504" s="30"/>
      <c r="C504" s="31"/>
      <c r="D504" s="31"/>
      <c r="E504" s="31"/>
      <c r="F504" s="30" t="s">
        <v>108</v>
      </c>
      <c r="G504" s="30">
        <v>1.0</v>
      </c>
      <c r="H504" s="30">
        <v>2.0</v>
      </c>
      <c r="I504" s="25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>Low</v>
      </c>
      <c r="J504" s="25">
        <f t="array" ref="J504">IF(I504&lt;&gt;"",INDEX(Def!$J$6:$L$10,MATCH(F504,Def!$I$6:$I$10,0),MATCH(I504,Def!$J$5:$L$5,0)),"")</f>
        <v>5</v>
      </c>
      <c r="K504" s="33"/>
      <c r="L504" s="34">
        <f t="shared" si="1"/>
        <v>5</v>
      </c>
      <c r="M504" s="31"/>
    </row>
    <row r="505" ht="14.25" customHeight="1">
      <c r="A505" s="13"/>
      <c r="B505" s="30"/>
      <c r="C505" s="31"/>
      <c r="D505" s="31"/>
      <c r="E505" s="31"/>
      <c r="F505" s="30" t="s">
        <v>108</v>
      </c>
      <c r="G505" s="30">
        <v>2.0</v>
      </c>
      <c r="H505" s="30">
        <v>2.0</v>
      </c>
      <c r="I505" s="25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>Low</v>
      </c>
      <c r="J505" s="25">
        <f t="array" ref="J505">IF(I505&lt;&gt;"",INDEX(Def!$J$6:$L$10,MATCH(F505,Def!$I$6:$I$10,0),MATCH(I505,Def!$J$5:$L$5,0)),"")</f>
        <v>5</v>
      </c>
      <c r="K505" s="33"/>
      <c r="L505" s="34">
        <f t="shared" si="1"/>
        <v>5</v>
      </c>
      <c r="M505" s="31"/>
    </row>
    <row r="506" ht="14.25" customHeight="1">
      <c r="A506" s="13"/>
      <c r="B506" s="30"/>
      <c r="C506" s="31"/>
      <c r="D506" s="31"/>
      <c r="E506" s="31"/>
      <c r="F506" s="30" t="s">
        <v>108</v>
      </c>
      <c r="G506" s="30">
        <v>3.0</v>
      </c>
      <c r="H506" s="30">
        <v>2.0</v>
      </c>
      <c r="I506" s="25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>Low</v>
      </c>
      <c r="J506" s="25">
        <f t="array" ref="J506">IF(I506&lt;&gt;"",INDEX(Def!$J$6:$L$10,MATCH(F506,Def!$I$6:$I$10,0),MATCH(I506,Def!$J$5:$L$5,0)),"")</f>
        <v>5</v>
      </c>
      <c r="K506" s="33"/>
      <c r="L506" s="34">
        <f t="shared" si="1"/>
        <v>5</v>
      </c>
      <c r="M506" s="31"/>
    </row>
    <row r="507" ht="14.25" customHeight="1">
      <c r="A507" s="13"/>
      <c r="B507" s="30"/>
      <c r="C507" s="31"/>
      <c r="D507" s="31"/>
      <c r="E507" s="31"/>
      <c r="F507" s="30" t="s">
        <v>108</v>
      </c>
      <c r="G507" s="30">
        <v>4.0</v>
      </c>
      <c r="H507" s="30">
        <v>2.0</v>
      </c>
      <c r="I507" s="25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>Low</v>
      </c>
      <c r="J507" s="25">
        <f t="array" ref="J507">IF(I507&lt;&gt;"",INDEX(Def!$J$6:$L$10,MATCH(F507,Def!$I$6:$I$10,0),MATCH(I507,Def!$J$5:$L$5,0)),"")</f>
        <v>5</v>
      </c>
      <c r="K507" s="33"/>
      <c r="L507" s="34">
        <f t="shared" si="1"/>
        <v>5</v>
      </c>
      <c r="M507" s="31"/>
    </row>
    <row r="508" ht="14.25" customHeight="1">
      <c r="A508" s="13"/>
      <c r="B508" s="30"/>
      <c r="C508" s="31"/>
      <c r="D508" s="31"/>
      <c r="E508" s="31"/>
      <c r="F508" s="30" t="s">
        <v>108</v>
      </c>
      <c r="G508" s="30">
        <v>5.0</v>
      </c>
      <c r="H508" s="30">
        <v>2.0</v>
      </c>
      <c r="I508" s="25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>Low</v>
      </c>
      <c r="J508" s="25">
        <f t="array" ref="J508">IF(I508&lt;&gt;"",INDEX(Def!$J$6:$L$10,MATCH(F508,Def!$I$6:$I$10,0),MATCH(I508,Def!$J$5:$L$5,0)),"")</f>
        <v>5</v>
      </c>
      <c r="K508" s="33"/>
      <c r="L508" s="34">
        <f t="shared" si="1"/>
        <v>5</v>
      </c>
      <c r="M508" s="31"/>
    </row>
    <row r="509" ht="14.25" customHeight="1">
      <c r="A509" s="13"/>
      <c r="B509" s="30"/>
      <c r="C509" s="31"/>
      <c r="D509" s="31"/>
      <c r="E509" s="31"/>
      <c r="F509" s="30" t="s">
        <v>108</v>
      </c>
      <c r="G509" s="30">
        <v>6.0</v>
      </c>
      <c r="H509" s="30">
        <v>2.0</v>
      </c>
      <c r="I509" s="25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>Low</v>
      </c>
      <c r="J509" s="25">
        <f t="array" ref="J509">IF(I509&lt;&gt;"",INDEX(Def!$J$6:$L$10,MATCH(F509,Def!$I$6:$I$10,0),MATCH(I509,Def!$J$5:$L$5,0)),"")</f>
        <v>5</v>
      </c>
      <c r="K509" s="33"/>
      <c r="L509" s="34">
        <f t="shared" si="1"/>
        <v>5</v>
      </c>
      <c r="M509" s="31"/>
    </row>
    <row r="510" ht="14.25" customHeight="1">
      <c r="A510" s="13"/>
      <c r="B510" s="30"/>
      <c r="C510" s="31"/>
      <c r="D510" s="31"/>
      <c r="E510" s="31"/>
      <c r="F510" s="30" t="s">
        <v>108</v>
      </c>
      <c r="G510" s="30">
        <v>7.0</v>
      </c>
      <c r="H510" s="30">
        <v>2.0</v>
      </c>
      <c r="I510" s="25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>Low</v>
      </c>
      <c r="J510" s="25">
        <f t="array" ref="J510">IF(I510&lt;&gt;"",INDEX(Def!$J$6:$L$10,MATCH(F510,Def!$I$6:$I$10,0),MATCH(I510,Def!$J$5:$L$5,0)),"")</f>
        <v>5</v>
      </c>
      <c r="K510" s="33"/>
      <c r="L510" s="34">
        <f t="shared" si="1"/>
        <v>5</v>
      </c>
      <c r="M510" s="31"/>
    </row>
    <row r="511" ht="14.25" customHeight="1">
      <c r="A511" s="13"/>
      <c r="B511" s="30"/>
      <c r="C511" s="31"/>
      <c r="D511" s="31"/>
      <c r="E511" s="31"/>
      <c r="F511" s="30" t="s">
        <v>108</v>
      </c>
      <c r="G511" s="30">
        <v>8.0</v>
      </c>
      <c r="H511" s="30">
        <v>2.0</v>
      </c>
      <c r="I511" s="25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>Low</v>
      </c>
      <c r="J511" s="25">
        <f t="array" ref="J511">IF(I511&lt;&gt;"",INDEX(Def!$J$6:$L$10,MATCH(F511,Def!$I$6:$I$10,0),MATCH(I511,Def!$J$5:$L$5,0)),"")</f>
        <v>5</v>
      </c>
      <c r="K511" s="33"/>
      <c r="L511" s="34">
        <f t="shared" si="1"/>
        <v>5</v>
      </c>
      <c r="M511" s="31"/>
    </row>
    <row r="512" ht="14.25" customHeight="1">
      <c r="A512" s="13"/>
      <c r="B512" s="30"/>
      <c r="C512" s="31"/>
      <c r="D512" s="31"/>
      <c r="E512" s="31"/>
      <c r="F512" s="30" t="s">
        <v>108</v>
      </c>
      <c r="G512" s="30">
        <v>9.0</v>
      </c>
      <c r="H512" s="30">
        <v>2.0</v>
      </c>
      <c r="I512" s="25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>Low</v>
      </c>
      <c r="J512" s="25">
        <f t="array" ref="J512">IF(I512&lt;&gt;"",INDEX(Def!$J$6:$L$10,MATCH(F512,Def!$I$6:$I$10,0),MATCH(I512,Def!$J$5:$L$5,0)),"")</f>
        <v>5</v>
      </c>
      <c r="K512" s="33"/>
      <c r="L512" s="34">
        <f t="shared" si="1"/>
        <v>5</v>
      </c>
      <c r="M512" s="31"/>
    </row>
    <row r="513" ht="14.25" customHeight="1">
      <c r="A513" s="13"/>
      <c r="B513" s="30"/>
      <c r="C513" s="31"/>
      <c r="D513" s="31"/>
      <c r="E513" s="31"/>
      <c r="F513" s="30" t="s">
        <v>108</v>
      </c>
      <c r="G513" s="30">
        <v>10.0</v>
      </c>
      <c r="H513" s="30">
        <v>2.0</v>
      </c>
      <c r="I513" s="25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>Low</v>
      </c>
      <c r="J513" s="25">
        <f t="array" ref="J513">IF(I513&lt;&gt;"",INDEX(Def!$J$6:$L$10,MATCH(F513,Def!$I$6:$I$10,0),MATCH(I513,Def!$J$5:$L$5,0)),"")</f>
        <v>5</v>
      </c>
      <c r="K513" s="33"/>
      <c r="L513" s="34">
        <f t="shared" si="1"/>
        <v>5</v>
      </c>
      <c r="M513" s="31"/>
    </row>
    <row r="514" ht="14.25" customHeight="1">
      <c r="A514" s="13"/>
      <c r="B514" s="30"/>
      <c r="C514" s="31"/>
      <c r="D514" s="31"/>
      <c r="E514" s="31"/>
      <c r="F514" s="30" t="s">
        <v>108</v>
      </c>
      <c r="G514" s="30">
        <v>11.0</v>
      </c>
      <c r="H514" s="30">
        <v>2.0</v>
      </c>
      <c r="I514" s="25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>Low</v>
      </c>
      <c r="J514" s="25">
        <f t="array" ref="J514">IF(I514&lt;&gt;"",INDEX(Def!$J$6:$L$10,MATCH(F514,Def!$I$6:$I$10,0),MATCH(I514,Def!$J$5:$L$5,0)),"")</f>
        <v>5</v>
      </c>
      <c r="K514" s="33"/>
      <c r="L514" s="34">
        <f t="shared" si="1"/>
        <v>5</v>
      </c>
      <c r="M514" s="31"/>
    </row>
    <row r="515" ht="14.25" customHeight="1">
      <c r="A515" s="13"/>
      <c r="B515" s="30"/>
      <c r="C515" s="31"/>
      <c r="D515" s="31"/>
      <c r="E515" s="31"/>
      <c r="F515" s="30" t="s">
        <v>108</v>
      </c>
      <c r="G515" s="30">
        <v>12.0</v>
      </c>
      <c r="H515" s="30">
        <v>2.0</v>
      </c>
      <c r="I515" s="25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>Low</v>
      </c>
      <c r="J515" s="25">
        <f t="array" ref="J515">IF(I515&lt;&gt;"",INDEX(Def!$J$6:$L$10,MATCH(F515,Def!$I$6:$I$10,0),MATCH(I515,Def!$J$5:$L$5,0)),"")</f>
        <v>5</v>
      </c>
      <c r="K515" s="33"/>
      <c r="L515" s="34">
        <f t="shared" si="1"/>
        <v>5</v>
      </c>
      <c r="M515" s="31"/>
    </row>
    <row r="516" ht="14.25" customHeight="1">
      <c r="A516" s="13"/>
      <c r="B516" s="30"/>
      <c r="C516" s="31"/>
      <c r="D516" s="31"/>
      <c r="E516" s="31"/>
      <c r="F516" s="30" t="s">
        <v>108</v>
      </c>
      <c r="G516" s="30">
        <v>13.0</v>
      </c>
      <c r="H516" s="30">
        <v>2.0</v>
      </c>
      <c r="I516" s="25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>Low</v>
      </c>
      <c r="J516" s="25">
        <f t="array" ref="J516">IF(I516&lt;&gt;"",INDEX(Def!$J$6:$L$10,MATCH(F516,Def!$I$6:$I$10,0),MATCH(I516,Def!$J$5:$L$5,0)),"")</f>
        <v>5</v>
      </c>
      <c r="K516" s="33"/>
      <c r="L516" s="34">
        <f t="shared" si="1"/>
        <v>5</v>
      </c>
      <c r="M516" s="31"/>
    </row>
    <row r="517" ht="14.25" customHeight="1">
      <c r="A517" s="13"/>
      <c r="B517" s="30"/>
      <c r="C517" s="31"/>
      <c r="D517" s="31"/>
      <c r="E517" s="31"/>
      <c r="F517" s="30" t="s">
        <v>108</v>
      </c>
      <c r="G517" s="30">
        <v>14.0</v>
      </c>
      <c r="H517" s="30">
        <v>2.0</v>
      </c>
      <c r="I517" s="25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>Low</v>
      </c>
      <c r="J517" s="25">
        <f t="array" ref="J517">IF(I517&lt;&gt;"",INDEX(Def!$J$6:$L$10,MATCH(F517,Def!$I$6:$I$10,0),MATCH(I517,Def!$J$5:$L$5,0)),"")</f>
        <v>5</v>
      </c>
      <c r="K517" s="33"/>
      <c r="L517" s="34">
        <f t="shared" si="1"/>
        <v>5</v>
      </c>
      <c r="M517" s="31"/>
    </row>
    <row r="518" ht="14.25" customHeight="1">
      <c r="A518" s="13"/>
      <c r="B518" s="30"/>
      <c r="C518" s="31"/>
      <c r="D518" s="31"/>
      <c r="E518" s="31"/>
      <c r="F518" s="30" t="s">
        <v>108</v>
      </c>
      <c r="G518" s="30">
        <v>15.0</v>
      </c>
      <c r="H518" s="30">
        <v>2.0</v>
      </c>
      <c r="I518" s="25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>Low</v>
      </c>
      <c r="J518" s="25">
        <f t="array" ref="J518">IF(I518&lt;&gt;"",INDEX(Def!$J$6:$L$10,MATCH(F518,Def!$I$6:$I$10,0),MATCH(I518,Def!$J$5:$L$5,0)),"")</f>
        <v>5</v>
      </c>
      <c r="K518" s="33"/>
      <c r="L518" s="34">
        <f t="shared" si="1"/>
        <v>5</v>
      </c>
      <c r="M518" s="31"/>
    </row>
    <row r="519" ht="14.25" customHeight="1">
      <c r="A519" s="13"/>
      <c r="B519" s="30"/>
      <c r="C519" s="31"/>
      <c r="D519" s="31"/>
      <c r="E519" s="31"/>
      <c r="F519" s="30" t="s">
        <v>108</v>
      </c>
      <c r="G519" s="30">
        <v>16.0</v>
      </c>
      <c r="H519" s="30">
        <v>2.0</v>
      </c>
      <c r="I519" s="25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>Low</v>
      </c>
      <c r="J519" s="25">
        <f t="array" ref="J519">IF(I519&lt;&gt;"",INDEX(Def!$J$6:$L$10,MATCH(F519,Def!$I$6:$I$10,0),MATCH(I519,Def!$J$5:$L$5,0)),"")</f>
        <v>5</v>
      </c>
      <c r="K519" s="33"/>
      <c r="L519" s="34">
        <f t="shared" si="1"/>
        <v>5</v>
      </c>
      <c r="M519" s="31"/>
    </row>
    <row r="520" ht="14.25" customHeight="1">
      <c r="A520" s="13"/>
      <c r="B520" s="30"/>
      <c r="C520" s="31"/>
      <c r="D520" s="31"/>
      <c r="E520" s="31"/>
      <c r="F520" s="30" t="s">
        <v>108</v>
      </c>
      <c r="G520" s="30">
        <v>17.0</v>
      </c>
      <c r="H520" s="30">
        <v>2.0</v>
      </c>
      <c r="I520" s="25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>Low</v>
      </c>
      <c r="J520" s="25">
        <f t="array" ref="J520">IF(I520&lt;&gt;"",INDEX(Def!$J$6:$L$10,MATCH(F520,Def!$I$6:$I$10,0),MATCH(I520,Def!$J$5:$L$5,0)),"")</f>
        <v>5</v>
      </c>
      <c r="K520" s="33"/>
      <c r="L520" s="34">
        <f t="shared" si="1"/>
        <v>5</v>
      </c>
      <c r="M520" s="31"/>
    </row>
    <row r="521" ht="14.25" customHeight="1">
      <c r="A521" s="13"/>
      <c r="B521" s="30"/>
      <c r="C521" s="31"/>
      <c r="D521" s="31"/>
      <c r="E521" s="31"/>
      <c r="F521" s="30" t="s">
        <v>108</v>
      </c>
      <c r="G521" s="30">
        <v>18.0</v>
      </c>
      <c r="H521" s="30">
        <v>2.0</v>
      </c>
      <c r="I521" s="25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>Low</v>
      </c>
      <c r="J521" s="25">
        <f t="array" ref="J521">IF(I521&lt;&gt;"",INDEX(Def!$J$6:$L$10,MATCH(F521,Def!$I$6:$I$10,0),MATCH(I521,Def!$J$5:$L$5,0)),"")</f>
        <v>5</v>
      </c>
      <c r="K521" s="33"/>
      <c r="L521" s="34">
        <f t="shared" si="1"/>
        <v>5</v>
      </c>
      <c r="M521" s="31"/>
    </row>
    <row r="522" ht="14.25" customHeight="1">
      <c r="A522" s="13"/>
      <c r="B522" s="30"/>
      <c r="C522" s="31"/>
      <c r="D522" s="31"/>
      <c r="E522" s="31"/>
      <c r="F522" s="30" t="s">
        <v>108</v>
      </c>
      <c r="G522" s="30">
        <v>19.0</v>
      </c>
      <c r="H522" s="30">
        <v>2.0</v>
      </c>
      <c r="I522" s="25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>Low</v>
      </c>
      <c r="J522" s="25">
        <f t="array" ref="J522">IF(I522&lt;&gt;"",INDEX(Def!$J$6:$L$10,MATCH(F522,Def!$I$6:$I$10,0),MATCH(I522,Def!$J$5:$L$5,0)),"")</f>
        <v>5</v>
      </c>
      <c r="K522" s="33"/>
      <c r="L522" s="34">
        <f t="shared" si="1"/>
        <v>5</v>
      </c>
      <c r="M522" s="31"/>
    </row>
    <row r="523" ht="14.25" customHeight="1">
      <c r="A523" s="13"/>
      <c r="B523" s="30"/>
      <c r="C523" s="31"/>
      <c r="D523" s="31"/>
      <c r="E523" s="31"/>
      <c r="F523" s="30" t="s">
        <v>108</v>
      </c>
      <c r="G523" s="30">
        <v>20.0</v>
      </c>
      <c r="H523" s="30">
        <v>2.0</v>
      </c>
      <c r="I523" s="25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>Average</v>
      </c>
      <c r="J523" s="25">
        <f t="array" ref="J523">IF(I523&lt;&gt;"",INDEX(Def!$J$6:$L$10,MATCH(F523,Def!$I$6:$I$10,0),MATCH(I523,Def!$J$5:$L$5,0)),"")</f>
        <v>7</v>
      </c>
      <c r="K523" s="33"/>
      <c r="L523" s="34">
        <f t="shared" si="1"/>
        <v>7</v>
      </c>
      <c r="M523" s="31"/>
    </row>
    <row r="524" ht="14.25" customHeight="1">
      <c r="A524" s="13"/>
      <c r="B524" s="30"/>
      <c r="C524" s="31"/>
      <c r="D524" s="31"/>
      <c r="E524" s="31"/>
      <c r="F524" s="30" t="s">
        <v>108</v>
      </c>
      <c r="G524" s="30">
        <v>21.0</v>
      </c>
      <c r="H524" s="30">
        <v>2.0</v>
      </c>
      <c r="I524" s="25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>Average</v>
      </c>
      <c r="J524" s="25">
        <f t="array" ref="J524">IF(I524&lt;&gt;"",INDEX(Def!$J$6:$L$10,MATCH(F524,Def!$I$6:$I$10,0),MATCH(I524,Def!$J$5:$L$5,0)),"")</f>
        <v>7</v>
      </c>
      <c r="K524" s="33"/>
      <c r="L524" s="34">
        <f t="shared" si="1"/>
        <v>7</v>
      </c>
      <c r="M524" s="31"/>
    </row>
    <row r="525" ht="14.25" customHeight="1">
      <c r="A525" s="13"/>
      <c r="B525" s="30"/>
      <c r="C525" s="31"/>
      <c r="D525" s="31"/>
      <c r="E525" s="31"/>
      <c r="F525" s="30" t="s">
        <v>108</v>
      </c>
      <c r="G525" s="30">
        <v>22.0</v>
      </c>
      <c r="H525" s="30">
        <v>2.0</v>
      </c>
      <c r="I525" s="25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>Average</v>
      </c>
      <c r="J525" s="25">
        <f t="array" ref="J525">IF(I525&lt;&gt;"",INDEX(Def!$J$6:$L$10,MATCH(F525,Def!$I$6:$I$10,0),MATCH(I525,Def!$J$5:$L$5,0)),"")</f>
        <v>7</v>
      </c>
      <c r="K525" s="33"/>
      <c r="L525" s="34">
        <f t="shared" si="1"/>
        <v>7</v>
      </c>
      <c r="M525" s="31"/>
    </row>
    <row r="526" ht="14.25" customHeight="1">
      <c r="A526" s="13"/>
      <c r="B526" s="30"/>
      <c r="C526" s="31"/>
      <c r="D526" s="31"/>
      <c r="E526" s="31"/>
      <c r="F526" s="30" t="s">
        <v>108</v>
      </c>
      <c r="G526" s="30">
        <v>23.0</v>
      </c>
      <c r="H526" s="30">
        <v>2.0</v>
      </c>
      <c r="I526" s="25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>Average</v>
      </c>
      <c r="J526" s="25">
        <f t="array" ref="J526">IF(I526&lt;&gt;"",INDEX(Def!$J$6:$L$10,MATCH(F526,Def!$I$6:$I$10,0),MATCH(I526,Def!$J$5:$L$5,0)),"")</f>
        <v>7</v>
      </c>
      <c r="K526" s="33"/>
      <c r="L526" s="34">
        <f t="shared" si="1"/>
        <v>7</v>
      </c>
      <c r="M526" s="31"/>
    </row>
    <row r="527" ht="14.25" customHeight="1">
      <c r="A527" s="13"/>
      <c r="B527" s="30"/>
      <c r="C527" s="31"/>
      <c r="D527" s="31"/>
      <c r="E527" s="31"/>
      <c r="F527" s="30" t="s">
        <v>108</v>
      </c>
      <c r="G527" s="30">
        <v>24.0</v>
      </c>
      <c r="H527" s="30">
        <v>2.0</v>
      </c>
      <c r="I527" s="25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>Average</v>
      </c>
      <c r="J527" s="25">
        <f t="array" ref="J527">IF(I527&lt;&gt;"",INDEX(Def!$J$6:$L$10,MATCH(F527,Def!$I$6:$I$10,0),MATCH(I527,Def!$J$5:$L$5,0)),"")</f>
        <v>7</v>
      </c>
      <c r="K527" s="33"/>
      <c r="L527" s="34">
        <f t="shared" si="1"/>
        <v>7</v>
      </c>
      <c r="M527" s="31"/>
    </row>
    <row r="528" ht="14.25" customHeight="1">
      <c r="A528" s="13"/>
      <c r="B528" s="30"/>
      <c r="C528" s="31"/>
      <c r="D528" s="31"/>
      <c r="E528" s="31"/>
      <c r="F528" s="30" t="s">
        <v>108</v>
      </c>
      <c r="G528" s="30">
        <v>25.0</v>
      </c>
      <c r="H528" s="30">
        <v>2.0</v>
      </c>
      <c r="I528" s="25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>Average</v>
      </c>
      <c r="J528" s="25">
        <f t="array" ref="J528">IF(I528&lt;&gt;"",INDEX(Def!$J$6:$L$10,MATCH(F528,Def!$I$6:$I$10,0),MATCH(I528,Def!$J$5:$L$5,0)),"")</f>
        <v>7</v>
      </c>
      <c r="K528" s="33"/>
      <c r="L528" s="34">
        <f t="shared" si="1"/>
        <v>7</v>
      </c>
      <c r="M528" s="31"/>
    </row>
    <row r="529" ht="14.25" customHeight="1">
      <c r="A529" s="13"/>
      <c r="B529" s="30"/>
      <c r="C529" s="31"/>
      <c r="D529" s="31"/>
      <c r="E529" s="31"/>
      <c r="F529" s="30" t="s">
        <v>108</v>
      </c>
      <c r="G529" s="30">
        <v>26.0</v>
      </c>
      <c r="H529" s="30">
        <v>2.0</v>
      </c>
      <c r="I529" s="25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>Average</v>
      </c>
      <c r="J529" s="25">
        <f t="array" ref="J529">IF(I529&lt;&gt;"",INDEX(Def!$J$6:$L$10,MATCH(F529,Def!$I$6:$I$10,0),MATCH(I529,Def!$J$5:$L$5,0)),"")</f>
        <v>7</v>
      </c>
      <c r="K529" s="33"/>
      <c r="L529" s="34">
        <f t="shared" si="1"/>
        <v>7</v>
      </c>
      <c r="M529" s="31"/>
    </row>
    <row r="530" ht="14.25" customHeight="1">
      <c r="A530" s="13"/>
      <c r="B530" s="30"/>
      <c r="C530" s="31"/>
      <c r="D530" s="31"/>
      <c r="E530" s="31"/>
      <c r="F530" s="30" t="s">
        <v>108</v>
      </c>
      <c r="G530" s="30">
        <v>27.0</v>
      </c>
      <c r="H530" s="30">
        <v>2.0</v>
      </c>
      <c r="I530" s="25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>Average</v>
      </c>
      <c r="J530" s="25">
        <f t="array" ref="J530">IF(I530&lt;&gt;"",INDEX(Def!$J$6:$L$10,MATCH(F530,Def!$I$6:$I$10,0),MATCH(I530,Def!$J$5:$L$5,0)),"")</f>
        <v>7</v>
      </c>
      <c r="K530" s="33"/>
      <c r="L530" s="34">
        <f t="shared" si="1"/>
        <v>7</v>
      </c>
      <c r="M530" s="31"/>
    </row>
    <row r="531" ht="14.25" customHeight="1">
      <c r="A531" s="13"/>
      <c r="B531" s="30"/>
      <c r="C531" s="31"/>
      <c r="D531" s="31"/>
      <c r="E531" s="31"/>
      <c r="F531" s="30" t="s">
        <v>108</v>
      </c>
      <c r="G531" s="30">
        <v>28.0</v>
      </c>
      <c r="H531" s="30">
        <v>2.0</v>
      </c>
      <c r="I531" s="25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>Average</v>
      </c>
      <c r="J531" s="25">
        <f t="array" ref="J531">IF(I531&lt;&gt;"",INDEX(Def!$J$6:$L$10,MATCH(F531,Def!$I$6:$I$10,0),MATCH(I531,Def!$J$5:$L$5,0)),"")</f>
        <v>7</v>
      </c>
      <c r="K531" s="33"/>
      <c r="L531" s="34">
        <f t="shared" si="1"/>
        <v>7</v>
      </c>
      <c r="M531" s="31"/>
    </row>
    <row r="532" ht="14.25" customHeight="1">
      <c r="A532" s="13"/>
      <c r="B532" s="30"/>
      <c r="C532" s="31"/>
      <c r="D532" s="31"/>
      <c r="E532" s="31"/>
      <c r="F532" s="30" t="s">
        <v>108</v>
      </c>
      <c r="G532" s="30">
        <v>29.0</v>
      </c>
      <c r="H532" s="30">
        <v>2.0</v>
      </c>
      <c r="I532" s="25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>Average</v>
      </c>
      <c r="J532" s="25">
        <f t="array" ref="J532">IF(I532&lt;&gt;"",INDEX(Def!$J$6:$L$10,MATCH(F532,Def!$I$6:$I$10,0),MATCH(I532,Def!$J$5:$L$5,0)),"")</f>
        <v>7</v>
      </c>
      <c r="K532" s="33"/>
      <c r="L532" s="34">
        <f t="shared" si="1"/>
        <v>7</v>
      </c>
      <c r="M532" s="31"/>
    </row>
    <row r="533" ht="14.25" customHeight="1">
      <c r="A533" s="13"/>
      <c r="B533" s="30"/>
      <c r="C533" s="31"/>
      <c r="D533" s="31"/>
      <c r="E533" s="31"/>
      <c r="F533" s="30" t="s">
        <v>108</v>
      </c>
      <c r="G533" s="30">
        <v>30.0</v>
      </c>
      <c r="H533" s="30">
        <v>2.0</v>
      </c>
      <c r="I533" s="25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>Average</v>
      </c>
      <c r="J533" s="25">
        <f t="array" ref="J533">IF(I533&lt;&gt;"",INDEX(Def!$J$6:$L$10,MATCH(F533,Def!$I$6:$I$10,0),MATCH(I533,Def!$J$5:$L$5,0)),"")</f>
        <v>7</v>
      </c>
      <c r="K533" s="33"/>
      <c r="L533" s="34">
        <f t="shared" si="1"/>
        <v>7</v>
      </c>
      <c r="M533" s="31"/>
    </row>
    <row r="534" ht="14.25" customHeight="1">
      <c r="A534" s="13"/>
      <c r="B534" s="30"/>
      <c r="C534" s="31"/>
      <c r="D534" s="31"/>
      <c r="E534" s="31"/>
      <c r="F534" s="30" t="s">
        <v>108</v>
      </c>
      <c r="G534" s="30">
        <v>31.0</v>
      </c>
      <c r="H534" s="30">
        <v>2.0</v>
      </c>
      <c r="I534" s="25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>Average</v>
      </c>
      <c r="J534" s="25">
        <f t="array" ref="J534">IF(I534&lt;&gt;"",INDEX(Def!$J$6:$L$10,MATCH(F534,Def!$I$6:$I$10,0),MATCH(I534,Def!$J$5:$L$5,0)),"")</f>
        <v>7</v>
      </c>
      <c r="K534" s="33"/>
      <c r="L534" s="34">
        <f t="shared" si="1"/>
        <v>7</v>
      </c>
      <c r="M534" s="31"/>
    </row>
    <row r="535" ht="14.25" customHeight="1">
      <c r="A535" s="13"/>
      <c r="B535" s="30"/>
      <c r="C535" s="31"/>
      <c r="D535" s="31"/>
      <c r="E535" s="31"/>
      <c r="F535" s="30" t="s">
        <v>108</v>
      </c>
      <c r="G535" s="30">
        <v>32.0</v>
      </c>
      <c r="H535" s="30">
        <v>2.0</v>
      </c>
      <c r="I535" s="25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>Average</v>
      </c>
      <c r="J535" s="25">
        <f t="array" ref="J535">IF(I535&lt;&gt;"",INDEX(Def!$J$6:$L$10,MATCH(F535,Def!$I$6:$I$10,0),MATCH(I535,Def!$J$5:$L$5,0)),"")</f>
        <v>7</v>
      </c>
      <c r="K535" s="33"/>
      <c r="L535" s="34">
        <f t="shared" si="1"/>
        <v>7</v>
      </c>
      <c r="M535" s="31"/>
    </row>
    <row r="536" ht="14.25" customHeight="1">
      <c r="A536" s="13"/>
      <c r="B536" s="30"/>
      <c r="C536" s="31"/>
      <c r="D536" s="31"/>
      <c r="E536" s="31"/>
      <c r="F536" s="30" t="s">
        <v>108</v>
      </c>
      <c r="G536" s="30">
        <v>33.0</v>
      </c>
      <c r="H536" s="30">
        <v>2.0</v>
      </c>
      <c r="I536" s="25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>Average</v>
      </c>
      <c r="J536" s="25">
        <f t="array" ref="J536">IF(I536&lt;&gt;"",INDEX(Def!$J$6:$L$10,MATCH(F536,Def!$I$6:$I$10,0),MATCH(I536,Def!$J$5:$L$5,0)),"")</f>
        <v>7</v>
      </c>
      <c r="K536" s="33"/>
      <c r="L536" s="34">
        <f t="shared" si="1"/>
        <v>7</v>
      </c>
      <c r="M536" s="31"/>
    </row>
    <row r="537" ht="14.25" customHeight="1">
      <c r="A537" s="13"/>
      <c r="B537" s="30"/>
      <c r="C537" s="31"/>
      <c r="D537" s="31"/>
      <c r="E537" s="31"/>
      <c r="F537" s="30" t="s">
        <v>108</v>
      </c>
      <c r="G537" s="30">
        <v>34.0</v>
      </c>
      <c r="H537" s="30">
        <v>2.0</v>
      </c>
      <c r="I537" s="25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>Average</v>
      </c>
      <c r="J537" s="25">
        <f t="array" ref="J537">IF(I537&lt;&gt;"",INDEX(Def!$J$6:$L$10,MATCH(F537,Def!$I$6:$I$10,0),MATCH(I537,Def!$J$5:$L$5,0)),"")</f>
        <v>7</v>
      </c>
      <c r="K537" s="33"/>
      <c r="L537" s="34">
        <f t="shared" si="1"/>
        <v>7</v>
      </c>
      <c r="M537" s="31"/>
    </row>
    <row r="538" ht="14.25" customHeight="1">
      <c r="A538" s="13"/>
      <c r="B538" s="30"/>
      <c r="C538" s="31"/>
      <c r="D538" s="31"/>
      <c r="E538" s="31"/>
      <c r="F538" s="30" t="s">
        <v>108</v>
      </c>
      <c r="G538" s="30">
        <v>35.0</v>
      </c>
      <c r="H538" s="30">
        <v>2.0</v>
      </c>
      <c r="I538" s="25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>Average</v>
      </c>
      <c r="J538" s="25">
        <f t="array" ref="J538">IF(I538&lt;&gt;"",INDEX(Def!$J$6:$L$10,MATCH(F538,Def!$I$6:$I$10,0),MATCH(I538,Def!$J$5:$L$5,0)),"")</f>
        <v>7</v>
      </c>
      <c r="K538" s="33"/>
      <c r="L538" s="34">
        <f t="shared" si="1"/>
        <v>7</v>
      </c>
      <c r="M538" s="31"/>
    </row>
    <row r="539" ht="14.25" customHeight="1">
      <c r="A539" s="13"/>
      <c r="B539" s="30"/>
      <c r="C539" s="31"/>
      <c r="D539" s="31"/>
      <c r="E539" s="31"/>
      <c r="F539" s="30" t="s">
        <v>108</v>
      </c>
      <c r="G539" s="30">
        <v>36.0</v>
      </c>
      <c r="H539" s="30">
        <v>2.0</v>
      </c>
      <c r="I539" s="25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>Average</v>
      </c>
      <c r="J539" s="25">
        <f t="array" ref="J539">IF(I539&lt;&gt;"",INDEX(Def!$J$6:$L$10,MATCH(F539,Def!$I$6:$I$10,0),MATCH(I539,Def!$J$5:$L$5,0)),"")</f>
        <v>7</v>
      </c>
      <c r="K539" s="33"/>
      <c r="L539" s="34">
        <f t="shared" si="1"/>
        <v>7</v>
      </c>
      <c r="M539" s="31"/>
    </row>
    <row r="540" ht="14.25" customHeight="1">
      <c r="A540" s="13"/>
      <c r="B540" s="30"/>
      <c r="C540" s="31"/>
      <c r="D540" s="31"/>
      <c r="E540" s="31"/>
      <c r="F540" s="30" t="s">
        <v>108</v>
      </c>
      <c r="G540" s="30">
        <v>37.0</v>
      </c>
      <c r="H540" s="30">
        <v>2.0</v>
      </c>
      <c r="I540" s="25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>Average</v>
      </c>
      <c r="J540" s="25">
        <f t="array" ref="J540">IF(I540&lt;&gt;"",INDEX(Def!$J$6:$L$10,MATCH(F540,Def!$I$6:$I$10,0),MATCH(I540,Def!$J$5:$L$5,0)),"")</f>
        <v>7</v>
      </c>
      <c r="K540" s="33"/>
      <c r="L540" s="34">
        <f t="shared" si="1"/>
        <v>7</v>
      </c>
      <c r="M540" s="31"/>
    </row>
    <row r="541" ht="14.25" customHeight="1">
      <c r="A541" s="13"/>
      <c r="B541" s="30"/>
      <c r="C541" s="31"/>
      <c r="D541" s="31"/>
      <c r="E541" s="31"/>
      <c r="F541" s="30" t="s">
        <v>108</v>
      </c>
      <c r="G541" s="30">
        <v>38.0</v>
      </c>
      <c r="H541" s="30">
        <v>2.0</v>
      </c>
      <c r="I541" s="25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>Average</v>
      </c>
      <c r="J541" s="25">
        <f t="array" ref="J541">IF(I541&lt;&gt;"",INDEX(Def!$J$6:$L$10,MATCH(F541,Def!$I$6:$I$10,0),MATCH(I541,Def!$J$5:$L$5,0)),"")</f>
        <v>7</v>
      </c>
      <c r="K541" s="33"/>
      <c r="L541" s="34">
        <f t="shared" si="1"/>
        <v>7</v>
      </c>
      <c r="M541" s="31"/>
    </row>
    <row r="542" ht="14.25" customHeight="1">
      <c r="A542" s="13"/>
      <c r="B542" s="30"/>
      <c r="C542" s="31"/>
      <c r="D542" s="31"/>
      <c r="E542" s="31"/>
      <c r="F542" s="30" t="s">
        <v>108</v>
      </c>
      <c r="G542" s="30">
        <v>39.0</v>
      </c>
      <c r="H542" s="30">
        <v>2.0</v>
      </c>
      <c r="I542" s="25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>Average</v>
      </c>
      <c r="J542" s="25">
        <f t="array" ref="J542">IF(I542&lt;&gt;"",INDEX(Def!$J$6:$L$10,MATCH(F542,Def!$I$6:$I$10,0),MATCH(I542,Def!$J$5:$L$5,0)),"")</f>
        <v>7</v>
      </c>
      <c r="K542" s="33"/>
      <c r="L542" s="34">
        <f t="shared" si="1"/>
        <v>7</v>
      </c>
      <c r="M542" s="31"/>
    </row>
    <row r="543" ht="14.25" customHeight="1">
      <c r="A543" s="13"/>
      <c r="B543" s="30"/>
      <c r="C543" s="31"/>
      <c r="D543" s="31"/>
      <c r="E543" s="31"/>
      <c r="F543" s="30" t="s">
        <v>108</v>
      </c>
      <c r="G543" s="30">
        <v>40.0</v>
      </c>
      <c r="H543" s="30">
        <v>2.0</v>
      </c>
      <c r="I543" s="25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>Average</v>
      </c>
      <c r="J543" s="25">
        <f t="array" ref="J543">IF(I543&lt;&gt;"",INDEX(Def!$J$6:$L$10,MATCH(F543,Def!$I$6:$I$10,0),MATCH(I543,Def!$J$5:$L$5,0)),"")</f>
        <v>7</v>
      </c>
      <c r="K543" s="33"/>
      <c r="L543" s="34">
        <f t="shared" si="1"/>
        <v>7</v>
      </c>
      <c r="M543" s="31"/>
    </row>
    <row r="544" ht="14.25" customHeight="1">
      <c r="A544" s="13"/>
      <c r="B544" s="30"/>
      <c r="C544" s="31"/>
      <c r="D544" s="31"/>
      <c r="E544" s="31"/>
      <c r="F544" s="30" t="s">
        <v>108</v>
      </c>
      <c r="G544" s="30">
        <v>41.0</v>
      </c>
      <c r="H544" s="30">
        <v>2.0</v>
      </c>
      <c r="I544" s="25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>Average</v>
      </c>
      <c r="J544" s="25">
        <f t="array" ref="J544">IF(I544&lt;&gt;"",INDEX(Def!$J$6:$L$10,MATCH(F544,Def!$I$6:$I$10,0),MATCH(I544,Def!$J$5:$L$5,0)),"")</f>
        <v>7</v>
      </c>
      <c r="K544" s="33"/>
      <c r="L544" s="34">
        <f t="shared" si="1"/>
        <v>7</v>
      </c>
      <c r="M544" s="31"/>
    </row>
    <row r="545" ht="14.25" customHeight="1">
      <c r="A545" s="13"/>
      <c r="B545" s="30"/>
      <c r="C545" s="31"/>
      <c r="D545" s="31"/>
      <c r="E545" s="31"/>
      <c r="F545" s="30" t="s">
        <v>108</v>
      </c>
      <c r="G545" s="30">
        <v>42.0</v>
      </c>
      <c r="H545" s="30">
        <v>2.0</v>
      </c>
      <c r="I545" s="25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>Average</v>
      </c>
      <c r="J545" s="25">
        <f t="array" ref="J545">IF(I545&lt;&gt;"",INDEX(Def!$J$6:$L$10,MATCH(F545,Def!$I$6:$I$10,0),MATCH(I545,Def!$J$5:$L$5,0)),"")</f>
        <v>7</v>
      </c>
      <c r="K545" s="33"/>
      <c r="L545" s="34">
        <f t="shared" si="1"/>
        <v>7</v>
      </c>
      <c r="M545" s="31"/>
    </row>
    <row r="546" ht="14.25" customHeight="1">
      <c r="A546" s="13"/>
      <c r="B546" s="30"/>
      <c r="C546" s="31"/>
      <c r="D546" s="31"/>
      <c r="E546" s="31"/>
      <c r="F546" s="30" t="s">
        <v>108</v>
      </c>
      <c r="G546" s="30">
        <v>43.0</v>
      </c>
      <c r="H546" s="30">
        <v>2.0</v>
      </c>
      <c r="I546" s="25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>Average</v>
      </c>
      <c r="J546" s="25">
        <f t="array" ref="J546">IF(I546&lt;&gt;"",INDEX(Def!$J$6:$L$10,MATCH(F546,Def!$I$6:$I$10,0),MATCH(I546,Def!$J$5:$L$5,0)),"")</f>
        <v>7</v>
      </c>
      <c r="K546" s="33"/>
      <c r="L546" s="34">
        <f t="shared" si="1"/>
        <v>7</v>
      </c>
      <c r="M546" s="31"/>
    </row>
    <row r="547" ht="14.25" customHeight="1">
      <c r="A547" s="13"/>
      <c r="B547" s="30"/>
      <c r="C547" s="31"/>
      <c r="D547" s="31"/>
      <c r="E547" s="31"/>
      <c r="F547" s="30" t="s">
        <v>108</v>
      </c>
      <c r="G547" s="30">
        <v>44.0</v>
      </c>
      <c r="H547" s="30">
        <v>2.0</v>
      </c>
      <c r="I547" s="25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>Average</v>
      </c>
      <c r="J547" s="25">
        <f t="array" ref="J547">IF(I547&lt;&gt;"",INDEX(Def!$J$6:$L$10,MATCH(F547,Def!$I$6:$I$10,0),MATCH(I547,Def!$J$5:$L$5,0)),"")</f>
        <v>7</v>
      </c>
      <c r="K547" s="33"/>
      <c r="L547" s="34">
        <f t="shared" si="1"/>
        <v>7</v>
      </c>
      <c r="M547" s="31"/>
    </row>
    <row r="548" ht="14.25" customHeight="1">
      <c r="A548" s="13"/>
      <c r="B548" s="30"/>
      <c r="C548" s="31"/>
      <c r="D548" s="31"/>
      <c r="E548" s="31"/>
      <c r="F548" s="30" t="s">
        <v>108</v>
      </c>
      <c r="G548" s="30">
        <v>45.0</v>
      </c>
      <c r="H548" s="30">
        <v>2.0</v>
      </c>
      <c r="I548" s="25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>Average</v>
      </c>
      <c r="J548" s="25">
        <f t="array" ref="J548">IF(I548&lt;&gt;"",INDEX(Def!$J$6:$L$10,MATCH(F548,Def!$I$6:$I$10,0),MATCH(I548,Def!$J$5:$L$5,0)),"")</f>
        <v>7</v>
      </c>
      <c r="K548" s="33"/>
      <c r="L548" s="34">
        <f t="shared" si="1"/>
        <v>7</v>
      </c>
      <c r="M548" s="31"/>
    </row>
    <row r="549" ht="14.25" customHeight="1">
      <c r="A549" s="13"/>
      <c r="B549" s="30"/>
      <c r="C549" s="31"/>
      <c r="D549" s="31"/>
      <c r="E549" s="31"/>
      <c r="F549" s="30" t="s">
        <v>108</v>
      </c>
      <c r="G549" s="30">
        <v>46.0</v>
      </c>
      <c r="H549" s="30">
        <v>2.0</v>
      </c>
      <c r="I549" s="25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>Average</v>
      </c>
      <c r="J549" s="25">
        <f t="array" ref="J549">IF(I549&lt;&gt;"",INDEX(Def!$J$6:$L$10,MATCH(F549,Def!$I$6:$I$10,0),MATCH(I549,Def!$J$5:$L$5,0)),"")</f>
        <v>7</v>
      </c>
      <c r="K549" s="33"/>
      <c r="L549" s="34">
        <f t="shared" si="1"/>
        <v>7</v>
      </c>
      <c r="M549" s="31"/>
    </row>
    <row r="550" ht="14.25" customHeight="1">
      <c r="A550" s="13"/>
      <c r="B550" s="30"/>
      <c r="C550" s="31"/>
      <c r="D550" s="31"/>
      <c r="E550" s="31"/>
      <c r="F550" s="30" t="s">
        <v>108</v>
      </c>
      <c r="G550" s="30">
        <v>47.0</v>
      </c>
      <c r="H550" s="30">
        <v>2.0</v>
      </c>
      <c r="I550" s="25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>Average</v>
      </c>
      <c r="J550" s="25">
        <f t="array" ref="J550">IF(I550&lt;&gt;"",INDEX(Def!$J$6:$L$10,MATCH(F550,Def!$I$6:$I$10,0),MATCH(I550,Def!$J$5:$L$5,0)),"")</f>
        <v>7</v>
      </c>
      <c r="K550" s="33"/>
      <c r="L550" s="34">
        <f t="shared" si="1"/>
        <v>7</v>
      </c>
      <c r="M550" s="31"/>
    </row>
    <row r="551" ht="14.25" customHeight="1">
      <c r="A551" s="13"/>
      <c r="B551" s="30"/>
      <c r="C551" s="31"/>
      <c r="D551" s="31"/>
      <c r="E551" s="31"/>
      <c r="F551" s="30" t="s">
        <v>108</v>
      </c>
      <c r="G551" s="30">
        <v>48.0</v>
      </c>
      <c r="H551" s="30">
        <v>2.0</v>
      </c>
      <c r="I551" s="25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>Average</v>
      </c>
      <c r="J551" s="25">
        <f t="array" ref="J551">IF(I551&lt;&gt;"",INDEX(Def!$J$6:$L$10,MATCH(F551,Def!$I$6:$I$10,0),MATCH(I551,Def!$J$5:$L$5,0)),"")</f>
        <v>7</v>
      </c>
      <c r="K551" s="33"/>
      <c r="L551" s="34">
        <f t="shared" si="1"/>
        <v>7</v>
      </c>
      <c r="M551" s="31"/>
    </row>
    <row r="552" ht="14.25" customHeight="1">
      <c r="A552" s="13"/>
      <c r="B552" s="30"/>
      <c r="C552" s="31"/>
      <c r="D552" s="31"/>
      <c r="E552" s="31"/>
      <c r="F552" s="30" t="s">
        <v>108</v>
      </c>
      <c r="G552" s="30">
        <v>49.0</v>
      </c>
      <c r="H552" s="30">
        <v>2.0</v>
      </c>
      <c r="I552" s="25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>Average</v>
      </c>
      <c r="J552" s="25">
        <f t="array" ref="J552">IF(I552&lt;&gt;"",INDEX(Def!$J$6:$L$10,MATCH(F552,Def!$I$6:$I$10,0),MATCH(I552,Def!$J$5:$L$5,0)),"")</f>
        <v>7</v>
      </c>
      <c r="K552" s="33"/>
      <c r="L552" s="34">
        <f t="shared" si="1"/>
        <v>7</v>
      </c>
      <c r="M552" s="31"/>
    </row>
    <row r="553" ht="14.25" customHeight="1">
      <c r="A553" s="13"/>
      <c r="B553" s="30"/>
      <c r="C553" s="31"/>
      <c r="D553" s="31"/>
      <c r="E553" s="31"/>
      <c r="F553" s="30" t="s">
        <v>108</v>
      </c>
      <c r="G553" s="30">
        <v>50.0</v>
      </c>
      <c r="H553" s="30">
        <v>2.0</v>
      </c>
      <c r="I553" s="25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>Average</v>
      </c>
      <c r="J553" s="25">
        <f t="array" ref="J553">IF(I553&lt;&gt;"",INDEX(Def!$J$6:$L$10,MATCH(F553,Def!$I$6:$I$10,0),MATCH(I553,Def!$J$5:$L$5,0)),"")</f>
        <v>7</v>
      </c>
      <c r="K553" s="33"/>
      <c r="L553" s="34">
        <f t="shared" si="1"/>
        <v>7</v>
      </c>
      <c r="M553" s="31"/>
    </row>
    <row r="554" ht="14.25" customHeight="1">
      <c r="A554" s="13"/>
      <c r="B554" s="30"/>
      <c r="C554" s="31"/>
      <c r="D554" s="31"/>
      <c r="E554" s="31"/>
      <c r="F554" s="30" t="s">
        <v>108</v>
      </c>
      <c r="G554" s="30">
        <v>51.0</v>
      </c>
      <c r="H554" s="30">
        <v>2.0</v>
      </c>
      <c r="I554" s="25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>High</v>
      </c>
      <c r="J554" s="25">
        <f t="array" ref="J554">IF(I554&lt;&gt;"",INDEX(Def!$J$6:$L$10,MATCH(F554,Def!$I$6:$I$10,0),MATCH(I554,Def!$J$5:$L$5,0)),"")</f>
        <v>10</v>
      </c>
      <c r="K554" s="33"/>
      <c r="L554" s="34">
        <f t="shared" si="1"/>
        <v>10</v>
      </c>
      <c r="M554" s="31"/>
    </row>
    <row r="555" ht="14.25" customHeight="1">
      <c r="A555" s="13"/>
      <c r="B555" s="30"/>
      <c r="C555" s="31"/>
      <c r="D555" s="31"/>
      <c r="E555" s="31"/>
      <c r="F555" s="30" t="s">
        <v>108</v>
      </c>
      <c r="G555" s="30">
        <v>52.0</v>
      </c>
      <c r="H555" s="30">
        <v>2.0</v>
      </c>
      <c r="I555" s="25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>High</v>
      </c>
      <c r="J555" s="25">
        <f t="array" ref="J555">IF(I555&lt;&gt;"",INDEX(Def!$J$6:$L$10,MATCH(F555,Def!$I$6:$I$10,0),MATCH(I555,Def!$J$5:$L$5,0)),"")</f>
        <v>10</v>
      </c>
      <c r="K555" s="33"/>
      <c r="L555" s="34">
        <f t="shared" si="1"/>
        <v>10</v>
      </c>
      <c r="M555" s="31"/>
    </row>
    <row r="556" ht="14.25" customHeight="1">
      <c r="A556" s="13"/>
      <c r="B556" s="30"/>
      <c r="C556" s="31"/>
      <c r="D556" s="31"/>
      <c r="E556" s="31"/>
      <c r="F556" s="30" t="s">
        <v>108</v>
      </c>
      <c r="G556" s="30">
        <v>53.0</v>
      </c>
      <c r="H556" s="30">
        <v>2.0</v>
      </c>
      <c r="I556" s="25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>High</v>
      </c>
      <c r="J556" s="25">
        <f t="array" ref="J556">IF(I556&lt;&gt;"",INDEX(Def!$J$6:$L$10,MATCH(F556,Def!$I$6:$I$10,0),MATCH(I556,Def!$J$5:$L$5,0)),"")</f>
        <v>10</v>
      </c>
      <c r="K556" s="33"/>
      <c r="L556" s="34">
        <f t="shared" si="1"/>
        <v>10</v>
      </c>
      <c r="M556" s="31"/>
    </row>
    <row r="557" ht="14.25" customHeight="1">
      <c r="A557" s="13"/>
      <c r="B557" s="30"/>
      <c r="C557" s="31"/>
      <c r="D557" s="31"/>
      <c r="E557" s="31"/>
      <c r="F557" s="30" t="s">
        <v>108</v>
      </c>
      <c r="G557" s="30">
        <v>54.0</v>
      </c>
      <c r="H557" s="30">
        <v>2.0</v>
      </c>
      <c r="I557" s="25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>High</v>
      </c>
      <c r="J557" s="25">
        <f t="array" ref="J557">IF(I557&lt;&gt;"",INDEX(Def!$J$6:$L$10,MATCH(F557,Def!$I$6:$I$10,0),MATCH(I557,Def!$J$5:$L$5,0)),"")</f>
        <v>10</v>
      </c>
      <c r="K557" s="33"/>
      <c r="L557" s="34">
        <f t="shared" si="1"/>
        <v>10</v>
      </c>
      <c r="M557" s="31"/>
    </row>
    <row r="558" ht="14.25" customHeight="1">
      <c r="A558" s="13"/>
      <c r="B558" s="30"/>
      <c r="C558" s="31"/>
      <c r="D558" s="31"/>
      <c r="E558" s="31"/>
      <c r="F558" s="30" t="s">
        <v>108</v>
      </c>
      <c r="G558" s="30">
        <v>55.0</v>
      </c>
      <c r="H558" s="30">
        <v>2.0</v>
      </c>
      <c r="I558" s="25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>High</v>
      </c>
      <c r="J558" s="25">
        <f t="array" ref="J558">IF(I558&lt;&gt;"",INDEX(Def!$J$6:$L$10,MATCH(F558,Def!$I$6:$I$10,0),MATCH(I558,Def!$J$5:$L$5,0)),"")</f>
        <v>10</v>
      </c>
      <c r="K558" s="33"/>
      <c r="L558" s="34">
        <f t="shared" si="1"/>
        <v>10</v>
      </c>
      <c r="M558" s="31"/>
    </row>
    <row r="559" ht="14.25" customHeight="1">
      <c r="A559" s="13"/>
      <c r="B559" s="30"/>
      <c r="C559" s="31"/>
      <c r="D559" s="31"/>
      <c r="E559" s="31"/>
      <c r="F559" s="30" t="s">
        <v>108</v>
      </c>
      <c r="G559" s="30">
        <v>56.0</v>
      </c>
      <c r="H559" s="30">
        <v>2.0</v>
      </c>
      <c r="I559" s="25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>High</v>
      </c>
      <c r="J559" s="25">
        <f t="array" ref="J559">IF(I559&lt;&gt;"",INDEX(Def!$J$6:$L$10,MATCH(F559,Def!$I$6:$I$10,0),MATCH(I559,Def!$J$5:$L$5,0)),"")</f>
        <v>10</v>
      </c>
      <c r="K559" s="33"/>
      <c r="L559" s="34">
        <f t="shared" si="1"/>
        <v>10</v>
      </c>
      <c r="M559" s="31"/>
    </row>
    <row r="560" ht="14.25" customHeight="1">
      <c r="A560" s="13"/>
      <c r="B560" s="30"/>
      <c r="C560" s="31"/>
      <c r="D560" s="31"/>
      <c r="E560" s="31"/>
      <c r="F560" s="30" t="s">
        <v>108</v>
      </c>
      <c r="G560" s="30">
        <v>57.0</v>
      </c>
      <c r="H560" s="30">
        <v>2.0</v>
      </c>
      <c r="I560" s="25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>High</v>
      </c>
      <c r="J560" s="25">
        <f t="array" ref="J560">IF(I560&lt;&gt;"",INDEX(Def!$J$6:$L$10,MATCH(F560,Def!$I$6:$I$10,0),MATCH(I560,Def!$J$5:$L$5,0)),"")</f>
        <v>10</v>
      </c>
      <c r="K560" s="33"/>
      <c r="L560" s="34">
        <f t="shared" si="1"/>
        <v>10</v>
      </c>
      <c r="M560" s="31"/>
    </row>
    <row r="561" ht="14.25" customHeight="1">
      <c r="A561" s="13"/>
      <c r="B561" s="30"/>
      <c r="C561" s="31"/>
      <c r="D561" s="31"/>
      <c r="E561" s="31"/>
      <c r="F561" s="30" t="s">
        <v>108</v>
      </c>
      <c r="G561" s="30">
        <v>58.0</v>
      </c>
      <c r="H561" s="30">
        <v>2.0</v>
      </c>
      <c r="I561" s="25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>High</v>
      </c>
      <c r="J561" s="25">
        <f t="array" ref="J561">IF(I561&lt;&gt;"",INDEX(Def!$J$6:$L$10,MATCH(F561,Def!$I$6:$I$10,0),MATCH(I561,Def!$J$5:$L$5,0)),"")</f>
        <v>10</v>
      </c>
      <c r="K561" s="33"/>
      <c r="L561" s="34">
        <f t="shared" si="1"/>
        <v>10</v>
      </c>
      <c r="M561" s="31"/>
    </row>
    <row r="562" ht="14.25" customHeight="1">
      <c r="A562" s="13"/>
      <c r="B562" s="30"/>
      <c r="C562" s="31"/>
      <c r="D562" s="31"/>
      <c r="E562" s="31"/>
      <c r="F562" s="30" t="s">
        <v>108</v>
      </c>
      <c r="G562" s="30">
        <v>59.0</v>
      </c>
      <c r="H562" s="30">
        <v>2.0</v>
      </c>
      <c r="I562" s="25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>High</v>
      </c>
      <c r="J562" s="25">
        <f t="array" ref="J562">IF(I562&lt;&gt;"",INDEX(Def!$J$6:$L$10,MATCH(F562,Def!$I$6:$I$10,0),MATCH(I562,Def!$J$5:$L$5,0)),"")</f>
        <v>10</v>
      </c>
      <c r="K562" s="33"/>
      <c r="L562" s="34">
        <f t="shared" si="1"/>
        <v>10</v>
      </c>
      <c r="M562" s="31"/>
    </row>
    <row r="563" ht="14.25" customHeight="1">
      <c r="A563" s="13"/>
      <c r="B563" s="30"/>
      <c r="C563" s="31"/>
      <c r="D563" s="31"/>
      <c r="E563" s="31"/>
      <c r="F563" s="30" t="s">
        <v>108</v>
      </c>
      <c r="G563" s="30">
        <v>60.0</v>
      </c>
      <c r="H563" s="30">
        <v>2.0</v>
      </c>
      <c r="I563" s="25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>High</v>
      </c>
      <c r="J563" s="25">
        <f t="array" ref="J563">IF(I563&lt;&gt;"",INDEX(Def!$J$6:$L$10,MATCH(F563,Def!$I$6:$I$10,0),MATCH(I563,Def!$J$5:$L$5,0)),"")</f>
        <v>10</v>
      </c>
      <c r="K563" s="33"/>
      <c r="L563" s="34">
        <f t="shared" si="1"/>
        <v>10</v>
      </c>
      <c r="M563" s="31"/>
    </row>
    <row r="564" ht="14.25" customHeight="1">
      <c r="A564" s="13"/>
      <c r="B564" s="30"/>
      <c r="C564" s="31"/>
      <c r="D564" s="31"/>
      <c r="E564" s="31"/>
      <c r="F564" s="30" t="s">
        <v>108</v>
      </c>
      <c r="G564" s="30">
        <v>1.0</v>
      </c>
      <c r="H564" s="30">
        <v>3.0</v>
      </c>
      <c r="I564" s="25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>Low</v>
      </c>
      <c r="J564" s="25">
        <f t="array" ref="J564">IF(I564&lt;&gt;"",INDEX(Def!$J$6:$L$10,MATCH(F564,Def!$I$6:$I$10,0),MATCH(I564,Def!$J$5:$L$5,0)),"")</f>
        <v>5</v>
      </c>
      <c r="K564" s="33"/>
      <c r="L564" s="34">
        <f t="shared" si="1"/>
        <v>5</v>
      </c>
      <c r="M564" s="31"/>
    </row>
    <row r="565" ht="14.25" customHeight="1">
      <c r="A565" s="13"/>
      <c r="B565" s="30"/>
      <c r="C565" s="31"/>
      <c r="D565" s="31"/>
      <c r="E565" s="31"/>
      <c r="F565" s="30" t="s">
        <v>108</v>
      </c>
      <c r="G565" s="30">
        <v>2.0</v>
      </c>
      <c r="H565" s="30">
        <v>3.0</v>
      </c>
      <c r="I565" s="25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>Low</v>
      </c>
      <c r="J565" s="25">
        <f t="array" ref="J565">IF(I565&lt;&gt;"",INDEX(Def!$J$6:$L$10,MATCH(F565,Def!$I$6:$I$10,0),MATCH(I565,Def!$J$5:$L$5,0)),"")</f>
        <v>5</v>
      </c>
      <c r="K565" s="33"/>
      <c r="L565" s="34">
        <f t="shared" si="1"/>
        <v>5</v>
      </c>
      <c r="M565" s="31"/>
    </row>
    <row r="566" ht="14.25" customHeight="1">
      <c r="A566" s="13"/>
      <c r="B566" s="30"/>
      <c r="C566" s="31"/>
      <c r="D566" s="31"/>
      <c r="E566" s="31"/>
      <c r="F566" s="30" t="s">
        <v>108</v>
      </c>
      <c r="G566" s="30">
        <v>3.0</v>
      </c>
      <c r="H566" s="30">
        <v>3.0</v>
      </c>
      <c r="I566" s="25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>Low</v>
      </c>
      <c r="J566" s="25">
        <f t="array" ref="J566">IF(I566&lt;&gt;"",INDEX(Def!$J$6:$L$10,MATCH(F566,Def!$I$6:$I$10,0),MATCH(I566,Def!$J$5:$L$5,0)),"")</f>
        <v>5</v>
      </c>
      <c r="K566" s="33"/>
      <c r="L566" s="34">
        <f t="shared" si="1"/>
        <v>5</v>
      </c>
      <c r="M566" s="31"/>
    </row>
    <row r="567" ht="14.25" customHeight="1">
      <c r="A567" s="13"/>
      <c r="B567" s="30"/>
      <c r="C567" s="31"/>
      <c r="D567" s="31"/>
      <c r="E567" s="31"/>
      <c r="F567" s="30" t="s">
        <v>108</v>
      </c>
      <c r="G567" s="30">
        <v>4.0</v>
      </c>
      <c r="H567" s="30">
        <v>3.0</v>
      </c>
      <c r="I567" s="25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>Low</v>
      </c>
      <c r="J567" s="25">
        <f t="array" ref="J567">IF(I567&lt;&gt;"",INDEX(Def!$J$6:$L$10,MATCH(F567,Def!$I$6:$I$10,0),MATCH(I567,Def!$J$5:$L$5,0)),"")</f>
        <v>5</v>
      </c>
      <c r="K567" s="33"/>
      <c r="L567" s="34">
        <f t="shared" si="1"/>
        <v>5</v>
      </c>
      <c r="M567" s="31"/>
    </row>
    <row r="568" ht="14.25" customHeight="1">
      <c r="A568" s="13"/>
      <c r="B568" s="30"/>
      <c r="C568" s="31"/>
      <c r="D568" s="31"/>
      <c r="E568" s="31"/>
      <c r="F568" s="30" t="s">
        <v>108</v>
      </c>
      <c r="G568" s="30">
        <v>5.0</v>
      </c>
      <c r="H568" s="30">
        <v>3.0</v>
      </c>
      <c r="I568" s="25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>Low</v>
      </c>
      <c r="J568" s="25">
        <f t="array" ref="J568">IF(I568&lt;&gt;"",INDEX(Def!$J$6:$L$10,MATCH(F568,Def!$I$6:$I$10,0),MATCH(I568,Def!$J$5:$L$5,0)),"")</f>
        <v>5</v>
      </c>
      <c r="K568" s="33"/>
      <c r="L568" s="34">
        <f t="shared" si="1"/>
        <v>5</v>
      </c>
      <c r="M568" s="31"/>
    </row>
    <row r="569" ht="14.25" customHeight="1">
      <c r="A569" s="13"/>
      <c r="B569" s="30"/>
      <c r="C569" s="31"/>
      <c r="D569" s="31"/>
      <c r="E569" s="31"/>
      <c r="F569" s="30" t="s">
        <v>108</v>
      </c>
      <c r="G569" s="30">
        <v>6.0</v>
      </c>
      <c r="H569" s="30">
        <v>3.0</v>
      </c>
      <c r="I569" s="25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>Low</v>
      </c>
      <c r="J569" s="25">
        <f t="array" ref="J569">IF(I569&lt;&gt;"",INDEX(Def!$J$6:$L$10,MATCH(F569,Def!$I$6:$I$10,0),MATCH(I569,Def!$J$5:$L$5,0)),"")</f>
        <v>5</v>
      </c>
      <c r="K569" s="33"/>
      <c r="L569" s="34">
        <f t="shared" si="1"/>
        <v>5</v>
      </c>
      <c r="M569" s="31"/>
    </row>
    <row r="570" ht="14.25" customHeight="1">
      <c r="A570" s="13"/>
      <c r="B570" s="30"/>
      <c r="C570" s="31"/>
      <c r="D570" s="31"/>
      <c r="E570" s="31"/>
      <c r="F570" s="30" t="s">
        <v>108</v>
      </c>
      <c r="G570" s="30">
        <v>7.0</v>
      </c>
      <c r="H570" s="30">
        <v>3.0</v>
      </c>
      <c r="I570" s="25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>Low</v>
      </c>
      <c r="J570" s="25">
        <f t="array" ref="J570">IF(I570&lt;&gt;"",INDEX(Def!$J$6:$L$10,MATCH(F570,Def!$I$6:$I$10,0),MATCH(I570,Def!$J$5:$L$5,0)),"")</f>
        <v>5</v>
      </c>
      <c r="K570" s="33"/>
      <c r="L570" s="34">
        <f t="shared" si="1"/>
        <v>5</v>
      </c>
      <c r="M570" s="31"/>
    </row>
    <row r="571" ht="14.25" customHeight="1">
      <c r="A571" s="13"/>
      <c r="B571" s="30"/>
      <c r="C571" s="31"/>
      <c r="D571" s="31"/>
      <c r="E571" s="31"/>
      <c r="F571" s="30" t="s">
        <v>108</v>
      </c>
      <c r="G571" s="30">
        <v>8.0</v>
      </c>
      <c r="H571" s="30">
        <v>3.0</v>
      </c>
      <c r="I571" s="25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>Low</v>
      </c>
      <c r="J571" s="25">
        <f t="array" ref="J571">IF(I571&lt;&gt;"",INDEX(Def!$J$6:$L$10,MATCH(F571,Def!$I$6:$I$10,0),MATCH(I571,Def!$J$5:$L$5,0)),"")</f>
        <v>5</v>
      </c>
      <c r="K571" s="33"/>
      <c r="L571" s="34">
        <f t="shared" si="1"/>
        <v>5</v>
      </c>
      <c r="M571" s="31"/>
    </row>
    <row r="572" ht="14.25" customHeight="1">
      <c r="A572" s="13"/>
      <c r="B572" s="30"/>
      <c r="C572" s="31"/>
      <c r="D572" s="31"/>
      <c r="E572" s="31"/>
      <c r="F572" s="30" t="s">
        <v>108</v>
      </c>
      <c r="G572" s="30">
        <v>9.0</v>
      </c>
      <c r="H572" s="30">
        <v>3.0</v>
      </c>
      <c r="I572" s="25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>Low</v>
      </c>
      <c r="J572" s="25">
        <f t="array" ref="J572">IF(I572&lt;&gt;"",INDEX(Def!$J$6:$L$10,MATCH(F572,Def!$I$6:$I$10,0),MATCH(I572,Def!$J$5:$L$5,0)),"")</f>
        <v>5</v>
      </c>
      <c r="K572" s="33"/>
      <c r="L572" s="34">
        <f t="shared" si="1"/>
        <v>5</v>
      </c>
      <c r="M572" s="31"/>
    </row>
    <row r="573" ht="14.25" customHeight="1">
      <c r="A573" s="13"/>
      <c r="B573" s="30"/>
      <c r="C573" s="31"/>
      <c r="D573" s="31"/>
      <c r="E573" s="31"/>
      <c r="F573" s="30" t="s">
        <v>108</v>
      </c>
      <c r="G573" s="30">
        <v>10.0</v>
      </c>
      <c r="H573" s="30">
        <v>3.0</v>
      </c>
      <c r="I573" s="25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>Low</v>
      </c>
      <c r="J573" s="25">
        <f t="array" ref="J573">IF(I573&lt;&gt;"",INDEX(Def!$J$6:$L$10,MATCH(F573,Def!$I$6:$I$10,0),MATCH(I573,Def!$J$5:$L$5,0)),"")</f>
        <v>5</v>
      </c>
      <c r="K573" s="33"/>
      <c r="L573" s="34">
        <f t="shared" si="1"/>
        <v>5</v>
      </c>
      <c r="M573" s="31"/>
    </row>
    <row r="574" ht="14.25" customHeight="1">
      <c r="A574" s="13"/>
      <c r="B574" s="30"/>
      <c r="C574" s="31"/>
      <c r="D574" s="31"/>
      <c r="E574" s="31"/>
      <c r="F574" s="30" t="s">
        <v>108</v>
      </c>
      <c r="G574" s="30">
        <v>11.0</v>
      </c>
      <c r="H574" s="30">
        <v>3.0</v>
      </c>
      <c r="I574" s="25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>Low</v>
      </c>
      <c r="J574" s="25">
        <f t="array" ref="J574">IF(I574&lt;&gt;"",INDEX(Def!$J$6:$L$10,MATCH(F574,Def!$I$6:$I$10,0),MATCH(I574,Def!$J$5:$L$5,0)),"")</f>
        <v>5</v>
      </c>
      <c r="K574" s="33"/>
      <c r="L574" s="34">
        <f t="shared" si="1"/>
        <v>5</v>
      </c>
      <c r="M574" s="31"/>
    </row>
    <row r="575" ht="14.25" customHeight="1">
      <c r="A575" s="13"/>
      <c r="B575" s="30"/>
      <c r="C575" s="31"/>
      <c r="D575" s="31"/>
      <c r="E575" s="31"/>
      <c r="F575" s="30" t="s">
        <v>108</v>
      </c>
      <c r="G575" s="30">
        <v>12.0</v>
      </c>
      <c r="H575" s="30">
        <v>3.0</v>
      </c>
      <c r="I575" s="25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>Low</v>
      </c>
      <c r="J575" s="25">
        <f t="array" ref="J575">IF(I575&lt;&gt;"",INDEX(Def!$J$6:$L$10,MATCH(F575,Def!$I$6:$I$10,0),MATCH(I575,Def!$J$5:$L$5,0)),"")</f>
        <v>5</v>
      </c>
      <c r="K575" s="33"/>
      <c r="L575" s="34">
        <f t="shared" si="1"/>
        <v>5</v>
      </c>
      <c r="M575" s="31"/>
    </row>
    <row r="576" ht="14.25" customHeight="1">
      <c r="A576" s="13"/>
      <c r="B576" s="30"/>
      <c r="C576" s="31"/>
      <c r="D576" s="31"/>
      <c r="E576" s="31"/>
      <c r="F576" s="30" t="s">
        <v>108</v>
      </c>
      <c r="G576" s="30">
        <v>13.0</v>
      </c>
      <c r="H576" s="30">
        <v>3.0</v>
      </c>
      <c r="I576" s="25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>Low</v>
      </c>
      <c r="J576" s="25">
        <f t="array" ref="J576">IF(I576&lt;&gt;"",INDEX(Def!$J$6:$L$10,MATCH(F576,Def!$I$6:$I$10,0),MATCH(I576,Def!$J$5:$L$5,0)),"")</f>
        <v>5</v>
      </c>
      <c r="K576" s="33"/>
      <c r="L576" s="34">
        <f t="shared" si="1"/>
        <v>5</v>
      </c>
      <c r="M576" s="31"/>
    </row>
    <row r="577" ht="14.25" customHeight="1">
      <c r="A577" s="13"/>
      <c r="B577" s="30"/>
      <c r="C577" s="31"/>
      <c r="D577" s="31"/>
      <c r="E577" s="31"/>
      <c r="F577" s="30" t="s">
        <v>108</v>
      </c>
      <c r="G577" s="30">
        <v>14.0</v>
      </c>
      <c r="H577" s="30">
        <v>3.0</v>
      </c>
      <c r="I577" s="25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>Low</v>
      </c>
      <c r="J577" s="25">
        <f t="array" ref="J577">IF(I577&lt;&gt;"",INDEX(Def!$J$6:$L$10,MATCH(F577,Def!$I$6:$I$10,0),MATCH(I577,Def!$J$5:$L$5,0)),"")</f>
        <v>5</v>
      </c>
      <c r="K577" s="33"/>
      <c r="L577" s="34">
        <f t="shared" si="1"/>
        <v>5</v>
      </c>
      <c r="M577" s="31"/>
    </row>
    <row r="578" ht="14.25" customHeight="1">
      <c r="A578" s="13"/>
      <c r="B578" s="30"/>
      <c r="C578" s="31"/>
      <c r="D578" s="31"/>
      <c r="E578" s="31"/>
      <c r="F578" s="30" t="s">
        <v>108</v>
      </c>
      <c r="G578" s="30">
        <v>15.0</v>
      </c>
      <c r="H578" s="30">
        <v>3.0</v>
      </c>
      <c r="I578" s="25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>Low</v>
      </c>
      <c r="J578" s="25">
        <f t="array" ref="J578">IF(I578&lt;&gt;"",INDEX(Def!$J$6:$L$10,MATCH(F578,Def!$I$6:$I$10,0),MATCH(I578,Def!$J$5:$L$5,0)),"")</f>
        <v>5</v>
      </c>
      <c r="K578" s="33"/>
      <c r="L578" s="34">
        <f t="shared" si="1"/>
        <v>5</v>
      </c>
      <c r="M578" s="31"/>
    </row>
    <row r="579" ht="14.25" customHeight="1">
      <c r="A579" s="13"/>
      <c r="B579" s="30"/>
      <c r="C579" s="31"/>
      <c r="D579" s="31"/>
      <c r="E579" s="31"/>
      <c r="F579" s="30" t="s">
        <v>108</v>
      </c>
      <c r="G579" s="30">
        <v>16.0</v>
      </c>
      <c r="H579" s="30">
        <v>3.0</v>
      </c>
      <c r="I579" s="25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>Low</v>
      </c>
      <c r="J579" s="25">
        <f t="array" ref="J579">IF(I579&lt;&gt;"",INDEX(Def!$J$6:$L$10,MATCH(F579,Def!$I$6:$I$10,0),MATCH(I579,Def!$J$5:$L$5,0)),"")</f>
        <v>5</v>
      </c>
      <c r="K579" s="33"/>
      <c r="L579" s="34">
        <f t="shared" si="1"/>
        <v>5</v>
      </c>
      <c r="M579" s="31"/>
    </row>
    <row r="580" ht="14.25" customHeight="1">
      <c r="A580" s="13"/>
      <c r="B580" s="30"/>
      <c r="C580" s="31"/>
      <c r="D580" s="31"/>
      <c r="E580" s="31"/>
      <c r="F580" s="30" t="s">
        <v>108</v>
      </c>
      <c r="G580" s="30">
        <v>17.0</v>
      </c>
      <c r="H580" s="30">
        <v>3.0</v>
      </c>
      <c r="I580" s="25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>Low</v>
      </c>
      <c r="J580" s="25">
        <f t="array" ref="J580">IF(I580&lt;&gt;"",INDEX(Def!$J$6:$L$10,MATCH(F580,Def!$I$6:$I$10,0),MATCH(I580,Def!$J$5:$L$5,0)),"")</f>
        <v>5</v>
      </c>
      <c r="K580" s="33"/>
      <c r="L580" s="34">
        <f t="shared" si="1"/>
        <v>5</v>
      </c>
      <c r="M580" s="31"/>
    </row>
    <row r="581" ht="14.25" customHeight="1">
      <c r="A581" s="13"/>
      <c r="B581" s="30"/>
      <c r="C581" s="31"/>
      <c r="D581" s="31"/>
      <c r="E581" s="31"/>
      <c r="F581" s="30" t="s">
        <v>108</v>
      </c>
      <c r="G581" s="30">
        <v>18.0</v>
      </c>
      <c r="H581" s="30">
        <v>3.0</v>
      </c>
      <c r="I581" s="25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>Low</v>
      </c>
      <c r="J581" s="25">
        <f t="array" ref="J581">IF(I581&lt;&gt;"",INDEX(Def!$J$6:$L$10,MATCH(F581,Def!$I$6:$I$10,0),MATCH(I581,Def!$J$5:$L$5,0)),"")</f>
        <v>5</v>
      </c>
      <c r="K581" s="33"/>
      <c r="L581" s="34">
        <f t="shared" si="1"/>
        <v>5</v>
      </c>
      <c r="M581" s="31"/>
    </row>
    <row r="582" ht="14.25" customHeight="1">
      <c r="A582" s="13"/>
      <c r="B582" s="30"/>
      <c r="C582" s="31"/>
      <c r="D582" s="31"/>
      <c r="E582" s="31"/>
      <c r="F582" s="30" t="s">
        <v>108</v>
      </c>
      <c r="G582" s="30">
        <v>19.0</v>
      </c>
      <c r="H582" s="30">
        <v>3.0</v>
      </c>
      <c r="I582" s="25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>Low</v>
      </c>
      <c r="J582" s="25">
        <f t="array" ref="J582">IF(I582&lt;&gt;"",INDEX(Def!$J$6:$L$10,MATCH(F582,Def!$I$6:$I$10,0),MATCH(I582,Def!$J$5:$L$5,0)),"")</f>
        <v>5</v>
      </c>
      <c r="K582" s="33"/>
      <c r="L582" s="34">
        <f t="shared" si="1"/>
        <v>5</v>
      </c>
      <c r="M582" s="31"/>
    </row>
    <row r="583" ht="14.25" customHeight="1">
      <c r="A583" s="13"/>
      <c r="B583" s="30"/>
      <c r="C583" s="31"/>
      <c r="D583" s="31"/>
      <c r="E583" s="31"/>
      <c r="F583" s="30" t="s">
        <v>108</v>
      </c>
      <c r="G583" s="30">
        <v>20.0</v>
      </c>
      <c r="H583" s="30">
        <v>3.0</v>
      </c>
      <c r="I583" s="25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>Average</v>
      </c>
      <c r="J583" s="25">
        <f t="array" ref="J583">IF(I583&lt;&gt;"",INDEX(Def!$J$6:$L$10,MATCH(F583,Def!$I$6:$I$10,0),MATCH(I583,Def!$J$5:$L$5,0)),"")</f>
        <v>7</v>
      </c>
      <c r="K583" s="33"/>
      <c r="L583" s="34">
        <f t="shared" si="1"/>
        <v>7</v>
      </c>
      <c r="M583" s="31"/>
    </row>
    <row r="584" ht="14.25" customHeight="1">
      <c r="A584" s="13"/>
      <c r="B584" s="30"/>
      <c r="C584" s="31"/>
      <c r="D584" s="31"/>
      <c r="E584" s="31"/>
      <c r="F584" s="30" t="s">
        <v>108</v>
      </c>
      <c r="G584" s="30">
        <v>21.0</v>
      </c>
      <c r="H584" s="30">
        <v>3.0</v>
      </c>
      <c r="I584" s="25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>Average</v>
      </c>
      <c r="J584" s="25">
        <f t="array" ref="J584">IF(I584&lt;&gt;"",INDEX(Def!$J$6:$L$10,MATCH(F584,Def!$I$6:$I$10,0),MATCH(I584,Def!$J$5:$L$5,0)),"")</f>
        <v>7</v>
      </c>
      <c r="K584" s="33"/>
      <c r="L584" s="34">
        <f t="shared" si="1"/>
        <v>7</v>
      </c>
      <c r="M584" s="31"/>
    </row>
    <row r="585" ht="14.25" customHeight="1">
      <c r="A585" s="13"/>
      <c r="B585" s="30"/>
      <c r="C585" s="31"/>
      <c r="D585" s="31"/>
      <c r="E585" s="31"/>
      <c r="F585" s="30" t="s">
        <v>108</v>
      </c>
      <c r="G585" s="30">
        <v>22.0</v>
      </c>
      <c r="H585" s="30">
        <v>3.0</v>
      </c>
      <c r="I585" s="25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>Average</v>
      </c>
      <c r="J585" s="25">
        <f t="array" ref="J585">IF(I585&lt;&gt;"",INDEX(Def!$J$6:$L$10,MATCH(F585,Def!$I$6:$I$10,0),MATCH(I585,Def!$J$5:$L$5,0)),"")</f>
        <v>7</v>
      </c>
      <c r="K585" s="33"/>
      <c r="L585" s="34">
        <f t="shared" si="1"/>
        <v>7</v>
      </c>
      <c r="M585" s="31"/>
    </row>
    <row r="586" ht="14.25" customHeight="1">
      <c r="A586" s="13"/>
      <c r="B586" s="30"/>
      <c r="C586" s="31"/>
      <c r="D586" s="31"/>
      <c r="E586" s="31"/>
      <c r="F586" s="30" t="s">
        <v>108</v>
      </c>
      <c r="G586" s="30">
        <v>23.0</v>
      </c>
      <c r="H586" s="30">
        <v>3.0</v>
      </c>
      <c r="I586" s="25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>Average</v>
      </c>
      <c r="J586" s="25">
        <f t="array" ref="J586">IF(I586&lt;&gt;"",INDEX(Def!$J$6:$L$10,MATCH(F586,Def!$I$6:$I$10,0),MATCH(I586,Def!$J$5:$L$5,0)),"")</f>
        <v>7</v>
      </c>
      <c r="K586" s="33"/>
      <c r="L586" s="34">
        <f t="shared" si="1"/>
        <v>7</v>
      </c>
      <c r="M586" s="31"/>
    </row>
    <row r="587" ht="14.25" customHeight="1">
      <c r="A587" s="13"/>
      <c r="B587" s="30"/>
      <c r="C587" s="31"/>
      <c r="D587" s="31"/>
      <c r="E587" s="31"/>
      <c r="F587" s="30" t="s">
        <v>108</v>
      </c>
      <c r="G587" s="30">
        <v>24.0</v>
      </c>
      <c r="H587" s="30">
        <v>3.0</v>
      </c>
      <c r="I587" s="25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>Average</v>
      </c>
      <c r="J587" s="25">
        <f t="array" ref="J587">IF(I587&lt;&gt;"",INDEX(Def!$J$6:$L$10,MATCH(F587,Def!$I$6:$I$10,0),MATCH(I587,Def!$J$5:$L$5,0)),"")</f>
        <v>7</v>
      </c>
      <c r="K587" s="33"/>
      <c r="L587" s="34">
        <f t="shared" si="1"/>
        <v>7</v>
      </c>
      <c r="M587" s="31"/>
    </row>
    <row r="588" ht="14.25" customHeight="1">
      <c r="A588" s="13"/>
      <c r="B588" s="30"/>
      <c r="C588" s="31"/>
      <c r="D588" s="31"/>
      <c r="E588" s="31"/>
      <c r="F588" s="30" t="s">
        <v>108</v>
      </c>
      <c r="G588" s="30">
        <v>25.0</v>
      </c>
      <c r="H588" s="30">
        <v>3.0</v>
      </c>
      <c r="I588" s="25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>Average</v>
      </c>
      <c r="J588" s="25">
        <f t="array" ref="J588">IF(I588&lt;&gt;"",INDEX(Def!$J$6:$L$10,MATCH(F588,Def!$I$6:$I$10,0),MATCH(I588,Def!$J$5:$L$5,0)),"")</f>
        <v>7</v>
      </c>
      <c r="K588" s="33"/>
      <c r="L588" s="34">
        <f t="shared" si="1"/>
        <v>7</v>
      </c>
      <c r="M588" s="31"/>
    </row>
    <row r="589" ht="14.25" customHeight="1">
      <c r="A589" s="13"/>
      <c r="B589" s="30"/>
      <c r="C589" s="31"/>
      <c r="D589" s="31"/>
      <c r="E589" s="31"/>
      <c r="F589" s="30" t="s">
        <v>108</v>
      </c>
      <c r="G589" s="30">
        <v>26.0</v>
      </c>
      <c r="H589" s="30">
        <v>3.0</v>
      </c>
      <c r="I589" s="25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>Average</v>
      </c>
      <c r="J589" s="25">
        <f t="array" ref="J589">IF(I589&lt;&gt;"",INDEX(Def!$J$6:$L$10,MATCH(F589,Def!$I$6:$I$10,0),MATCH(I589,Def!$J$5:$L$5,0)),"")</f>
        <v>7</v>
      </c>
      <c r="K589" s="33"/>
      <c r="L589" s="34">
        <f t="shared" si="1"/>
        <v>7</v>
      </c>
      <c r="M589" s="31"/>
    </row>
    <row r="590" ht="14.25" customHeight="1">
      <c r="A590" s="13"/>
      <c r="B590" s="30"/>
      <c r="C590" s="31"/>
      <c r="D590" s="31"/>
      <c r="E590" s="31"/>
      <c r="F590" s="30" t="s">
        <v>108</v>
      </c>
      <c r="G590" s="30">
        <v>27.0</v>
      </c>
      <c r="H590" s="30">
        <v>3.0</v>
      </c>
      <c r="I590" s="25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>Average</v>
      </c>
      <c r="J590" s="25">
        <f t="array" ref="J590">IF(I590&lt;&gt;"",INDEX(Def!$J$6:$L$10,MATCH(F590,Def!$I$6:$I$10,0),MATCH(I590,Def!$J$5:$L$5,0)),"")</f>
        <v>7</v>
      </c>
      <c r="K590" s="33"/>
      <c r="L590" s="34">
        <f t="shared" si="1"/>
        <v>7</v>
      </c>
      <c r="M590" s="31"/>
    </row>
    <row r="591" ht="14.25" customHeight="1">
      <c r="A591" s="13"/>
      <c r="B591" s="30"/>
      <c r="C591" s="31"/>
      <c r="D591" s="31"/>
      <c r="E591" s="31"/>
      <c r="F591" s="30" t="s">
        <v>108</v>
      </c>
      <c r="G591" s="30">
        <v>28.0</v>
      </c>
      <c r="H591" s="30">
        <v>3.0</v>
      </c>
      <c r="I591" s="25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>Average</v>
      </c>
      <c r="J591" s="25">
        <f t="array" ref="J591">IF(I591&lt;&gt;"",INDEX(Def!$J$6:$L$10,MATCH(F591,Def!$I$6:$I$10,0),MATCH(I591,Def!$J$5:$L$5,0)),"")</f>
        <v>7</v>
      </c>
      <c r="K591" s="33"/>
      <c r="L591" s="34">
        <f t="shared" si="1"/>
        <v>7</v>
      </c>
      <c r="M591" s="31"/>
    </row>
    <row r="592" ht="14.25" customHeight="1">
      <c r="A592" s="13"/>
      <c r="B592" s="30"/>
      <c r="C592" s="31"/>
      <c r="D592" s="31"/>
      <c r="E592" s="31"/>
      <c r="F592" s="30" t="s">
        <v>108</v>
      </c>
      <c r="G592" s="30">
        <v>29.0</v>
      </c>
      <c r="H592" s="30">
        <v>3.0</v>
      </c>
      <c r="I592" s="25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>Average</v>
      </c>
      <c r="J592" s="25">
        <f t="array" ref="J592">IF(I592&lt;&gt;"",INDEX(Def!$J$6:$L$10,MATCH(F592,Def!$I$6:$I$10,0),MATCH(I592,Def!$J$5:$L$5,0)),"")</f>
        <v>7</v>
      </c>
      <c r="K592" s="33"/>
      <c r="L592" s="34">
        <f t="shared" si="1"/>
        <v>7</v>
      </c>
      <c r="M592" s="31"/>
    </row>
    <row r="593" ht="14.25" customHeight="1">
      <c r="A593" s="13"/>
      <c r="B593" s="30"/>
      <c r="C593" s="31"/>
      <c r="D593" s="31"/>
      <c r="E593" s="31"/>
      <c r="F593" s="30" t="s">
        <v>108</v>
      </c>
      <c r="G593" s="30">
        <v>30.0</v>
      </c>
      <c r="H593" s="30">
        <v>3.0</v>
      </c>
      <c r="I593" s="25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>Average</v>
      </c>
      <c r="J593" s="25">
        <f t="array" ref="J593">IF(I593&lt;&gt;"",INDEX(Def!$J$6:$L$10,MATCH(F593,Def!$I$6:$I$10,0),MATCH(I593,Def!$J$5:$L$5,0)),"")</f>
        <v>7</v>
      </c>
      <c r="K593" s="33"/>
      <c r="L593" s="34">
        <f t="shared" si="1"/>
        <v>7</v>
      </c>
      <c r="M593" s="31"/>
    </row>
    <row r="594" ht="14.25" customHeight="1">
      <c r="A594" s="13"/>
      <c r="B594" s="30"/>
      <c r="C594" s="31"/>
      <c r="D594" s="31"/>
      <c r="E594" s="31"/>
      <c r="F594" s="30" t="s">
        <v>108</v>
      </c>
      <c r="G594" s="30">
        <v>31.0</v>
      </c>
      <c r="H594" s="30">
        <v>3.0</v>
      </c>
      <c r="I594" s="25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>Average</v>
      </c>
      <c r="J594" s="25">
        <f t="array" ref="J594">IF(I594&lt;&gt;"",INDEX(Def!$J$6:$L$10,MATCH(F594,Def!$I$6:$I$10,0),MATCH(I594,Def!$J$5:$L$5,0)),"")</f>
        <v>7</v>
      </c>
      <c r="K594" s="33"/>
      <c r="L594" s="34">
        <f t="shared" si="1"/>
        <v>7</v>
      </c>
      <c r="M594" s="31"/>
    </row>
    <row r="595" ht="14.25" customHeight="1">
      <c r="A595" s="13"/>
      <c r="B595" s="30"/>
      <c r="C595" s="31"/>
      <c r="D595" s="31"/>
      <c r="E595" s="31"/>
      <c r="F595" s="30" t="s">
        <v>108</v>
      </c>
      <c r="G595" s="30">
        <v>32.0</v>
      </c>
      <c r="H595" s="30">
        <v>3.0</v>
      </c>
      <c r="I595" s="25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>Average</v>
      </c>
      <c r="J595" s="25">
        <f t="array" ref="J595">IF(I595&lt;&gt;"",INDEX(Def!$J$6:$L$10,MATCH(F595,Def!$I$6:$I$10,0),MATCH(I595,Def!$J$5:$L$5,0)),"")</f>
        <v>7</v>
      </c>
      <c r="K595" s="33"/>
      <c r="L595" s="34">
        <f t="shared" si="1"/>
        <v>7</v>
      </c>
      <c r="M595" s="31"/>
    </row>
    <row r="596" ht="14.25" customHeight="1">
      <c r="A596" s="13"/>
      <c r="B596" s="30"/>
      <c r="C596" s="31"/>
      <c r="D596" s="31"/>
      <c r="E596" s="31"/>
      <c r="F596" s="30" t="s">
        <v>108</v>
      </c>
      <c r="G596" s="30">
        <v>33.0</v>
      </c>
      <c r="H596" s="30">
        <v>3.0</v>
      </c>
      <c r="I596" s="25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>Average</v>
      </c>
      <c r="J596" s="25">
        <f t="array" ref="J596">IF(I596&lt;&gt;"",INDEX(Def!$J$6:$L$10,MATCH(F596,Def!$I$6:$I$10,0),MATCH(I596,Def!$J$5:$L$5,0)),"")</f>
        <v>7</v>
      </c>
      <c r="K596" s="33"/>
      <c r="L596" s="34">
        <f t="shared" si="1"/>
        <v>7</v>
      </c>
      <c r="M596" s="31"/>
    </row>
    <row r="597" ht="14.25" customHeight="1">
      <c r="A597" s="13"/>
      <c r="B597" s="30"/>
      <c r="C597" s="31"/>
      <c r="D597" s="31"/>
      <c r="E597" s="31"/>
      <c r="F597" s="30" t="s">
        <v>108</v>
      </c>
      <c r="G597" s="30">
        <v>34.0</v>
      </c>
      <c r="H597" s="30">
        <v>3.0</v>
      </c>
      <c r="I597" s="25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>Average</v>
      </c>
      <c r="J597" s="25">
        <f t="array" ref="J597">IF(I597&lt;&gt;"",INDEX(Def!$J$6:$L$10,MATCH(F597,Def!$I$6:$I$10,0),MATCH(I597,Def!$J$5:$L$5,0)),"")</f>
        <v>7</v>
      </c>
      <c r="K597" s="33"/>
      <c r="L597" s="34">
        <f t="shared" si="1"/>
        <v>7</v>
      </c>
      <c r="M597" s="31"/>
    </row>
    <row r="598" ht="14.25" customHeight="1">
      <c r="A598" s="13"/>
      <c r="B598" s="30"/>
      <c r="C598" s="31"/>
      <c r="D598" s="31"/>
      <c r="E598" s="31"/>
      <c r="F598" s="30" t="s">
        <v>108</v>
      </c>
      <c r="G598" s="30">
        <v>35.0</v>
      </c>
      <c r="H598" s="30">
        <v>3.0</v>
      </c>
      <c r="I598" s="25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>Average</v>
      </c>
      <c r="J598" s="25">
        <f t="array" ref="J598">IF(I598&lt;&gt;"",INDEX(Def!$J$6:$L$10,MATCH(F598,Def!$I$6:$I$10,0),MATCH(I598,Def!$J$5:$L$5,0)),"")</f>
        <v>7</v>
      </c>
      <c r="K598" s="33"/>
      <c r="L598" s="34">
        <f t="shared" si="1"/>
        <v>7</v>
      </c>
      <c r="M598" s="31"/>
    </row>
    <row r="599" ht="14.25" customHeight="1">
      <c r="A599" s="13"/>
      <c r="B599" s="30"/>
      <c r="C599" s="31"/>
      <c r="D599" s="31"/>
      <c r="E599" s="31"/>
      <c r="F599" s="30" t="s">
        <v>108</v>
      </c>
      <c r="G599" s="30">
        <v>36.0</v>
      </c>
      <c r="H599" s="30">
        <v>3.0</v>
      </c>
      <c r="I599" s="25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>Average</v>
      </c>
      <c r="J599" s="25">
        <f t="array" ref="J599">IF(I599&lt;&gt;"",INDEX(Def!$J$6:$L$10,MATCH(F599,Def!$I$6:$I$10,0),MATCH(I599,Def!$J$5:$L$5,0)),"")</f>
        <v>7</v>
      </c>
      <c r="K599" s="33"/>
      <c r="L599" s="34">
        <f t="shared" si="1"/>
        <v>7</v>
      </c>
      <c r="M599" s="31"/>
    </row>
    <row r="600" ht="14.25" customHeight="1">
      <c r="A600" s="13"/>
      <c r="B600" s="30"/>
      <c r="C600" s="31"/>
      <c r="D600" s="31"/>
      <c r="E600" s="31"/>
      <c r="F600" s="30" t="s">
        <v>108</v>
      </c>
      <c r="G600" s="30">
        <v>37.0</v>
      </c>
      <c r="H600" s="30">
        <v>3.0</v>
      </c>
      <c r="I600" s="25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>Average</v>
      </c>
      <c r="J600" s="25">
        <f t="array" ref="J600">IF(I600&lt;&gt;"",INDEX(Def!$J$6:$L$10,MATCH(F600,Def!$I$6:$I$10,0),MATCH(I600,Def!$J$5:$L$5,0)),"")</f>
        <v>7</v>
      </c>
      <c r="K600" s="33"/>
      <c r="L600" s="34">
        <f t="shared" si="1"/>
        <v>7</v>
      </c>
      <c r="M600" s="31"/>
    </row>
    <row r="601" ht="14.25" customHeight="1">
      <c r="A601" s="13"/>
      <c r="B601" s="30"/>
      <c r="C601" s="31"/>
      <c r="D601" s="31"/>
      <c r="E601" s="31"/>
      <c r="F601" s="30" t="s">
        <v>108</v>
      </c>
      <c r="G601" s="30">
        <v>38.0</v>
      </c>
      <c r="H601" s="30">
        <v>3.0</v>
      </c>
      <c r="I601" s="25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>Average</v>
      </c>
      <c r="J601" s="25">
        <f t="array" ref="J601">IF(I601&lt;&gt;"",INDEX(Def!$J$6:$L$10,MATCH(F601,Def!$I$6:$I$10,0),MATCH(I601,Def!$J$5:$L$5,0)),"")</f>
        <v>7</v>
      </c>
      <c r="K601" s="33"/>
      <c r="L601" s="34">
        <f t="shared" si="1"/>
        <v>7</v>
      </c>
      <c r="M601" s="31"/>
    </row>
    <row r="602" ht="14.25" customHeight="1">
      <c r="A602" s="13"/>
      <c r="B602" s="30"/>
      <c r="C602" s="31"/>
      <c r="D602" s="31"/>
      <c r="E602" s="31"/>
      <c r="F602" s="30" t="s">
        <v>108</v>
      </c>
      <c r="G602" s="30">
        <v>39.0</v>
      </c>
      <c r="H602" s="30">
        <v>3.0</v>
      </c>
      <c r="I602" s="25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>Average</v>
      </c>
      <c r="J602" s="25">
        <f t="array" ref="J602">IF(I602&lt;&gt;"",INDEX(Def!$J$6:$L$10,MATCH(F602,Def!$I$6:$I$10,0),MATCH(I602,Def!$J$5:$L$5,0)),"")</f>
        <v>7</v>
      </c>
      <c r="K602" s="33"/>
      <c r="L602" s="34">
        <f t="shared" si="1"/>
        <v>7</v>
      </c>
      <c r="M602" s="31"/>
    </row>
    <row r="603" ht="14.25" customHeight="1">
      <c r="A603" s="13"/>
      <c r="B603" s="30"/>
      <c r="C603" s="31"/>
      <c r="D603" s="31"/>
      <c r="E603" s="31"/>
      <c r="F603" s="30" t="s">
        <v>108</v>
      </c>
      <c r="G603" s="30">
        <v>40.0</v>
      </c>
      <c r="H603" s="30">
        <v>3.0</v>
      </c>
      <c r="I603" s="25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>Average</v>
      </c>
      <c r="J603" s="25">
        <f t="array" ref="J603">IF(I603&lt;&gt;"",INDEX(Def!$J$6:$L$10,MATCH(F603,Def!$I$6:$I$10,0),MATCH(I603,Def!$J$5:$L$5,0)),"")</f>
        <v>7</v>
      </c>
      <c r="K603" s="33"/>
      <c r="L603" s="34">
        <f t="shared" si="1"/>
        <v>7</v>
      </c>
      <c r="M603" s="31"/>
    </row>
    <row r="604" ht="14.25" customHeight="1">
      <c r="A604" s="13"/>
      <c r="B604" s="30"/>
      <c r="C604" s="31"/>
      <c r="D604" s="31"/>
      <c r="E604" s="31"/>
      <c r="F604" s="30" t="s">
        <v>108</v>
      </c>
      <c r="G604" s="30">
        <v>41.0</v>
      </c>
      <c r="H604" s="30">
        <v>3.0</v>
      </c>
      <c r="I604" s="25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>Average</v>
      </c>
      <c r="J604" s="25">
        <f t="array" ref="J604">IF(I604&lt;&gt;"",INDEX(Def!$J$6:$L$10,MATCH(F604,Def!$I$6:$I$10,0),MATCH(I604,Def!$J$5:$L$5,0)),"")</f>
        <v>7</v>
      </c>
      <c r="K604" s="33"/>
      <c r="L604" s="34">
        <f t="shared" si="1"/>
        <v>7</v>
      </c>
      <c r="M604" s="31"/>
    </row>
    <row r="605" ht="14.25" customHeight="1">
      <c r="A605" s="13"/>
      <c r="B605" s="30"/>
      <c r="C605" s="31"/>
      <c r="D605" s="31"/>
      <c r="E605" s="31"/>
      <c r="F605" s="30" t="s">
        <v>108</v>
      </c>
      <c r="G605" s="30">
        <v>42.0</v>
      </c>
      <c r="H605" s="30">
        <v>3.0</v>
      </c>
      <c r="I605" s="25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>Average</v>
      </c>
      <c r="J605" s="25">
        <f t="array" ref="J605">IF(I605&lt;&gt;"",INDEX(Def!$J$6:$L$10,MATCH(F605,Def!$I$6:$I$10,0),MATCH(I605,Def!$J$5:$L$5,0)),"")</f>
        <v>7</v>
      </c>
      <c r="K605" s="33"/>
      <c r="L605" s="34">
        <f t="shared" si="1"/>
        <v>7</v>
      </c>
      <c r="M605" s="31"/>
    </row>
    <row r="606" ht="14.25" customHeight="1">
      <c r="A606" s="13"/>
      <c r="B606" s="30"/>
      <c r="C606" s="31"/>
      <c r="D606" s="31"/>
      <c r="E606" s="31"/>
      <c r="F606" s="30" t="s">
        <v>108</v>
      </c>
      <c r="G606" s="30">
        <v>43.0</v>
      </c>
      <c r="H606" s="30">
        <v>3.0</v>
      </c>
      <c r="I606" s="25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>Average</v>
      </c>
      <c r="J606" s="25">
        <f t="array" ref="J606">IF(I606&lt;&gt;"",INDEX(Def!$J$6:$L$10,MATCH(F606,Def!$I$6:$I$10,0),MATCH(I606,Def!$J$5:$L$5,0)),"")</f>
        <v>7</v>
      </c>
      <c r="K606" s="33"/>
      <c r="L606" s="34">
        <f t="shared" si="1"/>
        <v>7</v>
      </c>
      <c r="M606" s="31"/>
    </row>
    <row r="607" ht="14.25" customHeight="1">
      <c r="A607" s="13"/>
      <c r="B607" s="30"/>
      <c r="C607" s="31"/>
      <c r="D607" s="31"/>
      <c r="E607" s="31"/>
      <c r="F607" s="30" t="s">
        <v>108</v>
      </c>
      <c r="G607" s="30">
        <v>44.0</v>
      </c>
      <c r="H607" s="30">
        <v>3.0</v>
      </c>
      <c r="I607" s="25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>Average</v>
      </c>
      <c r="J607" s="25">
        <f t="array" ref="J607">IF(I607&lt;&gt;"",INDEX(Def!$J$6:$L$10,MATCH(F607,Def!$I$6:$I$10,0),MATCH(I607,Def!$J$5:$L$5,0)),"")</f>
        <v>7</v>
      </c>
      <c r="K607" s="33"/>
      <c r="L607" s="34">
        <f t="shared" si="1"/>
        <v>7</v>
      </c>
      <c r="M607" s="31"/>
    </row>
    <row r="608" ht="14.25" customHeight="1">
      <c r="A608" s="13"/>
      <c r="B608" s="30"/>
      <c r="C608" s="31"/>
      <c r="D608" s="31"/>
      <c r="E608" s="31"/>
      <c r="F608" s="30" t="s">
        <v>108</v>
      </c>
      <c r="G608" s="30">
        <v>45.0</v>
      </c>
      <c r="H608" s="30">
        <v>3.0</v>
      </c>
      <c r="I608" s="25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>Average</v>
      </c>
      <c r="J608" s="25">
        <f t="array" ref="J608">IF(I608&lt;&gt;"",INDEX(Def!$J$6:$L$10,MATCH(F608,Def!$I$6:$I$10,0),MATCH(I608,Def!$J$5:$L$5,0)),"")</f>
        <v>7</v>
      </c>
      <c r="K608" s="33"/>
      <c r="L608" s="34">
        <f t="shared" si="1"/>
        <v>7</v>
      </c>
      <c r="M608" s="31"/>
    </row>
    <row r="609" ht="14.25" customHeight="1">
      <c r="A609" s="13"/>
      <c r="B609" s="30"/>
      <c r="C609" s="31"/>
      <c r="D609" s="31"/>
      <c r="E609" s="31"/>
      <c r="F609" s="30" t="s">
        <v>108</v>
      </c>
      <c r="G609" s="30">
        <v>46.0</v>
      </c>
      <c r="H609" s="30">
        <v>3.0</v>
      </c>
      <c r="I609" s="25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>Average</v>
      </c>
      <c r="J609" s="25">
        <f t="array" ref="J609">IF(I609&lt;&gt;"",INDEX(Def!$J$6:$L$10,MATCH(F609,Def!$I$6:$I$10,0),MATCH(I609,Def!$J$5:$L$5,0)),"")</f>
        <v>7</v>
      </c>
      <c r="K609" s="33"/>
      <c r="L609" s="34">
        <f t="shared" si="1"/>
        <v>7</v>
      </c>
      <c r="M609" s="31"/>
    </row>
    <row r="610" ht="14.25" customHeight="1">
      <c r="A610" s="13"/>
      <c r="B610" s="30"/>
      <c r="C610" s="31"/>
      <c r="D610" s="31"/>
      <c r="E610" s="31"/>
      <c r="F610" s="30" t="s">
        <v>108</v>
      </c>
      <c r="G610" s="30">
        <v>47.0</v>
      </c>
      <c r="H610" s="30">
        <v>3.0</v>
      </c>
      <c r="I610" s="25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>Average</v>
      </c>
      <c r="J610" s="25">
        <f t="array" ref="J610">IF(I610&lt;&gt;"",INDEX(Def!$J$6:$L$10,MATCH(F610,Def!$I$6:$I$10,0),MATCH(I610,Def!$J$5:$L$5,0)),"")</f>
        <v>7</v>
      </c>
      <c r="K610" s="33"/>
      <c r="L610" s="34">
        <f t="shared" si="1"/>
        <v>7</v>
      </c>
      <c r="M610" s="31"/>
    </row>
    <row r="611" ht="14.25" customHeight="1">
      <c r="A611" s="13"/>
      <c r="B611" s="30"/>
      <c r="C611" s="31"/>
      <c r="D611" s="31"/>
      <c r="E611" s="31"/>
      <c r="F611" s="30" t="s">
        <v>108</v>
      </c>
      <c r="G611" s="30">
        <v>48.0</v>
      </c>
      <c r="H611" s="30">
        <v>3.0</v>
      </c>
      <c r="I611" s="25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>Average</v>
      </c>
      <c r="J611" s="25">
        <f t="array" ref="J611">IF(I611&lt;&gt;"",INDEX(Def!$J$6:$L$10,MATCH(F611,Def!$I$6:$I$10,0),MATCH(I611,Def!$J$5:$L$5,0)),"")</f>
        <v>7</v>
      </c>
      <c r="K611" s="33"/>
      <c r="L611" s="34">
        <f t="shared" si="1"/>
        <v>7</v>
      </c>
      <c r="M611" s="31"/>
    </row>
    <row r="612" ht="14.25" customHeight="1">
      <c r="A612" s="13"/>
      <c r="B612" s="30"/>
      <c r="C612" s="31"/>
      <c r="D612" s="31"/>
      <c r="E612" s="31"/>
      <c r="F612" s="30" t="s">
        <v>108</v>
      </c>
      <c r="G612" s="30">
        <v>49.0</v>
      </c>
      <c r="H612" s="30">
        <v>3.0</v>
      </c>
      <c r="I612" s="25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>Average</v>
      </c>
      <c r="J612" s="25">
        <f t="array" ref="J612">IF(I612&lt;&gt;"",INDEX(Def!$J$6:$L$10,MATCH(F612,Def!$I$6:$I$10,0),MATCH(I612,Def!$J$5:$L$5,0)),"")</f>
        <v>7</v>
      </c>
      <c r="K612" s="33"/>
      <c r="L612" s="34">
        <f t="shared" si="1"/>
        <v>7</v>
      </c>
      <c r="M612" s="31"/>
    </row>
    <row r="613" ht="14.25" customHeight="1">
      <c r="A613" s="13"/>
      <c r="B613" s="30"/>
      <c r="C613" s="31"/>
      <c r="D613" s="31"/>
      <c r="E613" s="31"/>
      <c r="F613" s="30" t="s">
        <v>108</v>
      </c>
      <c r="G613" s="30">
        <v>50.0</v>
      </c>
      <c r="H613" s="30">
        <v>3.0</v>
      </c>
      <c r="I613" s="25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>Average</v>
      </c>
      <c r="J613" s="25">
        <f t="array" ref="J613">IF(I613&lt;&gt;"",INDEX(Def!$J$6:$L$10,MATCH(F613,Def!$I$6:$I$10,0),MATCH(I613,Def!$J$5:$L$5,0)),"")</f>
        <v>7</v>
      </c>
      <c r="K613" s="33"/>
      <c r="L613" s="34">
        <f t="shared" si="1"/>
        <v>7</v>
      </c>
      <c r="M613" s="31"/>
    </row>
    <row r="614" ht="14.25" customHeight="1">
      <c r="A614" s="13"/>
      <c r="B614" s="30"/>
      <c r="C614" s="31"/>
      <c r="D614" s="31"/>
      <c r="E614" s="31"/>
      <c r="F614" s="30" t="s">
        <v>108</v>
      </c>
      <c r="G614" s="30">
        <v>51.0</v>
      </c>
      <c r="H614" s="30">
        <v>3.0</v>
      </c>
      <c r="I614" s="25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>High</v>
      </c>
      <c r="J614" s="25">
        <f t="array" ref="J614">IF(I614&lt;&gt;"",INDEX(Def!$J$6:$L$10,MATCH(F614,Def!$I$6:$I$10,0),MATCH(I614,Def!$J$5:$L$5,0)),"")</f>
        <v>10</v>
      </c>
      <c r="K614" s="33"/>
      <c r="L614" s="34">
        <f t="shared" si="1"/>
        <v>10</v>
      </c>
      <c r="M614" s="31"/>
    </row>
    <row r="615" ht="14.25" customHeight="1">
      <c r="A615" s="13"/>
      <c r="B615" s="30"/>
      <c r="C615" s="31"/>
      <c r="D615" s="31"/>
      <c r="E615" s="31"/>
      <c r="F615" s="30" t="s">
        <v>108</v>
      </c>
      <c r="G615" s="30">
        <v>52.0</v>
      </c>
      <c r="H615" s="30">
        <v>3.0</v>
      </c>
      <c r="I615" s="25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>High</v>
      </c>
      <c r="J615" s="25">
        <f t="array" ref="J615">IF(I615&lt;&gt;"",INDEX(Def!$J$6:$L$10,MATCH(F615,Def!$I$6:$I$10,0),MATCH(I615,Def!$J$5:$L$5,0)),"")</f>
        <v>10</v>
      </c>
      <c r="K615" s="33"/>
      <c r="L615" s="34">
        <f t="shared" si="1"/>
        <v>10</v>
      </c>
      <c r="M615" s="31"/>
    </row>
    <row r="616" ht="14.25" customHeight="1">
      <c r="A616" s="13"/>
      <c r="B616" s="30"/>
      <c r="C616" s="31"/>
      <c r="D616" s="31"/>
      <c r="E616" s="31"/>
      <c r="F616" s="30" t="s">
        <v>108</v>
      </c>
      <c r="G616" s="30">
        <v>53.0</v>
      </c>
      <c r="H616" s="30">
        <v>3.0</v>
      </c>
      <c r="I616" s="25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>High</v>
      </c>
      <c r="J616" s="25">
        <f t="array" ref="J616">IF(I616&lt;&gt;"",INDEX(Def!$J$6:$L$10,MATCH(F616,Def!$I$6:$I$10,0),MATCH(I616,Def!$J$5:$L$5,0)),"")</f>
        <v>10</v>
      </c>
      <c r="K616" s="33"/>
      <c r="L616" s="34">
        <f t="shared" si="1"/>
        <v>10</v>
      </c>
      <c r="M616" s="31"/>
    </row>
    <row r="617" ht="14.25" customHeight="1">
      <c r="A617" s="13"/>
      <c r="B617" s="30"/>
      <c r="C617" s="31"/>
      <c r="D617" s="31"/>
      <c r="E617" s="31"/>
      <c r="F617" s="30" t="s">
        <v>108</v>
      </c>
      <c r="G617" s="30">
        <v>54.0</v>
      </c>
      <c r="H617" s="30">
        <v>3.0</v>
      </c>
      <c r="I617" s="25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>High</v>
      </c>
      <c r="J617" s="25">
        <f t="array" ref="J617">IF(I617&lt;&gt;"",INDEX(Def!$J$6:$L$10,MATCH(F617,Def!$I$6:$I$10,0),MATCH(I617,Def!$J$5:$L$5,0)),"")</f>
        <v>10</v>
      </c>
      <c r="K617" s="33"/>
      <c r="L617" s="34">
        <f t="shared" si="1"/>
        <v>10</v>
      </c>
      <c r="M617" s="31"/>
    </row>
    <row r="618" ht="14.25" customHeight="1">
      <c r="A618" s="13"/>
      <c r="B618" s="30"/>
      <c r="C618" s="31"/>
      <c r="D618" s="31"/>
      <c r="E618" s="31"/>
      <c r="F618" s="30" t="s">
        <v>108</v>
      </c>
      <c r="G618" s="30">
        <v>55.0</v>
      </c>
      <c r="H618" s="30">
        <v>3.0</v>
      </c>
      <c r="I618" s="25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>High</v>
      </c>
      <c r="J618" s="25">
        <f t="array" ref="J618">IF(I618&lt;&gt;"",INDEX(Def!$J$6:$L$10,MATCH(F618,Def!$I$6:$I$10,0),MATCH(I618,Def!$J$5:$L$5,0)),"")</f>
        <v>10</v>
      </c>
      <c r="K618" s="33"/>
      <c r="L618" s="34">
        <f t="shared" si="1"/>
        <v>10</v>
      </c>
      <c r="M618" s="31"/>
    </row>
    <row r="619" ht="14.25" customHeight="1">
      <c r="A619" s="13"/>
      <c r="B619" s="30"/>
      <c r="C619" s="31"/>
      <c r="D619" s="31"/>
      <c r="E619" s="31"/>
      <c r="F619" s="30" t="s">
        <v>108</v>
      </c>
      <c r="G619" s="30">
        <v>56.0</v>
      </c>
      <c r="H619" s="30">
        <v>3.0</v>
      </c>
      <c r="I619" s="25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>High</v>
      </c>
      <c r="J619" s="25">
        <f t="array" ref="J619">IF(I619&lt;&gt;"",INDEX(Def!$J$6:$L$10,MATCH(F619,Def!$I$6:$I$10,0),MATCH(I619,Def!$J$5:$L$5,0)),"")</f>
        <v>10</v>
      </c>
      <c r="K619" s="33"/>
      <c r="L619" s="34">
        <f t="shared" si="1"/>
        <v>10</v>
      </c>
      <c r="M619" s="31"/>
    </row>
    <row r="620" ht="14.25" customHeight="1">
      <c r="A620" s="13"/>
      <c r="B620" s="30"/>
      <c r="C620" s="31"/>
      <c r="D620" s="31"/>
      <c r="E620" s="31"/>
      <c r="F620" s="30" t="s">
        <v>108</v>
      </c>
      <c r="G620" s="30">
        <v>57.0</v>
      </c>
      <c r="H620" s="30">
        <v>3.0</v>
      </c>
      <c r="I620" s="25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>High</v>
      </c>
      <c r="J620" s="25">
        <f t="array" ref="J620">IF(I620&lt;&gt;"",INDEX(Def!$J$6:$L$10,MATCH(F620,Def!$I$6:$I$10,0),MATCH(I620,Def!$J$5:$L$5,0)),"")</f>
        <v>10</v>
      </c>
      <c r="K620" s="33"/>
      <c r="L620" s="34">
        <f t="shared" si="1"/>
        <v>10</v>
      </c>
      <c r="M620" s="31"/>
    </row>
    <row r="621" ht="14.25" customHeight="1">
      <c r="A621" s="13"/>
      <c r="B621" s="30"/>
      <c r="C621" s="31"/>
      <c r="D621" s="31"/>
      <c r="E621" s="31"/>
      <c r="F621" s="30" t="s">
        <v>108</v>
      </c>
      <c r="G621" s="30">
        <v>58.0</v>
      </c>
      <c r="H621" s="30">
        <v>3.0</v>
      </c>
      <c r="I621" s="25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>High</v>
      </c>
      <c r="J621" s="25">
        <f t="array" ref="J621">IF(I621&lt;&gt;"",INDEX(Def!$J$6:$L$10,MATCH(F621,Def!$I$6:$I$10,0),MATCH(I621,Def!$J$5:$L$5,0)),"")</f>
        <v>10</v>
      </c>
      <c r="K621" s="33"/>
      <c r="L621" s="34">
        <f t="shared" si="1"/>
        <v>10</v>
      </c>
      <c r="M621" s="31"/>
    </row>
    <row r="622" ht="14.25" customHeight="1">
      <c r="A622" s="13"/>
      <c r="B622" s="30"/>
      <c r="C622" s="31"/>
      <c r="D622" s="31"/>
      <c r="E622" s="31"/>
      <c r="F622" s="30" t="s">
        <v>108</v>
      </c>
      <c r="G622" s="30">
        <v>59.0</v>
      </c>
      <c r="H622" s="30">
        <v>3.0</v>
      </c>
      <c r="I622" s="25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>High</v>
      </c>
      <c r="J622" s="25">
        <f t="array" ref="J622">IF(I622&lt;&gt;"",INDEX(Def!$J$6:$L$10,MATCH(F622,Def!$I$6:$I$10,0),MATCH(I622,Def!$J$5:$L$5,0)),"")</f>
        <v>10</v>
      </c>
      <c r="K622" s="33"/>
      <c r="L622" s="34">
        <f t="shared" si="1"/>
        <v>10</v>
      </c>
      <c r="M622" s="31"/>
    </row>
    <row r="623" ht="14.25" customHeight="1">
      <c r="A623" s="13"/>
      <c r="B623" s="30"/>
      <c r="C623" s="31"/>
      <c r="D623" s="31"/>
      <c r="E623" s="31"/>
      <c r="F623" s="30" t="s">
        <v>108</v>
      </c>
      <c r="G623" s="30">
        <v>60.0</v>
      </c>
      <c r="H623" s="30">
        <v>3.0</v>
      </c>
      <c r="I623" s="25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>High</v>
      </c>
      <c r="J623" s="25">
        <f t="array" ref="J623">IF(I623&lt;&gt;"",INDEX(Def!$J$6:$L$10,MATCH(F623,Def!$I$6:$I$10,0),MATCH(I623,Def!$J$5:$L$5,0)),"")</f>
        <v>10</v>
      </c>
      <c r="K623" s="33"/>
      <c r="L623" s="34">
        <f t="shared" si="1"/>
        <v>10</v>
      </c>
      <c r="M623" s="31"/>
    </row>
    <row r="624" ht="14.25" customHeight="1">
      <c r="A624" s="13"/>
      <c r="B624" s="30"/>
      <c r="C624" s="31"/>
      <c r="D624" s="31"/>
      <c r="E624" s="31"/>
      <c r="F624" s="30" t="s">
        <v>108</v>
      </c>
      <c r="G624" s="30">
        <v>1.0</v>
      </c>
      <c r="H624" s="30">
        <v>4.0</v>
      </c>
      <c r="I624" s="25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>Low</v>
      </c>
      <c r="J624" s="25">
        <f t="array" ref="J624">IF(I624&lt;&gt;"",INDEX(Def!$J$6:$L$10,MATCH(F624,Def!$I$6:$I$10,0),MATCH(I624,Def!$J$5:$L$5,0)),"")</f>
        <v>5</v>
      </c>
      <c r="K624" s="33"/>
      <c r="L624" s="34">
        <f t="shared" si="1"/>
        <v>5</v>
      </c>
      <c r="M624" s="31"/>
    </row>
    <row r="625" ht="14.25" customHeight="1">
      <c r="A625" s="13"/>
      <c r="B625" s="30"/>
      <c r="C625" s="31"/>
      <c r="D625" s="31"/>
      <c r="E625" s="31"/>
      <c r="F625" s="30" t="s">
        <v>108</v>
      </c>
      <c r="G625" s="30">
        <v>2.0</v>
      </c>
      <c r="H625" s="30">
        <v>4.0</v>
      </c>
      <c r="I625" s="25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>Low</v>
      </c>
      <c r="J625" s="25">
        <f t="array" ref="J625">IF(I625&lt;&gt;"",INDEX(Def!$J$6:$L$10,MATCH(F625,Def!$I$6:$I$10,0),MATCH(I625,Def!$J$5:$L$5,0)),"")</f>
        <v>5</v>
      </c>
      <c r="K625" s="33"/>
      <c r="L625" s="34">
        <f t="shared" si="1"/>
        <v>5</v>
      </c>
      <c r="M625" s="31"/>
    </row>
    <row r="626" ht="14.25" customHeight="1">
      <c r="A626" s="13"/>
      <c r="B626" s="30"/>
      <c r="C626" s="31"/>
      <c r="D626" s="31"/>
      <c r="E626" s="31"/>
      <c r="F626" s="30" t="s">
        <v>108</v>
      </c>
      <c r="G626" s="30">
        <v>3.0</v>
      </c>
      <c r="H626" s="30">
        <v>4.0</v>
      </c>
      <c r="I626" s="25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>Low</v>
      </c>
      <c r="J626" s="25">
        <f t="array" ref="J626">IF(I626&lt;&gt;"",INDEX(Def!$J$6:$L$10,MATCH(F626,Def!$I$6:$I$10,0),MATCH(I626,Def!$J$5:$L$5,0)),"")</f>
        <v>5</v>
      </c>
      <c r="K626" s="33"/>
      <c r="L626" s="34">
        <f t="shared" si="1"/>
        <v>5</v>
      </c>
      <c r="M626" s="31"/>
    </row>
    <row r="627" ht="14.25" customHeight="1">
      <c r="A627" s="13"/>
      <c r="B627" s="30"/>
      <c r="C627" s="31"/>
      <c r="D627" s="31"/>
      <c r="E627" s="31"/>
      <c r="F627" s="30" t="s">
        <v>108</v>
      </c>
      <c r="G627" s="30">
        <v>4.0</v>
      </c>
      <c r="H627" s="30">
        <v>4.0</v>
      </c>
      <c r="I627" s="25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>Low</v>
      </c>
      <c r="J627" s="25">
        <f t="array" ref="J627">IF(I627&lt;&gt;"",INDEX(Def!$J$6:$L$10,MATCH(F627,Def!$I$6:$I$10,0),MATCH(I627,Def!$J$5:$L$5,0)),"")</f>
        <v>5</v>
      </c>
      <c r="K627" s="33"/>
      <c r="L627" s="34">
        <f t="shared" si="1"/>
        <v>5</v>
      </c>
      <c r="M627" s="31"/>
    </row>
    <row r="628" ht="14.25" customHeight="1">
      <c r="A628" s="13"/>
      <c r="B628" s="30"/>
      <c r="C628" s="31"/>
      <c r="D628" s="31"/>
      <c r="E628" s="31"/>
      <c r="F628" s="30" t="s">
        <v>108</v>
      </c>
      <c r="G628" s="30">
        <v>5.0</v>
      </c>
      <c r="H628" s="30">
        <v>4.0</v>
      </c>
      <c r="I628" s="25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>Low</v>
      </c>
      <c r="J628" s="25">
        <f t="array" ref="J628">IF(I628&lt;&gt;"",INDEX(Def!$J$6:$L$10,MATCH(F628,Def!$I$6:$I$10,0),MATCH(I628,Def!$J$5:$L$5,0)),"")</f>
        <v>5</v>
      </c>
      <c r="K628" s="33"/>
      <c r="L628" s="34">
        <f t="shared" si="1"/>
        <v>5</v>
      </c>
      <c r="M628" s="31"/>
    </row>
    <row r="629" ht="14.25" customHeight="1">
      <c r="A629" s="13"/>
      <c r="B629" s="30"/>
      <c r="C629" s="31"/>
      <c r="D629" s="31"/>
      <c r="E629" s="31"/>
      <c r="F629" s="30" t="s">
        <v>108</v>
      </c>
      <c r="G629" s="30">
        <v>6.0</v>
      </c>
      <c r="H629" s="30">
        <v>4.0</v>
      </c>
      <c r="I629" s="25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>Low</v>
      </c>
      <c r="J629" s="25">
        <f t="array" ref="J629">IF(I629&lt;&gt;"",INDEX(Def!$J$6:$L$10,MATCH(F629,Def!$I$6:$I$10,0),MATCH(I629,Def!$J$5:$L$5,0)),"")</f>
        <v>5</v>
      </c>
      <c r="K629" s="33"/>
      <c r="L629" s="34">
        <f t="shared" si="1"/>
        <v>5</v>
      </c>
      <c r="M629" s="31"/>
    </row>
    <row r="630" ht="14.25" customHeight="1">
      <c r="A630" s="13"/>
      <c r="B630" s="30"/>
      <c r="C630" s="31"/>
      <c r="D630" s="31"/>
      <c r="E630" s="31"/>
      <c r="F630" s="30" t="s">
        <v>108</v>
      </c>
      <c r="G630" s="30">
        <v>7.0</v>
      </c>
      <c r="H630" s="30">
        <v>4.0</v>
      </c>
      <c r="I630" s="25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>Low</v>
      </c>
      <c r="J630" s="25">
        <f t="array" ref="J630">IF(I630&lt;&gt;"",INDEX(Def!$J$6:$L$10,MATCH(F630,Def!$I$6:$I$10,0),MATCH(I630,Def!$J$5:$L$5,0)),"")</f>
        <v>5</v>
      </c>
      <c r="K630" s="33"/>
      <c r="L630" s="34">
        <f t="shared" si="1"/>
        <v>5</v>
      </c>
      <c r="M630" s="31"/>
    </row>
    <row r="631" ht="14.25" customHeight="1">
      <c r="A631" s="13"/>
      <c r="B631" s="30"/>
      <c r="C631" s="31"/>
      <c r="D631" s="31"/>
      <c r="E631" s="31"/>
      <c r="F631" s="30" t="s">
        <v>108</v>
      </c>
      <c r="G631" s="30">
        <v>8.0</v>
      </c>
      <c r="H631" s="30">
        <v>4.0</v>
      </c>
      <c r="I631" s="25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>Low</v>
      </c>
      <c r="J631" s="25">
        <f t="array" ref="J631">IF(I631&lt;&gt;"",INDEX(Def!$J$6:$L$10,MATCH(F631,Def!$I$6:$I$10,0),MATCH(I631,Def!$J$5:$L$5,0)),"")</f>
        <v>5</v>
      </c>
      <c r="K631" s="33"/>
      <c r="L631" s="34">
        <f t="shared" si="1"/>
        <v>5</v>
      </c>
      <c r="M631" s="31"/>
    </row>
    <row r="632" ht="14.25" customHeight="1">
      <c r="A632" s="13"/>
      <c r="B632" s="30"/>
      <c r="C632" s="31"/>
      <c r="D632" s="31"/>
      <c r="E632" s="31"/>
      <c r="F632" s="30" t="s">
        <v>108</v>
      </c>
      <c r="G632" s="30">
        <v>9.0</v>
      </c>
      <c r="H632" s="30">
        <v>4.0</v>
      </c>
      <c r="I632" s="25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>Low</v>
      </c>
      <c r="J632" s="25">
        <f t="array" ref="J632">IF(I632&lt;&gt;"",INDEX(Def!$J$6:$L$10,MATCH(F632,Def!$I$6:$I$10,0),MATCH(I632,Def!$J$5:$L$5,0)),"")</f>
        <v>5</v>
      </c>
      <c r="K632" s="33"/>
      <c r="L632" s="34">
        <f t="shared" si="1"/>
        <v>5</v>
      </c>
      <c r="M632" s="31"/>
    </row>
    <row r="633" ht="14.25" customHeight="1">
      <c r="A633" s="13"/>
      <c r="B633" s="30"/>
      <c r="C633" s="31"/>
      <c r="D633" s="31"/>
      <c r="E633" s="31"/>
      <c r="F633" s="30" t="s">
        <v>108</v>
      </c>
      <c r="G633" s="30">
        <v>10.0</v>
      </c>
      <c r="H633" s="30">
        <v>4.0</v>
      </c>
      <c r="I633" s="25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>Low</v>
      </c>
      <c r="J633" s="25">
        <f t="array" ref="J633">IF(I633&lt;&gt;"",INDEX(Def!$J$6:$L$10,MATCH(F633,Def!$I$6:$I$10,0),MATCH(I633,Def!$J$5:$L$5,0)),"")</f>
        <v>5</v>
      </c>
      <c r="K633" s="33"/>
      <c r="L633" s="34">
        <f t="shared" si="1"/>
        <v>5</v>
      </c>
      <c r="M633" s="31"/>
    </row>
    <row r="634" ht="14.25" customHeight="1">
      <c r="A634" s="13"/>
      <c r="B634" s="30"/>
      <c r="C634" s="31"/>
      <c r="D634" s="31"/>
      <c r="E634" s="31"/>
      <c r="F634" s="30" t="s">
        <v>108</v>
      </c>
      <c r="G634" s="30">
        <v>11.0</v>
      </c>
      <c r="H634" s="30">
        <v>4.0</v>
      </c>
      <c r="I634" s="25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>Low</v>
      </c>
      <c r="J634" s="25">
        <f t="array" ref="J634">IF(I634&lt;&gt;"",INDEX(Def!$J$6:$L$10,MATCH(F634,Def!$I$6:$I$10,0),MATCH(I634,Def!$J$5:$L$5,0)),"")</f>
        <v>5</v>
      </c>
      <c r="K634" s="33"/>
      <c r="L634" s="34">
        <f t="shared" si="1"/>
        <v>5</v>
      </c>
      <c r="M634" s="31"/>
    </row>
    <row r="635" ht="14.25" customHeight="1">
      <c r="A635" s="13"/>
      <c r="B635" s="30"/>
      <c r="C635" s="31"/>
      <c r="D635" s="31"/>
      <c r="E635" s="31"/>
      <c r="F635" s="30" t="s">
        <v>108</v>
      </c>
      <c r="G635" s="30">
        <v>12.0</v>
      </c>
      <c r="H635" s="30">
        <v>4.0</v>
      </c>
      <c r="I635" s="25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>Low</v>
      </c>
      <c r="J635" s="25">
        <f t="array" ref="J635">IF(I635&lt;&gt;"",INDEX(Def!$J$6:$L$10,MATCH(F635,Def!$I$6:$I$10,0),MATCH(I635,Def!$J$5:$L$5,0)),"")</f>
        <v>5</v>
      </c>
      <c r="K635" s="33"/>
      <c r="L635" s="34">
        <f t="shared" si="1"/>
        <v>5</v>
      </c>
      <c r="M635" s="31"/>
    </row>
    <row r="636" ht="14.25" customHeight="1">
      <c r="A636" s="13"/>
      <c r="B636" s="30"/>
      <c r="C636" s="31"/>
      <c r="D636" s="31"/>
      <c r="E636" s="31"/>
      <c r="F636" s="30" t="s">
        <v>108</v>
      </c>
      <c r="G636" s="30">
        <v>13.0</v>
      </c>
      <c r="H636" s="30">
        <v>4.0</v>
      </c>
      <c r="I636" s="25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>Low</v>
      </c>
      <c r="J636" s="25">
        <f t="array" ref="J636">IF(I636&lt;&gt;"",INDEX(Def!$J$6:$L$10,MATCH(F636,Def!$I$6:$I$10,0),MATCH(I636,Def!$J$5:$L$5,0)),"")</f>
        <v>5</v>
      </c>
      <c r="K636" s="33"/>
      <c r="L636" s="34">
        <f t="shared" si="1"/>
        <v>5</v>
      </c>
      <c r="M636" s="31"/>
    </row>
    <row r="637" ht="14.25" customHeight="1">
      <c r="A637" s="13"/>
      <c r="B637" s="30"/>
      <c r="C637" s="31"/>
      <c r="D637" s="31"/>
      <c r="E637" s="31"/>
      <c r="F637" s="30" t="s">
        <v>108</v>
      </c>
      <c r="G637" s="30">
        <v>14.0</v>
      </c>
      <c r="H637" s="30">
        <v>4.0</v>
      </c>
      <c r="I637" s="25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>Low</v>
      </c>
      <c r="J637" s="25">
        <f t="array" ref="J637">IF(I637&lt;&gt;"",INDEX(Def!$J$6:$L$10,MATCH(F637,Def!$I$6:$I$10,0),MATCH(I637,Def!$J$5:$L$5,0)),"")</f>
        <v>5</v>
      </c>
      <c r="K637" s="33"/>
      <c r="L637" s="34">
        <f t="shared" si="1"/>
        <v>5</v>
      </c>
      <c r="M637" s="31"/>
    </row>
    <row r="638" ht="14.25" customHeight="1">
      <c r="A638" s="13"/>
      <c r="B638" s="30"/>
      <c r="C638" s="31"/>
      <c r="D638" s="31"/>
      <c r="E638" s="31"/>
      <c r="F638" s="30" t="s">
        <v>108</v>
      </c>
      <c r="G638" s="30">
        <v>15.0</v>
      </c>
      <c r="H638" s="30">
        <v>4.0</v>
      </c>
      <c r="I638" s="25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>Low</v>
      </c>
      <c r="J638" s="25">
        <f t="array" ref="J638">IF(I638&lt;&gt;"",INDEX(Def!$J$6:$L$10,MATCH(F638,Def!$I$6:$I$10,0),MATCH(I638,Def!$J$5:$L$5,0)),"")</f>
        <v>5</v>
      </c>
      <c r="K638" s="33"/>
      <c r="L638" s="34">
        <f t="shared" si="1"/>
        <v>5</v>
      </c>
      <c r="M638" s="31"/>
    </row>
    <row r="639" ht="14.25" customHeight="1">
      <c r="A639" s="13"/>
      <c r="B639" s="30"/>
      <c r="C639" s="31"/>
      <c r="D639" s="31"/>
      <c r="E639" s="31"/>
      <c r="F639" s="30" t="s">
        <v>108</v>
      </c>
      <c r="G639" s="30">
        <v>16.0</v>
      </c>
      <c r="H639" s="30">
        <v>4.0</v>
      </c>
      <c r="I639" s="25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>Low</v>
      </c>
      <c r="J639" s="25">
        <f t="array" ref="J639">IF(I639&lt;&gt;"",INDEX(Def!$J$6:$L$10,MATCH(F639,Def!$I$6:$I$10,0),MATCH(I639,Def!$J$5:$L$5,0)),"")</f>
        <v>5</v>
      </c>
      <c r="K639" s="33"/>
      <c r="L639" s="34">
        <f t="shared" si="1"/>
        <v>5</v>
      </c>
      <c r="M639" s="31"/>
    </row>
    <row r="640" ht="14.25" customHeight="1">
      <c r="A640" s="13"/>
      <c r="B640" s="30"/>
      <c r="C640" s="31"/>
      <c r="D640" s="31"/>
      <c r="E640" s="31"/>
      <c r="F640" s="30" t="s">
        <v>108</v>
      </c>
      <c r="G640" s="30">
        <v>17.0</v>
      </c>
      <c r="H640" s="30">
        <v>4.0</v>
      </c>
      <c r="I640" s="25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>Low</v>
      </c>
      <c r="J640" s="25">
        <f t="array" ref="J640">IF(I640&lt;&gt;"",INDEX(Def!$J$6:$L$10,MATCH(F640,Def!$I$6:$I$10,0),MATCH(I640,Def!$J$5:$L$5,0)),"")</f>
        <v>5</v>
      </c>
      <c r="K640" s="33"/>
      <c r="L640" s="34">
        <f t="shared" si="1"/>
        <v>5</v>
      </c>
      <c r="M640" s="31"/>
    </row>
    <row r="641" ht="14.25" customHeight="1">
      <c r="A641" s="13"/>
      <c r="B641" s="30"/>
      <c r="C641" s="31"/>
      <c r="D641" s="31"/>
      <c r="E641" s="31"/>
      <c r="F641" s="30" t="s">
        <v>108</v>
      </c>
      <c r="G641" s="30">
        <v>18.0</v>
      </c>
      <c r="H641" s="30">
        <v>4.0</v>
      </c>
      <c r="I641" s="25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>Low</v>
      </c>
      <c r="J641" s="25">
        <f t="array" ref="J641">IF(I641&lt;&gt;"",INDEX(Def!$J$6:$L$10,MATCH(F641,Def!$I$6:$I$10,0),MATCH(I641,Def!$J$5:$L$5,0)),"")</f>
        <v>5</v>
      </c>
      <c r="K641" s="33"/>
      <c r="L641" s="34">
        <f t="shared" si="1"/>
        <v>5</v>
      </c>
      <c r="M641" s="31"/>
    </row>
    <row r="642" ht="14.25" customHeight="1">
      <c r="A642" s="13"/>
      <c r="B642" s="30"/>
      <c r="C642" s="31"/>
      <c r="D642" s="31"/>
      <c r="E642" s="31"/>
      <c r="F642" s="30" t="s">
        <v>108</v>
      </c>
      <c r="G642" s="30">
        <v>19.0</v>
      </c>
      <c r="H642" s="30">
        <v>4.0</v>
      </c>
      <c r="I642" s="25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>Low</v>
      </c>
      <c r="J642" s="25">
        <f t="array" ref="J642">IF(I642&lt;&gt;"",INDEX(Def!$J$6:$L$10,MATCH(F642,Def!$I$6:$I$10,0),MATCH(I642,Def!$J$5:$L$5,0)),"")</f>
        <v>5</v>
      </c>
      <c r="K642" s="33"/>
      <c r="L642" s="34">
        <f t="shared" si="1"/>
        <v>5</v>
      </c>
      <c r="M642" s="31"/>
    </row>
    <row r="643" ht="14.25" customHeight="1">
      <c r="A643" s="13"/>
      <c r="B643" s="30"/>
      <c r="C643" s="31"/>
      <c r="D643" s="31"/>
      <c r="E643" s="31"/>
      <c r="F643" s="30" t="s">
        <v>108</v>
      </c>
      <c r="G643" s="30">
        <v>20.0</v>
      </c>
      <c r="H643" s="30">
        <v>4.0</v>
      </c>
      <c r="I643" s="25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>Average</v>
      </c>
      <c r="J643" s="25">
        <f t="array" ref="J643">IF(I643&lt;&gt;"",INDEX(Def!$J$6:$L$10,MATCH(F643,Def!$I$6:$I$10,0),MATCH(I643,Def!$J$5:$L$5,0)),"")</f>
        <v>7</v>
      </c>
      <c r="K643" s="33"/>
      <c r="L643" s="34">
        <f t="shared" si="1"/>
        <v>7</v>
      </c>
      <c r="M643" s="31"/>
    </row>
    <row r="644" ht="14.25" customHeight="1">
      <c r="A644" s="13"/>
      <c r="B644" s="30"/>
      <c r="C644" s="31"/>
      <c r="D644" s="31"/>
      <c r="E644" s="31"/>
      <c r="F644" s="30" t="s">
        <v>108</v>
      </c>
      <c r="G644" s="30">
        <v>21.0</v>
      </c>
      <c r="H644" s="30">
        <v>4.0</v>
      </c>
      <c r="I644" s="25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>Average</v>
      </c>
      <c r="J644" s="25">
        <f t="array" ref="J644">IF(I644&lt;&gt;"",INDEX(Def!$J$6:$L$10,MATCH(F644,Def!$I$6:$I$10,0),MATCH(I644,Def!$J$5:$L$5,0)),"")</f>
        <v>7</v>
      </c>
      <c r="K644" s="33"/>
      <c r="L644" s="34">
        <f t="shared" si="1"/>
        <v>7</v>
      </c>
      <c r="M644" s="31"/>
    </row>
    <row r="645" ht="14.25" customHeight="1">
      <c r="A645" s="13"/>
      <c r="B645" s="30"/>
      <c r="C645" s="31"/>
      <c r="D645" s="31"/>
      <c r="E645" s="31"/>
      <c r="F645" s="30" t="s">
        <v>108</v>
      </c>
      <c r="G645" s="30">
        <v>22.0</v>
      </c>
      <c r="H645" s="30">
        <v>4.0</v>
      </c>
      <c r="I645" s="25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>Average</v>
      </c>
      <c r="J645" s="25">
        <f t="array" ref="J645">IF(I645&lt;&gt;"",INDEX(Def!$J$6:$L$10,MATCH(F645,Def!$I$6:$I$10,0),MATCH(I645,Def!$J$5:$L$5,0)),"")</f>
        <v>7</v>
      </c>
      <c r="K645" s="33"/>
      <c r="L645" s="34">
        <f t="shared" si="1"/>
        <v>7</v>
      </c>
      <c r="M645" s="31"/>
    </row>
    <row r="646" ht="14.25" customHeight="1">
      <c r="A646" s="13"/>
      <c r="B646" s="30"/>
      <c r="C646" s="31"/>
      <c r="D646" s="31"/>
      <c r="E646" s="31"/>
      <c r="F646" s="30" t="s">
        <v>108</v>
      </c>
      <c r="G646" s="30">
        <v>23.0</v>
      </c>
      <c r="H646" s="30">
        <v>4.0</v>
      </c>
      <c r="I646" s="25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>Average</v>
      </c>
      <c r="J646" s="25">
        <f t="array" ref="J646">IF(I646&lt;&gt;"",INDEX(Def!$J$6:$L$10,MATCH(F646,Def!$I$6:$I$10,0),MATCH(I646,Def!$J$5:$L$5,0)),"")</f>
        <v>7</v>
      </c>
      <c r="K646" s="33"/>
      <c r="L646" s="34">
        <f t="shared" si="1"/>
        <v>7</v>
      </c>
      <c r="M646" s="31"/>
    </row>
    <row r="647" ht="14.25" customHeight="1">
      <c r="A647" s="13"/>
      <c r="B647" s="30"/>
      <c r="C647" s="31"/>
      <c r="D647" s="31"/>
      <c r="E647" s="31"/>
      <c r="F647" s="30" t="s">
        <v>108</v>
      </c>
      <c r="G647" s="30">
        <v>24.0</v>
      </c>
      <c r="H647" s="30">
        <v>4.0</v>
      </c>
      <c r="I647" s="25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>Average</v>
      </c>
      <c r="J647" s="25">
        <f t="array" ref="J647">IF(I647&lt;&gt;"",INDEX(Def!$J$6:$L$10,MATCH(F647,Def!$I$6:$I$10,0),MATCH(I647,Def!$J$5:$L$5,0)),"")</f>
        <v>7</v>
      </c>
      <c r="K647" s="33"/>
      <c r="L647" s="34">
        <f t="shared" si="1"/>
        <v>7</v>
      </c>
      <c r="M647" s="31"/>
    </row>
    <row r="648" ht="14.25" customHeight="1">
      <c r="A648" s="13"/>
      <c r="B648" s="30"/>
      <c r="C648" s="31"/>
      <c r="D648" s="31"/>
      <c r="E648" s="31"/>
      <c r="F648" s="30" t="s">
        <v>108</v>
      </c>
      <c r="G648" s="30">
        <v>25.0</v>
      </c>
      <c r="H648" s="30">
        <v>4.0</v>
      </c>
      <c r="I648" s="25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>Average</v>
      </c>
      <c r="J648" s="25">
        <f t="array" ref="J648">IF(I648&lt;&gt;"",INDEX(Def!$J$6:$L$10,MATCH(F648,Def!$I$6:$I$10,0),MATCH(I648,Def!$J$5:$L$5,0)),"")</f>
        <v>7</v>
      </c>
      <c r="K648" s="33"/>
      <c r="L648" s="34">
        <f t="shared" si="1"/>
        <v>7</v>
      </c>
      <c r="M648" s="31"/>
    </row>
    <row r="649" ht="14.25" customHeight="1">
      <c r="A649" s="13"/>
      <c r="B649" s="30"/>
      <c r="C649" s="31"/>
      <c r="D649" s="31"/>
      <c r="E649" s="31"/>
      <c r="F649" s="30" t="s">
        <v>108</v>
      </c>
      <c r="G649" s="30">
        <v>26.0</v>
      </c>
      <c r="H649" s="30">
        <v>4.0</v>
      </c>
      <c r="I649" s="25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>Average</v>
      </c>
      <c r="J649" s="25">
        <f t="array" ref="J649">IF(I649&lt;&gt;"",INDEX(Def!$J$6:$L$10,MATCH(F649,Def!$I$6:$I$10,0),MATCH(I649,Def!$J$5:$L$5,0)),"")</f>
        <v>7</v>
      </c>
      <c r="K649" s="33"/>
      <c r="L649" s="34">
        <f t="shared" si="1"/>
        <v>7</v>
      </c>
      <c r="M649" s="31"/>
    </row>
    <row r="650" ht="14.25" customHeight="1">
      <c r="A650" s="13"/>
      <c r="B650" s="30"/>
      <c r="C650" s="31"/>
      <c r="D650" s="31"/>
      <c r="E650" s="31"/>
      <c r="F650" s="30" t="s">
        <v>108</v>
      </c>
      <c r="G650" s="30">
        <v>27.0</v>
      </c>
      <c r="H650" s="30">
        <v>4.0</v>
      </c>
      <c r="I650" s="25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>Average</v>
      </c>
      <c r="J650" s="25">
        <f t="array" ref="J650">IF(I650&lt;&gt;"",INDEX(Def!$J$6:$L$10,MATCH(F650,Def!$I$6:$I$10,0),MATCH(I650,Def!$J$5:$L$5,0)),"")</f>
        <v>7</v>
      </c>
      <c r="K650" s="33"/>
      <c r="L650" s="34">
        <f t="shared" si="1"/>
        <v>7</v>
      </c>
      <c r="M650" s="31"/>
    </row>
    <row r="651" ht="14.25" customHeight="1">
      <c r="A651" s="13"/>
      <c r="B651" s="30"/>
      <c r="C651" s="31"/>
      <c r="D651" s="31"/>
      <c r="E651" s="31"/>
      <c r="F651" s="30" t="s">
        <v>108</v>
      </c>
      <c r="G651" s="30">
        <v>28.0</v>
      </c>
      <c r="H651" s="30">
        <v>4.0</v>
      </c>
      <c r="I651" s="25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>Average</v>
      </c>
      <c r="J651" s="25">
        <f t="array" ref="J651">IF(I651&lt;&gt;"",INDEX(Def!$J$6:$L$10,MATCH(F651,Def!$I$6:$I$10,0),MATCH(I651,Def!$J$5:$L$5,0)),"")</f>
        <v>7</v>
      </c>
      <c r="K651" s="33"/>
      <c r="L651" s="34">
        <f t="shared" si="1"/>
        <v>7</v>
      </c>
      <c r="M651" s="31"/>
    </row>
    <row r="652" ht="14.25" customHeight="1">
      <c r="A652" s="13"/>
      <c r="B652" s="30"/>
      <c r="C652" s="31"/>
      <c r="D652" s="31"/>
      <c r="E652" s="31"/>
      <c r="F652" s="30" t="s">
        <v>108</v>
      </c>
      <c r="G652" s="30">
        <v>29.0</v>
      </c>
      <c r="H652" s="30">
        <v>4.0</v>
      </c>
      <c r="I652" s="25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>Average</v>
      </c>
      <c r="J652" s="25">
        <f t="array" ref="J652">IF(I652&lt;&gt;"",INDEX(Def!$J$6:$L$10,MATCH(F652,Def!$I$6:$I$10,0),MATCH(I652,Def!$J$5:$L$5,0)),"")</f>
        <v>7</v>
      </c>
      <c r="K652" s="33"/>
      <c r="L652" s="34">
        <f t="shared" si="1"/>
        <v>7</v>
      </c>
      <c r="M652" s="31"/>
    </row>
    <row r="653" ht="14.25" customHeight="1">
      <c r="A653" s="13"/>
      <c r="B653" s="30"/>
      <c r="C653" s="31"/>
      <c r="D653" s="31"/>
      <c r="E653" s="31"/>
      <c r="F653" s="30" t="s">
        <v>108</v>
      </c>
      <c r="G653" s="30">
        <v>30.0</v>
      </c>
      <c r="H653" s="30">
        <v>4.0</v>
      </c>
      <c r="I653" s="25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>Average</v>
      </c>
      <c r="J653" s="25">
        <f t="array" ref="J653">IF(I653&lt;&gt;"",INDEX(Def!$J$6:$L$10,MATCH(F653,Def!$I$6:$I$10,0),MATCH(I653,Def!$J$5:$L$5,0)),"")</f>
        <v>7</v>
      </c>
      <c r="K653" s="33"/>
      <c r="L653" s="34">
        <f t="shared" si="1"/>
        <v>7</v>
      </c>
      <c r="M653" s="31"/>
    </row>
    <row r="654" ht="14.25" customHeight="1">
      <c r="A654" s="13"/>
      <c r="B654" s="30"/>
      <c r="C654" s="31"/>
      <c r="D654" s="31"/>
      <c r="E654" s="31"/>
      <c r="F654" s="30" t="s">
        <v>108</v>
      </c>
      <c r="G654" s="30">
        <v>31.0</v>
      </c>
      <c r="H654" s="30">
        <v>4.0</v>
      </c>
      <c r="I654" s="25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>Average</v>
      </c>
      <c r="J654" s="25">
        <f t="array" ref="J654">IF(I654&lt;&gt;"",INDEX(Def!$J$6:$L$10,MATCH(F654,Def!$I$6:$I$10,0),MATCH(I654,Def!$J$5:$L$5,0)),"")</f>
        <v>7</v>
      </c>
      <c r="K654" s="33"/>
      <c r="L654" s="34">
        <f t="shared" si="1"/>
        <v>7</v>
      </c>
      <c r="M654" s="31"/>
    </row>
    <row r="655" ht="14.25" customHeight="1">
      <c r="A655" s="13"/>
      <c r="B655" s="30"/>
      <c r="C655" s="31"/>
      <c r="D655" s="31"/>
      <c r="E655" s="31"/>
      <c r="F655" s="30" t="s">
        <v>108</v>
      </c>
      <c r="G655" s="30">
        <v>32.0</v>
      </c>
      <c r="H655" s="30">
        <v>4.0</v>
      </c>
      <c r="I655" s="25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>Average</v>
      </c>
      <c r="J655" s="25">
        <f t="array" ref="J655">IF(I655&lt;&gt;"",INDEX(Def!$J$6:$L$10,MATCH(F655,Def!$I$6:$I$10,0),MATCH(I655,Def!$J$5:$L$5,0)),"")</f>
        <v>7</v>
      </c>
      <c r="K655" s="33"/>
      <c r="L655" s="34">
        <f t="shared" si="1"/>
        <v>7</v>
      </c>
      <c r="M655" s="31"/>
    </row>
    <row r="656" ht="14.25" customHeight="1">
      <c r="A656" s="13"/>
      <c r="B656" s="30"/>
      <c r="C656" s="31"/>
      <c r="D656" s="31"/>
      <c r="E656" s="31"/>
      <c r="F656" s="30" t="s">
        <v>108</v>
      </c>
      <c r="G656" s="30">
        <v>33.0</v>
      </c>
      <c r="H656" s="30">
        <v>4.0</v>
      </c>
      <c r="I656" s="25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>Average</v>
      </c>
      <c r="J656" s="25">
        <f t="array" ref="J656">IF(I656&lt;&gt;"",INDEX(Def!$J$6:$L$10,MATCH(F656,Def!$I$6:$I$10,0),MATCH(I656,Def!$J$5:$L$5,0)),"")</f>
        <v>7</v>
      </c>
      <c r="K656" s="33"/>
      <c r="L656" s="34">
        <f t="shared" si="1"/>
        <v>7</v>
      </c>
      <c r="M656" s="31"/>
    </row>
    <row r="657" ht="14.25" customHeight="1">
      <c r="A657" s="13"/>
      <c r="B657" s="30"/>
      <c r="C657" s="31"/>
      <c r="D657" s="31"/>
      <c r="E657" s="31"/>
      <c r="F657" s="30" t="s">
        <v>108</v>
      </c>
      <c r="G657" s="30">
        <v>34.0</v>
      </c>
      <c r="H657" s="30">
        <v>4.0</v>
      </c>
      <c r="I657" s="25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>Average</v>
      </c>
      <c r="J657" s="25">
        <f t="array" ref="J657">IF(I657&lt;&gt;"",INDEX(Def!$J$6:$L$10,MATCH(F657,Def!$I$6:$I$10,0),MATCH(I657,Def!$J$5:$L$5,0)),"")</f>
        <v>7</v>
      </c>
      <c r="K657" s="33"/>
      <c r="L657" s="34">
        <f t="shared" si="1"/>
        <v>7</v>
      </c>
      <c r="M657" s="31"/>
    </row>
    <row r="658" ht="14.25" customHeight="1">
      <c r="A658" s="13"/>
      <c r="B658" s="30"/>
      <c r="C658" s="31"/>
      <c r="D658" s="31"/>
      <c r="E658" s="31"/>
      <c r="F658" s="30" t="s">
        <v>108</v>
      </c>
      <c r="G658" s="30">
        <v>35.0</v>
      </c>
      <c r="H658" s="30">
        <v>4.0</v>
      </c>
      <c r="I658" s="25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>Average</v>
      </c>
      <c r="J658" s="25">
        <f t="array" ref="J658">IF(I658&lt;&gt;"",INDEX(Def!$J$6:$L$10,MATCH(F658,Def!$I$6:$I$10,0),MATCH(I658,Def!$J$5:$L$5,0)),"")</f>
        <v>7</v>
      </c>
      <c r="K658" s="33"/>
      <c r="L658" s="34">
        <f t="shared" si="1"/>
        <v>7</v>
      </c>
      <c r="M658" s="31"/>
    </row>
    <row r="659" ht="14.25" customHeight="1">
      <c r="A659" s="13"/>
      <c r="B659" s="30"/>
      <c r="C659" s="31"/>
      <c r="D659" s="31"/>
      <c r="E659" s="31"/>
      <c r="F659" s="30" t="s">
        <v>108</v>
      </c>
      <c r="G659" s="30">
        <v>36.0</v>
      </c>
      <c r="H659" s="30">
        <v>4.0</v>
      </c>
      <c r="I659" s="25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>Average</v>
      </c>
      <c r="J659" s="25">
        <f t="array" ref="J659">IF(I659&lt;&gt;"",INDEX(Def!$J$6:$L$10,MATCH(F659,Def!$I$6:$I$10,0),MATCH(I659,Def!$J$5:$L$5,0)),"")</f>
        <v>7</v>
      </c>
      <c r="K659" s="33"/>
      <c r="L659" s="34">
        <f t="shared" si="1"/>
        <v>7</v>
      </c>
      <c r="M659" s="31"/>
    </row>
    <row r="660" ht="14.25" customHeight="1">
      <c r="A660" s="13"/>
      <c r="B660" s="30"/>
      <c r="C660" s="31"/>
      <c r="D660" s="31"/>
      <c r="E660" s="31"/>
      <c r="F660" s="30" t="s">
        <v>108</v>
      </c>
      <c r="G660" s="30">
        <v>37.0</v>
      </c>
      <c r="H660" s="30">
        <v>4.0</v>
      </c>
      <c r="I660" s="25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>Average</v>
      </c>
      <c r="J660" s="25">
        <f t="array" ref="J660">IF(I660&lt;&gt;"",INDEX(Def!$J$6:$L$10,MATCH(F660,Def!$I$6:$I$10,0),MATCH(I660,Def!$J$5:$L$5,0)),"")</f>
        <v>7</v>
      </c>
      <c r="K660" s="33"/>
      <c r="L660" s="34">
        <f t="shared" si="1"/>
        <v>7</v>
      </c>
      <c r="M660" s="31"/>
    </row>
    <row r="661" ht="14.25" customHeight="1">
      <c r="A661" s="13"/>
      <c r="B661" s="30"/>
      <c r="C661" s="31"/>
      <c r="D661" s="31"/>
      <c r="E661" s="31"/>
      <c r="F661" s="30" t="s">
        <v>108</v>
      </c>
      <c r="G661" s="30">
        <v>38.0</v>
      </c>
      <c r="H661" s="30">
        <v>4.0</v>
      </c>
      <c r="I661" s="25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>Average</v>
      </c>
      <c r="J661" s="25">
        <f t="array" ref="J661">IF(I661&lt;&gt;"",INDEX(Def!$J$6:$L$10,MATCH(F661,Def!$I$6:$I$10,0),MATCH(I661,Def!$J$5:$L$5,0)),"")</f>
        <v>7</v>
      </c>
      <c r="K661" s="33"/>
      <c r="L661" s="34">
        <f t="shared" si="1"/>
        <v>7</v>
      </c>
      <c r="M661" s="31"/>
    </row>
    <row r="662" ht="14.25" customHeight="1">
      <c r="A662" s="13"/>
      <c r="B662" s="30"/>
      <c r="C662" s="31"/>
      <c r="D662" s="31"/>
      <c r="E662" s="31"/>
      <c r="F662" s="30" t="s">
        <v>108</v>
      </c>
      <c r="G662" s="30">
        <v>39.0</v>
      </c>
      <c r="H662" s="30">
        <v>4.0</v>
      </c>
      <c r="I662" s="25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>Average</v>
      </c>
      <c r="J662" s="25">
        <f t="array" ref="J662">IF(I662&lt;&gt;"",INDEX(Def!$J$6:$L$10,MATCH(F662,Def!$I$6:$I$10,0),MATCH(I662,Def!$J$5:$L$5,0)),"")</f>
        <v>7</v>
      </c>
      <c r="K662" s="33"/>
      <c r="L662" s="34">
        <f t="shared" si="1"/>
        <v>7</v>
      </c>
      <c r="M662" s="31"/>
    </row>
    <row r="663" ht="14.25" customHeight="1">
      <c r="A663" s="13"/>
      <c r="B663" s="30"/>
      <c r="C663" s="31"/>
      <c r="D663" s="31"/>
      <c r="E663" s="31"/>
      <c r="F663" s="30" t="s">
        <v>108</v>
      </c>
      <c r="G663" s="30">
        <v>40.0</v>
      </c>
      <c r="H663" s="30">
        <v>4.0</v>
      </c>
      <c r="I663" s="25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>Average</v>
      </c>
      <c r="J663" s="25">
        <f t="array" ref="J663">IF(I663&lt;&gt;"",INDEX(Def!$J$6:$L$10,MATCH(F663,Def!$I$6:$I$10,0),MATCH(I663,Def!$J$5:$L$5,0)),"")</f>
        <v>7</v>
      </c>
      <c r="K663" s="33"/>
      <c r="L663" s="34">
        <f t="shared" si="1"/>
        <v>7</v>
      </c>
      <c r="M663" s="31"/>
    </row>
    <row r="664" ht="14.25" customHeight="1">
      <c r="A664" s="13"/>
      <c r="B664" s="30"/>
      <c r="C664" s="31"/>
      <c r="D664" s="31"/>
      <c r="E664" s="31"/>
      <c r="F664" s="30" t="s">
        <v>108</v>
      </c>
      <c r="G664" s="30">
        <v>41.0</v>
      </c>
      <c r="H664" s="30">
        <v>4.0</v>
      </c>
      <c r="I664" s="25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>Average</v>
      </c>
      <c r="J664" s="25">
        <f t="array" ref="J664">IF(I664&lt;&gt;"",INDEX(Def!$J$6:$L$10,MATCH(F664,Def!$I$6:$I$10,0),MATCH(I664,Def!$J$5:$L$5,0)),"")</f>
        <v>7</v>
      </c>
      <c r="K664" s="33"/>
      <c r="L664" s="34">
        <f t="shared" si="1"/>
        <v>7</v>
      </c>
      <c r="M664" s="31"/>
    </row>
    <row r="665" ht="14.25" customHeight="1">
      <c r="A665" s="13"/>
      <c r="B665" s="30"/>
      <c r="C665" s="31"/>
      <c r="D665" s="31"/>
      <c r="E665" s="31"/>
      <c r="F665" s="30" t="s">
        <v>108</v>
      </c>
      <c r="G665" s="30">
        <v>42.0</v>
      </c>
      <c r="H665" s="30">
        <v>4.0</v>
      </c>
      <c r="I665" s="25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>Average</v>
      </c>
      <c r="J665" s="25">
        <f t="array" ref="J665">IF(I665&lt;&gt;"",INDEX(Def!$J$6:$L$10,MATCH(F665,Def!$I$6:$I$10,0),MATCH(I665,Def!$J$5:$L$5,0)),"")</f>
        <v>7</v>
      </c>
      <c r="K665" s="33"/>
      <c r="L665" s="34">
        <f t="shared" si="1"/>
        <v>7</v>
      </c>
      <c r="M665" s="31"/>
    </row>
    <row r="666" ht="14.25" customHeight="1">
      <c r="A666" s="13"/>
      <c r="B666" s="30"/>
      <c r="C666" s="31"/>
      <c r="D666" s="31"/>
      <c r="E666" s="31"/>
      <c r="F666" s="30" t="s">
        <v>108</v>
      </c>
      <c r="G666" s="30">
        <v>43.0</v>
      </c>
      <c r="H666" s="30">
        <v>4.0</v>
      </c>
      <c r="I666" s="25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>Average</v>
      </c>
      <c r="J666" s="25">
        <f t="array" ref="J666">IF(I666&lt;&gt;"",INDEX(Def!$J$6:$L$10,MATCH(F666,Def!$I$6:$I$10,0),MATCH(I666,Def!$J$5:$L$5,0)),"")</f>
        <v>7</v>
      </c>
      <c r="K666" s="33"/>
      <c r="L666" s="34">
        <f t="shared" si="1"/>
        <v>7</v>
      </c>
      <c r="M666" s="31"/>
    </row>
    <row r="667" ht="14.25" customHeight="1">
      <c r="A667" s="13"/>
      <c r="B667" s="30"/>
      <c r="C667" s="31"/>
      <c r="D667" s="31"/>
      <c r="E667" s="31"/>
      <c r="F667" s="30" t="s">
        <v>108</v>
      </c>
      <c r="G667" s="30">
        <v>44.0</v>
      </c>
      <c r="H667" s="30">
        <v>4.0</v>
      </c>
      <c r="I667" s="25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>Average</v>
      </c>
      <c r="J667" s="25">
        <f t="array" ref="J667">IF(I667&lt;&gt;"",INDEX(Def!$J$6:$L$10,MATCH(F667,Def!$I$6:$I$10,0),MATCH(I667,Def!$J$5:$L$5,0)),"")</f>
        <v>7</v>
      </c>
      <c r="K667" s="33"/>
      <c r="L667" s="34">
        <f t="shared" si="1"/>
        <v>7</v>
      </c>
      <c r="M667" s="31"/>
    </row>
    <row r="668" ht="14.25" customHeight="1">
      <c r="A668" s="13"/>
      <c r="B668" s="30"/>
      <c r="C668" s="31"/>
      <c r="D668" s="31"/>
      <c r="E668" s="31"/>
      <c r="F668" s="30" t="s">
        <v>108</v>
      </c>
      <c r="G668" s="30">
        <v>45.0</v>
      </c>
      <c r="H668" s="30">
        <v>4.0</v>
      </c>
      <c r="I668" s="25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>Average</v>
      </c>
      <c r="J668" s="25">
        <f t="array" ref="J668">IF(I668&lt;&gt;"",INDEX(Def!$J$6:$L$10,MATCH(F668,Def!$I$6:$I$10,0),MATCH(I668,Def!$J$5:$L$5,0)),"")</f>
        <v>7</v>
      </c>
      <c r="K668" s="33"/>
      <c r="L668" s="34">
        <f t="shared" si="1"/>
        <v>7</v>
      </c>
      <c r="M668" s="31"/>
    </row>
    <row r="669" ht="14.25" customHeight="1">
      <c r="A669" s="13"/>
      <c r="B669" s="30"/>
      <c r="C669" s="31"/>
      <c r="D669" s="31"/>
      <c r="E669" s="31"/>
      <c r="F669" s="30" t="s">
        <v>108</v>
      </c>
      <c r="G669" s="30">
        <v>46.0</v>
      </c>
      <c r="H669" s="30">
        <v>4.0</v>
      </c>
      <c r="I669" s="25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>Average</v>
      </c>
      <c r="J669" s="25">
        <f t="array" ref="J669">IF(I669&lt;&gt;"",INDEX(Def!$J$6:$L$10,MATCH(F669,Def!$I$6:$I$10,0),MATCH(I669,Def!$J$5:$L$5,0)),"")</f>
        <v>7</v>
      </c>
      <c r="K669" s="33"/>
      <c r="L669" s="34">
        <f t="shared" si="1"/>
        <v>7</v>
      </c>
      <c r="M669" s="31"/>
    </row>
    <row r="670" ht="14.25" customHeight="1">
      <c r="A670" s="13"/>
      <c r="B670" s="30"/>
      <c r="C670" s="31"/>
      <c r="D670" s="31"/>
      <c r="E670" s="31"/>
      <c r="F670" s="30" t="s">
        <v>108</v>
      </c>
      <c r="G670" s="30">
        <v>47.0</v>
      </c>
      <c r="H670" s="30">
        <v>4.0</v>
      </c>
      <c r="I670" s="25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>Average</v>
      </c>
      <c r="J670" s="25">
        <f t="array" ref="J670">IF(I670&lt;&gt;"",INDEX(Def!$J$6:$L$10,MATCH(F670,Def!$I$6:$I$10,0),MATCH(I670,Def!$J$5:$L$5,0)),"")</f>
        <v>7</v>
      </c>
      <c r="K670" s="33"/>
      <c r="L670" s="34">
        <f t="shared" si="1"/>
        <v>7</v>
      </c>
      <c r="M670" s="31"/>
    </row>
    <row r="671" ht="14.25" customHeight="1">
      <c r="A671" s="13"/>
      <c r="B671" s="30"/>
      <c r="C671" s="31"/>
      <c r="D671" s="31"/>
      <c r="E671" s="31"/>
      <c r="F671" s="30" t="s">
        <v>108</v>
      </c>
      <c r="G671" s="30">
        <v>48.0</v>
      </c>
      <c r="H671" s="30">
        <v>4.0</v>
      </c>
      <c r="I671" s="25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>Average</v>
      </c>
      <c r="J671" s="25">
        <f t="array" ref="J671">IF(I671&lt;&gt;"",INDEX(Def!$J$6:$L$10,MATCH(F671,Def!$I$6:$I$10,0),MATCH(I671,Def!$J$5:$L$5,0)),"")</f>
        <v>7</v>
      </c>
      <c r="K671" s="33"/>
      <c r="L671" s="34">
        <f t="shared" si="1"/>
        <v>7</v>
      </c>
      <c r="M671" s="31"/>
    </row>
    <row r="672" ht="14.25" customHeight="1">
      <c r="A672" s="13"/>
      <c r="B672" s="30"/>
      <c r="C672" s="31"/>
      <c r="D672" s="31"/>
      <c r="E672" s="31"/>
      <c r="F672" s="30" t="s">
        <v>108</v>
      </c>
      <c r="G672" s="30">
        <v>49.0</v>
      </c>
      <c r="H672" s="30">
        <v>4.0</v>
      </c>
      <c r="I672" s="25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>Average</v>
      </c>
      <c r="J672" s="25">
        <f t="array" ref="J672">IF(I672&lt;&gt;"",INDEX(Def!$J$6:$L$10,MATCH(F672,Def!$I$6:$I$10,0),MATCH(I672,Def!$J$5:$L$5,0)),"")</f>
        <v>7</v>
      </c>
      <c r="K672" s="33"/>
      <c r="L672" s="34">
        <f t="shared" si="1"/>
        <v>7</v>
      </c>
      <c r="M672" s="31"/>
    </row>
    <row r="673" ht="14.25" customHeight="1">
      <c r="A673" s="13"/>
      <c r="B673" s="30"/>
      <c r="C673" s="31"/>
      <c r="D673" s="31"/>
      <c r="E673" s="31"/>
      <c r="F673" s="30" t="s">
        <v>108</v>
      </c>
      <c r="G673" s="30">
        <v>50.0</v>
      </c>
      <c r="H673" s="30">
        <v>4.0</v>
      </c>
      <c r="I673" s="25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>Average</v>
      </c>
      <c r="J673" s="25">
        <f t="array" ref="J673">IF(I673&lt;&gt;"",INDEX(Def!$J$6:$L$10,MATCH(F673,Def!$I$6:$I$10,0),MATCH(I673,Def!$J$5:$L$5,0)),"")</f>
        <v>7</v>
      </c>
      <c r="K673" s="33"/>
      <c r="L673" s="34">
        <f t="shared" si="1"/>
        <v>7</v>
      </c>
      <c r="M673" s="31"/>
    </row>
    <row r="674" ht="14.25" customHeight="1">
      <c r="A674" s="13"/>
      <c r="B674" s="30"/>
      <c r="C674" s="31"/>
      <c r="D674" s="31"/>
      <c r="E674" s="31"/>
      <c r="F674" s="30" t="s">
        <v>108</v>
      </c>
      <c r="G674" s="30">
        <v>51.0</v>
      </c>
      <c r="H674" s="30">
        <v>4.0</v>
      </c>
      <c r="I674" s="25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>High</v>
      </c>
      <c r="J674" s="25">
        <f t="array" ref="J674">IF(I674&lt;&gt;"",INDEX(Def!$J$6:$L$10,MATCH(F674,Def!$I$6:$I$10,0),MATCH(I674,Def!$J$5:$L$5,0)),"")</f>
        <v>10</v>
      </c>
      <c r="K674" s="33"/>
      <c r="L674" s="34">
        <f t="shared" si="1"/>
        <v>10</v>
      </c>
      <c r="M674" s="31"/>
    </row>
    <row r="675" ht="14.25" customHeight="1">
      <c r="A675" s="13"/>
      <c r="B675" s="30"/>
      <c r="C675" s="31"/>
      <c r="D675" s="31"/>
      <c r="E675" s="31"/>
      <c r="F675" s="30" t="s">
        <v>108</v>
      </c>
      <c r="G675" s="30">
        <v>52.0</v>
      </c>
      <c r="H675" s="30">
        <v>4.0</v>
      </c>
      <c r="I675" s="25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>High</v>
      </c>
      <c r="J675" s="25">
        <f t="array" ref="J675">IF(I675&lt;&gt;"",INDEX(Def!$J$6:$L$10,MATCH(F675,Def!$I$6:$I$10,0),MATCH(I675,Def!$J$5:$L$5,0)),"")</f>
        <v>10</v>
      </c>
      <c r="K675" s="33"/>
      <c r="L675" s="34">
        <f t="shared" si="1"/>
        <v>10</v>
      </c>
      <c r="M675" s="31"/>
    </row>
    <row r="676" ht="14.25" customHeight="1">
      <c r="A676" s="13"/>
      <c r="B676" s="30"/>
      <c r="C676" s="31"/>
      <c r="D676" s="31"/>
      <c r="E676" s="31"/>
      <c r="F676" s="30" t="s">
        <v>108</v>
      </c>
      <c r="G676" s="30">
        <v>53.0</v>
      </c>
      <c r="H676" s="30">
        <v>4.0</v>
      </c>
      <c r="I676" s="25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>High</v>
      </c>
      <c r="J676" s="25">
        <f t="array" ref="J676">IF(I676&lt;&gt;"",INDEX(Def!$J$6:$L$10,MATCH(F676,Def!$I$6:$I$10,0),MATCH(I676,Def!$J$5:$L$5,0)),"")</f>
        <v>10</v>
      </c>
      <c r="K676" s="33"/>
      <c r="L676" s="34">
        <f t="shared" si="1"/>
        <v>10</v>
      </c>
      <c r="M676" s="31"/>
    </row>
    <row r="677" ht="14.25" customHeight="1">
      <c r="A677" s="13"/>
      <c r="B677" s="30"/>
      <c r="C677" s="31"/>
      <c r="D677" s="31"/>
      <c r="E677" s="31"/>
      <c r="F677" s="30" t="s">
        <v>108</v>
      </c>
      <c r="G677" s="30">
        <v>54.0</v>
      </c>
      <c r="H677" s="30">
        <v>4.0</v>
      </c>
      <c r="I677" s="25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>High</v>
      </c>
      <c r="J677" s="25">
        <f t="array" ref="J677">IF(I677&lt;&gt;"",INDEX(Def!$J$6:$L$10,MATCH(F677,Def!$I$6:$I$10,0),MATCH(I677,Def!$J$5:$L$5,0)),"")</f>
        <v>10</v>
      </c>
      <c r="K677" s="33"/>
      <c r="L677" s="34">
        <f t="shared" si="1"/>
        <v>10</v>
      </c>
      <c r="M677" s="31"/>
    </row>
    <row r="678" ht="14.25" customHeight="1">
      <c r="A678" s="13"/>
      <c r="B678" s="30"/>
      <c r="C678" s="31"/>
      <c r="D678" s="31"/>
      <c r="E678" s="31"/>
      <c r="F678" s="30" t="s">
        <v>108</v>
      </c>
      <c r="G678" s="30">
        <v>55.0</v>
      </c>
      <c r="H678" s="30">
        <v>4.0</v>
      </c>
      <c r="I678" s="25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>High</v>
      </c>
      <c r="J678" s="25">
        <f t="array" ref="J678">IF(I678&lt;&gt;"",INDEX(Def!$J$6:$L$10,MATCH(F678,Def!$I$6:$I$10,0),MATCH(I678,Def!$J$5:$L$5,0)),"")</f>
        <v>10</v>
      </c>
      <c r="K678" s="33"/>
      <c r="L678" s="34">
        <f t="shared" si="1"/>
        <v>10</v>
      </c>
      <c r="M678" s="31"/>
    </row>
    <row r="679" ht="14.25" customHeight="1">
      <c r="A679" s="13"/>
      <c r="B679" s="30"/>
      <c r="C679" s="31"/>
      <c r="D679" s="31"/>
      <c r="E679" s="31"/>
      <c r="F679" s="30" t="s">
        <v>108</v>
      </c>
      <c r="G679" s="30">
        <v>56.0</v>
      </c>
      <c r="H679" s="30">
        <v>4.0</v>
      </c>
      <c r="I679" s="25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>High</v>
      </c>
      <c r="J679" s="25">
        <f t="array" ref="J679">IF(I679&lt;&gt;"",INDEX(Def!$J$6:$L$10,MATCH(F679,Def!$I$6:$I$10,0),MATCH(I679,Def!$J$5:$L$5,0)),"")</f>
        <v>10</v>
      </c>
      <c r="K679" s="33"/>
      <c r="L679" s="34">
        <f t="shared" si="1"/>
        <v>10</v>
      </c>
      <c r="M679" s="31"/>
    </row>
    <row r="680" ht="14.25" customHeight="1">
      <c r="A680" s="13"/>
      <c r="B680" s="30"/>
      <c r="C680" s="31"/>
      <c r="D680" s="31"/>
      <c r="E680" s="31"/>
      <c r="F680" s="30" t="s">
        <v>108</v>
      </c>
      <c r="G680" s="30">
        <v>57.0</v>
      </c>
      <c r="H680" s="30">
        <v>4.0</v>
      </c>
      <c r="I680" s="25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>High</v>
      </c>
      <c r="J680" s="25">
        <f t="array" ref="J680">IF(I680&lt;&gt;"",INDEX(Def!$J$6:$L$10,MATCH(F680,Def!$I$6:$I$10,0),MATCH(I680,Def!$J$5:$L$5,0)),"")</f>
        <v>10</v>
      </c>
      <c r="K680" s="33"/>
      <c r="L680" s="34">
        <f t="shared" si="1"/>
        <v>10</v>
      </c>
      <c r="M680" s="31"/>
    </row>
    <row r="681" ht="14.25" customHeight="1">
      <c r="A681" s="13"/>
      <c r="B681" s="30"/>
      <c r="C681" s="31"/>
      <c r="D681" s="31"/>
      <c r="E681" s="31"/>
      <c r="F681" s="30" t="s">
        <v>108</v>
      </c>
      <c r="G681" s="30">
        <v>58.0</v>
      </c>
      <c r="H681" s="30">
        <v>4.0</v>
      </c>
      <c r="I681" s="25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>High</v>
      </c>
      <c r="J681" s="25">
        <f t="array" ref="J681">IF(I681&lt;&gt;"",INDEX(Def!$J$6:$L$10,MATCH(F681,Def!$I$6:$I$10,0),MATCH(I681,Def!$J$5:$L$5,0)),"")</f>
        <v>10</v>
      </c>
      <c r="K681" s="33"/>
      <c r="L681" s="34">
        <f t="shared" si="1"/>
        <v>10</v>
      </c>
      <c r="M681" s="31"/>
    </row>
    <row r="682" ht="14.25" customHeight="1">
      <c r="A682" s="13"/>
      <c r="B682" s="30"/>
      <c r="C682" s="31"/>
      <c r="D682" s="31"/>
      <c r="E682" s="31"/>
      <c r="F682" s="30" t="s">
        <v>108</v>
      </c>
      <c r="G682" s="30">
        <v>59.0</v>
      </c>
      <c r="H682" s="30">
        <v>4.0</v>
      </c>
      <c r="I682" s="25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>High</v>
      </c>
      <c r="J682" s="25">
        <f t="array" ref="J682">IF(I682&lt;&gt;"",INDEX(Def!$J$6:$L$10,MATCH(F682,Def!$I$6:$I$10,0),MATCH(I682,Def!$J$5:$L$5,0)),"")</f>
        <v>10</v>
      </c>
      <c r="K682" s="33"/>
      <c r="L682" s="34">
        <f t="shared" si="1"/>
        <v>10</v>
      </c>
      <c r="M682" s="31"/>
    </row>
    <row r="683" ht="14.25" customHeight="1">
      <c r="A683" s="13"/>
      <c r="B683" s="30"/>
      <c r="C683" s="31"/>
      <c r="D683" s="31"/>
      <c r="E683" s="31"/>
      <c r="F683" s="30" t="s">
        <v>108</v>
      </c>
      <c r="G683" s="30">
        <v>60.0</v>
      </c>
      <c r="H683" s="30">
        <v>4.0</v>
      </c>
      <c r="I683" s="25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>High</v>
      </c>
      <c r="J683" s="25">
        <f t="array" ref="J683">IF(I683&lt;&gt;"",INDEX(Def!$J$6:$L$10,MATCH(F683,Def!$I$6:$I$10,0),MATCH(I683,Def!$J$5:$L$5,0)),"")</f>
        <v>10</v>
      </c>
      <c r="K683" s="33"/>
      <c r="L683" s="34">
        <f t="shared" si="1"/>
        <v>10</v>
      </c>
      <c r="M683" s="31"/>
    </row>
    <row r="684" ht="14.25" customHeight="1">
      <c r="A684" s="13"/>
      <c r="B684" s="30"/>
      <c r="C684" s="31"/>
      <c r="D684" s="31"/>
      <c r="E684" s="31"/>
      <c r="F684" s="30" t="s">
        <v>108</v>
      </c>
      <c r="G684" s="30">
        <v>1.0</v>
      </c>
      <c r="H684" s="30">
        <v>5.0</v>
      </c>
      <c r="I684" s="25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>Low</v>
      </c>
      <c r="J684" s="25">
        <f t="array" ref="J684">IF(I684&lt;&gt;"",INDEX(Def!$J$6:$L$10,MATCH(F684,Def!$I$6:$I$10,0),MATCH(I684,Def!$J$5:$L$5,0)),"")</f>
        <v>5</v>
      </c>
      <c r="K684" s="33"/>
      <c r="L684" s="34">
        <f t="shared" si="1"/>
        <v>5</v>
      </c>
      <c r="M684" s="31"/>
    </row>
    <row r="685" ht="14.25" customHeight="1">
      <c r="A685" s="13"/>
      <c r="B685" s="30"/>
      <c r="C685" s="31"/>
      <c r="D685" s="31"/>
      <c r="E685" s="31"/>
      <c r="F685" s="30" t="s">
        <v>108</v>
      </c>
      <c r="G685" s="30">
        <v>2.0</v>
      </c>
      <c r="H685" s="30">
        <v>5.0</v>
      </c>
      <c r="I685" s="25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>Low</v>
      </c>
      <c r="J685" s="25">
        <f t="array" ref="J685">IF(I685&lt;&gt;"",INDEX(Def!$J$6:$L$10,MATCH(F685,Def!$I$6:$I$10,0),MATCH(I685,Def!$J$5:$L$5,0)),"")</f>
        <v>5</v>
      </c>
      <c r="K685" s="33"/>
      <c r="L685" s="34">
        <f t="shared" si="1"/>
        <v>5</v>
      </c>
      <c r="M685" s="31"/>
    </row>
    <row r="686" ht="14.25" customHeight="1">
      <c r="A686" s="13"/>
      <c r="B686" s="30"/>
      <c r="C686" s="31"/>
      <c r="D686" s="31"/>
      <c r="E686" s="31"/>
      <c r="F686" s="30" t="s">
        <v>108</v>
      </c>
      <c r="G686" s="30">
        <v>3.0</v>
      </c>
      <c r="H686" s="30">
        <v>5.0</v>
      </c>
      <c r="I686" s="25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>Low</v>
      </c>
      <c r="J686" s="25">
        <f t="array" ref="J686">IF(I686&lt;&gt;"",INDEX(Def!$J$6:$L$10,MATCH(F686,Def!$I$6:$I$10,0),MATCH(I686,Def!$J$5:$L$5,0)),"")</f>
        <v>5</v>
      </c>
      <c r="K686" s="33"/>
      <c r="L686" s="34">
        <f t="shared" si="1"/>
        <v>5</v>
      </c>
      <c r="M686" s="31"/>
    </row>
    <row r="687" ht="14.25" customHeight="1">
      <c r="A687" s="13"/>
      <c r="B687" s="30"/>
      <c r="C687" s="31"/>
      <c r="D687" s="31"/>
      <c r="E687" s="31"/>
      <c r="F687" s="30" t="s">
        <v>108</v>
      </c>
      <c r="G687" s="30">
        <v>4.0</v>
      </c>
      <c r="H687" s="30">
        <v>5.0</v>
      </c>
      <c r="I687" s="25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>Low</v>
      </c>
      <c r="J687" s="25">
        <f t="array" ref="J687">IF(I687&lt;&gt;"",INDEX(Def!$J$6:$L$10,MATCH(F687,Def!$I$6:$I$10,0),MATCH(I687,Def!$J$5:$L$5,0)),"")</f>
        <v>5</v>
      </c>
      <c r="K687" s="33"/>
      <c r="L687" s="34">
        <f t="shared" si="1"/>
        <v>5</v>
      </c>
      <c r="M687" s="31"/>
    </row>
    <row r="688" ht="14.25" customHeight="1">
      <c r="A688" s="13"/>
      <c r="B688" s="30"/>
      <c r="C688" s="31"/>
      <c r="D688" s="31"/>
      <c r="E688" s="31"/>
      <c r="F688" s="30" t="s">
        <v>108</v>
      </c>
      <c r="G688" s="30">
        <v>5.0</v>
      </c>
      <c r="H688" s="30">
        <v>5.0</v>
      </c>
      <c r="I688" s="25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>Low</v>
      </c>
      <c r="J688" s="25">
        <f t="array" ref="J688">IF(I688&lt;&gt;"",INDEX(Def!$J$6:$L$10,MATCH(F688,Def!$I$6:$I$10,0),MATCH(I688,Def!$J$5:$L$5,0)),"")</f>
        <v>5</v>
      </c>
      <c r="K688" s="33"/>
      <c r="L688" s="34">
        <f t="shared" si="1"/>
        <v>5</v>
      </c>
      <c r="M688" s="31"/>
    </row>
    <row r="689" ht="14.25" customHeight="1">
      <c r="A689" s="13"/>
      <c r="B689" s="30"/>
      <c r="C689" s="31"/>
      <c r="D689" s="31"/>
      <c r="E689" s="31"/>
      <c r="F689" s="30" t="s">
        <v>108</v>
      </c>
      <c r="G689" s="30">
        <v>6.0</v>
      </c>
      <c r="H689" s="30">
        <v>5.0</v>
      </c>
      <c r="I689" s="25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>Low</v>
      </c>
      <c r="J689" s="25">
        <f t="array" ref="J689">IF(I689&lt;&gt;"",INDEX(Def!$J$6:$L$10,MATCH(F689,Def!$I$6:$I$10,0),MATCH(I689,Def!$J$5:$L$5,0)),"")</f>
        <v>5</v>
      </c>
      <c r="K689" s="33"/>
      <c r="L689" s="34">
        <f t="shared" si="1"/>
        <v>5</v>
      </c>
      <c r="M689" s="31"/>
    </row>
    <row r="690" ht="14.25" customHeight="1">
      <c r="A690" s="13"/>
      <c r="B690" s="30"/>
      <c r="C690" s="31"/>
      <c r="D690" s="31"/>
      <c r="E690" s="31"/>
      <c r="F690" s="30" t="s">
        <v>108</v>
      </c>
      <c r="G690" s="30">
        <v>7.0</v>
      </c>
      <c r="H690" s="30">
        <v>5.0</v>
      </c>
      <c r="I690" s="25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>Low</v>
      </c>
      <c r="J690" s="25">
        <f t="array" ref="J690">IF(I690&lt;&gt;"",INDEX(Def!$J$6:$L$10,MATCH(F690,Def!$I$6:$I$10,0),MATCH(I690,Def!$J$5:$L$5,0)),"")</f>
        <v>5</v>
      </c>
      <c r="K690" s="33"/>
      <c r="L690" s="34">
        <f t="shared" si="1"/>
        <v>5</v>
      </c>
      <c r="M690" s="31"/>
    </row>
    <row r="691" ht="14.25" customHeight="1">
      <c r="A691" s="13"/>
      <c r="B691" s="30"/>
      <c r="C691" s="31"/>
      <c r="D691" s="31"/>
      <c r="E691" s="31"/>
      <c r="F691" s="30" t="s">
        <v>108</v>
      </c>
      <c r="G691" s="30">
        <v>8.0</v>
      </c>
      <c r="H691" s="30">
        <v>5.0</v>
      </c>
      <c r="I691" s="25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>Low</v>
      </c>
      <c r="J691" s="25">
        <f t="array" ref="J691">IF(I691&lt;&gt;"",INDEX(Def!$J$6:$L$10,MATCH(F691,Def!$I$6:$I$10,0),MATCH(I691,Def!$J$5:$L$5,0)),"")</f>
        <v>5</v>
      </c>
      <c r="K691" s="33"/>
      <c r="L691" s="34">
        <f t="shared" si="1"/>
        <v>5</v>
      </c>
      <c r="M691" s="31"/>
    </row>
    <row r="692" ht="14.25" customHeight="1">
      <c r="A692" s="13"/>
      <c r="B692" s="30"/>
      <c r="C692" s="31"/>
      <c r="D692" s="31"/>
      <c r="E692" s="31"/>
      <c r="F692" s="30" t="s">
        <v>108</v>
      </c>
      <c r="G692" s="30">
        <v>9.0</v>
      </c>
      <c r="H692" s="30">
        <v>5.0</v>
      </c>
      <c r="I692" s="25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>Low</v>
      </c>
      <c r="J692" s="25">
        <f t="array" ref="J692">IF(I692&lt;&gt;"",INDEX(Def!$J$6:$L$10,MATCH(F692,Def!$I$6:$I$10,0),MATCH(I692,Def!$J$5:$L$5,0)),"")</f>
        <v>5</v>
      </c>
      <c r="K692" s="33"/>
      <c r="L692" s="34">
        <f t="shared" si="1"/>
        <v>5</v>
      </c>
      <c r="M692" s="31"/>
    </row>
    <row r="693" ht="14.25" customHeight="1">
      <c r="A693" s="13"/>
      <c r="B693" s="30"/>
      <c r="C693" s="31"/>
      <c r="D693" s="31"/>
      <c r="E693" s="31"/>
      <c r="F693" s="30" t="s">
        <v>108</v>
      </c>
      <c r="G693" s="30">
        <v>10.0</v>
      </c>
      <c r="H693" s="30">
        <v>5.0</v>
      </c>
      <c r="I693" s="25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>Low</v>
      </c>
      <c r="J693" s="25">
        <f t="array" ref="J693">IF(I693&lt;&gt;"",INDEX(Def!$J$6:$L$10,MATCH(F693,Def!$I$6:$I$10,0),MATCH(I693,Def!$J$5:$L$5,0)),"")</f>
        <v>5</v>
      </c>
      <c r="K693" s="33"/>
      <c r="L693" s="34">
        <f t="shared" si="1"/>
        <v>5</v>
      </c>
      <c r="M693" s="31"/>
    </row>
    <row r="694" ht="14.25" customHeight="1">
      <c r="A694" s="13"/>
      <c r="B694" s="30"/>
      <c r="C694" s="31"/>
      <c r="D694" s="31"/>
      <c r="E694" s="31"/>
      <c r="F694" s="30" t="s">
        <v>108</v>
      </c>
      <c r="G694" s="30">
        <v>11.0</v>
      </c>
      <c r="H694" s="30">
        <v>5.0</v>
      </c>
      <c r="I694" s="25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>Low</v>
      </c>
      <c r="J694" s="25">
        <f t="array" ref="J694">IF(I694&lt;&gt;"",INDEX(Def!$J$6:$L$10,MATCH(F694,Def!$I$6:$I$10,0),MATCH(I694,Def!$J$5:$L$5,0)),"")</f>
        <v>5</v>
      </c>
      <c r="K694" s="33"/>
      <c r="L694" s="34">
        <f t="shared" si="1"/>
        <v>5</v>
      </c>
      <c r="M694" s="31"/>
    </row>
    <row r="695" ht="14.25" customHeight="1">
      <c r="A695" s="13"/>
      <c r="B695" s="30"/>
      <c r="C695" s="31"/>
      <c r="D695" s="31"/>
      <c r="E695" s="31"/>
      <c r="F695" s="30" t="s">
        <v>108</v>
      </c>
      <c r="G695" s="30">
        <v>12.0</v>
      </c>
      <c r="H695" s="30">
        <v>5.0</v>
      </c>
      <c r="I695" s="25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>Low</v>
      </c>
      <c r="J695" s="25">
        <f t="array" ref="J695">IF(I695&lt;&gt;"",INDEX(Def!$J$6:$L$10,MATCH(F695,Def!$I$6:$I$10,0),MATCH(I695,Def!$J$5:$L$5,0)),"")</f>
        <v>5</v>
      </c>
      <c r="K695" s="33"/>
      <c r="L695" s="34">
        <f t="shared" si="1"/>
        <v>5</v>
      </c>
      <c r="M695" s="31"/>
    </row>
    <row r="696" ht="14.25" customHeight="1">
      <c r="A696" s="13"/>
      <c r="B696" s="30"/>
      <c r="C696" s="31"/>
      <c r="D696" s="31"/>
      <c r="E696" s="31"/>
      <c r="F696" s="30" t="s">
        <v>108</v>
      </c>
      <c r="G696" s="30">
        <v>13.0</v>
      </c>
      <c r="H696" s="30">
        <v>5.0</v>
      </c>
      <c r="I696" s="25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>Low</v>
      </c>
      <c r="J696" s="25">
        <f t="array" ref="J696">IF(I696&lt;&gt;"",INDEX(Def!$J$6:$L$10,MATCH(F696,Def!$I$6:$I$10,0),MATCH(I696,Def!$J$5:$L$5,0)),"")</f>
        <v>5</v>
      </c>
      <c r="K696" s="33"/>
      <c r="L696" s="34">
        <f t="shared" si="1"/>
        <v>5</v>
      </c>
      <c r="M696" s="31"/>
    </row>
    <row r="697" ht="14.25" customHeight="1">
      <c r="A697" s="13"/>
      <c r="B697" s="30"/>
      <c r="C697" s="31"/>
      <c r="D697" s="31"/>
      <c r="E697" s="31"/>
      <c r="F697" s="30" t="s">
        <v>108</v>
      </c>
      <c r="G697" s="30">
        <v>14.0</v>
      </c>
      <c r="H697" s="30">
        <v>5.0</v>
      </c>
      <c r="I697" s="25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>Low</v>
      </c>
      <c r="J697" s="25">
        <f t="array" ref="J697">IF(I697&lt;&gt;"",INDEX(Def!$J$6:$L$10,MATCH(F697,Def!$I$6:$I$10,0),MATCH(I697,Def!$J$5:$L$5,0)),"")</f>
        <v>5</v>
      </c>
      <c r="K697" s="33"/>
      <c r="L697" s="34">
        <f t="shared" si="1"/>
        <v>5</v>
      </c>
      <c r="M697" s="31"/>
    </row>
    <row r="698" ht="14.25" customHeight="1">
      <c r="A698" s="13"/>
      <c r="B698" s="30"/>
      <c r="C698" s="31"/>
      <c r="D698" s="31"/>
      <c r="E698" s="31"/>
      <c r="F698" s="30" t="s">
        <v>108</v>
      </c>
      <c r="G698" s="30">
        <v>15.0</v>
      </c>
      <c r="H698" s="30">
        <v>5.0</v>
      </c>
      <c r="I698" s="25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>Low</v>
      </c>
      <c r="J698" s="25">
        <f t="array" ref="J698">IF(I698&lt;&gt;"",INDEX(Def!$J$6:$L$10,MATCH(F698,Def!$I$6:$I$10,0),MATCH(I698,Def!$J$5:$L$5,0)),"")</f>
        <v>5</v>
      </c>
      <c r="K698" s="33"/>
      <c r="L698" s="34">
        <f t="shared" si="1"/>
        <v>5</v>
      </c>
      <c r="M698" s="31"/>
    </row>
    <row r="699" ht="14.25" customHeight="1">
      <c r="A699" s="13"/>
      <c r="B699" s="30"/>
      <c r="C699" s="31"/>
      <c r="D699" s="31"/>
      <c r="E699" s="31"/>
      <c r="F699" s="30" t="s">
        <v>108</v>
      </c>
      <c r="G699" s="30">
        <v>16.0</v>
      </c>
      <c r="H699" s="30">
        <v>5.0</v>
      </c>
      <c r="I699" s="25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>Low</v>
      </c>
      <c r="J699" s="25">
        <f t="array" ref="J699">IF(I699&lt;&gt;"",INDEX(Def!$J$6:$L$10,MATCH(F699,Def!$I$6:$I$10,0),MATCH(I699,Def!$J$5:$L$5,0)),"")</f>
        <v>5</v>
      </c>
      <c r="K699" s="33"/>
      <c r="L699" s="34">
        <f t="shared" si="1"/>
        <v>5</v>
      </c>
      <c r="M699" s="31"/>
    </row>
    <row r="700" ht="14.25" customHeight="1">
      <c r="A700" s="13"/>
      <c r="B700" s="30"/>
      <c r="C700" s="31"/>
      <c r="D700" s="31"/>
      <c r="E700" s="31"/>
      <c r="F700" s="30" t="s">
        <v>108</v>
      </c>
      <c r="G700" s="30">
        <v>17.0</v>
      </c>
      <c r="H700" s="30">
        <v>5.0</v>
      </c>
      <c r="I700" s="25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>Low</v>
      </c>
      <c r="J700" s="25">
        <f t="array" ref="J700">IF(I700&lt;&gt;"",INDEX(Def!$J$6:$L$10,MATCH(F700,Def!$I$6:$I$10,0),MATCH(I700,Def!$J$5:$L$5,0)),"")</f>
        <v>5</v>
      </c>
      <c r="K700" s="33"/>
      <c r="L700" s="34">
        <f t="shared" si="1"/>
        <v>5</v>
      </c>
      <c r="M700" s="31"/>
    </row>
    <row r="701" ht="14.25" customHeight="1">
      <c r="A701" s="13"/>
      <c r="B701" s="30"/>
      <c r="C701" s="31"/>
      <c r="D701" s="31"/>
      <c r="E701" s="31"/>
      <c r="F701" s="30" t="s">
        <v>108</v>
      </c>
      <c r="G701" s="30">
        <v>18.0</v>
      </c>
      <c r="H701" s="30">
        <v>5.0</v>
      </c>
      <c r="I701" s="25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>Low</v>
      </c>
      <c r="J701" s="25">
        <f t="array" ref="J701">IF(I701&lt;&gt;"",INDEX(Def!$J$6:$L$10,MATCH(F701,Def!$I$6:$I$10,0),MATCH(I701,Def!$J$5:$L$5,0)),"")</f>
        <v>5</v>
      </c>
      <c r="K701" s="33"/>
      <c r="L701" s="34">
        <f t="shared" si="1"/>
        <v>5</v>
      </c>
      <c r="M701" s="31"/>
    </row>
    <row r="702" ht="14.25" customHeight="1">
      <c r="A702" s="13"/>
      <c r="B702" s="30"/>
      <c r="C702" s="31"/>
      <c r="D702" s="31"/>
      <c r="E702" s="31"/>
      <c r="F702" s="30" t="s">
        <v>108</v>
      </c>
      <c r="G702" s="30">
        <v>19.0</v>
      </c>
      <c r="H702" s="30">
        <v>5.0</v>
      </c>
      <c r="I702" s="25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>Low</v>
      </c>
      <c r="J702" s="25">
        <f t="array" ref="J702">IF(I702&lt;&gt;"",INDEX(Def!$J$6:$L$10,MATCH(F702,Def!$I$6:$I$10,0),MATCH(I702,Def!$J$5:$L$5,0)),"")</f>
        <v>5</v>
      </c>
      <c r="K702" s="33"/>
      <c r="L702" s="34">
        <f t="shared" si="1"/>
        <v>5</v>
      </c>
      <c r="M702" s="31"/>
    </row>
    <row r="703" ht="14.25" customHeight="1">
      <c r="A703" s="13"/>
      <c r="B703" s="30"/>
      <c r="C703" s="31"/>
      <c r="D703" s="31"/>
      <c r="E703" s="31"/>
      <c r="F703" s="30" t="s">
        <v>108</v>
      </c>
      <c r="G703" s="30">
        <v>20.0</v>
      </c>
      <c r="H703" s="30">
        <v>5.0</v>
      </c>
      <c r="I703" s="25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>Average</v>
      </c>
      <c r="J703" s="25">
        <f t="array" ref="J703">IF(I703&lt;&gt;"",INDEX(Def!$J$6:$L$10,MATCH(F703,Def!$I$6:$I$10,0),MATCH(I703,Def!$J$5:$L$5,0)),"")</f>
        <v>7</v>
      </c>
      <c r="K703" s="33"/>
      <c r="L703" s="34">
        <f t="shared" si="1"/>
        <v>7</v>
      </c>
      <c r="M703" s="31"/>
    </row>
    <row r="704" ht="14.25" customHeight="1">
      <c r="A704" s="13"/>
      <c r="B704" s="30"/>
      <c r="C704" s="31"/>
      <c r="D704" s="31"/>
      <c r="E704" s="31"/>
      <c r="F704" s="30" t="s">
        <v>108</v>
      </c>
      <c r="G704" s="30">
        <v>21.0</v>
      </c>
      <c r="H704" s="30">
        <v>5.0</v>
      </c>
      <c r="I704" s="25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>Average</v>
      </c>
      <c r="J704" s="25">
        <f t="array" ref="J704">IF(I704&lt;&gt;"",INDEX(Def!$J$6:$L$10,MATCH(F704,Def!$I$6:$I$10,0),MATCH(I704,Def!$J$5:$L$5,0)),"")</f>
        <v>7</v>
      </c>
      <c r="K704" s="33"/>
      <c r="L704" s="34">
        <f t="shared" si="1"/>
        <v>7</v>
      </c>
      <c r="M704" s="31"/>
    </row>
    <row r="705" ht="14.25" customHeight="1">
      <c r="A705" s="13"/>
      <c r="B705" s="30"/>
      <c r="C705" s="31"/>
      <c r="D705" s="31"/>
      <c r="E705" s="31"/>
      <c r="F705" s="30" t="s">
        <v>108</v>
      </c>
      <c r="G705" s="30">
        <v>22.0</v>
      </c>
      <c r="H705" s="30">
        <v>5.0</v>
      </c>
      <c r="I705" s="25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>Average</v>
      </c>
      <c r="J705" s="25">
        <f t="array" ref="J705">IF(I705&lt;&gt;"",INDEX(Def!$J$6:$L$10,MATCH(F705,Def!$I$6:$I$10,0),MATCH(I705,Def!$J$5:$L$5,0)),"")</f>
        <v>7</v>
      </c>
      <c r="K705" s="33"/>
      <c r="L705" s="34">
        <f t="shared" si="1"/>
        <v>7</v>
      </c>
      <c r="M705" s="31"/>
    </row>
    <row r="706" ht="14.25" customHeight="1">
      <c r="A706" s="13"/>
      <c r="B706" s="30"/>
      <c r="C706" s="31"/>
      <c r="D706" s="31"/>
      <c r="E706" s="31"/>
      <c r="F706" s="30" t="s">
        <v>108</v>
      </c>
      <c r="G706" s="30">
        <v>23.0</v>
      </c>
      <c r="H706" s="30">
        <v>5.0</v>
      </c>
      <c r="I706" s="25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>Average</v>
      </c>
      <c r="J706" s="25">
        <f t="array" ref="J706">IF(I706&lt;&gt;"",INDEX(Def!$J$6:$L$10,MATCH(F706,Def!$I$6:$I$10,0),MATCH(I706,Def!$J$5:$L$5,0)),"")</f>
        <v>7</v>
      </c>
      <c r="K706" s="33"/>
      <c r="L706" s="34">
        <f t="shared" si="1"/>
        <v>7</v>
      </c>
      <c r="M706" s="31"/>
    </row>
    <row r="707" ht="14.25" customHeight="1">
      <c r="A707" s="13"/>
      <c r="B707" s="30"/>
      <c r="C707" s="31"/>
      <c r="D707" s="31"/>
      <c r="E707" s="31"/>
      <c r="F707" s="30" t="s">
        <v>108</v>
      </c>
      <c r="G707" s="30">
        <v>24.0</v>
      </c>
      <c r="H707" s="30">
        <v>5.0</v>
      </c>
      <c r="I707" s="25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>Average</v>
      </c>
      <c r="J707" s="25">
        <f t="array" ref="J707">IF(I707&lt;&gt;"",INDEX(Def!$J$6:$L$10,MATCH(F707,Def!$I$6:$I$10,0),MATCH(I707,Def!$J$5:$L$5,0)),"")</f>
        <v>7</v>
      </c>
      <c r="K707" s="33"/>
      <c r="L707" s="34">
        <f t="shared" si="1"/>
        <v>7</v>
      </c>
      <c r="M707" s="31"/>
    </row>
    <row r="708" ht="14.25" customHeight="1">
      <c r="A708" s="13"/>
      <c r="B708" s="30"/>
      <c r="C708" s="31"/>
      <c r="D708" s="31"/>
      <c r="E708" s="31"/>
      <c r="F708" s="30" t="s">
        <v>108</v>
      </c>
      <c r="G708" s="30">
        <v>25.0</v>
      </c>
      <c r="H708" s="30">
        <v>5.0</v>
      </c>
      <c r="I708" s="25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>Average</v>
      </c>
      <c r="J708" s="25">
        <f t="array" ref="J708">IF(I708&lt;&gt;"",INDEX(Def!$J$6:$L$10,MATCH(F708,Def!$I$6:$I$10,0),MATCH(I708,Def!$J$5:$L$5,0)),"")</f>
        <v>7</v>
      </c>
      <c r="K708" s="33"/>
      <c r="L708" s="34">
        <f t="shared" si="1"/>
        <v>7</v>
      </c>
      <c r="M708" s="31"/>
    </row>
    <row r="709" ht="14.25" customHeight="1">
      <c r="A709" s="13"/>
      <c r="B709" s="30"/>
      <c r="C709" s="31"/>
      <c r="D709" s="31"/>
      <c r="E709" s="31"/>
      <c r="F709" s="30" t="s">
        <v>108</v>
      </c>
      <c r="G709" s="30">
        <v>26.0</v>
      </c>
      <c r="H709" s="30">
        <v>5.0</v>
      </c>
      <c r="I709" s="25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>Average</v>
      </c>
      <c r="J709" s="25">
        <f t="array" ref="J709">IF(I709&lt;&gt;"",INDEX(Def!$J$6:$L$10,MATCH(F709,Def!$I$6:$I$10,0),MATCH(I709,Def!$J$5:$L$5,0)),"")</f>
        <v>7</v>
      </c>
      <c r="K709" s="33"/>
      <c r="L709" s="34">
        <f t="shared" si="1"/>
        <v>7</v>
      </c>
      <c r="M709" s="31"/>
    </row>
    <row r="710" ht="14.25" customHeight="1">
      <c r="A710" s="13"/>
      <c r="B710" s="30"/>
      <c r="C710" s="31"/>
      <c r="D710" s="31"/>
      <c r="E710" s="31"/>
      <c r="F710" s="30" t="s">
        <v>108</v>
      </c>
      <c r="G710" s="30">
        <v>27.0</v>
      </c>
      <c r="H710" s="30">
        <v>5.0</v>
      </c>
      <c r="I710" s="25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>Average</v>
      </c>
      <c r="J710" s="25">
        <f t="array" ref="J710">IF(I710&lt;&gt;"",INDEX(Def!$J$6:$L$10,MATCH(F710,Def!$I$6:$I$10,0),MATCH(I710,Def!$J$5:$L$5,0)),"")</f>
        <v>7</v>
      </c>
      <c r="K710" s="33"/>
      <c r="L710" s="34">
        <f t="shared" si="1"/>
        <v>7</v>
      </c>
      <c r="M710" s="31"/>
    </row>
    <row r="711" ht="14.25" customHeight="1">
      <c r="A711" s="13"/>
      <c r="B711" s="30"/>
      <c r="C711" s="31"/>
      <c r="D711" s="31"/>
      <c r="E711" s="31"/>
      <c r="F711" s="30" t="s">
        <v>108</v>
      </c>
      <c r="G711" s="30">
        <v>28.0</v>
      </c>
      <c r="H711" s="30">
        <v>5.0</v>
      </c>
      <c r="I711" s="25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>Average</v>
      </c>
      <c r="J711" s="25">
        <f t="array" ref="J711">IF(I711&lt;&gt;"",INDEX(Def!$J$6:$L$10,MATCH(F711,Def!$I$6:$I$10,0),MATCH(I711,Def!$J$5:$L$5,0)),"")</f>
        <v>7</v>
      </c>
      <c r="K711" s="33"/>
      <c r="L711" s="34">
        <f t="shared" si="1"/>
        <v>7</v>
      </c>
      <c r="M711" s="31"/>
    </row>
    <row r="712" ht="14.25" customHeight="1">
      <c r="A712" s="13"/>
      <c r="B712" s="30"/>
      <c r="C712" s="31"/>
      <c r="D712" s="31"/>
      <c r="E712" s="31"/>
      <c r="F712" s="30" t="s">
        <v>108</v>
      </c>
      <c r="G712" s="30">
        <v>29.0</v>
      </c>
      <c r="H712" s="30">
        <v>5.0</v>
      </c>
      <c r="I712" s="25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>Average</v>
      </c>
      <c r="J712" s="25">
        <f t="array" ref="J712">IF(I712&lt;&gt;"",INDEX(Def!$J$6:$L$10,MATCH(F712,Def!$I$6:$I$10,0),MATCH(I712,Def!$J$5:$L$5,0)),"")</f>
        <v>7</v>
      </c>
      <c r="K712" s="33"/>
      <c r="L712" s="34">
        <f t="shared" si="1"/>
        <v>7</v>
      </c>
      <c r="M712" s="31"/>
    </row>
    <row r="713" ht="14.25" customHeight="1">
      <c r="A713" s="13"/>
      <c r="B713" s="30"/>
      <c r="C713" s="31"/>
      <c r="D713" s="31"/>
      <c r="E713" s="31"/>
      <c r="F713" s="30" t="s">
        <v>108</v>
      </c>
      <c r="G713" s="30">
        <v>30.0</v>
      </c>
      <c r="H713" s="30">
        <v>5.0</v>
      </c>
      <c r="I713" s="25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>Average</v>
      </c>
      <c r="J713" s="25">
        <f t="array" ref="J713">IF(I713&lt;&gt;"",INDEX(Def!$J$6:$L$10,MATCH(F713,Def!$I$6:$I$10,0),MATCH(I713,Def!$J$5:$L$5,0)),"")</f>
        <v>7</v>
      </c>
      <c r="K713" s="33"/>
      <c r="L713" s="34">
        <f t="shared" si="1"/>
        <v>7</v>
      </c>
      <c r="M713" s="31"/>
    </row>
    <row r="714" ht="14.25" customHeight="1">
      <c r="A714" s="13"/>
      <c r="B714" s="30"/>
      <c r="C714" s="31"/>
      <c r="D714" s="31"/>
      <c r="E714" s="31"/>
      <c r="F714" s="30" t="s">
        <v>108</v>
      </c>
      <c r="G714" s="30">
        <v>31.0</v>
      </c>
      <c r="H714" s="30">
        <v>5.0</v>
      </c>
      <c r="I714" s="25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>Average</v>
      </c>
      <c r="J714" s="25">
        <f t="array" ref="J714">IF(I714&lt;&gt;"",INDEX(Def!$J$6:$L$10,MATCH(F714,Def!$I$6:$I$10,0),MATCH(I714,Def!$J$5:$L$5,0)),"")</f>
        <v>7</v>
      </c>
      <c r="K714" s="33"/>
      <c r="L714" s="34">
        <f t="shared" si="1"/>
        <v>7</v>
      </c>
      <c r="M714" s="31"/>
    </row>
    <row r="715" ht="14.25" customHeight="1">
      <c r="A715" s="13"/>
      <c r="B715" s="30"/>
      <c r="C715" s="31"/>
      <c r="D715" s="31"/>
      <c r="E715" s="31"/>
      <c r="F715" s="30" t="s">
        <v>108</v>
      </c>
      <c r="G715" s="30">
        <v>32.0</v>
      </c>
      <c r="H715" s="30">
        <v>5.0</v>
      </c>
      <c r="I715" s="25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>Average</v>
      </c>
      <c r="J715" s="25">
        <f t="array" ref="J715">IF(I715&lt;&gt;"",INDEX(Def!$J$6:$L$10,MATCH(F715,Def!$I$6:$I$10,0),MATCH(I715,Def!$J$5:$L$5,0)),"")</f>
        <v>7</v>
      </c>
      <c r="K715" s="33"/>
      <c r="L715" s="34">
        <f t="shared" si="1"/>
        <v>7</v>
      </c>
      <c r="M715" s="31"/>
    </row>
    <row r="716" ht="14.25" customHeight="1">
      <c r="A716" s="13"/>
      <c r="B716" s="30"/>
      <c r="C716" s="31"/>
      <c r="D716" s="31"/>
      <c r="E716" s="31"/>
      <c r="F716" s="30" t="s">
        <v>108</v>
      </c>
      <c r="G716" s="30">
        <v>33.0</v>
      </c>
      <c r="H716" s="30">
        <v>5.0</v>
      </c>
      <c r="I716" s="25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>Average</v>
      </c>
      <c r="J716" s="25">
        <f t="array" ref="J716">IF(I716&lt;&gt;"",INDEX(Def!$J$6:$L$10,MATCH(F716,Def!$I$6:$I$10,0),MATCH(I716,Def!$J$5:$L$5,0)),"")</f>
        <v>7</v>
      </c>
      <c r="K716" s="33"/>
      <c r="L716" s="34">
        <f t="shared" si="1"/>
        <v>7</v>
      </c>
      <c r="M716" s="31"/>
    </row>
    <row r="717" ht="14.25" customHeight="1">
      <c r="A717" s="13"/>
      <c r="B717" s="30"/>
      <c r="C717" s="31"/>
      <c r="D717" s="31"/>
      <c r="E717" s="31"/>
      <c r="F717" s="30" t="s">
        <v>108</v>
      </c>
      <c r="G717" s="30">
        <v>34.0</v>
      </c>
      <c r="H717" s="30">
        <v>5.0</v>
      </c>
      <c r="I717" s="25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>Average</v>
      </c>
      <c r="J717" s="25">
        <f t="array" ref="J717">IF(I717&lt;&gt;"",INDEX(Def!$J$6:$L$10,MATCH(F717,Def!$I$6:$I$10,0),MATCH(I717,Def!$J$5:$L$5,0)),"")</f>
        <v>7</v>
      </c>
      <c r="K717" s="33"/>
      <c r="L717" s="34">
        <f t="shared" si="1"/>
        <v>7</v>
      </c>
      <c r="M717" s="31"/>
    </row>
    <row r="718" ht="14.25" customHeight="1">
      <c r="A718" s="13"/>
      <c r="B718" s="30"/>
      <c r="C718" s="31"/>
      <c r="D718" s="31"/>
      <c r="E718" s="31"/>
      <c r="F718" s="30" t="s">
        <v>108</v>
      </c>
      <c r="G718" s="30">
        <v>35.0</v>
      </c>
      <c r="H718" s="30">
        <v>5.0</v>
      </c>
      <c r="I718" s="25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>Average</v>
      </c>
      <c r="J718" s="25">
        <f t="array" ref="J718">IF(I718&lt;&gt;"",INDEX(Def!$J$6:$L$10,MATCH(F718,Def!$I$6:$I$10,0),MATCH(I718,Def!$J$5:$L$5,0)),"")</f>
        <v>7</v>
      </c>
      <c r="K718" s="33"/>
      <c r="L718" s="34">
        <f t="shared" si="1"/>
        <v>7</v>
      </c>
      <c r="M718" s="31"/>
    </row>
    <row r="719" ht="14.25" customHeight="1">
      <c r="A719" s="13"/>
      <c r="B719" s="30"/>
      <c r="C719" s="31"/>
      <c r="D719" s="31"/>
      <c r="E719" s="31"/>
      <c r="F719" s="30" t="s">
        <v>108</v>
      </c>
      <c r="G719" s="30">
        <v>36.0</v>
      </c>
      <c r="H719" s="30">
        <v>5.0</v>
      </c>
      <c r="I719" s="25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>Average</v>
      </c>
      <c r="J719" s="25">
        <f t="array" ref="J719">IF(I719&lt;&gt;"",INDEX(Def!$J$6:$L$10,MATCH(F719,Def!$I$6:$I$10,0),MATCH(I719,Def!$J$5:$L$5,0)),"")</f>
        <v>7</v>
      </c>
      <c r="K719" s="33"/>
      <c r="L719" s="34">
        <f t="shared" si="1"/>
        <v>7</v>
      </c>
      <c r="M719" s="31"/>
    </row>
    <row r="720" ht="14.25" customHeight="1">
      <c r="A720" s="13"/>
      <c r="B720" s="30"/>
      <c r="C720" s="31"/>
      <c r="D720" s="31"/>
      <c r="E720" s="31"/>
      <c r="F720" s="30" t="s">
        <v>108</v>
      </c>
      <c r="G720" s="30">
        <v>37.0</v>
      </c>
      <c r="H720" s="30">
        <v>5.0</v>
      </c>
      <c r="I720" s="25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>Average</v>
      </c>
      <c r="J720" s="25">
        <f t="array" ref="J720">IF(I720&lt;&gt;"",INDEX(Def!$J$6:$L$10,MATCH(F720,Def!$I$6:$I$10,0),MATCH(I720,Def!$J$5:$L$5,0)),"")</f>
        <v>7</v>
      </c>
      <c r="K720" s="33"/>
      <c r="L720" s="34">
        <f t="shared" si="1"/>
        <v>7</v>
      </c>
      <c r="M720" s="31"/>
    </row>
    <row r="721" ht="14.25" customHeight="1">
      <c r="A721" s="13"/>
      <c r="B721" s="30"/>
      <c r="C721" s="31"/>
      <c r="D721" s="31"/>
      <c r="E721" s="31"/>
      <c r="F721" s="30" t="s">
        <v>108</v>
      </c>
      <c r="G721" s="30">
        <v>38.0</v>
      </c>
      <c r="H721" s="30">
        <v>5.0</v>
      </c>
      <c r="I721" s="25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>Average</v>
      </c>
      <c r="J721" s="25">
        <f t="array" ref="J721">IF(I721&lt;&gt;"",INDEX(Def!$J$6:$L$10,MATCH(F721,Def!$I$6:$I$10,0),MATCH(I721,Def!$J$5:$L$5,0)),"")</f>
        <v>7</v>
      </c>
      <c r="K721" s="33"/>
      <c r="L721" s="34">
        <f t="shared" si="1"/>
        <v>7</v>
      </c>
      <c r="M721" s="31"/>
    </row>
    <row r="722" ht="14.25" customHeight="1">
      <c r="A722" s="13"/>
      <c r="B722" s="30"/>
      <c r="C722" s="31"/>
      <c r="D722" s="31"/>
      <c r="E722" s="31"/>
      <c r="F722" s="30" t="s">
        <v>108</v>
      </c>
      <c r="G722" s="30">
        <v>39.0</v>
      </c>
      <c r="H722" s="30">
        <v>5.0</v>
      </c>
      <c r="I722" s="25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>Average</v>
      </c>
      <c r="J722" s="25">
        <f t="array" ref="J722">IF(I722&lt;&gt;"",INDEX(Def!$J$6:$L$10,MATCH(F722,Def!$I$6:$I$10,0),MATCH(I722,Def!$J$5:$L$5,0)),"")</f>
        <v>7</v>
      </c>
      <c r="K722" s="33"/>
      <c r="L722" s="34">
        <f t="shared" si="1"/>
        <v>7</v>
      </c>
      <c r="M722" s="31"/>
    </row>
    <row r="723" ht="14.25" customHeight="1">
      <c r="A723" s="13"/>
      <c r="B723" s="30"/>
      <c r="C723" s="31"/>
      <c r="D723" s="31"/>
      <c r="E723" s="31"/>
      <c r="F723" s="30" t="s">
        <v>108</v>
      </c>
      <c r="G723" s="30">
        <v>40.0</v>
      </c>
      <c r="H723" s="30">
        <v>5.0</v>
      </c>
      <c r="I723" s="25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>Average</v>
      </c>
      <c r="J723" s="25">
        <f t="array" ref="J723">IF(I723&lt;&gt;"",INDEX(Def!$J$6:$L$10,MATCH(F723,Def!$I$6:$I$10,0),MATCH(I723,Def!$J$5:$L$5,0)),"")</f>
        <v>7</v>
      </c>
      <c r="K723" s="33"/>
      <c r="L723" s="34">
        <f t="shared" si="1"/>
        <v>7</v>
      </c>
      <c r="M723" s="31"/>
    </row>
    <row r="724" ht="14.25" customHeight="1">
      <c r="A724" s="13"/>
      <c r="B724" s="30"/>
      <c r="C724" s="31"/>
      <c r="D724" s="31"/>
      <c r="E724" s="31"/>
      <c r="F724" s="30" t="s">
        <v>108</v>
      </c>
      <c r="G724" s="30">
        <v>41.0</v>
      </c>
      <c r="H724" s="30">
        <v>5.0</v>
      </c>
      <c r="I724" s="25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>Average</v>
      </c>
      <c r="J724" s="25">
        <f t="array" ref="J724">IF(I724&lt;&gt;"",INDEX(Def!$J$6:$L$10,MATCH(F724,Def!$I$6:$I$10,0),MATCH(I724,Def!$J$5:$L$5,0)),"")</f>
        <v>7</v>
      </c>
      <c r="K724" s="33"/>
      <c r="L724" s="34">
        <f t="shared" si="1"/>
        <v>7</v>
      </c>
      <c r="M724" s="31"/>
    </row>
    <row r="725" ht="14.25" customHeight="1">
      <c r="A725" s="13"/>
      <c r="B725" s="30"/>
      <c r="C725" s="31"/>
      <c r="D725" s="31"/>
      <c r="E725" s="31"/>
      <c r="F725" s="30" t="s">
        <v>108</v>
      </c>
      <c r="G725" s="30">
        <v>42.0</v>
      </c>
      <c r="H725" s="30">
        <v>5.0</v>
      </c>
      <c r="I725" s="25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>Average</v>
      </c>
      <c r="J725" s="25">
        <f t="array" ref="J725">IF(I725&lt;&gt;"",INDEX(Def!$J$6:$L$10,MATCH(F725,Def!$I$6:$I$10,0),MATCH(I725,Def!$J$5:$L$5,0)),"")</f>
        <v>7</v>
      </c>
      <c r="K725" s="33"/>
      <c r="L725" s="34">
        <f t="shared" si="1"/>
        <v>7</v>
      </c>
      <c r="M725" s="31"/>
    </row>
    <row r="726" ht="14.25" customHeight="1">
      <c r="A726" s="13"/>
      <c r="B726" s="30"/>
      <c r="C726" s="31"/>
      <c r="D726" s="31"/>
      <c r="E726" s="31"/>
      <c r="F726" s="30" t="s">
        <v>108</v>
      </c>
      <c r="G726" s="30">
        <v>43.0</v>
      </c>
      <c r="H726" s="30">
        <v>5.0</v>
      </c>
      <c r="I726" s="25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>Average</v>
      </c>
      <c r="J726" s="25">
        <f t="array" ref="J726">IF(I726&lt;&gt;"",INDEX(Def!$J$6:$L$10,MATCH(F726,Def!$I$6:$I$10,0),MATCH(I726,Def!$J$5:$L$5,0)),"")</f>
        <v>7</v>
      </c>
      <c r="K726" s="33"/>
      <c r="L726" s="34">
        <f t="shared" si="1"/>
        <v>7</v>
      </c>
      <c r="M726" s="31"/>
    </row>
    <row r="727" ht="14.25" customHeight="1">
      <c r="A727" s="13"/>
      <c r="B727" s="30"/>
      <c r="C727" s="31"/>
      <c r="D727" s="31"/>
      <c r="E727" s="31"/>
      <c r="F727" s="30" t="s">
        <v>108</v>
      </c>
      <c r="G727" s="30">
        <v>44.0</v>
      </c>
      <c r="H727" s="30">
        <v>5.0</v>
      </c>
      <c r="I727" s="25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>Average</v>
      </c>
      <c r="J727" s="25">
        <f t="array" ref="J727">IF(I727&lt;&gt;"",INDEX(Def!$J$6:$L$10,MATCH(F727,Def!$I$6:$I$10,0),MATCH(I727,Def!$J$5:$L$5,0)),"")</f>
        <v>7</v>
      </c>
      <c r="K727" s="33"/>
      <c r="L727" s="34">
        <f t="shared" si="1"/>
        <v>7</v>
      </c>
      <c r="M727" s="31"/>
    </row>
    <row r="728" ht="14.25" customHeight="1">
      <c r="A728" s="13"/>
      <c r="B728" s="30"/>
      <c r="C728" s="31"/>
      <c r="D728" s="31"/>
      <c r="E728" s="31"/>
      <c r="F728" s="30" t="s">
        <v>108</v>
      </c>
      <c r="G728" s="30">
        <v>45.0</v>
      </c>
      <c r="H728" s="30">
        <v>5.0</v>
      </c>
      <c r="I728" s="25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>Average</v>
      </c>
      <c r="J728" s="25">
        <f t="array" ref="J728">IF(I728&lt;&gt;"",INDEX(Def!$J$6:$L$10,MATCH(F728,Def!$I$6:$I$10,0),MATCH(I728,Def!$J$5:$L$5,0)),"")</f>
        <v>7</v>
      </c>
      <c r="K728" s="33"/>
      <c r="L728" s="34">
        <f t="shared" si="1"/>
        <v>7</v>
      </c>
      <c r="M728" s="31"/>
    </row>
    <row r="729" ht="14.25" customHeight="1">
      <c r="A729" s="13"/>
      <c r="B729" s="30"/>
      <c r="C729" s="31"/>
      <c r="D729" s="31"/>
      <c r="E729" s="31"/>
      <c r="F729" s="30" t="s">
        <v>108</v>
      </c>
      <c r="G729" s="30">
        <v>46.0</v>
      </c>
      <c r="H729" s="30">
        <v>5.0</v>
      </c>
      <c r="I729" s="25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>Average</v>
      </c>
      <c r="J729" s="25">
        <f t="array" ref="J729">IF(I729&lt;&gt;"",INDEX(Def!$J$6:$L$10,MATCH(F729,Def!$I$6:$I$10,0),MATCH(I729,Def!$J$5:$L$5,0)),"")</f>
        <v>7</v>
      </c>
      <c r="K729" s="33"/>
      <c r="L729" s="34">
        <f t="shared" si="1"/>
        <v>7</v>
      </c>
      <c r="M729" s="31"/>
    </row>
    <row r="730" ht="14.25" customHeight="1">
      <c r="A730" s="13"/>
      <c r="B730" s="30"/>
      <c r="C730" s="31"/>
      <c r="D730" s="31"/>
      <c r="E730" s="31"/>
      <c r="F730" s="30" t="s">
        <v>108</v>
      </c>
      <c r="G730" s="30">
        <v>47.0</v>
      </c>
      <c r="H730" s="30">
        <v>5.0</v>
      </c>
      <c r="I730" s="25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>Average</v>
      </c>
      <c r="J730" s="25">
        <f t="array" ref="J730">IF(I730&lt;&gt;"",INDEX(Def!$J$6:$L$10,MATCH(F730,Def!$I$6:$I$10,0),MATCH(I730,Def!$J$5:$L$5,0)),"")</f>
        <v>7</v>
      </c>
      <c r="K730" s="33"/>
      <c r="L730" s="34">
        <f t="shared" si="1"/>
        <v>7</v>
      </c>
      <c r="M730" s="31"/>
    </row>
    <row r="731" ht="14.25" customHeight="1">
      <c r="A731" s="13"/>
      <c r="B731" s="30"/>
      <c r="C731" s="31"/>
      <c r="D731" s="31"/>
      <c r="E731" s="31"/>
      <c r="F731" s="30" t="s">
        <v>108</v>
      </c>
      <c r="G731" s="30">
        <v>48.0</v>
      </c>
      <c r="H731" s="30">
        <v>5.0</v>
      </c>
      <c r="I731" s="25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>Average</v>
      </c>
      <c r="J731" s="25">
        <f t="array" ref="J731">IF(I731&lt;&gt;"",INDEX(Def!$J$6:$L$10,MATCH(F731,Def!$I$6:$I$10,0),MATCH(I731,Def!$J$5:$L$5,0)),"")</f>
        <v>7</v>
      </c>
      <c r="K731" s="33"/>
      <c r="L731" s="34">
        <f t="shared" si="1"/>
        <v>7</v>
      </c>
      <c r="M731" s="31"/>
    </row>
    <row r="732" ht="14.25" customHeight="1">
      <c r="A732" s="13"/>
      <c r="B732" s="30"/>
      <c r="C732" s="31"/>
      <c r="D732" s="31"/>
      <c r="E732" s="31"/>
      <c r="F732" s="30" t="s">
        <v>108</v>
      </c>
      <c r="G732" s="30">
        <v>49.0</v>
      </c>
      <c r="H732" s="30">
        <v>5.0</v>
      </c>
      <c r="I732" s="25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>Average</v>
      </c>
      <c r="J732" s="25">
        <f t="array" ref="J732">IF(I732&lt;&gt;"",INDEX(Def!$J$6:$L$10,MATCH(F732,Def!$I$6:$I$10,0),MATCH(I732,Def!$J$5:$L$5,0)),"")</f>
        <v>7</v>
      </c>
      <c r="K732" s="33"/>
      <c r="L732" s="34">
        <f t="shared" si="1"/>
        <v>7</v>
      </c>
      <c r="M732" s="31"/>
    </row>
    <row r="733" ht="14.25" customHeight="1">
      <c r="A733" s="13"/>
      <c r="B733" s="30"/>
      <c r="C733" s="31"/>
      <c r="D733" s="31"/>
      <c r="E733" s="31"/>
      <c r="F733" s="30" t="s">
        <v>108</v>
      </c>
      <c r="G733" s="30">
        <v>50.0</v>
      </c>
      <c r="H733" s="30">
        <v>5.0</v>
      </c>
      <c r="I733" s="25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>Average</v>
      </c>
      <c r="J733" s="25">
        <f t="array" ref="J733">IF(I733&lt;&gt;"",INDEX(Def!$J$6:$L$10,MATCH(F733,Def!$I$6:$I$10,0),MATCH(I733,Def!$J$5:$L$5,0)),"")</f>
        <v>7</v>
      </c>
      <c r="K733" s="33"/>
      <c r="L733" s="34">
        <f t="shared" si="1"/>
        <v>7</v>
      </c>
      <c r="M733" s="31"/>
    </row>
    <row r="734" ht="14.25" customHeight="1">
      <c r="A734" s="13"/>
      <c r="B734" s="30"/>
      <c r="C734" s="31"/>
      <c r="D734" s="31"/>
      <c r="E734" s="31"/>
      <c r="F734" s="30" t="s">
        <v>108</v>
      </c>
      <c r="G734" s="30">
        <v>51.0</v>
      </c>
      <c r="H734" s="30">
        <v>5.0</v>
      </c>
      <c r="I734" s="25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>High</v>
      </c>
      <c r="J734" s="25">
        <f t="array" ref="J734">IF(I734&lt;&gt;"",INDEX(Def!$J$6:$L$10,MATCH(F734,Def!$I$6:$I$10,0),MATCH(I734,Def!$J$5:$L$5,0)),"")</f>
        <v>10</v>
      </c>
      <c r="K734" s="33"/>
      <c r="L734" s="34">
        <f t="shared" si="1"/>
        <v>10</v>
      </c>
      <c r="M734" s="31"/>
    </row>
    <row r="735" ht="14.25" customHeight="1">
      <c r="A735" s="13"/>
      <c r="B735" s="30"/>
      <c r="C735" s="31"/>
      <c r="D735" s="31"/>
      <c r="E735" s="31"/>
      <c r="F735" s="30" t="s">
        <v>108</v>
      </c>
      <c r="G735" s="30">
        <v>52.0</v>
      </c>
      <c r="H735" s="30">
        <v>5.0</v>
      </c>
      <c r="I735" s="25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>High</v>
      </c>
      <c r="J735" s="25">
        <f t="array" ref="J735">IF(I735&lt;&gt;"",INDEX(Def!$J$6:$L$10,MATCH(F735,Def!$I$6:$I$10,0),MATCH(I735,Def!$J$5:$L$5,0)),"")</f>
        <v>10</v>
      </c>
      <c r="K735" s="33"/>
      <c r="L735" s="34">
        <f t="shared" si="1"/>
        <v>10</v>
      </c>
      <c r="M735" s="31"/>
    </row>
    <row r="736" ht="14.25" customHeight="1">
      <c r="A736" s="13"/>
      <c r="B736" s="30"/>
      <c r="C736" s="31"/>
      <c r="D736" s="31"/>
      <c r="E736" s="31"/>
      <c r="F736" s="30" t="s">
        <v>108</v>
      </c>
      <c r="G736" s="30">
        <v>53.0</v>
      </c>
      <c r="H736" s="30">
        <v>5.0</v>
      </c>
      <c r="I736" s="25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>High</v>
      </c>
      <c r="J736" s="25">
        <f t="array" ref="J736">IF(I736&lt;&gt;"",INDEX(Def!$J$6:$L$10,MATCH(F736,Def!$I$6:$I$10,0),MATCH(I736,Def!$J$5:$L$5,0)),"")</f>
        <v>10</v>
      </c>
      <c r="K736" s="33"/>
      <c r="L736" s="34">
        <f t="shared" si="1"/>
        <v>10</v>
      </c>
      <c r="M736" s="31"/>
    </row>
    <row r="737" ht="14.25" customHeight="1">
      <c r="A737" s="13"/>
      <c r="B737" s="30"/>
      <c r="C737" s="31"/>
      <c r="D737" s="31"/>
      <c r="E737" s="31"/>
      <c r="F737" s="30" t="s">
        <v>108</v>
      </c>
      <c r="G737" s="30">
        <v>54.0</v>
      </c>
      <c r="H737" s="30">
        <v>5.0</v>
      </c>
      <c r="I737" s="25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>High</v>
      </c>
      <c r="J737" s="25">
        <f t="array" ref="J737">IF(I737&lt;&gt;"",INDEX(Def!$J$6:$L$10,MATCH(F737,Def!$I$6:$I$10,0),MATCH(I737,Def!$J$5:$L$5,0)),"")</f>
        <v>10</v>
      </c>
      <c r="K737" s="33"/>
      <c r="L737" s="34">
        <f t="shared" si="1"/>
        <v>10</v>
      </c>
      <c r="M737" s="31"/>
    </row>
    <row r="738" ht="14.25" customHeight="1">
      <c r="A738" s="13"/>
      <c r="B738" s="30"/>
      <c r="C738" s="31"/>
      <c r="D738" s="31"/>
      <c r="E738" s="31"/>
      <c r="F738" s="30" t="s">
        <v>108</v>
      </c>
      <c r="G738" s="30">
        <v>55.0</v>
      </c>
      <c r="H738" s="30">
        <v>5.0</v>
      </c>
      <c r="I738" s="25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>High</v>
      </c>
      <c r="J738" s="25">
        <f t="array" ref="J738">IF(I738&lt;&gt;"",INDEX(Def!$J$6:$L$10,MATCH(F738,Def!$I$6:$I$10,0),MATCH(I738,Def!$J$5:$L$5,0)),"")</f>
        <v>10</v>
      </c>
      <c r="K738" s="33"/>
      <c r="L738" s="34">
        <f t="shared" si="1"/>
        <v>10</v>
      </c>
      <c r="M738" s="31"/>
    </row>
    <row r="739" ht="14.25" customHeight="1">
      <c r="A739" s="13"/>
      <c r="B739" s="30"/>
      <c r="C739" s="31"/>
      <c r="D739" s="31"/>
      <c r="E739" s="31"/>
      <c r="F739" s="30" t="s">
        <v>108</v>
      </c>
      <c r="G739" s="30">
        <v>56.0</v>
      </c>
      <c r="H739" s="30">
        <v>5.0</v>
      </c>
      <c r="I739" s="25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>High</v>
      </c>
      <c r="J739" s="25">
        <f t="array" ref="J739">IF(I739&lt;&gt;"",INDEX(Def!$J$6:$L$10,MATCH(F739,Def!$I$6:$I$10,0),MATCH(I739,Def!$J$5:$L$5,0)),"")</f>
        <v>10</v>
      </c>
      <c r="K739" s="33"/>
      <c r="L739" s="34">
        <f t="shared" si="1"/>
        <v>10</v>
      </c>
      <c r="M739" s="31"/>
    </row>
    <row r="740" ht="14.25" customHeight="1">
      <c r="A740" s="13"/>
      <c r="B740" s="30"/>
      <c r="C740" s="31"/>
      <c r="D740" s="31"/>
      <c r="E740" s="31"/>
      <c r="F740" s="30" t="s">
        <v>108</v>
      </c>
      <c r="G740" s="30">
        <v>57.0</v>
      </c>
      <c r="H740" s="30">
        <v>5.0</v>
      </c>
      <c r="I740" s="25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>High</v>
      </c>
      <c r="J740" s="25">
        <f t="array" ref="J740">IF(I740&lt;&gt;"",INDEX(Def!$J$6:$L$10,MATCH(F740,Def!$I$6:$I$10,0),MATCH(I740,Def!$J$5:$L$5,0)),"")</f>
        <v>10</v>
      </c>
      <c r="K740" s="33"/>
      <c r="L740" s="34">
        <f t="shared" si="1"/>
        <v>10</v>
      </c>
      <c r="M740" s="31"/>
    </row>
    <row r="741" ht="14.25" customHeight="1">
      <c r="A741" s="13"/>
      <c r="B741" s="30"/>
      <c r="C741" s="31"/>
      <c r="D741" s="31"/>
      <c r="E741" s="31"/>
      <c r="F741" s="30" t="s">
        <v>108</v>
      </c>
      <c r="G741" s="30">
        <v>58.0</v>
      </c>
      <c r="H741" s="30">
        <v>5.0</v>
      </c>
      <c r="I741" s="25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>High</v>
      </c>
      <c r="J741" s="25">
        <f t="array" ref="J741">IF(I741&lt;&gt;"",INDEX(Def!$J$6:$L$10,MATCH(F741,Def!$I$6:$I$10,0),MATCH(I741,Def!$J$5:$L$5,0)),"")</f>
        <v>10</v>
      </c>
      <c r="K741" s="33"/>
      <c r="L741" s="34">
        <f t="shared" si="1"/>
        <v>10</v>
      </c>
      <c r="M741" s="31"/>
    </row>
    <row r="742" ht="14.25" customHeight="1">
      <c r="A742" s="13"/>
      <c r="B742" s="30"/>
      <c r="C742" s="31"/>
      <c r="D742" s="31"/>
      <c r="E742" s="31"/>
      <c r="F742" s="30" t="s">
        <v>108</v>
      </c>
      <c r="G742" s="30">
        <v>59.0</v>
      </c>
      <c r="H742" s="30">
        <v>5.0</v>
      </c>
      <c r="I742" s="25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>High</v>
      </c>
      <c r="J742" s="25">
        <f t="array" ref="J742">IF(I742&lt;&gt;"",INDEX(Def!$J$6:$L$10,MATCH(F742,Def!$I$6:$I$10,0),MATCH(I742,Def!$J$5:$L$5,0)),"")</f>
        <v>10</v>
      </c>
      <c r="K742" s="33"/>
      <c r="L742" s="34">
        <f t="shared" si="1"/>
        <v>10</v>
      </c>
      <c r="M742" s="31"/>
    </row>
    <row r="743" ht="14.25" customHeight="1">
      <c r="A743" s="13"/>
      <c r="B743" s="30"/>
      <c r="C743" s="31"/>
      <c r="D743" s="31"/>
      <c r="E743" s="31"/>
      <c r="F743" s="30" t="s">
        <v>108</v>
      </c>
      <c r="G743" s="30">
        <v>60.0</v>
      </c>
      <c r="H743" s="30">
        <v>5.0</v>
      </c>
      <c r="I743" s="25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>High</v>
      </c>
      <c r="J743" s="25">
        <f t="array" ref="J743">IF(I743&lt;&gt;"",INDEX(Def!$J$6:$L$10,MATCH(F743,Def!$I$6:$I$10,0),MATCH(I743,Def!$J$5:$L$5,0)),"")</f>
        <v>10</v>
      </c>
      <c r="K743" s="33"/>
      <c r="L743" s="34">
        <f t="shared" si="1"/>
        <v>10</v>
      </c>
      <c r="M743" s="31"/>
    </row>
    <row r="744" ht="14.25" customHeight="1">
      <c r="A744" s="13"/>
      <c r="B744" s="30"/>
      <c r="C744" s="31"/>
      <c r="D744" s="31"/>
      <c r="E744" s="31"/>
      <c r="F744" s="30" t="s">
        <v>108</v>
      </c>
      <c r="G744" s="30">
        <v>1.0</v>
      </c>
      <c r="H744" s="30">
        <v>6.0</v>
      </c>
      <c r="I744" s="25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>Average</v>
      </c>
      <c r="J744" s="25">
        <f t="array" ref="J744">IF(I744&lt;&gt;"",INDEX(Def!$J$6:$L$10,MATCH(F744,Def!$I$6:$I$10,0),MATCH(I744,Def!$J$5:$L$5,0)),"")</f>
        <v>7</v>
      </c>
      <c r="K744" s="33"/>
      <c r="L744" s="34">
        <f t="shared" si="1"/>
        <v>7</v>
      </c>
      <c r="M744" s="31"/>
    </row>
    <row r="745" ht="14.25" customHeight="1">
      <c r="A745" s="13"/>
      <c r="B745" s="30"/>
      <c r="C745" s="31"/>
      <c r="D745" s="31"/>
      <c r="E745" s="31"/>
      <c r="F745" s="30" t="s">
        <v>108</v>
      </c>
      <c r="G745" s="30">
        <v>2.0</v>
      </c>
      <c r="H745" s="30">
        <v>6.0</v>
      </c>
      <c r="I745" s="25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>Average</v>
      </c>
      <c r="J745" s="25">
        <f t="array" ref="J745">IF(I745&lt;&gt;"",INDEX(Def!$J$6:$L$10,MATCH(F745,Def!$I$6:$I$10,0),MATCH(I745,Def!$J$5:$L$5,0)),"")</f>
        <v>7</v>
      </c>
      <c r="K745" s="33"/>
      <c r="L745" s="34">
        <f t="shared" si="1"/>
        <v>7</v>
      </c>
      <c r="M745" s="31"/>
    </row>
    <row r="746" ht="14.25" customHeight="1">
      <c r="A746" s="13"/>
      <c r="B746" s="30"/>
      <c r="C746" s="31"/>
      <c r="D746" s="31"/>
      <c r="E746" s="31"/>
      <c r="F746" s="30" t="s">
        <v>108</v>
      </c>
      <c r="G746" s="30">
        <v>3.0</v>
      </c>
      <c r="H746" s="30">
        <v>6.0</v>
      </c>
      <c r="I746" s="25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>Average</v>
      </c>
      <c r="J746" s="25">
        <f t="array" ref="J746">IF(I746&lt;&gt;"",INDEX(Def!$J$6:$L$10,MATCH(F746,Def!$I$6:$I$10,0),MATCH(I746,Def!$J$5:$L$5,0)),"")</f>
        <v>7</v>
      </c>
      <c r="K746" s="33"/>
      <c r="L746" s="34">
        <f t="shared" si="1"/>
        <v>7</v>
      </c>
      <c r="M746" s="31"/>
    </row>
    <row r="747" ht="14.25" customHeight="1">
      <c r="A747" s="13"/>
      <c r="B747" s="30"/>
      <c r="C747" s="31"/>
      <c r="D747" s="31"/>
      <c r="E747" s="31"/>
      <c r="F747" s="30" t="s">
        <v>108</v>
      </c>
      <c r="G747" s="30">
        <v>4.0</v>
      </c>
      <c r="H747" s="30">
        <v>6.0</v>
      </c>
      <c r="I747" s="25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>Average</v>
      </c>
      <c r="J747" s="25">
        <f t="array" ref="J747">IF(I747&lt;&gt;"",INDEX(Def!$J$6:$L$10,MATCH(F747,Def!$I$6:$I$10,0),MATCH(I747,Def!$J$5:$L$5,0)),"")</f>
        <v>7</v>
      </c>
      <c r="K747" s="33"/>
      <c r="L747" s="34">
        <f t="shared" si="1"/>
        <v>7</v>
      </c>
      <c r="M747" s="31"/>
    </row>
    <row r="748" ht="14.25" customHeight="1">
      <c r="A748" s="13"/>
      <c r="B748" s="30"/>
      <c r="C748" s="31"/>
      <c r="D748" s="31"/>
      <c r="E748" s="31"/>
      <c r="F748" s="30" t="s">
        <v>108</v>
      </c>
      <c r="G748" s="30">
        <v>5.0</v>
      </c>
      <c r="H748" s="30">
        <v>6.0</v>
      </c>
      <c r="I748" s="25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>Average</v>
      </c>
      <c r="J748" s="25">
        <f t="array" ref="J748">IF(I748&lt;&gt;"",INDEX(Def!$J$6:$L$10,MATCH(F748,Def!$I$6:$I$10,0),MATCH(I748,Def!$J$5:$L$5,0)),"")</f>
        <v>7</v>
      </c>
      <c r="K748" s="33"/>
      <c r="L748" s="34">
        <f t="shared" si="1"/>
        <v>7</v>
      </c>
      <c r="M748" s="31"/>
    </row>
    <row r="749" ht="14.25" customHeight="1">
      <c r="A749" s="13"/>
      <c r="B749" s="30"/>
      <c r="C749" s="31"/>
      <c r="D749" s="31"/>
      <c r="E749" s="31"/>
      <c r="F749" s="30" t="s">
        <v>108</v>
      </c>
      <c r="G749" s="30">
        <v>6.0</v>
      </c>
      <c r="H749" s="30">
        <v>6.0</v>
      </c>
      <c r="I749" s="25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>Average</v>
      </c>
      <c r="J749" s="25">
        <f t="array" ref="J749">IF(I749&lt;&gt;"",INDEX(Def!$J$6:$L$10,MATCH(F749,Def!$I$6:$I$10,0),MATCH(I749,Def!$J$5:$L$5,0)),"")</f>
        <v>7</v>
      </c>
      <c r="K749" s="33"/>
      <c r="L749" s="34">
        <f t="shared" si="1"/>
        <v>7</v>
      </c>
      <c r="M749" s="31"/>
    </row>
    <row r="750" ht="14.25" customHeight="1">
      <c r="A750" s="13"/>
      <c r="B750" s="30"/>
      <c r="C750" s="31"/>
      <c r="D750" s="31"/>
      <c r="E750" s="31"/>
      <c r="F750" s="30" t="s">
        <v>108</v>
      </c>
      <c r="G750" s="30">
        <v>7.0</v>
      </c>
      <c r="H750" s="30">
        <v>6.0</v>
      </c>
      <c r="I750" s="25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>Average</v>
      </c>
      <c r="J750" s="25">
        <f t="array" ref="J750">IF(I750&lt;&gt;"",INDEX(Def!$J$6:$L$10,MATCH(F750,Def!$I$6:$I$10,0),MATCH(I750,Def!$J$5:$L$5,0)),"")</f>
        <v>7</v>
      </c>
      <c r="K750" s="33"/>
      <c r="L750" s="34">
        <f t="shared" si="1"/>
        <v>7</v>
      </c>
      <c r="M750" s="31"/>
    </row>
    <row r="751" ht="14.25" customHeight="1">
      <c r="A751" s="13"/>
      <c r="B751" s="30"/>
      <c r="C751" s="31"/>
      <c r="D751" s="31"/>
      <c r="E751" s="31"/>
      <c r="F751" s="30" t="s">
        <v>108</v>
      </c>
      <c r="G751" s="30">
        <v>8.0</v>
      </c>
      <c r="H751" s="30">
        <v>6.0</v>
      </c>
      <c r="I751" s="25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>Average</v>
      </c>
      <c r="J751" s="25">
        <f t="array" ref="J751">IF(I751&lt;&gt;"",INDEX(Def!$J$6:$L$10,MATCH(F751,Def!$I$6:$I$10,0),MATCH(I751,Def!$J$5:$L$5,0)),"")</f>
        <v>7</v>
      </c>
      <c r="K751" s="33"/>
      <c r="L751" s="34">
        <f t="shared" si="1"/>
        <v>7</v>
      </c>
      <c r="M751" s="31"/>
    </row>
    <row r="752" ht="14.25" customHeight="1">
      <c r="A752" s="13"/>
      <c r="B752" s="30"/>
      <c r="C752" s="31"/>
      <c r="D752" s="31"/>
      <c r="E752" s="31"/>
      <c r="F752" s="30" t="s">
        <v>108</v>
      </c>
      <c r="G752" s="30">
        <v>9.0</v>
      </c>
      <c r="H752" s="30">
        <v>6.0</v>
      </c>
      <c r="I752" s="25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>Average</v>
      </c>
      <c r="J752" s="25">
        <f t="array" ref="J752">IF(I752&lt;&gt;"",INDEX(Def!$J$6:$L$10,MATCH(F752,Def!$I$6:$I$10,0),MATCH(I752,Def!$J$5:$L$5,0)),"")</f>
        <v>7</v>
      </c>
      <c r="K752" s="33"/>
      <c r="L752" s="34">
        <f t="shared" si="1"/>
        <v>7</v>
      </c>
      <c r="M752" s="31"/>
    </row>
    <row r="753" ht="14.25" customHeight="1">
      <c r="A753" s="13"/>
      <c r="B753" s="30"/>
      <c r="C753" s="31"/>
      <c r="D753" s="31"/>
      <c r="E753" s="31"/>
      <c r="F753" s="30" t="s">
        <v>108</v>
      </c>
      <c r="G753" s="30">
        <v>10.0</v>
      </c>
      <c r="H753" s="30">
        <v>6.0</v>
      </c>
      <c r="I753" s="25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>Average</v>
      </c>
      <c r="J753" s="25">
        <f t="array" ref="J753">IF(I753&lt;&gt;"",INDEX(Def!$J$6:$L$10,MATCH(F753,Def!$I$6:$I$10,0),MATCH(I753,Def!$J$5:$L$5,0)),"")</f>
        <v>7</v>
      </c>
      <c r="K753" s="33"/>
      <c r="L753" s="34">
        <f t="shared" si="1"/>
        <v>7</v>
      </c>
      <c r="M753" s="31"/>
    </row>
    <row r="754" ht="14.25" customHeight="1">
      <c r="A754" s="13"/>
      <c r="B754" s="30"/>
      <c r="C754" s="31"/>
      <c r="D754" s="31"/>
      <c r="E754" s="31"/>
      <c r="F754" s="30" t="s">
        <v>108</v>
      </c>
      <c r="G754" s="30">
        <v>11.0</v>
      </c>
      <c r="H754" s="30">
        <v>6.0</v>
      </c>
      <c r="I754" s="25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>Average</v>
      </c>
      <c r="J754" s="25">
        <f t="array" ref="J754">IF(I754&lt;&gt;"",INDEX(Def!$J$6:$L$10,MATCH(F754,Def!$I$6:$I$10,0),MATCH(I754,Def!$J$5:$L$5,0)),"")</f>
        <v>7</v>
      </c>
      <c r="K754" s="33"/>
      <c r="L754" s="34">
        <f t="shared" si="1"/>
        <v>7</v>
      </c>
      <c r="M754" s="31"/>
    </row>
    <row r="755" ht="14.25" customHeight="1">
      <c r="A755" s="13"/>
      <c r="B755" s="30"/>
      <c r="C755" s="31"/>
      <c r="D755" s="31"/>
      <c r="E755" s="31"/>
      <c r="F755" s="30" t="s">
        <v>108</v>
      </c>
      <c r="G755" s="30">
        <v>12.0</v>
      </c>
      <c r="H755" s="30">
        <v>6.0</v>
      </c>
      <c r="I755" s="25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>Average</v>
      </c>
      <c r="J755" s="25">
        <f t="array" ref="J755">IF(I755&lt;&gt;"",INDEX(Def!$J$6:$L$10,MATCH(F755,Def!$I$6:$I$10,0),MATCH(I755,Def!$J$5:$L$5,0)),"")</f>
        <v>7</v>
      </c>
      <c r="K755" s="33"/>
      <c r="L755" s="34">
        <f t="shared" si="1"/>
        <v>7</v>
      </c>
      <c r="M755" s="31"/>
    </row>
    <row r="756" ht="14.25" customHeight="1">
      <c r="A756" s="13"/>
      <c r="B756" s="30"/>
      <c r="C756" s="31"/>
      <c r="D756" s="31"/>
      <c r="E756" s="31"/>
      <c r="F756" s="30" t="s">
        <v>108</v>
      </c>
      <c r="G756" s="30">
        <v>13.0</v>
      </c>
      <c r="H756" s="30">
        <v>6.0</v>
      </c>
      <c r="I756" s="25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>Average</v>
      </c>
      <c r="J756" s="25">
        <f t="array" ref="J756">IF(I756&lt;&gt;"",INDEX(Def!$J$6:$L$10,MATCH(F756,Def!$I$6:$I$10,0),MATCH(I756,Def!$J$5:$L$5,0)),"")</f>
        <v>7</v>
      </c>
      <c r="K756" s="33"/>
      <c r="L756" s="34">
        <f t="shared" si="1"/>
        <v>7</v>
      </c>
      <c r="M756" s="31"/>
    </row>
    <row r="757" ht="14.25" customHeight="1">
      <c r="A757" s="13"/>
      <c r="B757" s="30"/>
      <c r="C757" s="31"/>
      <c r="D757" s="31"/>
      <c r="E757" s="31"/>
      <c r="F757" s="30" t="s">
        <v>108</v>
      </c>
      <c r="G757" s="30">
        <v>14.0</v>
      </c>
      <c r="H757" s="30">
        <v>6.0</v>
      </c>
      <c r="I757" s="25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>Average</v>
      </c>
      <c r="J757" s="25">
        <f t="array" ref="J757">IF(I757&lt;&gt;"",INDEX(Def!$J$6:$L$10,MATCH(F757,Def!$I$6:$I$10,0),MATCH(I757,Def!$J$5:$L$5,0)),"")</f>
        <v>7</v>
      </c>
      <c r="K757" s="33"/>
      <c r="L757" s="34">
        <f t="shared" si="1"/>
        <v>7</v>
      </c>
      <c r="M757" s="31"/>
    </row>
    <row r="758" ht="14.25" customHeight="1">
      <c r="A758" s="13"/>
      <c r="B758" s="30"/>
      <c r="C758" s="31"/>
      <c r="D758" s="31"/>
      <c r="E758" s="31"/>
      <c r="F758" s="30" t="s">
        <v>108</v>
      </c>
      <c r="G758" s="30">
        <v>15.0</v>
      </c>
      <c r="H758" s="30">
        <v>6.0</v>
      </c>
      <c r="I758" s="25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>Average</v>
      </c>
      <c r="J758" s="25">
        <f t="array" ref="J758">IF(I758&lt;&gt;"",INDEX(Def!$J$6:$L$10,MATCH(F758,Def!$I$6:$I$10,0),MATCH(I758,Def!$J$5:$L$5,0)),"")</f>
        <v>7</v>
      </c>
      <c r="K758" s="33"/>
      <c r="L758" s="34">
        <f t="shared" si="1"/>
        <v>7</v>
      </c>
      <c r="M758" s="31"/>
    </row>
    <row r="759" ht="14.25" customHeight="1">
      <c r="A759" s="13"/>
      <c r="B759" s="30"/>
      <c r="C759" s="31"/>
      <c r="D759" s="31"/>
      <c r="E759" s="31"/>
      <c r="F759" s="30" t="s">
        <v>108</v>
      </c>
      <c r="G759" s="30">
        <v>16.0</v>
      </c>
      <c r="H759" s="30">
        <v>6.0</v>
      </c>
      <c r="I759" s="25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>Average</v>
      </c>
      <c r="J759" s="25">
        <f t="array" ref="J759">IF(I759&lt;&gt;"",INDEX(Def!$J$6:$L$10,MATCH(F759,Def!$I$6:$I$10,0),MATCH(I759,Def!$J$5:$L$5,0)),"")</f>
        <v>7</v>
      </c>
      <c r="K759" s="33"/>
      <c r="L759" s="34">
        <f t="shared" si="1"/>
        <v>7</v>
      </c>
      <c r="M759" s="31"/>
    </row>
    <row r="760" ht="14.25" customHeight="1">
      <c r="A760" s="13"/>
      <c r="B760" s="30"/>
      <c r="C760" s="31"/>
      <c r="D760" s="31"/>
      <c r="E760" s="31"/>
      <c r="F760" s="30" t="s">
        <v>108</v>
      </c>
      <c r="G760" s="30">
        <v>17.0</v>
      </c>
      <c r="H760" s="30">
        <v>6.0</v>
      </c>
      <c r="I760" s="25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>Average</v>
      </c>
      <c r="J760" s="25">
        <f t="array" ref="J760">IF(I760&lt;&gt;"",INDEX(Def!$J$6:$L$10,MATCH(F760,Def!$I$6:$I$10,0),MATCH(I760,Def!$J$5:$L$5,0)),"")</f>
        <v>7</v>
      </c>
      <c r="K760" s="33"/>
      <c r="L760" s="34">
        <f t="shared" si="1"/>
        <v>7</v>
      </c>
      <c r="M760" s="31"/>
    </row>
    <row r="761" ht="14.25" customHeight="1">
      <c r="A761" s="13"/>
      <c r="B761" s="30"/>
      <c r="C761" s="31"/>
      <c r="D761" s="31"/>
      <c r="E761" s="31"/>
      <c r="F761" s="30" t="s">
        <v>108</v>
      </c>
      <c r="G761" s="30">
        <v>18.0</v>
      </c>
      <c r="H761" s="30">
        <v>6.0</v>
      </c>
      <c r="I761" s="25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>Average</v>
      </c>
      <c r="J761" s="25">
        <f t="array" ref="J761">IF(I761&lt;&gt;"",INDEX(Def!$J$6:$L$10,MATCH(F761,Def!$I$6:$I$10,0),MATCH(I761,Def!$J$5:$L$5,0)),"")</f>
        <v>7</v>
      </c>
      <c r="K761" s="33"/>
      <c r="L761" s="34">
        <f t="shared" si="1"/>
        <v>7</v>
      </c>
      <c r="M761" s="31"/>
    </row>
    <row r="762" ht="14.25" customHeight="1">
      <c r="A762" s="13"/>
      <c r="B762" s="30"/>
      <c r="C762" s="31"/>
      <c r="D762" s="31"/>
      <c r="E762" s="31"/>
      <c r="F762" s="30" t="s">
        <v>108</v>
      </c>
      <c r="G762" s="30">
        <v>19.0</v>
      </c>
      <c r="H762" s="30">
        <v>6.0</v>
      </c>
      <c r="I762" s="25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>Average</v>
      </c>
      <c r="J762" s="25">
        <f t="array" ref="J762">IF(I762&lt;&gt;"",INDEX(Def!$J$6:$L$10,MATCH(F762,Def!$I$6:$I$10,0),MATCH(I762,Def!$J$5:$L$5,0)),"")</f>
        <v>7</v>
      </c>
      <c r="K762" s="33"/>
      <c r="L762" s="34">
        <f t="shared" si="1"/>
        <v>7</v>
      </c>
      <c r="M762" s="31"/>
    </row>
    <row r="763" ht="14.25" customHeight="1">
      <c r="A763" s="13"/>
      <c r="B763" s="30"/>
      <c r="C763" s="31"/>
      <c r="D763" s="31"/>
      <c r="E763" s="31"/>
      <c r="F763" s="30" t="s">
        <v>108</v>
      </c>
      <c r="G763" s="30">
        <v>20.0</v>
      </c>
      <c r="H763" s="30">
        <v>6.0</v>
      </c>
      <c r="I763" s="25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>High</v>
      </c>
      <c r="J763" s="25">
        <f t="array" ref="J763">IF(I763&lt;&gt;"",INDEX(Def!$J$6:$L$10,MATCH(F763,Def!$I$6:$I$10,0),MATCH(I763,Def!$J$5:$L$5,0)),"")</f>
        <v>10</v>
      </c>
      <c r="K763" s="33"/>
      <c r="L763" s="34">
        <f t="shared" si="1"/>
        <v>10</v>
      </c>
      <c r="M763" s="31"/>
    </row>
    <row r="764" ht="14.25" customHeight="1">
      <c r="A764" s="13"/>
      <c r="B764" s="30"/>
      <c r="C764" s="31"/>
      <c r="D764" s="31"/>
      <c r="E764" s="31"/>
      <c r="F764" s="30" t="s">
        <v>108</v>
      </c>
      <c r="G764" s="30">
        <v>21.0</v>
      </c>
      <c r="H764" s="30">
        <v>6.0</v>
      </c>
      <c r="I764" s="25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>High</v>
      </c>
      <c r="J764" s="25">
        <f t="array" ref="J764">IF(I764&lt;&gt;"",INDEX(Def!$J$6:$L$10,MATCH(F764,Def!$I$6:$I$10,0),MATCH(I764,Def!$J$5:$L$5,0)),"")</f>
        <v>10</v>
      </c>
      <c r="K764" s="33"/>
      <c r="L764" s="34">
        <f t="shared" si="1"/>
        <v>10</v>
      </c>
      <c r="M764" s="31"/>
    </row>
    <row r="765" ht="14.25" customHeight="1">
      <c r="A765" s="13"/>
      <c r="B765" s="30"/>
      <c r="C765" s="31"/>
      <c r="D765" s="31"/>
      <c r="E765" s="31"/>
      <c r="F765" s="30" t="s">
        <v>108</v>
      </c>
      <c r="G765" s="30">
        <v>22.0</v>
      </c>
      <c r="H765" s="30">
        <v>6.0</v>
      </c>
      <c r="I765" s="25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>High</v>
      </c>
      <c r="J765" s="25">
        <f t="array" ref="J765">IF(I765&lt;&gt;"",INDEX(Def!$J$6:$L$10,MATCH(F765,Def!$I$6:$I$10,0),MATCH(I765,Def!$J$5:$L$5,0)),"")</f>
        <v>10</v>
      </c>
      <c r="K765" s="33"/>
      <c r="L765" s="34">
        <f t="shared" si="1"/>
        <v>10</v>
      </c>
      <c r="M765" s="31"/>
    </row>
    <row r="766" ht="14.25" customHeight="1">
      <c r="A766" s="13"/>
      <c r="B766" s="30"/>
      <c r="C766" s="31"/>
      <c r="D766" s="31"/>
      <c r="E766" s="31"/>
      <c r="F766" s="30" t="s">
        <v>108</v>
      </c>
      <c r="G766" s="30">
        <v>23.0</v>
      </c>
      <c r="H766" s="30">
        <v>6.0</v>
      </c>
      <c r="I766" s="25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>High</v>
      </c>
      <c r="J766" s="25">
        <f t="array" ref="J766">IF(I766&lt;&gt;"",INDEX(Def!$J$6:$L$10,MATCH(F766,Def!$I$6:$I$10,0),MATCH(I766,Def!$J$5:$L$5,0)),"")</f>
        <v>10</v>
      </c>
      <c r="K766" s="33"/>
      <c r="L766" s="34">
        <f t="shared" si="1"/>
        <v>10</v>
      </c>
      <c r="M766" s="31"/>
    </row>
    <row r="767" ht="14.25" customHeight="1">
      <c r="A767" s="13"/>
      <c r="B767" s="30"/>
      <c r="C767" s="31"/>
      <c r="D767" s="31"/>
      <c r="E767" s="31"/>
      <c r="F767" s="30" t="s">
        <v>108</v>
      </c>
      <c r="G767" s="30">
        <v>24.0</v>
      </c>
      <c r="H767" s="30">
        <v>6.0</v>
      </c>
      <c r="I767" s="25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>High</v>
      </c>
      <c r="J767" s="25">
        <f t="array" ref="J767">IF(I767&lt;&gt;"",INDEX(Def!$J$6:$L$10,MATCH(F767,Def!$I$6:$I$10,0),MATCH(I767,Def!$J$5:$L$5,0)),"")</f>
        <v>10</v>
      </c>
      <c r="K767" s="33"/>
      <c r="L767" s="34">
        <f t="shared" si="1"/>
        <v>10</v>
      </c>
      <c r="M767" s="31"/>
    </row>
    <row r="768" ht="14.25" customHeight="1">
      <c r="A768" s="13"/>
      <c r="B768" s="30"/>
      <c r="C768" s="31"/>
      <c r="D768" s="31"/>
      <c r="E768" s="31"/>
      <c r="F768" s="30" t="s">
        <v>108</v>
      </c>
      <c r="G768" s="30">
        <v>25.0</v>
      </c>
      <c r="H768" s="30">
        <v>6.0</v>
      </c>
      <c r="I768" s="25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>High</v>
      </c>
      <c r="J768" s="25">
        <f t="array" ref="J768">IF(I768&lt;&gt;"",INDEX(Def!$J$6:$L$10,MATCH(F768,Def!$I$6:$I$10,0),MATCH(I768,Def!$J$5:$L$5,0)),"")</f>
        <v>10</v>
      </c>
      <c r="K768" s="33"/>
      <c r="L768" s="34">
        <f t="shared" si="1"/>
        <v>10</v>
      </c>
      <c r="M768" s="31"/>
    </row>
    <row r="769" ht="14.25" customHeight="1">
      <c r="A769" s="13"/>
      <c r="B769" s="30"/>
      <c r="C769" s="31"/>
      <c r="D769" s="31"/>
      <c r="E769" s="31"/>
      <c r="F769" s="30" t="s">
        <v>108</v>
      </c>
      <c r="G769" s="30">
        <v>26.0</v>
      </c>
      <c r="H769" s="30">
        <v>6.0</v>
      </c>
      <c r="I769" s="25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>High</v>
      </c>
      <c r="J769" s="25">
        <f t="array" ref="J769">IF(I769&lt;&gt;"",INDEX(Def!$J$6:$L$10,MATCH(F769,Def!$I$6:$I$10,0),MATCH(I769,Def!$J$5:$L$5,0)),"")</f>
        <v>10</v>
      </c>
      <c r="K769" s="33"/>
      <c r="L769" s="34">
        <f t="shared" si="1"/>
        <v>10</v>
      </c>
      <c r="M769" s="31"/>
    </row>
    <row r="770" ht="14.25" customHeight="1">
      <c r="A770" s="13"/>
      <c r="B770" s="30"/>
      <c r="C770" s="31"/>
      <c r="D770" s="31"/>
      <c r="E770" s="31"/>
      <c r="F770" s="30" t="s">
        <v>108</v>
      </c>
      <c r="G770" s="30">
        <v>27.0</v>
      </c>
      <c r="H770" s="30">
        <v>6.0</v>
      </c>
      <c r="I770" s="25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>High</v>
      </c>
      <c r="J770" s="25">
        <f t="array" ref="J770">IF(I770&lt;&gt;"",INDEX(Def!$J$6:$L$10,MATCH(F770,Def!$I$6:$I$10,0),MATCH(I770,Def!$J$5:$L$5,0)),"")</f>
        <v>10</v>
      </c>
      <c r="K770" s="33"/>
      <c r="L770" s="34">
        <f t="shared" si="1"/>
        <v>10</v>
      </c>
      <c r="M770" s="31"/>
    </row>
    <row r="771" ht="14.25" customHeight="1">
      <c r="A771" s="13"/>
      <c r="B771" s="30"/>
      <c r="C771" s="31"/>
      <c r="D771" s="31"/>
      <c r="E771" s="31"/>
      <c r="F771" s="30" t="s">
        <v>108</v>
      </c>
      <c r="G771" s="30">
        <v>28.0</v>
      </c>
      <c r="H771" s="30">
        <v>6.0</v>
      </c>
      <c r="I771" s="25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>High</v>
      </c>
      <c r="J771" s="25">
        <f t="array" ref="J771">IF(I771&lt;&gt;"",INDEX(Def!$J$6:$L$10,MATCH(F771,Def!$I$6:$I$10,0),MATCH(I771,Def!$J$5:$L$5,0)),"")</f>
        <v>10</v>
      </c>
      <c r="K771" s="33"/>
      <c r="L771" s="34">
        <f t="shared" si="1"/>
        <v>10</v>
      </c>
      <c r="M771" s="31"/>
    </row>
    <row r="772" ht="14.25" customHeight="1">
      <c r="A772" s="13"/>
      <c r="B772" s="30"/>
      <c r="C772" s="31"/>
      <c r="D772" s="31"/>
      <c r="E772" s="31"/>
      <c r="F772" s="30" t="s">
        <v>108</v>
      </c>
      <c r="G772" s="30">
        <v>29.0</v>
      </c>
      <c r="H772" s="30">
        <v>6.0</v>
      </c>
      <c r="I772" s="25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>High</v>
      </c>
      <c r="J772" s="25">
        <f t="array" ref="J772">IF(I772&lt;&gt;"",INDEX(Def!$J$6:$L$10,MATCH(F772,Def!$I$6:$I$10,0),MATCH(I772,Def!$J$5:$L$5,0)),"")</f>
        <v>10</v>
      </c>
      <c r="K772" s="33"/>
      <c r="L772" s="34">
        <f t="shared" si="1"/>
        <v>10</v>
      </c>
      <c r="M772" s="31"/>
    </row>
    <row r="773" ht="14.25" customHeight="1">
      <c r="A773" s="13"/>
      <c r="B773" s="30"/>
      <c r="C773" s="31"/>
      <c r="D773" s="31"/>
      <c r="E773" s="31"/>
      <c r="F773" s="30" t="s">
        <v>108</v>
      </c>
      <c r="G773" s="30">
        <v>30.0</v>
      </c>
      <c r="H773" s="30">
        <v>6.0</v>
      </c>
      <c r="I773" s="25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>High</v>
      </c>
      <c r="J773" s="25">
        <f t="array" ref="J773">IF(I773&lt;&gt;"",INDEX(Def!$J$6:$L$10,MATCH(F773,Def!$I$6:$I$10,0),MATCH(I773,Def!$J$5:$L$5,0)),"")</f>
        <v>10</v>
      </c>
      <c r="K773" s="33"/>
      <c r="L773" s="34">
        <f t="shared" si="1"/>
        <v>10</v>
      </c>
      <c r="M773" s="31"/>
    </row>
    <row r="774" ht="14.25" customHeight="1">
      <c r="A774" s="13"/>
      <c r="B774" s="30"/>
      <c r="C774" s="31"/>
      <c r="D774" s="31"/>
      <c r="E774" s="31"/>
      <c r="F774" s="30" t="s">
        <v>108</v>
      </c>
      <c r="G774" s="30">
        <v>31.0</v>
      </c>
      <c r="H774" s="30">
        <v>6.0</v>
      </c>
      <c r="I774" s="25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>High</v>
      </c>
      <c r="J774" s="25">
        <f t="array" ref="J774">IF(I774&lt;&gt;"",INDEX(Def!$J$6:$L$10,MATCH(F774,Def!$I$6:$I$10,0),MATCH(I774,Def!$J$5:$L$5,0)),"")</f>
        <v>10</v>
      </c>
      <c r="K774" s="33"/>
      <c r="L774" s="34">
        <f t="shared" si="1"/>
        <v>10</v>
      </c>
      <c r="M774" s="31"/>
    </row>
    <row r="775" ht="14.25" customHeight="1">
      <c r="A775" s="13"/>
      <c r="B775" s="30"/>
      <c r="C775" s="31"/>
      <c r="D775" s="31"/>
      <c r="E775" s="31"/>
      <c r="F775" s="30" t="s">
        <v>108</v>
      </c>
      <c r="G775" s="30">
        <v>32.0</v>
      </c>
      <c r="H775" s="30">
        <v>6.0</v>
      </c>
      <c r="I775" s="25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>High</v>
      </c>
      <c r="J775" s="25">
        <f t="array" ref="J775">IF(I775&lt;&gt;"",INDEX(Def!$J$6:$L$10,MATCH(F775,Def!$I$6:$I$10,0),MATCH(I775,Def!$J$5:$L$5,0)),"")</f>
        <v>10</v>
      </c>
      <c r="K775" s="33"/>
      <c r="L775" s="34">
        <f t="shared" si="1"/>
        <v>10</v>
      </c>
      <c r="M775" s="31"/>
    </row>
    <row r="776" ht="14.25" customHeight="1">
      <c r="A776" s="13"/>
      <c r="B776" s="30"/>
      <c r="C776" s="31"/>
      <c r="D776" s="31"/>
      <c r="E776" s="31"/>
      <c r="F776" s="30" t="s">
        <v>108</v>
      </c>
      <c r="G776" s="30">
        <v>33.0</v>
      </c>
      <c r="H776" s="30">
        <v>6.0</v>
      </c>
      <c r="I776" s="25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>High</v>
      </c>
      <c r="J776" s="25">
        <f t="array" ref="J776">IF(I776&lt;&gt;"",INDEX(Def!$J$6:$L$10,MATCH(F776,Def!$I$6:$I$10,0),MATCH(I776,Def!$J$5:$L$5,0)),"")</f>
        <v>10</v>
      </c>
      <c r="K776" s="33"/>
      <c r="L776" s="34">
        <f t="shared" si="1"/>
        <v>10</v>
      </c>
      <c r="M776" s="31"/>
    </row>
    <row r="777" ht="14.25" customHeight="1">
      <c r="A777" s="13"/>
      <c r="B777" s="30"/>
      <c r="C777" s="31"/>
      <c r="D777" s="31"/>
      <c r="E777" s="31"/>
      <c r="F777" s="30" t="s">
        <v>108</v>
      </c>
      <c r="G777" s="30">
        <v>34.0</v>
      </c>
      <c r="H777" s="30">
        <v>6.0</v>
      </c>
      <c r="I777" s="25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>High</v>
      </c>
      <c r="J777" s="25">
        <f t="array" ref="J777">IF(I777&lt;&gt;"",INDEX(Def!$J$6:$L$10,MATCH(F777,Def!$I$6:$I$10,0),MATCH(I777,Def!$J$5:$L$5,0)),"")</f>
        <v>10</v>
      </c>
      <c r="K777" s="33"/>
      <c r="L777" s="34">
        <f t="shared" si="1"/>
        <v>10</v>
      </c>
      <c r="M777" s="31"/>
    </row>
    <row r="778" ht="14.25" customHeight="1">
      <c r="A778" s="13"/>
      <c r="B778" s="30"/>
      <c r="C778" s="31"/>
      <c r="D778" s="31"/>
      <c r="E778" s="31"/>
      <c r="F778" s="30" t="s">
        <v>108</v>
      </c>
      <c r="G778" s="30">
        <v>35.0</v>
      </c>
      <c r="H778" s="30">
        <v>6.0</v>
      </c>
      <c r="I778" s="25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>High</v>
      </c>
      <c r="J778" s="25">
        <f t="array" ref="J778">IF(I778&lt;&gt;"",INDEX(Def!$J$6:$L$10,MATCH(F778,Def!$I$6:$I$10,0),MATCH(I778,Def!$J$5:$L$5,0)),"")</f>
        <v>10</v>
      </c>
      <c r="K778" s="33"/>
      <c r="L778" s="34">
        <f t="shared" si="1"/>
        <v>10</v>
      </c>
      <c r="M778" s="31"/>
    </row>
    <row r="779" ht="14.25" customHeight="1">
      <c r="A779" s="13"/>
      <c r="B779" s="30"/>
      <c r="C779" s="31"/>
      <c r="D779" s="31"/>
      <c r="E779" s="31"/>
      <c r="F779" s="30" t="s">
        <v>108</v>
      </c>
      <c r="G779" s="30">
        <v>36.0</v>
      </c>
      <c r="H779" s="30">
        <v>6.0</v>
      </c>
      <c r="I779" s="25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>High</v>
      </c>
      <c r="J779" s="25">
        <f t="array" ref="J779">IF(I779&lt;&gt;"",INDEX(Def!$J$6:$L$10,MATCH(F779,Def!$I$6:$I$10,0),MATCH(I779,Def!$J$5:$L$5,0)),"")</f>
        <v>10</v>
      </c>
      <c r="K779" s="33"/>
      <c r="L779" s="34">
        <f t="shared" si="1"/>
        <v>10</v>
      </c>
      <c r="M779" s="31"/>
    </row>
    <row r="780" ht="14.25" customHeight="1">
      <c r="A780" s="13"/>
      <c r="B780" s="30"/>
      <c r="C780" s="31"/>
      <c r="D780" s="31"/>
      <c r="E780" s="31"/>
      <c r="F780" s="30" t="s">
        <v>108</v>
      </c>
      <c r="G780" s="30">
        <v>37.0</v>
      </c>
      <c r="H780" s="30">
        <v>6.0</v>
      </c>
      <c r="I780" s="25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>High</v>
      </c>
      <c r="J780" s="25">
        <f t="array" ref="J780">IF(I780&lt;&gt;"",INDEX(Def!$J$6:$L$10,MATCH(F780,Def!$I$6:$I$10,0),MATCH(I780,Def!$J$5:$L$5,0)),"")</f>
        <v>10</v>
      </c>
      <c r="K780" s="33"/>
      <c r="L780" s="34">
        <f t="shared" si="1"/>
        <v>10</v>
      </c>
      <c r="M780" s="31"/>
    </row>
    <row r="781" ht="14.25" customHeight="1">
      <c r="A781" s="13"/>
      <c r="B781" s="30"/>
      <c r="C781" s="31"/>
      <c r="D781" s="31"/>
      <c r="E781" s="31"/>
      <c r="F781" s="30" t="s">
        <v>108</v>
      </c>
      <c r="G781" s="30">
        <v>38.0</v>
      </c>
      <c r="H781" s="30">
        <v>6.0</v>
      </c>
      <c r="I781" s="25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>High</v>
      </c>
      <c r="J781" s="25">
        <f t="array" ref="J781">IF(I781&lt;&gt;"",INDEX(Def!$J$6:$L$10,MATCH(F781,Def!$I$6:$I$10,0),MATCH(I781,Def!$J$5:$L$5,0)),"")</f>
        <v>10</v>
      </c>
      <c r="K781" s="33"/>
      <c r="L781" s="34">
        <f t="shared" si="1"/>
        <v>10</v>
      </c>
      <c r="M781" s="31"/>
    </row>
    <row r="782" ht="14.25" customHeight="1">
      <c r="A782" s="13"/>
      <c r="B782" s="30"/>
      <c r="C782" s="31"/>
      <c r="D782" s="31"/>
      <c r="E782" s="31"/>
      <c r="F782" s="30" t="s">
        <v>108</v>
      </c>
      <c r="G782" s="30">
        <v>39.0</v>
      </c>
      <c r="H782" s="30">
        <v>6.0</v>
      </c>
      <c r="I782" s="25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>High</v>
      </c>
      <c r="J782" s="25">
        <f t="array" ref="J782">IF(I782&lt;&gt;"",INDEX(Def!$J$6:$L$10,MATCH(F782,Def!$I$6:$I$10,0),MATCH(I782,Def!$J$5:$L$5,0)),"")</f>
        <v>10</v>
      </c>
      <c r="K782" s="33"/>
      <c r="L782" s="34">
        <f t="shared" si="1"/>
        <v>10</v>
      </c>
      <c r="M782" s="31"/>
    </row>
    <row r="783" ht="14.25" customHeight="1">
      <c r="A783" s="13"/>
      <c r="B783" s="30"/>
      <c r="C783" s="31"/>
      <c r="D783" s="31"/>
      <c r="E783" s="31"/>
      <c r="F783" s="30" t="s">
        <v>108</v>
      </c>
      <c r="G783" s="30">
        <v>40.0</v>
      </c>
      <c r="H783" s="30">
        <v>6.0</v>
      </c>
      <c r="I783" s="25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>High</v>
      </c>
      <c r="J783" s="25">
        <f t="array" ref="J783">IF(I783&lt;&gt;"",INDEX(Def!$J$6:$L$10,MATCH(F783,Def!$I$6:$I$10,0),MATCH(I783,Def!$J$5:$L$5,0)),"")</f>
        <v>10</v>
      </c>
      <c r="K783" s="33"/>
      <c r="L783" s="34">
        <f t="shared" si="1"/>
        <v>10</v>
      </c>
      <c r="M783" s="31"/>
    </row>
    <row r="784" ht="14.25" customHeight="1">
      <c r="A784" s="13"/>
      <c r="B784" s="30"/>
      <c r="C784" s="31"/>
      <c r="D784" s="31"/>
      <c r="E784" s="31"/>
      <c r="F784" s="30" t="s">
        <v>108</v>
      </c>
      <c r="G784" s="30">
        <v>41.0</v>
      </c>
      <c r="H784" s="30">
        <v>6.0</v>
      </c>
      <c r="I784" s="25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>High</v>
      </c>
      <c r="J784" s="25">
        <f t="array" ref="J784">IF(I784&lt;&gt;"",INDEX(Def!$J$6:$L$10,MATCH(F784,Def!$I$6:$I$10,0),MATCH(I784,Def!$J$5:$L$5,0)),"")</f>
        <v>10</v>
      </c>
      <c r="K784" s="33"/>
      <c r="L784" s="34">
        <f t="shared" si="1"/>
        <v>10</v>
      </c>
      <c r="M784" s="31"/>
    </row>
    <row r="785" ht="14.25" customHeight="1">
      <c r="A785" s="13"/>
      <c r="B785" s="30"/>
      <c r="C785" s="31"/>
      <c r="D785" s="31"/>
      <c r="E785" s="31"/>
      <c r="F785" s="30" t="s">
        <v>108</v>
      </c>
      <c r="G785" s="30">
        <v>42.0</v>
      </c>
      <c r="H785" s="30">
        <v>6.0</v>
      </c>
      <c r="I785" s="25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>High</v>
      </c>
      <c r="J785" s="25">
        <f t="array" ref="J785">IF(I785&lt;&gt;"",INDEX(Def!$J$6:$L$10,MATCH(F785,Def!$I$6:$I$10,0),MATCH(I785,Def!$J$5:$L$5,0)),"")</f>
        <v>10</v>
      </c>
      <c r="K785" s="33"/>
      <c r="L785" s="34">
        <f t="shared" si="1"/>
        <v>10</v>
      </c>
      <c r="M785" s="31"/>
    </row>
    <row r="786" ht="14.25" customHeight="1">
      <c r="A786" s="13"/>
      <c r="B786" s="30"/>
      <c r="C786" s="31"/>
      <c r="D786" s="31"/>
      <c r="E786" s="31"/>
      <c r="F786" s="30" t="s">
        <v>108</v>
      </c>
      <c r="G786" s="30">
        <v>43.0</v>
      </c>
      <c r="H786" s="30">
        <v>6.0</v>
      </c>
      <c r="I786" s="25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>High</v>
      </c>
      <c r="J786" s="25">
        <f t="array" ref="J786">IF(I786&lt;&gt;"",INDEX(Def!$J$6:$L$10,MATCH(F786,Def!$I$6:$I$10,0),MATCH(I786,Def!$J$5:$L$5,0)),"")</f>
        <v>10</v>
      </c>
      <c r="K786" s="33"/>
      <c r="L786" s="34">
        <f t="shared" si="1"/>
        <v>10</v>
      </c>
      <c r="M786" s="31"/>
    </row>
    <row r="787" ht="14.25" customHeight="1">
      <c r="A787" s="13"/>
      <c r="B787" s="30"/>
      <c r="C787" s="31"/>
      <c r="D787" s="31"/>
      <c r="E787" s="31"/>
      <c r="F787" s="30" t="s">
        <v>108</v>
      </c>
      <c r="G787" s="30">
        <v>44.0</v>
      </c>
      <c r="H787" s="30">
        <v>6.0</v>
      </c>
      <c r="I787" s="25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>High</v>
      </c>
      <c r="J787" s="25">
        <f t="array" ref="J787">IF(I787&lt;&gt;"",INDEX(Def!$J$6:$L$10,MATCH(F787,Def!$I$6:$I$10,0),MATCH(I787,Def!$J$5:$L$5,0)),"")</f>
        <v>10</v>
      </c>
      <c r="K787" s="33"/>
      <c r="L787" s="34">
        <f t="shared" si="1"/>
        <v>10</v>
      </c>
      <c r="M787" s="31"/>
    </row>
    <row r="788" ht="14.25" customHeight="1">
      <c r="A788" s="13"/>
      <c r="B788" s="30"/>
      <c r="C788" s="31"/>
      <c r="D788" s="31"/>
      <c r="E788" s="31"/>
      <c r="F788" s="30" t="s">
        <v>108</v>
      </c>
      <c r="G788" s="30">
        <v>45.0</v>
      </c>
      <c r="H788" s="30">
        <v>6.0</v>
      </c>
      <c r="I788" s="25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>High</v>
      </c>
      <c r="J788" s="25">
        <f t="array" ref="J788">IF(I788&lt;&gt;"",INDEX(Def!$J$6:$L$10,MATCH(F788,Def!$I$6:$I$10,0),MATCH(I788,Def!$J$5:$L$5,0)),"")</f>
        <v>10</v>
      </c>
      <c r="K788" s="33"/>
      <c r="L788" s="34">
        <f t="shared" si="1"/>
        <v>10</v>
      </c>
      <c r="M788" s="31"/>
    </row>
    <row r="789" ht="14.25" customHeight="1">
      <c r="A789" s="13"/>
      <c r="B789" s="30"/>
      <c r="C789" s="31"/>
      <c r="D789" s="31"/>
      <c r="E789" s="31"/>
      <c r="F789" s="30" t="s">
        <v>108</v>
      </c>
      <c r="G789" s="30">
        <v>46.0</v>
      </c>
      <c r="H789" s="30">
        <v>6.0</v>
      </c>
      <c r="I789" s="25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>High</v>
      </c>
      <c r="J789" s="25">
        <f t="array" ref="J789">IF(I789&lt;&gt;"",INDEX(Def!$J$6:$L$10,MATCH(F789,Def!$I$6:$I$10,0),MATCH(I789,Def!$J$5:$L$5,0)),"")</f>
        <v>10</v>
      </c>
      <c r="K789" s="33"/>
      <c r="L789" s="34">
        <f t="shared" si="1"/>
        <v>10</v>
      </c>
      <c r="M789" s="31"/>
    </row>
    <row r="790" ht="14.25" customHeight="1">
      <c r="A790" s="13"/>
      <c r="B790" s="30"/>
      <c r="C790" s="31"/>
      <c r="D790" s="31"/>
      <c r="E790" s="31"/>
      <c r="F790" s="30" t="s">
        <v>108</v>
      </c>
      <c r="G790" s="30">
        <v>47.0</v>
      </c>
      <c r="H790" s="30">
        <v>6.0</v>
      </c>
      <c r="I790" s="25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>High</v>
      </c>
      <c r="J790" s="25">
        <f t="array" ref="J790">IF(I790&lt;&gt;"",INDEX(Def!$J$6:$L$10,MATCH(F790,Def!$I$6:$I$10,0),MATCH(I790,Def!$J$5:$L$5,0)),"")</f>
        <v>10</v>
      </c>
      <c r="K790" s="33"/>
      <c r="L790" s="34">
        <f t="shared" si="1"/>
        <v>10</v>
      </c>
      <c r="M790" s="31"/>
    </row>
    <row r="791" ht="14.25" customHeight="1">
      <c r="A791" s="13"/>
      <c r="B791" s="30"/>
      <c r="C791" s="31"/>
      <c r="D791" s="31"/>
      <c r="E791" s="31"/>
      <c r="F791" s="30" t="s">
        <v>108</v>
      </c>
      <c r="G791" s="30">
        <v>48.0</v>
      </c>
      <c r="H791" s="30">
        <v>6.0</v>
      </c>
      <c r="I791" s="25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>High</v>
      </c>
      <c r="J791" s="25">
        <f t="array" ref="J791">IF(I791&lt;&gt;"",INDEX(Def!$J$6:$L$10,MATCH(F791,Def!$I$6:$I$10,0),MATCH(I791,Def!$J$5:$L$5,0)),"")</f>
        <v>10</v>
      </c>
      <c r="K791" s="33"/>
      <c r="L791" s="34">
        <f t="shared" si="1"/>
        <v>10</v>
      </c>
      <c r="M791" s="31"/>
    </row>
    <row r="792" ht="14.25" customHeight="1">
      <c r="A792" s="13"/>
      <c r="B792" s="30"/>
      <c r="C792" s="31"/>
      <c r="D792" s="31"/>
      <c r="E792" s="31"/>
      <c r="F792" s="30" t="s">
        <v>108</v>
      </c>
      <c r="G792" s="30">
        <v>49.0</v>
      </c>
      <c r="H792" s="30">
        <v>6.0</v>
      </c>
      <c r="I792" s="25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>High</v>
      </c>
      <c r="J792" s="25">
        <f t="array" ref="J792">IF(I792&lt;&gt;"",INDEX(Def!$J$6:$L$10,MATCH(F792,Def!$I$6:$I$10,0),MATCH(I792,Def!$J$5:$L$5,0)),"")</f>
        <v>10</v>
      </c>
      <c r="K792" s="33"/>
      <c r="L792" s="34">
        <f t="shared" si="1"/>
        <v>10</v>
      </c>
      <c r="M792" s="31"/>
    </row>
    <row r="793" ht="14.25" customHeight="1">
      <c r="A793" s="13"/>
      <c r="B793" s="30"/>
      <c r="C793" s="31"/>
      <c r="D793" s="31"/>
      <c r="E793" s="31"/>
      <c r="F793" s="30" t="s">
        <v>108</v>
      </c>
      <c r="G793" s="30">
        <v>50.0</v>
      </c>
      <c r="H793" s="30">
        <v>6.0</v>
      </c>
      <c r="I793" s="25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>High</v>
      </c>
      <c r="J793" s="25">
        <f t="array" ref="J793">IF(I793&lt;&gt;"",INDEX(Def!$J$6:$L$10,MATCH(F793,Def!$I$6:$I$10,0),MATCH(I793,Def!$J$5:$L$5,0)),"")</f>
        <v>10</v>
      </c>
      <c r="K793" s="33"/>
      <c r="L793" s="34">
        <f t="shared" si="1"/>
        <v>10</v>
      </c>
      <c r="M793" s="31"/>
    </row>
    <row r="794" ht="14.25" customHeight="1">
      <c r="A794" s="13"/>
      <c r="B794" s="30"/>
      <c r="C794" s="31"/>
      <c r="D794" s="31"/>
      <c r="E794" s="31"/>
      <c r="F794" s="30" t="s">
        <v>108</v>
      </c>
      <c r="G794" s="30">
        <v>51.0</v>
      </c>
      <c r="H794" s="30">
        <v>6.0</v>
      </c>
      <c r="I794" s="25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>High</v>
      </c>
      <c r="J794" s="25">
        <f t="array" ref="J794">IF(I794&lt;&gt;"",INDEX(Def!$J$6:$L$10,MATCH(F794,Def!$I$6:$I$10,0),MATCH(I794,Def!$J$5:$L$5,0)),"")</f>
        <v>10</v>
      </c>
      <c r="K794" s="33"/>
      <c r="L794" s="34">
        <f t="shared" si="1"/>
        <v>10</v>
      </c>
      <c r="M794" s="31"/>
    </row>
    <row r="795" ht="14.25" customHeight="1">
      <c r="A795" s="13"/>
      <c r="B795" s="30"/>
      <c r="C795" s="31"/>
      <c r="D795" s="31"/>
      <c r="E795" s="31"/>
      <c r="F795" s="30" t="s">
        <v>108</v>
      </c>
      <c r="G795" s="30">
        <v>52.0</v>
      </c>
      <c r="H795" s="30">
        <v>6.0</v>
      </c>
      <c r="I795" s="25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>High</v>
      </c>
      <c r="J795" s="25">
        <f t="array" ref="J795">IF(I795&lt;&gt;"",INDEX(Def!$J$6:$L$10,MATCH(F795,Def!$I$6:$I$10,0),MATCH(I795,Def!$J$5:$L$5,0)),"")</f>
        <v>10</v>
      </c>
      <c r="K795" s="33"/>
      <c r="L795" s="34">
        <f t="shared" si="1"/>
        <v>10</v>
      </c>
      <c r="M795" s="31"/>
    </row>
    <row r="796" ht="14.25" customHeight="1">
      <c r="A796" s="13"/>
      <c r="B796" s="30"/>
      <c r="C796" s="31"/>
      <c r="D796" s="31"/>
      <c r="E796" s="31"/>
      <c r="F796" s="30" t="s">
        <v>108</v>
      </c>
      <c r="G796" s="30">
        <v>53.0</v>
      </c>
      <c r="H796" s="30">
        <v>6.0</v>
      </c>
      <c r="I796" s="25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>High</v>
      </c>
      <c r="J796" s="25">
        <f t="array" ref="J796">IF(I796&lt;&gt;"",INDEX(Def!$J$6:$L$10,MATCH(F796,Def!$I$6:$I$10,0),MATCH(I796,Def!$J$5:$L$5,0)),"")</f>
        <v>10</v>
      </c>
      <c r="K796" s="33"/>
      <c r="L796" s="34">
        <f t="shared" si="1"/>
        <v>10</v>
      </c>
      <c r="M796" s="31"/>
    </row>
    <row r="797" ht="14.25" customHeight="1">
      <c r="A797" s="13"/>
      <c r="B797" s="30"/>
      <c r="C797" s="31"/>
      <c r="D797" s="31"/>
      <c r="E797" s="31"/>
      <c r="F797" s="30" t="s">
        <v>108</v>
      </c>
      <c r="G797" s="30">
        <v>54.0</v>
      </c>
      <c r="H797" s="30">
        <v>6.0</v>
      </c>
      <c r="I797" s="25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>High</v>
      </c>
      <c r="J797" s="25">
        <f t="array" ref="J797">IF(I797&lt;&gt;"",INDEX(Def!$J$6:$L$10,MATCH(F797,Def!$I$6:$I$10,0),MATCH(I797,Def!$J$5:$L$5,0)),"")</f>
        <v>10</v>
      </c>
      <c r="K797" s="33"/>
      <c r="L797" s="34">
        <f t="shared" si="1"/>
        <v>10</v>
      </c>
      <c r="M797" s="31"/>
    </row>
    <row r="798" ht="14.25" customHeight="1">
      <c r="A798" s="13"/>
      <c r="B798" s="30"/>
      <c r="C798" s="31"/>
      <c r="D798" s="31"/>
      <c r="E798" s="31"/>
      <c r="F798" s="30" t="s">
        <v>108</v>
      </c>
      <c r="G798" s="30">
        <v>55.0</v>
      </c>
      <c r="H798" s="30">
        <v>6.0</v>
      </c>
      <c r="I798" s="25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>High</v>
      </c>
      <c r="J798" s="25">
        <f t="array" ref="J798">IF(I798&lt;&gt;"",INDEX(Def!$J$6:$L$10,MATCH(F798,Def!$I$6:$I$10,0),MATCH(I798,Def!$J$5:$L$5,0)),"")</f>
        <v>10</v>
      </c>
      <c r="K798" s="33"/>
      <c r="L798" s="34">
        <f t="shared" si="1"/>
        <v>10</v>
      </c>
      <c r="M798" s="31"/>
    </row>
    <row r="799" ht="14.25" customHeight="1">
      <c r="A799" s="13"/>
      <c r="B799" s="30"/>
      <c r="C799" s="31"/>
      <c r="D799" s="31"/>
      <c r="E799" s="31"/>
      <c r="F799" s="30" t="s">
        <v>108</v>
      </c>
      <c r="G799" s="30">
        <v>56.0</v>
      </c>
      <c r="H799" s="30">
        <v>6.0</v>
      </c>
      <c r="I799" s="25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>High</v>
      </c>
      <c r="J799" s="25">
        <f t="array" ref="J799">IF(I799&lt;&gt;"",INDEX(Def!$J$6:$L$10,MATCH(F799,Def!$I$6:$I$10,0),MATCH(I799,Def!$J$5:$L$5,0)),"")</f>
        <v>10</v>
      </c>
      <c r="K799" s="33"/>
      <c r="L799" s="34">
        <f t="shared" si="1"/>
        <v>10</v>
      </c>
      <c r="M799" s="31"/>
    </row>
    <row r="800" ht="14.25" customHeight="1">
      <c r="A800" s="13"/>
      <c r="B800" s="30"/>
      <c r="C800" s="31"/>
      <c r="D800" s="31"/>
      <c r="E800" s="31"/>
      <c r="F800" s="30" t="s">
        <v>108</v>
      </c>
      <c r="G800" s="30">
        <v>57.0</v>
      </c>
      <c r="H800" s="30">
        <v>6.0</v>
      </c>
      <c r="I800" s="25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>High</v>
      </c>
      <c r="J800" s="25">
        <f t="array" ref="J800">IF(I800&lt;&gt;"",INDEX(Def!$J$6:$L$10,MATCH(F800,Def!$I$6:$I$10,0),MATCH(I800,Def!$J$5:$L$5,0)),"")</f>
        <v>10</v>
      </c>
      <c r="K800" s="33"/>
      <c r="L800" s="34">
        <f t="shared" si="1"/>
        <v>10</v>
      </c>
      <c r="M800" s="31"/>
    </row>
    <row r="801" ht="14.25" customHeight="1">
      <c r="A801" s="13"/>
      <c r="B801" s="30"/>
      <c r="C801" s="31"/>
      <c r="D801" s="31"/>
      <c r="E801" s="31"/>
      <c r="F801" s="30" t="s">
        <v>108</v>
      </c>
      <c r="G801" s="30">
        <v>58.0</v>
      </c>
      <c r="H801" s="30">
        <v>6.0</v>
      </c>
      <c r="I801" s="25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>High</v>
      </c>
      <c r="J801" s="25">
        <f t="array" ref="J801">IF(I801&lt;&gt;"",INDEX(Def!$J$6:$L$10,MATCH(F801,Def!$I$6:$I$10,0),MATCH(I801,Def!$J$5:$L$5,0)),"")</f>
        <v>10</v>
      </c>
      <c r="K801" s="33"/>
      <c r="L801" s="34">
        <f t="shared" si="1"/>
        <v>10</v>
      </c>
      <c r="M801" s="31"/>
    </row>
    <row r="802" ht="14.25" customHeight="1">
      <c r="A802" s="13"/>
      <c r="B802" s="30"/>
      <c r="C802" s="31"/>
      <c r="D802" s="31"/>
      <c r="E802" s="31"/>
      <c r="F802" s="30" t="s">
        <v>108</v>
      </c>
      <c r="G802" s="30">
        <v>59.0</v>
      </c>
      <c r="H802" s="30">
        <v>6.0</v>
      </c>
      <c r="I802" s="25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>High</v>
      </c>
      <c r="J802" s="25">
        <f t="array" ref="J802">IF(I802&lt;&gt;"",INDEX(Def!$J$6:$L$10,MATCH(F802,Def!$I$6:$I$10,0),MATCH(I802,Def!$J$5:$L$5,0)),"")</f>
        <v>10</v>
      </c>
      <c r="K802" s="33"/>
      <c r="L802" s="34">
        <f t="shared" si="1"/>
        <v>10</v>
      </c>
      <c r="M802" s="31"/>
    </row>
    <row r="803" ht="14.25" customHeight="1">
      <c r="A803" s="13"/>
      <c r="B803" s="30"/>
      <c r="C803" s="31"/>
      <c r="D803" s="31"/>
      <c r="E803" s="31"/>
      <c r="F803" s="30" t="s">
        <v>108</v>
      </c>
      <c r="G803" s="30">
        <v>60.0</v>
      </c>
      <c r="H803" s="30">
        <v>6.0</v>
      </c>
      <c r="I803" s="25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>High</v>
      </c>
      <c r="J803" s="25">
        <f t="array" ref="J803">IF(I803&lt;&gt;"",INDEX(Def!$J$6:$L$10,MATCH(F803,Def!$I$6:$I$10,0),MATCH(I803,Def!$J$5:$L$5,0)),"")</f>
        <v>10</v>
      </c>
      <c r="K803" s="33"/>
      <c r="L803" s="34">
        <f t="shared" si="1"/>
        <v>10</v>
      </c>
      <c r="M803" s="31"/>
    </row>
    <row r="804" ht="14.25" customHeight="1">
      <c r="A804" s="13"/>
      <c r="B804" s="30"/>
      <c r="C804" s="31"/>
      <c r="D804" s="31"/>
      <c r="E804" s="31"/>
      <c r="F804" s="30" t="s">
        <v>108</v>
      </c>
      <c r="G804" s="30">
        <v>1.0</v>
      </c>
      <c r="H804" s="30">
        <v>7.0</v>
      </c>
      <c r="I804" s="25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>Average</v>
      </c>
      <c r="J804" s="25">
        <f t="array" ref="J804">IF(I804&lt;&gt;"",INDEX(Def!$J$6:$L$10,MATCH(F804,Def!$I$6:$I$10,0),MATCH(I804,Def!$J$5:$L$5,0)),"")</f>
        <v>7</v>
      </c>
      <c r="K804" s="33"/>
      <c r="L804" s="34">
        <f t="shared" si="1"/>
        <v>7</v>
      </c>
      <c r="M804" s="31"/>
    </row>
    <row r="805" ht="14.25" customHeight="1">
      <c r="A805" s="13"/>
      <c r="B805" s="30"/>
      <c r="C805" s="31"/>
      <c r="D805" s="31"/>
      <c r="E805" s="31"/>
      <c r="F805" s="30" t="s">
        <v>108</v>
      </c>
      <c r="G805" s="30">
        <v>2.0</v>
      </c>
      <c r="H805" s="30">
        <v>7.0</v>
      </c>
      <c r="I805" s="25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>Average</v>
      </c>
      <c r="J805" s="25">
        <f t="array" ref="J805">IF(I805&lt;&gt;"",INDEX(Def!$J$6:$L$10,MATCH(F805,Def!$I$6:$I$10,0),MATCH(I805,Def!$J$5:$L$5,0)),"")</f>
        <v>7</v>
      </c>
      <c r="K805" s="33"/>
      <c r="L805" s="34">
        <f t="shared" si="1"/>
        <v>7</v>
      </c>
      <c r="M805" s="31"/>
    </row>
    <row r="806" ht="14.25" customHeight="1">
      <c r="A806" s="13"/>
      <c r="B806" s="30"/>
      <c r="C806" s="31"/>
      <c r="D806" s="31"/>
      <c r="E806" s="31"/>
      <c r="F806" s="30" t="s">
        <v>108</v>
      </c>
      <c r="G806" s="30">
        <v>3.0</v>
      </c>
      <c r="H806" s="30">
        <v>7.0</v>
      </c>
      <c r="I806" s="25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>Average</v>
      </c>
      <c r="J806" s="25">
        <f t="array" ref="J806">IF(I806&lt;&gt;"",INDEX(Def!$J$6:$L$10,MATCH(F806,Def!$I$6:$I$10,0),MATCH(I806,Def!$J$5:$L$5,0)),"")</f>
        <v>7</v>
      </c>
      <c r="K806" s="33"/>
      <c r="L806" s="34">
        <f t="shared" si="1"/>
        <v>7</v>
      </c>
      <c r="M806" s="31"/>
    </row>
    <row r="807" ht="14.25" customHeight="1">
      <c r="A807" s="13"/>
      <c r="B807" s="30"/>
      <c r="C807" s="31"/>
      <c r="D807" s="31"/>
      <c r="E807" s="31"/>
      <c r="F807" s="30" t="s">
        <v>108</v>
      </c>
      <c r="G807" s="30">
        <v>4.0</v>
      </c>
      <c r="H807" s="30">
        <v>7.0</v>
      </c>
      <c r="I807" s="25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>Average</v>
      </c>
      <c r="J807" s="25">
        <f t="array" ref="J807">IF(I807&lt;&gt;"",INDEX(Def!$J$6:$L$10,MATCH(F807,Def!$I$6:$I$10,0),MATCH(I807,Def!$J$5:$L$5,0)),"")</f>
        <v>7</v>
      </c>
      <c r="K807" s="33"/>
      <c r="L807" s="34">
        <f t="shared" si="1"/>
        <v>7</v>
      </c>
      <c r="M807" s="31"/>
    </row>
    <row r="808" ht="14.25" customHeight="1">
      <c r="A808" s="13"/>
      <c r="B808" s="30"/>
      <c r="C808" s="31"/>
      <c r="D808" s="31"/>
      <c r="E808" s="31"/>
      <c r="F808" s="30" t="s">
        <v>108</v>
      </c>
      <c r="G808" s="30">
        <v>5.0</v>
      </c>
      <c r="H808" s="30">
        <v>7.0</v>
      </c>
      <c r="I808" s="25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>Average</v>
      </c>
      <c r="J808" s="25">
        <f t="array" ref="J808">IF(I808&lt;&gt;"",INDEX(Def!$J$6:$L$10,MATCH(F808,Def!$I$6:$I$10,0),MATCH(I808,Def!$J$5:$L$5,0)),"")</f>
        <v>7</v>
      </c>
      <c r="K808" s="33"/>
      <c r="L808" s="34">
        <f t="shared" si="1"/>
        <v>7</v>
      </c>
      <c r="M808" s="31"/>
    </row>
    <row r="809" ht="14.25" customHeight="1">
      <c r="A809" s="13"/>
      <c r="B809" s="30"/>
      <c r="C809" s="31"/>
      <c r="D809" s="31"/>
      <c r="E809" s="31"/>
      <c r="F809" s="30" t="s">
        <v>108</v>
      </c>
      <c r="G809" s="30">
        <v>6.0</v>
      </c>
      <c r="H809" s="30">
        <v>7.0</v>
      </c>
      <c r="I809" s="25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>Average</v>
      </c>
      <c r="J809" s="25">
        <f t="array" ref="J809">IF(I809&lt;&gt;"",INDEX(Def!$J$6:$L$10,MATCH(F809,Def!$I$6:$I$10,0),MATCH(I809,Def!$J$5:$L$5,0)),"")</f>
        <v>7</v>
      </c>
      <c r="K809" s="33"/>
      <c r="L809" s="34">
        <f t="shared" si="1"/>
        <v>7</v>
      </c>
      <c r="M809" s="31"/>
    </row>
    <row r="810" ht="14.25" customHeight="1">
      <c r="A810" s="13"/>
      <c r="B810" s="30"/>
      <c r="C810" s="31"/>
      <c r="D810" s="31"/>
      <c r="E810" s="31"/>
      <c r="F810" s="30" t="s">
        <v>108</v>
      </c>
      <c r="G810" s="30">
        <v>7.0</v>
      </c>
      <c r="H810" s="30">
        <v>7.0</v>
      </c>
      <c r="I810" s="25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>Average</v>
      </c>
      <c r="J810" s="25">
        <f t="array" ref="J810">IF(I810&lt;&gt;"",INDEX(Def!$J$6:$L$10,MATCH(F810,Def!$I$6:$I$10,0),MATCH(I810,Def!$J$5:$L$5,0)),"")</f>
        <v>7</v>
      </c>
      <c r="K810" s="33"/>
      <c r="L810" s="34">
        <f t="shared" si="1"/>
        <v>7</v>
      </c>
      <c r="M810" s="31"/>
    </row>
    <row r="811" ht="14.25" customHeight="1">
      <c r="A811" s="13"/>
      <c r="B811" s="30"/>
      <c r="C811" s="31"/>
      <c r="D811" s="31"/>
      <c r="E811" s="31"/>
      <c r="F811" s="30" t="s">
        <v>108</v>
      </c>
      <c r="G811" s="30">
        <v>8.0</v>
      </c>
      <c r="H811" s="30">
        <v>7.0</v>
      </c>
      <c r="I811" s="25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>Average</v>
      </c>
      <c r="J811" s="25">
        <f t="array" ref="J811">IF(I811&lt;&gt;"",INDEX(Def!$J$6:$L$10,MATCH(F811,Def!$I$6:$I$10,0),MATCH(I811,Def!$J$5:$L$5,0)),"")</f>
        <v>7</v>
      </c>
      <c r="K811" s="33"/>
      <c r="L811" s="34">
        <f t="shared" si="1"/>
        <v>7</v>
      </c>
      <c r="M811" s="31"/>
    </row>
    <row r="812" ht="14.25" customHeight="1">
      <c r="A812" s="13"/>
      <c r="B812" s="30"/>
      <c r="C812" s="31"/>
      <c r="D812" s="31"/>
      <c r="E812" s="31"/>
      <c r="F812" s="30" t="s">
        <v>108</v>
      </c>
      <c r="G812" s="30">
        <v>9.0</v>
      </c>
      <c r="H812" s="30">
        <v>7.0</v>
      </c>
      <c r="I812" s="25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>Average</v>
      </c>
      <c r="J812" s="25">
        <f t="array" ref="J812">IF(I812&lt;&gt;"",INDEX(Def!$J$6:$L$10,MATCH(F812,Def!$I$6:$I$10,0),MATCH(I812,Def!$J$5:$L$5,0)),"")</f>
        <v>7</v>
      </c>
      <c r="K812" s="33"/>
      <c r="L812" s="34">
        <f t="shared" si="1"/>
        <v>7</v>
      </c>
      <c r="M812" s="31"/>
    </row>
    <row r="813" ht="14.25" customHeight="1">
      <c r="A813" s="13"/>
      <c r="B813" s="30"/>
      <c r="C813" s="31"/>
      <c r="D813" s="31"/>
      <c r="E813" s="31"/>
      <c r="F813" s="30" t="s">
        <v>108</v>
      </c>
      <c r="G813" s="30">
        <v>10.0</v>
      </c>
      <c r="H813" s="30">
        <v>7.0</v>
      </c>
      <c r="I813" s="25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>Average</v>
      </c>
      <c r="J813" s="25">
        <f t="array" ref="J813">IF(I813&lt;&gt;"",INDEX(Def!$J$6:$L$10,MATCH(F813,Def!$I$6:$I$10,0),MATCH(I813,Def!$J$5:$L$5,0)),"")</f>
        <v>7</v>
      </c>
      <c r="K813" s="33"/>
      <c r="L813" s="34">
        <f t="shared" si="1"/>
        <v>7</v>
      </c>
      <c r="M813" s="31"/>
    </row>
    <row r="814" ht="14.25" customHeight="1">
      <c r="A814" s="13"/>
      <c r="B814" s="30"/>
      <c r="C814" s="31"/>
      <c r="D814" s="31"/>
      <c r="E814" s="31"/>
      <c r="F814" s="30" t="s">
        <v>108</v>
      </c>
      <c r="G814" s="30">
        <v>11.0</v>
      </c>
      <c r="H814" s="30">
        <v>7.0</v>
      </c>
      <c r="I814" s="25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>Average</v>
      </c>
      <c r="J814" s="25">
        <f t="array" ref="J814">IF(I814&lt;&gt;"",INDEX(Def!$J$6:$L$10,MATCH(F814,Def!$I$6:$I$10,0),MATCH(I814,Def!$J$5:$L$5,0)),"")</f>
        <v>7</v>
      </c>
      <c r="K814" s="33"/>
      <c r="L814" s="34">
        <f t="shared" si="1"/>
        <v>7</v>
      </c>
      <c r="M814" s="31"/>
    </row>
    <row r="815" ht="14.25" customHeight="1">
      <c r="A815" s="13"/>
      <c r="B815" s="30"/>
      <c r="C815" s="31"/>
      <c r="D815" s="31"/>
      <c r="E815" s="31"/>
      <c r="F815" s="30" t="s">
        <v>108</v>
      </c>
      <c r="G815" s="30">
        <v>12.0</v>
      </c>
      <c r="H815" s="30">
        <v>7.0</v>
      </c>
      <c r="I815" s="25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>Average</v>
      </c>
      <c r="J815" s="25">
        <f t="array" ref="J815">IF(I815&lt;&gt;"",INDEX(Def!$J$6:$L$10,MATCH(F815,Def!$I$6:$I$10,0),MATCH(I815,Def!$J$5:$L$5,0)),"")</f>
        <v>7</v>
      </c>
      <c r="K815" s="33"/>
      <c r="L815" s="34">
        <f t="shared" si="1"/>
        <v>7</v>
      </c>
      <c r="M815" s="31"/>
    </row>
    <row r="816" ht="14.25" customHeight="1">
      <c r="A816" s="13"/>
      <c r="B816" s="30"/>
      <c r="C816" s="31"/>
      <c r="D816" s="31"/>
      <c r="E816" s="31"/>
      <c r="F816" s="30" t="s">
        <v>108</v>
      </c>
      <c r="G816" s="30">
        <v>13.0</v>
      </c>
      <c r="H816" s="30">
        <v>7.0</v>
      </c>
      <c r="I816" s="25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>Average</v>
      </c>
      <c r="J816" s="25">
        <f t="array" ref="J816">IF(I816&lt;&gt;"",INDEX(Def!$J$6:$L$10,MATCH(F816,Def!$I$6:$I$10,0),MATCH(I816,Def!$J$5:$L$5,0)),"")</f>
        <v>7</v>
      </c>
      <c r="K816" s="33"/>
      <c r="L816" s="34">
        <f t="shared" si="1"/>
        <v>7</v>
      </c>
      <c r="M816" s="31"/>
    </row>
    <row r="817" ht="14.25" customHeight="1">
      <c r="A817" s="13"/>
      <c r="B817" s="30"/>
      <c r="C817" s="31"/>
      <c r="D817" s="31"/>
      <c r="E817" s="31"/>
      <c r="F817" s="30" t="s">
        <v>108</v>
      </c>
      <c r="G817" s="30">
        <v>14.0</v>
      </c>
      <c r="H817" s="30">
        <v>7.0</v>
      </c>
      <c r="I817" s="25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>Average</v>
      </c>
      <c r="J817" s="25">
        <f t="array" ref="J817">IF(I817&lt;&gt;"",INDEX(Def!$J$6:$L$10,MATCH(F817,Def!$I$6:$I$10,0),MATCH(I817,Def!$J$5:$L$5,0)),"")</f>
        <v>7</v>
      </c>
      <c r="K817" s="33"/>
      <c r="L817" s="34">
        <f t="shared" si="1"/>
        <v>7</v>
      </c>
      <c r="M817" s="31"/>
    </row>
    <row r="818" ht="14.25" customHeight="1">
      <c r="A818" s="13"/>
      <c r="B818" s="30"/>
      <c r="C818" s="31"/>
      <c r="D818" s="31"/>
      <c r="E818" s="31"/>
      <c r="F818" s="30" t="s">
        <v>108</v>
      </c>
      <c r="G818" s="30">
        <v>15.0</v>
      </c>
      <c r="H818" s="30">
        <v>7.0</v>
      </c>
      <c r="I818" s="25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>Average</v>
      </c>
      <c r="J818" s="25">
        <f t="array" ref="J818">IF(I818&lt;&gt;"",INDEX(Def!$J$6:$L$10,MATCH(F818,Def!$I$6:$I$10,0),MATCH(I818,Def!$J$5:$L$5,0)),"")</f>
        <v>7</v>
      </c>
      <c r="K818" s="33"/>
      <c r="L818" s="34">
        <f t="shared" si="1"/>
        <v>7</v>
      </c>
      <c r="M818" s="31"/>
    </row>
    <row r="819" ht="14.25" customHeight="1">
      <c r="A819" s="13"/>
      <c r="B819" s="30"/>
      <c r="C819" s="31"/>
      <c r="D819" s="31"/>
      <c r="E819" s="31"/>
      <c r="F819" s="30" t="s">
        <v>108</v>
      </c>
      <c r="G819" s="30">
        <v>16.0</v>
      </c>
      <c r="H819" s="30">
        <v>7.0</v>
      </c>
      <c r="I819" s="25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>Average</v>
      </c>
      <c r="J819" s="25">
        <f t="array" ref="J819">IF(I819&lt;&gt;"",INDEX(Def!$J$6:$L$10,MATCH(F819,Def!$I$6:$I$10,0),MATCH(I819,Def!$J$5:$L$5,0)),"")</f>
        <v>7</v>
      </c>
      <c r="K819" s="33"/>
      <c r="L819" s="34">
        <f t="shared" si="1"/>
        <v>7</v>
      </c>
      <c r="M819" s="31"/>
    </row>
    <row r="820" ht="14.25" customHeight="1">
      <c r="A820" s="13"/>
      <c r="B820" s="30"/>
      <c r="C820" s="31"/>
      <c r="D820" s="31"/>
      <c r="E820" s="31"/>
      <c r="F820" s="30" t="s">
        <v>108</v>
      </c>
      <c r="G820" s="30">
        <v>17.0</v>
      </c>
      <c r="H820" s="30">
        <v>7.0</v>
      </c>
      <c r="I820" s="25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>Average</v>
      </c>
      <c r="J820" s="25">
        <f t="array" ref="J820">IF(I820&lt;&gt;"",INDEX(Def!$J$6:$L$10,MATCH(F820,Def!$I$6:$I$10,0),MATCH(I820,Def!$J$5:$L$5,0)),"")</f>
        <v>7</v>
      </c>
      <c r="K820" s="33"/>
      <c r="L820" s="34">
        <f t="shared" si="1"/>
        <v>7</v>
      </c>
      <c r="M820" s="31"/>
    </row>
    <row r="821" ht="14.25" customHeight="1">
      <c r="A821" s="13"/>
      <c r="B821" s="30"/>
      <c r="C821" s="31"/>
      <c r="D821" s="31"/>
      <c r="E821" s="31"/>
      <c r="F821" s="30" t="s">
        <v>108</v>
      </c>
      <c r="G821" s="30">
        <v>18.0</v>
      </c>
      <c r="H821" s="30">
        <v>7.0</v>
      </c>
      <c r="I821" s="25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>Average</v>
      </c>
      <c r="J821" s="25">
        <f t="array" ref="J821">IF(I821&lt;&gt;"",INDEX(Def!$J$6:$L$10,MATCH(F821,Def!$I$6:$I$10,0),MATCH(I821,Def!$J$5:$L$5,0)),"")</f>
        <v>7</v>
      </c>
      <c r="K821" s="33"/>
      <c r="L821" s="34">
        <f t="shared" si="1"/>
        <v>7</v>
      </c>
      <c r="M821" s="31"/>
    </row>
    <row r="822" ht="14.25" customHeight="1">
      <c r="A822" s="13"/>
      <c r="B822" s="30"/>
      <c r="C822" s="31"/>
      <c r="D822" s="31"/>
      <c r="E822" s="31"/>
      <c r="F822" s="30" t="s">
        <v>108</v>
      </c>
      <c r="G822" s="30">
        <v>19.0</v>
      </c>
      <c r="H822" s="30">
        <v>7.0</v>
      </c>
      <c r="I822" s="25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>Average</v>
      </c>
      <c r="J822" s="25">
        <f t="array" ref="J822">IF(I822&lt;&gt;"",INDEX(Def!$J$6:$L$10,MATCH(F822,Def!$I$6:$I$10,0),MATCH(I822,Def!$J$5:$L$5,0)),"")</f>
        <v>7</v>
      </c>
      <c r="K822" s="33"/>
      <c r="L822" s="34">
        <f t="shared" si="1"/>
        <v>7</v>
      </c>
      <c r="M822" s="31"/>
    </row>
    <row r="823" ht="14.25" customHeight="1">
      <c r="A823" s="13"/>
      <c r="B823" s="30"/>
      <c r="C823" s="31"/>
      <c r="D823" s="31"/>
      <c r="E823" s="31"/>
      <c r="F823" s="30" t="s">
        <v>108</v>
      </c>
      <c r="G823" s="30">
        <v>20.0</v>
      </c>
      <c r="H823" s="30">
        <v>7.0</v>
      </c>
      <c r="I823" s="25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>High</v>
      </c>
      <c r="J823" s="25">
        <f t="array" ref="J823">IF(I823&lt;&gt;"",INDEX(Def!$J$6:$L$10,MATCH(F823,Def!$I$6:$I$10,0),MATCH(I823,Def!$J$5:$L$5,0)),"")</f>
        <v>10</v>
      </c>
      <c r="K823" s="33"/>
      <c r="L823" s="34">
        <f t="shared" si="1"/>
        <v>10</v>
      </c>
      <c r="M823" s="31"/>
    </row>
    <row r="824" ht="14.25" customHeight="1">
      <c r="A824" s="13"/>
      <c r="B824" s="30"/>
      <c r="C824" s="31"/>
      <c r="D824" s="31"/>
      <c r="E824" s="31"/>
      <c r="F824" s="30" t="s">
        <v>108</v>
      </c>
      <c r="G824" s="30">
        <v>21.0</v>
      </c>
      <c r="H824" s="30">
        <v>7.0</v>
      </c>
      <c r="I824" s="25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>High</v>
      </c>
      <c r="J824" s="25">
        <f t="array" ref="J824">IF(I824&lt;&gt;"",INDEX(Def!$J$6:$L$10,MATCH(F824,Def!$I$6:$I$10,0),MATCH(I824,Def!$J$5:$L$5,0)),"")</f>
        <v>10</v>
      </c>
      <c r="K824" s="33"/>
      <c r="L824" s="34">
        <f t="shared" si="1"/>
        <v>10</v>
      </c>
      <c r="M824" s="31"/>
    </row>
    <row r="825" ht="14.25" customHeight="1">
      <c r="A825" s="13"/>
      <c r="B825" s="30"/>
      <c r="C825" s="31"/>
      <c r="D825" s="31"/>
      <c r="E825" s="31"/>
      <c r="F825" s="30" t="s">
        <v>108</v>
      </c>
      <c r="G825" s="30">
        <v>22.0</v>
      </c>
      <c r="H825" s="30">
        <v>7.0</v>
      </c>
      <c r="I825" s="25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>High</v>
      </c>
      <c r="J825" s="25">
        <f t="array" ref="J825">IF(I825&lt;&gt;"",INDEX(Def!$J$6:$L$10,MATCH(F825,Def!$I$6:$I$10,0),MATCH(I825,Def!$J$5:$L$5,0)),"")</f>
        <v>10</v>
      </c>
      <c r="K825" s="33"/>
      <c r="L825" s="34">
        <f t="shared" si="1"/>
        <v>10</v>
      </c>
      <c r="M825" s="31"/>
    </row>
    <row r="826" ht="14.25" customHeight="1">
      <c r="A826" s="13"/>
      <c r="B826" s="30"/>
      <c r="C826" s="31"/>
      <c r="D826" s="31"/>
      <c r="E826" s="31"/>
      <c r="F826" s="30" t="s">
        <v>108</v>
      </c>
      <c r="G826" s="30">
        <v>23.0</v>
      </c>
      <c r="H826" s="30">
        <v>7.0</v>
      </c>
      <c r="I826" s="25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>High</v>
      </c>
      <c r="J826" s="25">
        <f t="array" ref="J826">IF(I826&lt;&gt;"",INDEX(Def!$J$6:$L$10,MATCH(F826,Def!$I$6:$I$10,0),MATCH(I826,Def!$J$5:$L$5,0)),"")</f>
        <v>10</v>
      </c>
      <c r="K826" s="33"/>
      <c r="L826" s="34">
        <f t="shared" si="1"/>
        <v>10</v>
      </c>
      <c r="M826" s="31"/>
    </row>
    <row r="827" ht="14.25" customHeight="1">
      <c r="A827" s="13"/>
      <c r="B827" s="30"/>
      <c r="C827" s="31"/>
      <c r="D827" s="31"/>
      <c r="E827" s="31"/>
      <c r="F827" s="30" t="s">
        <v>108</v>
      </c>
      <c r="G827" s="30">
        <v>24.0</v>
      </c>
      <c r="H827" s="30">
        <v>7.0</v>
      </c>
      <c r="I827" s="25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>High</v>
      </c>
      <c r="J827" s="25">
        <f t="array" ref="J827">IF(I827&lt;&gt;"",INDEX(Def!$J$6:$L$10,MATCH(F827,Def!$I$6:$I$10,0),MATCH(I827,Def!$J$5:$L$5,0)),"")</f>
        <v>10</v>
      </c>
      <c r="K827" s="33"/>
      <c r="L827" s="34">
        <f t="shared" si="1"/>
        <v>10</v>
      </c>
      <c r="M827" s="31"/>
    </row>
    <row r="828" ht="14.25" customHeight="1">
      <c r="A828" s="13"/>
      <c r="B828" s="30"/>
      <c r="C828" s="31"/>
      <c r="D828" s="31"/>
      <c r="E828" s="31"/>
      <c r="F828" s="30" t="s">
        <v>108</v>
      </c>
      <c r="G828" s="30">
        <v>25.0</v>
      </c>
      <c r="H828" s="30">
        <v>7.0</v>
      </c>
      <c r="I828" s="25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>High</v>
      </c>
      <c r="J828" s="25">
        <f t="array" ref="J828">IF(I828&lt;&gt;"",INDEX(Def!$J$6:$L$10,MATCH(F828,Def!$I$6:$I$10,0),MATCH(I828,Def!$J$5:$L$5,0)),"")</f>
        <v>10</v>
      </c>
      <c r="K828" s="33"/>
      <c r="L828" s="34">
        <f t="shared" si="1"/>
        <v>10</v>
      </c>
      <c r="M828" s="31"/>
    </row>
    <row r="829" ht="14.25" customHeight="1">
      <c r="A829" s="13"/>
      <c r="B829" s="30"/>
      <c r="C829" s="31"/>
      <c r="D829" s="31"/>
      <c r="E829" s="31"/>
      <c r="F829" s="30" t="s">
        <v>108</v>
      </c>
      <c r="G829" s="30">
        <v>26.0</v>
      </c>
      <c r="H829" s="30">
        <v>7.0</v>
      </c>
      <c r="I829" s="25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>High</v>
      </c>
      <c r="J829" s="25">
        <f t="array" ref="J829">IF(I829&lt;&gt;"",INDEX(Def!$J$6:$L$10,MATCH(F829,Def!$I$6:$I$10,0),MATCH(I829,Def!$J$5:$L$5,0)),"")</f>
        <v>10</v>
      </c>
      <c r="K829" s="33"/>
      <c r="L829" s="34">
        <f t="shared" si="1"/>
        <v>10</v>
      </c>
      <c r="M829" s="31"/>
    </row>
    <row r="830" ht="14.25" customHeight="1">
      <c r="A830" s="13"/>
      <c r="B830" s="30"/>
      <c r="C830" s="31"/>
      <c r="D830" s="31"/>
      <c r="E830" s="31"/>
      <c r="F830" s="30" t="s">
        <v>108</v>
      </c>
      <c r="G830" s="30">
        <v>27.0</v>
      </c>
      <c r="H830" s="30">
        <v>7.0</v>
      </c>
      <c r="I830" s="25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>High</v>
      </c>
      <c r="J830" s="25">
        <f t="array" ref="J830">IF(I830&lt;&gt;"",INDEX(Def!$J$6:$L$10,MATCH(F830,Def!$I$6:$I$10,0),MATCH(I830,Def!$J$5:$L$5,0)),"")</f>
        <v>10</v>
      </c>
      <c r="K830" s="33"/>
      <c r="L830" s="34">
        <f t="shared" si="1"/>
        <v>10</v>
      </c>
      <c r="M830" s="31"/>
    </row>
    <row r="831" ht="14.25" customHeight="1">
      <c r="A831" s="13"/>
      <c r="B831" s="30"/>
      <c r="C831" s="31"/>
      <c r="D831" s="31"/>
      <c r="E831" s="31"/>
      <c r="F831" s="30" t="s">
        <v>108</v>
      </c>
      <c r="G831" s="30">
        <v>28.0</v>
      </c>
      <c r="H831" s="30">
        <v>7.0</v>
      </c>
      <c r="I831" s="25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>High</v>
      </c>
      <c r="J831" s="25">
        <f t="array" ref="J831">IF(I831&lt;&gt;"",INDEX(Def!$J$6:$L$10,MATCH(F831,Def!$I$6:$I$10,0),MATCH(I831,Def!$J$5:$L$5,0)),"")</f>
        <v>10</v>
      </c>
      <c r="K831" s="33"/>
      <c r="L831" s="34">
        <f t="shared" si="1"/>
        <v>10</v>
      </c>
      <c r="M831" s="31"/>
    </row>
    <row r="832" ht="14.25" customHeight="1">
      <c r="A832" s="13"/>
      <c r="B832" s="30"/>
      <c r="C832" s="31"/>
      <c r="D832" s="31"/>
      <c r="E832" s="31"/>
      <c r="F832" s="30" t="s">
        <v>108</v>
      </c>
      <c r="G832" s="30">
        <v>29.0</v>
      </c>
      <c r="H832" s="30">
        <v>7.0</v>
      </c>
      <c r="I832" s="25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>High</v>
      </c>
      <c r="J832" s="25">
        <f t="array" ref="J832">IF(I832&lt;&gt;"",INDEX(Def!$J$6:$L$10,MATCH(F832,Def!$I$6:$I$10,0),MATCH(I832,Def!$J$5:$L$5,0)),"")</f>
        <v>10</v>
      </c>
      <c r="K832" s="33"/>
      <c r="L832" s="34">
        <f t="shared" si="1"/>
        <v>10</v>
      </c>
      <c r="M832" s="31"/>
    </row>
    <row r="833" ht="14.25" customHeight="1">
      <c r="A833" s="13"/>
      <c r="B833" s="30"/>
      <c r="C833" s="31"/>
      <c r="D833" s="31"/>
      <c r="E833" s="31"/>
      <c r="F833" s="30" t="s">
        <v>108</v>
      </c>
      <c r="G833" s="30">
        <v>30.0</v>
      </c>
      <c r="H833" s="30">
        <v>7.0</v>
      </c>
      <c r="I833" s="25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>High</v>
      </c>
      <c r="J833" s="25">
        <f t="array" ref="J833">IF(I833&lt;&gt;"",INDEX(Def!$J$6:$L$10,MATCH(F833,Def!$I$6:$I$10,0),MATCH(I833,Def!$J$5:$L$5,0)),"")</f>
        <v>10</v>
      </c>
      <c r="K833" s="33"/>
      <c r="L833" s="34">
        <f t="shared" si="1"/>
        <v>10</v>
      </c>
      <c r="M833" s="31"/>
    </row>
    <row r="834" ht="14.25" customHeight="1">
      <c r="A834" s="13"/>
      <c r="B834" s="30"/>
      <c r="C834" s="31"/>
      <c r="D834" s="31"/>
      <c r="E834" s="31"/>
      <c r="F834" s="30" t="s">
        <v>108</v>
      </c>
      <c r="G834" s="30">
        <v>31.0</v>
      </c>
      <c r="H834" s="30">
        <v>7.0</v>
      </c>
      <c r="I834" s="25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>High</v>
      </c>
      <c r="J834" s="25">
        <f t="array" ref="J834">IF(I834&lt;&gt;"",INDEX(Def!$J$6:$L$10,MATCH(F834,Def!$I$6:$I$10,0),MATCH(I834,Def!$J$5:$L$5,0)),"")</f>
        <v>10</v>
      </c>
      <c r="K834" s="33"/>
      <c r="L834" s="34">
        <f t="shared" si="1"/>
        <v>10</v>
      </c>
      <c r="M834" s="31"/>
    </row>
    <row r="835" ht="14.25" customHeight="1">
      <c r="A835" s="13"/>
      <c r="B835" s="30"/>
      <c r="C835" s="31"/>
      <c r="D835" s="31"/>
      <c r="E835" s="31"/>
      <c r="F835" s="30" t="s">
        <v>108</v>
      </c>
      <c r="G835" s="30">
        <v>32.0</v>
      </c>
      <c r="H835" s="30">
        <v>7.0</v>
      </c>
      <c r="I835" s="25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>High</v>
      </c>
      <c r="J835" s="25">
        <f t="array" ref="J835">IF(I835&lt;&gt;"",INDEX(Def!$J$6:$L$10,MATCH(F835,Def!$I$6:$I$10,0),MATCH(I835,Def!$J$5:$L$5,0)),"")</f>
        <v>10</v>
      </c>
      <c r="K835" s="33"/>
      <c r="L835" s="34">
        <f t="shared" si="1"/>
        <v>10</v>
      </c>
      <c r="M835" s="31"/>
    </row>
    <row r="836" ht="14.25" customHeight="1">
      <c r="A836" s="13"/>
      <c r="B836" s="30"/>
      <c r="C836" s="31"/>
      <c r="D836" s="31"/>
      <c r="E836" s="31"/>
      <c r="F836" s="30" t="s">
        <v>108</v>
      </c>
      <c r="G836" s="30">
        <v>33.0</v>
      </c>
      <c r="H836" s="30">
        <v>7.0</v>
      </c>
      <c r="I836" s="25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>High</v>
      </c>
      <c r="J836" s="25">
        <f t="array" ref="J836">IF(I836&lt;&gt;"",INDEX(Def!$J$6:$L$10,MATCH(F836,Def!$I$6:$I$10,0),MATCH(I836,Def!$J$5:$L$5,0)),"")</f>
        <v>10</v>
      </c>
      <c r="K836" s="33"/>
      <c r="L836" s="34">
        <f t="shared" si="1"/>
        <v>10</v>
      </c>
      <c r="M836" s="31"/>
    </row>
    <row r="837" ht="14.25" customHeight="1">
      <c r="A837" s="13"/>
      <c r="B837" s="30"/>
      <c r="C837" s="31"/>
      <c r="D837" s="31"/>
      <c r="E837" s="31"/>
      <c r="F837" s="30" t="s">
        <v>108</v>
      </c>
      <c r="G837" s="30">
        <v>34.0</v>
      </c>
      <c r="H837" s="30">
        <v>7.0</v>
      </c>
      <c r="I837" s="25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>High</v>
      </c>
      <c r="J837" s="25">
        <f t="array" ref="J837">IF(I837&lt;&gt;"",INDEX(Def!$J$6:$L$10,MATCH(F837,Def!$I$6:$I$10,0),MATCH(I837,Def!$J$5:$L$5,0)),"")</f>
        <v>10</v>
      </c>
      <c r="K837" s="33"/>
      <c r="L837" s="34">
        <f t="shared" si="1"/>
        <v>10</v>
      </c>
      <c r="M837" s="31"/>
    </row>
    <row r="838" ht="14.25" customHeight="1">
      <c r="A838" s="13"/>
      <c r="B838" s="30"/>
      <c r="C838" s="31"/>
      <c r="D838" s="31"/>
      <c r="E838" s="31"/>
      <c r="F838" s="30" t="s">
        <v>108</v>
      </c>
      <c r="G838" s="30">
        <v>35.0</v>
      </c>
      <c r="H838" s="30">
        <v>7.0</v>
      </c>
      <c r="I838" s="25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>High</v>
      </c>
      <c r="J838" s="25">
        <f t="array" ref="J838">IF(I838&lt;&gt;"",INDEX(Def!$J$6:$L$10,MATCH(F838,Def!$I$6:$I$10,0),MATCH(I838,Def!$J$5:$L$5,0)),"")</f>
        <v>10</v>
      </c>
      <c r="K838" s="33"/>
      <c r="L838" s="34">
        <f t="shared" si="1"/>
        <v>10</v>
      </c>
      <c r="M838" s="31"/>
    </row>
    <row r="839" ht="14.25" customHeight="1">
      <c r="A839" s="13"/>
      <c r="B839" s="30"/>
      <c r="C839" s="31"/>
      <c r="D839" s="31"/>
      <c r="E839" s="31"/>
      <c r="F839" s="30" t="s">
        <v>108</v>
      </c>
      <c r="G839" s="30">
        <v>36.0</v>
      </c>
      <c r="H839" s="30">
        <v>7.0</v>
      </c>
      <c r="I839" s="25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>High</v>
      </c>
      <c r="J839" s="25">
        <f t="array" ref="J839">IF(I839&lt;&gt;"",INDEX(Def!$J$6:$L$10,MATCH(F839,Def!$I$6:$I$10,0),MATCH(I839,Def!$J$5:$L$5,0)),"")</f>
        <v>10</v>
      </c>
      <c r="K839" s="33"/>
      <c r="L839" s="34">
        <f t="shared" si="1"/>
        <v>10</v>
      </c>
      <c r="M839" s="31"/>
    </row>
    <row r="840" ht="14.25" customHeight="1">
      <c r="A840" s="13"/>
      <c r="B840" s="30"/>
      <c r="C840" s="31"/>
      <c r="D840" s="31"/>
      <c r="E840" s="31"/>
      <c r="F840" s="30" t="s">
        <v>108</v>
      </c>
      <c r="G840" s="30">
        <v>37.0</v>
      </c>
      <c r="H840" s="30">
        <v>7.0</v>
      </c>
      <c r="I840" s="25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>High</v>
      </c>
      <c r="J840" s="25">
        <f t="array" ref="J840">IF(I840&lt;&gt;"",INDEX(Def!$J$6:$L$10,MATCH(F840,Def!$I$6:$I$10,0),MATCH(I840,Def!$J$5:$L$5,0)),"")</f>
        <v>10</v>
      </c>
      <c r="K840" s="33"/>
      <c r="L840" s="34">
        <f t="shared" si="1"/>
        <v>10</v>
      </c>
      <c r="M840" s="31"/>
    </row>
    <row r="841" ht="14.25" customHeight="1">
      <c r="A841" s="13"/>
      <c r="B841" s="30"/>
      <c r="C841" s="31"/>
      <c r="D841" s="31"/>
      <c r="E841" s="31"/>
      <c r="F841" s="30" t="s">
        <v>108</v>
      </c>
      <c r="G841" s="30">
        <v>38.0</v>
      </c>
      <c r="H841" s="30">
        <v>7.0</v>
      </c>
      <c r="I841" s="25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>High</v>
      </c>
      <c r="J841" s="25">
        <f t="array" ref="J841">IF(I841&lt;&gt;"",INDEX(Def!$J$6:$L$10,MATCH(F841,Def!$I$6:$I$10,0),MATCH(I841,Def!$J$5:$L$5,0)),"")</f>
        <v>10</v>
      </c>
      <c r="K841" s="33"/>
      <c r="L841" s="34">
        <f t="shared" si="1"/>
        <v>10</v>
      </c>
      <c r="M841" s="31"/>
    </row>
    <row r="842" ht="14.25" customHeight="1">
      <c r="A842" s="13"/>
      <c r="B842" s="30"/>
      <c r="C842" s="31"/>
      <c r="D842" s="31"/>
      <c r="E842" s="31"/>
      <c r="F842" s="30" t="s">
        <v>108</v>
      </c>
      <c r="G842" s="30">
        <v>39.0</v>
      </c>
      <c r="H842" s="30">
        <v>7.0</v>
      </c>
      <c r="I842" s="25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>High</v>
      </c>
      <c r="J842" s="25">
        <f t="array" ref="J842">IF(I842&lt;&gt;"",INDEX(Def!$J$6:$L$10,MATCH(F842,Def!$I$6:$I$10,0),MATCH(I842,Def!$J$5:$L$5,0)),"")</f>
        <v>10</v>
      </c>
      <c r="K842" s="33"/>
      <c r="L842" s="34">
        <f t="shared" si="1"/>
        <v>10</v>
      </c>
      <c r="M842" s="31"/>
    </row>
    <row r="843" ht="14.25" customHeight="1">
      <c r="A843" s="13"/>
      <c r="B843" s="30"/>
      <c r="C843" s="31"/>
      <c r="D843" s="31"/>
      <c r="E843" s="31"/>
      <c r="F843" s="30" t="s">
        <v>108</v>
      </c>
      <c r="G843" s="30">
        <v>40.0</v>
      </c>
      <c r="H843" s="30">
        <v>7.0</v>
      </c>
      <c r="I843" s="25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>High</v>
      </c>
      <c r="J843" s="25">
        <f t="array" ref="J843">IF(I843&lt;&gt;"",INDEX(Def!$J$6:$L$10,MATCH(F843,Def!$I$6:$I$10,0),MATCH(I843,Def!$J$5:$L$5,0)),"")</f>
        <v>10</v>
      </c>
      <c r="K843" s="33"/>
      <c r="L843" s="34">
        <f t="shared" si="1"/>
        <v>10</v>
      </c>
      <c r="M843" s="31"/>
    </row>
    <row r="844" ht="14.25" customHeight="1">
      <c r="A844" s="13"/>
      <c r="B844" s="30"/>
      <c r="C844" s="31"/>
      <c r="D844" s="31"/>
      <c r="E844" s="31"/>
      <c r="F844" s="30" t="s">
        <v>108</v>
      </c>
      <c r="G844" s="30">
        <v>41.0</v>
      </c>
      <c r="H844" s="30">
        <v>7.0</v>
      </c>
      <c r="I844" s="25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>High</v>
      </c>
      <c r="J844" s="25">
        <f t="array" ref="J844">IF(I844&lt;&gt;"",INDEX(Def!$J$6:$L$10,MATCH(F844,Def!$I$6:$I$10,0),MATCH(I844,Def!$J$5:$L$5,0)),"")</f>
        <v>10</v>
      </c>
      <c r="K844" s="33"/>
      <c r="L844" s="34">
        <f t="shared" si="1"/>
        <v>10</v>
      </c>
      <c r="M844" s="31"/>
    </row>
    <row r="845" ht="14.25" customHeight="1">
      <c r="A845" s="13"/>
      <c r="B845" s="30"/>
      <c r="C845" s="31"/>
      <c r="D845" s="31"/>
      <c r="E845" s="31"/>
      <c r="F845" s="30" t="s">
        <v>108</v>
      </c>
      <c r="G845" s="30">
        <v>42.0</v>
      </c>
      <c r="H845" s="30">
        <v>7.0</v>
      </c>
      <c r="I845" s="25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>High</v>
      </c>
      <c r="J845" s="25">
        <f t="array" ref="J845">IF(I845&lt;&gt;"",INDEX(Def!$J$6:$L$10,MATCH(F845,Def!$I$6:$I$10,0),MATCH(I845,Def!$J$5:$L$5,0)),"")</f>
        <v>10</v>
      </c>
      <c r="K845" s="33"/>
      <c r="L845" s="34">
        <f t="shared" si="1"/>
        <v>10</v>
      </c>
      <c r="M845" s="31"/>
    </row>
    <row r="846" ht="14.25" customHeight="1">
      <c r="A846" s="13"/>
      <c r="B846" s="30"/>
      <c r="C846" s="31"/>
      <c r="D846" s="31"/>
      <c r="E846" s="31"/>
      <c r="F846" s="30" t="s">
        <v>108</v>
      </c>
      <c r="G846" s="30">
        <v>43.0</v>
      </c>
      <c r="H846" s="30">
        <v>7.0</v>
      </c>
      <c r="I846" s="25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>High</v>
      </c>
      <c r="J846" s="25">
        <f t="array" ref="J846">IF(I846&lt;&gt;"",INDEX(Def!$J$6:$L$10,MATCH(F846,Def!$I$6:$I$10,0),MATCH(I846,Def!$J$5:$L$5,0)),"")</f>
        <v>10</v>
      </c>
      <c r="K846" s="33"/>
      <c r="L846" s="34">
        <f t="shared" si="1"/>
        <v>10</v>
      </c>
      <c r="M846" s="31"/>
    </row>
    <row r="847" ht="14.25" customHeight="1">
      <c r="A847" s="13"/>
      <c r="B847" s="30"/>
      <c r="C847" s="31"/>
      <c r="D847" s="31"/>
      <c r="E847" s="31"/>
      <c r="F847" s="30" t="s">
        <v>108</v>
      </c>
      <c r="G847" s="30">
        <v>44.0</v>
      </c>
      <c r="H847" s="30">
        <v>7.0</v>
      </c>
      <c r="I847" s="25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>High</v>
      </c>
      <c r="J847" s="25">
        <f t="array" ref="J847">IF(I847&lt;&gt;"",INDEX(Def!$J$6:$L$10,MATCH(F847,Def!$I$6:$I$10,0),MATCH(I847,Def!$J$5:$L$5,0)),"")</f>
        <v>10</v>
      </c>
      <c r="K847" s="33"/>
      <c r="L847" s="34">
        <f t="shared" si="1"/>
        <v>10</v>
      </c>
      <c r="M847" s="31"/>
    </row>
    <row r="848" ht="14.25" customHeight="1">
      <c r="A848" s="13"/>
      <c r="B848" s="30"/>
      <c r="C848" s="31"/>
      <c r="D848" s="31"/>
      <c r="E848" s="31"/>
      <c r="F848" s="30" t="s">
        <v>108</v>
      </c>
      <c r="G848" s="30">
        <v>45.0</v>
      </c>
      <c r="H848" s="30">
        <v>7.0</v>
      </c>
      <c r="I848" s="25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>High</v>
      </c>
      <c r="J848" s="25">
        <f t="array" ref="J848">IF(I848&lt;&gt;"",INDEX(Def!$J$6:$L$10,MATCH(F848,Def!$I$6:$I$10,0),MATCH(I848,Def!$J$5:$L$5,0)),"")</f>
        <v>10</v>
      </c>
      <c r="K848" s="33"/>
      <c r="L848" s="34">
        <f t="shared" si="1"/>
        <v>10</v>
      </c>
      <c r="M848" s="31"/>
    </row>
    <row r="849" ht="14.25" customHeight="1">
      <c r="A849" s="13"/>
      <c r="B849" s="30"/>
      <c r="C849" s="31"/>
      <c r="D849" s="31"/>
      <c r="E849" s="31"/>
      <c r="F849" s="30" t="s">
        <v>108</v>
      </c>
      <c r="G849" s="30">
        <v>46.0</v>
      </c>
      <c r="H849" s="30">
        <v>7.0</v>
      </c>
      <c r="I849" s="25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>High</v>
      </c>
      <c r="J849" s="25">
        <f t="array" ref="J849">IF(I849&lt;&gt;"",INDEX(Def!$J$6:$L$10,MATCH(F849,Def!$I$6:$I$10,0),MATCH(I849,Def!$J$5:$L$5,0)),"")</f>
        <v>10</v>
      </c>
      <c r="K849" s="33"/>
      <c r="L849" s="34">
        <f t="shared" si="1"/>
        <v>10</v>
      </c>
      <c r="M849" s="31"/>
    </row>
    <row r="850" ht="14.25" customHeight="1">
      <c r="A850" s="13"/>
      <c r="B850" s="30"/>
      <c r="C850" s="31"/>
      <c r="D850" s="31"/>
      <c r="E850" s="31"/>
      <c r="F850" s="30" t="s">
        <v>108</v>
      </c>
      <c r="G850" s="30">
        <v>47.0</v>
      </c>
      <c r="H850" s="30">
        <v>7.0</v>
      </c>
      <c r="I850" s="25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>High</v>
      </c>
      <c r="J850" s="25">
        <f t="array" ref="J850">IF(I850&lt;&gt;"",INDEX(Def!$J$6:$L$10,MATCH(F850,Def!$I$6:$I$10,0),MATCH(I850,Def!$J$5:$L$5,0)),"")</f>
        <v>10</v>
      </c>
      <c r="K850" s="33"/>
      <c r="L850" s="34">
        <f t="shared" si="1"/>
        <v>10</v>
      </c>
      <c r="M850" s="31"/>
    </row>
    <row r="851" ht="14.25" customHeight="1">
      <c r="A851" s="13"/>
      <c r="B851" s="30"/>
      <c r="C851" s="31"/>
      <c r="D851" s="31"/>
      <c r="E851" s="31"/>
      <c r="F851" s="30" t="s">
        <v>108</v>
      </c>
      <c r="G851" s="30">
        <v>48.0</v>
      </c>
      <c r="H851" s="30">
        <v>7.0</v>
      </c>
      <c r="I851" s="25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>High</v>
      </c>
      <c r="J851" s="25">
        <f t="array" ref="J851">IF(I851&lt;&gt;"",INDEX(Def!$J$6:$L$10,MATCH(F851,Def!$I$6:$I$10,0),MATCH(I851,Def!$J$5:$L$5,0)),"")</f>
        <v>10</v>
      </c>
      <c r="K851" s="33"/>
      <c r="L851" s="34">
        <f t="shared" si="1"/>
        <v>10</v>
      </c>
      <c r="M851" s="31"/>
    </row>
    <row r="852" ht="14.25" customHeight="1">
      <c r="A852" s="13"/>
      <c r="B852" s="30"/>
      <c r="C852" s="31"/>
      <c r="D852" s="31"/>
      <c r="E852" s="31"/>
      <c r="F852" s="30" t="s">
        <v>108</v>
      </c>
      <c r="G852" s="30">
        <v>49.0</v>
      </c>
      <c r="H852" s="30">
        <v>7.0</v>
      </c>
      <c r="I852" s="25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>High</v>
      </c>
      <c r="J852" s="25">
        <f t="array" ref="J852">IF(I852&lt;&gt;"",INDEX(Def!$J$6:$L$10,MATCH(F852,Def!$I$6:$I$10,0),MATCH(I852,Def!$J$5:$L$5,0)),"")</f>
        <v>10</v>
      </c>
      <c r="K852" s="33"/>
      <c r="L852" s="34">
        <f t="shared" si="1"/>
        <v>10</v>
      </c>
      <c r="M852" s="31"/>
    </row>
    <row r="853" ht="14.25" customHeight="1">
      <c r="A853" s="13"/>
      <c r="B853" s="30"/>
      <c r="C853" s="31"/>
      <c r="D853" s="31"/>
      <c r="E853" s="31"/>
      <c r="F853" s="30" t="s">
        <v>108</v>
      </c>
      <c r="G853" s="30">
        <v>50.0</v>
      </c>
      <c r="H853" s="30">
        <v>7.0</v>
      </c>
      <c r="I853" s="25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>High</v>
      </c>
      <c r="J853" s="25">
        <f t="array" ref="J853">IF(I853&lt;&gt;"",INDEX(Def!$J$6:$L$10,MATCH(F853,Def!$I$6:$I$10,0),MATCH(I853,Def!$J$5:$L$5,0)),"")</f>
        <v>10</v>
      </c>
      <c r="K853" s="33"/>
      <c r="L853" s="34">
        <f t="shared" si="1"/>
        <v>10</v>
      </c>
      <c r="M853" s="31"/>
    </row>
    <row r="854" ht="14.25" customHeight="1">
      <c r="A854" s="13"/>
      <c r="B854" s="30"/>
      <c r="C854" s="31"/>
      <c r="D854" s="31"/>
      <c r="E854" s="31"/>
      <c r="F854" s="30" t="s">
        <v>108</v>
      </c>
      <c r="G854" s="30">
        <v>51.0</v>
      </c>
      <c r="H854" s="30">
        <v>7.0</v>
      </c>
      <c r="I854" s="25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>High</v>
      </c>
      <c r="J854" s="25">
        <f t="array" ref="J854">IF(I854&lt;&gt;"",INDEX(Def!$J$6:$L$10,MATCH(F854,Def!$I$6:$I$10,0),MATCH(I854,Def!$J$5:$L$5,0)),"")</f>
        <v>10</v>
      </c>
      <c r="K854" s="33"/>
      <c r="L854" s="34">
        <f t="shared" si="1"/>
        <v>10</v>
      </c>
      <c r="M854" s="31"/>
    </row>
    <row r="855" ht="14.25" customHeight="1">
      <c r="A855" s="13"/>
      <c r="B855" s="30"/>
      <c r="C855" s="31"/>
      <c r="D855" s="31"/>
      <c r="E855" s="31"/>
      <c r="F855" s="30" t="s">
        <v>108</v>
      </c>
      <c r="G855" s="30">
        <v>52.0</v>
      </c>
      <c r="H855" s="30">
        <v>7.0</v>
      </c>
      <c r="I855" s="25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>High</v>
      </c>
      <c r="J855" s="25">
        <f t="array" ref="J855">IF(I855&lt;&gt;"",INDEX(Def!$J$6:$L$10,MATCH(F855,Def!$I$6:$I$10,0),MATCH(I855,Def!$J$5:$L$5,0)),"")</f>
        <v>10</v>
      </c>
      <c r="K855" s="33"/>
      <c r="L855" s="34">
        <f t="shared" si="1"/>
        <v>10</v>
      </c>
      <c r="M855" s="31"/>
    </row>
    <row r="856" ht="14.25" customHeight="1">
      <c r="A856" s="13"/>
      <c r="B856" s="30"/>
      <c r="C856" s="31"/>
      <c r="D856" s="31"/>
      <c r="E856" s="31"/>
      <c r="F856" s="30" t="s">
        <v>108</v>
      </c>
      <c r="G856" s="30">
        <v>53.0</v>
      </c>
      <c r="H856" s="30">
        <v>7.0</v>
      </c>
      <c r="I856" s="25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>High</v>
      </c>
      <c r="J856" s="25">
        <f t="array" ref="J856">IF(I856&lt;&gt;"",INDEX(Def!$J$6:$L$10,MATCH(F856,Def!$I$6:$I$10,0),MATCH(I856,Def!$J$5:$L$5,0)),"")</f>
        <v>10</v>
      </c>
      <c r="K856" s="33"/>
      <c r="L856" s="34">
        <f t="shared" si="1"/>
        <v>10</v>
      </c>
      <c r="M856" s="31"/>
    </row>
    <row r="857" ht="14.25" customHeight="1">
      <c r="A857" s="13"/>
      <c r="B857" s="30"/>
      <c r="C857" s="31"/>
      <c r="D857" s="31"/>
      <c r="E857" s="31"/>
      <c r="F857" s="30" t="s">
        <v>108</v>
      </c>
      <c r="G857" s="30">
        <v>54.0</v>
      </c>
      <c r="H857" s="30">
        <v>7.0</v>
      </c>
      <c r="I857" s="25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>High</v>
      </c>
      <c r="J857" s="25">
        <f t="array" ref="J857">IF(I857&lt;&gt;"",INDEX(Def!$J$6:$L$10,MATCH(F857,Def!$I$6:$I$10,0),MATCH(I857,Def!$J$5:$L$5,0)),"")</f>
        <v>10</v>
      </c>
      <c r="K857" s="33"/>
      <c r="L857" s="34">
        <f t="shared" si="1"/>
        <v>10</v>
      </c>
      <c r="M857" s="31"/>
    </row>
    <row r="858" ht="14.25" customHeight="1">
      <c r="A858" s="13"/>
      <c r="B858" s="30"/>
      <c r="C858" s="31"/>
      <c r="D858" s="31"/>
      <c r="E858" s="31"/>
      <c r="F858" s="30" t="s">
        <v>108</v>
      </c>
      <c r="G858" s="30">
        <v>55.0</v>
      </c>
      <c r="H858" s="30">
        <v>7.0</v>
      </c>
      <c r="I858" s="25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>High</v>
      </c>
      <c r="J858" s="25">
        <f t="array" ref="J858">IF(I858&lt;&gt;"",INDEX(Def!$J$6:$L$10,MATCH(F858,Def!$I$6:$I$10,0),MATCH(I858,Def!$J$5:$L$5,0)),"")</f>
        <v>10</v>
      </c>
      <c r="K858" s="33"/>
      <c r="L858" s="34">
        <f t="shared" si="1"/>
        <v>10</v>
      </c>
      <c r="M858" s="31"/>
    </row>
    <row r="859" ht="14.25" customHeight="1">
      <c r="A859" s="13"/>
      <c r="B859" s="30"/>
      <c r="C859" s="31"/>
      <c r="D859" s="31"/>
      <c r="E859" s="31"/>
      <c r="F859" s="30" t="s">
        <v>108</v>
      </c>
      <c r="G859" s="30">
        <v>56.0</v>
      </c>
      <c r="H859" s="30">
        <v>7.0</v>
      </c>
      <c r="I859" s="25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>High</v>
      </c>
      <c r="J859" s="25">
        <f t="array" ref="J859">IF(I859&lt;&gt;"",INDEX(Def!$J$6:$L$10,MATCH(F859,Def!$I$6:$I$10,0),MATCH(I859,Def!$J$5:$L$5,0)),"")</f>
        <v>10</v>
      </c>
      <c r="K859" s="33"/>
      <c r="L859" s="34">
        <f t="shared" si="1"/>
        <v>10</v>
      </c>
      <c r="M859" s="31"/>
    </row>
    <row r="860" ht="14.25" customHeight="1">
      <c r="A860" s="13"/>
      <c r="B860" s="30"/>
      <c r="C860" s="31"/>
      <c r="D860" s="31"/>
      <c r="E860" s="31"/>
      <c r="F860" s="30" t="s">
        <v>108</v>
      </c>
      <c r="G860" s="30">
        <v>57.0</v>
      </c>
      <c r="H860" s="30">
        <v>7.0</v>
      </c>
      <c r="I860" s="25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>High</v>
      </c>
      <c r="J860" s="25">
        <f t="array" ref="J860">IF(I860&lt;&gt;"",INDEX(Def!$J$6:$L$10,MATCH(F860,Def!$I$6:$I$10,0),MATCH(I860,Def!$J$5:$L$5,0)),"")</f>
        <v>10</v>
      </c>
      <c r="K860" s="33"/>
      <c r="L860" s="34">
        <f t="shared" si="1"/>
        <v>10</v>
      </c>
      <c r="M860" s="31"/>
    </row>
    <row r="861" ht="14.25" customHeight="1">
      <c r="A861" s="13"/>
      <c r="B861" s="30"/>
      <c r="C861" s="31"/>
      <c r="D861" s="31"/>
      <c r="E861" s="31"/>
      <c r="F861" s="30" t="s">
        <v>108</v>
      </c>
      <c r="G861" s="30">
        <v>58.0</v>
      </c>
      <c r="H861" s="30">
        <v>7.0</v>
      </c>
      <c r="I861" s="25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>High</v>
      </c>
      <c r="J861" s="25">
        <f t="array" ref="J861">IF(I861&lt;&gt;"",INDEX(Def!$J$6:$L$10,MATCH(F861,Def!$I$6:$I$10,0),MATCH(I861,Def!$J$5:$L$5,0)),"")</f>
        <v>10</v>
      </c>
      <c r="K861" s="33"/>
      <c r="L861" s="34">
        <f t="shared" si="1"/>
        <v>10</v>
      </c>
      <c r="M861" s="31"/>
    </row>
    <row r="862" ht="14.25" customHeight="1">
      <c r="A862" s="13"/>
      <c r="B862" s="30"/>
      <c r="C862" s="31"/>
      <c r="D862" s="31"/>
      <c r="E862" s="31"/>
      <c r="F862" s="30" t="s">
        <v>108</v>
      </c>
      <c r="G862" s="30">
        <v>59.0</v>
      </c>
      <c r="H862" s="30">
        <v>7.0</v>
      </c>
      <c r="I862" s="25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>High</v>
      </c>
      <c r="J862" s="25">
        <f t="array" ref="J862">IF(I862&lt;&gt;"",INDEX(Def!$J$6:$L$10,MATCH(F862,Def!$I$6:$I$10,0),MATCH(I862,Def!$J$5:$L$5,0)),"")</f>
        <v>10</v>
      </c>
      <c r="K862" s="33"/>
      <c r="L862" s="34">
        <f t="shared" si="1"/>
        <v>10</v>
      </c>
      <c r="M862" s="31"/>
    </row>
    <row r="863" ht="14.25" customHeight="1">
      <c r="A863" s="13"/>
      <c r="B863" s="30"/>
      <c r="C863" s="31"/>
      <c r="D863" s="31"/>
      <c r="E863" s="31"/>
      <c r="F863" s="30" t="s">
        <v>108</v>
      </c>
      <c r="G863" s="30">
        <v>60.0</v>
      </c>
      <c r="H863" s="30">
        <v>7.0</v>
      </c>
      <c r="I863" s="25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>High</v>
      </c>
      <c r="J863" s="25">
        <f t="array" ref="J863">IF(I863&lt;&gt;"",INDEX(Def!$J$6:$L$10,MATCH(F863,Def!$I$6:$I$10,0),MATCH(I863,Def!$J$5:$L$5,0)),"")</f>
        <v>10</v>
      </c>
      <c r="K863" s="33"/>
      <c r="L863" s="34">
        <f t="shared" si="1"/>
        <v>10</v>
      </c>
      <c r="M863" s="31"/>
    </row>
    <row r="864" ht="14.25" customHeight="1">
      <c r="A864" s="13"/>
      <c r="B864" s="30"/>
      <c r="C864" s="31"/>
      <c r="D864" s="31"/>
      <c r="E864" s="31"/>
      <c r="F864" s="30" t="s">
        <v>46</v>
      </c>
      <c r="G864" s="30">
        <v>1.0</v>
      </c>
      <c r="H864" s="30">
        <v>1.0</v>
      </c>
      <c r="I864" s="25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>Low</v>
      </c>
      <c r="J864" s="25">
        <f t="array" ref="J864">IF(I864&lt;&gt;"",INDEX(Def!$J$6:$L$10,MATCH(F864,Def!$I$6:$I$10,0),MATCH(I864,Def!$J$5:$L$5,0)),"")</f>
        <v>3</v>
      </c>
      <c r="K864" s="33"/>
      <c r="L864" s="34">
        <f t="shared" si="1"/>
        <v>3</v>
      </c>
      <c r="M864" s="31"/>
    </row>
    <row r="865" ht="14.25" customHeight="1">
      <c r="A865" s="13"/>
      <c r="B865" s="30"/>
      <c r="C865" s="31"/>
      <c r="D865" s="31"/>
      <c r="E865" s="31"/>
      <c r="F865" s="30" t="s">
        <v>46</v>
      </c>
      <c r="G865" s="30">
        <v>2.0</v>
      </c>
      <c r="H865" s="30">
        <v>1.0</v>
      </c>
      <c r="I865" s="25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>Low</v>
      </c>
      <c r="J865" s="25">
        <f t="array" ref="J865">IF(I865&lt;&gt;"",INDEX(Def!$J$6:$L$10,MATCH(F865,Def!$I$6:$I$10,0),MATCH(I865,Def!$J$5:$L$5,0)),"")</f>
        <v>3</v>
      </c>
      <c r="K865" s="33"/>
      <c r="L865" s="34">
        <f t="shared" si="1"/>
        <v>3</v>
      </c>
      <c r="M865" s="31"/>
    </row>
    <row r="866" ht="14.25" customHeight="1">
      <c r="A866" s="13"/>
      <c r="B866" s="30"/>
      <c r="C866" s="31"/>
      <c r="D866" s="31"/>
      <c r="E866" s="31"/>
      <c r="F866" s="30" t="s">
        <v>46</v>
      </c>
      <c r="G866" s="30">
        <v>3.0</v>
      </c>
      <c r="H866" s="30">
        <v>1.0</v>
      </c>
      <c r="I866" s="25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>Low</v>
      </c>
      <c r="J866" s="25">
        <f t="array" ref="J866">IF(I866&lt;&gt;"",INDEX(Def!$J$6:$L$10,MATCH(F866,Def!$I$6:$I$10,0),MATCH(I866,Def!$J$5:$L$5,0)),"")</f>
        <v>3</v>
      </c>
      <c r="K866" s="33"/>
      <c r="L866" s="34">
        <f t="shared" si="1"/>
        <v>3</v>
      </c>
      <c r="M866" s="31"/>
    </row>
    <row r="867" ht="14.25" customHeight="1">
      <c r="A867" s="13"/>
      <c r="B867" s="30"/>
      <c r="C867" s="31"/>
      <c r="D867" s="31"/>
      <c r="E867" s="31"/>
      <c r="F867" s="30" t="s">
        <v>46</v>
      </c>
      <c r="G867" s="30">
        <v>4.0</v>
      </c>
      <c r="H867" s="30">
        <v>1.0</v>
      </c>
      <c r="I867" s="25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>Low</v>
      </c>
      <c r="J867" s="25">
        <f t="array" ref="J867">IF(I867&lt;&gt;"",INDEX(Def!$J$6:$L$10,MATCH(F867,Def!$I$6:$I$10,0),MATCH(I867,Def!$J$5:$L$5,0)),"")</f>
        <v>3</v>
      </c>
      <c r="K867" s="33"/>
      <c r="L867" s="34">
        <f t="shared" si="1"/>
        <v>3</v>
      </c>
      <c r="M867" s="31"/>
    </row>
    <row r="868" ht="14.25" customHeight="1">
      <c r="A868" s="13"/>
      <c r="B868" s="30"/>
      <c r="C868" s="31"/>
      <c r="D868" s="31"/>
      <c r="E868" s="31"/>
      <c r="F868" s="30" t="s">
        <v>46</v>
      </c>
      <c r="G868" s="30">
        <v>5.0</v>
      </c>
      <c r="H868" s="30">
        <v>1.0</v>
      </c>
      <c r="I868" s="25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>Low</v>
      </c>
      <c r="J868" s="25">
        <f t="array" ref="J868">IF(I868&lt;&gt;"",INDEX(Def!$J$6:$L$10,MATCH(F868,Def!$I$6:$I$10,0),MATCH(I868,Def!$J$5:$L$5,0)),"")</f>
        <v>3</v>
      </c>
      <c r="K868" s="33"/>
      <c r="L868" s="34">
        <f t="shared" si="1"/>
        <v>3</v>
      </c>
      <c r="M868" s="31"/>
    </row>
    <row r="869" ht="14.25" customHeight="1">
      <c r="A869" s="13"/>
      <c r="B869" s="30"/>
      <c r="C869" s="31"/>
      <c r="D869" s="31"/>
      <c r="E869" s="31"/>
      <c r="F869" s="30" t="s">
        <v>46</v>
      </c>
      <c r="G869" s="30">
        <v>6.0</v>
      </c>
      <c r="H869" s="30">
        <v>1.0</v>
      </c>
      <c r="I869" s="25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>Low</v>
      </c>
      <c r="J869" s="25">
        <f t="array" ref="J869">IF(I869&lt;&gt;"",INDEX(Def!$J$6:$L$10,MATCH(F869,Def!$I$6:$I$10,0),MATCH(I869,Def!$J$5:$L$5,0)),"")</f>
        <v>3</v>
      </c>
      <c r="K869" s="33"/>
      <c r="L869" s="34">
        <f t="shared" si="1"/>
        <v>3</v>
      </c>
      <c r="M869" s="31"/>
    </row>
    <row r="870" ht="14.25" customHeight="1">
      <c r="A870" s="13"/>
      <c r="B870" s="30"/>
      <c r="C870" s="31"/>
      <c r="D870" s="31"/>
      <c r="E870" s="31"/>
      <c r="F870" s="30" t="s">
        <v>46</v>
      </c>
      <c r="G870" s="30">
        <v>7.0</v>
      </c>
      <c r="H870" s="30">
        <v>1.0</v>
      </c>
      <c r="I870" s="25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>Low</v>
      </c>
      <c r="J870" s="25">
        <f t="array" ref="J870">IF(I870&lt;&gt;"",INDEX(Def!$J$6:$L$10,MATCH(F870,Def!$I$6:$I$10,0),MATCH(I870,Def!$J$5:$L$5,0)),"")</f>
        <v>3</v>
      </c>
      <c r="K870" s="33"/>
      <c r="L870" s="34">
        <f t="shared" si="1"/>
        <v>3</v>
      </c>
      <c r="M870" s="31"/>
    </row>
    <row r="871" ht="14.25" customHeight="1">
      <c r="A871" s="13"/>
      <c r="B871" s="30"/>
      <c r="C871" s="31"/>
      <c r="D871" s="31"/>
      <c r="E871" s="31"/>
      <c r="F871" s="30" t="s">
        <v>46</v>
      </c>
      <c r="G871" s="30">
        <v>8.0</v>
      </c>
      <c r="H871" s="30">
        <v>1.0</v>
      </c>
      <c r="I871" s="25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>Low</v>
      </c>
      <c r="J871" s="25">
        <f t="array" ref="J871">IF(I871&lt;&gt;"",INDEX(Def!$J$6:$L$10,MATCH(F871,Def!$I$6:$I$10,0),MATCH(I871,Def!$J$5:$L$5,0)),"")</f>
        <v>3</v>
      </c>
      <c r="K871" s="33"/>
      <c r="L871" s="34">
        <f t="shared" si="1"/>
        <v>3</v>
      </c>
      <c r="M871" s="31"/>
    </row>
    <row r="872" ht="14.25" customHeight="1">
      <c r="A872" s="13"/>
      <c r="B872" s="30"/>
      <c r="C872" s="31"/>
      <c r="D872" s="31"/>
      <c r="E872" s="31"/>
      <c r="F872" s="30" t="s">
        <v>46</v>
      </c>
      <c r="G872" s="30">
        <v>9.0</v>
      </c>
      <c r="H872" s="30">
        <v>1.0</v>
      </c>
      <c r="I872" s="25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>Low</v>
      </c>
      <c r="J872" s="25">
        <f t="array" ref="J872">IF(I872&lt;&gt;"",INDEX(Def!$J$6:$L$10,MATCH(F872,Def!$I$6:$I$10,0),MATCH(I872,Def!$J$5:$L$5,0)),"")</f>
        <v>3</v>
      </c>
      <c r="K872" s="33"/>
      <c r="L872" s="34">
        <f t="shared" si="1"/>
        <v>3</v>
      </c>
      <c r="M872" s="31"/>
    </row>
    <row r="873" ht="14.25" customHeight="1">
      <c r="A873" s="13"/>
      <c r="B873" s="30"/>
      <c r="C873" s="31"/>
      <c r="D873" s="31"/>
      <c r="E873" s="31"/>
      <c r="F873" s="30" t="s">
        <v>46</v>
      </c>
      <c r="G873" s="30">
        <v>10.0</v>
      </c>
      <c r="H873" s="30">
        <v>1.0</v>
      </c>
      <c r="I873" s="25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>Low</v>
      </c>
      <c r="J873" s="25">
        <f t="array" ref="J873">IF(I873&lt;&gt;"",INDEX(Def!$J$6:$L$10,MATCH(F873,Def!$I$6:$I$10,0),MATCH(I873,Def!$J$5:$L$5,0)),"")</f>
        <v>3</v>
      </c>
      <c r="K873" s="33"/>
      <c r="L873" s="34">
        <f t="shared" si="1"/>
        <v>3</v>
      </c>
      <c r="M873" s="31"/>
    </row>
    <row r="874" ht="14.25" customHeight="1">
      <c r="A874" s="13"/>
      <c r="B874" s="30"/>
      <c r="C874" s="31"/>
      <c r="D874" s="31"/>
      <c r="E874" s="31"/>
      <c r="F874" s="30" t="s">
        <v>46</v>
      </c>
      <c r="G874" s="30">
        <v>11.0</v>
      </c>
      <c r="H874" s="30">
        <v>1.0</v>
      </c>
      <c r="I874" s="25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>Low</v>
      </c>
      <c r="J874" s="25">
        <f t="array" ref="J874">IF(I874&lt;&gt;"",INDEX(Def!$J$6:$L$10,MATCH(F874,Def!$I$6:$I$10,0),MATCH(I874,Def!$J$5:$L$5,0)),"")</f>
        <v>3</v>
      </c>
      <c r="K874" s="33"/>
      <c r="L874" s="34">
        <f t="shared" si="1"/>
        <v>3</v>
      </c>
      <c r="M874" s="31"/>
    </row>
    <row r="875" ht="14.25" customHeight="1">
      <c r="A875" s="13"/>
      <c r="B875" s="30"/>
      <c r="C875" s="31"/>
      <c r="D875" s="31"/>
      <c r="E875" s="31"/>
      <c r="F875" s="30" t="s">
        <v>46</v>
      </c>
      <c r="G875" s="30">
        <v>12.0</v>
      </c>
      <c r="H875" s="30">
        <v>1.0</v>
      </c>
      <c r="I875" s="25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>Low</v>
      </c>
      <c r="J875" s="25">
        <f t="array" ref="J875">IF(I875&lt;&gt;"",INDEX(Def!$J$6:$L$10,MATCH(F875,Def!$I$6:$I$10,0),MATCH(I875,Def!$J$5:$L$5,0)),"")</f>
        <v>3</v>
      </c>
      <c r="K875" s="33"/>
      <c r="L875" s="34">
        <f t="shared" si="1"/>
        <v>3</v>
      </c>
      <c r="M875" s="31"/>
    </row>
    <row r="876" ht="14.25" customHeight="1">
      <c r="A876" s="13"/>
      <c r="B876" s="30"/>
      <c r="C876" s="31"/>
      <c r="D876" s="31"/>
      <c r="E876" s="31"/>
      <c r="F876" s="30" t="s">
        <v>46</v>
      </c>
      <c r="G876" s="30">
        <v>13.0</v>
      </c>
      <c r="H876" s="30">
        <v>1.0</v>
      </c>
      <c r="I876" s="25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>Low</v>
      </c>
      <c r="J876" s="25">
        <f t="array" ref="J876">IF(I876&lt;&gt;"",INDEX(Def!$J$6:$L$10,MATCH(F876,Def!$I$6:$I$10,0),MATCH(I876,Def!$J$5:$L$5,0)),"")</f>
        <v>3</v>
      </c>
      <c r="K876" s="33"/>
      <c r="L876" s="34">
        <f t="shared" si="1"/>
        <v>3</v>
      </c>
      <c r="M876" s="31"/>
    </row>
    <row r="877" ht="14.25" customHeight="1">
      <c r="A877" s="13"/>
      <c r="B877" s="30"/>
      <c r="C877" s="31"/>
      <c r="D877" s="31"/>
      <c r="E877" s="31"/>
      <c r="F877" s="30" t="s">
        <v>46</v>
      </c>
      <c r="G877" s="30">
        <v>14.0</v>
      </c>
      <c r="H877" s="30">
        <v>1.0</v>
      </c>
      <c r="I877" s="25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>Low</v>
      </c>
      <c r="J877" s="25">
        <f t="array" ref="J877">IF(I877&lt;&gt;"",INDEX(Def!$J$6:$L$10,MATCH(F877,Def!$I$6:$I$10,0),MATCH(I877,Def!$J$5:$L$5,0)),"")</f>
        <v>3</v>
      </c>
      <c r="K877" s="33"/>
      <c r="L877" s="34">
        <f t="shared" si="1"/>
        <v>3</v>
      </c>
      <c r="M877" s="31"/>
    </row>
    <row r="878" ht="14.25" customHeight="1">
      <c r="A878" s="13"/>
      <c r="B878" s="30"/>
      <c r="C878" s="31"/>
      <c r="D878" s="31"/>
      <c r="E878" s="31"/>
      <c r="F878" s="30" t="s">
        <v>46</v>
      </c>
      <c r="G878" s="30">
        <v>15.0</v>
      </c>
      <c r="H878" s="30">
        <v>1.0</v>
      </c>
      <c r="I878" s="25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>Low</v>
      </c>
      <c r="J878" s="25">
        <f t="array" ref="J878">IF(I878&lt;&gt;"",INDEX(Def!$J$6:$L$10,MATCH(F878,Def!$I$6:$I$10,0),MATCH(I878,Def!$J$5:$L$5,0)),"")</f>
        <v>3</v>
      </c>
      <c r="K878" s="33"/>
      <c r="L878" s="34">
        <f t="shared" si="1"/>
        <v>3</v>
      </c>
      <c r="M878" s="31"/>
    </row>
    <row r="879" ht="14.25" customHeight="1">
      <c r="A879" s="13"/>
      <c r="B879" s="30"/>
      <c r="C879" s="31"/>
      <c r="D879" s="31"/>
      <c r="E879" s="31"/>
      <c r="F879" s="30" t="s">
        <v>46</v>
      </c>
      <c r="G879" s="30">
        <v>16.0</v>
      </c>
      <c r="H879" s="30">
        <v>1.0</v>
      </c>
      <c r="I879" s="25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>Average</v>
      </c>
      <c r="J879" s="25">
        <f t="array" ref="J879">IF(I879&lt;&gt;"",INDEX(Def!$J$6:$L$10,MATCH(F879,Def!$I$6:$I$10,0),MATCH(I879,Def!$J$5:$L$5,0)),"")</f>
        <v>4</v>
      </c>
      <c r="K879" s="33"/>
      <c r="L879" s="34">
        <f t="shared" si="1"/>
        <v>4</v>
      </c>
      <c r="M879" s="31"/>
    </row>
    <row r="880" ht="14.25" customHeight="1">
      <c r="A880" s="13"/>
      <c r="B880" s="30"/>
      <c r="C880" s="31"/>
      <c r="D880" s="31"/>
      <c r="E880" s="31"/>
      <c r="F880" s="30" t="s">
        <v>46</v>
      </c>
      <c r="G880" s="30">
        <v>17.0</v>
      </c>
      <c r="H880" s="30">
        <v>1.0</v>
      </c>
      <c r="I880" s="25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>Average</v>
      </c>
      <c r="J880" s="25">
        <f t="array" ref="J880">IF(I880&lt;&gt;"",INDEX(Def!$J$6:$L$10,MATCH(F880,Def!$I$6:$I$10,0),MATCH(I880,Def!$J$5:$L$5,0)),"")</f>
        <v>4</v>
      </c>
      <c r="K880" s="33"/>
      <c r="L880" s="34">
        <f t="shared" si="1"/>
        <v>4</v>
      </c>
      <c r="M880" s="31"/>
    </row>
    <row r="881" ht="14.25" customHeight="1">
      <c r="A881" s="13"/>
      <c r="B881" s="30"/>
      <c r="C881" s="31"/>
      <c r="D881" s="31"/>
      <c r="E881" s="31"/>
      <c r="F881" s="30" t="s">
        <v>46</v>
      </c>
      <c r="G881" s="30">
        <v>18.0</v>
      </c>
      <c r="H881" s="30">
        <v>1.0</v>
      </c>
      <c r="I881" s="25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>Average</v>
      </c>
      <c r="J881" s="25">
        <f t="array" ref="J881">IF(I881&lt;&gt;"",INDEX(Def!$J$6:$L$10,MATCH(F881,Def!$I$6:$I$10,0),MATCH(I881,Def!$J$5:$L$5,0)),"")</f>
        <v>4</v>
      </c>
      <c r="K881" s="33"/>
      <c r="L881" s="34">
        <f t="shared" si="1"/>
        <v>4</v>
      </c>
      <c r="M881" s="31"/>
    </row>
    <row r="882" ht="14.25" customHeight="1">
      <c r="A882" s="13"/>
      <c r="B882" s="30"/>
      <c r="C882" s="31"/>
      <c r="D882" s="31"/>
      <c r="E882" s="31"/>
      <c r="F882" s="30" t="s">
        <v>46</v>
      </c>
      <c r="G882" s="30">
        <v>19.0</v>
      </c>
      <c r="H882" s="30">
        <v>1.0</v>
      </c>
      <c r="I882" s="25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>Average</v>
      </c>
      <c r="J882" s="25">
        <f t="array" ref="J882">IF(I882&lt;&gt;"",INDEX(Def!$J$6:$L$10,MATCH(F882,Def!$I$6:$I$10,0),MATCH(I882,Def!$J$5:$L$5,0)),"")</f>
        <v>4</v>
      </c>
      <c r="K882" s="33"/>
      <c r="L882" s="34">
        <f t="shared" si="1"/>
        <v>4</v>
      </c>
      <c r="M882" s="31"/>
    </row>
    <row r="883" ht="14.25" customHeight="1">
      <c r="A883" s="13"/>
      <c r="B883" s="30"/>
      <c r="C883" s="31"/>
      <c r="D883" s="31"/>
      <c r="E883" s="31"/>
      <c r="F883" s="30" t="s">
        <v>46</v>
      </c>
      <c r="G883" s="30">
        <v>20.0</v>
      </c>
      <c r="H883" s="30">
        <v>1.0</v>
      </c>
      <c r="I883" s="25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>Average</v>
      </c>
      <c r="J883" s="25">
        <f t="array" ref="J883">IF(I883&lt;&gt;"",INDEX(Def!$J$6:$L$10,MATCH(F883,Def!$I$6:$I$10,0),MATCH(I883,Def!$J$5:$L$5,0)),"")</f>
        <v>4</v>
      </c>
      <c r="K883" s="33"/>
      <c r="L883" s="34">
        <f t="shared" si="1"/>
        <v>4</v>
      </c>
      <c r="M883" s="31"/>
    </row>
    <row r="884" ht="14.25" customHeight="1">
      <c r="A884" s="13"/>
      <c r="B884" s="30"/>
      <c r="C884" s="31"/>
      <c r="D884" s="31"/>
      <c r="E884" s="31"/>
      <c r="F884" s="30" t="s">
        <v>46</v>
      </c>
      <c r="G884" s="30">
        <v>21.0</v>
      </c>
      <c r="H884" s="30">
        <v>1.0</v>
      </c>
      <c r="I884" s="25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>Average</v>
      </c>
      <c r="J884" s="25">
        <f t="array" ref="J884">IF(I884&lt;&gt;"",INDEX(Def!$J$6:$L$10,MATCH(F884,Def!$I$6:$I$10,0),MATCH(I884,Def!$J$5:$L$5,0)),"")</f>
        <v>4</v>
      </c>
      <c r="K884" s="33"/>
      <c r="L884" s="34">
        <f t="shared" si="1"/>
        <v>4</v>
      </c>
      <c r="M884" s="31"/>
    </row>
    <row r="885" ht="14.25" customHeight="1">
      <c r="A885" s="13"/>
      <c r="B885" s="30"/>
      <c r="C885" s="31"/>
      <c r="D885" s="31"/>
      <c r="E885" s="31"/>
      <c r="F885" s="30" t="s">
        <v>46</v>
      </c>
      <c r="G885" s="30">
        <v>22.0</v>
      </c>
      <c r="H885" s="30">
        <v>1.0</v>
      </c>
      <c r="I885" s="25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>Average</v>
      </c>
      <c r="J885" s="25">
        <f t="array" ref="J885">IF(I885&lt;&gt;"",INDEX(Def!$J$6:$L$10,MATCH(F885,Def!$I$6:$I$10,0),MATCH(I885,Def!$J$5:$L$5,0)),"")</f>
        <v>4</v>
      </c>
      <c r="K885" s="33"/>
      <c r="L885" s="34">
        <f t="shared" si="1"/>
        <v>4</v>
      </c>
      <c r="M885" s="31"/>
    </row>
    <row r="886" ht="14.25" customHeight="1">
      <c r="A886" s="13"/>
      <c r="B886" s="30"/>
      <c r="C886" s="31"/>
      <c r="D886" s="31"/>
      <c r="E886" s="31"/>
      <c r="F886" s="30" t="s">
        <v>46</v>
      </c>
      <c r="G886" s="30">
        <v>23.0</v>
      </c>
      <c r="H886" s="30">
        <v>1.0</v>
      </c>
      <c r="I886" s="25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>Average</v>
      </c>
      <c r="J886" s="25">
        <f t="array" ref="J886">IF(I886&lt;&gt;"",INDEX(Def!$J$6:$L$10,MATCH(F886,Def!$I$6:$I$10,0),MATCH(I886,Def!$J$5:$L$5,0)),"")</f>
        <v>4</v>
      </c>
      <c r="K886" s="33"/>
      <c r="L886" s="34">
        <f t="shared" si="1"/>
        <v>4</v>
      </c>
      <c r="M886" s="31"/>
    </row>
    <row r="887" ht="14.25" customHeight="1">
      <c r="A887" s="13"/>
      <c r="B887" s="30"/>
      <c r="C887" s="31"/>
      <c r="D887" s="31"/>
      <c r="E887" s="31"/>
      <c r="F887" s="30" t="s">
        <v>46</v>
      </c>
      <c r="G887" s="30">
        <v>24.0</v>
      </c>
      <c r="H887" s="30">
        <v>1.0</v>
      </c>
      <c r="I887" s="25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>Average</v>
      </c>
      <c r="J887" s="25">
        <f t="array" ref="J887">IF(I887&lt;&gt;"",INDEX(Def!$J$6:$L$10,MATCH(F887,Def!$I$6:$I$10,0),MATCH(I887,Def!$J$5:$L$5,0)),"")</f>
        <v>4</v>
      </c>
      <c r="K887" s="33"/>
      <c r="L887" s="34">
        <f t="shared" si="1"/>
        <v>4</v>
      </c>
      <c r="M887" s="31"/>
    </row>
    <row r="888" ht="14.25" customHeight="1">
      <c r="A888" s="13"/>
      <c r="B888" s="30"/>
      <c r="C888" s="31"/>
      <c r="D888" s="31"/>
      <c r="E888" s="31"/>
      <c r="F888" s="30" t="s">
        <v>46</v>
      </c>
      <c r="G888" s="30">
        <v>25.0</v>
      </c>
      <c r="H888" s="30">
        <v>1.0</v>
      </c>
      <c r="I888" s="25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>Average</v>
      </c>
      <c r="J888" s="25">
        <f t="array" ref="J888">IF(I888&lt;&gt;"",INDEX(Def!$J$6:$L$10,MATCH(F888,Def!$I$6:$I$10,0),MATCH(I888,Def!$J$5:$L$5,0)),"")</f>
        <v>4</v>
      </c>
      <c r="K888" s="33"/>
      <c r="L888" s="34">
        <f t="shared" si="1"/>
        <v>4</v>
      </c>
      <c r="M888" s="31"/>
    </row>
    <row r="889" ht="14.25" customHeight="1">
      <c r="A889" s="13"/>
      <c r="B889" s="30"/>
      <c r="C889" s="31"/>
      <c r="D889" s="31"/>
      <c r="E889" s="31"/>
      <c r="F889" s="30" t="s">
        <v>46</v>
      </c>
      <c r="G889" s="30">
        <v>26.0</v>
      </c>
      <c r="H889" s="30">
        <v>1.0</v>
      </c>
      <c r="I889" s="25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>Average</v>
      </c>
      <c r="J889" s="25">
        <f t="array" ref="J889">IF(I889&lt;&gt;"",INDEX(Def!$J$6:$L$10,MATCH(F889,Def!$I$6:$I$10,0),MATCH(I889,Def!$J$5:$L$5,0)),"")</f>
        <v>4</v>
      </c>
      <c r="K889" s="33"/>
      <c r="L889" s="34">
        <f t="shared" si="1"/>
        <v>4</v>
      </c>
      <c r="M889" s="31"/>
    </row>
    <row r="890" ht="14.25" customHeight="1">
      <c r="A890" s="13"/>
      <c r="B890" s="30"/>
      <c r="C890" s="31"/>
      <c r="D890" s="31"/>
      <c r="E890" s="31"/>
      <c r="F890" s="30" t="s">
        <v>46</v>
      </c>
      <c r="G890" s="30">
        <v>27.0</v>
      </c>
      <c r="H890" s="30">
        <v>1.0</v>
      </c>
      <c r="I890" s="25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>Average</v>
      </c>
      <c r="J890" s="25">
        <f t="array" ref="J890">IF(I890&lt;&gt;"",INDEX(Def!$J$6:$L$10,MATCH(F890,Def!$I$6:$I$10,0),MATCH(I890,Def!$J$5:$L$5,0)),"")</f>
        <v>4</v>
      </c>
      <c r="K890" s="33"/>
      <c r="L890" s="34">
        <f t="shared" si="1"/>
        <v>4</v>
      </c>
      <c r="M890" s="31"/>
    </row>
    <row r="891" ht="14.25" customHeight="1">
      <c r="A891" s="13"/>
      <c r="B891" s="30"/>
      <c r="C891" s="31"/>
      <c r="D891" s="31"/>
      <c r="E891" s="31"/>
      <c r="F891" s="30" t="s">
        <v>46</v>
      </c>
      <c r="G891" s="30">
        <v>28.0</v>
      </c>
      <c r="H891" s="30">
        <v>1.0</v>
      </c>
      <c r="I891" s="25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>Average</v>
      </c>
      <c r="J891" s="25">
        <f t="array" ref="J891">IF(I891&lt;&gt;"",INDEX(Def!$J$6:$L$10,MATCH(F891,Def!$I$6:$I$10,0),MATCH(I891,Def!$J$5:$L$5,0)),"")</f>
        <v>4</v>
      </c>
      <c r="K891" s="33"/>
      <c r="L891" s="34">
        <f t="shared" si="1"/>
        <v>4</v>
      </c>
      <c r="M891" s="31"/>
    </row>
    <row r="892" ht="14.25" customHeight="1">
      <c r="A892" s="13"/>
      <c r="B892" s="30"/>
      <c r="C892" s="31"/>
      <c r="D892" s="31"/>
      <c r="E892" s="31"/>
      <c r="F892" s="30" t="s">
        <v>46</v>
      </c>
      <c r="G892" s="30">
        <v>29.0</v>
      </c>
      <c r="H892" s="30">
        <v>1.0</v>
      </c>
      <c r="I892" s="25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>Average</v>
      </c>
      <c r="J892" s="25">
        <f t="array" ref="J892">IF(I892&lt;&gt;"",INDEX(Def!$J$6:$L$10,MATCH(F892,Def!$I$6:$I$10,0),MATCH(I892,Def!$J$5:$L$5,0)),"")</f>
        <v>4</v>
      </c>
      <c r="K892" s="33"/>
      <c r="L892" s="34">
        <f t="shared" si="1"/>
        <v>4</v>
      </c>
      <c r="M892" s="31"/>
    </row>
    <row r="893" ht="14.25" customHeight="1">
      <c r="A893" s="13"/>
      <c r="B893" s="30"/>
      <c r="C893" s="31"/>
      <c r="D893" s="31"/>
      <c r="E893" s="31"/>
      <c r="F893" s="30" t="s">
        <v>46</v>
      </c>
      <c r="G893" s="30">
        <v>30.0</v>
      </c>
      <c r="H893" s="30">
        <v>1.0</v>
      </c>
      <c r="I893" s="25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>Average</v>
      </c>
      <c r="J893" s="25">
        <f t="array" ref="J893">IF(I893&lt;&gt;"",INDEX(Def!$J$6:$L$10,MATCH(F893,Def!$I$6:$I$10,0),MATCH(I893,Def!$J$5:$L$5,0)),"")</f>
        <v>4</v>
      </c>
      <c r="K893" s="33"/>
      <c r="L893" s="34">
        <f t="shared" si="1"/>
        <v>4</v>
      </c>
      <c r="M893" s="31"/>
    </row>
    <row r="894" ht="14.25" customHeight="1">
      <c r="A894" s="13"/>
      <c r="B894" s="30"/>
      <c r="C894" s="31"/>
      <c r="D894" s="31"/>
      <c r="E894" s="31"/>
      <c r="F894" s="30" t="s">
        <v>46</v>
      </c>
      <c r="G894" s="30">
        <v>31.0</v>
      </c>
      <c r="H894" s="30">
        <v>1.0</v>
      </c>
      <c r="I894" s="25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>Average</v>
      </c>
      <c r="J894" s="25">
        <f t="array" ref="J894">IF(I894&lt;&gt;"",INDEX(Def!$J$6:$L$10,MATCH(F894,Def!$I$6:$I$10,0),MATCH(I894,Def!$J$5:$L$5,0)),"")</f>
        <v>4</v>
      </c>
      <c r="K894" s="33"/>
      <c r="L894" s="34">
        <f t="shared" si="1"/>
        <v>4</v>
      </c>
      <c r="M894" s="31"/>
    </row>
    <row r="895" ht="14.25" customHeight="1">
      <c r="A895" s="13"/>
      <c r="B895" s="30"/>
      <c r="C895" s="31"/>
      <c r="D895" s="31"/>
      <c r="E895" s="31"/>
      <c r="F895" s="30" t="s">
        <v>46</v>
      </c>
      <c r="G895" s="30">
        <v>32.0</v>
      </c>
      <c r="H895" s="30">
        <v>1.0</v>
      </c>
      <c r="I895" s="25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>Average</v>
      </c>
      <c r="J895" s="25">
        <f t="array" ref="J895">IF(I895&lt;&gt;"",INDEX(Def!$J$6:$L$10,MATCH(F895,Def!$I$6:$I$10,0),MATCH(I895,Def!$J$5:$L$5,0)),"")</f>
        <v>4</v>
      </c>
      <c r="K895" s="33"/>
      <c r="L895" s="34">
        <f t="shared" si="1"/>
        <v>4</v>
      </c>
      <c r="M895" s="31"/>
    </row>
    <row r="896" ht="14.25" customHeight="1">
      <c r="A896" s="13"/>
      <c r="B896" s="30"/>
      <c r="C896" s="31"/>
      <c r="D896" s="31"/>
      <c r="E896" s="31"/>
      <c r="F896" s="30" t="s">
        <v>46</v>
      </c>
      <c r="G896" s="30">
        <v>33.0</v>
      </c>
      <c r="H896" s="30">
        <v>1.0</v>
      </c>
      <c r="I896" s="25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>Average</v>
      </c>
      <c r="J896" s="25">
        <f t="array" ref="J896">IF(I896&lt;&gt;"",INDEX(Def!$J$6:$L$10,MATCH(F896,Def!$I$6:$I$10,0),MATCH(I896,Def!$J$5:$L$5,0)),"")</f>
        <v>4</v>
      </c>
      <c r="K896" s="33"/>
      <c r="L896" s="34">
        <f t="shared" si="1"/>
        <v>4</v>
      </c>
      <c r="M896" s="31"/>
    </row>
    <row r="897" ht="14.25" customHeight="1">
      <c r="A897" s="13"/>
      <c r="B897" s="30"/>
      <c r="C897" s="31"/>
      <c r="D897" s="31"/>
      <c r="E897" s="31"/>
      <c r="F897" s="30" t="s">
        <v>46</v>
      </c>
      <c r="G897" s="30">
        <v>34.0</v>
      </c>
      <c r="H897" s="30">
        <v>1.0</v>
      </c>
      <c r="I897" s="25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>Average</v>
      </c>
      <c r="J897" s="25">
        <f t="array" ref="J897">IF(I897&lt;&gt;"",INDEX(Def!$J$6:$L$10,MATCH(F897,Def!$I$6:$I$10,0),MATCH(I897,Def!$J$5:$L$5,0)),"")</f>
        <v>4</v>
      </c>
      <c r="K897" s="33"/>
      <c r="L897" s="34">
        <f t="shared" si="1"/>
        <v>4</v>
      </c>
      <c r="M897" s="31"/>
    </row>
    <row r="898" ht="14.25" customHeight="1">
      <c r="A898" s="13"/>
      <c r="B898" s="30"/>
      <c r="C898" s="31"/>
      <c r="D898" s="31"/>
      <c r="E898" s="31"/>
      <c r="F898" s="30" t="s">
        <v>46</v>
      </c>
      <c r="G898" s="30">
        <v>35.0</v>
      </c>
      <c r="H898" s="30">
        <v>1.0</v>
      </c>
      <c r="I898" s="25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>Average</v>
      </c>
      <c r="J898" s="25">
        <f t="array" ref="J898">IF(I898&lt;&gt;"",INDEX(Def!$J$6:$L$10,MATCH(F898,Def!$I$6:$I$10,0),MATCH(I898,Def!$J$5:$L$5,0)),"")</f>
        <v>4</v>
      </c>
      <c r="K898" s="33"/>
      <c r="L898" s="34">
        <f t="shared" si="1"/>
        <v>4</v>
      </c>
      <c r="M898" s="31"/>
    </row>
    <row r="899" ht="14.25" customHeight="1">
      <c r="A899" s="13"/>
      <c r="B899" s="30"/>
      <c r="C899" s="31"/>
      <c r="D899" s="31"/>
      <c r="E899" s="31"/>
      <c r="F899" s="30" t="s">
        <v>46</v>
      </c>
      <c r="G899" s="30">
        <v>36.0</v>
      </c>
      <c r="H899" s="30">
        <v>1.0</v>
      </c>
      <c r="I899" s="25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>Average</v>
      </c>
      <c r="J899" s="25">
        <f t="array" ref="J899">IF(I899&lt;&gt;"",INDEX(Def!$J$6:$L$10,MATCH(F899,Def!$I$6:$I$10,0),MATCH(I899,Def!$J$5:$L$5,0)),"")</f>
        <v>4</v>
      </c>
      <c r="K899" s="33"/>
      <c r="L899" s="34">
        <f t="shared" si="1"/>
        <v>4</v>
      </c>
      <c r="M899" s="31"/>
    </row>
    <row r="900" ht="14.25" customHeight="1">
      <c r="A900" s="13"/>
      <c r="B900" s="30"/>
      <c r="C900" s="31"/>
      <c r="D900" s="31"/>
      <c r="E900" s="31"/>
      <c r="F900" s="30" t="s">
        <v>46</v>
      </c>
      <c r="G900" s="30">
        <v>37.0</v>
      </c>
      <c r="H900" s="30">
        <v>1.0</v>
      </c>
      <c r="I900" s="25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>Average</v>
      </c>
      <c r="J900" s="25">
        <f t="array" ref="J900">IF(I900&lt;&gt;"",INDEX(Def!$J$6:$L$10,MATCH(F900,Def!$I$6:$I$10,0),MATCH(I900,Def!$J$5:$L$5,0)),"")</f>
        <v>4</v>
      </c>
      <c r="K900" s="33"/>
      <c r="L900" s="34">
        <f t="shared" si="1"/>
        <v>4</v>
      </c>
      <c r="M900" s="31"/>
    </row>
    <row r="901" ht="14.25" customHeight="1">
      <c r="A901" s="13"/>
      <c r="B901" s="30"/>
      <c r="C901" s="31"/>
      <c r="D901" s="31"/>
      <c r="E901" s="31"/>
      <c r="F901" s="30" t="s">
        <v>46</v>
      </c>
      <c r="G901" s="30">
        <v>38.0</v>
      </c>
      <c r="H901" s="30">
        <v>1.0</v>
      </c>
      <c r="I901" s="25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>Average</v>
      </c>
      <c r="J901" s="25">
        <f t="array" ref="J901">IF(I901&lt;&gt;"",INDEX(Def!$J$6:$L$10,MATCH(F901,Def!$I$6:$I$10,0),MATCH(I901,Def!$J$5:$L$5,0)),"")</f>
        <v>4</v>
      </c>
      <c r="K901" s="33"/>
      <c r="L901" s="34">
        <f t="shared" si="1"/>
        <v>4</v>
      </c>
      <c r="M901" s="31"/>
    </row>
    <row r="902" ht="14.25" customHeight="1">
      <c r="A902" s="13"/>
      <c r="B902" s="30"/>
      <c r="C902" s="31"/>
      <c r="D902" s="31"/>
      <c r="E902" s="31"/>
      <c r="F902" s="30" t="s">
        <v>46</v>
      </c>
      <c r="G902" s="30">
        <v>39.0</v>
      </c>
      <c r="H902" s="30">
        <v>1.0</v>
      </c>
      <c r="I902" s="25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>Average</v>
      </c>
      <c r="J902" s="25">
        <f t="array" ref="J902">IF(I902&lt;&gt;"",INDEX(Def!$J$6:$L$10,MATCH(F902,Def!$I$6:$I$10,0),MATCH(I902,Def!$J$5:$L$5,0)),"")</f>
        <v>4</v>
      </c>
      <c r="K902" s="33"/>
      <c r="L902" s="34">
        <f t="shared" si="1"/>
        <v>4</v>
      </c>
      <c r="M902" s="31"/>
    </row>
    <row r="903" ht="14.25" customHeight="1">
      <c r="A903" s="13"/>
      <c r="B903" s="30"/>
      <c r="C903" s="31"/>
      <c r="D903" s="31"/>
      <c r="E903" s="31"/>
      <c r="F903" s="30" t="s">
        <v>46</v>
      </c>
      <c r="G903" s="30">
        <v>40.0</v>
      </c>
      <c r="H903" s="30">
        <v>1.0</v>
      </c>
      <c r="I903" s="25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>Average</v>
      </c>
      <c r="J903" s="25">
        <f t="array" ref="J903">IF(I903&lt;&gt;"",INDEX(Def!$J$6:$L$10,MATCH(F903,Def!$I$6:$I$10,0),MATCH(I903,Def!$J$5:$L$5,0)),"")</f>
        <v>4</v>
      </c>
      <c r="K903" s="33"/>
      <c r="L903" s="34">
        <f t="shared" si="1"/>
        <v>4</v>
      </c>
      <c r="M903" s="31"/>
    </row>
    <row r="904" ht="14.25" customHeight="1">
      <c r="A904" s="13"/>
      <c r="B904" s="30"/>
      <c r="C904" s="31"/>
      <c r="D904" s="31"/>
      <c r="E904" s="31"/>
      <c r="F904" s="30" t="s">
        <v>46</v>
      </c>
      <c r="G904" s="30">
        <v>41.0</v>
      </c>
      <c r="H904" s="30">
        <v>1.0</v>
      </c>
      <c r="I904" s="25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>Average</v>
      </c>
      <c r="J904" s="25">
        <f t="array" ref="J904">IF(I904&lt;&gt;"",INDEX(Def!$J$6:$L$10,MATCH(F904,Def!$I$6:$I$10,0),MATCH(I904,Def!$J$5:$L$5,0)),"")</f>
        <v>4</v>
      </c>
      <c r="K904" s="33"/>
      <c r="L904" s="34">
        <f t="shared" si="1"/>
        <v>4</v>
      </c>
      <c r="M904" s="31"/>
    </row>
    <row r="905" ht="14.25" customHeight="1">
      <c r="A905" s="13"/>
      <c r="B905" s="30"/>
      <c r="C905" s="31"/>
      <c r="D905" s="31"/>
      <c r="E905" s="31"/>
      <c r="F905" s="30" t="s">
        <v>46</v>
      </c>
      <c r="G905" s="30">
        <v>42.0</v>
      </c>
      <c r="H905" s="30">
        <v>1.0</v>
      </c>
      <c r="I905" s="25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>Average</v>
      </c>
      <c r="J905" s="25">
        <f t="array" ref="J905">IF(I905&lt;&gt;"",INDEX(Def!$J$6:$L$10,MATCH(F905,Def!$I$6:$I$10,0),MATCH(I905,Def!$J$5:$L$5,0)),"")</f>
        <v>4</v>
      </c>
      <c r="K905" s="33"/>
      <c r="L905" s="34">
        <f t="shared" si="1"/>
        <v>4</v>
      </c>
      <c r="M905" s="31"/>
    </row>
    <row r="906" ht="14.25" customHeight="1">
      <c r="A906" s="13"/>
      <c r="B906" s="30"/>
      <c r="C906" s="31"/>
      <c r="D906" s="31"/>
      <c r="E906" s="31"/>
      <c r="F906" s="30" t="s">
        <v>46</v>
      </c>
      <c r="G906" s="30">
        <v>43.0</v>
      </c>
      <c r="H906" s="30">
        <v>1.0</v>
      </c>
      <c r="I906" s="25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>Average</v>
      </c>
      <c r="J906" s="25">
        <f t="array" ref="J906">IF(I906&lt;&gt;"",INDEX(Def!$J$6:$L$10,MATCH(F906,Def!$I$6:$I$10,0),MATCH(I906,Def!$J$5:$L$5,0)),"")</f>
        <v>4</v>
      </c>
      <c r="K906" s="33"/>
      <c r="L906" s="34">
        <f t="shared" si="1"/>
        <v>4</v>
      </c>
      <c r="M906" s="31"/>
    </row>
    <row r="907" ht="14.25" customHeight="1">
      <c r="A907" s="13"/>
      <c r="B907" s="30"/>
      <c r="C907" s="31"/>
      <c r="D907" s="31"/>
      <c r="E907" s="31"/>
      <c r="F907" s="30" t="s">
        <v>46</v>
      </c>
      <c r="G907" s="30">
        <v>44.0</v>
      </c>
      <c r="H907" s="30">
        <v>1.0</v>
      </c>
      <c r="I907" s="25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>Average</v>
      </c>
      <c r="J907" s="25">
        <f t="array" ref="J907">IF(I907&lt;&gt;"",INDEX(Def!$J$6:$L$10,MATCH(F907,Def!$I$6:$I$10,0),MATCH(I907,Def!$J$5:$L$5,0)),"")</f>
        <v>4</v>
      </c>
      <c r="K907" s="33"/>
      <c r="L907" s="34">
        <f t="shared" si="1"/>
        <v>4</v>
      </c>
      <c r="M907" s="31"/>
    </row>
    <row r="908" ht="14.25" customHeight="1">
      <c r="A908" s="13"/>
      <c r="B908" s="30"/>
      <c r="C908" s="31"/>
      <c r="D908" s="31"/>
      <c r="E908" s="31"/>
      <c r="F908" s="30" t="s">
        <v>46</v>
      </c>
      <c r="G908" s="30">
        <v>45.0</v>
      </c>
      <c r="H908" s="30">
        <v>1.0</v>
      </c>
      <c r="I908" s="25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>Average</v>
      </c>
      <c r="J908" s="25">
        <f t="array" ref="J908">IF(I908&lt;&gt;"",INDEX(Def!$J$6:$L$10,MATCH(F908,Def!$I$6:$I$10,0),MATCH(I908,Def!$J$5:$L$5,0)),"")</f>
        <v>4</v>
      </c>
      <c r="K908" s="33"/>
      <c r="L908" s="34">
        <f t="shared" si="1"/>
        <v>4</v>
      </c>
      <c r="M908" s="31"/>
    </row>
    <row r="909" ht="14.25" customHeight="1">
      <c r="A909" s="13"/>
      <c r="B909" s="30"/>
      <c r="C909" s="31"/>
      <c r="D909" s="31"/>
      <c r="E909" s="31"/>
      <c r="F909" s="30" t="s">
        <v>46</v>
      </c>
      <c r="G909" s="30">
        <v>46.0</v>
      </c>
      <c r="H909" s="30">
        <v>1.0</v>
      </c>
      <c r="I909" s="25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>Average</v>
      </c>
      <c r="J909" s="25">
        <f t="array" ref="J909">IF(I909&lt;&gt;"",INDEX(Def!$J$6:$L$10,MATCH(F909,Def!$I$6:$I$10,0),MATCH(I909,Def!$J$5:$L$5,0)),"")</f>
        <v>4</v>
      </c>
      <c r="K909" s="33"/>
      <c r="L909" s="34">
        <f t="shared" si="1"/>
        <v>4</v>
      </c>
      <c r="M909" s="31"/>
    </row>
    <row r="910" ht="14.25" customHeight="1">
      <c r="A910" s="13"/>
      <c r="B910" s="30"/>
      <c r="C910" s="31"/>
      <c r="D910" s="31"/>
      <c r="E910" s="31"/>
      <c r="F910" s="30" t="s">
        <v>46</v>
      </c>
      <c r="G910" s="30">
        <v>47.0</v>
      </c>
      <c r="H910" s="30">
        <v>1.0</v>
      </c>
      <c r="I910" s="25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>Average</v>
      </c>
      <c r="J910" s="25">
        <f t="array" ref="J910">IF(I910&lt;&gt;"",INDEX(Def!$J$6:$L$10,MATCH(F910,Def!$I$6:$I$10,0),MATCH(I910,Def!$J$5:$L$5,0)),"")</f>
        <v>4</v>
      </c>
      <c r="K910" s="33"/>
      <c r="L910" s="34">
        <f t="shared" si="1"/>
        <v>4</v>
      </c>
      <c r="M910" s="31"/>
    </row>
    <row r="911" ht="14.25" customHeight="1">
      <c r="A911" s="13"/>
      <c r="B911" s="30"/>
      <c r="C911" s="31"/>
      <c r="D911" s="31"/>
      <c r="E911" s="31"/>
      <c r="F911" s="30" t="s">
        <v>46</v>
      </c>
      <c r="G911" s="30">
        <v>48.0</v>
      </c>
      <c r="H911" s="30">
        <v>1.0</v>
      </c>
      <c r="I911" s="25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>Average</v>
      </c>
      <c r="J911" s="25">
        <f t="array" ref="J911">IF(I911&lt;&gt;"",INDEX(Def!$J$6:$L$10,MATCH(F911,Def!$I$6:$I$10,0),MATCH(I911,Def!$J$5:$L$5,0)),"")</f>
        <v>4</v>
      </c>
      <c r="K911" s="33"/>
      <c r="L911" s="34">
        <f t="shared" si="1"/>
        <v>4</v>
      </c>
      <c r="M911" s="31"/>
    </row>
    <row r="912" ht="14.25" customHeight="1">
      <c r="A912" s="13"/>
      <c r="B912" s="30"/>
      <c r="C912" s="31"/>
      <c r="D912" s="31"/>
      <c r="E912" s="31"/>
      <c r="F912" s="30" t="s">
        <v>46</v>
      </c>
      <c r="G912" s="30">
        <v>49.0</v>
      </c>
      <c r="H912" s="30">
        <v>1.0</v>
      </c>
      <c r="I912" s="25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>Average</v>
      </c>
      <c r="J912" s="25">
        <f t="array" ref="J912">IF(I912&lt;&gt;"",INDEX(Def!$J$6:$L$10,MATCH(F912,Def!$I$6:$I$10,0),MATCH(I912,Def!$J$5:$L$5,0)),"")</f>
        <v>4</v>
      </c>
      <c r="K912" s="33"/>
      <c r="L912" s="34">
        <f t="shared" si="1"/>
        <v>4</v>
      </c>
      <c r="M912" s="31"/>
    </row>
    <row r="913" ht="14.25" customHeight="1">
      <c r="A913" s="13"/>
      <c r="B913" s="30"/>
      <c r="C913" s="31"/>
      <c r="D913" s="31"/>
      <c r="E913" s="31"/>
      <c r="F913" s="30" t="s">
        <v>46</v>
      </c>
      <c r="G913" s="30">
        <v>50.0</v>
      </c>
      <c r="H913" s="30">
        <v>1.0</v>
      </c>
      <c r="I913" s="25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>Average</v>
      </c>
      <c r="J913" s="25">
        <f t="array" ref="J913">IF(I913&lt;&gt;"",INDEX(Def!$J$6:$L$10,MATCH(F913,Def!$I$6:$I$10,0),MATCH(I913,Def!$J$5:$L$5,0)),"")</f>
        <v>4</v>
      </c>
      <c r="K913" s="33"/>
      <c r="L913" s="34">
        <f t="shared" si="1"/>
        <v>4</v>
      </c>
      <c r="M913" s="31"/>
    </row>
    <row r="914" ht="14.25" customHeight="1">
      <c r="A914" s="13"/>
      <c r="B914" s="30"/>
      <c r="C914" s="31"/>
      <c r="D914" s="31"/>
      <c r="E914" s="31"/>
      <c r="F914" s="30" t="s">
        <v>46</v>
      </c>
      <c r="G914" s="30">
        <v>51.0</v>
      </c>
      <c r="H914" s="30">
        <v>1.0</v>
      </c>
      <c r="I914" s="25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>Average</v>
      </c>
      <c r="J914" s="25">
        <f t="array" ref="J914">IF(I914&lt;&gt;"",INDEX(Def!$J$6:$L$10,MATCH(F914,Def!$I$6:$I$10,0),MATCH(I914,Def!$J$5:$L$5,0)),"")</f>
        <v>4</v>
      </c>
      <c r="K914" s="33"/>
      <c r="L914" s="34">
        <f t="shared" si="1"/>
        <v>4</v>
      </c>
      <c r="M914" s="31"/>
    </row>
    <row r="915" ht="14.25" customHeight="1">
      <c r="A915" s="13"/>
      <c r="B915" s="30"/>
      <c r="C915" s="31"/>
      <c r="D915" s="31"/>
      <c r="E915" s="31"/>
      <c r="F915" s="30" t="s">
        <v>46</v>
      </c>
      <c r="G915" s="30">
        <v>52.0</v>
      </c>
      <c r="H915" s="30">
        <v>1.0</v>
      </c>
      <c r="I915" s="25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>Average</v>
      </c>
      <c r="J915" s="25">
        <f t="array" ref="J915">IF(I915&lt;&gt;"",INDEX(Def!$J$6:$L$10,MATCH(F915,Def!$I$6:$I$10,0),MATCH(I915,Def!$J$5:$L$5,0)),"")</f>
        <v>4</v>
      </c>
      <c r="K915" s="33"/>
      <c r="L915" s="34">
        <f t="shared" si="1"/>
        <v>4</v>
      </c>
      <c r="M915" s="31"/>
    </row>
    <row r="916" ht="14.25" customHeight="1">
      <c r="A916" s="13"/>
      <c r="B916" s="30"/>
      <c r="C916" s="31"/>
      <c r="D916" s="31"/>
      <c r="E916" s="31"/>
      <c r="F916" s="30" t="s">
        <v>46</v>
      </c>
      <c r="G916" s="30">
        <v>53.0</v>
      </c>
      <c r="H916" s="30">
        <v>1.0</v>
      </c>
      <c r="I916" s="25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>Average</v>
      </c>
      <c r="J916" s="25">
        <f t="array" ref="J916">IF(I916&lt;&gt;"",INDEX(Def!$J$6:$L$10,MATCH(F916,Def!$I$6:$I$10,0),MATCH(I916,Def!$J$5:$L$5,0)),"")</f>
        <v>4</v>
      </c>
      <c r="K916" s="33"/>
      <c r="L916" s="34">
        <f t="shared" si="1"/>
        <v>4</v>
      </c>
      <c r="M916" s="31"/>
    </row>
    <row r="917" ht="14.25" customHeight="1">
      <c r="A917" s="13"/>
      <c r="B917" s="30"/>
      <c r="C917" s="31"/>
      <c r="D917" s="31"/>
      <c r="E917" s="31"/>
      <c r="F917" s="30" t="s">
        <v>46</v>
      </c>
      <c r="G917" s="30">
        <v>54.0</v>
      </c>
      <c r="H917" s="30">
        <v>1.0</v>
      </c>
      <c r="I917" s="25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>Average</v>
      </c>
      <c r="J917" s="25">
        <f t="array" ref="J917">IF(I917&lt;&gt;"",INDEX(Def!$J$6:$L$10,MATCH(F917,Def!$I$6:$I$10,0),MATCH(I917,Def!$J$5:$L$5,0)),"")</f>
        <v>4</v>
      </c>
      <c r="K917" s="33"/>
      <c r="L917" s="34">
        <f t="shared" si="1"/>
        <v>4</v>
      </c>
      <c r="M917" s="31"/>
    </row>
    <row r="918" ht="14.25" customHeight="1">
      <c r="A918" s="13"/>
      <c r="B918" s="30"/>
      <c r="C918" s="31"/>
      <c r="D918" s="31"/>
      <c r="E918" s="31"/>
      <c r="F918" s="30" t="s">
        <v>46</v>
      </c>
      <c r="G918" s="30">
        <v>55.0</v>
      </c>
      <c r="H918" s="30">
        <v>1.0</v>
      </c>
      <c r="I918" s="25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>Average</v>
      </c>
      <c r="J918" s="25">
        <f t="array" ref="J918">IF(I918&lt;&gt;"",INDEX(Def!$J$6:$L$10,MATCH(F918,Def!$I$6:$I$10,0),MATCH(I918,Def!$J$5:$L$5,0)),"")</f>
        <v>4</v>
      </c>
      <c r="K918" s="33"/>
      <c r="L918" s="34">
        <f t="shared" si="1"/>
        <v>4</v>
      </c>
      <c r="M918" s="31"/>
    </row>
    <row r="919" ht="14.25" customHeight="1">
      <c r="A919" s="13"/>
      <c r="B919" s="30"/>
      <c r="C919" s="31"/>
      <c r="D919" s="31"/>
      <c r="E919" s="31"/>
      <c r="F919" s="30" t="s">
        <v>46</v>
      </c>
      <c r="G919" s="30">
        <v>56.0</v>
      </c>
      <c r="H919" s="30">
        <v>1.0</v>
      </c>
      <c r="I919" s="25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>Average</v>
      </c>
      <c r="J919" s="25">
        <f t="array" ref="J919">IF(I919&lt;&gt;"",INDEX(Def!$J$6:$L$10,MATCH(F919,Def!$I$6:$I$10,0),MATCH(I919,Def!$J$5:$L$5,0)),"")</f>
        <v>4</v>
      </c>
      <c r="K919" s="33"/>
      <c r="L919" s="34">
        <f t="shared" si="1"/>
        <v>4</v>
      </c>
      <c r="M919" s="31"/>
    </row>
    <row r="920" ht="14.25" customHeight="1">
      <c r="A920" s="13"/>
      <c r="B920" s="30"/>
      <c r="C920" s="31"/>
      <c r="D920" s="31"/>
      <c r="E920" s="31"/>
      <c r="F920" s="30" t="s">
        <v>46</v>
      </c>
      <c r="G920" s="30">
        <v>57.0</v>
      </c>
      <c r="H920" s="30">
        <v>1.0</v>
      </c>
      <c r="I920" s="25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>Average</v>
      </c>
      <c r="J920" s="25">
        <f t="array" ref="J920">IF(I920&lt;&gt;"",INDEX(Def!$J$6:$L$10,MATCH(F920,Def!$I$6:$I$10,0),MATCH(I920,Def!$J$5:$L$5,0)),"")</f>
        <v>4</v>
      </c>
      <c r="K920" s="33"/>
      <c r="L920" s="34">
        <f t="shared" si="1"/>
        <v>4</v>
      </c>
      <c r="M920" s="31"/>
    </row>
    <row r="921" ht="14.25" customHeight="1">
      <c r="A921" s="13"/>
      <c r="B921" s="30"/>
      <c r="C921" s="31"/>
      <c r="D921" s="31"/>
      <c r="E921" s="31"/>
      <c r="F921" s="30" t="s">
        <v>46</v>
      </c>
      <c r="G921" s="30">
        <v>58.0</v>
      </c>
      <c r="H921" s="30">
        <v>1.0</v>
      </c>
      <c r="I921" s="25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>Average</v>
      </c>
      <c r="J921" s="25">
        <f t="array" ref="J921">IF(I921&lt;&gt;"",INDEX(Def!$J$6:$L$10,MATCH(F921,Def!$I$6:$I$10,0),MATCH(I921,Def!$J$5:$L$5,0)),"")</f>
        <v>4</v>
      </c>
      <c r="K921" s="33"/>
      <c r="L921" s="34">
        <f t="shared" si="1"/>
        <v>4</v>
      </c>
      <c r="M921" s="31"/>
    </row>
    <row r="922" ht="14.25" customHeight="1">
      <c r="A922" s="13"/>
      <c r="B922" s="30"/>
      <c r="C922" s="31"/>
      <c r="D922" s="31"/>
      <c r="E922" s="31"/>
      <c r="F922" s="30" t="s">
        <v>46</v>
      </c>
      <c r="G922" s="30">
        <v>59.0</v>
      </c>
      <c r="H922" s="30">
        <v>1.0</v>
      </c>
      <c r="I922" s="25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>Average</v>
      </c>
      <c r="J922" s="25">
        <f t="array" ref="J922">IF(I922&lt;&gt;"",INDEX(Def!$J$6:$L$10,MATCH(F922,Def!$I$6:$I$10,0),MATCH(I922,Def!$J$5:$L$5,0)),"")</f>
        <v>4</v>
      </c>
      <c r="K922" s="33"/>
      <c r="L922" s="34">
        <f t="shared" si="1"/>
        <v>4</v>
      </c>
      <c r="M922" s="31"/>
    </row>
    <row r="923" ht="14.25" customHeight="1">
      <c r="A923" s="13"/>
      <c r="B923" s="30"/>
      <c r="C923" s="31"/>
      <c r="D923" s="31"/>
      <c r="E923" s="31"/>
      <c r="F923" s="30" t="s">
        <v>46</v>
      </c>
      <c r="G923" s="30">
        <v>60.0</v>
      </c>
      <c r="H923" s="30">
        <v>1.0</v>
      </c>
      <c r="I923" s="25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>Average</v>
      </c>
      <c r="J923" s="25">
        <f t="array" ref="J923">IF(I923&lt;&gt;"",INDEX(Def!$J$6:$L$10,MATCH(F923,Def!$I$6:$I$10,0),MATCH(I923,Def!$J$5:$L$5,0)),"")</f>
        <v>4</v>
      </c>
      <c r="K923" s="33"/>
      <c r="L923" s="34">
        <f t="shared" si="1"/>
        <v>4</v>
      </c>
      <c r="M923" s="31"/>
    </row>
    <row r="924" ht="14.25" customHeight="1">
      <c r="A924" s="13"/>
      <c r="B924" s="30"/>
      <c r="C924" s="31"/>
      <c r="D924" s="31"/>
      <c r="E924" s="31"/>
      <c r="F924" s="30" t="s">
        <v>46</v>
      </c>
      <c r="G924" s="30">
        <v>1.0</v>
      </c>
      <c r="H924" s="30">
        <v>2.0</v>
      </c>
      <c r="I924" s="25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>Low</v>
      </c>
      <c r="J924" s="25">
        <f t="array" ref="J924">IF(I924&lt;&gt;"",INDEX(Def!$J$6:$L$10,MATCH(F924,Def!$I$6:$I$10,0),MATCH(I924,Def!$J$5:$L$5,0)),"")</f>
        <v>3</v>
      </c>
      <c r="K924" s="33"/>
      <c r="L924" s="34">
        <f t="shared" si="1"/>
        <v>3</v>
      </c>
      <c r="M924" s="31"/>
    </row>
    <row r="925" ht="14.25" customHeight="1">
      <c r="A925" s="13"/>
      <c r="B925" s="30"/>
      <c r="C925" s="31"/>
      <c r="D925" s="31"/>
      <c r="E925" s="31"/>
      <c r="F925" s="30" t="s">
        <v>46</v>
      </c>
      <c r="G925" s="30">
        <v>2.0</v>
      </c>
      <c r="H925" s="30">
        <v>2.0</v>
      </c>
      <c r="I925" s="25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>Low</v>
      </c>
      <c r="J925" s="25">
        <f t="array" ref="J925">IF(I925&lt;&gt;"",INDEX(Def!$J$6:$L$10,MATCH(F925,Def!$I$6:$I$10,0),MATCH(I925,Def!$J$5:$L$5,0)),"")</f>
        <v>3</v>
      </c>
      <c r="K925" s="33"/>
      <c r="L925" s="34">
        <f t="shared" si="1"/>
        <v>3</v>
      </c>
      <c r="M925" s="31"/>
    </row>
    <row r="926" ht="14.25" customHeight="1">
      <c r="A926" s="13"/>
      <c r="B926" s="30"/>
      <c r="C926" s="31"/>
      <c r="D926" s="31"/>
      <c r="E926" s="31"/>
      <c r="F926" s="30" t="s">
        <v>46</v>
      </c>
      <c r="G926" s="30">
        <v>3.0</v>
      </c>
      <c r="H926" s="30">
        <v>2.0</v>
      </c>
      <c r="I926" s="25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>Low</v>
      </c>
      <c r="J926" s="25">
        <f t="array" ref="J926">IF(I926&lt;&gt;"",INDEX(Def!$J$6:$L$10,MATCH(F926,Def!$I$6:$I$10,0),MATCH(I926,Def!$J$5:$L$5,0)),"")</f>
        <v>3</v>
      </c>
      <c r="K926" s="33"/>
      <c r="L926" s="34">
        <f t="shared" si="1"/>
        <v>3</v>
      </c>
      <c r="M926" s="31"/>
    </row>
    <row r="927" ht="14.25" customHeight="1">
      <c r="A927" s="13"/>
      <c r="B927" s="30"/>
      <c r="C927" s="31"/>
      <c r="D927" s="31"/>
      <c r="E927" s="31"/>
      <c r="F927" s="30" t="s">
        <v>46</v>
      </c>
      <c r="G927" s="30">
        <v>4.0</v>
      </c>
      <c r="H927" s="30">
        <v>2.0</v>
      </c>
      <c r="I927" s="25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>Low</v>
      </c>
      <c r="J927" s="25">
        <f t="array" ref="J927">IF(I927&lt;&gt;"",INDEX(Def!$J$6:$L$10,MATCH(F927,Def!$I$6:$I$10,0),MATCH(I927,Def!$J$5:$L$5,0)),"")</f>
        <v>3</v>
      </c>
      <c r="K927" s="33"/>
      <c r="L927" s="34">
        <f t="shared" si="1"/>
        <v>3</v>
      </c>
      <c r="M927" s="31"/>
    </row>
    <row r="928" ht="14.25" customHeight="1">
      <c r="A928" s="13"/>
      <c r="B928" s="30"/>
      <c r="C928" s="31"/>
      <c r="D928" s="31"/>
      <c r="E928" s="31"/>
      <c r="F928" s="30" t="s">
        <v>46</v>
      </c>
      <c r="G928" s="30">
        <v>5.0</v>
      </c>
      <c r="H928" s="30">
        <v>2.0</v>
      </c>
      <c r="I928" s="25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>Average</v>
      </c>
      <c r="J928" s="25">
        <f t="array" ref="J928">IF(I928&lt;&gt;"",INDEX(Def!$J$6:$L$10,MATCH(F928,Def!$I$6:$I$10,0),MATCH(I928,Def!$J$5:$L$5,0)),"")</f>
        <v>4</v>
      </c>
      <c r="K928" s="33"/>
      <c r="L928" s="34">
        <f t="shared" si="1"/>
        <v>4</v>
      </c>
      <c r="M928" s="31"/>
    </row>
    <row r="929" ht="14.25" customHeight="1">
      <c r="A929" s="13"/>
      <c r="B929" s="30"/>
      <c r="C929" s="31"/>
      <c r="D929" s="31"/>
      <c r="E929" s="31"/>
      <c r="F929" s="30" t="s">
        <v>46</v>
      </c>
      <c r="G929" s="30">
        <v>6.0</v>
      </c>
      <c r="H929" s="30">
        <v>2.0</v>
      </c>
      <c r="I929" s="25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>Average</v>
      </c>
      <c r="J929" s="25">
        <f t="array" ref="J929">IF(I929&lt;&gt;"",INDEX(Def!$J$6:$L$10,MATCH(F929,Def!$I$6:$I$10,0),MATCH(I929,Def!$J$5:$L$5,0)),"")</f>
        <v>4</v>
      </c>
      <c r="K929" s="33"/>
      <c r="L929" s="34">
        <f t="shared" si="1"/>
        <v>4</v>
      </c>
      <c r="M929" s="31"/>
    </row>
    <row r="930" ht="14.25" customHeight="1">
      <c r="A930" s="13"/>
      <c r="B930" s="30"/>
      <c r="C930" s="31"/>
      <c r="D930" s="31"/>
      <c r="E930" s="31"/>
      <c r="F930" s="30" t="s">
        <v>46</v>
      </c>
      <c r="G930" s="30">
        <v>7.0</v>
      </c>
      <c r="H930" s="30">
        <v>2.0</v>
      </c>
      <c r="I930" s="25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>Average</v>
      </c>
      <c r="J930" s="25">
        <f t="array" ref="J930">IF(I930&lt;&gt;"",INDEX(Def!$J$6:$L$10,MATCH(F930,Def!$I$6:$I$10,0),MATCH(I930,Def!$J$5:$L$5,0)),"")</f>
        <v>4</v>
      </c>
      <c r="K930" s="33"/>
      <c r="L930" s="34">
        <f t="shared" si="1"/>
        <v>4</v>
      </c>
      <c r="M930" s="31"/>
    </row>
    <row r="931" ht="14.25" customHeight="1">
      <c r="A931" s="13"/>
      <c r="B931" s="30"/>
      <c r="C931" s="31"/>
      <c r="D931" s="31"/>
      <c r="E931" s="31"/>
      <c r="F931" s="30" t="s">
        <v>46</v>
      </c>
      <c r="G931" s="30">
        <v>8.0</v>
      </c>
      <c r="H931" s="30">
        <v>2.0</v>
      </c>
      <c r="I931" s="25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>Average</v>
      </c>
      <c r="J931" s="25">
        <f t="array" ref="J931">IF(I931&lt;&gt;"",INDEX(Def!$J$6:$L$10,MATCH(F931,Def!$I$6:$I$10,0),MATCH(I931,Def!$J$5:$L$5,0)),"")</f>
        <v>4</v>
      </c>
      <c r="K931" s="33"/>
      <c r="L931" s="34">
        <f t="shared" si="1"/>
        <v>4</v>
      </c>
      <c r="M931" s="31"/>
    </row>
    <row r="932" ht="14.25" customHeight="1">
      <c r="A932" s="13"/>
      <c r="B932" s="30"/>
      <c r="C932" s="31"/>
      <c r="D932" s="31"/>
      <c r="E932" s="31"/>
      <c r="F932" s="30" t="s">
        <v>46</v>
      </c>
      <c r="G932" s="30">
        <v>9.0</v>
      </c>
      <c r="H932" s="30">
        <v>2.0</v>
      </c>
      <c r="I932" s="25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>Average</v>
      </c>
      <c r="J932" s="25">
        <f t="array" ref="J932">IF(I932&lt;&gt;"",INDEX(Def!$J$6:$L$10,MATCH(F932,Def!$I$6:$I$10,0),MATCH(I932,Def!$J$5:$L$5,0)),"")</f>
        <v>4</v>
      </c>
      <c r="K932" s="33"/>
      <c r="L932" s="34">
        <f t="shared" si="1"/>
        <v>4</v>
      </c>
      <c r="M932" s="31"/>
    </row>
    <row r="933" ht="14.25" customHeight="1">
      <c r="A933" s="13"/>
      <c r="B933" s="30"/>
      <c r="C933" s="31"/>
      <c r="D933" s="31"/>
      <c r="E933" s="31"/>
      <c r="F933" s="30" t="s">
        <v>46</v>
      </c>
      <c r="G933" s="30">
        <v>10.0</v>
      </c>
      <c r="H933" s="30">
        <v>2.0</v>
      </c>
      <c r="I933" s="25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>Average</v>
      </c>
      <c r="J933" s="25">
        <f t="array" ref="J933">IF(I933&lt;&gt;"",INDEX(Def!$J$6:$L$10,MATCH(F933,Def!$I$6:$I$10,0),MATCH(I933,Def!$J$5:$L$5,0)),"")</f>
        <v>4</v>
      </c>
      <c r="K933" s="33"/>
      <c r="L933" s="34">
        <f t="shared" si="1"/>
        <v>4</v>
      </c>
      <c r="M933" s="31"/>
    </row>
    <row r="934" ht="14.25" customHeight="1">
      <c r="A934" s="13"/>
      <c r="B934" s="30"/>
      <c r="C934" s="31"/>
      <c r="D934" s="31"/>
      <c r="E934" s="31"/>
      <c r="F934" s="30" t="s">
        <v>46</v>
      </c>
      <c r="G934" s="30">
        <v>11.0</v>
      </c>
      <c r="H934" s="30">
        <v>2.0</v>
      </c>
      <c r="I934" s="25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>Average</v>
      </c>
      <c r="J934" s="25">
        <f t="array" ref="J934">IF(I934&lt;&gt;"",INDEX(Def!$J$6:$L$10,MATCH(F934,Def!$I$6:$I$10,0),MATCH(I934,Def!$J$5:$L$5,0)),"")</f>
        <v>4</v>
      </c>
      <c r="K934" s="33"/>
      <c r="L934" s="34">
        <f t="shared" si="1"/>
        <v>4</v>
      </c>
      <c r="M934" s="31"/>
    </row>
    <row r="935" ht="14.25" customHeight="1">
      <c r="A935" s="13"/>
      <c r="B935" s="30"/>
      <c r="C935" s="31"/>
      <c r="D935" s="31"/>
      <c r="E935" s="31"/>
      <c r="F935" s="30" t="s">
        <v>46</v>
      </c>
      <c r="G935" s="30">
        <v>12.0</v>
      </c>
      <c r="H935" s="30">
        <v>2.0</v>
      </c>
      <c r="I935" s="25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>Average</v>
      </c>
      <c r="J935" s="25">
        <f t="array" ref="J935">IF(I935&lt;&gt;"",INDEX(Def!$J$6:$L$10,MATCH(F935,Def!$I$6:$I$10,0),MATCH(I935,Def!$J$5:$L$5,0)),"")</f>
        <v>4</v>
      </c>
      <c r="K935" s="33"/>
      <c r="L935" s="34">
        <f t="shared" si="1"/>
        <v>4</v>
      </c>
      <c r="M935" s="31"/>
    </row>
    <row r="936" ht="14.25" customHeight="1">
      <c r="A936" s="13"/>
      <c r="B936" s="30"/>
      <c r="C936" s="31"/>
      <c r="D936" s="31"/>
      <c r="E936" s="31"/>
      <c r="F936" s="30" t="s">
        <v>46</v>
      </c>
      <c r="G936" s="30">
        <v>13.0</v>
      </c>
      <c r="H936" s="30">
        <v>2.0</v>
      </c>
      <c r="I936" s="25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>Average</v>
      </c>
      <c r="J936" s="25">
        <f t="array" ref="J936">IF(I936&lt;&gt;"",INDEX(Def!$J$6:$L$10,MATCH(F936,Def!$I$6:$I$10,0),MATCH(I936,Def!$J$5:$L$5,0)),"")</f>
        <v>4</v>
      </c>
      <c r="K936" s="33"/>
      <c r="L936" s="34">
        <f t="shared" si="1"/>
        <v>4</v>
      </c>
      <c r="M936" s="31"/>
    </row>
    <row r="937" ht="14.25" customHeight="1">
      <c r="A937" s="13"/>
      <c r="B937" s="30"/>
      <c r="C937" s="31"/>
      <c r="D937" s="31"/>
      <c r="E937" s="31"/>
      <c r="F937" s="30" t="s">
        <v>46</v>
      </c>
      <c r="G937" s="30">
        <v>14.0</v>
      </c>
      <c r="H937" s="30">
        <v>2.0</v>
      </c>
      <c r="I937" s="25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>Average</v>
      </c>
      <c r="J937" s="25">
        <f t="array" ref="J937">IF(I937&lt;&gt;"",INDEX(Def!$J$6:$L$10,MATCH(F937,Def!$I$6:$I$10,0),MATCH(I937,Def!$J$5:$L$5,0)),"")</f>
        <v>4</v>
      </c>
      <c r="K937" s="33"/>
      <c r="L937" s="34">
        <f t="shared" si="1"/>
        <v>4</v>
      </c>
      <c r="M937" s="31"/>
    </row>
    <row r="938" ht="14.25" customHeight="1">
      <c r="A938" s="13"/>
      <c r="B938" s="30"/>
      <c r="C938" s="31"/>
      <c r="D938" s="31"/>
      <c r="E938" s="31"/>
      <c r="F938" s="30" t="s">
        <v>46</v>
      </c>
      <c r="G938" s="30">
        <v>15.0</v>
      </c>
      <c r="H938" s="30">
        <v>2.0</v>
      </c>
      <c r="I938" s="25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>Average</v>
      </c>
      <c r="J938" s="25">
        <f t="array" ref="J938">IF(I938&lt;&gt;"",INDEX(Def!$J$6:$L$10,MATCH(F938,Def!$I$6:$I$10,0),MATCH(I938,Def!$J$5:$L$5,0)),"")</f>
        <v>4</v>
      </c>
      <c r="K938" s="33"/>
      <c r="L938" s="34">
        <f t="shared" si="1"/>
        <v>4</v>
      </c>
      <c r="M938" s="31"/>
    </row>
    <row r="939" ht="14.25" customHeight="1">
      <c r="A939" s="13"/>
      <c r="B939" s="30"/>
      <c r="C939" s="31"/>
      <c r="D939" s="31"/>
      <c r="E939" s="31"/>
      <c r="F939" s="30" t="s">
        <v>46</v>
      </c>
      <c r="G939" s="30">
        <v>16.0</v>
      </c>
      <c r="H939" s="30">
        <v>2.0</v>
      </c>
      <c r="I939" s="25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>High</v>
      </c>
      <c r="J939" s="25">
        <f t="array" ref="J939">IF(I939&lt;&gt;"",INDEX(Def!$J$6:$L$10,MATCH(F939,Def!$I$6:$I$10,0),MATCH(I939,Def!$J$5:$L$5,0)),"")</f>
        <v>6</v>
      </c>
      <c r="K939" s="33"/>
      <c r="L939" s="34">
        <f t="shared" si="1"/>
        <v>6</v>
      </c>
      <c r="M939" s="31"/>
    </row>
    <row r="940" ht="14.25" customHeight="1">
      <c r="A940" s="13"/>
      <c r="B940" s="30"/>
      <c r="C940" s="31"/>
      <c r="D940" s="31"/>
      <c r="E940" s="31"/>
      <c r="F940" s="30" t="s">
        <v>46</v>
      </c>
      <c r="G940" s="30">
        <v>17.0</v>
      </c>
      <c r="H940" s="30">
        <v>2.0</v>
      </c>
      <c r="I940" s="25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>High</v>
      </c>
      <c r="J940" s="25">
        <f t="array" ref="J940">IF(I940&lt;&gt;"",INDEX(Def!$J$6:$L$10,MATCH(F940,Def!$I$6:$I$10,0),MATCH(I940,Def!$J$5:$L$5,0)),"")</f>
        <v>6</v>
      </c>
      <c r="K940" s="33"/>
      <c r="L940" s="34">
        <f t="shared" si="1"/>
        <v>6</v>
      </c>
      <c r="M940" s="31"/>
    </row>
    <row r="941" ht="14.25" customHeight="1">
      <c r="A941" s="13"/>
      <c r="B941" s="30"/>
      <c r="C941" s="31"/>
      <c r="D941" s="31"/>
      <c r="E941" s="31"/>
      <c r="F941" s="30" t="s">
        <v>46</v>
      </c>
      <c r="G941" s="30">
        <v>18.0</v>
      </c>
      <c r="H941" s="30">
        <v>2.0</v>
      </c>
      <c r="I941" s="25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>High</v>
      </c>
      <c r="J941" s="25">
        <f t="array" ref="J941">IF(I941&lt;&gt;"",INDEX(Def!$J$6:$L$10,MATCH(F941,Def!$I$6:$I$10,0),MATCH(I941,Def!$J$5:$L$5,0)),"")</f>
        <v>6</v>
      </c>
      <c r="K941" s="33"/>
      <c r="L941" s="34">
        <f t="shared" si="1"/>
        <v>6</v>
      </c>
      <c r="M941" s="31"/>
    </row>
    <row r="942" ht="14.25" customHeight="1">
      <c r="A942" s="13"/>
      <c r="B942" s="30"/>
      <c r="C942" s="31"/>
      <c r="D942" s="31"/>
      <c r="E942" s="31"/>
      <c r="F942" s="30" t="s">
        <v>46</v>
      </c>
      <c r="G942" s="30">
        <v>19.0</v>
      </c>
      <c r="H942" s="30">
        <v>2.0</v>
      </c>
      <c r="I942" s="25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>High</v>
      </c>
      <c r="J942" s="25">
        <f t="array" ref="J942">IF(I942&lt;&gt;"",INDEX(Def!$J$6:$L$10,MATCH(F942,Def!$I$6:$I$10,0),MATCH(I942,Def!$J$5:$L$5,0)),"")</f>
        <v>6</v>
      </c>
      <c r="K942" s="33"/>
      <c r="L942" s="34">
        <f t="shared" si="1"/>
        <v>6</v>
      </c>
      <c r="M942" s="31"/>
    </row>
    <row r="943" ht="14.25" customHeight="1">
      <c r="A943" s="13"/>
      <c r="B943" s="30"/>
      <c r="C943" s="31"/>
      <c r="D943" s="31"/>
      <c r="E943" s="31"/>
      <c r="F943" s="30" t="s">
        <v>46</v>
      </c>
      <c r="G943" s="30">
        <v>20.0</v>
      </c>
      <c r="H943" s="30">
        <v>2.0</v>
      </c>
      <c r="I943" s="25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>High</v>
      </c>
      <c r="J943" s="25">
        <f t="array" ref="J943">IF(I943&lt;&gt;"",INDEX(Def!$J$6:$L$10,MATCH(F943,Def!$I$6:$I$10,0),MATCH(I943,Def!$J$5:$L$5,0)),"")</f>
        <v>6</v>
      </c>
      <c r="K943" s="33"/>
      <c r="L943" s="34">
        <f t="shared" si="1"/>
        <v>6</v>
      </c>
      <c r="M943" s="31"/>
    </row>
    <row r="944" ht="14.25" customHeight="1">
      <c r="A944" s="13"/>
      <c r="B944" s="30"/>
      <c r="C944" s="31"/>
      <c r="D944" s="31"/>
      <c r="E944" s="31"/>
      <c r="F944" s="30" t="s">
        <v>46</v>
      </c>
      <c r="G944" s="30">
        <v>21.0</v>
      </c>
      <c r="H944" s="30">
        <v>2.0</v>
      </c>
      <c r="I944" s="25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>High</v>
      </c>
      <c r="J944" s="25">
        <f t="array" ref="J944">IF(I944&lt;&gt;"",INDEX(Def!$J$6:$L$10,MATCH(F944,Def!$I$6:$I$10,0),MATCH(I944,Def!$J$5:$L$5,0)),"")</f>
        <v>6</v>
      </c>
      <c r="K944" s="33"/>
      <c r="L944" s="34">
        <f t="shared" si="1"/>
        <v>6</v>
      </c>
      <c r="M944" s="31"/>
    </row>
    <row r="945" ht="14.25" customHeight="1">
      <c r="A945" s="13"/>
      <c r="B945" s="30"/>
      <c r="C945" s="31"/>
      <c r="D945" s="31"/>
      <c r="E945" s="31"/>
      <c r="F945" s="30" t="s">
        <v>46</v>
      </c>
      <c r="G945" s="30">
        <v>22.0</v>
      </c>
      <c r="H945" s="30">
        <v>2.0</v>
      </c>
      <c r="I945" s="25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>High</v>
      </c>
      <c r="J945" s="25">
        <f t="array" ref="J945">IF(I945&lt;&gt;"",INDEX(Def!$J$6:$L$10,MATCH(F945,Def!$I$6:$I$10,0),MATCH(I945,Def!$J$5:$L$5,0)),"")</f>
        <v>6</v>
      </c>
      <c r="K945" s="33"/>
      <c r="L945" s="34">
        <f t="shared" si="1"/>
        <v>6</v>
      </c>
      <c r="M945" s="31"/>
    </row>
    <row r="946" ht="14.25" customHeight="1">
      <c r="A946" s="13"/>
      <c r="B946" s="30"/>
      <c r="C946" s="31"/>
      <c r="D946" s="31"/>
      <c r="E946" s="31"/>
      <c r="F946" s="30" t="s">
        <v>46</v>
      </c>
      <c r="G946" s="30">
        <v>23.0</v>
      </c>
      <c r="H946" s="30">
        <v>2.0</v>
      </c>
      <c r="I946" s="25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>High</v>
      </c>
      <c r="J946" s="25">
        <f t="array" ref="J946">IF(I946&lt;&gt;"",INDEX(Def!$J$6:$L$10,MATCH(F946,Def!$I$6:$I$10,0),MATCH(I946,Def!$J$5:$L$5,0)),"")</f>
        <v>6</v>
      </c>
      <c r="K946" s="33"/>
      <c r="L946" s="34">
        <f t="shared" si="1"/>
        <v>6</v>
      </c>
      <c r="M946" s="31"/>
    </row>
    <row r="947" ht="14.25" customHeight="1">
      <c r="A947" s="13"/>
      <c r="B947" s="30"/>
      <c r="C947" s="31"/>
      <c r="D947" s="31"/>
      <c r="E947" s="31"/>
      <c r="F947" s="30" t="s">
        <v>46</v>
      </c>
      <c r="G947" s="30">
        <v>24.0</v>
      </c>
      <c r="H947" s="30">
        <v>2.0</v>
      </c>
      <c r="I947" s="25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>High</v>
      </c>
      <c r="J947" s="25">
        <f t="array" ref="J947">IF(I947&lt;&gt;"",INDEX(Def!$J$6:$L$10,MATCH(F947,Def!$I$6:$I$10,0),MATCH(I947,Def!$J$5:$L$5,0)),"")</f>
        <v>6</v>
      </c>
      <c r="K947" s="33"/>
      <c r="L947" s="34">
        <f t="shared" si="1"/>
        <v>6</v>
      </c>
      <c r="M947" s="31"/>
    </row>
    <row r="948" ht="14.25" customHeight="1">
      <c r="A948" s="13"/>
      <c r="B948" s="30"/>
      <c r="C948" s="31"/>
      <c r="D948" s="31"/>
      <c r="E948" s="31"/>
      <c r="F948" s="30" t="s">
        <v>46</v>
      </c>
      <c r="G948" s="30">
        <v>25.0</v>
      </c>
      <c r="H948" s="30">
        <v>2.0</v>
      </c>
      <c r="I948" s="25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>High</v>
      </c>
      <c r="J948" s="25">
        <f t="array" ref="J948">IF(I948&lt;&gt;"",INDEX(Def!$J$6:$L$10,MATCH(F948,Def!$I$6:$I$10,0),MATCH(I948,Def!$J$5:$L$5,0)),"")</f>
        <v>6</v>
      </c>
      <c r="K948" s="33"/>
      <c r="L948" s="34">
        <f t="shared" si="1"/>
        <v>6</v>
      </c>
      <c r="M948" s="31"/>
    </row>
    <row r="949" ht="14.25" customHeight="1">
      <c r="A949" s="13"/>
      <c r="B949" s="30"/>
      <c r="C949" s="31"/>
      <c r="D949" s="31"/>
      <c r="E949" s="31"/>
      <c r="F949" s="30" t="s">
        <v>46</v>
      </c>
      <c r="G949" s="30">
        <v>26.0</v>
      </c>
      <c r="H949" s="30">
        <v>2.0</v>
      </c>
      <c r="I949" s="25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>High</v>
      </c>
      <c r="J949" s="25">
        <f t="array" ref="J949">IF(I949&lt;&gt;"",INDEX(Def!$J$6:$L$10,MATCH(F949,Def!$I$6:$I$10,0),MATCH(I949,Def!$J$5:$L$5,0)),"")</f>
        <v>6</v>
      </c>
      <c r="K949" s="33"/>
      <c r="L949" s="34">
        <f t="shared" si="1"/>
        <v>6</v>
      </c>
      <c r="M949" s="31"/>
    </row>
    <row r="950" ht="14.25" customHeight="1">
      <c r="A950" s="13"/>
      <c r="B950" s="30"/>
      <c r="C950" s="31"/>
      <c r="D950" s="31"/>
      <c r="E950" s="31"/>
      <c r="F950" s="30" t="s">
        <v>46</v>
      </c>
      <c r="G950" s="30">
        <v>27.0</v>
      </c>
      <c r="H950" s="30">
        <v>2.0</v>
      </c>
      <c r="I950" s="25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>High</v>
      </c>
      <c r="J950" s="25">
        <f t="array" ref="J950">IF(I950&lt;&gt;"",INDEX(Def!$J$6:$L$10,MATCH(F950,Def!$I$6:$I$10,0),MATCH(I950,Def!$J$5:$L$5,0)),"")</f>
        <v>6</v>
      </c>
      <c r="K950" s="33"/>
      <c r="L950" s="34">
        <f t="shared" si="1"/>
        <v>6</v>
      </c>
      <c r="M950" s="31"/>
    </row>
    <row r="951" ht="14.25" customHeight="1">
      <c r="A951" s="13"/>
      <c r="B951" s="30"/>
      <c r="C951" s="31"/>
      <c r="D951" s="31"/>
      <c r="E951" s="31"/>
      <c r="F951" s="30" t="s">
        <v>46</v>
      </c>
      <c r="G951" s="30">
        <v>28.0</v>
      </c>
      <c r="H951" s="30">
        <v>2.0</v>
      </c>
      <c r="I951" s="25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>High</v>
      </c>
      <c r="J951" s="25">
        <f t="array" ref="J951">IF(I951&lt;&gt;"",INDEX(Def!$J$6:$L$10,MATCH(F951,Def!$I$6:$I$10,0),MATCH(I951,Def!$J$5:$L$5,0)),"")</f>
        <v>6</v>
      </c>
      <c r="K951" s="33"/>
      <c r="L951" s="34">
        <f t="shared" si="1"/>
        <v>6</v>
      </c>
      <c r="M951" s="31"/>
    </row>
    <row r="952" ht="14.25" customHeight="1">
      <c r="A952" s="13"/>
      <c r="B952" s="30"/>
      <c r="C952" s="31"/>
      <c r="D952" s="31"/>
      <c r="E952" s="31"/>
      <c r="F952" s="30" t="s">
        <v>46</v>
      </c>
      <c r="G952" s="30">
        <v>29.0</v>
      </c>
      <c r="H952" s="30">
        <v>2.0</v>
      </c>
      <c r="I952" s="25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>High</v>
      </c>
      <c r="J952" s="25">
        <f t="array" ref="J952">IF(I952&lt;&gt;"",INDEX(Def!$J$6:$L$10,MATCH(F952,Def!$I$6:$I$10,0),MATCH(I952,Def!$J$5:$L$5,0)),"")</f>
        <v>6</v>
      </c>
      <c r="K952" s="33"/>
      <c r="L952" s="34">
        <f t="shared" si="1"/>
        <v>6</v>
      </c>
      <c r="M952" s="31"/>
    </row>
    <row r="953" ht="14.25" customHeight="1">
      <c r="A953" s="13"/>
      <c r="B953" s="30"/>
      <c r="C953" s="31"/>
      <c r="D953" s="31"/>
      <c r="E953" s="31"/>
      <c r="F953" s="30" t="s">
        <v>46</v>
      </c>
      <c r="G953" s="30">
        <v>30.0</v>
      </c>
      <c r="H953" s="30">
        <v>2.0</v>
      </c>
      <c r="I953" s="25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>High</v>
      </c>
      <c r="J953" s="25">
        <f t="array" ref="J953">IF(I953&lt;&gt;"",INDEX(Def!$J$6:$L$10,MATCH(F953,Def!$I$6:$I$10,0),MATCH(I953,Def!$J$5:$L$5,0)),"")</f>
        <v>6</v>
      </c>
      <c r="K953" s="33"/>
      <c r="L953" s="34">
        <f t="shared" si="1"/>
        <v>6</v>
      </c>
      <c r="M953" s="31"/>
    </row>
    <row r="954" ht="14.25" customHeight="1">
      <c r="A954" s="13"/>
      <c r="B954" s="30"/>
      <c r="C954" s="31"/>
      <c r="D954" s="31"/>
      <c r="E954" s="31"/>
      <c r="F954" s="30" t="s">
        <v>46</v>
      </c>
      <c r="G954" s="30">
        <v>31.0</v>
      </c>
      <c r="H954" s="30">
        <v>2.0</v>
      </c>
      <c r="I954" s="25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>High</v>
      </c>
      <c r="J954" s="25">
        <f t="array" ref="J954">IF(I954&lt;&gt;"",INDEX(Def!$J$6:$L$10,MATCH(F954,Def!$I$6:$I$10,0),MATCH(I954,Def!$J$5:$L$5,0)),"")</f>
        <v>6</v>
      </c>
      <c r="K954" s="33"/>
      <c r="L954" s="34">
        <f t="shared" si="1"/>
        <v>6</v>
      </c>
      <c r="M954" s="31"/>
    </row>
    <row r="955" ht="14.25" customHeight="1">
      <c r="A955" s="13"/>
      <c r="B955" s="30"/>
      <c r="C955" s="31"/>
      <c r="D955" s="31"/>
      <c r="E955" s="31"/>
      <c r="F955" s="30" t="s">
        <v>46</v>
      </c>
      <c r="G955" s="30">
        <v>32.0</v>
      </c>
      <c r="H955" s="30">
        <v>2.0</v>
      </c>
      <c r="I955" s="25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>High</v>
      </c>
      <c r="J955" s="25">
        <f t="array" ref="J955">IF(I955&lt;&gt;"",INDEX(Def!$J$6:$L$10,MATCH(F955,Def!$I$6:$I$10,0),MATCH(I955,Def!$J$5:$L$5,0)),"")</f>
        <v>6</v>
      </c>
      <c r="K955" s="33"/>
      <c r="L955" s="34">
        <f t="shared" si="1"/>
        <v>6</v>
      </c>
      <c r="M955" s="31"/>
    </row>
    <row r="956" ht="14.25" customHeight="1">
      <c r="A956" s="13"/>
      <c r="B956" s="30"/>
      <c r="C956" s="31"/>
      <c r="D956" s="31"/>
      <c r="E956" s="31"/>
      <c r="F956" s="30" t="s">
        <v>46</v>
      </c>
      <c r="G956" s="30">
        <v>33.0</v>
      </c>
      <c r="H956" s="30">
        <v>2.0</v>
      </c>
      <c r="I956" s="25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>High</v>
      </c>
      <c r="J956" s="25">
        <f t="array" ref="J956">IF(I956&lt;&gt;"",INDEX(Def!$J$6:$L$10,MATCH(F956,Def!$I$6:$I$10,0),MATCH(I956,Def!$J$5:$L$5,0)),"")</f>
        <v>6</v>
      </c>
      <c r="K956" s="33"/>
      <c r="L956" s="34">
        <f t="shared" si="1"/>
        <v>6</v>
      </c>
      <c r="M956" s="31"/>
    </row>
    <row r="957" ht="14.25" customHeight="1">
      <c r="A957" s="13"/>
      <c r="B957" s="30"/>
      <c r="C957" s="31"/>
      <c r="D957" s="31"/>
      <c r="E957" s="31"/>
      <c r="F957" s="30" t="s">
        <v>46</v>
      </c>
      <c r="G957" s="30">
        <v>34.0</v>
      </c>
      <c r="H957" s="30">
        <v>2.0</v>
      </c>
      <c r="I957" s="25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>High</v>
      </c>
      <c r="J957" s="25">
        <f t="array" ref="J957">IF(I957&lt;&gt;"",INDEX(Def!$J$6:$L$10,MATCH(F957,Def!$I$6:$I$10,0),MATCH(I957,Def!$J$5:$L$5,0)),"")</f>
        <v>6</v>
      </c>
      <c r="K957" s="33"/>
      <c r="L957" s="34">
        <f t="shared" si="1"/>
        <v>6</v>
      </c>
      <c r="M957" s="31"/>
    </row>
    <row r="958" ht="14.25" customHeight="1">
      <c r="A958" s="13"/>
      <c r="B958" s="30"/>
      <c r="C958" s="31"/>
      <c r="D958" s="31"/>
      <c r="E958" s="31"/>
      <c r="F958" s="30" t="s">
        <v>46</v>
      </c>
      <c r="G958" s="30">
        <v>35.0</v>
      </c>
      <c r="H958" s="30">
        <v>2.0</v>
      </c>
      <c r="I958" s="25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>High</v>
      </c>
      <c r="J958" s="25">
        <f t="array" ref="J958">IF(I958&lt;&gt;"",INDEX(Def!$J$6:$L$10,MATCH(F958,Def!$I$6:$I$10,0),MATCH(I958,Def!$J$5:$L$5,0)),"")</f>
        <v>6</v>
      </c>
      <c r="K958" s="33"/>
      <c r="L958" s="34">
        <f t="shared" si="1"/>
        <v>6</v>
      </c>
      <c r="M958" s="31"/>
    </row>
    <row r="959" ht="14.25" customHeight="1">
      <c r="A959" s="13"/>
      <c r="B959" s="30"/>
      <c r="C959" s="31"/>
      <c r="D959" s="31"/>
      <c r="E959" s="31"/>
      <c r="F959" s="30" t="s">
        <v>46</v>
      </c>
      <c r="G959" s="30">
        <v>36.0</v>
      </c>
      <c r="H959" s="30">
        <v>2.0</v>
      </c>
      <c r="I959" s="25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>High</v>
      </c>
      <c r="J959" s="25">
        <f t="array" ref="J959">IF(I959&lt;&gt;"",INDEX(Def!$J$6:$L$10,MATCH(F959,Def!$I$6:$I$10,0),MATCH(I959,Def!$J$5:$L$5,0)),"")</f>
        <v>6</v>
      </c>
      <c r="K959" s="33"/>
      <c r="L959" s="34">
        <f t="shared" si="1"/>
        <v>6</v>
      </c>
      <c r="M959" s="31"/>
    </row>
    <row r="960" ht="14.25" customHeight="1">
      <c r="A960" s="13"/>
      <c r="B960" s="30"/>
      <c r="C960" s="31"/>
      <c r="D960" s="31"/>
      <c r="E960" s="31"/>
      <c r="F960" s="30" t="s">
        <v>46</v>
      </c>
      <c r="G960" s="30">
        <v>37.0</v>
      </c>
      <c r="H960" s="30">
        <v>2.0</v>
      </c>
      <c r="I960" s="25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>High</v>
      </c>
      <c r="J960" s="25">
        <f t="array" ref="J960">IF(I960&lt;&gt;"",INDEX(Def!$J$6:$L$10,MATCH(F960,Def!$I$6:$I$10,0),MATCH(I960,Def!$J$5:$L$5,0)),"")</f>
        <v>6</v>
      </c>
      <c r="K960" s="33"/>
      <c r="L960" s="34">
        <f t="shared" si="1"/>
        <v>6</v>
      </c>
      <c r="M960" s="31"/>
    </row>
    <row r="961" ht="14.25" customHeight="1">
      <c r="A961" s="13"/>
      <c r="B961" s="30"/>
      <c r="C961" s="31"/>
      <c r="D961" s="31"/>
      <c r="E961" s="31"/>
      <c r="F961" s="30" t="s">
        <v>46</v>
      </c>
      <c r="G961" s="30">
        <v>38.0</v>
      </c>
      <c r="H961" s="30">
        <v>2.0</v>
      </c>
      <c r="I961" s="25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>High</v>
      </c>
      <c r="J961" s="25">
        <f t="array" ref="J961">IF(I961&lt;&gt;"",INDEX(Def!$J$6:$L$10,MATCH(F961,Def!$I$6:$I$10,0),MATCH(I961,Def!$J$5:$L$5,0)),"")</f>
        <v>6</v>
      </c>
      <c r="K961" s="33"/>
      <c r="L961" s="34">
        <f t="shared" si="1"/>
        <v>6</v>
      </c>
      <c r="M961" s="31"/>
    </row>
    <row r="962" ht="14.25" customHeight="1">
      <c r="A962" s="13"/>
      <c r="B962" s="30"/>
      <c r="C962" s="31"/>
      <c r="D962" s="31"/>
      <c r="E962" s="31"/>
      <c r="F962" s="30" t="s">
        <v>46</v>
      </c>
      <c r="G962" s="30">
        <v>39.0</v>
      </c>
      <c r="H962" s="30">
        <v>2.0</v>
      </c>
      <c r="I962" s="25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>High</v>
      </c>
      <c r="J962" s="25">
        <f t="array" ref="J962">IF(I962&lt;&gt;"",INDEX(Def!$J$6:$L$10,MATCH(F962,Def!$I$6:$I$10,0),MATCH(I962,Def!$J$5:$L$5,0)),"")</f>
        <v>6</v>
      </c>
      <c r="K962" s="33"/>
      <c r="L962" s="34">
        <f t="shared" si="1"/>
        <v>6</v>
      </c>
      <c r="M962" s="31"/>
    </row>
    <row r="963" ht="14.25" customHeight="1">
      <c r="A963" s="13"/>
      <c r="B963" s="30"/>
      <c r="C963" s="31"/>
      <c r="D963" s="31"/>
      <c r="E963" s="31"/>
      <c r="F963" s="30" t="s">
        <v>46</v>
      </c>
      <c r="G963" s="30">
        <v>40.0</v>
      </c>
      <c r="H963" s="30">
        <v>2.0</v>
      </c>
      <c r="I963" s="25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>High</v>
      </c>
      <c r="J963" s="25">
        <f t="array" ref="J963">IF(I963&lt;&gt;"",INDEX(Def!$J$6:$L$10,MATCH(F963,Def!$I$6:$I$10,0),MATCH(I963,Def!$J$5:$L$5,0)),"")</f>
        <v>6</v>
      </c>
      <c r="K963" s="33"/>
      <c r="L963" s="34">
        <f t="shared" si="1"/>
        <v>6</v>
      </c>
      <c r="M963" s="31"/>
    </row>
    <row r="964" ht="14.25" customHeight="1">
      <c r="A964" s="13"/>
      <c r="B964" s="30"/>
      <c r="C964" s="31"/>
      <c r="D964" s="31"/>
      <c r="E964" s="31"/>
      <c r="F964" s="30" t="s">
        <v>46</v>
      </c>
      <c r="G964" s="30">
        <v>41.0</v>
      </c>
      <c r="H964" s="30">
        <v>2.0</v>
      </c>
      <c r="I964" s="25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>High</v>
      </c>
      <c r="J964" s="25">
        <f t="array" ref="J964">IF(I964&lt;&gt;"",INDEX(Def!$J$6:$L$10,MATCH(F964,Def!$I$6:$I$10,0),MATCH(I964,Def!$J$5:$L$5,0)),"")</f>
        <v>6</v>
      </c>
      <c r="K964" s="33"/>
      <c r="L964" s="34">
        <f t="shared" si="1"/>
        <v>6</v>
      </c>
      <c r="M964" s="31"/>
    </row>
    <row r="965" ht="14.25" customHeight="1">
      <c r="A965" s="13"/>
      <c r="B965" s="30"/>
      <c r="C965" s="31"/>
      <c r="D965" s="31"/>
      <c r="E965" s="31"/>
      <c r="F965" s="30" t="s">
        <v>46</v>
      </c>
      <c r="G965" s="30">
        <v>42.0</v>
      </c>
      <c r="H965" s="30">
        <v>2.0</v>
      </c>
      <c r="I965" s="25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>High</v>
      </c>
      <c r="J965" s="25">
        <f t="array" ref="J965">IF(I965&lt;&gt;"",INDEX(Def!$J$6:$L$10,MATCH(F965,Def!$I$6:$I$10,0),MATCH(I965,Def!$J$5:$L$5,0)),"")</f>
        <v>6</v>
      </c>
      <c r="K965" s="33"/>
      <c r="L965" s="34">
        <f t="shared" si="1"/>
        <v>6</v>
      </c>
      <c r="M965" s="31"/>
    </row>
    <row r="966" ht="14.25" customHeight="1">
      <c r="A966" s="13"/>
      <c r="B966" s="30"/>
      <c r="C966" s="31"/>
      <c r="D966" s="31"/>
      <c r="E966" s="31"/>
      <c r="F966" s="30" t="s">
        <v>46</v>
      </c>
      <c r="G966" s="30">
        <v>43.0</v>
      </c>
      <c r="H966" s="30">
        <v>2.0</v>
      </c>
      <c r="I966" s="25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>High</v>
      </c>
      <c r="J966" s="25">
        <f t="array" ref="J966">IF(I966&lt;&gt;"",INDEX(Def!$J$6:$L$10,MATCH(F966,Def!$I$6:$I$10,0),MATCH(I966,Def!$J$5:$L$5,0)),"")</f>
        <v>6</v>
      </c>
      <c r="K966" s="33"/>
      <c r="L966" s="34">
        <f t="shared" si="1"/>
        <v>6</v>
      </c>
      <c r="M966" s="31"/>
    </row>
    <row r="967" ht="14.25" customHeight="1">
      <c r="A967" s="13"/>
      <c r="B967" s="30"/>
      <c r="C967" s="31"/>
      <c r="D967" s="31"/>
      <c r="E967" s="31"/>
      <c r="F967" s="30" t="s">
        <v>46</v>
      </c>
      <c r="G967" s="30">
        <v>44.0</v>
      </c>
      <c r="H967" s="30">
        <v>2.0</v>
      </c>
      <c r="I967" s="25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>High</v>
      </c>
      <c r="J967" s="25">
        <f t="array" ref="J967">IF(I967&lt;&gt;"",INDEX(Def!$J$6:$L$10,MATCH(F967,Def!$I$6:$I$10,0),MATCH(I967,Def!$J$5:$L$5,0)),"")</f>
        <v>6</v>
      </c>
      <c r="K967" s="33"/>
      <c r="L967" s="34">
        <f t="shared" si="1"/>
        <v>6</v>
      </c>
      <c r="M967" s="31"/>
    </row>
    <row r="968" ht="14.25" customHeight="1">
      <c r="A968" s="13"/>
      <c r="B968" s="30"/>
      <c r="C968" s="31"/>
      <c r="D968" s="31"/>
      <c r="E968" s="31"/>
      <c r="F968" s="30" t="s">
        <v>46</v>
      </c>
      <c r="G968" s="30">
        <v>45.0</v>
      </c>
      <c r="H968" s="30">
        <v>2.0</v>
      </c>
      <c r="I968" s="25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>High</v>
      </c>
      <c r="J968" s="25">
        <f t="array" ref="J968">IF(I968&lt;&gt;"",INDEX(Def!$J$6:$L$10,MATCH(F968,Def!$I$6:$I$10,0),MATCH(I968,Def!$J$5:$L$5,0)),"")</f>
        <v>6</v>
      </c>
      <c r="K968" s="33"/>
      <c r="L968" s="34">
        <f t="shared" si="1"/>
        <v>6</v>
      </c>
      <c r="M968" s="31"/>
    </row>
    <row r="969" ht="14.25" customHeight="1">
      <c r="A969" s="13"/>
      <c r="B969" s="30"/>
      <c r="C969" s="31"/>
      <c r="D969" s="31"/>
      <c r="E969" s="31"/>
      <c r="F969" s="30" t="s">
        <v>46</v>
      </c>
      <c r="G969" s="30">
        <v>46.0</v>
      </c>
      <c r="H969" s="30">
        <v>2.0</v>
      </c>
      <c r="I969" s="25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>High</v>
      </c>
      <c r="J969" s="25">
        <f t="array" ref="J969">IF(I969&lt;&gt;"",INDEX(Def!$J$6:$L$10,MATCH(F969,Def!$I$6:$I$10,0),MATCH(I969,Def!$J$5:$L$5,0)),"")</f>
        <v>6</v>
      </c>
      <c r="K969" s="33"/>
      <c r="L969" s="34">
        <f t="shared" si="1"/>
        <v>6</v>
      </c>
      <c r="M969" s="31"/>
    </row>
    <row r="970" ht="14.25" customHeight="1">
      <c r="A970" s="13"/>
      <c r="B970" s="30"/>
      <c r="C970" s="31"/>
      <c r="D970" s="31"/>
      <c r="E970" s="31"/>
      <c r="F970" s="30" t="s">
        <v>46</v>
      </c>
      <c r="G970" s="30">
        <v>47.0</v>
      </c>
      <c r="H970" s="30">
        <v>2.0</v>
      </c>
      <c r="I970" s="25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>High</v>
      </c>
      <c r="J970" s="25">
        <f t="array" ref="J970">IF(I970&lt;&gt;"",INDEX(Def!$J$6:$L$10,MATCH(F970,Def!$I$6:$I$10,0),MATCH(I970,Def!$J$5:$L$5,0)),"")</f>
        <v>6</v>
      </c>
      <c r="K970" s="33"/>
      <c r="L970" s="34">
        <f t="shared" si="1"/>
        <v>6</v>
      </c>
      <c r="M970" s="31"/>
    </row>
    <row r="971" ht="14.25" customHeight="1">
      <c r="A971" s="13"/>
      <c r="B971" s="30"/>
      <c r="C971" s="31"/>
      <c r="D971" s="31"/>
      <c r="E971" s="31"/>
      <c r="F971" s="30" t="s">
        <v>46</v>
      </c>
      <c r="G971" s="30">
        <v>48.0</v>
      </c>
      <c r="H971" s="30">
        <v>2.0</v>
      </c>
      <c r="I971" s="25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>High</v>
      </c>
      <c r="J971" s="25">
        <f t="array" ref="J971">IF(I971&lt;&gt;"",INDEX(Def!$J$6:$L$10,MATCH(F971,Def!$I$6:$I$10,0),MATCH(I971,Def!$J$5:$L$5,0)),"")</f>
        <v>6</v>
      </c>
      <c r="K971" s="33"/>
      <c r="L971" s="34">
        <f t="shared" si="1"/>
        <v>6</v>
      </c>
      <c r="M971" s="31"/>
    </row>
    <row r="972" ht="14.25" customHeight="1">
      <c r="A972" s="13"/>
      <c r="B972" s="30"/>
      <c r="C972" s="31"/>
      <c r="D972" s="31"/>
      <c r="E972" s="31"/>
      <c r="F972" s="30" t="s">
        <v>46</v>
      </c>
      <c r="G972" s="30">
        <v>49.0</v>
      </c>
      <c r="H972" s="30">
        <v>2.0</v>
      </c>
      <c r="I972" s="25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>High</v>
      </c>
      <c r="J972" s="25">
        <f t="array" ref="J972">IF(I972&lt;&gt;"",INDEX(Def!$J$6:$L$10,MATCH(F972,Def!$I$6:$I$10,0),MATCH(I972,Def!$J$5:$L$5,0)),"")</f>
        <v>6</v>
      </c>
      <c r="K972" s="33"/>
      <c r="L972" s="34">
        <f t="shared" si="1"/>
        <v>6</v>
      </c>
      <c r="M972" s="31"/>
    </row>
    <row r="973" ht="14.25" customHeight="1">
      <c r="A973" s="13"/>
      <c r="B973" s="30"/>
      <c r="C973" s="31"/>
      <c r="D973" s="31"/>
      <c r="E973" s="31"/>
      <c r="F973" s="30" t="s">
        <v>46</v>
      </c>
      <c r="G973" s="30">
        <v>50.0</v>
      </c>
      <c r="H973" s="30">
        <v>2.0</v>
      </c>
      <c r="I973" s="25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>High</v>
      </c>
      <c r="J973" s="25">
        <f t="array" ref="J973">IF(I973&lt;&gt;"",INDEX(Def!$J$6:$L$10,MATCH(F973,Def!$I$6:$I$10,0),MATCH(I973,Def!$J$5:$L$5,0)),"")</f>
        <v>6</v>
      </c>
      <c r="K973" s="33"/>
      <c r="L973" s="34">
        <f t="shared" si="1"/>
        <v>6</v>
      </c>
      <c r="M973" s="31"/>
    </row>
    <row r="974" ht="14.25" customHeight="1">
      <c r="A974" s="13"/>
      <c r="B974" s="30"/>
      <c r="C974" s="31"/>
      <c r="D974" s="31"/>
      <c r="E974" s="31"/>
      <c r="F974" s="30" t="s">
        <v>46</v>
      </c>
      <c r="G974" s="30">
        <v>51.0</v>
      </c>
      <c r="H974" s="30">
        <v>2.0</v>
      </c>
      <c r="I974" s="25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>High</v>
      </c>
      <c r="J974" s="25">
        <f t="array" ref="J974">IF(I974&lt;&gt;"",INDEX(Def!$J$6:$L$10,MATCH(F974,Def!$I$6:$I$10,0),MATCH(I974,Def!$J$5:$L$5,0)),"")</f>
        <v>6</v>
      </c>
      <c r="K974" s="33"/>
      <c r="L974" s="34">
        <f t="shared" si="1"/>
        <v>6</v>
      </c>
      <c r="M974" s="31"/>
    </row>
    <row r="975" ht="14.25" customHeight="1">
      <c r="A975" s="13"/>
      <c r="B975" s="30"/>
      <c r="C975" s="31"/>
      <c r="D975" s="31"/>
      <c r="E975" s="31"/>
      <c r="F975" s="30" t="s">
        <v>46</v>
      </c>
      <c r="G975" s="30">
        <v>52.0</v>
      </c>
      <c r="H975" s="30">
        <v>2.0</v>
      </c>
      <c r="I975" s="25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>High</v>
      </c>
      <c r="J975" s="25">
        <f t="array" ref="J975">IF(I975&lt;&gt;"",INDEX(Def!$J$6:$L$10,MATCH(F975,Def!$I$6:$I$10,0),MATCH(I975,Def!$J$5:$L$5,0)),"")</f>
        <v>6</v>
      </c>
      <c r="K975" s="33"/>
      <c r="L975" s="34">
        <f t="shared" si="1"/>
        <v>6</v>
      </c>
      <c r="M975" s="31"/>
    </row>
    <row r="976" ht="14.25" customHeight="1">
      <c r="A976" s="13"/>
      <c r="B976" s="30"/>
      <c r="C976" s="31"/>
      <c r="D976" s="31"/>
      <c r="E976" s="31"/>
      <c r="F976" s="30" t="s">
        <v>46</v>
      </c>
      <c r="G976" s="30">
        <v>53.0</v>
      </c>
      <c r="H976" s="30">
        <v>2.0</v>
      </c>
      <c r="I976" s="25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>High</v>
      </c>
      <c r="J976" s="25">
        <f t="array" ref="J976">IF(I976&lt;&gt;"",INDEX(Def!$J$6:$L$10,MATCH(F976,Def!$I$6:$I$10,0),MATCH(I976,Def!$J$5:$L$5,0)),"")</f>
        <v>6</v>
      </c>
      <c r="K976" s="33"/>
      <c r="L976" s="34">
        <f t="shared" si="1"/>
        <v>6</v>
      </c>
      <c r="M976" s="31"/>
    </row>
    <row r="977" ht="14.25" customHeight="1">
      <c r="A977" s="13"/>
      <c r="B977" s="30"/>
      <c r="C977" s="31"/>
      <c r="D977" s="31"/>
      <c r="E977" s="31"/>
      <c r="F977" s="30" t="s">
        <v>46</v>
      </c>
      <c r="G977" s="30">
        <v>54.0</v>
      </c>
      <c r="H977" s="30">
        <v>2.0</v>
      </c>
      <c r="I977" s="25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>High</v>
      </c>
      <c r="J977" s="25">
        <f t="array" ref="J977">IF(I977&lt;&gt;"",INDEX(Def!$J$6:$L$10,MATCH(F977,Def!$I$6:$I$10,0),MATCH(I977,Def!$J$5:$L$5,0)),"")</f>
        <v>6</v>
      </c>
      <c r="K977" s="33"/>
      <c r="L977" s="34">
        <f t="shared" si="1"/>
        <v>6</v>
      </c>
      <c r="M977" s="31"/>
    </row>
    <row r="978" ht="14.25" customHeight="1">
      <c r="A978" s="13"/>
      <c r="B978" s="30"/>
      <c r="C978" s="31"/>
      <c r="D978" s="31"/>
      <c r="E978" s="31"/>
      <c r="F978" s="30" t="s">
        <v>46</v>
      </c>
      <c r="G978" s="30">
        <v>55.0</v>
      </c>
      <c r="H978" s="30">
        <v>2.0</v>
      </c>
      <c r="I978" s="25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>High</v>
      </c>
      <c r="J978" s="25">
        <f t="array" ref="J978">IF(I978&lt;&gt;"",INDEX(Def!$J$6:$L$10,MATCH(F978,Def!$I$6:$I$10,0),MATCH(I978,Def!$J$5:$L$5,0)),"")</f>
        <v>6</v>
      </c>
      <c r="K978" s="33"/>
      <c r="L978" s="34">
        <f t="shared" si="1"/>
        <v>6</v>
      </c>
      <c r="M978" s="31"/>
    </row>
    <row r="979" ht="14.25" customHeight="1">
      <c r="A979" s="13"/>
      <c r="B979" s="30"/>
      <c r="C979" s="31"/>
      <c r="D979" s="31"/>
      <c r="E979" s="31"/>
      <c r="F979" s="30" t="s">
        <v>46</v>
      </c>
      <c r="G979" s="30">
        <v>56.0</v>
      </c>
      <c r="H979" s="30">
        <v>2.0</v>
      </c>
      <c r="I979" s="25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>High</v>
      </c>
      <c r="J979" s="25">
        <f t="array" ref="J979">IF(I979&lt;&gt;"",INDEX(Def!$J$6:$L$10,MATCH(F979,Def!$I$6:$I$10,0),MATCH(I979,Def!$J$5:$L$5,0)),"")</f>
        <v>6</v>
      </c>
      <c r="K979" s="33"/>
      <c r="L979" s="34">
        <f t="shared" si="1"/>
        <v>6</v>
      </c>
      <c r="M979" s="31"/>
    </row>
    <row r="980" ht="14.25" customHeight="1">
      <c r="A980" s="13"/>
      <c r="B980" s="30"/>
      <c r="C980" s="31"/>
      <c r="D980" s="31"/>
      <c r="E980" s="31"/>
      <c r="F980" s="30" t="s">
        <v>46</v>
      </c>
      <c r="G980" s="30">
        <v>57.0</v>
      </c>
      <c r="H980" s="30">
        <v>2.0</v>
      </c>
      <c r="I980" s="25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>High</v>
      </c>
      <c r="J980" s="25">
        <f t="array" ref="J980">IF(I980&lt;&gt;"",INDEX(Def!$J$6:$L$10,MATCH(F980,Def!$I$6:$I$10,0),MATCH(I980,Def!$J$5:$L$5,0)),"")</f>
        <v>6</v>
      </c>
      <c r="K980" s="33"/>
      <c r="L980" s="34">
        <f t="shared" si="1"/>
        <v>6</v>
      </c>
      <c r="M980" s="31"/>
    </row>
    <row r="981" ht="14.25" customHeight="1">
      <c r="A981" s="13"/>
      <c r="B981" s="30"/>
      <c r="C981" s="31"/>
      <c r="D981" s="31"/>
      <c r="E981" s="31"/>
      <c r="F981" s="30" t="s">
        <v>46</v>
      </c>
      <c r="G981" s="30">
        <v>58.0</v>
      </c>
      <c r="H981" s="30">
        <v>2.0</v>
      </c>
      <c r="I981" s="25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>High</v>
      </c>
      <c r="J981" s="25">
        <f t="array" ref="J981">IF(I981&lt;&gt;"",INDEX(Def!$J$6:$L$10,MATCH(F981,Def!$I$6:$I$10,0),MATCH(I981,Def!$J$5:$L$5,0)),"")</f>
        <v>6</v>
      </c>
      <c r="K981" s="33"/>
      <c r="L981" s="34">
        <f t="shared" si="1"/>
        <v>6</v>
      </c>
      <c r="M981" s="31"/>
    </row>
    <row r="982" ht="14.25" customHeight="1">
      <c r="A982" s="13"/>
      <c r="B982" s="30"/>
      <c r="C982" s="31"/>
      <c r="D982" s="31"/>
      <c r="E982" s="31"/>
      <c r="F982" s="30" t="s">
        <v>46</v>
      </c>
      <c r="G982" s="30">
        <v>59.0</v>
      </c>
      <c r="H982" s="30">
        <v>2.0</v>
      </c>
      <c r="I982" s="25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>High</v>
      </c>
      <c r="J982" s="25">
        <f t="array" ref="J982">IF(I982&lt;&gt;"",INDEX(Def!$J$6:$L$10,MATCH(F982,Def!$I$6:$I$10,0),MATCH(I982,Def!$J$5:$L$5,0)),"")</f>
        <v>6</v>
      </c>
      <c r="K982" s="33"/>
      <c r="L982" s="34">
        <f t="shared" si="1"/>
        <v>6</v>
      </c>
      <c r="M982" s="31"/>
    </row>
    <row r="983" ht="14.25" customHeight="1">
      <c r="A983" s="13"/>
      <c r="B983" s="30"/>
      <c r="C983" s="31"/>
      <c r="D983" s="31"/>
      <c r="E983" s="31"/>
      <c r="F983" s="30" t="s">
        <v>46</v>
      </c>
      <c r="G983" s="30">
        <v>60.0</v>
      </c>
      <c r="H983" s="30">
        <v>2.0</v>
      </c>
      <c r="I983" s="25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>High</v>
      </c>
      <c r="J983" s="25">
        <f t="array" ref="J983">IF(I983&lt;&gt;"",INDEX(Def!$J$6:$L$10,MATCH(F983,Def!$I$6:$I$10,0),MATCH(I983,Def!$J$5:$L$5,0)),"")</f>
        <v>6</v>
      </c>
      <c r="K983" s="33"/>
      <c r="L983" s="34">
        <f t="shared" si="1"/>
        <v>6</v>
      </c>
      <c r="M983" s="31"/>
    </row>
    <row r="984" ht="14.25" customHeight="1">
      <c r="A984" s="13"/>
      <c r="B984" s="30"/>
      <c r="C984" s="31"/>
      <c r="D984" s="31"/>
      <c r="E984" s="31"/>
      <c r="F984" s="30" t="s">
        <v>46</v>
      </c>
      <c r="G984" s="30">
        <v>1.0</v>
      </c>
      <c r="H984" s="30">
        <v>3.0</v>
      </c>
      <c r="I984" s="25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>Average</v>
      </c>
      <c r="J984" s="25">
        <f t="array" ref="J984">IF(I984&lt;&gt;"",INDEX(Def!$J$6:$L$10,MATCH(F984,Def!$I$6:$I$10,0),MATCH(I984,Def!$J$5:$L$5,0)),"")</f>
        <v>4</v>
      </c>
      <c r="K984" s="33"/>
      <c r="L984" s="34">
        <f t="shared" si="1"/>
        <v>4</v>
      </c>
      <c r="M984" s="31"/>
    </row>
    <row r="985" ht="14.25" customHeight="1">
      <c r="A985" s="13"/>
      <c r="B985" s="30"/>
      <c r="C985" s="31"/>
      <c r="D985" s="31"/>
      <c r="E985" s="31"/>
      <c r="F985" s="30" t="s">
        <v>46</v>
      </c>
      <c r="G985" s="30">
        <v>2.0</v>
      </c>
      <c r="H985" s="30">
        <v>3.0</v>
      </c>
      <c r="I985" s="25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>Average</v>
      </c>
      <c r="J985" s="25">
        <f t="array" ref="J985">IF(I985&lt;&gt;"",INDEX(Def!$J$6:$L$10,MATCH(F985,Def!$I$6:$I$10,0),MATCH(I985,Def!$J$5:$L$5,0)),"")</f>
        <v>4</v>
      </c>
      <c r="K985" s="33"/>
      <c r="L985" s="34">
        <f t="shared" si="1"/>
        <v>4</v>
      </c>
      <c r="M985" s="31"/>
    </row>
    <row r="986" ht="14.25" customHeight="1">
      <c r="A986" s="13"/>
      <c r="B986" s="30"/>
      <c r="C986" s="31"/>
      <c r="D986" s="31"/>
      <c r="E986" s="31"/>
      <c r="F986" s="30" t="s">
        <v>46</v>
      </c>
      <c r="G986" s="30">
        <v>3.0</v>
      </c>
      <c r="H986" s="30">
        <v>3.0</v>
      </c>
      <c r="I986" s="25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>Average</v>
      </c>
      <c r="J986" s="25">
        <f t="array" ref="J986">IF(I986&lt;&gt;"",INDEX(Def!$J$6:$L$10,MATCH(F986,Def!$I$6:$I$10,0),MATCH(I986,Def!$J$5:$L$5,0)),"")</f>
        <v>4</v>
      </c>
      <c r="K986" s="33"/>
      <c r="L986" s="34">
        <f t="shared" si="1"/>
        <v>4</v>
      </c>
      <c r="M986" s="31"/>
    </row>
    <row r="987" ht="14.25" customHeight="1">
      <c r="A987" s="13"/>
      <c r="B987" s="30"/>
      <c r="C987" s="31"/>
      <c r="D987" s="31"/>
      <c r="E987" s="31"/>
      <c r="F987" s="30" t="s">
        <v>46</v>
      </c>
      <c r="G987" s="30">
        <v>4.0</v>
      </c>
      <c r="H987" s="30">
        <v>3.0</v>
      </c>
      <c r="I987" s="25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>Average</v>
      </c>
      <c r="J987" s="25">
        <f t="array" ref="J987">IF(I987&lt;&gt;"",INDEX(Def!$J$6:$L$10,MATCH(F987,Def!$I$6:$I$10,0),MATCH(I987,Def!$J$5:$L$5,0)),"")</f>
        <v>4</v>
      </c>
      <c r="K987" s="33"/>
      <c r="L987" s="34">
        <f t="shared" si="1"/>
        <v>4</v>
      </c>
      <c r="M987" s="31"/>
    </row>
    <row r="988" ht="14.25" customHeight="1">
      <c r="A988" s="13"/>
      <c r="B988" s="30"/>
      <c r="C988" s="31"/>
      <c r="D988" s="31"/>
      <c r="E988" s="31"/>
      <c r="F988" s="30" t="s">
        <v>46</v>
      </c>
      <c r="G988" s="30">
        <v>5.0</v>
      </c>
      <c r="H988" s="30">
        <v>3.0</v>
      </c>
      <c r="I988" s="25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>High</v>
      </c>
      <c r="J988" s="25">
        <f t="array" ref="J988">IF(I988&lt;&gt;"",INDEX(Def!$J$6:$L$10,MATCH(F988,Def!$I$6:$I$10,0),MATCH(I988,Def!$J$5:$L$5,0)),"")</f>
        <v>6</v>
      </c>
      <c r="K988" s="33"/>
      <c r="L988" s="34">
        <f t="shared" si="1"/>
        <v>6</v>
      </c>
      <c r="M988" s="31"/>
    </row>
    <row r="989" ht="14.25" customHeight="1">
      <c r="A989" s="13"/>
      <c r="B989" s="30"/>
      <c r="C989" s="31"/>
      <c r="D989" s="31"/>
      <c r="E989" s="31"/>
      <c r="F989" s="30" t="s">
        <v>46</v>
      </c>
      <c r="G989" s="30">
        <v>6.0</v>
      </c>
      <c r="H989" s="30">
        <v>3.0</v>
      </c>
      <c r="I989" s="25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>High</v>
      </c>
      <c r="J989" s="25">
        <f t="array" ref="J989">IF(I989&lt;&gt;"",INDEX(Def!$J$6:$L$10,MATCH(F989,Def!$I$6:$I$10,0),MATCH(I989,Def!$J$5:$L$5,0)),"")</f>
        <v>6</v>
      </c>
      <c r="K989" s="33"/>
      <c r="L989" s="34">
        <f t="shared" si="1"/>
        <v>6</v>
      </c>
      <c r="M989" s="31"/>
    </row>
    <row r="990" ht="14.25" customHeight="1">
      <c r="A990" s="13"/>
      <c r="B990" s="30"/>
      <c r="C990" s="31"/>
      <c r="D990" s="31"/>
      <c r="E990" s="31"/>
      <c r="F990" s="30" t="s">
        <v>46</v>
      </c>
      <c r="G990" s="30">
        <v>7.0</v>
      </c>
      <c r="H990" s="30">
        <v>3.0</v>
      </c>
      <c r="I990" s="25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>High</v>
      </c>
      <c r="J990" s="25">
        <f t="array" ref="J990">IF(I990&lt;&gt;"",INDEX(Def!$J$6:$L$10,MATCH(F990,Def!$I$6:$I$10,0),MATCH(I990,Def!$J$5:$L$5,0)),"")</f>
        <v>6</v>
      </c>
      <c r="K990" s="33"/>
      <c r="L990" s="34">
        <f t="shared" si="1"/>
        <v>6</v>
      </c>
      <c r="M990" s="31"/>
    </row>
    <row r="991" ht="14.25" customHeight="1">
      <c r="A991" s="13"/>
      <c r="B991" s="30"/>
      <c r="C991" s="31"/>
      <c r="D991" s="31"/>
      <c r="E991" s="31"/>
      <c r="F991" s="30" t="s">
        <v>46</v>
      </c>
      <c r="G991" s="30">
        <v>8.0</v>
      </c>
      <c r="H991" s="30">
        <v>3.0</v>
      </c>
      <c r="I991" s="25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>High</v>
      </c>
      <c r="J991" s="25">
        <f t="array" ref="J991">IF(I991&lt;&gt;"",INDEX(Def!$J$6:$L$10,MATCH(F991,Def!$I$6:$I$10,0),MATCH(I991,Def!$J$5:$L$5,0)),"")</f>
        <v>6</v>
      </c>
      <c r="K991" s="33"/>
      <c r="L991" s="34">
        <f t="shared" si="1"/>
        <v>6</v>
      </c>
      <c r="M991" s="31"/>
    </row>
    <row r="992" ht="14.25" customHeight="1">
      <c r="A992" s="13"/>
      <c r="B992" s="30"/>
      <c r="C992" s="31"/>
      <c r="D992" s="31"/>
      <c r="E992" s="31"/>
      <c r="F992" s="30" t="s">
        <v>46</v>
      </c>
      <c r="G992" s="30">
        <v>9.0</v>
      </c>
      <c r="H992" s="30">
        <v>3.0</v>
      </c>
      <c r="I992" s="25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>High</v>
      </c>
      <c r="J992" s="25">
        <f t="array" ref="J992">IF(I992&lt;&gt;"",INDEX(Def!$J$6:$L$10,MATCH(F992,Def!$I$6:$I$10,0),MATCH(I992,Def!$J$5:$L$5,0)),"")</f>
        <v>6</v>
      </c>
      <c r="K992" s="33"/>
      <c r="L992" s="34">
        <f t="shared" si="1"/>
        <v>6</v>
      </c>
      <c r="M992" s="31"/>
    </row>
    <row r="993" ht="14.25" customHeight="1">
      <c r="A993" s="13"/>
      <c r="B993" s="30"/>
      <c r="C993" s="31"/>
      <c r="D993" s="31"/>
      <c r="E993" s="31"/>
      <c r="F993" s="30" t="s">
        <v>46</v>
      </c>
      <c r="G993" s="30">
        <v>10.0</v>
      </c>
      <c r="H993" s="30">
        <v>3.0</v>
      </c>
      <c r="I993" s="25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>High</v>
      </c>
      <c r="J993" s="25">
        <f t="array" ref="J993">IF(I993&lt;&gt;"",INDEX(Def!$J$6:$L$10,MATCH(F993,Def!$I$6:$I$10,0),MATCH(I993,Def!$J$5:$L$5,0)),"")</f>
        <v>6</v>
      </c>
      <c r="K993" s="33"/>
      <c r="L993" s="34">
        <f t="shared" si="1"/>
        <v>6</v>
      </c>
      <c r="M993" s="31"/>
    </row>
    <row r="994" ht="14.25" customHeight="1">
      <c r="A994" s="13"/>
      <c r="B994" s="30"/>
      <c r="C994" s="31"/>
      <c r="D994" s="31"/>
      <c r="E994" s="31"/>
      <c r="F994" s="30" t="s">
        <v>46</v>
      </c>
      <c r="G994" s="30">
        <v>11.0</v>
      </c>
      <c r="H994" s="30">
        <v>3.0</v>
      </c>
      <c r="I994" s="25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>High</v>
      </c>
      <c r="J994" s="25">
        <f t="array" ref="J994">IF(I994&lt;&gt;"",INDEX(Def!$J$6:$L$10,MATCH(F994,Def!$I$6:$I$10,0),MATCH(I994,Def!$J$5:$L$5,0)),"")</f>
        <v>6</v>
      </c>
      <c r="K994" s="33"/>
      <c r="L994" s="34">
        <f t="shared" si="1"/>
        <v>6</v>
      </c>
      <c r="M994" s="31"/>
    </row>
    <row r="995" ht="14.25" customHeight="1">
      <c r="A995" s="13"/>
      <c r="B995" s="30"/>
      <c r="C995" s="31"/>
      <c r="D995" s="31"/>
      <c r="E995" s="31"/>
      <c r="F995" s="30" t="s">
        <v>46</v>
      </c>
      <c r="G995" s="30">
        <v>12.0</v>
      </c>
      <c r="H995" s="30">
        <v>3.0</v>
      </c>
      <c r="I995" s="25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>High</v>
      </c>
      <c r="J995" s="25">
        <f t="array" ref="J995">IF(I995&lt;&gt;"",INDEX(Def!$J$6:$L$10,MATCH(F995,Def!$I$6:$I$10,0),MATCH(I995,Def!$J$5:$L$5,0)),"")</f>
        <v>6</v>
      </c>
      <c r="K995" s="33"/>
      <c r="L995" s="34">
        <f t="shared" si="1"/>
        <v>6</v>
      </c>
      <c r="M995" s="31"/>
    </row>
    <row r="996" ht="14.25" customHeight="1">
      <c r="A996" s="13"/>
      <c r="B996" s="30"/>
      <c r="C996" s="31"/>
      <c r="D996" s="31"/>
      <c r="E996" s="31"/>
      <c r="F996" s="30" t="s">
        <v>46</v>
      </c>
      <c r="G996" s="30">
        <v>13.0</v>
      </c>
      <c r="H996" s="30">
        <v>3.0</v>
      </c>
      <c r="I996" s="25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>High</v>
      </c>
      <c r="J996" s="25">
        <f t="array" ref="J996">IF(I996&lt;&gt;"",INDEX(Def!$J$6:$L$10,MATCH(F996,Def!$I$6:$I$10,0),MATCH(I996,Def!$J$5:$L$5,0)),"")</f>
        <v>6</v>
      </c>
      <c r="K996" s="33"/>
      <c r="L996" s="34">
        <f t="shared" si="1"/>
        <v>6</v>
      </c>
      <c r="M996" s="31"/>
    </row>
    <row r="997" ht="14.25" customHeight="1">
      <c r="A997" s="13"/>
      <c r="B997" s="30"/>
      <c r="C997" s="31"/>
      <c r="D997" s="31"/>
      <c r="E997" s="31"/>
      <c r="F997" s="30" t="s">
        <v>46</v>
      </c>
      <c r="G997" s="30">
        <v>14.0</v>
      </c>
      <c r="H997" s="30">
        <v>3.0</v>
      </c>
      <c r="I997" s="25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>High</v>
      </c>
      <c r="J997" s="25">
        <f t="array" ref="J997">IF(I997&lt;&gt;"",INDEX(Def!$J$6:$L$10,MATCH(F997,Def!$I$6:$I$10,0),MATCH(I997,Def!$J$5:$L$5,0)),"")</f>
        <v>6</v>
      </c>
      <c r="K997" s="33"/>
      <c r="L997" s="34">
        <f t="shared" si="1"/>
        <v>6</v>
      </c>
      <c r="M997" s="31"/>
    </row>
    <row r="998" ht="14.25" customHeight="1">
      <c r="A998" s="13"/>
      <c r="B998" s="30"/>
      <c r="C998" s="31"/>
      <c r="D998" s="31"/>
      <c r="E998" s="31"/>
      <c r="F998" s="30" t="s">
        <v>46</v>
      </c>
      <c r="G998" s="30">
        <v>15.0</v>
      </c>
      <c r="H998" s="30">
        <v>3.0</v>
      </c>
      <c r="I998" s="25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>High</v>
      </c>
      <c r="J998" s="25">
        <f t="array" ref="J998">IF(I998&lt;&gt;"",INDEX(Def!$J$6:$L$10,MATCH(F998,Def!$I$6:$I$10,0),MATCH(I998,Def!$J$5:$L$5,0)),"")</f>
        <v>6</v>
      </c>
      <c r="K998" s="33"/>
      <c r="L998" s="34">
        <f t="shared" si="1"/>
        <v>6</v>
      </c>
      <c r="M998" s="31"/>
    </row>
    <row r="999" ht="14.25" customHeight="1">
      <c r="A999" s="13"/>
      <c r="B999" s="30"/>
      <c r="C999" s="31"/>
      <c r="D999" s="31"/>
      <c r="E999" s="31"/>
      <c r="F999" s="30" t="s">
        <v>46</v>
      </c>
      <c r="G999" s="30">
        <v>16.0</v>
      </c>
      <c r="H999" s="30">
        <v>3.0</v>
      </c>
      <c r="I999" s="25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>High</v>
      </c>
      <c r="J999" s="25">
        <f t="array" ref="J999">IF(I999&lt;&gt;"",INDEX(Def!$J$6:$L$10,MATCH(F999,Def!$I$6:$I$10,0),MATCH(I999,Def!$J$5:$L$5,0)),"")</f>
        <v>6</v>
      </c>
      <c r="K999" s="33"/>
      <c r="L999" s="34">
        <f t="shared" si="1"/>
        <v>6</v>
      </c>
      <c r="M999" s="31"/>
    </row>
    <row r="1000" ht="14.25" customHeight="1">
      <c r="A1000" s="13"/>
      <c r="B1000" s="30"/>
      <c r="C1000" s="31"/>
      <c r="D1000" s="31"/>
      <c r="E1000" s="31"/>
      <c r="F1000" s="30" t="s">
        <v>46</v>
      </c>
      <c r="G1000" s="30">
        <v>17.0</v>
      </c>
      <c r="H1000" s="30">
        <v>3.0</v>
      </c>
      <c r="I1000" s="25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>High</v>
      </c>
      <c r="J1000" s="25">
        <f t="array" ref="J1000">IF(I1000&lt;&gt;"",INDEX(Def!$J$6:$L$10,MATCH(F1000,Def!$I$6:$I$10,0),MATCH(I1000,Def!$J$5:$L$5,0)),"")</f>
        <v>6</v>
      </c>
      <c r="K1000" s="33"/>
      <c r="L1000" s="34">
        <f t="shared" si="1"/>
        <v>6</v>
      </c>
      <c r="M1000" s="31"/>
    </row>
    <row r="1001" ht="14.25" customHeight="1">
      <c r="A1001" s="13"/>
      <c r="B1001" s="30"/>
      <c r="C1001" s="31"/>
      <c r="D1001" s="31"/>
      <c r="E1001" s="31"/>
      <c r="F1001" s="30" t="s">
        <v>46</v>
      </c>
      <c r="G1001" s="30">
        <v>18.0</v>
      </c>
      <c r="H1001" s="30">
        <v>3.0</v>
      </c>
      <c r="I1001" s="25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>High</v>
      </c>
      <c r="J1001" s="25">
        <f t="array" ref="J1001">IF(I1001&lt;&gt;"",INDEX(Def!$J$6:$L$10,MATCH(F1001,Def!$I$6:$I$10,0),MATCH(I1001,Def!$J$5:$L$5,0)),"")</f>
        <v>6</v>
      </c>
      <c r="K1001" s="33"/>
      <c r="L1001" s="34">
        <f t="shared" si="1"/>
        <v>6</v>
      </c>
      <c r="M1001" s="31"/>
    </row>
    <row r="1002" ht="14.25" customHeight="1">
      <c r="A1002" s="13"/>
      <c r="B1002" s="30"/>
      <c r="C1002" s="31"/>
      <c r="D1002" s="31"/>
      <c r="E1002" s="31"/>
      <c r="F1002" s="30" t="s">
        <v>46</v>
      </c>
      <c r="G1002" s="30">
        <v>19.0</v>
      </c>
      <c r="H1002" s="30">
        <v>3.0</v>
      </c>
      <c r="I1002" s="25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>High</v>
      </c>
      <c r="J1002" s="25">
        <f t="array" ref="J1002">IF(I1002&lt;&gt;"",INDEX(Def!$J$6:$L$10,MATCH(F1002,Def!$I$6:$I$10,0),MATCH(I1002,Def!$J$5:$L$5,0)),"")</f>
        <v>6</v>
      </c>
      <c r="K1002" s="33"/>
      <c r="L1002" s="34">
        <f t="shared" si="1"/>
        <v>6</v>
      </c>
      <c r="M1002" s="31"/>
    </row>
    <row r="1003" ht="14.25" customHeight="1">
      <c r="A1003" s="13"/>
      <c r="B1003" s="30"/>
      <c r="C1003" s="31"/>
      <c r="D1003" s="31"/>
      <c r="E1003" s="31"/>
      <c r="F1003" s="30" t="s">
        <v>46</v>
      </c>
      <c r="G1003" s="30">
        <v>20.0</v>
      </c>
      <c r="H1003" s="30">
        <v>3.0</v>
      </c>
      <c r="I1003" s="25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>High</v>
      </c>
      <c r="J1003" s="25">
        <f t="array" ref="J1003">IF(I1003&lt;&gt;"",INDEX(Def!$J$6:$L$10,MATCH(F1003,Def!$I$6:$I$10,0),MATCH(I1003,Def!$J$5:$L$5,0)),"")</f>
        <v>6</v>
      </c>
      <c r="K1003" s="33"/>
      <c r="L1003" s="34">
        <f t="shared" si="1"/>
        <v>6</v>
      </c>
      <c r="M1003" s="31"/>
    </row>
    <row r="1004" ht="14.25" customHeight="1">
      <c r="A1004" s="13"/>
      <c r="B1004" s="30"/>
      <c r="C1004" s="31"/>
      <c r="D1004" s="31"/>
      <c r="E1004" s="31"/>
      <c r="F1004" s="30" t="s">
        <v>46</v>
      </c>
      <c r="G1004" s="30">
        <v>21.0</v>
      </c>
      <c r="H1004" s="30">
        <v>3.0</v>
      </c>
      <c r="I1004" s="25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>High</v>
      </c>
      <c r="J1004" s="25">
        <f t="array" ref="J1004">IF(I1004&lt;&gt;"",INDEX(Def!$J$6:$L$10,MATCH(F1004,Def!$I$6:$I$10,0),MATCH(I1004,Def!$J$5:$L$5,0)),"")</f>
        <v>6</v>
      </c>
      <c r="K1004" s="33"/>
      <c r="L1004" s="34">
        <f t="shared" si="1"/>
        <v>6</v>
      </c>
      <c r="M1004" s="31"/>
    </row>
    <row r="1005" ht="14.25" customHeight="1">
      <c r="A1005" s="13"/>
      <c r="B1005" s="30"/>
      <c r="C1005" s="31"/>
      <c r="D1005" s="31"/>
      <c r="E1005" s="31"/>
      <c r="F1005" s="30" t="s">
        <v>46</v>
      </c>
      <c r="G1005" s="30">
        <v>22.0</v>
      </c>
      <c r="H1005" s="30">
        <v>3.0</v>
      </c>
      <c r="I1005" s="25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>High</v>
      </c>
      <c r="J1005" s="25">
        <f t="array" ref="J1005">IF(I1005&lt;&gt;"",INDEX(Def!$J$6:$L$10,MATCH(F1005,Def!$I$6:$I$10,0),MATCH(I1005,Def!$J$5:$L$5,0)),"")</f>
        <v>6</v>
      </c>
      <c r="K1005" s="33"/>
      <c r="L1005" s="34">
        <f t="shared" si="1"/>
        <v>6</v>
      </c>
      <c r="M1005" s="31"/>
    </row>
    <row r="1006" ht="14.25" customHeight="1">
      <c r="A1006" s="13"/>
      <c r="B1006" s="30"/>
      <c r="C1006" s="31"/>
      <c r="D1006" s="31"/>
      <c r="E1006" s="31"/>
      <c r="F1006" s="30" t="s">
        <v>46</v>
      </c>
      <c r="G1006" s="30">
        <v>23.0</v>
      </c>
      <c r="H1006" s="30">
        <v>3.0</v>
      </c>
      <c r="I1006" s="25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>High</v>
      </c>
      <c r="J1006" s="25">
        <f t="array" ref="J1006">IF(I1006&lt;&gt;"",INDEX(Def!$J$6:$L$10,MATCH(F1006,Def!$I$6:$I$10,0),MATCH(I1006,Def!$J$5:$L$5,0)),"")</f>
        <v>6</v>
      </c>
      <c r="K1006" s="33"/>
      <c r="L1006" s="34">
        <f t="shared" si="1"/>
        <v>6</v>
      </c>
      <c r="M1006" s="31"/>
    </row>
    <row r="1007" ht="14.25" customHeight="1">
      <c r="A1007" s="13"/>
      <c r="B1007" s="30"/>
      <c r="C1007" s="31"/>
      <c r="D1007" s="31"/>
      <c r="E1007" s="31"/>
      <c r="F1007" s="30" t="s">
        <v>46</v>
      </c>
      <c r="G1007" s="30">
        <v>24.0</v>
      </c>
      <c r="H1007" s="30">
        <v>3.0</v>
      </c>
      <c r="I1007" s="25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>High</v>
      </c>
      <c r="J1007" s="25">
        <f t="array" ref="J1007">IF(I1007&lt;&gt;"",INDEX(Def!$J$6:$L$10,MATCH(F1007,Def!$I$6:$I$10,0),MATCH(I1007,Def!$J$5:$L$5,0)),"")</f>
        <v>6</v>
      </c>
      <c r="K1007" s="33"/>
      <c r="L1007" s="34">
        <f t="shared" si="1"/>
        <v>6</v>
      </c>
      <c r="M1007" s="31"/>
    </row>
    <row r="1008" ht="14.25" customHeight="1">
      <c r="A1008" s="13"/>
      <c r="B1008" s="30"/>
      <c r="C1008" s="31"/>
      <c r="D1008" s="31"/>
      <c r="E1008" s="31"/>
      <c r="F1008" s="30" t="s">
        <v>46</v>
      </c>
      <c r="G1008" s="30">
        <v>25.0</v>
      </c>
      <c r="H1008" s="30">
        <v>3.0</v>
      </c>
      <c r="I1008" s="25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>High</v>
      </c>
      <c r="J1008" s="25">
        <f t="array" ref="J1008">IF(I1008&lt;&gt;"",INDEX(Def!$J$6:$L$10,MATCH(F1008,Def!$I$6:$I$10,0),MATCH(I1008,Def!$J$5:$L$5,0)),"")</f>
        <v>6</v>
      </c>
      <c r="K1008" s="33"/>
      <c r="L1008" s="34">
        <f t="shared" si="1"/>
        <v>6</v>
      </c>
      <c r="M1008" s="31"/>
    </row>
    <row r="1009" ht="14.25" customHeight="1">
      <c r="A1009" s="13"/>
      <c r="B1009" s="30"/>
      <c r="C1009" s="31"/>
      <c r="D1009" s="31"/>
      <c r="E1009" s="31"/>
      <c r="F1009" s="30" t="s">
        <v>46</v>
      </c>
      <c r="G1009" s="30">
        <v>26.0</v>
      </c>
      <c r="H1009" s="30">
        <v>3.0</v>
      </c>
      <c r="I1009" s="25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>High</v>
      </c>
      <c r="J1009" s="25">
        <f t="array" ref="J1009">IF(I1009&lt;&gt;"",INDEX(Def!$J$6:$L$10,MATCH(F1009,Def!$I$6:$I$10,0),MATCH(I1009,Def!$J$5:$L$5,0)),"")</f>
        <v>6</v>
      </c>
      <c r="K1009" s="33"/>
      <c r="L1009" s="34">
        <f t="shared" si="1"/>
        <v>6</v>
      </c>
      <c r="M1009" s="31"/>
    </row>
    <row r="1010" ht="14.25" customHeight="1">
      <c r="A1010" s="13"/>
      <c r="B1010" s="30"/>
      <c r="C1010" s="31"/>
      <c r="D1010" s="31"/>
      <c r="E1010" s="31"/>
      <c r="F1010" s="30" t="s">
        <v>46</v>
      </c>
      <c r="G1010" s="30">
        <v>27.0</v>
      </c>
      <c r="H1010" s="30">
        <v>3.0</v>
      </c>
      <c r="I1010" s="25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>High</v>
      </c>
      <c r="J1010" s="25">
        <f t="array" ref="J1010">IF(I1010&lt;&gt;"",INDEX(Def!$J$6:$L$10,MATCH(F1010,Def!$I$6:$I$10,0),MATCH(I1010,Def!$J$5:$L$5,0)),"")</f>
        <v>6</v>
      </c>
      <c r="K1010" s="33"/>
      <c r="L1010" s="34">
        <f t="shared" si="1"/>
        <v>6</v>
      </c>
      <c r="M1010" s="31"/>
    </row>
    <row r="1011" ht="14.25" customHeight="1">
      <c r="A1011" s="13"/>
      <c r="B1011" s="30"/>
      <c r="C1011" s="31"/>
      <c r="D1011" s="31"/>
      <c r="E1011" s="31"/>
      <c r="F1011" s="30" t="s">
        <v>46</v>
      </c>
      <c r="G1011" s="30">
        <v>28.0</v>
      </c>
      <c r="H1011" s="30">
        <v>3.0</v>
      </c>
      <c r="I1011" s="25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>High</v>
      </c>
      <c r="J1011" s="25">
        <f t="array" ref="J1011">IF(I1011&lt;&gt;"",INDEX(Def!$J$6:$L$10,MATCH(F1011,Def!$I$6:$I$10,0),MATCH(I1011,Def!$J$5:$L$5,0)),"")</f>
        <v>6</v>
      </c>
      <c r="K1011" s="33"/>
      <c r="L1011" s="34">
        <f t="shared" si="1"/>
        <v>6</v>
      </c>
      <c r="M1011" s="31"/>
    </row>
    <row r="1012" ht="14.25" customHeight="1">
      <c r="A1012" s="13"/>
      <c r="B1012" s="30"/>
      <c r="C1012" s="31"/>
      <c r="D1012" s="31"/>
      <c r="E1012" s="31"/>
      <c r="F1012" s="30" t="s">
        <v>46</v>
      </c>
      <c r="G1012" s="30">
        <v>29.0</v>
      </c>
      <c r="H1012" s="30">
        <v>3.0</v>
      </c>
      <c r="I1012" s="25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>High</v>
      </c>
      <c r="J1012" s="25">
        <f t="array" ref="J1012">IF(I1012&lt;&gt;"",INDEX(Def!$J$6:$L$10,MATCH(F1012,Def!$I$6:$I$10,0),MATCH(I1012,Def!$J$5:$L$5,0)),"")</f>
        <v>6</v>
      </c>
      <c r="K1012" s="33"/>
      <c r="L1012" s="34">
        <f t="shared" si="1"/>
        <v>6</v>
      </c>
      <c r="M1012" s="31"/>
    </row>
    <row r="1013" ht="14.25" customHeight="1">
      <c r="A1013" s="13"/>
      <c r="B1013" s="30"/>
      <c r="C1013" s="31"/>
      <c r="D1013" s="31"/>
      <c r="E1013" s="31"/>
      <c r="F1013" s="30" t="s">
        <v>46</v>
      </c>
      <c r="G1013" s="30">
        <v>30.0</v>
      </c>
      <c r="H1013" s="30">
        <v>3.0</v>
      </c>
      <c r="I1013" s="25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>High</v>
      </c>
      <c r="J1013" s="25">
        <f t="array" ref="J1013">IF(I1013&lt;&gt;"",INDEX(Def!$J$6:$L$10,MATCH(F1013,Def!$I$6:$I$10,0),MATCH(I1013,Def!$J$5:$L$5,0)),"")</f>
        <v>6</v>
      </c>
      <c r="K1013" s="33"/>
      <c r="L1013" s="34">
        <f t="shared" si="1"/>
        <v>6</v>
      </c>
      <c r="M1013" s="31"/>
    </row>
    <row r="1014" ht="14.25" customHeight="1">
      <c r="A1014" s="13"/>
      <c r="B1014" s="30"/>
      <c r="C1014" s="31"/>
      <c r="D1014" s="31"/>
      <c r="E1014" s="31"/>
      <c r="F1014" s="30" t="s">
        <v>46</v>
      </c>
      <c r="G1014" s="30">
        <v>31.0</v>
      </c>
      <c r="H1014" s="30">
        <v>3.0</v>
      </c>
      <c r="I1014" s="25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>High</v>
      </c>
      <c r="J1014" s="25">
        <f t="array" ref="J1014">IF(I1014&lt;&gt;"",INDEX(Def!$J$6:$L$10,MATCH(F1014,Def!$I$6:$I$10,0),MATCH(I1014,Def!$J$5:$L$5,0)),"")</f>
        <v>6</v>
      </c>
      <c r="K1014" s="33"/>
      <c r="L1014" s="34">
        <f t="shared" si="1"/>
        <v>6</v>
      </c>
      <c r="M1014" s="31"/>
    </row>
    <row r="1015" ht="14.25" customHeight="1">
      <c r="A1015" s="13"/>
      <c r="B1015" s="30"/>
      <c r="C1015" s="31"/>
      <c r="D1015" s="31"/>
      <c r="E1015" s="31"/>
      <c r="F1015" s="30" t="s">
        <v>46</v>
      </c>
      <c r="G1015" s="30">
        <v>32.0</v>
      </c>
      <c r="H1015" s="30">
        <v>3.0</v>
      </c>
      <c r="I1015" s="25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>High</v>
      </c>
      <c r="J1015" s="25">
        <f t="array" ref="J1015">IF(I1015&lt;&gt;"",INDEX(Def!$J$6:$L$10,MATCH(F1015,Def!$I$6:$I$10,0),MATCH(I1015,Def!$J$5:$L$5,0)),"")</f>
        <v>6</v>
      </c>
      <c r="K1015" s="33"/>
      <c r="L1015" s="34">
        <f t="shared" si="1"/>
        <v>6</v>
      </c>
      <c r="M1015" s="31"/>
    </row>
    <row r="1016" ht="14.25" customHeight="1">
      <c r="A1016" s="13"/>
      <c r="B1016" s="30"/>
      <c r="C1016" s="31"/>
      <c r="D1016" s="31"/>
      <c r="E1016" s="31"/>
      <c r="F1016" s="30" t="s">
        <v>46</v>
      </c>
      <c r="G1016" s="30">
        <v>33.0</v>
      </c>
      <c r="H1016" s="30">
        <v>3.0</v>
      </c>
      <c r="I1016" s="25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>High</v>
      </c>
      <c r="J1016" s="25">
        <f t="array" ref="J1016">IF(I1016&lt;&gt;"",INDEX(Def!$J$6:$L$10,MATCH(F1016,Def!$I$6:$I$10,0),MATCH(I1016,Def!$J$5:$L$5,0)),"")</f>
        <v>6</v>
      </c>
      <c r="K1016" s="33"/>
      <c r="L1016" s="34">
        <f t="shared" si="1"/>
        <v>6</v>
      </c>
      <c r="M1016" s="31"/>
    </row>
    <row r="1017" ht="14.25" customHeight="1">
      <c r="A1017" s="13"/>
      <c r="B1017" s="30"/>
      <c r="C1017" s="31"/>
      <c r="D1017" s="31"/>
      <c r="E1017" s="31"/>
      <c r="F1017" s="30" t="s">
        <v>46</v>
      </c>
      <c r="G1017" s="30">
        <v>34.0</v>
      </c>
      <c r="H1017" s="30">
        <v>3.0</v>
      </c>
      <c r="I1017" s="25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>High</v>
      </c>
      <c r="J1017" s="25">
        <f t="array" ref="J1017">IF(I1017&lt;&gt;"",INDEX(Def!$J$6:$L$10,MATCH(F1017,Def!$I$6:$I$10,0),MATCH(I1017,Def!$J$5:$L$5,0)),"")</f>
        <v>6</v>
      </c>
      <c r="K1017" s="33"/>
      <c r="L1017" s="34">
        <f t="shared" si="1"/>
        <v>6</v>
      </c>
      <c r="M1017" s="31"/>
    </row>
    <row r="1018" ht="14.25" customHeight="1">
      <c r="A1018" s="13"/>
      <c r="B1018" s="30"/>
      <c r="C1018" s="31"/>
      <c r="D1018" s="31"/>
      <c r="E1018" s="31"/>
      <c r="F1018" s="30" t="s">
        <v>46</v>
      </c>
      <c r="G1018" s="30">
        <v>35.0</v>
      </c>
      <c r="H1018" s="30">
        <v>3.0</v>
      </c>
      <c r="I1018" s="25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>High</v>
      </c>
      <c r="J1018" s="25">
        <f t="array" ref="J1018">IF(I1018&lt;&gt;"",INDEX(Def!$J$6:$L$10,MATCH(F1018,Def!$I$6:$I$10,0),MATCH(I1018,Def!$J$5:$L$5,0)),"")</f>
        <v>6</v>
      </c>
      <c r="K1018" s="33"/>
      <c r="L1018" s="34">
        <f t="shared" si="1"/>
        <v>6</v>
      </c>
      <c r="M1018" s="31"/>
    </row>
    <row r="1019" ht="14.25" customHeight="1">
      <c r="A1019" s="13"/>
      <c r="B1019" s="30"/>
      <c r="C1019" s="31"/>
      <c r="D1019" s="31"/>
      <c r="E1019" s="31"/>
      <c r="F1019" s="30" t="s">
        <v>46</v>
      </c>
      <c r="G1019" s="30">
        <v>36.0</v>
      </c>
      <c r="H1019" s="30">
        <v>3.0</v>
      </c>
      <c r="I1019" s="25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>High</v>
      </c>
      <c r="J1019" s="25">
        <f t="array" ref="J1019">IF(I1019&lt;&gt;"",INDEX(Def!$J$6:$L$10,MATCH(F1019,Def!$I$6:$I$10,0),MATCH(I1019,Def!$J$5:$L$5,0)),"")</f>
        <v>6</v>
      </c>
      <c r="K1019" s="33"/>
      <c r="L1019" s="34">
        <f t="shared" si="1"/>
        <v>6</v>
      </c>
      <c r="M1019" s="31"/>
    </row>
    <row r="1020" ht="14.25" customHeight="1">
      <c r="A1020" s="13"/>
      <c r="B1020" s="30"/>
      <c r="C1020" s="31"/>
      <c r="D1020" s="31"/>
      <c r="E1020" s="31"/>
      <c r="F1020" s="30" t="s">
        <v>46</v>
      </c>
      <c r="G1020" s="30">
        <v>37.0</v>
      </c>
      <c r="H1020" s="30">
        <v>3.0</v>
      </c>
      <c r="I1020" s="25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>High</v>
      </c>
      <c r="J1020" s="25">
        <f t="array" ref="J1020">IF(I1020&lt;&gt;"",INDEX(Def!$J$6:$L$10,MATCH(F1020,Def!$I$6:$I$10,0),MATCH(I1020,Def!$J$5:$L$5,0)),"")</f>
        <v>6</v>
      </c>
      <c r="K1020" s="33"/>
      <c r="L1020" s="34">
        <f t="shared" si="1"/>
        <v>6</v>
      </c>
      <c r="M1020" s="31"/>
    </row>
    <row r="1021" ht="14.25" customHeight="1">
      <c r="A1021" s="13"/>
      <c r="B1021" s="30"/>
      <c r="C1021" s="31"/>
      <c r="D1021" s="31"/>
      <c r="E1021" s="31"/>
      <c r="F1021" s="30" t="s">
        <v>46</v>
      </c>
      <c r="G1021" s="30">
        <v>38.0</v>
      </c>
      <c r="H1021" s="30">
        <v>3.0</v>
      </c>
      <c r="I1021" s="25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>High</v>
      </c>
      <c r="J1021" s="25">
        <f t="array" ref="J1021">IF(I1021&lt;&gt;"",INDEX(Def!$J$6:$L$10,MATCH(F1021,Def!$I$6:$I$10,0),MATCH(I1021,Def!$J$5:$L$5,0)),"")</f>
        <v>6</v>
      </c>
      <c r="K1021" s="33"/>
      <c r="L1021" s="34">
        <f t="shared" si="1"/>
        <v>6</v>
      </c>
      <c r="M1021" s="31"/>
    </row>
    <row r="1022" ht="14.25" customHeight="1">
      <c r="A1022" s="13"/>
      <c r="B1022" s="30"/>
      <c r="C1022" s="31"/>
      <c r="D1022" s="31"/>
      <c r="E1022" s="31"/>
      <c r="F1022" s="30" t="s">
        <v>46</v>
      </c>
      <c r="G1022" s="30">
        <v>39.0</v>
      </c>
      <c r="H1022" s="30">
        <v>3.0</v>
      </c>
      <c r="I1022" s="25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>High</v>
      </c>
      <c r="J1022" s="25">
        <f t="array" ref="J1022">IF(I1022&lt;&gt;"",INDEX(Def!$J$6:$L$10,MATCH(F1022,Def!$I$6:$I$10,0),MATCH(I1022,Def!$J$5:$L$5,0)),"")</f>
        <v>6</v>
      </c>
      <c r="K1022" s="33"/>
      <c r="L1022" s="34">
        <f t="shared" si="1"/>
        <v>6</v>
      </c>
      <c r="M1022" s="31"/>
    </row>
    <row r="1023" ht="14.25" customHeight="1">
      <c r="A1023" s="13"/>
      <c r="B1023" s="30"/>
      <c r="C1023" s="31"/>
      <c r="D1023" s="31"/>
      <c r="E1023" s="31"/>
      <c r="F1023" s="30" t="s">
        <v>46</v>
      </c>
      <c r="G1023" s="30">
        <v>40.0</v>
      </c>
      <c r="H1023" s="30">
        <v>3.0</v>
      </c>
      <c r="I1023" s="25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>High</v>
      </c>
      <c r="J1023" s="25">
        <f t="array" ref="J1023">IF(I1023&lt;&gt;"",INDEX(Def!$J$6:$L$10,MATCH(F1023,Def!$I$6:$I$10,0),MATCH(I1023,Def!$J$5:$L$5,0)),"")</f>
        <v>6</v>
      </c>
      <c r="K1023" s="33"/>
      <c r="L1023" s="34">
        <f t="shared" si="1"/>
        <v>6</v>
      </c>
      <c r="M1023" s="31"/>
    </row>
    <row r="1024" ht="14.25" customHeight="1">
      <c r="A1024" s="13"/>
      <c r="B1024" s="30"/>
      <c r="C1024" s="31"/>
      <c r="D1024" s="31"/>
      <c r="E1024" s="31"/>
      <c r="F1024" s="30" t="s">
        <v>46</v>
      </c>
      <c r="G1024" s="30">
        <v>41.0</v>
      </c>
      <c r="H1024" s="30">
        <v>3.0</v>
      </c>
      <c r="I1024" s="25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>High</v>
      </c>
      <c r="J1024" s="25">
        <f t="array" ref="J1024">IF(I1024&lt;&gt;"",INDEX(Def!$J$6:$L$10,MATCH(F1024,Def!$I$6:$I$10,0),MATCH(I1024,Def!$J$5:$L$5,0)),"")</f>
        <v>6</v>
      </c>
      <c r="K1024" s="33"/>
      <c r="L1024" s="34">
        <f t="shared" si="1"/>
        <v>6</v>
      </c>
      <c r="M1024" s="31"/>
    </row>
    <row r="1025" ht="14.25" customHeight="1">
      <c r="A1025" s="13"/>
      <c r="B1025" s="30"/>
      <c r="C1025" s="31"/>
      <c r="D1025" s="31"/>
      <c r="E1025" s="31"/>
      <c r="F1025" s="30" t="s">
        <v>46</v>
      </c>
      <c r="G1025" s="30">
        <v>42.0</v>
      </c>
      <c r="H1025" s="30">
        <v>3.0</v>
      </c>
      <c r="I1025" s="25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>High</v>
      </c>
      <c r="J1025" s="25">
        <f t="array" ref="J1025">IF(I1025&lt;&gt;"",INDEX(Def!$J$6:$L$10,MATCH(F1025,Def!$I$6:$I$10,0),MATCH(I1025,Def!$J$5:$L$5,0)),"")</f>
        <v>6</v>
      </c>
      <c r="K1025" s="33"/>
      <c r="L1025" s="34">
        <f t="shared" si="1"/>
        <v>6</v>
      </c>
      <c r="M1025" s="31"/>
    </row>
    <row r="1026" ht="14.25" customHeight="1">
      <c r="A1026" s="13"/>
      <c r="B1026" s="30"/>
      <c r="C1026" s="31"/>
      <c r="D1026" s="31"/>
      <c r="E1026" s="31"/>
      <c r="F1026" s="30" t="s">
        <v>46</v>
      </c>
      <c r="G1026" s="30">
        <v>43.0</v>
      </c>
      <c r="H1026" s="30">
        <v>3.0</v>
      </c>
      <c r="I1026" s="25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>High</v>
      </c>
      <c r="J1026" s="25">
        <f t="array" ref="J1026">IF(I1026&lt;&gt;"",INDEX(Def!$J$6:$L$10,MATCH(F1026,Def!$I$6:$I$10,0),MATCH(I1026,Def!$J$5:$L$5,0)),"")</f>
        <v>6</v>
      </c>
      <c r="K1026" s="33"/>
      <c r="L1026" s="34">
        <f t="shared" si="1"/>
        <v>6</v>
      </c>
      <c r="M1026" s="31"/>
    </row>
    <row r="1027" ht="14.25" customHeight="1">
      <c r="A1027" s="13"/>
      <c r="B1027" s="30"/>
      <c r="C1027" s="31"/>
      <c r="D1027" s="31"/>
      <c r="E1027" s="31"/>
      <c r="F1027" s="30" t="s">
        <v>46</v>
      </c>
      <c r="G1027" s="30">
        <v>44.0</v>
      </c>
      <c r="H1027" s="30">
        <v>3.0</v>
      </c>
      <c r="I1027" s="25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>High</v>
      </c>
      <c r="J1027" s="25">
        <f t="array" ref="J1027">IF(I1027&lt;&gt;"",INDEX(Def!$J$6:$L$10,MATCH(F1027,Def!$I$6:$I$10,0),MATCH(I1027,Def!$J$5:$L$5,0)),"")</f>
        <v>6</v>
      </c>
      <c r="K1027" s="33"/>
      <c r="L1027" s="34">
        <f t="shared" si="1"/>
        <v>6</v>
      </c>
      <c r="M1027" s="31"/>
    </row>
    <row r="1028" ht="14.25" customHeight="1">
      <c r="A1028" s="13"/>
      <c r="B1028" s="30"/>
      <c r="C1028" s="31"/>
      <c r="D1028" s="31"/>
      <c r="E1028" s="31"/>
      <c r="F1028" s="30" t="s">
        <v>46</v>
      </c>
      <c r="G1028" s="30">
        <v>45.0</v>
      </c>
      <c r="H1028" s="30">
        <v>3.0</v>
      </c>
      <c r="I1028" s="25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>High</v>
      </c>
      <c r="J1028" s="25">
        <f t="array" ref="J1028">IF(I1028&lt;&gt;"",INDEX(Def!$J$6:$L$10,MATCH(F1028,Def!$I$6:$I$10,0),MATCH(I1028,Def!$J$5:$L$5,0)),"")</f>
        <v>6</v>
      </c>
      <c r="K1028" s="33"/>
      <c r="L1028" s="34">
        <f t="shared" si="1"/>
        <v>6</v>
      </c>
      <c r="M1028" s="31"/>
    </row>
    <row r="1029" ht="14.25" customHeight="1">
      <c r="A1029" s="13"/>
      <c r="B1029" s="30"/>
      <c r="C1029" s="31"/>
      <c r="D1029" s="31"/>
      <c r="E1029" s="31"/>
      <c r="F1029" s="30" t="s">
        <v>46</v>
      </c>
      <c r="G1029" s="30">
        <v>46.0</v>
      </c>
      <c r="H1029" s="30">
        <v>3.0</v>
      </c>
      <c r="I1029" s="25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>High</v>
      </c>
      <c r="J1029" s="25">
        <f t="array" ref="J1029">IF(I1029&lt;&gt;"",INDEX(Def!$J$6:$L$10,MATCH(F1029,Def!$I$6:$I$10,0),MATCH(I1029,Def!$J$5:$L$5,0)),"")</f>
        <v>6</v>
      </c>
      <c r="K1029" s="33"/>
      <c r="L1029" s="34">
        <f t="shared" si="1"/>
        <v>6</v>
      </c>
      <c r="M1029" s="31"/>
    </row>
    <row r="1030" ht="14.25" customHeight="1">
      <c r="A1030" s="13"/>
      <c r="B1030" s="30"/>
      <c r="C1030" s="31"/>
      <c r="D1030" s="31"/>
      <c r="E1030" s="31"/>
      <c r="F1030" s="30" t="s">
        <v>46</v>
      </c>
      <c r="G1030" s="30">
        <v>47.0</v>
      </c>
      <c r="H1030" s="30">
        <v>3.0</v>
      </c>
      <c r="I1030" s="25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>High</v>
      </c>
      <c r="J1030" s="25">
        <f t="array" ref="J1030">IF(I1030&lt;&gt;"",INDEX(Def!$J$6:$L$10,MATCH(F1030,Def!$I$6:$I$10,0),MATCH(I1030,Def!$J$5:$L$5,0)),"")</f>
        <v>6</v>
      </c>
      <c r="K1030" s="33"/>
      <c r="L1030" s="34">
        <f t="shared" si="1"/>
        <v>6</v>
      </c>
      <c r="M1030" s="31"/>
    </row>
    <row r="1031" ht="14.25" customHeight="1">
      <c r="A1031" s="13"/>
      <c r="B1031" s="30"/>
      <c r="C1031" s="31"/>
      <c r="D1031" s="31"/>
      <c r="E1031" s="31"/>
      <c r="F1031" s="30" t="s">
        <v>46</v>
      </c>
      <c r="G1031" s="30">
        <v>48.0</v>
      </c>
      <c r="H1031" s="30">
        <v>3.0</v>
      </c>
      <c r="I1031" s="25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>High</v>
      </c>
      <c r="J1031" s="25">
        <f t="array" ref="J1031">IF(I1031&lt;&gt;"",INDEX(Def!$J$6:$L$10,MATCH(F1031,Def!$I$6:$I$10,0),MATCH(I1031,Def!$J$5:$L$5,0)),"")</f>
        <v>6</v>
      </c>
      <c r="K1031" s="33"/>
      <c r="L1031" s="34">
        <f t="shared" si="1"/>
        <v>6</v>
      </c>
      <c r="M1031" s="31"/>
    </row>
    <row r="1032" ht="14.25" customHeight="1">
      <c r="A1032" s="13"/>
      <c r="B1032" s="30"/>
      <c r="C1032" s="31"/>
      <c r="D1032" s="31"/>
      <c r="E1032" s="31"/>
      <c r="F1032" s="30" t="s">
        <v>46</v>
      </c>
      <c r="G1032" s="30">
        <v>49.0</v>
      </c>
      <c r="H1032" s="30">
        <v>3.0</v>
      </c>
      <c r="I1032" s="25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>High</v>
      </c>
      <c r="J1032" s="25">
        <f t="array" ref="J1032">IF(I1032&lt;&gt;"",INDEX(Def!$J$6:$L$10,MATCH(F1032,Def!$I$6:$I$10,0),MATCH(I1032,Def!$J$5:$L$5,0)),"")</f>
        <v>6</v>
      </c>
      <c r="K1032" s="33"/>
      <c r="L1032" s="34">
        <f t="shared" si="1"/>
        <v>6</v>
      </c>
      <c r="M1032" s="31"/>
    </row>
    <row r="1033" ht="14.25" customHeight="1">
      <c r="A1033" s="13"/>
      <c r="B1033" s="30"/>
      <c r="C1033" s="31"/>
      <c r="D1033" s="31"/>
      <c r="E1033" s="31"/>
      <c r="F1033" s="30" t="s">
        <v>46</v>
      </c>
      <c r="G1033" s="30">
        <v>50.0</v>
      </c>
      <c r="H1033" s="30">
        <v>3.0</v>
      </c>
      <c r="I1033" s="25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>High</v>
      </c>
      <c r="J1033" s="25">
        <f t="array" ref="J1033">IF(I1033&lt;&gt;"",INDEX(Def!$J$6:$L$10,MATCH(F1033,Def!$I$6:$I$10,0),MATCH(I1033,Def!$J$5:$L$5,0)),"")</f>
        <v>6</v>
      </c>
      <c r="K1033" s="33"/>
      <c r="L1033" s="34">
        <f t="shared" si="1"/>
        <v>6</v>
      </c>
      <c r="M1033" s="31"/>
    </row>
    <row r="1034" ht="14.25" customHeight="1">
      <c r="A1034" s="13"/>
      <c r="B1034" s="30"/>
      <c r="C1034" s="31"/>
      <c r="D1034" s="31"/>
      <c r="E1034" s="31"/>
      <c r="F1034" s="30" t="s">
        <v>46</v>
      </c>
      <c r="G1034" s="30">
        <v>51.0</v>
      </c>
      <c r="H1034" s="30">
        <v>3.0</v>
      </c>
      <c r="I1034" s="25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>High</v>
      </c>
      <c r="J1034" s="25">
        <f t="array" ref="J1034">IF(I1034&lt;&gt;"",INDEX(Def!$J$6:$L$10,MATCH(F1034,Def!$I$6:$I$10,0),MATCH(I1034,Def!$J$5:$L$5,0)),"")</f>
        <v>6</v>
      </c>
      <c r="K1034" s="33"/>
      <c r="L1034" s="34">
        <f t="shared" si="1"/>
        <v>6</v>
      </c>
      <c r="M1034" s="31"/>
    </row>
    <row r="1035" ht="14.25" customHeight="1">
      <c r="A1035" s="13"/>
      <c r="B1035" s="30"/>
      <c r="C1035" s="31"/>
      <c r="D1035" s="31"/>
      <c r="E1035" s="31"/>
      <c r="F1035" s="30" t="s">
        <v>46</v>
      </c>
      <c r="G1035" s="30">
        <v>52.0</v>
      </c>
      <c r="H1035" s="30">
        <v>3.0</v>
      </c>
      <c r="I1035" s="25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>High</v>
      </c>
      <c r="J1035" s="25">
        <f t="array" ref="J1035">IF(I1035&lt;&gt;"",INDEX(Def!$J$6:$L$10,MATCH(F1035,Def!$I$6:$I$10,0),MATCH(I1035,Def!$J$5:$L$5,0)),"")</f>
        <v>6</v>
      </c>
      <c r="K1035" s="33"/>
      <c r="L1035" s="34">
        <f t="shared" si="1"/>
        <v>6</v>
      </c>
      <c r="M1035" s="31"/>
    </row>
    <row r="1036" ht="14.25" customHeight="1">
      <c r="A1036" s="13"/>
      <c r="B1036" s="30"/>
      <c r="C1036" s="31"/>
      <c r="D1036" s="31"/>
      <c r="E1036" s="31"/>
      <c r="F1036" s="30" t="s">
        <v>46</v>
      </c>
      <c r="G1036" s="30">
        <v>53.0</v>
      </c>
      <c r="H1036" s="30">
        <v>3.0</v>
      </c>
      <c r="I1036" s="25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>High</v>
      </c>
      <c r="J1036" s="25">
        <f t="array" ref="J1036">IF(I1036&lt;&gt;"",INDEX(Def!$J$6:$L$10,MATCH(F1036,Def!$I$6:$I$10,0),MATCH(I1036,Def!$J$5:$L$5,0)),"")</f>
        <v>6</v>
      </c>
      <c r="K1036" s="33"/>
      <c r="L1036" s="34">
        <f t="shared" si="1"/>
        <v>6</v>
      </c>
      <c r="M1036" s="31"/>
    </row>
    <row r="1037" ht="14.25" customHeight="1">
      <c r="A1037" s="13"/>
      <c r="B1037" s="30"/>
      <c r="C1037" s="31"/>
      <c r="D1037" s="31"/>
      <c r="E1037" s="31"/>
      <c r="F1037" s="30" t="s">
        <v>46</v>
      </c>
      <c r="G1037" s="30">
        <v>54.0</v>
      </c>
      <c r="H1037" s="30">
        <v>3.0</v>
      </c>
      <c r="I1037" s="25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>High</v>
      </c>
      <c r="J1037" s="25">
        <f t="array" ref="J1037">IF(I1037&lt;&gt;"",INDEX(Def!$J$6:$L$10,MATCH(F1037,Def!$I$6:$I$10,0),MATCH(I1037,Def!$J$5:$L$5,0)),"")</f>
        <v>6</v>
      </c>
      <c r="K1037" s="33"/>
      <c r="L1037" s="34">
        <f t="shared" si="1"/>
        <v>6</v>
      </c>
      <c r="M1037" s="31"/>
    </row>
    <row r="1038" ht="14.25" customHeight="1">
      <c r="A1038" s="13"/>
      <c r="B1038" s="30"/>
      <c r="C1038" s="31"/>
      <c r="D1038" s="31"/>
      <c r="E1038" s="31"/>
      <c r="F1038" s="30" t="s">
        <v>46</v>
      </c>
      <c r="G1038" s="30">
        <v>55.0</v>
      </c>
      <c r="H1038" s="30">
        <v>3.0</v>
      </c>
      <c r="I1038" s="25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>High</v>
      </c>
      <c r="J1038" s="25">
        <f t="array" ref="J1038">IF(I1038&lt;&gt;"",INDEX(Def!$J$6:$L$10,MATCH(F1038,Def!$I$6:$I$10,0),MATCH(I1038,Def!$J$5:$L$5,0)),"")</f>
        <v>6</v>
      </c>
      <c r="K1038" s="33"/>
      <c r="L1038" s="34">
        <f t="shared" si="1"/>
        <v>6</v>
      </c>
      <c r="M1038" s="31"/>
    </row>
    <row r="1039" ht="14.25" customHeight="1">
      <c r="A1039" s="13"/>
      <c r="B1039" s="30"/>
      <c r="C1039" s="31"/>
      <c r="D1039" s="31"/>
      <c r="E1039" s="31"/>
      <c r="F1039" s="30" t="s">
        <v>46</v>
      </c>
      <c r="G1039" s="30">
        <v>56.0</v>
      </c>
      <c r="H1039" s="30">
        <v>3.0</v>
      </c>
      <c r="I1039" s="25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>High</v>
      </c>
      <c r="J1039" s="25">
        <f t="array" ref="J1039">IF(I1039&lt;&gt;"",INDEX(Def!$J$6:$L$10,MATCH(F1039,Def!$I$6:$I$10,0),MATCH(I1039,Def!$J$5:$L$5,0)),"")</f>
        <v>6</v>
      </c>
      <c r="K1039" s="33"/>
      <c r="L1039" s="34">
        <f t="shared" si="1"/>
        <v>6</v>
      </c>
      <c r="M1039" s="31"/>
    </row>
    <row r="1040" ht="14.25" customHeight="1">
      <c r="A1040" s="13"/>
      <c r="B1040" s="30"/>
      <c r="C1040" s="31"/>
      <c r="D1040" s="31"/>
      <c r="E1040" s="31"/>
      <c r="F1040" s="30" t="s">
        <v>46</v>
      </c>
      <c r="G1040" s="30">
        <v>57.0</v>
      </c>
      <c r="H1040" s="30">
        <v>3.0</v>
      </c>
      <c r="I1040" s="25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>High</v>
      </c>
      <c r="J1040" s="25">
        <f t="array" ref="J1040">IF(I1040&lt;&gt;"",INDEX(Def!$J$6:$L$10,MATCH(F1040,Def!$I$6:$I$10,0),MATCH(I1040,Def!$J$5:$L$5,0)),"")</f>
        <v>6</v>
      </c>
      <c r="K1040" s="33"/>
      <c r="L1040" s="34">
        <f t="shared" si="1"/>
        <v>6</v>
      </c>
      <c r="M1040" s="31"/>
    </row>
    <row r="1041" ht="14.25" customHeight="1">
      <c r="A1041" s="13"/>
      <c r="B1041" s="30"/>
      <c r="C1041" s="31"/>
      <c r="D1041" s="31"/>
      <c r="E1041" s="31"/>
      <c r="F1041" s="30" t="s">
        <v>46</v>
      </c>
      <c r="G1041" s="30">
        <v>58.0</v>
      </c>
      <c r="H1041" s="30">
        <v>3.0</v>
      </c>
      <c r="I1041" s="25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>High</v>
      </c>
      <c r="J1041" s="25">
        <f t="array" ref="J1041">IF(I1041&lt;&gt;"",INDEX(Def!$J$6:$L$10,MATCH(F1041,Def!$I$6:$I$10,0),MATCH(I1041,Def!$J$5:$L$5,0)),"")</f>
        <v>6</v>
      </c>
      <c r="K1041" s="33"/>
      <c r="L1041" s="34">
        <f t="shared" si="1"/>
        <v>6</v>
      </c>
      <c r="M1041" s="31"/>
    </row>
    <row r="1042" ht="14.25" customHeight="1">
      <c r="A1042" s="13"/>
      <c r="B1042" s="30"/>
      <c r="C1042" s="31"/>
      <c r="D1042" s="31"/>
      <c r="E1042" s="31"/>
      <c r="F1042" s="30" t="s">
        <v>46</v>
      </c>
      <c r="G1042" s="30">
        <v>59.0</v>
      </c>
      <c r="H1042" s="30">
        <v>3.0</v>
      </c>
      <c r="I1042" s="25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>High</v>
      </c>
      <c r="J1042" s="25">
        <f t="array" ref="J1042">IF(I1042&lt;&gt;"",INDEX(Def!$J$6:$L$10,MATCH(F1042,Def!$I$6:$I$10,0),MATCH(I1042,Def!$J$5:$L$5,0)),"")</f>
        <v>6</v>
      </c>
      <c r="K1042" s="33"/>
      <c r="L1042" s="34">
        <f t="shared" si="1"/>
        <v>6</v>
      </c>
      <c r="M1042" s="31"/>
    </row>
    <row r="1043" ht="14.25" customHeight="1">
      <c r="A1043" s="13"/>
      <c r="B1043" s="30"/>
      <c r="C1043" s="31"/>
      <c r="D1043" s="31"/>
      <c r="E1043" s="31"/>
      <c r="F1043" s="30" t="s">
        <v>46</v>
      </c>
      <c r="G1043" s="30">
        <v>60.0</v>
      </c>
      <c r="H1043" s="30">
        <v>3.0</v>
      </c>
      <c r="I1043" s="25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>High</v>
      </c>
      <c r="J1043" s="25">
        <f t="array" ref="J1043">IF(I1043&lt;&gt;"",INDEX(Def!$J$6:$L$10,MATCH(F1043,Def!$I$6:$I$10,0),MATCH(I1043,Def!$J$5:$L$5,0)),"")</f>
        <v>6</v>
      </c>
      <c r="K1043" s="33"/>
      <c r="L1043" s="34">
        <f t="shared" si="1"/>
        <v>6</v>
      </c>
      <c r="M1043" s="31"/>
    </row>
    <row r="1044" ht="14.25" customHeight="1">
      <c r="A1044" s="13"/>
      <c r="B1044" s="30"/>
      <c r="C1044" s="31"/>
      <c r="D1044" s="31"/>
      <c r="E1044" s="31"/>
      <c r="F1044" s="30" t="s">
        <v>46</v>
      </c>
      <c r="G1044" s="30">
        <v>1.0</v>
      </c>
      <c r="H1044" s="30">
        <v>4.0</v>
      </c>
      <c r="I1044" s="25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>Average</v>
      </c>
      <c r="J1044" s="25">
        <f t="array" ref="J1044">IF(I1044&lt;&gt;"",INDEX(Def!$J$6:$L$10,MATCH(F1044,Def!$I$6:$I$10,0),MATCH(I1044,Def!$J$5:$L$5,0)),"")</f>
        <v>4</v>
      </c>
      <c r="K1044" s="33"/>
      <c r="L1044" s="34">
        <f t="shared" si="1"/>
        <v>4</v>
      </c>
      <c r="M1044" s="31"/>
    </row>
    <row r="1045" ht="14.25" customHeight="1">
      <c r="A1045" s="13"/>
      <c r="B1045" s="30"/>
      <c r="C1045" s="31"/>
      <c r="D1045" s="31"/>
      <c r="E1045" s="31"/>
      <c r="F1045" s="30" t="s">
        <v>46</v>
      </c>
      <c r="G1045" s="30">
        <v>2.0</v>
      </c>
      <c r="H1045" s="30">
        <v>4.0</v>
      </c>
      <c r="I1045" s="25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>Average</v>
      </c>
      <c r="J1045" s="25">
        <f t="array" ref="J1045">IF(I1045&lt;&gt;"",INDEX(Def!$J$6:$L$10,MATCH(F1045,Def!$I$6:$I$10,0),MATCH(I1045,Def!$J$5:$L$5,0)),"")</f>
        <v>4</v>
      </c>
      <c r="K1045" s="33"/>
      <c r="L1045" s="34">
        <f t="shared" si="1"/>
        <v>4</v>
      </c>
      <c r="M1045" s="31"/>
    </row>
    <row r="1046" ht="14.25" customHeight="1">
      <c r="A1046" s="13"/>
      <c r="B1046" s="30"/>
      <c r="C1046" s="31"/>
      <c r="D1046" s="31"/>
      <c r="E1046" s="31"/>
      <c r="F1046" s="30" t="s">
        <v>46</v>
      </c>
      <c r="G1046" s="30">
        <v>3.0</v>
      </c>
      <c r="H1046" s="30">
        <v>4.0</v>
      </c>
      <c r="I1046" s="25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>Average</v>
      </c>
      <c r="J1046" s="25">
        <f t="array" ref="J1046">IF(I1046&lt;&gt;"",INDEX(Def!$J$6:$L$10,MATCH(F1046,Def!$I$6:$I$10,0),MATCH(I1046,Def!$J$5:$L$5,0)),"")</f>
        <v>4</v>
      </c>
      <c r="K1046" s="33"/>
      <c r="L1046" s="34">
        <f t="shared" si="1"/>
        <v>4</v>
      </c>
      <c r="M1046" s="31"/>
    </row>
    <row r="1047" ht="14.25" customHeight="1">
      <c r="A1047" s="13"/>
      <c r="B1047" s="30"/>
      <c r="C1047" s="31"/>
      <c r="D1047" s="31"/>
      <c r="E1047" s="31"/>
      <c r="F1047" s="30" t="s">
        <v>46</v>
      </c>
      <c r="G1047" s="30">
        <v>4.0</v>
      </c>
      <c r="H1047" s="30">
        <v>4.0</v>
      </c>
      <c r="I1047" s="25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>Average</v>
      </c>
      <c r="J1047" s="25">
        <f t="array" ref="J1047">IF(I1047&lt;&gt;"",INDEX(Def!$J$6:$L$10,MATCH(F1047,Def!$I$6:$I$10,0),MATCH(I1047,Def!$J$5:$L$5,0)),"")</f>
        <v>4</v>
      </c>
      <c r="K1047" s="33"/>
      <c r="L1047" s="34">
        <f t="shared" si="1"/>
        <v>4</v>
      </c>
      <c r="M1047" s="31"/>
    </row>
    <row r="1048" ht="14.25" customHeight="1">
      <c r="A1048" s="13"/>
      <c r="B1048" s="30"/>
      <c r="C1048" s="31"/>
      <c r="D1048" s="31"/>
      <c r="E1048" s="31"/>
      <c r="F1048" s="30" t="s">
        <v>46</v>
      </c>
      <c r="G1048" s="30">
        <v>5.0</v>
      </c>
      <c r="H1048" s="30">
        <v>4.0</v>
      </c>
      <c r="I1048" s="25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>High</v>
      </c>
      <c r="J1048" s="25">
        <f t="array" ref="J1048">IF(I1048&lt;&gt;"",INDEX(Def!$J$6:$L$10,MATCH(F1048,Def!$I$6:$I$10,0),MATCH(I1048,Def!$J$5:$L$5,0)),"")</f>
        <v>6</v>
      </c>
      <c r="K1048" s="33"/>
      <c r="L1048" s="34">
        <f t="shared" si="1"/>
        <v>6</v>
      </c>
      <c r="M1048" s="31"/>
    </row>
    <row r="1049" ht="14.25" customHeight="1">
      <c r="A1049" s="13"/>
      <c r="B1049" s="30"/>
      <c r="C1049" s="31"/>
      <c r="D1049" s="31"/>
      <c r="E1049" s="31"/>
      <c r="F1049" s="30" t="s">
        <v>46</v>
      </c>
      <c r="G1049" s="30">
        <v>6.0</v>
      </c>
      <c r="H1049" s="30">
        <v>4.0</v>
      </c>
      <c r="I1049" s="25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>High</v>
      </c>
      <c r="J1049" s="25">
        <f t="array" ref="J1049">IF(I1049&lt;&gt;"",INDEX(Def!$J$6:$L$10,MATCH(F1049,Def!$I$6:$I$10,0),MATCH(I1049,Def!$J$5:$L$5,0)),"")</f>
        <v>6</v>
      </c>
      <c r="K1049" s="33"/>
      <c r="L1049" s="34">
        <f t="shared" si="1"/>
        <v>6</v>
      </c>
      <c r="M1049" s="31"/>
    </row>
    <row r="1050" ht="14.25" customHeight="1">
      <c r="A1050" s="13"/>
      <c r="B1050" s="30"/>
      <c r="C1050" s="31"/>
      <c r="D1050" s="31"/>
      <c r="E1050" s="31"/>
      <c r="F1050" s="30" t="s">
        <v>46</v>
      </c>
      <c r="G1050" s="30">
        <v>7.0</v>
      </c>
      <c r="H1050" s="30">
        <v>4.0</v>
      </c>
      <c r="I1050" s="25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>High</v>
      </c>
      <c r="J1050" s="25">
        <f t="array" ref="J1050">IF(I1050&lt;&gt;"",INDEX(Def!$J$6:$L$10,MATCH(F1050,Def!$I$6:$I$10,0),MATCH(I1050,Def!$J$5:$L$5,0)),"")</f>
        <v>6</v>
      </c>
      <c r="K1050" s="33"/>
      <c r="L1050" s="34">
        <f t="shared" si="1"/>
        <v>6</v>
      </c>
      <c r="M1050" s="31"/>
    </row>
    <row r="1051" ht="14.25" customHeight="1">
      <c r="A1051" s="13"/>
      <c r="B1051" s="30"/>
      <c r="C1051" s="31"/>
      <c r="D1051" s="31"/>
      <c r="E1051" s="31"/>
      <c r="F1051" s="30" t="s">
        <v>46</v>
      </c>
      <c r="G1051" s="30">
        <v>8.0</v>
      </c>
      <c r="H1051" s="30">
        <v>4.0</v>
      </c>
      <c r="I1051" s="25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>High</v>
      </c>
      <c r="J1051" s="25">
        <f t="array" ref="J1051">IF(I1051&lt;&gt;"",INDEX(Def!$J$6:$L$10,MATCH(F1051,Def!$I$6:$I$10,0),MATCH(I1051,Def!$J$5:$L$5,0)),"")</f>
        <v>6</v>
      </c>
      <c r="K1051" s="33"/>
      <c r="L1051" s="34">
        <f t="shared" si="1"/>
        <v>6</v>
      </c>
      <c r="M1051" s="31"/>
    </row>
    <row r="1052" ht="14.25" customHeight="1">
      <c r="A1052" s="13"/>
      <c r="B1052" s="30"/>
      <c r="C1052" s="31"/>
      <c r="D1052" s="31"/>
      <c r="E1052" s="31"/>
      <c r="F1052" s="30" t="s">
        <v>46</v>
      </c>
      <c r="G1052" s="30">
        <v>9.0</v>
      </c>
      <c r="H1052" s="30">
        <v>4.0</v>
      </c>
      <c r="I1052" s="25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>High</v>
      </c>
      <c r="J1052" s="25">
        <f t="array" ref="J1052">IF(I1052&lt;&gt;"",INDEX(Def!$J$6:$L$10,MATCH(F1052,Def!$I$6:$I$10,0),MATCH(I1052,Def!$J$5:$L$5,0)),"")</f>
        <v>6</v>
      </c>
      <c r="K1052" s="33"/>
      <c r="L1052" s="34">
        <f t="shared" si="1"/>
        <v>6</v>
      </c>
      <c r="M1052" s="31"/>
    </row>
    <row r="1053" ht="14.25" customHeight="1">
      <c r="A1053" s="13"/>
      <c r="B1053" s="30"/>
      <c r="C1053" s="31"/>
      <c r="D1053" s="31"/>
      <c r="E1053" s="31"/>
      <c r="F1053" s="30" t="s">
        <v>46</v>
      </c>
      <c r="G1053" s="30">
        <v>10.0</v>
      </c>
      <c r="H1053" s="30">
        <v>4.0</v>
      </c>
      <c r="I1053" s="25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>High</v>
      </c>
      <c r="J1053" s="25">
        <f t="array" ref="J1053">IF(I1053&lt;&gt;"",INDEX(Def!$J$6:$L$10,MATCH(F1053,Def!$I$6:$I$10,0),MATCH(I1053,Def!$J$5:$L$5,0)),"")</f>
        <v>6</v>
      </c>
      <c r="K1053" s="33"/>
      <c r="L1053" s="34">
        <f t="shared" si="1"/>
        <v>6</v>
      </c>
      <c r="M1053" s="31"/>
    </row>
    <row r="1054" ht="14.25" customHeight="1">
      <c r="A1054" s="13"/>
      <c r="B1054" s="30"/>
      <c r="C1054" s="31"/>
      <c r="D1054" s="31"/>
      <c r="E1054" s="31"/>
      <c r="F1054" s="30" t="s">
        <v>46</v>
      </c>
      <c r="G1054" s="30">
        <v>11.0</v>
      </c>
      <c r="H1054" s="30">
        <v>4.0</v>
      </c>
      <c r="I1054" s="25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>High</v>
      </c>
      <c r="J1054" s="25">
        <f t="array" ref="J1054">IF(I1054&lt;&gt;"",INDEX(Def!$J$6:$L$10,MATCH(F1054,Def!$I$6:$I$10,0),MATCH(I1054,Def!$J$5:$L$5,0)),"")</f>
        <v>6</v>
      </c>
      <c r="K1054" s="33"/>
      <c r="L1054" s="34">
        <f t="shared" si="1"/>
        <v>6</v>
      </c>
      <c r="M1054" s="31"/>
    </row>
    <row r="1055" ht="14.25" customHeight="1">
      <c r="A1055" s="13"/>
      <c r="B1055" s="30"/>
      <c r="C1055" s="31"/>
      <c r="D1055" s="31"/>
      <c r="E1055" s="31"/>
      <c r="F1055" s="30" t="s">
        <v>46</v>
      </c>
      <c r="G1055" s="30">
        <v>12.0</v>
      </c>
      <c r="H1055" s="30">
        <v>4.0</v>
      </c>
      <c r="I1055" s="25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>High</v>
      </c>
      <c r="J1055" s="25">
        <f t="array" ref="J1055">IF(I1055&lt;&gt;"",INDEX(Def!$J$6:$L$10,MATCH(F1055,Def!$I$6:$I$10,0),MATCH(I1055,Def!$J$5:$L$5,0)),"")</f>
        <v>6</v>
      </c>
      <c r="K1055" s="33"/>
      <c r="L1055" s="34">
        <f t="shared" si="1"/>
        <v>6</v>
      </c>
      <c r="M1055" s="31"/>
    </row>
    <row r="1056" ht="14.25" customHeight="1">
      <c r="A1056" s="13"/>
      <c r="B1056" s="30"/>
      <c r="C1056" s="31"/>
      <c r="D1056" s="31"/>
      <c r="E1056" s="31"/>
      <c r="F1056" s="30" t="s">
        <v>46</v>
      </c>
      <c r="G1056" s="30">
        <v>13.0</v>
      </c>
      <c r="H1056" s="30">
        <v>4.0</v>
      </c>
      <c r="I1056" s="25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>High</v>
      </c>
      <c r="J1056" s="25">
        <f t="array" ref="J1056">IF(I1056&lt;&gt;"",INDEX(Def!$J$6:$L$10,MATCH(F1056,Def!$I$6:$I$10,0),MATCH(I1056,Def!$J$5:$L$5,0)),"")</f>
        <v>6</v>
      </c>
      <c r="K1056" s="33"/>
      <c r="L1056" s="34">
        <f t="shared" si="1"/>
        <v>6</v>
      </c>
      <c r="M1056" s="31"/>
    </row>
    <row r="1057" ht="14.25" customHeight="1">
      <c r="A1057" s="13"/>
      <c r="B1057" s="30"/>
      <c r="C1057" s="31"/>
      <c r="D1057" s="31"/>
      <c r="E1057" s="31"/>
      <c r="F1057" s="30" t="s">
        <v>46</v>
      </c>
      <c r="G1057" s="30">
        <v>14.0</v>
      </c>
      <c r="H1057" s="30">
        <v>4.0</v>
      </c>
      <c r="I1057" s="25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>High</v>
      </c>
      <c r="J1057" s="25">
        <f t="array" ref="J1057">IF(I1057&lt;&gt;"",INDEX(Def!$J$6:$L$10,MATCH(F1057,Def!$I$6:$I$10,0),MATCH(I1057,Def!$J$5:$L$5,0)),"")</f>
        <v>6</v>
      </c>
      <c r="K1057" s="33"/>
      <c r="L1057" s="34">
        <f t="shared" si="1"/>
        <v>6</v>
      </c>
      <c r="M1057" s="31"/>
    </row>
    <row r="1058" ht="14.25" customHeight="1">
      <c r="A1058" s="13"/>
      <c r="B1058" s="30"/>
      <c r="C1058" s="31"/>
      <c r="D1058" s="31"/>
      <c r="E1058" s="31"/>
      <c r="F1058" s="30" t="s">
        <v>46</v>
      </c>
      <c r="G1058" s="30">
        <v>15.0</v>
      </c>
      <c r="H1058" s="30">
        <v>4.0</v>
      </c>
      <c r="I1058" s="25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>High</v>
      </c>
      <c r="J1058" s="25">
        <f t="array" ref="J1058">IF(I1058&lt;&gt;"",INDEX(Def!$J$6:$L$10,MATCH(F1058,Def!$I$6:$I$10,0),MATCH(I1058,Def!$J$5:$L$5,0)),"")</f>
        <v>6</v>
      </c>
      <c r="K1058" s="33"/>
      <c r="L1058" s="34">
        <f t="shared" si="1"/>
        <v>6</v>
      </c>
      <c r="M1058" s="31"/>
    </row>
    <row r="1059" ht="14.25" customHeight="1">
      <c r="A1059" s="13"/>
      <c r="B1059" s="30"/>
      <c r="C1059" s="31"/>
      <c r="D1059" s="31"/>
      <c r="E1059" s="31"/>
      <c r="F1059" s="30" t="s">
        <v>46</v>
      </c>
      <c r="G1059" s="30">
        <v>16.0</v>
      </c>
      <c r="H1059" s="30">
        <v>4.0</v>
      </c>
      <c r="I1059" s="25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>High</v>
      </c>
      <c r="J1059" s="25">
        <f t="array" ref="J1059">IF(I1059&lt;&gt;"",INDEX(Def!$J$6:$L$10,MATCH(F1059,Def!$I$6:$I$10,0),MATCH(I1059,Def!$J$5:$L$5,0)),"")</f>
        <v>6</v>
      </c>
      <c r="K1059" s="33"/>
      <c r="L1059" s="34">
        <f t="shared" si="1"/>
        <v>6</v>
      </c>
      <c r="M1059" s="31"/>
    </row>
    <row r="1060" ht="14.25" customHeight="1">
      <c r="A1060" s="13"/>
      <c r="B1060" s="30"/>
      <c r="C1060" s="31"/>
      <c r="D1060" s="31"/>
      <c r="E1060" s="31"/>
      <c r="F1060" s="30" t="s">
        <v>46</v>
      </c>
      <c r="G1060" s="30">
        <v>17.0</v>
      </c>
      <c r="H1060" s="30">
        <v>4.0</v>
      </c>
      <c r="I1060" s="25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>High</v>
      </c>
      <c r="J1060" s="25">
        <f t="array" ref="J1060">IF(I1060&lt;&gt;"",INDEX(Def!$J$6:$L$10,MATCH(F1060,Def!$I$6:$I$10,0),MATCH(I1060,Def!$J$5:$L$5,0)),"")</f>
        <v>6</v>
      </c>
      <c r="K1060" s="33"/>
      <c r="L1060" s="34">
        <f t="shared" si="1"/>
        <v>6</v>
      </c>
      <c r="M1060" s="31"/>
    </row>
    <row r="1061" ht="14.25" customHeight="1">
      <c r="A1061" s="13"/>
      <c r="B1061" s="30"/>
      <c r="C1061" s="31"/>
      <c r="D1061" s="31"/>
      <c r="E1061" s="31"/>
      <c r="F1061" s="30" t="s">
        <v>46</v>
      </c>
      <c r="G1061" s="30">
        <v>18.0</v>
      </c>
      <c r="H1061" s="30">
        <v>4.0</v>
      </c>
      <c r="I1061" s="25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>High</v>
      </c>
      <c r="J1061" s="25">
        <f t="array" ref="J1061">IF(I1061&lt;&gt;"",INDEX(Def!$J$6:$L$10,MATCH(F1061,Def!$I$6:$I$10,0),MATCH(I1061,Def!$J$5:$L$5,0)),"")</f>
        <v>6</v>
      </c>
      <c r="K1061" s="33"/>
      <c r="L1061" s="34">
        <f t="shared" si="1"/>
        <v>6</v>
      </c>
      <c r="M1061" s="31"/>
    </row>
    <row r="1062" ht="14.25" customHeight="1">
      <c r="A1062" s="13"/>
      <c r="B1062" s="30"/>
      <c r="C1062" s="31"/>
      <c r="D1062" s="31"/>
      <c r="E1062" s="31"/>
      <c r="F1062" s="30" t="s">
        <v>46</v>
      </c>
      <c r="G1062" s="30">
        <v>19.0</v>
      </c>
      <c r="H1062" s="30">
        <v>4.0</v>
      </c>
      <c r="I1062" s="25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>High</v>
      </c>
      <c r="J1062" s="25">
        <f t="array" ref="J1062">IF(I1062&lt;&gt;"",INDEX(Def!$J$6:$L$10,MATCH(F1062,Def!$I$6:$I$10,0),MATCH(I1062,Def!$J$5:$L$5,0)),"")</f>
        <v>6</v>
      </c>
      <c r="K1062" s="33"/>
      <c r="L1062" s="34">
        <f t="shared" si="1"/>
        <v>6</v>
      </c>
      <c r="M1062" s="31"/>
    </row>
    <row r="1063" ht="14.25" customHeight="1">
      <c r="A1063" s="13"/>
      <c r="B1063" s="30"/>
      <c r="C1063" s="31"/>
      <c r="D1063" s="31"/>
      <c r="E1063" s="31"/>
      <c r="F1063" s="30" t="s">
        <v>46</v>
      </c>
      <c r="G1063" s="30">
        <v>20.0</v>
      </c>
      <c r="H1063" s="30">
        <v>4.0</v>
      </c>
      <c r="I1063" s="25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>High</v>
      </c>
      <c r="J1063" s="25">
        <f t="array" ref="J1063">IF(I1063&lt;&gt;"",INDEX(Def!$J$6:$L$10,MATCH(F1063,Def!$I$6:$I$10,0),MATCH(I1063,Def!$J$5:$L$5,0)),"")</f>
        <v>6</v>
      </c>
      <c r="K1063" s="33"/>
      <c r="L1063" s="34">
        <f t="shared" si="1"/>
        <v>6</v>
      </c>
      <c r="M1063" s="31"/>
    </row>
    <row r="1064" ht="14.25" customHeight="1">
      <c r="A1064" s="13"/>
      <c r="B1064" s="30"/>
      <c r="C1064" s="31"/>
      <c r="D1064" s="31"/>
      <c r="E1064" s="31"/>
      <c r="F1064" s="30" t="s">
        <v>46</v>
      </c>
      <c r="G1064" s="30">
        <v>21.0</v>
      </c>
      <c r="H1064" s="30">
        <v>4.0</v>
      </c>
      <c r="I1064" s="25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>High</v>
      </c>
      <c r="J1064" s="25">
        <f t="array" ref="J1064">IF(I1064&lt;&gt;"",INDEX(Def!$J$6:$L$10,MATCH(F1064,Def!$I$6:$I$10,0),MATCH(I1064,Def!$J$5:$L$5,0)),"")</f>
        <v>6</v>
      </c>
      <c r="K1064" s="33"/>
      <c r="L1064" s="34">
        <f t="shared" si="1"/>
        <v>6</v>
      </c>
      <c r="M1064" s="31"/>
    </row>
    <row r="1065" ht="14.25" customHeight="1">
      <c r="A1065" s="13"/>
      <c r="B1065" s="30"/>
      <c r="C1065" s="31"/>
      <c r="D1065" s="31"/>
      <c r="E1065" s="31"/>
      <c r="F1065" s="30" t="s">
        <v>46</v>
      </c>
      <c r="G1065" s="30">
        <v>22.0</v>
      </c>
      <c r="H1065" s="30">
        <v>4.0</v>
      </c>
      <c r="I1065" s="25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>High</v>
      </c>
      <c r="J1065" s="25">
        <f t="array" ref="J1065">IF(I1065&lt;&gt;"",INDEX(Def!$J$6:$L$10,MATCH(F1065,Def!$I$6:$I$10,0),MATCH(I1065,Def!$J$5:$L$5,0)),"")</f>
        <v>6</v>
      </c>
      <c r="K1065" s="33"/>
      <c r="L1065" s="34">
        <f t="shared" si="1"/>
        <v>6</v>
      </c>
      <c r="M1065" s="31"/>
    </row>
    <row r="1066" ht="14.25" customHeight="1">
      <c r="A1066" s="13"/>
      <c r="B1066" s="30"/>
      <c r="C1066" s="31"/>
      <c r="D1066" s="31"/>
      <c r="E1066" s="31"/>
      <c r="F1066" s="30" t="s">
        <v>46</v>
      </c>
      <c r="G1066" s="30">
        <v>23.0</v>
      </c>
      <c r="H1066" s="30">
        <v>4.0</v>
      </c>
      <c r="I1066" s="25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>High</v>
      </c>
      <c r="J1066" s="25">
        <f t="array" ref="J1066">IF(I1066&lt;&gt;"",INDEX(Def!$J$6:$L$10,MATCH(F1066,Def!$I$6:$I$10,0),MATCH(I1066,Def!$J$5:$L$5,0)),"")</f>
        <v>6</v>
      </c>
      <c r="K1066" s="33"/>
      <c r="L1066" s="34">
        <f t="shared" si="1"/>
        <v>6</v>
      </c>
      <c r="M1066" s="31"/>
    </row>
    <row r="1067" ht="14.25" customHeight="1">
      <c r="A1067" s="13"/>
      <c r="B1067" s="30"/>
      <c r="C1067" s="31"/>
      <c r="D1067" s="31"/>
      <c r="E1067" s="31"/>
      <c r="F1067" s="30" t="s">
        <v>46</v>
      </c>
      <c r="G1067" s="30">
        <v>24.0</v>
      </c>
      <c r="H1067" s="30">
        <v>4.0</v>
      </c>
      <c r="I1067" s="25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>High</v>
      </c>
      <c r="J1067" s="25">
        <f t="array" ref="J1067">IF(I1067&lt;&gt;"",INDEX(Def!$J$6:$L$10,MATCH(F1067,Def!$I$6:$I$10,0),MATCH(I1067,Def!$J$5:$L$5,0)),"")</f>
        <v>6</v>
      </c>
      <c r="K1067" s="33"/>
      <c r="L1067" s="34">
        <f t="shared" si="1"/>
        <v>6</v>
      </c>
      <c r="M1067" s="31"/>
    </row>
    <row r="1068" ht="14.25" customHeight="1">
      <c r="A1068" s="13"/>
      <c r="B1068" s="30"/>
      <c r="C1068" s="31"/>
      <c r="D1068" s="31"/>
      <c r="E1068" s="31"/>
      <c r="F1068" s="30" t="s">
        <v>46</v>
      </c>
      <c r="G1068" s="30">
        <v>25.0</v>
      </c>
      <c r="H1068" s="30">
        <v>4.0</v>
      </c>
      <c r="I1068" s="25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>High</v>
      </c>
      <c r="J1068" s="25">
        <f t="array" ref="J1068">IF(I1068&lt;&gt;"",INDEX(Def!$J$6:$L$10,MATCH(F1068,Def!$I$6:$I$10,0),MATCH(I1068,Def!$J$5:$L$5,0)),"")</f>
        <v>6</v>
      </c>
      <c r="K1068" s="33"/>
      <c r="L1068" s="34">
        <f t="shared" si="1"/>
        <v>6</v>
      </c>
      <c r="M1068" s="31"/>
    </row>
    <row r="1069" ht="14.25" customHeight="1">
      <c r="A1069" s="13"/>
      <c r="B1069" s="30"/>
      <c r="C1069" s="31"/>
      <c r="D1069" s="31"/>
      <c r="E1069" s="31"/>
      <c r="F1069" s="30" t="s">
        <v>46</v>
      </c>
      <c r="G1069" s="30">
        <v>26.0</v>
      </c>
      <c r="H1069" s="30">
        <v>4.0</v>
      </c>
      <c r="I1069" s="25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>High</v>
      </c>
      <c r="J1069" s="25">
        <f t="array" ref="J1069">IF(I1069&lt;&gt;"",INDEX(Def!$J$6:$L$10,MATCH(F1069,Def!$I$6:$I$10,0),MATCH(I1069,Def!$J$5:$L$5,0)),"")</f>
        <v>6</v>
      </c>
      <c r="K1069" s="33"/>
      <c r="L1069" s="34">
        <f t="shared" si="1"/>
        <v>6</v>
      </c>
      <c r="M1069" s="31"/>
    </row>
    <row r="1070" ht="14.25" customHeight="1">
      <c r="A1070" s="13"/>
      <c r="B1070" s="30"/>
      <c r="C1070" s="31"/>
      <c r="D1070" s="31"/>
      <c r="E1070" s="31"/>
      <c r="F1070" s="30" t="s">
        <v>46</v>
      </c>
      <c r="G1070" s="30">
        <v>27.0</v>
      </c>
      <c r="H1070" s="30">
        <v>4.0</v>
      </c>
      <c r="I1070" s="25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>High</v>
      </c>
      <c r="J1070" s="25">
        <f t="array" ref="J1070">IF(I1070&lt;&gt;"",INDEX(Def!$J$6:$L$10,MATCH(F1070,Def!$I$6:$I$10,0),MATCH(I1070,Def!$J$5:$L$5,0)),"")</f>
        <v>6</v>
      </c>
      <c r="K1070" s="33"/>
      <c r="L1070" s="34">
        <f t="shared" si="1"/>
        <v>6</v>
      </c>
      <c r="M1070" s="31"/>
    </row>
    <row r="1071" ht="14.25" customHeight="1">
      <c r="A1071" s="13"/>
      <c r="B1071" s="30"/>
      <c r="C1071" s="31"/>
      <c r="D1071" s="31"/>
      <c r="E1071" s="31"/>
      <c r="F1071" s="30" t="s">
        <v>46</v>
      </c>
      <c r="G1071" s="30">
        <v>28.0</v>
      </c>
      <c r="H1071" s="30">
        <v>4.0</v>
      </c>
      <c r="I1071" s="25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>High</v>
      </c>
      <c r="J1071" s="25">
        <f t="array" ref="J1071">IF(I1071&lt;&gt;"",INDEX(Def!$J$6:$L$10,MATCH(F1071,Def!$I$6:$I$10,0),MATCH(I1071,Def!$J$5:$L$5,0)),"")</f>
        <v>6</v>
      </c>
      <c r="K1071" s="33"/>
      <c r="L1071" s="34">
        <f t="shared" si="1"/>
        <v>6</v>
      </c>
      <c r="M1071" s="31"/>
    </row>
    <row r="1072" ht="14.25" customHeight="1">
      <c r="A1072" s="13"/>
      <c r="B1072" s="30"/>
      <c r="C1072" s="31"/>
      <c r="D1072" s="31"/>
      <c r="E1072" s="31"/>
      <c r="F1072" s="30" t="s">
        <v>46</v>
      </c>
      <c r="G1072" s="30">
        <v>29.0</v>
      </c>
      <c r="H1072" s="30">
        <v>4.0</v>
      </c>
      <c r="I1072" s="25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>High</v>
      </c>
      <c r="J1072" s="25">
        <f t="array" ref="J1072">IF(I1072&lt;&gt;"",INDEX(Def!$J$6:$L$10,MATCH(F1072,Def!$I$6:$I$10,0),MATCH(I1072,Def!$J$5:$L$5,0)),"")</f>
        <v>6</v>
      </c>
      <c r="K1072" s="33"/>
      <c r="L1072" s="34">
        <f t="shared" si="1"/>
        <v>6</v>
      </c>
      <c r="M1072" s="31"/>
    </row>
    <row r="1073" ht="14.25" customHeight="1">
      <c r="A1073" s="13"/>
      <c r="B1073" s="30"/>
      <c r="C1073" s="31"/>
      <c r="D1073" s="31"/>
      <c r="E1073" s="31"/>
      <c r="F1073" s="30" t="s">
        <v>46</v>
      </c>
      <c r="G1073" s="30">
        <v>30.0</v>
      </c>
      <c r="H1073" s="30">
        <v>4.0</v>
      </c>
      <c r="I1073" s="25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>High</v>
      </c>
      <c r="J1073" s="25">
        <f t="array" ref="J1073">IF(I1073&lt;&gt;"",INDEX(Def!$J$6:$L$10,MATCH(F1073,Def!$I$6:$I$10,0),MATCH(I1073,Def!$J$5:$L$5,0)),"")</f>
        <v>6</v>
      </c>
      <c r="K1073" s="33"/>
      <c r="L1073" s="34">
        <f t="shared" si="1"/>
        <v>6</v>
      </c>
      <c r="M1073" s="31"/>
    </row>
    <row r="1074" ht="14.25" customHeight="1">
      <c r="A1074" s="13"/>
      <c r="B1074" s="30"/>
      <c r="C1074" s="31"/>
      <c r="D1074" s="31"/>
      <c r="E1074" s="31"/>
      <c r="F1074" s="30" t="s">
        <v>46</v>
      </c>
      <c r="G1074" s="30">
        <v>31.0</v>
      </c>
      <c r="H1074" s="30">
        <v>4.0</v>
      </c>
      <c r="I1074" s="25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>High</v>
      </c>
      <c r="J1074" s="25">
        <f t="array" ref="J1074">IF(I1074&lt;&gt;"",INDEX(Def!$J$6:$L$10,MATCH(F1074,Def!$I$6:$I$10,0),MATCH(I1074,Def!$J$5:$L$5,0)),"")</f>
        <v>6</v>
      </c>
      <c r="K1074" s="33"/>
      <c r="L1074" s="34">
        <f t="shared" si="1"/>
        <v>6</v>
      </c>
      <c r="M1074" s="31"/>
    </row>
    <row r="1075" ht="14.25" customHeight="1">
      <c r="A1075" s="13"/>
      <c r="B1075" s="30"/>
      <c r="C1075" s="31"/>
      <c r="D1075" s="31"/>
      <c r="E1075" s="31"/>
      <c r="F1075" s="30" t="s">
        <v>46</v>
      </c>
      <c r="G1075" s="30">
        <v>32.0</v>
      </c>
      <c r="H1075" s="30">
        <v>4.0</v>
      </c>
      <c r="I1075" s="25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>High</v>
      </c>
      <c r="J1075" s="25">
        <f t="array" ref="J1075">IF(I1075&lt;&gt;"",INDEX(Def!$J$6:$L$10,MATCH(F1075,Def!$I$6:$I$10,0),MATCH(I1075,Def!$J$5:$L$5,0)),"")</f>
        <v>6</v>
      </c>
      <c r="K1075" s="33"/>
      <c r="L1075" s="34">
        <f t="shared" si="1"/>
        <v>6</v>
      </c>
      <c r="M1075" s="31"/>
    </row>
    <row r="1076" ht="14.25" customHeight="1">
      <c r="A1076" s="13"/>
      <c r="B1076" s="30"/>
      <c r="C1076" s="31"/>
      <c r="D1076" s="31"/>
      <c r="E1076" s="31"/>
      <c r="F1076" s="30" t="s">
        <v>46</v>
      </c>
      <c r="G1076" s="30">
        <v>33.0</v>
      </c>
      <c r="H1076" s="30">
        <v>4.0</v>
      </c>
      <c r="I1076" s="25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>High</v>
      </c>
      <c r="J1076" s="25">
        <f t="array" ref="J1076">IF(I1076&lt;&gt;"",INDEX(Def!$J$6:$L$10,MATCH(F1076,Def!$I$6:$I$10,0),MATCH(I1076,Def!$J$5:$L$5,0)),"")</f>
        <v>6</v>
      </c>
      <c r="K1076" s="33"/>
      <c r="L1076" s="34">
        <f t="shared" si="1"/>
        <v>6</v>
      </c>
      <c r="M1076" s="31"/>
    </row>
    <row r="1077" ht="14.25" customHeight="1">
      <c r="A1077" s="13"/>
      <c r="B1077" s="30"/>
      <c r="C1077" s="31"/>
      <c r="D1077" s="31"/>
      <c r="E1077" s="31"/>
      <c r="F1077" s="30" t="s">
        <v>46</v>
      </c>
      <c r="G1077" s="30">
        <v>34.0</v>
      </c>
      <c r="H1077" s="30">
        <v>4.0</v>
      </c>
      <c r="I1077" s="25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>High</v>
      </c>
      <c r="J1077" s="25">
        <f t="array" ref="J1077">IF(I1077&lt;&gt;"",INDEX(Def!$J$6:$L$10,MATCH(F1077,Def!$I$6:$I$10,0),MATCH(I1077,Def!$J$5:$L$5,0)),"")</f>
        <v>6</v>
      </c>
      <c r="K1077" s="33"/>
      <c r="L1077" s="34">
        <f t="shared" si="1"/>
        <v>6</v>
      </c>
      <c r="M1077" s="31"/>
    </row>
    <row r="1078" ht="14.25" customHeight="1">
      <c r="A1078" s="13"/>
      <c r="B1078" s="30"/>
      <c r="C1078" s="31"/>
      <c r="D1078" s="31"/>
      <c r="E1078" s="31"/>
      <c r="F1078" s="30" t="s">
        <v>46</v>
      </c>
      <c r="G1078" s="30">
        <v>35.0</v>
      </c>
      <c r="H1078" s="30">
        <v>4.0</v>
      </c>
      <c r="I1078" s="25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>High</v>
      </c>
      <c r="J1078" s="25">
        <f t="array" ref="J1078">IF(I1078&lt;&gt;"",INDEX(Def!$J$6:$L$10,MATCH(F1078,Def!$I$6:$I$10,0),MATCH(I1078,Def!$J$5:$L$5,0)),"")</f>
        <v>6</v>
      </c>
      <c r="K1078" s="33"/>
      <c r="L1078" s="34">
        <f t="shared" si="1"/>
        <v>6</v>
      </c>
      <c r="M1078" s="31"/>
    </row>
    <row r="1079" ht="14.25" customHeight="1">
      <c r="A1079" s="13"/>
      <c r="B1079" s="30"/>
      <c r="C1079" s="31"/>
      <c r="D1079" s="31"/>
      <c r="E1079" s="31"/>
      <c r="F1079" s="30" t="s">
        <v>46</v>
      </c>
      <c r="G1079" s="30">
        <v>36.0</v>
      </c>
      <c r="H1079" s="30">
        <v>4.0</v>
      </c>
      <c r="I1079" s="25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>High</v>
      </c>
      <c r="J1079" s="25">
        <f t="array" ref="J1079">IF(I1079&lt;&gt;"",INDEX(Def!$J$6:$L$10,MATCH(F1079,Def!$I$6:$I$10,0),MATCH(I1079,Def!$J$5:$L$5,0)),"")</f>
        <v>6</v>
      </c>
      <c r="K1079" s="33"/>
      <c r="L1079" s="34">
        <f t="shared" si="1"/>
        <v>6</v>
      </c>
      <c r="M1079" s="31"/>
    </row>
    <row r="1080" ht="14.25" customHeight="1">
      <c r="A1080" s="13"/>
      <c r="B1080" s="30"/>
      <c r="C1080" s="31"/>
      <c r="D1080" s="31"/>
      <c r="E1080" s="31"/>
      <c r="F1080" s="30" t="s">
        <v>46</v>
      </c>
      <c r="G1080" s="30">
        <v>37.0</v>
      </c>
      <c r="H1080" s="30">
        <v>4.0</v>
      </c>
      <c r="I1080" s="25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>High</v>
      </c>
      <c r="J1080" s="25">
        <f t="array" ref="J1080">IF(I1080&lt;&gt;"",INDEX(Def!$J$6:$L$10,MATCH(F1080,Def!$I$6:$I$10,0),MATCH(I1080,Def!$J$5:$L$5,0)),"")</f>
        <v>6</v>
      </c>
      <c r="K1080" s="33"/>
      <c r="L1080" s="34">
        <f t="shared" si="1"/>
        <v>6</v>
      </c>
      <c r="M1080" s="31"/>
    </row>
    <row r="1081" ht="14.25" customHeight="1">
      <c r="A1081" s="13"/>
      <c r="B1081" s="30"/>
      <c r="C1081" s="31"/>
      <c r="D1081" s="31"/>
      <c r="E1081" s="31"/>
      <c r="F1081" s="30" t="s">
        <v>46</v>
      </c>
      <c r="G1081" s="30">
        <v>38.0</v>
      </c>
      <c r="H1081" s="30">
        <v>4.0</v>
      </c>
      <c r="I1081" s="25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>High</v>
      </c>
      <c r="J1081" s="25">
        <f t="array" ref="J1081">IF(I1081&lt;&gt;"",INDEX(Def!$J$6:$L$10,MATCH(F1081,Def!$I$6:$I$10,0),MATCH(I1081,Def!$J$5:$L$5,0)),"")</f>
        <v>6</v>
      </c>
      <c r="K1081" s="33"/>
      <c r="L1081" s="34">
        <f t="shared" si="1"/>
        <v>6</v>
      </c>
      <c r="M1081" s="31"/>
    </row>
    <row r="1082" ht="14.25" customHeight="1">
      <c r="A1082" s="13"/>
      <c r="B1082" s="30"/>
      <c r="C1082" s="31"/>
      <c r="D1082" s="31"/>
      <c r="E1082" s="31"/>
      <c r="F1082" s="30" t="s">
        <v>46</v>
      </c>
      <c r="G1082" s="30">
        <v>39.0</v>
      </c>
      <c r="H1082" s="30">
        <v>4.0</v>
      </c>
      <c r="I1082" s="25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>High</v>
      </c>
      <c r="J1082" s="25">
        <f t="array" ref="J1082">IF(I1082&lt;&gt;"",INDEX(Def!$J$6:$L$10,MATCH(F1082,Def!$I$6:$I$10,0),MATCH(I1082,Def!$J$5:$L$5,0)),"")</f>
        <v>6</v>
      </c>
      <c r="K1082" s="33"/>
      <c r="L1082" s="34">
        <f t="shared" si="1"/>
        <v>6</v>
      </c>
      <c r="M1082" s="31"/>
    </row>
    <row r="1083" ht="14.25" customHeight="1">
      <c r="A1083" s="13"/>
      <c r="B1083" s="30"/>
      <c r="C1083" s="31"/>
      <c r="D1083" s="31"/>
      <c r="E1083" s="31"/>
      <c r="F1083" s="30" t="s">
        <v>46</v>
      </c>
      <c r="G1083" s="30">
        <v>40.0</v>
      </c>
      <c r="H1083" s="30">
        <v>4.0</v>
      </c>
      <c r="I1083" s="25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>High</v>
      </c>
      <c r="J1083" s="25">
        <f t="array" ref="J1083">IF(I1083&lt;&gt;"",INDEX(Def!$J$6:$L$10,MATCH(F1083,Def!$I$6:$I$10,0),MATCH(I1083,Def!$J$5:$L$5,0)),"")</f>
        <v>6</v>
      </c>
      <c r="K1083" s="33"/>
      <c r="L1083" s="34">
        <f t="shared" si="1"/>
        <v>6</v>
      </c>
      <c r="M1083" s="31"/>
    </row>
    <row r="1084" ht="14.25" customHeight="1">
      <c r="A1084" s="13"/>
      <c r="B1084" s="30"/>
      <c r="C1084" s="31"/>
      <c r="D1084" s="31"/>
      <c r="E1084" s="31"/>
      <c r="F1084" s="30" t="s">
        <v>46</v>
      </c>
      <c r="G1084" s="30">
        <v>41.0</v>
      </c>
      <c r="H1084" s="30">
        <v>4.0</v>
      </c>
      <c r="I1084" s="25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>High</v>
      </c>
      <c r="J1084" s="25">
        <f t="array" ref="J1084">IF(I1084&lt;&gt;"",INDEX(Def!$J$6:$L$10,MATCH(F1084,Def!$I$6:$I$10,0),MATCH(I1084,Def!$J$5:$L$5,0)),"")</f>
        <v>6</v>
      </c>
      <c r="K1084" s="33"/>
      <c r="L1084" s="34">
        <f t="shared" si="1"/>
        <v>6</v>
      </c>
      <c r="M1084" s="31"/>
    </row>
    <row r="1085" ht="14.25" customHeight="1">
      <c r="A1085" s="13"/>
      <c r="B1085" s="30"/>
      <c r="C1085" s="31"/>
      <c r="D1085" s="31"/>
      <c r="E1085" s="31"/>
      <c r="F1085" s="30" t="s">
        <v>46</v>
      </c>
      <c r="G1085" s="30">
        <v>42.0</v>
      </c>
      <c r="H1085" s="30">
        <v>4.0</v>
      </c>
      <c r="I1085" s="25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>High</v>
      </c>
      <c r="J1085" s="25">
        <f t="array" ref="J1085">IF(I1085&lt;&gt;"",INDEX(Def!$J$6:$L$10,MATCH(F1085,Def!$I$6:$I$10,0),MATCH(I1085,Def!$J$5:$L$5,0)),"")</f>
        <v>6</v>
      </c>
      <c r="K1085" s="33"/>
      <c r="L1085" s="34">
        <f t="shared" si="1"/>
        <v>6</v>
      </c>
      <c r="M1085" s="31"/>
    </row>
    <row r="1086" ht="14.25" customHeight="1">
      <c r="A1086" s="13"/>
      <c r="B1086" s="30"/>
      <c r="C1086" s="31"/>
      <c r="D1086" s="31"/>
      <c r="E1086" s="31"/>
      <c r="F1086" s="30" t="s">
        <v>46</v>
      </c>
      <c r="G1086" s="30">
        <v>43.0</v>
      </c>
      <c r="H1086" s="30">
        <v>4.0</v>
      </c>
      <c r="I1086" s="25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>High</v>
      </c>
      <c r="J1086" s="25">
        <f t="array" ref="J1086">IF(I1086&lt;&gt;"",INDEX(Def!$J$6:$L$10,MATCH(F1086,Def!$I$6:$I$10,0),MATCH(I1086,Def!$J$5:$L$5,0)),"")</f>
        <v>6</v>
      </c>
      <c r="K1086" s="33"/>
      <c r="L1086" s="34">
        <f t="shared" si="1"/>
        <v>6</v>
      </c>
      <c r="M1086" s="31"/>
    </row>
    <row r="1087" ht="14.25" customHeight="1">
      <c r="A1087" s="13"/>
      <c r="B1087" s="30"/>
      <c r="C1087" s="31"/>
      <c r="D1087" s="31"/>
      <c r="E1087" s="31"/>
      <c r="F1087" s="30" t="s">
        <v>46</v>
      </c>
      <c r="G1087" s="30">
        <v>44.0</v>
      </c>
      <c r="H1087" s="30">
        <v>4.0</v>
      </c>
      <c r="I1087" s="25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>High</v>
      </c>
      <c r="J1087" s="25">
        <f t="array" ref="J1087">IF(I1087&lt;&gt;"",INDEX(Def!$J$6:$L$10,MATCH(F1087,Def!$I$6:$I$10,0),MATCH(I1087,Def!$J$5:$L$5,0)),"")</f>
        <v>6</v>
      </c>
      <c r="K1087" s="33"/>
      <c r="L1087" s="34">
        <f t="shared" si="1"/>
        <v>6</v>
      </c>
      <c r="M1087" s="31"/>
    </row>
    <row r="1088" ht="14.25" customHeight="1">
      <c r="A1088" s="13"/>
      <c r="B1088" s="30"/>
      <c r="C1088" s="31"/>
      <c r="D1088" s="31"/>
      <c r="E1088" s="31"/>
      <c r="F1088" s="30" t="s">
        <v>46</v>
      </c>
      <c r="G1088" s="30">
        <v>45.0</v>
      </c>
      <c r="H1088" s="30">
        <v>4.0</v>
      </c>
      <c r="I1088" s="25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>High</v>
      </c>
      <c r="J1088" s="25">
        <f t="array" ref="J1088">IF(I1088&lt;&gt;"",INDEX(Def!$J$6:$L$10,MATCH(F1088,Def!$I$6:$I$10,0),MATCH(I1088,Def!$J$5:$L$5,0)),"")</f>
        <v>6</v>
      </c>
      <c r="K1088" s="33"/>
      <c r="L1088" s="34">
        <f t="shared" si="1"/>
        <v>6</v>
      </c>
      <c r="M1088" s="31"/>
    </row>
    <row r="1089" ht="14.25" customHeight="1">
      <c r="A1089" s="13"/>
      <c r="B1089" s="30"/>
      <c r="C1089" s="31"/>
      <c r="D1089" s="31"/>
      <c r="E1089" s="31"/>
      <c r="F1089" s="30" t="s">
        <v>46</v>
      </c>
      <c r="G1089" s="30">
        <v>46.0</v>
      </c>
      <c r="H1089" s="30">
        <v>4.0</v>
      </c>
      <c r="I1089" s="25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>High</v>
      </c>
      <c r="J1089" s="25">
        <f t="array" ref="J1089">IF(I1089&lt;&gt;"",INDEX(Def!$J$6:$L$10,MATCH(F1089,Def!$I$6:$I$10,0),MATCH(I1089,Def!$J$5:$L$5,0)),"")</f>
        <v>6</v>
      </c>
      <c r="K1089" s="33"/>
      <c r="L1089" s="34">
        <f t="shared" si="1"/>
        <v>6</v>
      </c>
      <c r="M1089" s="31"/>
    </row>
    <row r="1090" ht="14.25" customHeight="1">
      <c r="A1090" s="13"/>
      <c r="B1090" s="30"/>
      <c r="C1090" s="31"/>
      <c r="D1090" s="31"/>
      <c r="E1090" s="31"/>
      <c r="F1090" s="30" t="s">
        <v>46</v>
      </c>
      <c r="G1090" s="30">
        <v>47.0</v>
      </c>
      <c r="H1090" s="30">
        <v>4.0</v>
      </c>
      <c r="I1090" s="25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>High</v>
      </c>
      <c r="J1090" s="25">
        <f t="array" ref="J1090">IF(I1090&lt;&gt;"",INDEX(Def!$J$6:$L$10,MATCH(F1090,Def!$I$6:$I$10,0),MATCH(I1090,Def!$J$5:$L$5,0)),"")</f>
        <v>6</v>
      </c>
      <c r="K1090" s="33"/>
      <c r="L1090" s="34">
        <f t="shared" si="1"/>
        <v>6</v>
      </c>
      <c r="M1090" s="31"/>
    </row>
    <row r="1091" ht="14.25" customHeight="1">
      <c r="A1091" s="13"/>
      <c r="B1091" s="30"/>
      <c r="C1091" s="31"/>
      <c r="D1091" s="31"/>
      <c r="E1091" s="31"/>
      <c r="F1091" s="30" t="s">
        <v>46</v>
      </c>
      <c r="G1091" s="30">
        <v>48.0</v>
      </c>
      <c r="H1091" s="30">
        <v>4.0</v>
      </c>
      <c r="I1091" s="25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>High</v>
      </c>
      <c r="J1091" s="25">
        <f t="array" ref="J1091">IF(I1091&lt;&gt;"",INDEX(Def!$J$6:$L$10,MATCH(F1091,Def!$I$6:$I$10,0),MATCH(I1091,Def!$J$5:$L$5,0)),"")</f>
        <v>6</v>
      </c>
      <c r="K1091" s="33"/>
      <c r="L1091" s="34">
        <f t="shared" si="1"/>
        <v>6</v>
      </c>
      <c r="M1091" s="31"/>
    </row>
    <row r="1092" ht="14.25" customHeight="1">
      <c r="A1092" s="13"/>
      <c r="B1092" s="30"/>
      <c r="C1092" s="31"/>
      <c r="D1092" s="31"/>
      <c r="E1092" s="31"/>
      <c r="F1092" s="30" t="s">
        <v>46</v>
      </c>
      <c r="G1092" s="30">
        <v>49.0</v>
      </c>
      <c r="H1092" s="30">
        <v>4.0</v>
      </c>
      <c r="I1092" s="25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>High</v>
      </c>
      <c r="J1092" s="25">
        <f t="array" ref="J1092">IF(I1092&lt;&gt;"",INDEX(Def!$J$6:$L$10,MATCH(F1092,Def!$I$6:$I$10,0),MATCH(I1092,Def!$J$5:$L$5,0)),"")</f>
        <v>6</v>
      </c>
      <c r="K1092" s="33"/>
      <c r="L1092" s="34">
        <f t="shared" si="1"/>
        <v>6</v>
      </c>
      <c r="M1092" s="31"/>
    </row>
    <row r="1093" ht="14.25" customHeight="1">
      <c r="A1093" s="13"/>
      <c r="B1093" s="30"/>
      <c r="C1093" s="31"/>
      <c r="D1093" s="31"/>
      <c r="E1093" s="31"/>
      <c r="F1093" s="30" t="s">
        <v>46</v>
      </c>
      <c r="G1093" s="30">
        <v>50.0</v>
      </c>
      <c r="H1093" s="30">
        <v>4.0</v>
      </c>
      <c r="I1093" s="25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>High</v>
      </c>
      <c r="J1093" s="25">
        <f t="array" ref="J1093">IF(I1093&lt;&gt;"",INDEX(Def!$J$6:$L$10,MATCH(F1093,Def!$I$6:$I$10,0),MATCH(I1093,Def!$J$5:$L$5,0)),"")</f>
        <v>6</v>
      </c>
      <c r="K1093" s="33"/>
      <c r="L1093" s="34">
        <f t="shared" si="1"/>
        <v>6</v>
      </c>
      <c r="M1093" s="31"/>
    </row>
    <row r="1094" ht="14.25" customHeight="1">
      <c r="A1094" s="13"/>
      <c r="B1094" s="30"/>
      <c r="C1094" s="31"/>
      <c r="D1094" s="31"/>
      <c r="E1094" s="31"/>
      <c r="F1094" s="30" t="s">
        <v>46</v>
      </c>
      <c r="G1094" s="30">
        <v>51.0</v>
      </c>
      <c r="H1094" s="30">
        <v>4.0</v>
      </c>
      <c r="I1094" s="25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>High</v>
      </c>
      <c r="J1094" s="25">
        <f t="array" ref="J1094">IF(I1094&lt;&gt;"",INDEX(Def!$J$6:$L$10,MATCH(F1094,Def!$I$6:$I$10,0),MATCH(I1094,Def!$J$5:$L$5,0)),"")</f>
        <v>6</v>
      </c>
      <c r="K1094" s="33"/>
      <c r="L1094" s="34">
        <f t="shared" si="1"/>
        <v>6</v>
      </c>
      <c r="M1094" s="31"/>
    </row>
    <row r="1095" ht="14.25" customHeight="1">
      <c r="A1095" s="13"/>
      <c r="B1095" s="30"/>
      <c r="C1095" s="31"/>
      <c r="D1095" s="31"/>
      <c r="E1095" s="31"/>
      <c r="F1095" s="30" t="s">
        <v>46</v>
      </c>
      <c r="G1095" s="30">
        <v>52.0</v>
      </c>
      <c r="H1095" s="30">
        <v>4.0</v>
      </c>
      <c r="I1095" s="25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>High</v>
      </c>
      <c r="J1095" s="25">
        <f t="array" ref="J1095">IF(I1095&lt;&gt;"",INDEX(Def!$J$6:$L$10,MATCH(F1095,Def!$I$6:$I$10,0),MATCH(I1095,Def!$J$5:$L$5,0)),"")</f>
        <v>6</v>
      </c>
      <c r="K1095" s="33"/>
      <c r="L1095" s="34">
        <f t="shared" si="1"/>
        <v>6</v>
      </c>
      <c r="M1095" s="31"/>
    </row>
    <row r="1096" ht="14.25" customHeight="1">
      <c r="A1096" s="13"/>
      <c r="B1096" s="30"/>
      <c r="C1096" s="31"/>
      <c r="D1096" s="31"/>
      <c r="E1096" s="31"/>
      <c r="F1096" s="30" t="s">
        <v>46</v>
      </c>
      <c r="G1096" s="30">
        <v>53.0</v>
      </c>
      <c r="H1096" s="30">
        <v>4.0</v>
      </c>
      <c r="I1096" s="25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>High</v>
      </c>
      <c r="J1096" s="25">
        <f t="array" ref="J1096">IF(I1096&lt;&gt;"",INDEX(Def!$J$6:$L$10,MATCH(F1096,Def!$I$6:$I$10,0),MATCH(I1096,Def!$J$5:$L$5,0)),"")</f>
        <v>6</v>
      </c>
      <c r="K1096" s="33"/>
      <c r="L1096" s="34">
        <f t="shared" si="1"/>
        <v>6</v>
      </c>
      <c r="M1096" s="31"/>
    </row>
    <row r="1097" ht="14.25" customHeight="1">
      <c r="A1097" s="13"/>
      <c r="B1097" s="30"/>
      <c r="C1097" s="31"/>
      <c r="D1097" s="31"/>
      <c r="E1097" s="31"/>
      <c r="F1097" s="30" t="s">
        <v>46</v>
      </c>
      <c r="G1097" s="30">
        <v>54.0</v>
      </c>
      <c r="H1097" s="30">
        <v>4.0</v>
      </c>
      <c r="I1097" s="25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>High</v>
      </c>
      <c r="J1097" s="25">
        <f t="array" ref="J1097">IF(I1097&lt;&gt;"",INDEX(Def!$J$6:$L$10,MATCH(F1097,Def!$I$6:$I$10,0),MATCH(I1097,Def!$J$5:$L$5,0)),"")</f>
        <v>6</v>
      </c>
      <c r="K1097" s="33"/>
      <c r="L1097" s="34">
        <f t="shared" si="1"/>
        <v>6</v>
      </c>
      <c r="M1097" s="31"/>
    </row>
    <row r="1098" ht="14.25" customHeight="1">
      <c r="A1098" s="13"/>
      <c r="B1098" s="30"/>
      <c r="C1098" s="31"/>
      <c r="D1098" s="31"/>
      <c r="E1098" s="31"/>
      <c r="F1098" s="30" t="s">
        <v>46</v>
      </c>
      <c r="G1098" s="30">
        <v>55.0</v>
      </c>
      <c r="H1098" s="30">
        <v>4.0</v>
      </c>
      <c r="I1098" s="25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>High</v>
      </c>
      <c r="J1098" s="25">
        <f t="array" ref="J1098">IF(I1098&lt;&gt;"",INDEX(Def!$J$6:$L$10,MATCH(F1098,Def!$I$6:$I$10,0),MATCH(I1098,Def!$J$5:$L$5,0)),"")</f>
        <v>6</v>
      </c>
      <c r="K1098" s="33"/>
      <c r="L1098" s="34">
        <f t="shared" si="1"/>
        <v>6</v>
      </c>
      <c r="M1098" s="31"/>
    </row>
    <row r="1099" ht="14.25" customHeight="1">
      <c r="A1099" s="13"/>
      <c r="B1099" s="30"/>
      <c r="C1099" s="31"/>
      <c r="D1099" s="31"/>
      <c r="E1099" s="31"/>
      <c r="F1099" s="30" t="s">
        <v>46</v>
      </c>
      <c r="G1099" s="30">
        <v>56.0</v>
      </c>
      <c r="H1099" s="30">
        <v>4.0</v>
      </c>
      <c r="I1099" s="25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>High</v>
      </c>
      <c r="J1099" s="25">
        <f t="array" ref="J1099">IF(I1099&lt;&gt;"",INDEX(Def!$J$6:$L$10,MATCH(F1099,Def!$I$6:$I$10,0),MATCH(I1099,Def!$J$5:$L$5,0)),"")</f>
        <v>6</v>
      </c>
      <c r="K1099" s="33"/>
      <c r="L1099" s="34">
        <f t="shared" si="1"/>
        <v>6</v>
      </c>
      <c r="M1099" s="31"/>
    </row>
    <row r="1100" ht="14.25" customHeight="1">
      <c r="A1100" s="13"/>
      <c r="B1100" s="30"/>
      <c r="C1100" s="31"/>
      <c r="D1100" s="31"/>
      <c r="E1100" s="31"/>
      <c r="F1100" s="30" t="s">
        <v>46</v>
      </c>
      <c r="G1100" s="30">
        <v>57.0</v>
      </c>
      <c r="H1100" s="30">
        <v>4.0</v>
      </c>
      <c r="I1100" s="25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>High</v>
      </c>
      <c r="J1100" s="25">
        <f t="array" ref="J1100">IF(I1100&lt;&gt;"",INDEX(Def!$J$6:$L$10,MATCH(F1100,Def!$I$6:$I$10,0),MATCH(I1100,Def!$J$5:$L$5,0)),"")</f>
        <v>6</v>
      </c>
      <c r="K1100" s="33"/>
      <c r="L1100" s="34">
        <f t="shared" si="1"/>
        <v>6</v>
      </c>
      <c r="M1100" s="31"/>
    </row>
    <row r="1101" ht="14.25" customHeight="1">
      <c r="A1101" s="13"/>
      <c r="B1101" s="30"/>
      <c r="C1101" s="31"/>
      <c r="D1101" s="31"/>
      <c r="E1101" s="31"/>
      <c r="F1101" s="30" t="s">
        <v>46</v>
      </c>
      <c r="G1101" s="30">
        <v>58.0</v>
      </c>
      <c r="H1101" s="30">
        <v>4.0</v>
      </c>
      <c r="I1101" s="25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>High</v>
      </c>
      <c r="J1101" s="25">
        <f t="array" ref="J1101">IF(I1101&lt;&gt;"",INDEX(Def!$J$6:$L$10,MATCH(F1101,Def!$I$6:$I$10,0),MATCH(I1101,Def!$J$5:$L$5,0)),"")</f>
        <v>6</v>
      </c>
      <c r="K1101" s="33"/>
      <c r="L1101" s="34">
        <f t="shared" si="1"/>
        <v>6</v>
      </c>
      <c r="M1101" s="31"/>
    </row>
    <row r="1102" ht="14.25" customHeight="1">
      <c r="A1102" s="13"/>
      <c r="B1102" s="30"/>
      <c r="C1102" s="31"/>
      <c r="D1102" s="31"/>
      <c r="E1102" s="31"/>
      <c r="F1102" s="30" t="s">
        <v>46</v>
      </c>
      <c r="G1102" s="30">
        <v>59.0</v>
      </c>
      <c r="H1102" s="30">
        <v>4.0</v>
      </c>
      <c r="I1102" s="25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>High</v>
      </c>
      <c r="J1102" s="25">
        <f t="array" ref="J1102">IF(I1102&lt;&gt;"",INDEX(Def!$J$6:$L$10,MATCH(F1102,Def!$I$6:$I$10,0),MATCH(I1102,Def!$J$5:$L$5,0)),"")</f>
        <v>6</v>
      </c>
      <c r="K1102" s="33"/>
      <c r="L1102" s="34">
        <f t="shared" si="1"/>
        <v>6</v>
      </c>
      <c r="M1102" s="31"/>
    </row>
    <row r="1103" ht="14.25" customHeight="1">
      <c r="A1103" s="13"/>
      <c r="B1103" s="30"/>
      <c r="C1103" s="31"/>
      <c r="D1103" s="31"/>
      <c r="E1103" s="31"/>
      <c r="F1103" s="30" t="s">
        <v>46</v>
      </c>
      <c r="G1103" s="30">
        <v>60.0</v>
      </c>
      <c r="H1103" s="30">
        <v>4.0</v>
      </c>
      <c r="I1103" s="25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>High</v>
      </c>
      <c r="J1103" s="25">
        <f t="array" ref="J1103">IF(I1103&lt;&gt;"",INDEX(Def!$J$6:$L$10,MATCH(F1103,Def!$I$6:$I$10,0),MATCH(I1103,Def!$J$5:$L$5,0)),"")</f>
        <v>6</v>
      </c>
      <c r="K1103" s="33"/>
      <c r="L1103" s="34">
        <f t="shared" si="1"/>
        <v>6</v>
      </c>
      <c r="M1103" s="31"/>
    </row>
    <row r="1104" ht="14.25" customHeight="1">
      <c r="A1104" s="13"/>
      <c r="B1104" s="30"/>
      <c r="C1104" s="31"/>
      <c r="D1104" s="31"/>
      <c r="E1104" s="31"/>
      <c r="F1104" s="30" t="s">
        <v>46</v>
      </c>
      <c r="G1104" s="30">
        <v>1.0</v>
      </c>
      <c r="H1104" s="30">
        <v>5.0</v>
      </c>
      <c r="I1104" s="25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>Average</v>
      </c>
      <c r="J1104" s="25">
        <f t="array" ref="J1104">IF(I1104&lt;&gt;"",INDEX(Def!$J$6:$L$10,MATCH(F1104,Def!$I$6:$I$10,0),MATCH(I1104,Def!$J$5:$L$5,0)),"")</f>
        <v>4</v>
      </c>
      <c r="K1104" s="33"/>
      <c r="L1104" s="34">
        <f t="shared" si="1"/>
        <v>4</v>
      </c>
      <c r="M1104" s="31"/>
    </row>
    <row r="1105" ht="14.25" customHeight="1">
      <c r="A1105" s="13"/>
      <c r="B1105" s="30"/>
      <c r="C1105" s="31"/>
      <c r="D1105" s="31"/>
      <c r="E1105" s="31"/>
      <c r="F1105" s="30" t="s">
        <v>46</v>
      </c>
      <c r="G1105" s="30">
        <v>2.0</v>
      </c>
      <c r="H1105" s="30">
        <v>5.0</v>
      </c>
      <c r="I1105" s="25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>Average</v>
      </c>
      <c r="J1105" s="25">
        <f t="array" ref="J1105">IF(I1105&lt;&gt;"",INDEX(Def!$J$6:$L$10,MATCH(F1105,Def!$I$6:$I$10,0),MATCH(I1105,Def!$J$5:$L$5,0)),"")</f>
        <v>4</v>
      </c>
      <c r="K1105" s="33"/>
      <c r="L1105" s="34">
        <f t="shared" si="1"/>
        <v>4</v>
      </c>
      <c r="M1105" s="31"/>
    </row>
    <row r="1106" ht="14.25" customHeight="1">
      <c r="A1106" s="13"/>
      <c r="B1106" s="30"/>
      <c r="C1106" s="31"/>
      <c r="D1106" s="31"/>
      <c r="E1106" s="31"/>
      <c r="F1106" s="30" t="s">
        <v>46</v>
      </c>
      <c r="G1106" s="30">
        <v>3.0</v>
      </c>
      <c r="H1106" s="30">
        <v>5.0</v>
      </c>
      <c r="I1106" s="25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>Average</v>
      </c>
      <c r="J1106" s="25">
        <f t="array" ref="J1106">IF(I1106&lt;&gt;"",INDEX(Def!$J$6:$L$10,MATCH(F1106,Def!$I$6:$I$10,0),MATCH(I1106,Def!$J$5:$L$5,0)),"")</f>
        <v>4</v>
      </c>
      <c r="K1106" s="33"/>
      <c r="L1106" s="34">
        <f t="shared" si="1"/>
        <v>4</v>
      </c>
      <c r="M1106" s="31"/>
    </row>
    <row r="1107" ht="14.25" customHeight="1">
      <c r="A1107" s="13"/>
      <c r="B1107" s="30"/>
      <c r="C1107" s="31"/>
      <c r="D1107" s="31"/>
      <c r="E1107" s="31"/>
      <c r="F1107" s="30" t="s">
        <v>46</v>
      </c>
      <c r="G1107" s="30">
        <v>4.0</v>
      </c>
      <c r="H1107" s="30">
        <v>5.0</v>
      </c>
      <c r="I1107" s="25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>Average</v>
      </c>
      <c r="J1107" s="25">
        <f t="array" ref="J1107">IF(I1107&lt;&gt;"",INDEX(Def!$J$6:$L$10,MATCH(F1107,Def!$I$6:$I$10,0),MATCH(I1107,Def!$J$5:$L$5,0)),"")</f>
        <v>4</v>
      </c>
      <c r="K1107" s="33"/>
      <c r="L1107" s="34">
        <f t="shared" si="1"/>
        <v>4</v>
      </c>
      <c r="M1107" s="31"/>
    </row>
    <row r="1108" ht="14.25" customHeight="1">
      <c r="A1108" s="13"/>
      <c r="B1108" s="30"/>
      <c r="C1108" s="31"/>
      <c r="D1108" s="31"/>
      <c r="E1108" s="31"/>
      <c r="F1108" s="30" t="s">
        <v>46</v>
      </c>
      <c r="G1108" s="30">
        <v>5.0</v>
      </c>
      <c r="H1108" s="30">
        <v>5.0</v>
      </c>
      <c r="I1108" s="25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>High</v>
      </c>
      <c r="J1108" s="25">
        <f t="array" ref="J1108">IF(I1108&lt;&gt;"",INDEX(Def!$J$6:$L$10,MATCH(F1108,Def!$I$6:$I$10,0),MATCH(I1108,Def!$J$5:$L$5,0)),"")</f>
        <v>6</v>
      </c>
      <c r="K1108" s="33"/>
      <c r="L1108" s="34">
        <f t="shared" si="1"/>
        <v>6</v>
      </c>
      <c r="M1108" s="31"/>
    </row>
    <row r="1109" ht="14.25" customHeight="1">
      <c r="A1109" s="13"/>
      <c r="B1109" s="30"/>
      <c r="C1109" s="31"/>
      <c r="D1109" s="31"/>
      <c r="E1109" s="31"/>
      <c r="F1109" s="30" t="s">
        <v>46</v>
      </c>
      <c r="G1109" s="30">
        <v>6.0</v>
      </c>
      <c r="H1109" s="30">
        <v>5.0</v>
      </c>
      <c r="I1109" s="25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>High</v>
      </c>
      <c r="J1109" s="25">
        <f t="array" ref="J1109">IF(I1109&lt;&gt;"",INDEX(Def!$J$6:$L$10,MATCH(F1109,Def!$I$6:$I$10,0),MATCH(I1109,Def!$J$5:$L$5,0)),"")</f>
        <v>6</v>
      </c>
      <c r="K1109" s="33"/>
      <c r="L1109" s="34">
        <f t="shared" si="1"/>
        <v>6</v>
      </c>
      <c r="M1109" s="31"/>
    </row>
    <row r="1110" ht="14.25" customHeight="1">
      <c r="A1110" s="13"/>
      <c r="B1110" s="30"/>
      <c r="C1110" s="31"/>
      <c r="D1110" s="31"/>
      <c r="E1110" s="31"/>
      <c r="F1110" s="30" t="s">
        <v>46</v>
      </c>
      <c r="G1110" s="30">
        <v>7.0</v>
      </c>
      <c r="H1110" s="30">
        <v>5.0</v>
      </c>
      <c r="I1110" s="25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>High</v>
      </c>
      <c r="J1110" s="25">
        <f t="array" ref="J1110">IF(I1110&lt;&gt;"",INDEX(Def!$J$6:$L$10,MATCH(F1110,Def!$I$6:$I$10,0),MATCH(I1110,Def!$J$5:$L$5,0)),"")</f>
        <v>6</v>
      </c>
      <c r="K1110" s="33"/>
      <c r="L1110" s="34">
        <f t="shared" si="1"/>
        <v>6</v>
      </c>
      <c r="M1110" s="31"/>
    </row>
    <row r="1111" ht="14.25" customHeight="1">
      <c r="A1111" s="13"/>
      <c r="B1111" s="30"/>
      <c r="C1111" s="31"/>
      <c r="D1111" s="31"/>
      <c r="E1111" s="31"/>
      <c r="F1111" s="30" t="s">
        <v>46</v>
      </c>
      <c r="G1111" s="30">
        <v>8.0</v>
      </c>
      <c r="H1111" s="30">
        <v>5.0</v>
      </c>
      <c r="I1111" s="25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>High</v>
      </c>
      <c r="J1111" s="25">
        <f t="array" ref="J1111">IF(I1111&lt;&gt;"",INDEX(Def!$J$6:$L$10,MATCH(F1111,Def!$I$6:$I$10,0),MATCH(I1111,Def!$J$5:$L$5,0)),"")</f>
        <v>6</v>
      </c>
      <c r="K1111" s="33"/>
      <c r="L1111" s="34">
        <f t="shared" si="1"/>
        <v>6</v>
      </c>
      <c r="M1111" s="31"/>
    </row>
    <row r="1112" ht="14.25" customHeight="1">
      <c r="A1112" s="13"/>
      <c r="B1112" s="30"/>
      <c r="C1112" s="31"/>
      <c r="D1112" s="31"/>
      <c r="E1112" s="31"/>
      <c r="F1112" s="30" t="s">
        <v>46</v>
      </c>
      <c r="G1112" s="30">
        <v>9.0</v>
      </c>
      <c r="H1112" s="30">
        <v>5.0</v>
      </c>
      <c r="I1112" s="25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>High</v>
      </c>
      <c r="J1112" s="25">
        <f t="array" ref="J1112">IF(I1112&lt;&gt;"",INDEX(Def!$J$6:$L$10,MATCH(F1112,Def!$I$6:$I$10,0),MATCH(I1112,Def!$J$5:$L$5,0)),"")</f>
        <v>6</v>
      </c>
      <c r="K1112" s="33"/>
      <c r="L1112" s="34">
        <f t="shared" si="1"/>
        <v>6</v>
      </c>
      <c r="M1112" s="31"/>
    </row>
    <row r="1113" ht="14.25" customHeight="1">
      <c r="A1113" s="13"/>
      <c r="B1113" s="30"/>
      <c r="C1113" s="31"/>
      <c r="D1113" s="31"/>
      <c r="E1113" s="31"/>
      <c r="F1113" s="30" t="s">
        <v>46</v>
      </c>
      <c r="G1113" s="30">
        <v>10.0</v>
      </c>
      <c r="H1113" s="30">
        <v>5.0</v>
      </c>
      <c r="I1113" s="25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>High</v>
      </c>
      <c r="J1113" s="25">
        <f t="array" ref="J1113">IF(I1113&lt;&gt;"",INDEX(Def!$J$6:$L$10,MATCH(F1113,Def!$I$6:$I$10,0),MATCH(I1113,Def!$J$5:$L$5,0)),"")</f>
        <v>6</v>
      </c>
      <c r="K1113" s="33"/>
      <c r="L1113" s="34">
        <f t="shared" si="1"/>
        <v>6</v>
      </c>
      <c r="M1113" s="31"/>
    </row>
    <row r="1114" ht="14.25" customHeight="1">
      <c r="A1114" s="13"/>
      <c r="B1114" s="30"/>
      <c r="C1114" s="31"/>
      <c r="D1114" s="31"/>
      <c r="E1114" s="31"/>
      <c r="F1114" s="30" t="s">
        <v>46</v>
      </c>
      <c r="G1114" s="30">
        <v>11.0</v>
      </c>
      <c r="H1114" s="30">
        <v>5.0</v>
      </c>
      <c r="I1114" s="25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>High</v>
      </c>
      <c r="J1114" s="25">
        <f t="array" ref="J1114">IF(I1114&lt;&gt;"",INDEX(Def!$J$6:$L$10,MATCH(F1114,Def!$I$6:$I$10,0),MATCH(I1114,Def!$J$5:$L$5,0)),"")</f>
        <v>6</v>
      </c>
      <c r="K1114" s="33"/>
      <c r="L1114" s="34">
        <f t="shared" si="1"/>
        <v>6</v>
      </c>
      <c r="M1114" s="31"/>
    </row>
    <row r="1115" ht="14.25" customHeight="1">
      <c r="A1115" s="13"/>
      <c r="B1115" s="30"/>
      <c r="C1115" s="31"/>
      <c r="D1115" s="31"/>
      <c r="E1115" s="31"/>
      <c r="F1115" s="30" t="s">
        <v>46</v>
      </c>
      <c r="G1115" s="30">
        <v>12.0</v>
      </c>
      <c r="H1115" s="30">
        <v>5.0</v>
      </c>
      <c r="I1115" s="25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>High</v>
      </c>
      <c r="J1115" s="25">
        <f t="array" ref="J1115">IF(I1115&lt;&gt;"",INDEX(Def!$J$6:$L$10,MATCH(F1115,Def!$I$6:$I$10,0),MATCH(I1115,Def!$J$5:$L$5,0)),"")</f>
        <v>6</v>
      </c>
      <c r="K1115" s="33"/>
      <c r="L1115" s="34">
        <f t="shared" si="1"/>
        <v>6</v>
      </c>
      <c r="M1115" s="31"/>
    </row>
    <row r="1116" ht="14.25" customHeight="1">
      <c r="A1116" s="13"/>
      <c r="B1116" s="30"/>
      <c r="C1116" s="31"/>
      <c r="D1116" s="31"/>
      <c r="E1116" s="31"/>
      <c r="F1116" s="30" t="s">
        <v>46</v>
      </c>
      <c r="G1116" s="30">
        <v>13.0</v>
      </c>
      <c r="H1116" s="30">
        <v>5.0</v>
      </c>
      <c r="I1116" s="25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>High</v>
      </c>
      <c r="J1116" s="25">
        <f t="array" ref="J1116">IF(I1116&lt;&gt;"",INDEX(Def!$J$6:$L$10,MATCH(F1116,Def!$I$6:$I$10,0),MATCH(I1116,Def!$J$5:$L$5,0)),"")</f>
        <v>6</v>
      </c>
      <c r="K1116" s="33"/>
      <c r="L1116" s="34">
        <f t="shared" si="1"/>
        <v>6</v>
      </c>
      <c r="M1116" s="31"/>
    </row>
    <row r="1117" ht="14.25" customHeight="1">
      <c r="A1117" s="13"/>
      <c r="B1117" s="30"/>
      <c r="C1117" s="31"/>
      <c r="D1117" s="31"/>
      <c r="E1117" s="31"/>
      <c r="F1117" s="30" t="s">
        <v>46</v>
      </c>
      <c r="G1117" s="30">
        <v>14.0</v>
      </c>
      <c r="H1117" s="30">
        <v>5.0</v>
      </c>
      <c r="I1117" s="25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>High</v>
      </c>
      <c r="J1117" s="25">
        <f t="array" ref="J1117">IF(I1117&lt;&gt;"",INDEX(Def!$J$6:$L$10,MATCH(F1117,Def!$I$6:$I$10,0),MATCH(I1117,Def!$J$5:$L$5,0)),"")</f>
        <v>6</v>
      </c>
      <c r="K1117" s="33"/>
      <c r="L1117" s="34">
        <f t="shared" si="1"/>
        <v>6</v>
      </c>
      <c r="M1117" s="31"/>
    </row>
    <row r="1118" ht="14.25" customHeight="1">
      <c r="A1118" s="13"/>
      <c r="B1118" s="30"/>
      <c r="C1118" s="31"/>
      <c r="D1118" s="31"/>
      <c r="E1118" s="31"/>
      <c r="F1118" s="30" t="s">
        <v>46</v>
      </c>
      <c r="G1118" s="30">
        <v>15.0</v>
      </c>
      <c r="H1118" s="30">
        <v>5.0</v>
      </c>
      <c r="I1118" s="25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>High</v>
      </c>
      <c r="J1118" s="25">
        <f t="array" ref="J1118">IF(I1118&lt;&gt;"",INDEX(Def!$J$6:$L$10,MATCH(F1118,Def!$I$6:$I$10,0),MATCH(I1118,Def!$J$5:$L$5,0)),"")</f>
        <v>6</v>
      </c>
      <c r="K1118" s="33"/>
      <c r="L1118" s="34">
        <f t="shared" si="1"/>
        <v>6</v>
      </c>
      <c r="M1118" s="31"/>
    </row>
    <row r="1119" ht="14.25" customHeight="1">
      <c r="A1119" s="13"/>
      <c r="B1119" s="30"/>
      <c r="C1119" s="31"/>
      <c r="D1119" s="31"/>
      <c r="E1119" s="31"/>
      <c r="F1119" s="30" t="s">
        <v>46</v>
      </c>
      <c r="G1119" s="30">
        <v>16.0</v>
      </c>
      <c r="H1119" s="30">
        <v>5.0</v>
      </c>
      <c r="I1119" s="25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>High</v>
      </c>
      <c r="J1119" s="25">
        <f t="array" ref="J1119">IF(I1119&lt;&gt;"",INDEX(Def!$J$6:$L$10,MATCH(F1119,Def!$I$6:$I$10,0),MATCH(I1119,Def!$J$5:$L$5,0)),"")</f>
        <v>6</v>
      </c>
      <c r="K1119" s="33"/>
      <c r="L1119" s="34">
        <f t="shared" si="1"/>
        <v>6</v>
      </c>
      <c r="M1119" s="31"/>
    </row>
    <row r="1120" ht="14.25" customHeight="1">
      <c r="A1120" s="13"/>
      <c r="B1120" s="30"/>
      <c r="C1120" s="31"/>
      <c r="D1120" s="31"/>
      <c r="E1120" s="31"/>
      <c r="F1120" s="30" t="s">
        <v>46</v>
      </c>
      <c r="G1120" s="30">
        <v>17.0</v>
      </c>
      <c r="H1120" s="30">
        <v>5.0</v>
      </c>
      <c r="I1120" s="25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>High</v>
      </c>
      <c r="J1120" s="25">
        <f t="array" ref="J1120">IF(I1120&lt;&gt;"",INDEX(Def!$J$6:$L$10,MATCH(F1120,Def!$I$6:$I$10,0),MATCH(I1120,Def!$J$5:$L$5,0)),"")</f>
        <v>6</v>
      </c>
      <c r="K1120" s="33"/>
      <c r="L1120" s="34">
        <f t="shared" si="1"/>
        <v>6</v>
      </c>
      <c r="M1120" s="31"/>
    </row>
    <row r="1121" ht="14.25" customHeight="1">
      <c r="A1121" s="13"/>
      <c r="B1121" s="30"/>
      <c r="C1121" s="31"/>
      <c r="D1121" s="31"/>
      <c r="E1121" s="31"/>
      <c r="F1121" s="30" t="s">
        <v>46</v>
      </c>
      <c r="G1121" s="30">
        <v>18.0</v>
      </c>
      <c r="H1121" s="30">
        <v>5.0</v>
      </c>
      <c r="I1121" s="25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>High</v>
      </c>
      <c r="J1121" s="25">
        <f t="array" ref="J1121">IF(I1121&lt;&gt;"",INDEX(Def!$J$6:$L$10,MATCH(F1121,Def!$I$6:$I$10,0),MATCH(I1121,Def!$J$5:$L$5,0)),"")</f>
        <v>6</v>
      </c>
      <c r="K1121" s="33"/>
      <c r="L1121" s="34">
        <f t="shared" si="1"/>
        <v>6</v>
      </c>
      <c r="M1121" s="31"/>
    </row>
    <row r="1122" ht="14.25" customHeight="1">
      <c r="A1122" s="13"/>
      <c r="B1122" s="30"/>
      <c r="C1122" s="31"/>
      <c r="D1122" s="31"/>
      <c r="E1122" s="31"/>
      <c r="F1122" s="30" t="s">
        <v>46</v>
      </c>
      <c r="G1122" s="30">
        <v>19.0</v>
      </c>
      <c r="H1122" s="30">
        <v>5.0</v>
      </c>
      <c r="I1122" s="25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>High</v>
      </c>
      <c r="J1122" s="25">
        <f t="array" ref="J1122">IF(I1122&lt;&gt;"",INDEX(Def!$J$6:$L$10,MATCH(F1122,Def!$I$6:$I$10,0),MATCH(I1122,Def!$J$5:$L$5,0)),"")</f>
        <v>6</v>
      </c>
      <c r="K1122" s="33"/>
      <c r="L1122" s="34">
        <f t="shared" si="1"/>
        <v>6</v>
      </c>
      <c r="M1122" s="31"/>
    </row>
    <row r="1123" ht="14.25" customHeight="1">
      <c r="A1123" s="13"/>
      <c r="B1123" s="30"/>
      <c r="C1123" s="31"/>
      <c r="D1123" s="31"/>
      <c r="E1123" s="31"/>
      <c r="F1123" s="30" t="s">
        <v>46</v>
      </c>
      <c r="G1123" s="30">
        <v>20.0</v>
      </c>
      <c r="H1123" s="30">
        <v>5.0</v>
      </c>
      <c r="I1123" s="25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>High</v>
      </c>
      <c r="J1123" s="25">
        <f t="array" ref="J1123">IF(I1123&lt;&gt;"",INDEX(Def!$J$6:$L$10,MATCH(F1123,Def!$I$6:$I$10,0),MATCH(I1123,Def!$J$5:$L$5,0)),"")</f>
        <v>6</v>
      </c>
      <c r="K1123" s="33"/>
      <c r="L1123" s="34">
        <f t="shared" si="1"/>
        <v>6</v>
      </c>
      <c r="M1123" s="31"/>
    </row>
    <row r="1124" ht="14.25" customHeight="1">
      <c r="A1124" s="13"/>
      <c r="B1124" s="30"/>
      <c r="C1124" s="31"/>
      <c r="D1124" s="31"/>
      <c r="E1124" s="31"/>
      <c r="F1124" s="30" t="s">
        <v>46</v>
      </c>
      <c r="G1124" s="30">
        <v>21.0</v>
      </c>
      <c r="H1124" s="30">
        <v>5.0</v>
      </c>
      <c r="I1124" s="25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>High</v>
      </c>
      <c r="J1124" s="25">
        <f t="array" ref="J1124">IF(I1124&lt;&gt;"",INDEX(Def!$J$6:$L$10,MATCH(F1124,Def!$I$6:$I$10,0),MATCH(I1124,Def!$J$5:$L$5,0)),"")</f>
        <v>6</v>
      </c>
      <c r="K1124" s="33"/>
      <c r="L1124" s="34">
        <f t="shared" si="1"/>
        <v>6</v>
      </c>
      <c r="M1124" s="31"/>
    </row>
    <row r="1125" ht="14.25" customHeight="1">
      <c r="A1125" s="13"/>
      <c r="B1125" s="30"/>
      <c r="C1125" s="31"/>
      <c r="D1125" s="31"/>
      <c r="E1125" s="31"/>
      <c r="F1125" s="30" t="s">
        <v>46</v>
      </c>
      <c r="G1125" s="30">
        <v>22.0</v>
      </c>
      <c r="H1125" s="30">
        <v>5.0</v>
      </c>
      <c r="I1125" s="25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>High</v>
      </c>
      <c r="J1125" s="25">
        <f t="array" ref="J1125">IF(I1125&lt;&gt;"",INDEX(Def!$J$6:$L$10,MATCH(F1125,Def!$I$6:$I$10,0),MATCH(I1125,Def!$J$5:$L$5,0)),"")</f>
        <v>6</v>
      </c>
      <c r="K1125" s="33"/>
      <c r="L1125" s="34">
        <f t="shared" si="1"/>
        <v>6</v>
      </c>
      <c r="M1125" s="31"/>
    </row>
    <row r="1126" ht="14.25" customHeight="1">
      <c r="A1126" s="13"/>
      <c r="B1126" s="30"/>
      <c r="C1126" s="31"/>
      <c r="D1126" s="31"/>
      <c r="E1126" s="31"/>
      <c r="F1126" s="30" t="s">
        <v>46</v>
      </c>
      <c r="G1126" s="30">
        <v>23.0</v>
      </c>
      <c r="H1126" s="30">
        <v>5.0</v>
      </c>
      <c r="I1126" s="25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>High</v>
      </c>
      <c r="J1126" s="25">
        <f t="array" ref="J1126">IF(I1126&lt;&gt;"",INDEX(Def!$J$6:$L$10,MATCH(F1126,Def!$I$6:$I$10,0),MATCH(I1126,Def!$J$5:$L$5,0)),"")</f>
        <v>6</v>
      </c>
      <c r="K1126" s="33"/>
      <c r="L1126" s="34">
        <f t="shared" si="1"/>
        <v>6</v>
      </c>
      <c r="M1126" s="31"/>
    </row>
    <row r="1127" ht="14.25" customHeight="1">
      <c r="A1127" s="13"/>
      <c r="B1127" s="30"/>
      <c r="C1127" s="31"/>
      <c r="D1127" s="31"/>
      <c r="E1127" s="31"/>
      <c r="F1127" s="30" t="s">
        <v>46</v>
      </c>
      <c r="G1127" s="30">
        <v>24.0</v>
      </c>
      <c r="H1127" s="30">
        <v>5.0</v>
      </c>
      <c r="I1127" s="25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>High</v>
      </c>
      <c r="J1127" s="25">
        <f t="array" ref="J1127">IF(I1127&lt;&gt;"",INDEX(Def!$J$6:$L$10,MATCH(F1127,Def!$I$6:$I$10,0),MATCH(I1127,Def!$J$5:$L$5,0)),"")</f>
        <v>6</v>
      </c>
      <c r="K1127" s="33"/>
      <c r="L1127" s="34">
        <f t="shared" si="1"/>
        <v>6</v>
      </c>
      <c r="M1127" s="31"/>
    </row>
    <row r="1128" ht="14.25" customHeight="1">
      <c r="A1128" s="13"/>
      <c r="B1128" s="30"/>
      <c r="C1128" s="31"/>
      <c r="D1128" s="31"/>
      <c r="E1128" s="31"/>
      <c r="F1128" s="30" t="s">
        <v>46</v>
      </c>
      <c r="G1128" s="30">
        <v>25.0</v>
      </c>
      <c r="H1128" s="30">
        <v>5.0</v>
      </c>
      <c r="I1128" s="25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>High</v>
      </c>
      <c r="J1128" s="25">
        <f t="array" ref="J1128">IF(I1128&lt;&gt;"",INDEX(Def!$J$6:$L$10,MATCH(F1128,Def!$I$6:$I$10,0),MATCH(I1128,Def!$J$5:$L$5,0)),"")</f>
        <v>6</v>
      </c>
      <c r="K1128" s="33"/>
      <c r="L1128" s="34">
        <f t="shared" si="1"/>
        <v>6</v>
      </c>
      <c r="M1128" s="31"/>
    </row>
    <row r="1129" ht="14.25" customHeight="1">
      <c r="A1129" s="13"/>
      <c r="B1129" s="30"/>
      <c r="C1129" s="31"/>
      <c r="D1129" s="31"/>
      <c r="E1129" s="31"/>
      <c r="F1129" s="30" t="s">
        <v>46</v>
      </c>
      <c r="G1129" s="30">
        <v>26.0</v>
      </c>
      <c r="H1129" s="30">
        <v>5.0</v>
      </c>
      <c r="I1129" s="25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>High</v>
      </c>
      <c r="J1129" s="25">
        <f t="array" ref="J1129">IF(I1129&lt;&gt;"",INDEX(Def!$J$6:$L$10,MATCH(F1129,Def!$I$6:$I$10,0),MATCH(I1129,Def!$J$5:$L$5,0)),"")</f>
        <v>6</v>
      </c>
      <c r="K1129" s="33"/>
      <c r="L1129" s="34">
        <f t="shared" si="1"/>
        <v>6</v>
      </c>
      <c r="M1129" s="31"/>
    </row>
    <row r="1130" ht="14.25" customHeight="1">
      <c r="A1130" s="13"/>
      <c r="B1130" s="30"/>
      <c r="C1130" s="31"/>
      <c r="D1130" s="31"/>
      <c r="E1130" s="31"/>
      <c r="F1130" s="30" t="s">
        <v>46</v>
      </c>
      <c r="G1130" s="30">
        <v>27.0</v>
      </c>
      <c r="H1130" s="30">
        <v>5.0</v>
      </c>
      <c r="I1130" s="25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>High</v>
      </c>
      <c r="J1130" s="25">
        <f t="array" ref="J1130">IF(I1130&lt;&gt;"",INDEX(Def!$J$6:$L$10,MATCH(F1130,Def!$I$6:$I$10,0),MATCH(I1130,Def!$J$5:$L$5,0)),"")</f>
        <v>6</v>
      </c>
      <c r="K1130" s="33"/>
      <c r="L1130" s="34">
        <f t="shared" si="1"/>
        <v>6</v>
      </c>
      <c r="M1130" s="31"/>
    </row>
    <row r="1131" ht="14.25" customHeight="1">
      <c r="A1131" s="13"/>
      <c r="B1131" s="30"/>
      <c r="C1131" s="31"/>
      <c r="D1131" s="31"/>
      <c r="E1131" s="31"/>
      <c r="F1131" s="30" t="s">
        <v>46</v>
      </c>
      <c r="G1131" s="30">
        <v>28.0</v>
      </c>
      <c r="H1131" s="30">
        <v>5.0</v>
      </c>
      <c r="I1131" s="25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>High</v>
      </c>
      <c r="J1131" s="25">
        <f t="array" ref="J1131">IF(I1131&lt;&gt;"",INDEX(Def!$J$6:$L$10,MATCH(F1131,Def!$I$6:$I$10,0),MATCH(I1131,Def!$J$5:$L$5,0)),"")</f>
        <v>6</v>
      </c>
      <c r="K1131" s="33"/>
      <c r="L1131" s="34">
        <f t="shared" si="1"/>
        <v>6</v>
      </c>
      <c r="M1131" s="31"/>
    </row>
    <row r="1132" ht="14.25" customHeight="1">
      <c r="A1132" s="13"/>
      <c r="B1132" s="30"/>
      <c r="C1132" s="31"/>
      <c r="D1132" s="31"/>
      <c r="E1132" s="31"/>
      <c r="F1132" s="30" t="s">
        <v>46</v>
      </c>
      <c r="G1132" s="30">
        <v>29.0</v>
      </c>
      <c r="H1132" s="30">
        <v>5.0</v>
      </c>
      <c r="I1132" s="25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>High</v>
      </c>
      <c r="J1132" s="25">
        <f t="array" ref="J1132">IF(I1132&lt;&gt;"",INDEX(Def!$J$6:$L$10,MATCH(F1132,Def!$I$6:$I$10,0),MATCH(I1132,Def!$J$5:$L$5,0)),"")</f>
        <v>6</v>
      </c>
      <c r="K1132" s="33"/>
      <c r="L1132" s="34">
        <f t="shared" si="1"/>
        <v>6</v>
      </c>
      <c r="M1132" s="31"/>
    </row>
    <row r="1133" ht="14.25" customHeight="1">
      <c r="A1133" s="13"/>
      <c r="B1133" s="30"/>
      <c r="C1133" s="31"/>
      <c r="D1133" s="31"/>
      <c r="E1133" s="31"/>
      <c r="F1133" s="30" t="s">
        <v>46</v>
      </c>
      <c r="G1133" s="30">
        <v>30.0</v>
      </c>
      <c r="H1133" s="30">
        <v>5.0</v>
      </c>
      <c r="I1133" s="25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>High</v>
      </c>
      <c r="J1133" s="25">
        <f t="array" ref="J1133">IF(I1133&lt;&gt;"",INDEX(Def!$J$6:$L$10,MATCH(F1133,Def!$I$6:$I$10,0),MATCH(I1133,Def!$J$5:$L$5,0)),"")</f>
        <v>6</v>
      </c>
      <c r="K1133" s="33"/>
      <c r="L1133" s="34">
        <f t="shared" si="1"/>
        <v>6</v>
      </c>
      <c r="M1133" s="31"/>
    </row>
    <row r="1134" ht="14.25" customHeight="1">
      <c r="A1134" s="13"/>
      <c r="B1134" s="30"/>
      <c r="C1134" s="31"/>
      <c r="D1134" s="31"/>
      <c r="E1134" s="31"/>
      <c r="F1134" s="30" t="s">
        <v>46</v>
      </c>
      <c r="G1134" s="30">
        <v>31.0</v>
      </c>
      <c r="H1134" s="30">
        <v>5.0</v>
      </c>
      <c r="I1134" s="25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>High</v>
      </c>
      <c r="J1134" s="25">
        <f t="array" ref="J1134">IF(I1134&lt;&gt;"",INDEX(Def!$J$6:$L$10,MATCH(F1134,Def!$I$6:$I$10,0),MATCH(I1134,Def!$J$5:$L$5,0)),"")</f>
        <v>6</v>
      </c>
      <c r="K1134" s="33"/>
      <c r="L1134" s="34">
        <f t="shared" si="1"/>
        <v>6</v>
      </c>
      <c r="M1134" s="31"/>
    </row>
    <row r="1135" ht="14.25" customHeight="1">
      <c r="A1135" s="13"/>
      <c r="B1135" s="30"/>
      <c r="C1135" s="31"/>
      <c r="D1135" s="31"/>
      <c r="E1135" s="31"/>
      <c r="F1135" s="30" t="s">
        <v>46</v>
      </c>
      <c r="G1135" s="30">
        <v>32.0</v>
      </c>
      <c r="H1135" s="30">
        <v>5.0</v>
      </c>
      <c r="I1135" s="25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>High</v>
      </c>
      <c r="J1135" s="25">
        <f t="array" ref="J1135">IF(I1135&lt;&gt;"",INDEX(Def!$J$6:$L$10,MATCH(F1135,Def!$I$6:$I$10,0),MATCH(I1135,Def!$J$5:$L$5,0)),"")</f>
        <v>6</v>
      </c>
      <c r="K1135" s="33"/>
      <c r="L1135" s="34">
        <f t="shared" si="1"/>
        <v>6</v>
      </c>
      <c r="M1135" s="31"/>
    </row>
    <row r="1136" ht="14.25" customHeight="1">
      <c r="A1136" s="13"/>
      <c r="B1136" s="30"/>
      <c r="C1136" s="31"/>
      <c r="D1136" s="31"/>
      <c r="E1136" s="31"/>
      <c r="F1136" s="30" t="s">
        <v>46</v>
      </c>
      <c r="G1136" s="30">
        <v>33.0</v>
      </c>
      <c r="H1136" s="30">
        <v>5.0</v>
      </c>
      <c r="I1136" s="25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>High</v>
      </c>
      <c r="J1136" s="25">
        <f t="array" ref="J1136">IF(I1136&lt;&gt;"",INDEX(Def!$J$6:$L$10,MATCH(F1136,Def!$I$6:$I$10,0),MATCH(I1136,Def!$J$5:$L$5,0)),"")</f>
        <v>6</v>
      </c>
      <c r="K1136" s="33"/>
      <c r="L1136" s="34">
        <f t="shared" si="1"/>
        <v>6</v>
      </c>
      <c r="M1136" s="31"/>
    </row>
    <row r="1137" ht="14.25" customHeight="1">
      <c r="A1137" s="13"/>
      <c r="B1137" s="30"/>
      <c r="C1137" s="31"/>
      <c r="D1137" s="31"/>
      <c r="E1137" s="31"/>
      <c r="F1137" s="30" t="s">
        <v>46</v>
      </c>
      <c r="G1137" s="30">
        <v>34.0</v>
      </c>
      <c r="H1137" s="30">
        <v>5.0</v>
      </c>
      <c r="I1137" s="25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>High</v>
      </c>
      <c r="J1137" s="25">
        <f t="array" ref="J1137">IF(I1137&lt;&gt;"",INDEX(Def!$J$6:$L$10,MATCH(F1137,Def!$I$6:$I$10,0),MATCH(I1137,Def!$J$5:$L$5,0)),"")</f>
        <v>6</v>
      </c>
      <c r="K1137" s="33"/>
      <c r="L1137" s="34">
        <f t="shared" si="1"/>
        <v>6</v>
      </c>
      <c r="M1137" s="31"/>
    </row>
    <row r="1138" ht="14.25" customHeight="1">
      <c r="A1138" s="13"/>
      <c r="B1138" s="30"/>
      <c r="C1138" s="31"/>
      <c r="D1138" s="31"/>
      <c r="E1138" s="31"/>
      <c r="F1138" s="30" t="s">
        <v>46</v>
      </c>
      <c r="G1138" s="30">
        <v>35.0</v>
      </c>
      <c r="H1138" s="30">
        <v>5.0</v>
      </c>
      <c r="I1138" s="25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>High</v>
      </c>
      <c r="J1138" s="25">
        <f t="array" ref="J1138">IF(I1138&lt;&gt;"",INDEX(Def!$J$6:$L$10,MATCH(F1138,Def!$I$6:$I$10,0),MATCH(I1138,Def!$J$5:$L$5,0)),"")</f>
        <v>6</v>
      </c>
      <c r="K1138" s="33"/>
      <c r="L1138" s="34">
        <f t="shared" si="1"/>
        <v>6</v>
      </c>
      <c r="M1138" s="31"/>
    </row>
    <row r="1139" ht="14.25" customHeight="1">
      <c r="A1139" s="13"/>
      <c r="B1139" s="30"/>
      <c r="C1139" s="31"/>
      <c r="D1139" s="31"/>
      <c r="E1139" s="31"/>
      <c r="F1139" s="30" t="s">
        <v>46</v>
      </c>
      <c r="G1139" s="30">
        <v>36.0</v>
      </c>
      <c r="H1139" s="30">
        <v>5.0</v>
      </c>
      <c r="I1139" s="25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>High</v>
      </c>
      <c r="J1139" s="25">
        <f t="array" ref="J1139">IF(I1139&lt;&gt;"",INDEX(Def!$J$6:$L$10,MATCH(F1139,Def!$I$6:$I$10,0),MATCH(I1139,Def!$J$5:$L$5,0)),"")</f>
        <v>6</v>
      </c>
      <c r="K1139" s="33"/>
      <c r="L1139" s="34">
        <f t="shared" si="1"/>
        <v>6</v>
      </c>
      <c r="M1139" s="31"/>
    </row>
    <row r="1140" ht="14.25" customHeight="1">
      <c r="A1140" s="13"/>
      <c r="B1140" s="30"/>
      <c r="C1140" s="31"/>
      <c r="D1140" s="31"/>
      <c r="E1140" s="31"/>
      <c r="F1140" s="30" t="s">
        <v>46</v>
      </c>
      <c r="G1140" s="30">
        <v>37.0</v>
      </c>
      <c r="H1140" s="30">
        <v>5.0</v>
      </c>
      <c r="I1140" s="25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>High</v>
      </c>
      <c r="J1140" s="25">
        <f t="array" ref="J1140">IF(I1140&lt;&gt;"",INDEX(Def!$J$6:$L$10,MATCH(F1140,Def!$I$6:$I$10,0),MATCH(I1140,Def!$J$5:$L$5,0)),"")</f>
        <v>6</v>
      </c>
      <c r="K1140" s="33"/>
      <c r="L1140" s="34">
        <f t="shared" si="1"/>
        <v>6</v>
      </c>
      <c r="M1140" s="31"/>
    </row>
    <row r="1141" ht="14.25" customHeight="1">
      <c r="A1141" s="13"/>
      <c r="B1141" s="30"/>
      <c r="C1141" s="31"/>
      <c r="D1141" s="31"/>
      <c r="E1141" s="31"/>
      <c r="F1141" s="30" t="s">
        <v>46</v>
      </c>
      <c r="G1141" s="30">
        <v>38.0</v>
      </c>
      <c r="H1141" s="30">
        <v>5.0</v>
      </c>
      <c r="I1141" s="25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>High</v>
      </c>
      <c r="J1141" s="25">
        <f t="array" ref="J1141">IF(I1141&lt;&gt;"",INDEX(Def!$J$6:$L$10,MATCH(F1141,Def!$I$6:$I$10,0),MATCH(I1141,Def!$J$5:$L$5,0)),"")</f>
        <v>6</v>
      </c>
      <c r="K1141" s="33"/>
      <c r="L1141" s="34">
        <f t="shared" si="1"/>
        <v>6</v>
      </c>
      <c r="M1141" s="31"/>
    </row>
    <row r="1142" ht="14.25" customHeight="1">
      <c r="A1142" s="13"/>
      <c r="B1142" s="30"/>
      <c r="C1142" s="31"/>
      <c r="D1142" s="31"/>
      <c r="E1142" s="31"/>
      <c r="F1142" s="30" t="s">
        <v>46</v>
      </c>
      <c r="G1142" s="30">
        <v>39.0</v>
      </c>
      <c r="H1142" s="30">
        <v>5.0</v>
      </c>
      <c r="I1142" s="25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>High</v>
      </c>
      <c r="J1142" s="25">
        <f t="array" ref="J1142">IF(I1142&lt;&gt;"",INDEX(Def!$J$6:$L$10,MATCH(F1142,Def!$I$6:$I$10,0),MATCH(I1142,Def!$J$5:$L$5,0)),"")</f>
        <v>6</v>
      </c>
      <c r="K1142" s="33"/>
      <c r="L1142" s="34">
        <f t="shared" si="1"/>
        <v>6</v>
      </c>
      <c r="M1142" s="31"/>
    </row>
    <row r="1143" ht="14.25" customHeight="1">
      <c r="A1143" s="13"/>
      <c r="B1143" s="30"/>
      <c r="C1143" s="31"/>
      <c r="D1143" s="31"/>
      <c r="E1143" s="31"/>
      <c r="F1143" s="30" t="s">
        <v>46</v>
      </c>
      <c r="G1143" s="30">
        <v>40.0</v>
      </c>
      <c r="H1143" s="30">
        <v>5.0</v>
      </c>
      <c r="I1143" s="25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>High</v>
      </c>
      <c r="J1143" s="25">
        <f t="array" ref="J1143">IF(I1143&lt;&gt;"",INDEX(Def!$J$6:$L$10,MATCH(F1143,Def!$I$6:$I$10,0),MATCH(I1143,Def!$J$5:$L$5,0)),"")</f>
        <v>6</v>
      </c>
      <c r="K1143" s="33"/>
      <c r="L1143" s="34">
        <f t="shared" si="1"/>
        <v>6</v>
      </c>
      <c r="M1143" s="31"/>
    </row>
    <row r="1144" ht="14.25" customHeight="1">
      <c r="A1144" s="13"/>
      <c r="B1144" s="30"/>
      <c r="C1144" s="31"/>
      <c r="D1144" s="31"/>
      <c r="E1144" s="31"/>
      <c r="F1144" s="30" t="s">
        <v>46</v>
      </c>
      <c r="G1144" s="30">
        <v>41.0</v>
      </c>
      <c r="H1144" s="30">
        <v>5.0</v>
      </c>
      <c r="I1144" s="25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>High</v>
      </c>
      <c r="J1144" s="25">
        <f t="array" ref="J1144">IF(I1144&lt;&gt;"",INDEX(Def!$J$6:$L$10,MATCH(F1144,Def!$I$6:$I$10,0),MATCH(I1144,Def!$J$5:$L$5,0)),"")</f>
        <v>6</v>
      </c>
      <c r="K1144" s="33"/>
      <c r="L1144" s="34">
        <f t="shared" si="1"/>
        <v>6</v>
      </c>
      <c r="M1144" s="31"/>
    </row>
    <row r="1145" ht="14.25" customHeight="1">
      <c r="A1145" s="13"/>
      <c r="B1145" s="30"/>
      <c r="C1145" s="31"/>
      <c r="D1145" s="31"/>
      <c r="E1145" s="31"/>
      <c r="F1145" s="30" t="s">
        <v>46</v>
      </c>
      <c r="G1145" s="30">
        <v>42.0</v>
      </c>
      <c r="H1145" s="30">
        <v>5.0</v>
      </c>
      <c r="I1145" s="25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>High</v>
      </c>
      <c r="J1145" s="25">
        <f t="array" ref="J1145">IF(I1145&lt;&gt;"",INDEX(Def!$J$6:$L$10,MATCH(F1145,Def!$I$6:$I$10,0),MATCH(I1145,Def!$J$5:$L$5,0)),"")</f>
        <v>6</v>
      </c>
      <c r="K1145" s="33"/>
      <c r="L1145" s="34">
        <f t="shared" si="1"/>
        <v>6</v>
      </c>
      <c r="M1145" s="31"/>
    </row>
    <row r="1146" ht="14.25" customHeight="1">
      <c r="A1146" s="13"/>
      <c r="B1146" s="30"/>
      <c r="C1146" s="31"/>
      <c r="D1146" s="31"/>
      <c r="E1146" s="31"/>
      <c r="F1146" s="30" t="s">
        <v>46</v>
      </c>
      <c r="G1146" s="30">
        <v>43.0</v>
      </c>
      <c r="H1146" s="30">
        <v>5.0</v>
      </c>
      <c r="I1146" s="25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>High</v>
      </c>
      <c r="J1146" s="25">
        <f t="array" ref="J1146">IF(I1146&lt;&gt;"",INDEX(Def!$J$6:$L$10,MATCH(F1146,Def!$I$6:$I$10,0),MATCH(I1146,Def!$J$5:$L$5,0)),"")</f>
        <v>6</v>
      </c>
      <c r="K1146" s="33"/>
      <c r="L1146" s="34">
        <f t="shared" si="1"/>
        <v>6</v>
      </c>
      <c r="M1146" s="31"/>
    </row>
    <row r="1147" ht="14.25" customHeight="1">
      <c r="A1147" s="13"/>
      <c r="B1147" s="30"/>
      <c r="C1147" s="31"/>
      <c r="D1147" s="31"/>
      <c r="E1147" s="31"/>
      <c r="F1147" s="30" t="s">
        <v>46</v>
      </c>
      <c r="G1147" s="30">
        <v>44.0</v>
      </c>
      <c r="H1147" s="30">
        <v>5.0</v>
      </c>
      <c r="I1147" s="25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>High</v>
      </c>
      <c r="J1147" s="25">
        <f t="array" ref="J1147">IF(I1147&lt;&gt;"",INDEX(Def!$J$6:$L$10,MATCH(F1147,Def!$I$6:$I$10,0),MATCH(I1147,Def!$J$5:$L$5,0)),"")</f>
        <v>6</v>
      </c>
      <c r="K1147" s="33"/>
      <c r="L1147" s="34">
        <f t="shared" si="1"/>
        <v>6</v>
      </c>
      <c r="M1147" s="31"/>
    </row>
    <row r="1148" ht="14.25" customHeight="1">
      <c r="A1148" s="13"/>
      <c r="B1148" s="30"/>
      <c r="C1148" s="31"/>
      <c r="D1148" s="31"/>
      <c r="E1148" s="31"/>
      <c r="F1148" s="30" t="s">
        <v>46</v>
      </c>
      <c r="G1148" s="30">
        <v>45.0</v>
      </c>
      <c r="H1148" s="30">
        <v>5.0</v>
      </c>
      <c r="I1148" s="25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>High</v>
      </c>
      <c r="J1148" s="25">
        <f t="array" ref="J1148">IF(I1148&lt;&gt;"",INDEX(Def!$J$6:$L$10,MATCH(F1148,Def!$I$6:$I$10,0),MATCH(I1148,Def!$J$5:$L$5,0)),"")</f>
        <v>6</v>
      </c>
      <c r="K1148" s="33"/>
      <c r="L1148" s="34">
        <f t="shared" si="1"/>
        <v>6</v>
      </c>
      <c r="M1148" s="31"/>
    </row>
    <row r="1149" ht="14.25" customHeight="1">
      <c r="A1149" s="13"/>
      <c r="B1149" s="30"/>
      <c r="C1149" s="31"/>
      <c r="D1149" s="31"/>
      <c r="E1149" s="31"/>
      <c r="F1149" s="30" t="s">
        <v>46</v>
      </c>
      <c r="G1149" s="30">
        <v>46.0</v>
      </c>
      <c r="H1149" s="30">
        <v>5.0</v>
      </c>
      <c r="I1149" s="25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>High</v>
      </c>
      <c r="J1149" s="25">
        <f t="array" ref="J1149">IF(I1149&lt;&gt;"",INDEX(Def!$J$6:$L$10,MATCH(F1149,Def!$I$6:$I$10,0),MATCH(I1149,Def!$J$5:$L$5,0)),"")</f>
        <v>6</v>
      </c>
      <c r="K1149" s="33"/>
      <c r="L1149" s="34">
        <f t="shared" si="1"/>
        <v>6</v>
      </c>
      <c r="M1149" s="31"/>
    </row>
    <row r="1150" ht="14.25" customHeight="1">
      <c r="A1150" s="13"/>
      <c r="B1150" s="30"/>
      <c r="C1150" s="31"/>
      <c r="D1150" s="31"/>
      <c r="E1150" s="31"/>
      <c r="F1150" s="30" t="s">
        <v>46</v>
      </c>
      <c r="G1150" s="30">
        <v>47.0</v>
      </c>
      <c r="H1150" s="30">
        <v>5.0</v>
      </c>
      <c r="I1150" s="25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>High</v>
      </c>
      <c r="J1150" s="25">
        <f t="array" ref="J1150">IF(I1150&lt;&gt;"",INDEX(Def!$J$6:$L$10,MATCH(F1150,Def!$I$6:$I$10,0),MATCH(I1150,Def!$J$5:$L$5,0)),"")</f>
        <v>6</v>
      </c>
      <c r="K1150" s="33"/>
      <c r="L1150" s="34">
        <f t="shared" si="1"/>
        <v>6</v>
      </c>
      <c r="M1150" s="31"/>
    </row>
    <row r="1151" ht="14.25" customHeight="1">
      <c r="A1151" s="13"/>
      <c r="B1151" s="30"/>
      <c r="C1151" s="31"/>
      <c r="D1151" s="31"/>
      <c r="E1151" s="31"/>
      <c r="F1151" s="30" t="s">
        <v>46</v>
      </c>
      <c r="G1151" s="30">
        <v>48.0</v>
      </c>
      <c r="H1151" s="30">
        <v>5.0</v>
      </c>
      <c r="I1151" s="25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>High</v>
      </c>
      <c r="J1151" s="25">
        <f t="array" ref="J1151">IF(I1151&lt;&gt;"",INDEX(Def!$J$6:$L$10,MATCH(F1151,Def!$I$6:$I$10,0),MATCH(I1151,Def!$J$5:$L$5,0)),"")</f>
        <v>6</v>
      </c>
      <c r="K1151" s="33"/>
      <c r="L1151" s="34">
        <f t="shared" si="1"/>
        <v>6</v>
      </c>
      <c r="M1151" s="31"/>
    </row>
    <row r="1152" ht="14.25" customHeight="1">
      <c r="A1152" s="13"/>
      <c r="B1152" s="30"/>
      <c r="C1152" s="31"/>
      <c r="D1152" s="31"/>
      <c r="E1152" s="31"/>
      <c r="F1152" s="30" t="s">
        <v>46</v>
      </c>
      <c r="G1152" s="30">
        <v>49.0</v>
      </c>
      <c r="H1152" s="30">
        <v>5.0</v>
      </c>
      <c r="I1152" s="25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>High</v>
      </c>
      <c r="J1152" s="25">
        <f t="array" ref="J1152">IF(I1152&lt;&gt;"",INDEX(Def!$J$6:$L$10,MATCH(F1152,Def!$I$6:$I$10,0),MATCH(I1152,Def!$J$5:$L$5,0)),"")</f>
        <v>6</v>
      </c>
      <c r="K1152" s="33"/>
      <c r="L1152" s="34">
        <f t="shared" si="1"/>
        <v>6</v>
      </c>
      <c r="M1152" s="31"/>
    </row>
    <row r="1153" ht="14.25" customHeight="1">
      <c r="A1153" s="13"/>
      <c r="B1153" s="30"/>
      <c r="C1153" s="31"/>
      <c r="D1153" s="31"/>
      <c r="E1153" s="31"/>
      <c r="F1153" s="30" t="s">
        <v>46</v>
      </c>
      <c r="G1153" s="30">
        <v>50.0</v>
      </c>
      <c r="H1153" s="30">
        <v>5.0</v>
      </c>
      <c r="I1153" s="25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>High</v>
      </c>
      <c r="J1153" s="25">
        <f t="array" ref="J1153">IF(I1153&lt;&gt;"",INDEX(Def!$J$6:$L$10,MATCH(F1153,Def!$I$6:$I$10,0),MATCH(I1153,Def!$J$5:$L$5,0)),"")</f>
        <v>6</v>
      </c>
      <c r="K1153" s="33"/>
      <c r="L1153" s="34">
        <f t="shared" si="1"/>
        <v>6</v>
      </c>
      <c r="M1153" s="31"/>
    </row>
    <row r="1154" ht="14.25" customHeight="1">
      <c r="A1154" s="13"/>
      <c r="B1154" s="30"/>
      <c r="C1154" s="31"/>
      <c r="D1154" s="31"/>
      <c r="E1154" s="31"/>
      <c r="F1154" s="30" t="s">
        <v>46</v>
      </c>
      <c r="G1154" s="30">
        <v>51.0</v>
      </c>
      <c r="H1154" s="30">
        <v>5.0</v>
      </c>
      <c r="I1154" s="25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>High</v>
      </c>
      <c r="J1154" s="25">
        <f t="array" ref="J1154">IF(I1154&lt;&gt;"",INDEX(Def!$J$6:$L$10,MATCH(F1154,Def!$I$6:$I$10,0),MATCH(I1154,Def!$J$5:$L$5,0)),"")</f>
        <v>6</v>
      </c>
      <c r="K1154" s="33"/>
      <c r="L1154" s="34">
        <f t="shared" si="1"/>
        <v>6</v>
      </c>
      <c r="M1154" s="31"/>
    </row>
    <row r="1155" ht="14.25" customHeight="1">
      <c r="A1155" s="13"/>
      <c r="B1155" s="30"/>
      <c r="C1155" s="31"/>
      <c r="D1155" s="31"/>
      <c r="E1155" s="31"/>
      <c r="F1155" s="30" t="s">
        <v>46</v>
      </c>
      <c r="G1155" s="30">
        <v>52.0</v>
      </c>
      <c r="H1155" s="30">
        <v>5.0</v>
      </c>
      <c r="I1155" s="25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>High</v>
      </c>
      <c r="J1155" s="25">
        <f t="array" ref="J1155">IF(I1155&lt;&gt;"",INDEX(Def!$J$6:$L$10,MATCH(F1155,Def!$I$6:$I$10,0),MATCH(I1155,Def!$J$5:$L$5,0)),"")</f>
        <v>6</v>
      </c>
      <c r="K1155" s="33"/>
      <c r="L1155" s="34">
        <f t="shared" si="1"/>
        <v>6</v>
      </c>
      <c r="M1155" s="31"/>
    </row>
    <row r="1156" ht="14.25" customHeight="1">
      <c r="A1156" s="13"/>
      <c r="B1156" s="30"/>
      <c r="C1156" s="31"/>
      <c r="D1156" s="31"/>
      <c r="E1156" s="31"/>
      <c r="F1156" s="30" t="s">
        <v>46</v>
      </c>
      <c r="G1156" s="30">
        <v>53.0</v>
      </c>
      <c r="H1156" s="30">
        <v>5.0</v>
      </c>
      <c r="I1156" s="25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>High</v>
      </c>
      <c r="J1156" s="25">
        <f t="array" ref="J1156">IF(I1156&lt;&gt;"",INDEX(Def!$J$6:$L$10,MATCH(F1156,Def!$I$6:$I$10,0),MATCH(I1156,Def!$J$5:$L$5,0)),"")</f>
        <v>6</v>
      </c>
      <c r="K1156" s="33"/>
      <c r="L1156" s="34">
        <f t="shared" si="1"/>
        <v>6</v>
      </c>
      <c r="M1156" s="31"/>
    </row>
    <row r="1157" ht="14.25" customHeight="1">
      <c r="A1157" s="13"/>
      <c r="B1157" s="30"/>
      <c r="C1157" s="31"/>
      <c r="D1157" s="31"/>
      <c r="E1157" s="31"/>
      <c r="F1157" s="30" t="s">
        <v>46</v>
      </c>
      <c r="G1157" s="30">
        <v>54.0</v>
      </c>
      <c r="H1157" s="30">
        <v>5.0</v>
      </c>
      <c r="I1157" s="25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>High</v>
      </c>
      <c r="J1157" s="25">
        <f t="array" ref="J1157">IF(I1157&lt;&gt;"",INDEX(Def!$J$6:$L$10,MATCH(F1157,Def!$I$6:$I$10,0),MATCH(I1157,Def!$J$5:$L$5,0)),"")</f>
        <v>6</v>
      </c>
      <c r="K1157" s="33"/>
      <c r="L1157" s="34">
        <f t="shared" si="1"/>
        <v>6</v>
      </c>
      <c r="M1157" s="31"/>
    </row>
    <row r="1158" ht="14.25" customHeight="1">
      <c r="A1158" s="13"/>
      <c r="B1158" s="30"/>
      <c r="C1158" s="31"/>
      <c r="D1158" s="31"/>
      <c r="E1158" s="31"/>
      <c r="F1158" s="30" t="s">
        <v>46</v>
      </c>
      <c r="G1158" s="30">
        <v>55.0</v>
      </c>
      <c r="H1158" s="30">
        <v>5.0</v>
      </c>
      <c r="I1158" s="25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>High</v>
      </c>
      <c r="J1158" s="25">
        <f t="array" ref="J1158">IF(I1158&lt;&gt;"",INDEX(Def!$J$6:$L$10,MATCH(F1158,Def!$I$6:$I$10,0),MATCH(I1158,Def!$J$5:$L$5,0)),"")</f>
        <v>6</v>
      </c>
      <c r="K1158" s="33"/>
      <c r="L1158" s="34">
        <f t="shared" si="1"/>
        <v>6</v>
      </c>
      <c r="M1158" s="31"/>
    </row>
    <row r="1159" ht="14.25" customHeight="1">
      <c r="A1159" s="13"/>
      <c r="B1159" s="30"/>
      <c r="C1159" s="31"/>
      <c r="D1159" s="31"/>
      <c r="E1159" s="31"/>
      <c r="F1159" s="30" t="s">
        <v>46</v>
      </c>
      <c r="G1159" s="30">
        <v>56.0</v>
      </c>
      <c r="H1159" s="30">
        <v>5.0</v>
      </c>
      <c r="I1159" s="25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>High</v>
      </c>
      <c r="J1159" s="25">
        <f t="array" ref="J1159">IF(I1159&lt;&gt;"",INDEX(Def!$J$6:$L$10,MATCH(F1159,Def!$I$6:$I$10,0),MATCH(I1159,Def!$J$5:$L$5,0)),"")</f>
        <v>6</v>
      </c>
      <c r="K1159" s="33"/>
      <c r="L1159" s="34">
        <f t="shared" si="1"/>
        <v>6</v>
      </c>
      <c r="M1159" s="31"/>
    </row>
    <row r="1160" ht="14.25" customHeight="1">
      <c r="A1160" s="13"/>
      <c r="B1160" s="30"/>
      <c r="C1160" s="31"/>
      <c r="D1160" s="31"/>
      <c r="E1160" s="31"/>
      <c r="F1160" s="30" t="s">
        <v>46</v>
      </c>
      <c r="G1160" s="30">
        <v>57.0</v>
      </c>
      <c r="H1160" s="30">
        <v>5.0</v>
      </c>
      <c r="I1160" s="25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>High</v>
      </c>
      <c r="J1160" s="25">
        <f t="array" ref="J1160">IF(I1160&lt;&gt;"",INDEX(Def!$J$6:$L$10,MATCH(F1160,Def!$I$6:$I$10,0),MATCH(I1160,Def!$J$5:$L$5,0)),"")</f>
        <v>6</v>
      </c>
      <c r="K1160" s="33"/>
      <c r="L1160" s="34">
        <f t="shared" si="1"/>
        <v>6</v>
      </c>
      <c r="M1160" s="31"/>
    </row>
    <row r="1161" ht="14.25" customHeight="1">
      <c r="A1161" s="13"/>
      <c r="B1161" s="30"/>
      <c r="C1161" s="31"/>
      <c r="D1161" s="31"/>
      <c r="E1161" s="31"/>
      <c r="F1161" s="30" t="s">
        <v>46</v>
      </c>
      <c r="G1161" s="30">
        <v>58.0</v>
      </c>
      <c r="H1161" s="30">
        <v>5.0</v>
      </c>
      <c r="I1161" s="25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>High</v>
      </c>
      <c r="J1161" s="25">
        <f t="array" ref="J1161">IF(I1161&lt;&gt;"",INDEX(Def!$J$6:$L$10,MATCH(F1161,Def!$I$6:$I$10,0),MATCH(I1161,Def!$J$5:$L$5,0)),"")</f>
        <v>6</v>
      </c>
      <c r="K1161" s="33"/>
      <c r="L1161" s="34">
        <f t="shared" si="1"/>
        <v>6</v>
      </c>
      <c r="M1161" s="31"/>
    </row>
    <row r="1162" ht="14.25" customHeight="1">
      <c r="A1162" s="13"/>
      <c r="B1162" s="30"/>
      <c r="C1162" s="31"/>
      <c r="D1162" s="31"/>
      <c r="E1162" s="31"/>
      <c r="F1162" s="30" t="s">
        <v>46</v>
      </c>
      <c r="G1162" s="30">
        <v>59.0</v>
      </c>
      <c r="H1162" s="30">
        <v>5.0</v>
      </c>
      <c r="I1162" s="25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>High</v>
      </c>
      <c r="J1162" s="25">
        <f t="array" ref="J1162">IF(I1162&lt;&gt;"",INDEX(Def!$J$6:$L$10,MATCH(F1162,Def!$I$6:$I$10,0),MATCH(I1162,Def!$J$5:$L$5,0)),"")</f>
        <v>6</v>
      </c>
      <c r="K1162" s="33"/>
      <c r="L1162" s="34">
        <f t="shared" si="1"/>
        <v>6</v>
      </c>
      <c r="M1162" s="31"/>
    </row>
    <row r="1163" ht="14.25" customHeight="1">
      <c r="A1163" s="13"/>
      <c r="B1163" s="30"/>
      <c r="C1163" s="31"/>
      <c r="D1163" s="31"/>
      <c r="E1163" s="31"/>
      <c r="F1163" s="30" t="s">
        <v>46</v>
      </c>
      <c r="G1163" s="30">
        <v>60.0</v>
      </c>
      <c r="H1163" s="30">
        <v>5.0</v>
      </c>
      <c r="I1163" s="25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>High</v>
      </c>
      <c r="J1163" s="25">
        <f t="array" ref="J1163">IF(I1163&lt;&gt;"",INDEX(Def!$J$6:$L$10,MATCH(F1163,Def!$I$6:$I$10,0),MATCH(I1163,Def!$J$5:$L$5,0)),"")</f>
        <v>6</v>
      </c>
      <c r="K1163" s="33"/>
      <c r="L1163" s="34">
        <f t="shared" si="1"/>
        <v>6</v>
      </c>
      <c r="M1163" s="31"/>
    </row>
    <row r="1164" ht="14.25" customHeight="1">
      <c r="A1164" s="13"/>
      <c r="B1164" s="30"/>
      <c r="C1164" s="31"/>
      <c r="D1164" s="31"/>
      <c r="E1164" s="31"/>
      <c r="F1164" s="30" t="s">
        <v>46</v>
      </c>
      <c r="G1164" s="30">
        <v>1.0</v>
      </c>
      <c r="H1164" s="30">
        <v>6.0</v>
      </c>
      <c r="I1164" s="25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>Average</v>
      </c>
      <c r="J1164" s="25">
        <f t="array" ref="J1164">IF(I1164&lt;&gt;"",INDEX(Def!$J$6:$L$10,MATCH(F1164,Def!$I$6:$I$10,0),MATCH(I1164,Def!$J$5:$L$5,0)),"")</f>
        <v>4</v>
      </c>
      <c r="K1164" s="33"/>
      <c r="L1164" s="34">
        <f t="shared" si="1"/>
        <v>4</v>
      </c>
      <c r="M1164" s="31"/>
    </row>
    <row r="1165" ht="14.25" customHeight="1">
      <c r="A1165" s="13"/>
      <c r="B1165" s="30"/>
      <c r="C1165" s="31"/>
      <c r="D1165" s="31"/>
      <c r="E1165" s="31"/>
      <c r="F1165" s="30" t="s">
        <v>46</v>
      </c>
      <c r="G1165" s="30">
        <v>2.0</v>
      </c>
      <c r="H1165" s="30">
        <v>6.0</v>
      </c>
      <c r="I1165" s="25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>Average</v>
      </c>
      <c r="J1165" s="25">
        <f t="array" ref="J1165">IF(I1165&lt;&gt;"",INDEX(Def!$J$6:$L$10,MATCH(F1165,Def!$I$6:$I$10,0),MATCH(I1165,Def!$J$5:$L$5,0)),"")</f>
        <v>4</v>
      </c>
      <c r="K1165" s="33"/>
      <c r="L1165" s="34">
        <f t="shared" si="1"/>
        <v>4</v>
      </c>
      <c r="M1165" s="31"/>
    </row>
    <row r="1166" ht="14.25" customHeight="1">
      <c r="A1166" s="13"/>
      <c r="B1166" s="30"/>
      <c r="C1166" s="31"/>
      <c r="D1166" s="31"/>
      <c r="E1166" s="31"/>
      <c r="F1166" s="30" t="s">
        <v>46</v>
      </c>
      <c r="G1166" s="30">
        <v>3.0</v>
      </c>
      <c r="H1166" s="30">
        <v>6.0</v>
      </c>
      <c r="I1166" s="25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>Average</v>
      </c>
      <c r="J1166" s="25">
        <f t="array" ref="J1166">IF(I1166&lt;&gt;"",INDEX(Def!$J$6:$L$10,MATCH(F1166,Def!$I$6:$I$10,0),MATCH(I1166,Def!$J$5:$L$5,0)),"")</f>
        <v>4</v>
      </c>
      <c r="K1166" s="33"/>
      <c r="L1166" s="34">
        <f t="shared" si="1"/>
        <v>4</v>
      </c>
      <c r="M1166" s="31"/>
    </row>
    <row r="1167" ht="14.25" customHeight="1">
      <c r="A1167" s="13"/>
      <c r="B1167" s="30"/>
      <c r="C1167" s="31"/>
      <c r="D1167" s="31"/>
      <c r="E1167" s="31"/>
      <c r="F1167" s="30" t="s">
        <v>46</v>
      </c>
      <c r="G1167" s="30">
        <v>4.0</v>
      </c>
      <c r="H1167" s="30">
        <v>6.0</v>
      </c>
      <c r="I1167" s="25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>Average</v>
      </c>
      <c r="J1167" s="25">
        <f t="array" ref="J1167">IF(I1167&lt;&gt;"",INDEX(Def!$J$6:$L$10,MATCH(F1167,Def!$I$6:$I$10,0),MATCH(I1167,Def!$J$5:$L$5,0)),"")</f>
        <v>4</v>
      </c>
      <c r="K1167" s="33"/>
      <c r="L1167" s="34">
        <f t="shared" si="1"/>
        <v>4</v>
      </c>
      <c r="M1167" s="31"/>
    </row>
    <row r="1168" ht="14.25" customHeight="1">
      <c r="A1168" s="13"/>
      <c r="B1168" s="30"/>
      <c r="C1168" s="31"/>
      <c r="D1168" s="31"/>
      <c r="E1168" s="31"/>
      <c r="F1168" s="30" t="s">
        <v>46</v>
      </c>
      <c r="G1168" s="30">
        <v>5.0</v>
      </c>
      <c r="H1168" s="30">
        <v>6.0</v>
      </c>
      <c r="I1168" s="25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>High</v>
      </c>
      <c r="J1168" s="25">
        <f t="array" ref="J1168">IF(I1168&lt;&gt;"",INDEX(Def!$J$6:$L$10,MATCH(F1168,Def!$I$6:$I$10,0),MATCH(I1168,Def!$J$5:$L$5,0)),"")</f>
        <v>6</v>
      </c>
      <c r="K1168" s="33"/>
      <c r="L1168" s="34">
        <f t="shared" si="1"/>
        <v>6</v>
      </c>
      <c r="M1168" s="31"/>
    </row>
    <row r="1169" ht="14.25" customHeight="1">
      <c r="A1169" s="13"/>
      <c r="B1169" s="30"/>
      <c r="C1169" s="31"/>
      <c r="D1169" s="31"/>
      <c r="E1169" s="31"/>
      <c r="F1169" s="30" t="s">
        <v>46</v>
      </c>
      <c r="G1169" s="30">
        <v>6.0</v>
      </c>
      <c r="H1169" s="30">
        <v>6.0</v>
      </c>
      <c r="I1169" s="25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>High</v>
      </c>
      <c r="J1169" s="25">
        <f t="array" ref="J1169">IF(I1169&lt;&gt;"",INDEX(Def!$J$6:$L$10,MATCH(F1169,Def!$I$6:$I$10,0),MATCH(I1169,Def!$J$5:$L$5,0)),"")</f>
        <v>6</v>
      </c>
      <c r="K1169" s="33"/>
      <c r="L1169" s="34">
        <f t="shared" si="1"/>
        <v>6</v>
      </c>
      <c r="M1169" s="31"/>
    </row>
    <row r="1170" ht="14.25" customHeight="1">
      <c r="A1170" s="13"/>
      <c r="B1170" s="30"/>
      <c r="C1170" s="31"/>
      <c r="D1170" s="31"/>
      <c r="E1170" s="31"/>
      <c r="F1170" s="30" t="s">
        <v>46</v>
      </c>
      <c r="G1170" s="30">
        <v>7.0</v>
      </c>
      <c r="H1170" s="30">
        <v>6.0</v>
      </c>
      <c r="I1170" s="25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>High</v>
      </c>
      <c r="J1170" s="25">
        <f t="array" ref="J1170">IF(I1170&lt;&gt;"",INDEX(Def!$J$6:$L$10,MATCH(F1170,Def!$I$6:$I$10,0),MATCH(I1170,Def!$J$5:$L$5,0)),"")</f>
        <v>6</v>
      </c>
      <c r="K1170" s="33"/>
      <c r="L1170" s="34">
        <f t="shared" si="1"/>
        <v>6</v>
      </c>
      <c r="M1170" s="31"/>
    </row>
    <row r="1171" ht="14.25" customHeight="1">
      <c r="A1171" s="13"/>
      <c r="B1171" s="30"/>
      <c r="C1171" s="31"/>
      <c r="D1171" s="31"/>
      <c r="E1171" s="31"/>
      <c r="F1171" s="30" t="s">
        <v>46</v>
      </c>
      <c r="G1171" s="30">
        <v>8.0</v>
      </c>
      <c r="H1171" s="30">
        <v>6.0</v>
      </c>
      <c r="I1171" s="25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>High</v>
      </c>
      <c r="J1171" s="25">
        <f t="array" ref="J1171">IF(I1171&lt;&gt;"",INDEX(Def!$J$6:$L$10,MATCH(F1171,Def!$I$6:$I$10,0),MATCH(I1171,Def!$J$5:$L$5,0)),"")</f>
        <v>6</v>
      </c>
      <c r="K1171" s="33"/>
      <c r="L1171" s="34">
        <f t="shared" si="1"/>
        <v>6</v>
      </c>
      <c r="M1171" s="31"/>
    </row>
    <row r="1172" ht="14.25" customHeight="1">
      <c r="A1172" s="13"/>
      <c r="B1172" s="30"/>
      <c r="C1172" s="31"/>
      <c r="D1172" s="31"/>
      <c r="E1172" s="31"/>
      <c r="F1172" s="30" t="s">
        <v>46</v>
      </c>
      <c r="G1172" s="30">
        <v>9.0</v>
      </c>
      <c r="H1172" s="30">
        <v>6.0</v>
      </c>
      <c r="I1172" s="25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>High</v>
      </c>
      <c r="J1172" s="25">
        <f t="array" ref="J1172">IF(I1172&lt;&gt;"",INDEX(Def!$J$6:$L$10,MATCH(F1172,Def!$I$6:$I$10,0),MATCH(I1172,Def!$J$5:$L$5,0)),"")</f>
        <v>6</v>
      </c>
      <c r="K1172" s="33"/>
      <c r="L1172" s="34">
        <f t="shared" si="1"/>
        <v>6</v>
      </c>
      <c r="M1172" s="31"/>
    </row>
    <row r="1173" ht="14.25" customHeight="1">
      <c r="A1173" s="13"/>
      <c r="B1173" s="30"/>
      <c r="C1173" s="31"/>
      <c r="D1173" s="31"/>
      <c r="E1173" s="31"/>
      <c r="F1173" s="30" t="s">
        <v>46</v>
      </c>
      <c r="G1173" s="30">
        <v>10.0</v>
      </c>
      <c r="H1173" s="30">
        <v>6.0</v>
      </c>
      <c r="I1173" s="25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>High</v>
      </c>
      <c r="J1173" s="25">
        <f t="array" ref="J1173">IF(I1173&lt;&gt;"",INDEX(Def!$J$6:$L$10,MATCH(F1173,Def!$I$6:$I$10,0),MATCH(I1173,Def!$J$5:$L$5,0)),"")</f>
        <v>6</v>
      </c>
      <c r="K1173" s="33"/>
      <c r="L1173" s="34">
        <f t="shared" si="1"/>
        <v>6</v>
      </c>
      <c r="M1173" s="31"/>
    </row>
    <row r="1174" ht="14.25" customHeight="1">
      <c r="A1174" s="13"/>
      <c r="B1174" s="30"/>
      <c r="C1174" s="31"/>
      <c r="D1174" s="31"/>
      <c r="E1174" s="31"/>
      <c r="F1174" s="30" t="s">
        <v>46</v>
      </c>
      <c r="G1174" s="30">
        <v>11.0</v>
      </c>
      <c r="H1174" s="30">
        <v>6.0</v>
      </c>
      <c r="I1174" s="25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>High</v>
      </c>
      <c r="J1174" s="25">
        <f t="array" ref="J1174">IF(I1174&lt;&gt;"",INDEX(Def!$J$6:$L$10,MATCH(F1174,Def!$I$6:$I$10,0),MATCH(I1174,Def!$J$5:$L$5,0)),"")</f>
        <v>6</v>
      </c>
      <c r="K1174" s="33"/>
      <c r="L1174" s="34">
        <f t="shared" si="1"/>
        <v>6</v>
      </c>
      <c r="M1174" s="31"/>
    </row>
    <row r="1175" ht="14.25" customHeight="1">
      <c r="A1175" s="13"/>
      <c r="B1175" s="30"/>
      <c r="C1175" s="31"/>
      <c r="D1175" s="31"/>
      <c r="E1175" s="31"/>
      <c r="F1175" s="30" t="s">
        <v>46</v>
      </c>
      <c r="G1175" s="30">
        <v>12.0</v>
      </c>
      <c r="H1175" s="30">
        <v>6.0</v>
      </c>
      <c r="I1175" s="25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>High</v>
      </c>
      <c r="J1175" s="25">
        <f t="array" ref="J1175">IF(I1175&lt;&gt;"",INDEX(Def!$J$6:$L$10,MATCH(F1175,Def!$I$6:$I$10,0),MATCH(I1175,Def!$J$5:$L$5,0)),"")</f>
        <v>6</v>
      </c>
      <c r="K1175" s="33"/>
      <c r="L1175" s="34">
        <f t="shared" si="1"/>
        <v>6</v>
      </c>
      <c r="M1175" s="31"/>
    </row>
    <row r="1176" ht="14.25" customHeight="1">
      <c r="A1176" s="13"/>
      <c r="B1176" s="30"/>
      <c r="C1176" s="31"/>
      <c r="D1176" s="31"/>
      <c r="E1176" s="31"/>
      <c r="F1176" s="30" t="s">
        <v>46</v>
      </c>
      <c r="G1176" s="30">
        <v>13.0</v>
      </c>
      <c r="H1176" s="30">
        <v>6.0</v>
      </c>
      <c r="I1176" s="25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>High</v>
      </c>
      <c r="J1176" s="25">
        <f t="array" ref="J1176">IF(I1176&lt;&gt;"",INDEX(Def!$J$6:$L$10,MATCH(F1176,Def!$I$6:$I$10,0),MATCH(I1176,Def!$J$5:$L$5,0)),"")</f>
        <v>6</v>
      </c>
      <c r="K1176" s="33"/>
      <c r="L1176" s="34">
        <f t="shared" si="1"/>
        <v>6</v>
      </c>
      <c r="M1176" s="31"/>
    </row>
    <row r="1177" ht="14.25" customHeight="1">
      <c r="A1177" s="13"/>
      <c r="B1177" s="30"/>
      <c r="C1177" s="31"/>
      <c r="D1177" s="31"/>
      <c r="E1177" s="31"/>
      <c r="F1177" s="30" t="s">
        <v>46</v>
      </c>
      <c r="G1177" s="30">
        <v>14.0</v>
      </c>
      <c r="H1177" s="30">
        <v>6.0</v>
      </c>
      <c r="I1177" s="25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>High</v>
      </c>
      <c r="J1177" s="25">
        <f t="array" ref="J1177">IF(I1177&lt;&gt;"",INDEX(Def!$J$6:$L$10,MATCH(F1177,Def!$I$6:$I$10,0),MATCH(I1177,Def!$J$5:$L$5,0)),"")</f>
        <v>6</v>
      </c>
      <c r="K1177" s="33"/>
      <c r="L1177" s="34">
        <f t="shared" si="1"/>
        <v>6</v>
      </c>
      <c r="M1177" s="31"/>
    </row>
    <row r="1178" ht="14.25" customHeight="1">
      <c r="A1178" s="13"/>
      <c r="B1178" s="30"/>
      <c r="C1178" s="31"/>
      <c r="D1178" s="31"/>
      <c r="E1178" s="31"/>
      <c r="F1178" s="30" t="s">
        <v>46</v>
      </c>
      <c r="G1178" s="30">
        <v>15.0</v>
      </c>
      <c r="H1178" s="30">
        <v>6.0</v>
      </c>
      <c r="I1178" s="25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>High</v>
      </c>
      <c r="J1178" s="25">
        <f t="array" ref="J1178">IF(I1178&lt;&gt;"",INDEX(Def!$J$6:$L$10,MATCH(F1178,Def!$I$6:$I$10,0),MATCH(I1178,Def!$J$5:$L$5,0)),"")</f>
        <v>6</v>
      </c>
      <c r="K1178" s="33"/>
      <c r="L1178" s="34">
        <f t="shared" si="1"/>
        <v>6</v>
      </c>
      <c r="M1178" s="31"/>
    </row>
    <row r="1179" ht="14.25" customHeight="1">
      <c r="A1179" s="13"/>
      <c r="B1179" s="30"/>
      <c r="C1179" s="31"/>
      <c r="D1179" s="31"/>
      <c r="E1179" s="31"/>
      <c r="F1179" s="30" t="s">
        <v>46</v>
      </c>
      <c r="G1179" s="30">
        <v>16.0</v>
      </c>
      <c r="H1179" s="30">
        <v>6.0</v>
      </c>
      <c r="I1179" s="25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>High</v>
      </c>
      <c r="J1179" s="25">
        <f t="array" ref="J1179">IF(I1179&lt;&gt;"",INDEX(Def!$J$6:$L$10,MATCH(F1179,Def!$I$6:$I$10,0),MATCH(I1179,Def!$J$5:$L$5,0)),"")</f>
        <v>6</v>
      </c>
      <c r="K1179" s="33"/>
      <c r="L1179" s="34">
        <f t="shared" si="1"/>
        <v>6</v>
      </c>
      <c r="M1179" s="31"/>
    </row>
    <row r="1180" ht="14.25" customHeight="1">
      <c r="A1180" s="13"/>
      <c r="B1180" s="30"/>
      <c r="C1180" s="31"/>
      <c r="D1180" s="31"/>
      <c r="E1180" s="31"/>
      <c r="F1180" s="30" t="s">
        <v>46</v>
      </c>
      <c r="G1180" s="30">
        <v>17.0</v>
      </c>
      <c r="H1180" s="30">
        <v>6.0</v>
      </c>
      <c r="I1180" s="25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>High</v>
      </c>
      <c r="J1180" s="25">
        <f t="array" ref="J1180">IF(I1180&lt;&gt;"",INDEX(Def!$J$6:$L$10,MATCH(F1180,Def!$I$6:$I$10,0),MATCH(I1180,Def!$J$5:$L$5,0)),"")</f>
        <v>6</v>
      </c>
      <c r="K1180" s="33"/>
      <c r="L1180" s="34">
        <f t="shared" si="1"/>
        <v>6</v>
      </c>
      <c r="M1180" s="31"/>
    </row>
    <row r="1181" ht="14.25" customHeight="1">
      <c r="A1181" s="13"/>
      <c r="B1181" s="30"/>
      <c r="C1181" s="31"/>
      <c r="D1181" s="31"/>
      <c r="E1181" s="31"/>
      <c r="F1181" s="30" t="s">
        <v>46</v>
      </c>
      <c r="G1181" s="30">
        <v>18.0</v>
      </c>
      <c r="H1181" s="30">
        <v>6.0</v>
      </c>
      <c r="I1181" s="25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>High</v>
      </c>
      <c r="J1181" s="25">
        <f t="array" ref="J1181">IF(I1181&lt;&gt;"",INDEX(Def!$J$6:$L$10,MATCH(F1181,Def!$I$6:$I$10,0),MATCH(I1181,Def!$J$5:$L$5,0)),"")</f>
        <v>6</v>
      </c>
      <c r="K1181" s="33"/>
      <c r="L1181" s="34">
        <f t="shared" si="1"/>
        <v>6</v>
      </c>
      <c r="M1181" s="31"/>
    </row>
    <row r="1182" ht="14.25" customHeight="1">
      <c r="A1182" s="13"/>
      <c r="B1182" s="30"/>
      <c r="C1182" s="31"/>
      <c r="D1182" s="31"/>
      <c r="E1182" s="31"/>
      <c r="F1182" s="30" t="s">
        <v>46</v>
      </c>
      <c r="G1182" s="30">
        <v>19.0</v>
      </c>
      <c r="H1182" s="30">
        <v>6.0</v>
      </c>
      <c r="I1182" s="25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>High</v>
      </c>
      <c r="J1182" s="25">
        <f t="array" ref="J1182">IF(I1182&lt;&gt;"",INDEX(Def!$J$6:$L$10,MATCH(F1182,Def!$I$6:$I$10,0),MATCH(I1182,Def!$J$5:$L$5,0)),"")</f>
        <v>6</v>
      </c>
      <c r="K1182" s="33"/>
      <c r="L1182" s="34">
        <f t="shared" si="1"/>
        <v>6</v>
      </c>
      <c r="M1182" s="31"/>
    </row>
    <row r="1183" ht="14.25" customHeight="1">
      <c r="A1183" s="13"/>
      <c r="B1183" s="30"/>
      <c r="C1183" s="31"/>
      <c r="D1183" s="31"/>
      <c r="E1183" s="31"/>
      <c r="F1183" s="30" t="s">
        <v>46</v>
      </c>
      <c r="G1183" s="30">
        <v>20.0</v>
      </c>
      <c r="H1183" s="30">
        <v>6.0</v>
      </c>
      <c r="I1183" s="25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>High</v>
      </c>
      <c r="J1183" s="25">
        <f t="array" ref="J1183">IF(I1183&lt;&gt;"",INDEX(Def!$J$6:$L$10,MATCH(F1183,Def!$I$6:$I$10,0),MATCH(I1183,Def!$J$5:$L$5,0)),"")</f>
        <v>6</v>
      </c>
      <c r="K1183" s="33"/>
      <c r="L1183" s="34">
        <f t="shared" si="1"/>
        <v>6</v>
      </c>
      <c r="M1183" s="31"/>
    </row>
    <row r="1184" ht="14.25" customHeight="1">
      <c r="A1184" s="13"/>
      <c r="B1184" s="30"/>
      <c r="C1184" s="31"/>
      <c r="D1184" s="31"/>
      <c r="E1184" s="31"/>
      <c r="F1184" s="30" t="s">
        <v>46</v>
      </c>
      <c r="G1184" s="30">
        <v>21.0</v>
      </c>
      <c r="H1184" s="30">
        <v>6.0</v>
      </c>
      <c r="I1184" s="25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>High</v>
      </c>
      <c r="J1184" s="25">
        <f t="array" ref="J1184">IF(I1184&lt;&gt;"",INDEX(Def!$J$6:$L$10,MATCH(F1184,Def!$I$6:$I$10,0),MATCH(I1184,Def!$J$5:$L$5,0)),"")</f>
        <v>6</v>
      </c>
      <c r="K1184" s="33"/>
      <c r="L1184" s="34">
        <f t="shared" si="1"/>
        <v>6</v>
      </c>
      <c r="M1184" s="31"/>
    </row>
    <row r="1185" ht="14.25" customHeight="1">
      <c r="A1185" s="13"/>
      <c r="B1185" s="30"/>
      <c r="C1185" s="31"/>
      <c r="D1185" s="31"/>
      <c r="E1185" s="31"/>
      <c r="F1185" s="30" t="s">
        <v>46</v>
      </c>
      <c r="G1185" s="30">
        <v>22.0</v>
      </c>
      <c r="H1185" s="30">
        <v>6.0</v>
      </c>
      <c r="I1185" s="25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>High</v>
      </c>
      <c r="J1185" s="25">
        <f t="array" ref="J1185">IF(I1185&lt;&gt;"",INDEX(Def!$J$6:$L$10,MATCH(F1185,Def!$I$6:$I$10,0),MATCH(I1185,Def!$J$5:$L$5,0)),"")</f>
        <v>6</v>
      </c>
      <c r="K1185" s="33"/>
      <c r="L1185" s="34">
        <f t="shared" si="1"/>
        <v>6</v>
      </c>
      <c r="M1185" s="31"/>
    </row>
    <row r="1186" ht="14.25" customHeight="1">
      <c r="A1186" s="13"/>
      <c r="B1186" s="30"/>
      <c r="C1186" s="31"/>
      <c r="D1186" s="31"/>
      <c r="E1186" s="31"/>
      <c r="F1186" s="30" t="s">
        <v>46</v>
      </c>
      <c r="G1186" s="30">
        <v>23.0</v>
      </c>
      <c r="H1186" s="30">
        <v>6.0</v>
      </c>
      <c r="I1186" s="25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>High</v>
      </c>
      <c r="J1186" s="25">
        <f t="array" ref="J1186">IF(I1186&lt;&gt;"",INDEX(Def!$J$6:$L$10,MATCH(F1186,Def!$I$6:$I$10,0),MATCH(I1186,Def!$J$5:$L$5,0)),"")</f>
        <v>6</v>
      </c>
      <c r="K1186" s="33"/>
      <c r="L1186" s="34">
        <f t="shared" si="1"/>
        <v>6</v>
      </c>
      <c r="M1186" s="31"/>
    </row>
    <row r="1187" ht="14.25" customHeight="1">
      <c r="A1187" s="13"/>
      <c r="B1187" s="30"/>
      <c r="C1187" s="31"/>
      <c r="D1187" s="31"/>
      <c r="E1187" s="31"/>
      <c r="F1187" s="30" t="s">
        <v>46</v>
      </c>
      <c r="G1187" s="30">
        <v>24.0</v>
      </c>
      <c r="H1187" s="30">
        <v>6.0</v>
      </c>
      <c r="I1187" s="25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>High</v>
      </c>
      <c r="J1187" s="25">
        <f t="array" ref="J1187">IF(I1187&lt;&gt;"",INDEX(Def!$J$6:$L$10,MATCH(F1187,Def!$I$6:$I$10,0),MATCH(I1187,Def!$J$5:$L$5,0)),"")</f>
        <v>6</v>
      </c>
      <c r="K1187" s="33"/>
      <c r="L1187" s="34">
        <f t="shared" si="1"/>
        <v>6</v>
      </c>
      <c r="M1187" s="31"/>
    </row>
    <row r="1188" ht="14.25" customHeight="1">
      <c r="A1188" s="13"/>
      <c r="B1188" s="30"/>
      <c r="C1188" s="31"/>
      <c r="D1188" s="31"/>
      <c r="E1188" s="31"/>
      <c r="F1188" s="30" t="s">
        <v>46</v>
      </c>
      <c r="G1188" s="30">
        <v>25.0</v>
      </c>
      <c r="H1188" s="30">
        <v>6.0</v>
      </c>
      <c r="I1188" s="25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>High</v>
      </c>
      <c r="J1188" s="25">
        <f t="array" ref="J1188">IF(I1188&lt;&gt;"",INDEX(Def!$J$6:$L$10,MATCH(F1188,Def!$I$6:$I$10,0),MATCH(I1188,Def!$J$5:$L$5,0)),"")</f>
        <v>6</v>
      </c>
      <c r="K1188" s="33"/>
      <c r="L1188" s="34">
        <f t="shared" si="1"/>
        <v>6</v>
      </c>
      <c r="M1188" s="31"/>
    </row>
    <row r="1189" ht="14.25" customHeight="1">
      <c r="A1189" s="13"/>
      <c r="B1189" s="30"/>
      <c r="C1189" s="31"/>
      <c r="D1189" s="31"/>
      <c r="E1189" s="31"/>
      <c r="F1189" s="30" t="s">
        <v>46</v>
      </c>
      <c r="G1189" s="30">
        <v>26.0</v>
      </c>
      <c r="H1189" s="30">
        <v>6.0</v>
      </c>
      <c r="I1189" s="25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>High</v>
      </c>
      <c r="J1189" s="25">
        <f t="array" ref="J1189">IF(I1189&lt;&gt;"",INDEX(Def!$J$6:$L$10,MATCH(F1189,Def!$I$6:$I$10,0),MATCH(I1189,Def!$J$5:$L$5,0)),"")</f>
        <v>6</v>
      </c>
      <c r="K1189" s="33"/>
      <c r="L1189" s="34">
        <f t="shared" si="1"/>
        <v>6</v>
      </c>
      <c r="M1189" s="31"/>
    </row>
    <row r="1190" ht="14.25" customHeight="1">
      <c r="A1190" s="13"/>
      <c r="B1190" s="30"/>
      <c r="C1190" s="31"/>
      <c r="D1190" s="31"/>
      <c r="E1190" s="31"/>
      <c r="F1190" s="30" t="s">
        <v>46</v>
      </c>
      <c r="G1190" s="30">
        <v>27.0</v>
      </c>
      <c r="H1190" s="30">
        <v>6.0</v>
      </c>
      <c r="I1190" s="25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>High</v>
      </c>
      <c r="J1190" s="25">
        <f t="array" ref="J1190">IF(I1190&lt;&gt;"",INDEX(Def!$J$6:$L$10,MATCH(F1190,Def!$I$6:$I$10,0),MATCH(I1190,Def!$J$5:$L$5,0)),"")</f>
        <v>6</v>
      </c>
      <c r="K1190" s="33"/>
      <c r="L1190" s="34">
        <f t="shared" si="1"/>
        <v>6</v>
      </c>
      <c r="M1190" s="31"/>
    </row>
    <row r="1191" ht="14.25" customHeight="1">
      <c r="A1191" s="13"/>
      <c r="B1191" s="30"/>
      <c r="C1191" s="31"/>
      <c r="D1191" s="31"/>
      <c r="E1191" s="31"/>
      <c r="F1191" s="30" t="s">
        <v>46</v>
      </c>
      <c r="G1191" s="30">
        <v>28.0</v>
      </c>
      <c r="H1191" s="30">
        <v>6.0</v>
      </c>
      <c r="I1191" s="25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>High</v>
      </c>
      <c r="J1191" s="25">
        <f t="array" ref="J1191">IF(I1191&lt;&gt;"",INDEX(Def!$J$6:$L$10,MATCH(F1191,Def!$I$6:$I$10,0),MATCH(I1191,Def!$J$5:$L$5,0)),"")</f>
        <v>6</v>
      </c>
      <c r="K1191" s="33"/>
      <c r="L1191" s="34">
        <f t="shared" si="1"/>
        <v>6</v>
      </c>
      <c r="M1191" s="31"/>
    </row>
    <row r="1192" ht="14.25" customHeight="1">
      <c r="A1192" s="13"/>
      <c r="B1192" s="30"/>
      <c r="C1192" s="31"/>
      <c r="D1192" s="31"/>
      <c r="E1192" s="31"/>
      <c r="F1192" s="30" t="s">
        <v>46</v>
      </c>
      <c r="G1192" s="30">
        <v>29.0</v>
      </c>
      <c r="H1192" s="30">
        <v>6.0</v>
      </c>
      <c r="I1192" s="25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>High</v>
      </c>
      <c r="J1192" s="25">
        <f t="array" ref="J1192">IF(I1192&lt;&gt;"",INDEX(Def!$J$6:$L$10,MATCH(F1192,Def!$I$6:$I$10,0),MATCH(I1192,Def!$J$5:$L$5,0)),"")</f>
        <v>6</v>
      </c>
      <c r="K1192" s="33"/>
      <c r="L1192" s="34">
        <f t="shared" si="1"/>
        <v>6</v>
      </c>
      <c r="M1192" s="31"/>
    </row>
    <row r="1193" ht="14.25" customHeight="1">
      <c r="A1193" s="13"/>
      <c r="B1193" s="30"/>
      <c r="C1193" s="31"/>
      <c r="D1193" s="31"/>
      <c r="E1193" s="31"/>
      <c r="F1193" s="30" t="s">
        <v>46</v>
      </c>
      <c r="G1193" s="30">
        <v>30.0</v>
      </c>
      <c r="H1193" s="30">
        <v>6.0</v>
      </c>
      <c r="I1193" s="25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>High</v>
      </c>
      <c r="J1193" s="25">
        <f t="array" ref="J1193">IF(I1193&lt;&gt;"",INDEX(Def!$J$6:$L$10,MATCH(F1193,Def!$I$6:$I$10,0),MATCH(I1193,Def!$J$5:$L$5,0)),"")</f>
        <v>6</v>
      </c>
      <c r="K1193" s="33"/>
      <c r="L1193" s="34">
        <f t="shared" si="1"/>
        <v>6</v>
      </c>
      <c r="M1193" s="31"/>
    </row>
    <row r="1194" ht="14.25" customHeight="1">
      <c r="A1194" s="13"/>
      <c r="B1194" s="30"/>
      <c r="C1194" s="31"/>
      <c r="D1194" s="31"/>
      <c r="E1194" s="31"/>
      <c r="F1194" s="30" t="s">
        <v>46</v>
      </c>
      <c r="G1194" s="30">
        <v>31.0</v>
      </c>
      <c r="H1194" s="30">
        <v>6.0</v>
      </c>
      <c r="I1194" s="25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>High</v>
      </c>
      <c r="J1194" s="25">
        <f t="array" ref="J1194">IF(I1194&lt;&gt;"",INDEX(Def!$J$6:$L$10,MATCH(F1194,Def!$I$6:$I$10,0),MATCH(I1194,Def!$J$5:$L$5,0)),"")</f>
        <v>6</v>
      </c>
      <c r="K1194" s="33"/>
      <c r="L1194" s="34">
        <f t="shared" si="1"/>
        <v>6</v>
      </c>
      <c r="M1194" s="31"/>
    </row>
    <row r="1195" ht="14.25" customHeight="1">
      <c r="A1195" s="13"/>
      <c r="B1195" s="30"/>
      <c r="C1195" s="31"/>
      <c r="D1195" s="31"/>
      <c r="E1195" s="31"/>
      <c r="F1195" s="30" t="s">
        <v>46</v>
      </c>
      <c r="G1195" s="30">
        <v>32.0</v>
      </c>
      <c r="H1195" s="30">
        <v>6.0</v>
      </c>
      <c r="I1195" s="25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>High</v>
      </c>
      <c r="J1195" s="25">
        <f t="array" ref="J1195">IF(I1195&lt;&gt;"",INDEX(Def!$J$6:$L$10,MATCH(F1195,Def!$I$6:$I$10,0),MATCH(I1195,Def!$J$5:$L$5,0)),"")</f>
        <v>6</v>
      </c>
      <c r="K1195" s="33"/>
      <c r="L1195" s="34">
        <f t="shared" si="1"/>
        <v>6</v>
      </c>
      <c r="M1195" s="31"/>
    </row>
    <row r="1196" ht="14.25" customHeight="1">
      <c r="A1196" s="13"/>
      <c r="B1196" s="30"/>
      <c r="C1196" s="31"/>
      <c r="D1196" s="31"/>
      <c r="E1196" s="31"/>
      <c r="F1196" s="30" t="s">
        <v>46</v>
      </c>
      <c r="G1196" s="30">
        <v>33.0</v>
      </c>
      <c r="H1196" s="30">
        <v>6.0</v>
      </c>
      <c r="I1196" s="25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>High</v>
      </c>
      <c r="J1196" s="25">
        <f t="array" ref="J1196">IF(I1196&lt;&gt;"",INDEX(Def!$J$6:$L$10,MATCH(F1196,Def!$I$6:$I$10,0),MATCH(I1196,Def!$J$5:$L$5,0)),"")</f>
        <v>6</v>
      </c>
      <c r="K1196" s="33"/>
      <c r="L1196" s="34">
        <f t="shared" si="1"/>
        <v>6</v>
      </c>
      <c r="M1196" s="31"/>
    </row>
    <row r="1197" ht="14.25" customHeight="1">
      <c r="A1197" s="13"/>
      <c r="B1197" s="30"/>
      <c r="C1197" s="31"/>
      <c r="D1197" s="31"/>
      <c r="E1197" s="31"/>
      <c r="F1197" s="30" t="s">
        <v>46</v>
      </c>
      <c r="G1197" s="30">
        <v>34.0</v>
      </c>
      <c r="H1197" s="30">
        <v>6.0</v>
      </c>
      <c r="I1197" s="25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>High</v>
      </c>
      <c r="J1197" s="25">
        <f t="array" ref="J1197">IF(I1197&lt;&gt;"",INDEX(Def!$J$6:$L$10,MATCH(F1197,Def!$I$6:$I$10,0),MATCH(I1197,Def!$J$5:$L$5,0)),"")</f>
        <v>6</v>
      </c>
      <c r="K1197" s="33"/>
      <c r="L1197" s="34">
        <f t="shared" si="1"/>
        <v>6</v>
      </c>
      <c r="M1197" s="31"/>
    </row>
    <row r="1198" ht="14.25" customHeight="1">
      <c r="A1198" s="13"/>
      <c r="B1198" s="30"/>
      <c r="C1198" s="31"/>
      <c r="D1198" s="31"/>
      <c r="E1198" s="31"/>
      <c r="F1198" s="30" t="s">
        <v>46</v>
      </c>
      <c r="G1198" s="30">
        <v>35.0</v>
      </c>
      <c r="H1198" s="30">
        <v>6.0</v>
      </c>
      <c r="I1198" s="25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>High</v>
      </c>
      <c r="J1198" s="25">
        <f t="array" ref="J1198">IF(I1198&lt;&gt;"",INDEX(Def!$J$6:$L$10,MATCH(F1198,Def!$I$6:$I$10,0),MATCH(I1198,Def!$J$5:$L$5,0)),"")</f>
        <v>6</v>
      </c>
      <c r="K1198" s="33"/>
      <c r="L1198" s="34">
        <f t="shared" si="1"/>
        <v>6</v>
      </c>
      <c r="M1198" s="31"/>
    </row>
    <row r="1199" ht="14.25" customHeight="1">
      <c r="A1199" s="13"/>
      <c r="B1199" s="30"/>
      <c r="C1199" s="31"/>
      <c r="D1199" s="31"/>
      <c r="E1199" s="31"/>
      <c r="F1199" s="30" t="s">
        <v>46</v>
      </c>
      <c r="G1199" s="30">
        <v>36.0</v>
      </c>
      <c r="H1199" s="30">
        <v>6.0</v>
      </c>
      <c r="I1199" s="25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>High</v>
      </c>
      <c r="J1199" s="25">
        <f t="array" ref="J1199">IF(I1199&lt;&gt;"",INDEX(Def!$J$6:$L$10,MATCH(F1199,Def!$I$6:$I$10,0),MATCH(I1199,Def!$J$5:$L$5,0)),"")</f>
        <v>6</v>
      </c>
      <c r="K1199" s="33"/>
      <c r="L1199" s="34">
        <f t="shared" si="1"/>
        <v>6</v>
      </c>
      <c r="M1199" s="31"/>
    </row>
    <row r="1200" ht="14.25" customHeight="1">
      <c r="A1200" s="13"/>
      <c r="B1200" s="30"/>
      <c r="C1200" s="31"/>
      <c r="D1200" s="31"/>
      <c r="E1200" s="31"/>
      <c r="F1200" s="30" t="s">
        <v>46</v>
      </c>
      <c r="G1200" s="30">
        <v>37.0</v>
      </c>
      <c r="H1200" s="30">
        <v>6.0</v>
      </c>
      <c r="I1200" s="25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>High</v>
      </c>
      <c r="J1200" s="25">
        <f t="array" ref="J1200">IF(I1200&lt;&gt;"",INDEX(Def!$J$6:$L$10,MATCH(F1200,Def!$I$6:$I$10,0),MATCH(I1200,Def!$J$5:$L$5,0)),"")</f>
        <v>6</v>
      </c>
      <c r="K1200" s="33"/>
      <c r="L1200" s="34">
        <f t="shared" si="1"/>
        <v>6</v>
      </c>
      <c r="M1200" s="31"/>
    </row>
    <row r="1201" ht="14.25" customHeight="1">
      <c r="A1201" s="13"/>
      <c r="B1201" s="30"/>
      <c r="C1201" s="31"/>
      <c r="D1201" s="31"/>
      <c r="E1201" s="31"/>
      <c r="F1201" s="30" t="s">
        <v>46</v>
      </c>
      <c r="G1201" s="30">
        <v>38.0</v>
      </c>
      <c r="H1201" s="30">
        <v>6.0</v>
      </c>
      <c r="I1201" s="25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>High</v>
      </c>
      <c r="J1201" s="25">
        <f t="array" ref="J1201">IF(I1201&lt;&gt;"",INDEX(Def!$J$6:$L$10,MATCH(F1201,Def!$I$6:$I$10,0),MATCH(I1201,Def!$J$5:$L$5,0)),"")</f>
        <v>6</v>
      </c>
      <c r="K1201" s="33"/>
      <c r="L1201" s="34">
        <f t="shared" si="1"/>
        <v>6</v>
      </c>
      <c r="M1201" s="31"/>
    </row>
    <row r="1202" ht="14.25" customHeight="1">
      <c r="A1202" s="13"/>
      <c r="B1202" s="30"/>
      <c r="C1202" s="31"/>
      <c r="D1202" s="31"/>
      <c r="E1202" s="31"/>
      <c r="F1202" s="30" t="s">
        <v>46</v>
      </c>
      <c r="G1202" s="30">
        <v>39.0</v>
      </c>
      <c r="H1202" s="30">
        <v>6.0</v>
      </c>
      <c r="I1202" s="25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>High</v>
      </c>
      <c r="J1202" s="25">
        <f t="array" ref="J1202">IF(I1202&lt;&gt;"",INDEX(Def!$J$6:$L$10,MATCH(F1202,Def!$I$6:$I$10,0),MATCH(I1202,Def!$J$5:$L$5,0)),"")</f>
        <v>6</v>
      </c>
      <c r="K1202" s="33"/>
      <c r="L1202" s="34">
        <f t="shared" si="1"/>
        <v>6</v>
      </c>
      <c r="M1202" s="31"/>
    </row>
    <row r="1203" ht="14.25" customHeight="1">
      <c r="A1203" s="13"/>
      <c r="B1203" s="30"/>
      <c r="C1203" s="31"/>
      <c r="D1203" s="31"/>
      <c r="E1203" s="31"/>
      <c r="F1203" s="30" t="s">
        <v>46</v>
      </c>
      <c r="G1203" s="30">
        <v>40.0</v>
      </c>
      <c r="H1203" s="30">
        <v>6.0</v>
      </c>
      <c r="I1203" s="25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>High</v>
      </c>
      <c r="J1203" s="25">
        <f t="array" ref="J1203">IF(I1203&lt;&gt;"",INDEX(Def!$J$6:$L$10,MATCH(F1203,Def!$I$6:$I$10,0),MATCH(I1203,Def!$J$5:$L$5,0)),"")</f>
        <v>6</v>
      </c>
      <c r="K1203" s="33"/>
      <c r="L1203" s="34">
        <f t="shared" si="1"/>
        <v>6</v>
      </c>
      <c r="M1203" s="31"/>
    </row>
    <row r="1204" ht="14.25" customHeight="1">
      <c r="A1204" s="13"/>
      <c r="B1204" s="30"/>
      <c r="C1204" s="31"/>
      <c r="D1204" s="31"/>
      <c r="E1204" s="31"/>
      <c r="F1204" s="30" t="s">
        <v>46</v>
      </c>
      <c r="G1204" s="30">
        <v>41.0</v>
      </c>
      <c r="H1204" s="30">
        <v>6.0</v>
      </c>
      <c r="I1204" s="25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>High</v>
      </c>
      <c r="J1204" s="25">
        <f t="array" ref="J1204">IF(I1204&lt;&gt;"",INDEX(Def!$J$6:$L$10,MATCH(F1204,Def!$I$6:$I$10,0),MATCH(I1204,Def!$J$5:$L$5,0)),"")</f>
        <v>6</v>
      </c>
      <c r="K1204" s="33"/>
      <c r="L1204" s="34">
        <f t="shared" si="1"/>
        <v>6</v>
      </c>
      <c r="M1204" s="31"/>
    </row>
    <row r="1205" ht="14.25" customHeight="1">
      <c r="A1205" s="13"/>
      <c r="B1205" s="30"/>
      <c r="C1205" s="31"/>
      <c r="D1205" s="31"/>
      <c r="E1205" s="31"/>
      <c r="F1205" s="30" t="s">
        <v>46</v>
      </c>
      <c r="G1205" s="30">
        <v>42.0</v>
      </c>
      <c r="H1205" s="30">
        <v>6.0</v>
      </c>
      <c r="I1205" s="25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>High</v>
      </c>
      <c r="J1205" s="25">
        <f t="array" ref="J1205">IF(I1205&lt;&gt;"",INDEX(Def!$J$6:$L$10,MATCH(F1205,Def!$I$6:$I$10,0),MATCH(I1205,Def!$J$5:$L$5,0)),"")</f>
        <v>6</v>
      </c>
      <c r="K1205" s="33"/>
      <c r="L1205" s="34">
        <f t="shared" si="1"/>
        <v>6</v>
      </c>
      <c r="M1205" s="31"/>
    </row>
    <row r="1206" ht="14.25" customHeight="1">
      <c r="A1206" s="13"/>
      <c r="B1206" s="30"/>
      <c r="C1206" s="31"/>
      <c r="D1206" s="31"/>
      <c r="E1206" s="31"/>
      <c r="F1206" s="30" t="s">
        <v>46</v>
      </c>
      <c r="G1206" s="30">
        <v>43.0</v>
      </c>
      <c r="H1206" s="30">
        <v>6.0</v>
      </c>
      <c r="I1206" s="25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>High</v>
      </c>
      <c r="J1206" s="25">
        <f t="array" ref="J1206">IF(I1206&lt;&gt;"",INDEX(Def!$J$6:$L$10,MATCH(F1206,Def!$I$6:$I$10,0),MATCH(I1206,Def!$J$5:$L$5,0)),"")</f>
        <v>6</v>
      </c>
      <c r="K1206" s="33"/>
      <c r="L1206" s="34">
        <f t="shared" si="1"/>
        <v>6</v>
      </c>
      <c r="M1206" s="31"/>
    </row>
    <row r="1207" ht="14.25" customHeight="1">
      <c r="A1207" s="13"/>
      <c r="B1207" s="30"/>
      <c r="C1207" s="31"/>
      <c r="D1207" s="31"/>
      <c r="E1207" s="31"/>
      <c r="F1207" s="30" t="s">
        <v>46</v>
      </c>
      <c r="G1207" s="30">
        <v>44.0</v>
      </c>
      <c r="H1207" s="30">
        <v>6.0</v>
      </c>
      <c r="I1207" s="25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>High</v>
      </c>
      <c r="J1207" s="25">
        <f t="array" ref="J1207">IF(I1207&lt;&gt;"",INDEX(Def!$J$6:$L$10,MATCH(F1207,Def!$I$6:$I$10,0),MATCH(I1207,Def!$J$5:$L$5,0)),"")</f>
        <v>6</v>
      </c>
      <c r="K1207" s="33"/>
      <c r="L1207" s="34">
        <f t="shared" si="1"/>
        <v>6</v>
      </c>
      <c r="M1207" s="31"/>
    </row>
    <row r="1208" ht="14.25" customHeight="1">
      <c r="A1208" s="13"/>
      <c r="B1208" s="30"/>
      <c r="C1208" s="31"/>
      <c r="D1208" s="31"/>
      <c r="E1208" s="31"/>
      <c r="F1208" s="30" t="s">
        <v>46</v>
      </c>
      <c r="G1208" s="30">
        <v>45.0</v>
      </c>
      <c r="H1208" s="30">
        <v>6.0</v>
      </c>
      <c r="I1208" s="25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>High</v>
      </c>
      <c r="J1208" s="25">
        <f t="array" ref="J1208">IF(I1208&lt;&gt;"",INDEX(Def!$J$6:$L$10,MATCH(F1208,Def!$I$6:$I$10,0),MATCH(I1208,Def!$J$5:$L$5,0)),"")</f>
        <v>6</v>
      </c>
      <c r="K1208" s="33"/>
      <c r="L1208" s="34">
        <f t="shared" si="1"/>
        <v>6</v>
      </c>
      <c r="M1208" s="31"/>
    </row>
    <row r="1209" ht="14.25" customHeight="1">
      <c r="A1209" s="13"/>
      <c r="B1209" s="30"/>
      <c r="C1209" s="31"/>
      <c r="D1209" s="31"/>
      <c r="E1209" s="31"/>
      <c r="F1209" s="30" t="s">
        <v>46</v>
      </c>
      <c r="G1209" s="30">
        <v>46.0</v>
      </c>
      <c r="H1209" s="30">
        <v>6.0</v>
      </c>
      <c r="I1209" s="25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>High</v>
      </c>
      <c r="J1209" s="25">
        <f t="array" ref="J1209">IF(I1209&lt;&gt;"",INDEX(Def!$J$6:$L$10,MATCH(F1209,Def!$I$6:$I$10,0),MATCH(I1209,Def!$J$5:$L$5,0)),"")</f>
        <v>6</v>
      </c>
      <c r="K1209" s="33"/>
      <c r="L1209" s="34">
        <f t="shared" si="1"/>
        <v>6</v>
      </c>
      <c r="M1209" s="31"/>
    </row>
    <row r="1210" ht="14.25" customHeight="1">
      <c r="A1210" s="13"/>
      <c r="B1210" s="30"/>
      <c r="C1210" s="31"/>
      <c r="D1210" s="31"/>
      <c r="E1210" s="31"/>
      <c r="F1210" s="30" t="s">
        <v>46</v>
      </c>
      <c r="G1210" s="30">
        <v>47.0</v>
      </c>
      <c r="H1210" s="30">
        <v>6.0</v>
      </c>
      <c r="I1210" s="25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>High</v>
      </c>
      <c r="J1210" s="25">
        <f t="array" ref="J1210">IF(I1210&lt;&gt;"",INDEX(Def!$J$6:$L$10,MATCH(F1210,Def!$I$6:$I$10,0),MATCH(I1210,Def!$J$5:$L$5,0)),"")</f>
        <v>6</v>
      </c>
      <c r="K1210" s="33"/>
      <c r="L1210" s="34">
        <f t="shared" si="1"/>
        <v>6</v>
      </c>
      <c r="M1210" s="31"/>
    </row>
    <row r="1211" ht="14.25" customHeight="1">
      <c r="A1211" s="13"/>
      <c r="B1211" s="30"/>
      <c r="C1211" s="31"/>
      <c r="D1211" s="31"/>
      <c r="E1211" s="31"/>
      <c r="F1211" s="30" t="s">
        <v>46</v>
      </c>
      <c r="G1211" s="30">
        <v>48.0</v>
      </c>
      <c r="H1211" s="30">
        <v>6.0</v>
      </c>
      <c r="I1211" s="25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>High</v>
      </c>
      <c r="J1211" s="25">
        <f t="array" ref="J1211">IF(I1211&lt;&gt;"",INDEX(Def!$J$6:$L$10,MATCH(F1211,Def!$I$6:$I$10,0),MATCH(I1211,Def!$J$5:$L$5,0)),"")</f>
        <v>6</v>
      </c>
      <c r="K1211" s="33"/>
      <c r="L1211" s="34">
        <f t="shared" si="1"/>
        <v>6</v>
      </c>
      <c r="M1211" s="31"/>
    </row>
    <row r="1212" ht="14.25" customHeight="1">
      <c r="A1212" s="13"/>
      <c r="B1212" s="30"/>
      <c r="C1212" s="31"/>
      <c r="D1212" s="31"/>
      <c r="E1212" s="31"/>
      <c r="F1212" s="30" t="s">
        <v>46</v>
      </c>
      <c r="G1212" s="30">
        <v>49.0</v>
      </c>
      <c r="H1212" s="30">
        <v>6.0</v>
      </c>
      <c r="I1212" s="25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>High</v>
      </c>
      <c r="J1212" s="25">
        <f t="array" ref="J1212">IF(I1212&lt;&gt;"",INDEX(Def!$J$6:$L$10,MATCH(F1212,Def!$I$6:$I$10,0),MATCH(I1212,Def!$J$5:$L$5,0)),"")</f>
        <v>6</v>
      </c>
      <c r="K1212" s="33"/>
      <c r="L1212" s="34">
        <f t="shared" si="1"/>
        <v>6</v>
      </c>
      <c r="M1212" s="31"/>
    </row>
    <row r="1213" ht="14.25" customHeight="1">
      <c r="A1213" s="13"/>
      <c r="B1213" s="30"/>
      <c r="C1213" s="31"/>
      <c r="D1213" s="31"/>
      <c r="E1213" s="31"/>
      <c r="F1213" s="30" t="s">
        <v>46</v>
      </c>
      <c r="G1213" s="30">
        <v>50.0</v>
      </c>
      <c r="H1213" s="30">
        <v>6.0</v>
      </c>
      <c r="I1213" s="25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>High</v>
      </c>
      <c r="J1213" s="25">
        <f t="array" ref="J1213">IF(I1213&lt;&gt;"",INDEX(Def!$J$6:$L$10,MATCH(F1213,Def!$I$6:$I$10,0),MATCH(I1213,Def!$J$5:$L$5,0)),"")</f>
        <v>6</v>
      </c>
      <c r="K1213" s="33"/>
      <c r="L1213" s="34">
        <f t="shared" si="1"/>
        <v>6</v>
      </c>
      <c r="M1213" s="31"/>
    </row>
    <row r="1214" ht="14.25" customHeight="1">
      <c r="A1214" s="13"/>
      <c r="B1214" s="30"/>
      <c r="C1214" s="31"/>
      <c r="D1214" s="31"/>
      <c r="E1214" s="31"/>
      <c r="F1214" s="30" t="s">
        <v>46</v>
      </c>
      <c r="G1214" s="30">
        <v>51.0</v>
      </c>
      <c r="H1214" s="30">
        <v>6.0</v>
      </c>
      <c r="I1214" s="25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>High</v>
      </c>
      <c r="J1214" s="25">
        <f t="array" ref="J1214">IF(I1214&lt;&gt;"",INDEX(Def!$J$6:$L$10,MATCH(F1214,Def!$I$6:$I$10,0),MATCH(I1214,Def!$J$5:$L$5,0)),"")</f>
        <v>6</v>
      </c>
      <c r="K1214" s="33"/>
      <c r="L1214" s="34">
        <f t="shared" si="1"/>
        <v>6</v>
      </c>
      <c r="M1214" s="31"/>
    </row>
    <row r="1215" ht="14.25" customHeight="1">
      <c r="A1215" s="13"/>
      <c r="B1215" s="30"/>
      <c r="C1215" s="31"/>
      <c r="D1215" s="31"/>
      <c r="E1215" s="31"/>
      <c r="F1215" s="30" t="s">
        <v>46</v>
      </c>
      <c r="G1215" s="30">
        <v>52.0</v>
      </c>
      <c r="H1215" s="30">
        <v>6.0</v>
      </c>
      <c r="I1215" s="25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>High</v>
      </c>
      <c r="J1215" s="25">
        <f t="array" ref="J1215">IF(I1215&lt;&gt;"",INDEX(Def!$J$6:$L$10,MATCH(F1215,Def!$I$6:$I$10,0),MATCH(I1215,Def!$J$5:$L$5,0)),"")</f>
        <v>6</v>
      </c>
      <c r="K1215" s="33"/>
      <c r="L1215" s="34">
        <f t="shared" si="1"/>
        <v>6</v>
      </c>
      <c r="M1215" s="31"/>
    </row>
    <row r="1216" ht="14.25" customHeight="1">
      <c r="A1216" s="13"/>
      <c r="B1216" s="30"/>
      <c r="C1216" s="31"/>
      <c r="D1216" s="31"/>
      <c r="E1216" s="31"/>
      <c r="F1216" s="30" t="s">
        <v>46</v>
      </c>
      <c r="G1216" s="30">
        <v>53.0</v>
      </c>
      <c r="H1216" s="30">
        <v>6.0</v>
      </c>
      <c r="I1216" s="25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>High</v>
      </c>
      <c r="J1216" s="25">
        <f t="array" ref="J1216">IF(I1216&lt;&gt;"",INDEX(Def!$J$6:$L$10,MATCH(F1216,Def!$I$6:$I$10,0),MATCH(I1216,Def!$J$5:$L$5,0)),"")</f>
        <v>6</v>
      </c>
      <c r="K1216" s="33"/>
      <c r="L1216" s="34">
        <f t="shared" si="1"/>
        <v>6</v>
      </c>
      <c r="M1216" s="31"/>
    </row>
    <row r="1217" ht="14.25" customHeight="1">
      <c r="A1217" s="13"/>
      <c r="B1217" s="30"/>
      <c r="C1217" s="31"/>
      <c r="D1217" s="31"/>
      <c r="E1217" s="31"/>
      <c r="F1217" s="30" t="s">
        <v>46</v>
      </c>
      <c r="G1217" s="30">
        <v>54.0</v>
      </c>
      <c r="H1217" s="30">
        <v>6.0</v>
      </c>
      <c r="I1217" s="25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>High</v>
      </c>
      <c r="J1217" s="25">
        <f t="array" ref="J1217">IF(I1217&lt;&gt;"",INDEX(Def!$J$6:$L$10,MATCH(F1217,Def!$I$6:$I$10,0),MATCH(I1217,Def!$J$5:$L$5,0)),"")</f>
        <v>6</v>
      </c>
      <c r="K1217" s="33"/>
      <c r="L1217" s="34">
        <f t="shared" si="1"/>
        <v>6</v>
      </c>
      <c r="M1217" s="31"/>
    </row>
    <row r="1218" ht="14.25" customHeight="1">
      <c r="A1218" s="13"/>
      <c r="B1218" s="30"/>
      <c r="C1218" s="31"/>
      <c r="D1218" s="31"/>
      <c r="E1218" s="31"/>
      <c r="F1218" s="30" t="s">
        <v>46</v>
      </c>
      <c r="G1218" s="30">
        <v>55.0</v>
      </c>
      <c r="H1218" s="30">
        <v>6.0</v>
      </c>
      <c r="I1218" s="25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>High</v>
      </c>
      <c r="J1218" s="25">
        <f t="array" ref="J1218">IF(I1218&lt;&gt;"",INDEX(Def!$J$6:$L$10,MATCH(F1218,Def!$I$6:$I$10,0),MATCH(I1218,Def!$J$5:$L$5,0)),"")</f>
        <v>6</v>
      </c>
      <c r="K1218" s="33"/>
      <c r="L1218" s="34">
        <f t="shared" si="1"/>
        <v>6</v>
      </c>
      <c r="M1218" s="31"/>
    </row>
    <row r="1219" ht="14.25" customHeight="1">
      <c r="A1219" s="13"/>
      <c r="B1219" s="30"/>
      <c r="C1219" s="31"/>
      <c r="D1219" s="31"/>
      <c r="E1219" s="31"/>
      <c r="F1219" s="30" t="s">
        <v>46</v>
      </c>
      <c r="G1219" s="30">
        <v>56.0</v>
      </c>
      <c r="H1219" s="30">
        <v>6.0</v>
      </c>
      <c r="I1219" s="25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>High</v>
      </c>
      <c r="J1219" s="25">
        <f t="array" ref="J1219">IF(I1219&lt;&gt;"",INDEX(Def!$J$6:$L$10,MATCH(F1219,Def!$I$6:$I$10,0),MATCH(I1219,Def!$J$5:$L$5,0)),"")</f>
        <v>6</v>
      </c>
      <c r="K1219" s="33"/>
      <c r="L1219" s="34">
        <f t="shared" si="1"/>
        <v>6</v>
      </c>
      <c r="M1219" s="31"/>
    </row>
    <row r="1220" ht="14.25" customHeight="1">
      <c r="A1220" s="13"/>
      <c r="B1220" s="30"/>
      <c r="C1220" s="31"/>
      <c r="D1220" s="31"/>
      <c r="E1220" s="31"/>
      <c r="F1220" s="30" t="s">
        <v>46</v>
      </c>
      <c r="G1220" s="30">
        <v>57.0</v>
      </c>
      <c r="H1220" s="30">
        <v>6.0</v>
      </c>
      <c r="I1220" s="25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>High</v>
      </c>
      <c r="J1220" s="25">
        <f t="array" ref="J1220">IF(I1220&lt;&gt;"",INDEX(Def!$J$6:$L$10,MATCH(F1220,Def!$I$6:$I$10,0),MATCH(I1220,Def!$J$5:$L$5,0)),"")</f>
        <v>6</v>
      </c>
      <c r="K1220" s="33"/>
      <c r="L1220" s="34">
        <f t="shared" si="1"/>
        <v>6</v>
      </c>
      <c r="M1220" s="31"/>
    </row>
    <row r="1221" ht="14.25" customHeight="1">
      <c r="A1221" s="13"/>
      <c r="B1221" s="30"/>
      <c r="C1221" s="31"/>
      <c r="D1221" s="31"/>
      <c r="E1221" s="31"/>
      <c r="F1221" s="30" t="s">
        <v>46</v>
      </c>
      <c r="G1221" s="30">
        <v>58.0</v>
      </c>
      <c r="H1221" s="30">
        <v>6.0</v>
      </c>
      <c r="I1221" s="25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>High</v>
      </c>
      <c r="J1221" s="25">
        <f t="array" ref="J1221">IF(I1221&lt;&gt;"",INDEX(Def!$J$6:$L$10,MATCH(F1221,Def!$I$6:$I$10,0),MATCH(I1221,Def!$J$5:$L$5,0)),"")</f>
        <v>6</v>
      </c>
      <c r="K1221" s="33"/>
      <c r="L1221" s="34">
        <f t="shared" si="1"/>
        <v>6</v>
      </c>
      <c r="M1221" s="31"/>
    </row>
    <row r="1222" ht="14.25" customHeight="1">
      <c r="A1222" s="13"/>
      <c r="B1222" s="30"/>
      <c r="C1222" s="31"/>
      <c r="D1222" s="31"/>
      <c r="E1222" s="31"/>
      <c r="F1222" s="30" t="s">
        <v>46</v>
      </c>
      <c r="G1222" s="30">
        <v>59.0</v>
      </c>
      <c r="H1222" s="30">
        <v>6.0</v>
      </c>
      <c r="I1222" s="25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>High</v>
      </c>
      <c r="J1222" s="25">
        <f t="array" ref="J1222">IF(I1222&lt;&gt;"",INDEX(Def!$J$6:$L$10,MATCH(F1222,Def!$I$6:$I$10,0),MATCH(I1222,Def!$J$5:$L$5,0)),"")</f>
        <v>6</v>
      </c>
      <c r="K1222" s="33"/>
      <c r="L1222" s="34">
        <f t="shared" si="1"/>
        <v>6</v>
      </c>
      <c r="M1222" s="31"/>
    </row>
    <row r="1223" ht="14.25" customHeight="1">
      <c r="A1223" s="13"/>
      <c r="B1223" s="30"/>
      <c r="C1223" s="31"/>
      <c r="D1223" s="31"/>
      <c r="E1223" s="31"/>
      <c r="F1223" s="30" t="s">
        <v>46</v>
      </c>
      <c r="G1223" s="30">
        <v>60.0</v>
      </c>
      <c r="H1223" s="30">
        <v>6.0</v>
      </c>
      <c r="I1223" s="25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>High</v>
      </c>
      <c r="J1223" s="25">
        <f t="array" ref="J1223">IF(I1223&lt;&gt;"",INDEX(Def!$J$6:$L$10,MATCH(F1223,Def!$I$6:$I$10,0),MATCH(I1223,Def!$J$5:$L$5,0)),"")</f>
        <v>6</v>
      </c>
      <c r="K1223" s="33"/>
      <c r="L1223" s="34">
        <f t="shared" si="1"/>
        <v>6</v>
      </c>
      <c r="M1223" s="31"/>
    </row>
    <row r="1224" ht="14.25" customHeight="1">
      <c r="A1224" s="13"/>
      <c r="B1224" s="30"/>
      <c r="C1224" s="31"/>
      <c r="D1224" s="31"/>
      <c r="E1224" s="31"/>
      <c r="F1224" s="30" t="s">
        <v>46</v>
      </c>
      <c r="G1224" s="30">
        <v>1.0</v>
      </c>
      <c r="H1224" s="30">
        <v>7.0</v>
      </c>
      <c r="I1224" s="25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>Average</v>
      </c>
      <c r="J1224" s="25">
        <f t="array" ref="J1224">IF(I1224&lt;&gt;"",INDEX(Def!$J$6:$L$10,MATCH(F1224,Def!$I$6:$I$10,0),MATCH(I1224,Def!$J$5:$L$5,0)),"")</f>
        <v>4</v>
      </c>
      <c r="K1224" s="33"/>
      <c r="L1224" s="34">
        <f t="shared" si="1"/>
        <v>4</v>
      </c>
      <c r="M1224" s="31"/>
    </row>
    <row r="1225" ht="14.25" customHeight="1">
      <c r="A1225" s="13"/>
      <c r="B1225" s="30"/>
      <c r="C1225" s="31"/>
      <c r="D1225" s="31"/>
      <c r="E1225" s="31"/>
      <c r="F1225" s="30" t="s">
        <v>46</v>
      </c>
      <c r="G1225" s="30">
        <v>2.0</v>
      </c>
      <c r="H1225" s="30">
        <v>7.0</v>
      </c>
      <c r="I1225" s="25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>Average</v>
      </c>
      <c r="J1225" s="25">
        <f t="array" ref="J1225">IF(I1225&lt;&gt;"",INDEX(Def!$J$6:$L$10,MATCH(F1225,Def!$I$6:$I$10,0),MATCH(I1225,Def!$J$5:$L$5,0)),"")</f>
        <v>4</v>
      </c>
      <c r="K1225" s="33"/>
      <c r="L1225" s="34">
        <f t="shared" si="1"/>
        <v>4</v>
      </c>
      <c r="M1225" s="31"/>
    </row>
    <row r="1226" ht="14.25" customHeight="1">
      <c r="A1226" s="13"/>
      <c r="B1226" s="30"/>
      <c r="C1226" s="31"/>
      <c r="D1226" s="31"/>
      <c r="E1226" s="31"/>
      <c r="F1226" s="30" t="s">
        <v>46</v>
      </c>
      <c r="G1226" s="30">
        <v>3.0</v>
      </c>
      <c r="H1226" s="30">
        <v>7.0</v>
      </c>
      <c r="I1226" s="25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>Average</v>
      </c>
      <c r="J1226" s="25">
        <f t="array" ref="J1226">IF(I1226&lt;&gt;"",INDEX(Def!$J$6:$L$10,MATCH(F1226,Def!$I$6:$I$10,0),MATCH(I1226,Def!$J$5:$L$5,0)),"")</f>
        <v>4</v>
      </c>
      <c r="K1226" s="33"/>
      <c r="L1226" s="34">
        <f t="shared" si="1"/>
        <v>4</v>
      </c>
      <c r="M1226" s="31"/>
    </row>
    <row r="1227" ht="14.25" customHeight="1">
      <c r="A1227" s="13"/>
      <c r="B1227" s="30"/>
      <c r="C1227" s="31"/>
      <c r="D1227" s="31"/>
      <c r="E1227" s="31"/>
      <c r="F1227" s="30" t="s">
        <v>46</v>
      </c>
      <c r="G1227" s="30">
        <v>4.0</v>
      </c>
      <c r="H1227" s="30">
        <v>7.0</v>
      </c>
      <c r="I1227" s="25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>Average</v>
      </c>
      <c r="J1227" s="25">
        <f t="array" ref="J1227">IF(I1227&lt;&gt;"",INDEX(Def!$J$6:$L$10,MATCH(F1227,Def!$I$6:$I$10,0),MATCH(I1227,Def!$J$5:$L$5,0)),"")</f>
        <v>4</v>
      </c>
      <c r="K1227" s="33"/>
      <c r="L1227" s="34">
        <f t="shared" si="1"/>
        <v>4</v>
      </c>
      <c r="M1227" s="31"/>
    </row>
    <row r="1228" ht="14.25" customHeight="1">
      <c r="A1228" s="13"/>
      <c r="B1228" s="30"/>
      <c r="C1228" s="31"/>
      <c r="D1228" s="31"/>
      <c r="E1228" s="31"/>
      <c r="F1228" s="30" t="s">
        <v>46</v>
      </c>
      <c r="G1228" s="30">
        <v>5.0</v>
      </c>
      <c r="H1228" s="30">
        <v>7.0</v>
      </c>
      <c r="I1228" s="25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>High</v>
      </c>
      <c r="J1228" s="25">
        <f t="array" ref="J1228">IF(I1228&lt;&gt;"",INDEX(Def!$J$6:$L$10,MATCH(F1228,Def!$I$6:$I$10,0),MATCH(I1228,Def!$J$5:$L$5,0)),"")</f>
        <v>6</v>
      </c>
      <c r="K1228" s="33"/>
      <c r="L1228" s="34">
        <f t="shared" si="1"/>
        <v>6</v>
      </c>
      <c r="M1228" s="31"/>
    </row>
    <row r="1229" ht="14.25" customHeight="1">
      <c r="A1229" s="13"/>
      <c r="B1229" s="30"/>
      <c r="C1229" s="31"/>
      <c r="D1229" s="31"/>
      <c r="E1229" s="31"/>
      <c r="F1229" s="30" t="s">
        <v>46</v>
      </c>
      <c r="G1229" s="30">
        <v>6.0</v>
      </c>
      <c r="H1229" s="30">
        <v>7.0</v>
      </c>
      <c r="I1229" s="25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>High</v>
      </c>
      <c r="J1229" s="25">
        <f t="array" ref="J1229">IF(I1229&lt;&gt;"",INDEX(Def!$J$6:$L$10,MATCH(F1229,Def!$I$6:$I$10,0),MATCH(I1229,Def!$J$5:$L$5,0)),"")</f>
        <v>6</v>
      </c>
      <c r="K1229" s="33"/>
      <c r="L1229" s="34">
        <f t="shared" si="1"/>
        <v>6</v>
      </c>
      <c r="M1229" s="31"/>
    </row>
    <row r="1230" ht="14.25" customHeight="1">
      <c r="A1230" s="13"/>
      <c r="B1230" s="30"/>
      <c r="C1230" s="31"/>
      <c r="D1230" s="31"/>
      <c r="E1230" s="31"/>
      <c r="F1230" s="30" t="s">
        <v>46</v>
      </c>
      <c r="G1230" s="30">
        <v>7.0</v>
      </c>
      <c r="H1230" s="30">
        <v>7.0</v>
      </c>
      <c r="I1230" s="25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>High</v>
      </c>
      <c r="J1230" s="25">
        <f t="array" ref="J1230">IF(I1230&lt;&gt;"",INDEX(Def!$J$6:$L$10,MATCH(F1230,Def!$I$6:$I$10,0),MATCH(I1230,Def!$J$5:$L$5,0)),"")</f>
        <v>6</v>
      </c>
      <c r="K1230" s="33"/>
      <c r="L1230" s="34">
        <f t="shared" si="1"/>
        <v>6</v>
      </c>
      <c r="M1230" s="31"/>
    </row>
    <row r="1231" ht="14.25" customHeight="1">
      <c r="A1231" s="13"/>
      <c r="B1231" s="30"/>
      <c r="C1231" s="31"/>
      <c r="D1231" s="31"/>
      <c r="E1231" s="31"/>
      <c r="F1231" s="30" t="s">
        <v>46</v>
      </c>
      <c r="G1231" s="30">
        <v>8.0</v>
      </c>
      <c r="H1231" s="30">
        <v>7.0</v>
      </c>
      <c r="I1231" s="25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>High</v>
      </c>
      <c r="J1231" s="25">
        <f t="array" ref="J1231">IF(I1231&lt;&gt;"",INDEX(Def!$J$6:$L$10,MATCH(F1231,Def!$I$6:$I$10,0),MATCH(I1231,Def!$J$5:$L$5,0)),"")</f>
        <v>6</v>
      </c>
      <c r="K1231" s="33"/>
      <c r="L1231" s="34">
        <f t="shared" si="1"/>
        <v>6</v>
      </c>
      <c r="M1231" s="31"/>
    </row>
    <row r="1232" ht="14.25" customHeight="1">
      <c r="A1232" s="13"/>
      <c r="B1232" s="30"/>
      <c r="C1232" s="31"/>
      <c r="D1232" s="31"/>
      <c r="E1232" s="31"/>
      <c r="F1232" s="30" t="s">
        <v>46</v>
      </c>
      <c r="G1232" s="30">
        <v>9.0</v>
      </c>
      <c r="H1232" s="30">
        <v>7.0</v>
      </c>
      <c r="I1232" s="25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>High</v>
      </c>
      <c r="J1232" s="25">
        <f t="array" ref="J1232">IF(I1232&lt;&gt;"",INDEX(Def!$J$6:$L$10,MATCH(F1232,Def!$I$6:$I$10,0),MATCH(I1232,Def!$J$5:$L$5,0)),"")</f>
        <v>6</v>
      </c>
      <c r="K1232" s="33"/>
      <c r="L1232" s="34">
        <f t="shared" si="1"/>
        <v>6</v>
      </c>
      <c r="M1232" s="31"/>
    </row>
    <row r="1233" ht="14.25" customHeight="1">
      <c r="A1233" s="13"/>
      <c r="B1233" s="30"/>
      <c r="C1233" s="31"/>
      <c r="D1233" s="31"/>
      <c r="E1233" s="31"/>
      <c r="F1233" s="30" t="s">
        <v>46</v>
      </c>
      <c r="G1233" s="30">
        <v>10.0</v>
      </c>
      <c r="H1233" s="30">
        <v>7.0</v>
      </c>
      <c r="I1233" s="25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>High</v>
      </c>
      <c r="J1233" s="25">
        <f t="array" ref="J1233">IF(I1233&lt;&gt;"",INDEX(Def!$J$6:$L$10,MATCH(F1233,Def!$I$6:$I$10,0),MATCH(I1233,Def!$J$5:$L$5,0)),"")</f>
        <v>6</v>
      </c>
      <c r="K1233" s="33"/>
      <c r="L1233" s="34">
        <f t="shared" si="1"/>
        <v>6</v>
      </c>
      <c r="M1233" s="31"/>
    </row>
    <row r="1234" ht="14.25" customHeight="1">
      <c r="A1234" s="13"/>
      <c r="B1234" s="30"/>
      <c r="C1234" s="31"/>
      <c r="D1234" s="31"/>
      <c r="E1234" s="31"/>
      <c r="F1234" s="30" t="s">
        <v>46</v>
      </c>
      <c r="G1234" s="30">
        <v>11.0</v>
      </c>
      <c r="H1234" s="30">
        <v>7.0</v>
      </c>
      <c r="I1234" s="25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>High</v>
      </c>
      <c r="J1234" s="25">
        <f t="array" ref="J1234">IF(I1234&lt;&gt;"",INDEX(Def!$J$6:$L$10,MATCH(F1234,Def!$I$6:$I$10,0),MATCH(I1234,Def!$J$5:$L$5,0)),"")</f>
        <v>6</v>
      </c>
      <c r="K1234" s="33"/>
      <c r="L1234" s="34">
        <f t="shared" si="1"/>
        <v>6</v>
      </c>
      <c r="M1234" s="31"/>
    </row>
    <row r="1235" ht="14.25" customHeight="1">
      <c r="A1235" s="13"/>
      <c r="B1235" s="30"/>
      <c r="C1235" s="31"/>
      <c r="D1235" s="31"/>
      <c r="E1235" s="31"/>
      <c r="F1235" s="30" t="s">
        <v>46</v>
      </c>
      <c r="G1235" s="30">
        <v>12.0</v>
      </c>
      <c r="H1235" s="30">
        <v>7.0</v>
      </c>
      <c r="I1235" s="25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>High</v>
      </c>
      <c r="J1235" s="25">
        <f t="array" ref="J1235">IF(I1235&lt;&gt;"",INDEX(Def!$J$6:$L$10,MATCH(F1235,Def!$I$6:$I$10,0),MATCH(I1235,Def!$J$5:$L$5,0)),"")</f>
        <v>6</v>
      </c>
      <c r="K1235" s="33"/>
      <c r="L1235" s="34">
        <f t="shared" si="1"/>
        <v>6</v>
      </c>
      <c r="M1235" s="31"/>
    </row>
    <row r="1236" ht="14.25" customHeight="1">
      <c r="A1236" s="13"/>
      <c r="B1236" s="30"/>
      <c r="C1236" s="31"/>
      <c r="D1236" s="31"/>
      <c r="E1236" s="31"/>
      <c r="F1236" s="30" t="s">
        <v>46</v>
      </c>
      <c r="G1236" s="30">
        <v>13.0</v>
      </c>
      <c r="H1236" s="30">
        <v>7.0</v>
      </c>
      <c r="I1236" s="25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>High</v>
      </c>
      <c r="J1236" s="25">
        <f t="array" ref="J1236">IF(I1236&lt;&gt;"",INDEX(Def!$J$6:$L$10,MATCH(F1236,Def!$I$6:$I$10,0),MATCH(I1236,Def!$J$5:$L$5,0)),"")</f>
        <v>6</v>
      </c>
      <c r="K1236" s="33"/>
      <c r="L1236" s="34">
        <f t="shared" si="1"/>
        <v>6</v>
      </c>
      <c r="M1236" s="31"/>
    </row>
    <row r="1237" ht="14.25" customHeight="1">
      <c r="A1237" s="13"/>
      <c r="B1237" s="30"/>
      <c r="C1237" s="31"/>
      <c r="D1237" s="31"/>
      <c r="E1237" s="31"/>
      <c r="F1237" s="30" t="s">
        <v>46</v>
      </c>
      <c r="G1237" s="30">
        <v>14.0</v>
      </c>
      <c r="H1237" s="30">
        <v>7.0</v>
      </c>
      <c r="I1237" s="25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>High</v>
      </c>
      <c r="J1237" s="25">
        <f t="array" ref="J1237">IF(I1237&lt;&gt;"",INDEX(Def!$J$6:$L$10,MATCH(F1237,Def!$I$6:$I$10,0),MATCH(I1237,Def!$J$5:$L$5,0)),"")</f>
        <v>6</v>
      </c>
      <c r="K1237" s="33"/>
      <c r="L1237" s="34">
        <f t="shared" si="1"/>
        <v>6</v>
      </c>
      <c r="M1237" s="31"/>
    </row>
    <row r="1238" ht="14.25" customHeight="1">
      <c r="A1238" s="13"/>
      <c r="B1238" s="30"/>
      <c r="C1238" s="31"/>
      <c r="D1238" s="31"/>
      <c r="E1238" s="31"/>
      <c r="F1238" s="30" t="s">
        <v>46</v>
      </c>
      <c r="G1238" s="30">
        <v>15.0</v>
      </c>
      <c r="H1238" s="30">
        <v>7.0</v>
      </c>
      <c r="I1238" s="25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>High</v>
      </c>
      <c r="J1238" s="25">
        <f t="array" ref="J1238">IF(I1238&lt;&gt;"",INDEX(Def!$J$6:$L$10,MATCH(F1238,Def!$I$6:$I$10,0),MATCH(I1238,Def!$J$5:$L$5,0)),"")</f>
        <v>6</v>
      </c>
      <c r="K1238" s="33"/>
      <c r="L1238" s="34">
        <f t="shared" si="1"/>
        <v>6</v>
      </c>
      <c r="M1238" s="31"/>
    </row>
    <row r="1239" ht="14.25" customHeight="1">
      <c r="A1239" s="13"/>
      <c r="B1239" s="30"/>
      <c r="C1239" s="31"/>
      <c r="D1239" s="31"/>
      <c r="E1239" s="31"/>
      <c r="F1239" s="30" t="s">
        <v>46</v>
      </c>
      <c r="G1239" s="30">
        <v>16.0</v>
      </c>
      <c r="H1239" s="30">
        <v>7.0</v>
      </c>
      <c r="I1239" s="25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>High</v>
      </c>
      <c r="J1239" s="25">
        <f t="array" ref="J1239">IF(I1239&lt;&gt;"",INDEX(Def!$J$6:$L$10,MATCH(F1239,Def!$I$6:$I$10,0),MATCH(I1239,Def!$J$5:$L$5,0)),"")</f>
        <v>6</v>
      </c>
      <c r="K1239" s="33"/>
      <c r="L1239" s="34">
        <f t="shared" si="1"/>
        <v>6</v>
      </c>
      <c r="M1239" s="31"/>
    </row>
    <row r="1240" ht="14.25" customHeight="1">
      <c r="A1240" s="13"/>
      <c r="B1240" s="30"/>
      <c r="C1240" s="31"/>
      <c r="D1240" s="31"/>
      <c r="E1240" s="31"/>
      <c r="F1240" s="30" t="s">
        <v>46</v>
      </c>
      <c r="G1240" s="30">
        <v>17.0</v>
      </c>
      <c r="H1240" s="30">
        <v>7.0</v>
      </c>
      <c r="I1240" s="25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>High</v>
      </c>
      <c r="J1240" s="25">
        <f t="array" ref="J1240">IF(I1240&lt;&gt;"",INDEX(Def!$J$6:$L$10,MATCH(F1240,Def!$I$6:$I$10,0),MATCH(I1240,Def!$J$5:$L$5,0)),"")</f>
        <v>6</v>
      </c>
      <c r="K1240" s="33"/>
      <c r="L1240" s="34">
        <f t="shared" si="1"/>
        <v>6</v>
      </c>
      <c r="M1240" s="31"/>
    </row>
    <row r="1241" ht="14.25" customHeight="1">
      <c r="A1241" s="13"/>
      <c r="B1241" s="30"/>
      <c r="C1241" s="31"/>
      <c r="D1241" s="31"/>
      <c r="E1241" s="31"/>
      <c r="F1241" s="30" t="s">
        <v>46</v>
      </c>
      <c r="G1241" s="30">
        <v>18.0</v>
      </c>
      <c r="H1241" s="30">
        <v>7.0</v>
      </c>
      <c r="I1241" s="25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>High</v>
      </c>
      <c r="J1241" s="25">
        <f t="array" ref="J1241">IF(I1241&lt;&gt;"",INDEX(Def!$J$6:$L$10,MATCH(F1241,Def!$I$6:$I$10,0),MATCH(I1241,Def!$J$5:$L$5,0)),"")</f>
        <v>6</v>
      </c>
      <c r="K1241" s="33"/>
      <c r="L1241" s="34">
        <f t="shared" si="1"/>
        <v>6</v>
      </c>
      <c r="M1241" s="31"/>
    </row>
    <row r="1242" ht="14.25" customHeight="1">
      <c r="A1242" s="13"/>
      <c r="B1242" s="30"/>
      <c r="C1242" s="31"/>
      <c r="D1242" s="31"/>
      <c r="E1242" s="31"/>
      <c r="F1242" s="30" t="s">
        <v>46</v>
      </c>
      <c r="G1242" s="30">
        <v>19.0</v>
      </c>
      <c r="H1242" s="30">
        <v>7.0</v>
      </c>
      <c r="I1242" s="25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>High</v>
      </c>
      <c r="J1242" s="25">
        <f t="array" ref="J1242">IF(I1242&lt;&gt;"",INDEX(Def!$J$6:$L$10,MATCH(F1242,Def!$I$6:$I$10,0),MATCH(I1242,Def!$J$5:$L$5,0)),"")</f>
        <v>6</v>
      </c>
      <c r="K1242" s="33"/>
      <c r="L1242" s="34">
        <f t="shared" si="1"/>
        <v>6</v>
      </c>
      <c r="M1242" s="31"/>
    </row>
    <row r="1243" ht="14.25" customHeight="1">
      <c r="A1243" s="13"/>
      <c r="B1243" s="30"/>
      <c r="C1243" s="31"/>
      <c r="D1243" s="31"/>
      <c r="E1243" s="31"/>
      <c r="F1243" s="30" t="s">
        <v>46</v>
      </c>
      <c r="G1243" s="30">
        <v>20.0</v>
      </c>
      <c r="H1243" s="30">
        <v>7.0</v>
      </c>
      <c r="I1243" s="25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>High</v>
      </c>
      <c r="J1243" s="25">
        <f t="array" ref="J1243">IF(I1243&lt;&gt;"",INDEX(Def!$J$6:$L$10,MATCH(F1243,Def!$I$6:$I$10,0),MATCH(I1243,Def!$J$5:$L$5,0)),"")</f>
        <v>6</v>
      </c>
      <c r="K1243" s="33"/>
      <c r="L1243" s="34">
        <f t="shared" si="1"/>
        <v>6</v>
      </c>
      <c r="M1243" s="31"/>
    </row>
    <row r="1244" ht="14.25" customHeight="1">
      <c r="A1244" s="13"/>
      <c r="B1244" s="30"/>
      <c r="C1244" s="31"/>
      <c r="D1244" s="31"/>
      <c r="E1244" s="31"/>
      <c r="F1244" s="30" t="s">
        <v>46</v>
      </c>
      <c r="G1244" s="30">
        <v>21.0</v>
      </c>
      <c r="H1244" s="30">
        <v>7.0</v>
      </c>
      <c r="I1244" s="25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>High</v>
      </c>
      <c r="J1244" s="25">
        <f t="array" ref="J1244">IF(I1244&lt;&gt;"",INDEX(Def!$J$6:$L$10,MATCH(F1244,Def!$I$6:$I$10,0),MATCH(I1244,Def!$J$5:$L$5,0)),"")</f>
        <v>6</v>
      </c>
      <c r="K1244" s="33"/>
      <c r="L1244" s="34">
        <f t="shared" si="1"/>
        <v>6</v>
      </c>
      <c r="M1244" s="31"/>
    </row>
    <row r="1245" ht="14.25" customHeight="1">
      <c r="A1245" s="13"/>
      <c r="B1245" s="30"/>
      <c r="C1245" s="31"/>
      <c r="D1245" s="31"/>
      <c r="E1245" s="31"/>
      <c r="F1245" s="30" t="s">
        <v>46</v>
      </c>
      <c r="G1245" s="30">
        <v>22.0</v>
      </c>
      <c r="H1245" s="30">
        <v>7.0</v>
      </c>
      <c r="I1245" s="25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>High</v>
      </c>
      <c r="J1245" s="25">
        <f t="array" ref="J1245">IF(I1245&lt;&gt;"",INDEX(Def!$J$6:$L$10,MATCH(F1245,Def!$I$6:$I$10,0),MATCH(I1245,Def!$J$5:$L$5,0)),"")</f>
        <v>6</v>
      </c>
      <c r="K1245" s="33"/>
      <c r="L1245" s="34">
        <f t="shared" si="1"/>
        <v>6</v>
      </c>
      <c r="M1245" s="31"/>
    </row>
    <row r="1246" ht="14.25" customHeight="1">
      <c r="A1246" s="13"/>
      <c r="B1246" s="30"/>
      <c r="C1246" s="31"/>
      <c r="D1246" s="31"/>
      <c r="E1246" s="31"/>
      <c r="F1246" s="30" t="s">
        <v>46</v>
      </c>
      <c r="G1246" s="30">
        <v>23.0</v>
      </c>
      <c r="H1246" s="30">
        <v>7.0</v>
      </c>
      <c r="I1246" s="25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>High</v>
      </c>
      <c r="J1246" s="25">
        <f t="array" ref="J1246">IF(I1246&lt;&gt;"",INDEX(Def!$J$6:$L$10,MATCH(F1246,Def!$I$6:$I$10,0),MATCH(I1246,Def!$J$5:$L$5,0)),"")</f>
        <v>6</v>
      </c>
      <c r="K1246" s="33"/>
      <c r="L1246" s="34">
        <f t="shared" si="1"/>
        <v>6</v>
      </c>
      <c r="M1246" s="31"/>
    </row>
    <row r="1247" ht="14.25" customHeight="1">
      <c r="A1247" s="13"/>
      <c r="B1247" s="30"/>
      <c r="C1247" s="31"/>
      <c r="D1247" s="31"/>
      <c r="E1247" s="31"/>
      <c r="F1247" s="30" t="s">
        <v>46</v>
      </c>
      <c r="G1247" s="30">
        <v>24.0</v>
      </c>
      <c r="H1247" s="30">
        <v>7.0</v>
      </c>
      <c r="I1247" s="25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>High</v>
      </c>
      <c r="J1247" s="25">
        <f t="array" ref="J1247">IF(I1247&lt;&gt;"",INDEX(Def!$J$6:$L$10,MATCH(F1247,Def!$I$6:$I$10,0),MATCH(I1247,Def!$J$5:$L$5,0)),"")</f>
        <v>6</v>
      </c>
      <c r="K1247" s="33"/>
      <c r="L1247" s="34">
        <f t="shared" si="1"/>
        <v>6</v>
      </c>
      <c r="M1247" s="31"/>
    </row>
    <row r="1248" ht="14.25" customHeight="1">
      <c r="A1248" s="13"/>
      <c r="B1248" s="30"/>
      <c r="C1248" s="31"/>
      <c r="D1248" s="31"/>
      <c r="E1248" s="31"/>
      <c r="F1248" s="30" t="s">
        <v>46</v>
      </c>
      <c r="G1248" s="30">
        <v>25.0</v>
      </c>
      <c r="H1248" s="30">
        <v>7.0</v>
      </c>
      <c r="I1248" s="25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>High</v>
      </c>
      <c r="J1248" s="25">
        <f t="array" ref="J1248">IF(I1248&lt;&gt;"",INDEX(Def!$J$6:$L$10,MATCH(F1248,Def!$I$6:$I$10,0),MATCH(I1248,Def!$J$5:$L$5,0)),"")</f>
        <v>6</v>
      </c>
      <c r="K1248" s="33"/>
      <c r="L1248" s="34">
        <f t="shared" si="1"/>
        <v>6</v>
      </c>
      <c r="M1248" s="31"/>
    </row>
    <row r="1249" ht="14.25" customHeight="1">
      <c r="A1249" s="13"/>
      <c r="B1249" s="30"/>
      <c r="C1249" s="31"/>
      <c r="D1249" s="31"/>
      <c r="E1249" s="31"/>
      <c r="F1249" s="30" t="s">
        <v>46</v>
      </c>
      <c r="G1249" s="30">
        <v>26.0</v>
      </c>
      <c r="H1249" s="30">
        <v>7.0</v>
      </c>
      <c r="I1249" s="25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>High</v>
      </c>
      <c r="J1249" s="25">
        <f t="array" ref="J1249">IF(I1249&lt;&gt;"",INDEX(Def!$J$6:$L$10,MATCH(F1249,Def!$I$6:$I$10,0),MATCH(I1249,Def!$J$5:$L$5,0)),"")</f>
        <v>6</v>
      </c>
      <c r="K1249" s="33"/>
      <c r="L1249" s="34">
        <f t="shared" si="1"/>
        <v>6</v>
      </c>
      <c r="M1249" s="31"/>
    </row>
    <row r="1250" ht="14.25" customHeight="1">
      <c r="A1250" s="13"/>
      <c r="B1250" s="30"/>
      <c r="C1250" s="31"/>
      <c r="D1250" s="31"/>
      <c r="E1250" s="31"/>
      <c r="F1250" s="30" t="s">
        <v>46</v>
      </c>
      <c r="G1250" s="30">
        <v>27.0</v>
      </c>
      <c r="H1250" s="30">
        <v>7.0</v>
      </c>
      <c r="I1250" s="25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>High</v>
      </c>
      <c r="J1250" s="25">
        <f t="array" ref="J1250">IF(I1250&lt;&gt;"",INDEX(Def!$J$6:$L$10,MATCH(F1250,Def!$I$6:$I$10,0),MATCH(I1250,Def!$J$5:$L$5,0)),"")</f>
        <v>6</v>
      </c>
      <c r="K1250" s="33"/>
      <c r="L1250" s="34">
        <f t="shared" si="1"/>
        <v>6</v>
      </c>
      <c r="M1250" s="31"/>
    </row>
    <row r="1251" ht="14.25" customHeight="1">
      <c r="A1251" s="13"/>
      <c r="B1251" s="30"/>
      <c r="C1251" s="31"/>
      <c r="D1251" s="31"/>
      <c r="E1251" s="31"/>
      <c r="F1251" s="30" t="s">
        <v>46</v>
      </c>
      <c r="G1251" s="30">
        <v>28.0</v>
      </c>
      <c r="H1251" s="30">
        <v>7.0</v>
      </c>
      <c r="I1251" s="25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>High</v>
      </c>
      <c r="J1251" s="25">
        <f t="array" ref="J1251">IF(I1251&lt;&gt;"",INDEX(Def!$J$6:$L$10,MATCH(F1251,Def!$I$6:$I$10,0),MATCH(I1251,Def!$J$5:$L$5,0)),"")</f>
        <v>6</v>
      </c>
      <c r="K1251" s="33"/>
      <c r="L1251" s="34">
        <f t="shared" si="1"/>
        <v>6</v>
      </c>
      <c r="M1251" s="31"/>
    </row>
    <row r="1252" ht="14.25" customHeight="1">
      <c r="A1252" s="13"/>
      <c r="B1252" s="30"/>
      <c r="C1252" s="31"/>
      <c r="D1252" s="31"/>
      <c r="E1252" s="31"/>
      <c r="F1252" s="30" t="s">
        <v>46</v>
      </c>
      <c r="G1252" s="30">
        <v>29.0</v>
      </c>
      <c r="H1252" s="30">
        <v>7.0</v>
      </c>
      <c r="I1252" s="25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>High</v>
      </c>
      <c r="J1252" s="25">
        <f t="array" ref="J1252">IF(I1252&lt;&gt;"",INDEX(Def!$J$6:$L$10,MATCH(F1252,Def!$I$6:$I$10,0),MATCH(I1252,Def!$J$5:$L$5,0)),"")</f>
        <v>6</v>
      </c>
      <c r="K1252" s="33"/>
      <c r="L1252" s="34">
        <f t="shared" si="1"/>
        <v>6</v>
      </c>
      <c r="M1252" s="31"/>
    </row>
    <row r="1253" ht="14.25" customHeight="1">
      <c r="A1253" s="13"/>
      <c r="B1253" s="30"/>
      <c r="C1253" s="31"/>
      <c r="D1253" s="31"/>
      <c r="E1253" s="31"/>
      <c r="F1253" s="30" t="s">
        <v>46</v>
      </c>
      <c r="G1253" s="30">
        <v>30.0</v>
      </c>
      <c r="H1253" s="30">
        <v>7.0</v>
      </c>
      <c r="I1253" s="25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>High</v>
      </c>
      <c r="J1253" s="25">
        <f t="array" ref="J1253">IF(I1253&lt;&gt;"",INDEX(Def!$J$6:$L$10,MATCH(F1253,Def!$I$6:$I$10,0),MATCH(I1253,Def!$J$5:$L$5,0)),"")</f>
        <v>6</v>
      </c>
      <c r="K1253" s="33"/>
      <c r="L1253" s="34">
        <f t="shared" si="1"/>
        <v>6</v>
      </c>
      <c r="M1253" s="31"/>
    </row>
    <row r="1254" ht="14.25" customHeight="1">
      <c r="A1254" s="13"/>
      <c r="B1254" s="30"/>
      <c r="C1254" s="31"/>
      <c r="D1254" s="31"/>
      <c r="E1254" s="31"/>
      <c r="F1254" s="30" t="s">
        <v>46</v>
      </c>
      <c r="G1254" s="30">
        <v>31.0</v>
      </c>
      <c r="H1254" s="30">
        <v>7.0</v>
      </c>
      <c r="I1254" s="25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>High</v>
      </c>
      <c r="J1254" s="25">
        <f t="array" ref="J1254">IF(I1254&lt;&gt;"",INDEX(Def!$J$6:$L$10,MATCH(F1254,Def!$I$6:$I$10,0),MATCH(I1254,Def!$J$5:$L$5,0)),"")</f>
        <v>6</v>
      </c>
      <c r="K1254" s="33"/>
      <c r="L1254" s="34">
        <f t="shared" si="1"/>
        <v>6</v>
      </c>
      <c r="M1254" s="31"/>
    </row>
    <row r="1255" ht="14.25" customHeight="1">
      <c r="A1255" s="13"/>
      <c r="B1255" s="30"/>
      <c r="C1255" s="31"/>
      <c r="D1255" s="31"/>
      <c r="E1255" s="31"/>
      <c r="F1255" s="30" t="s">
        <v>46</v>
      </c>
      <c r="G1255" s="30">
        <v>32.0</v>
      </c>
      <c r="H1255" s="30">
        <v>7.0</v>
      </c>
      <c r="I1255" s="25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>High</v>
      </c>
      <c r="J1255" s="25">
        <f t="array" ref="J1255">IF(I1255&lt;&gt;"",INDEX(Def!$J$6:$L$10,MATCH(F1255,Def!$I$6:$I$10,0),MATCH(I1255,Def!$J$5:$L$5,0)),"")</f>
        <v>6</v>
      </c>
      <c r="K1255" s="33"/>
      <c r="L1255" s="34">
        <f t="shared" si="1"/>
        <v>6</v>
      </c>
      <c r="M1255" s="31"/>
    </row>
    <row r="1256" ht="14.25" customHeight="1">
      <c r="A1256" s="13"/>
      <c r="B1256" s="30"/>
      <c r="C1256" s="31"/>
      <c r="D1256" s="31"/>
      <c r="E1256" s="31"/>
      <c r="F1256" s="30" t="s">
        <v>46</v>
      </c>
      <c r="G1256" s="30">
        <v>33.0</v>
      </c>
      <c r="H1256" s="30">
        <v>7.0</v>
      </c>
      <c r="I1256" s="25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>High</v>
      </c>
      <c r="J1256" s="25">
        <f t="array" ref="J1256">IF(I1256&lt;&gt;"",INDEX(Def!$J$6:$L$10,MATCH(F1256,Def!$I$6:$I$10,0),MATCH(I1256,Def!$J$5:$L$5,0)),"")</f>
        <v>6</v>
      </c>
      <c r="K1256" s="33"/>
      <c r="L1256" s="34">
        <f t="shared" si="1"/>
        <v>6</v>
      </c>
      <c r="M1256" s="31"/>
    </row>
    <row r="1257" ht="14.25" customHeight="1">
      <c r="A1257" s="13"/>
      <c r="B1257" s="30"/>
      <c r="C1257" s="31"/>
      <c r="D1257" s="31"/>
      <c r="E1257" s="31"/>
      <c r="F1257" s="30" t="s">
        <v>46</v>
      </c>
      <c r="G1257" s="30">
        <v>34.0</v>
      </c>
      <c r="H1257" s="30">
        <v>7.0</v>
      </c>
      <c r="I1257" s="25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>High</v>
      </c>
      <c r="J1257" s="25">
        <f t="array" ref="J1257">IF(I1257&lt;&gt;"",INDEX(Def!$J$6:$L$10,MATCH(F1257,Def!$I$6:$I$10,0),MATCH(I1257,Def!$J$5:$L$5,0)),"")</f>
        <v>6</v>
      </c>
      <c r="K1257" s="33"/>
      <c r="L1257" s="34">
        <f t="shared" si="1"/>
        <v>6</v>
      </c>
      <c r="M1257" s="31"/>
    </row>
    <row r="1258" ht="14.25" customHeight="1">
      <c r="A1258" s="13"/>
      <c r="B1258" s="30"/>
      <c r="C1258" s="31"/>
      <c r="D1258" s="31"/>
      <c r="E1258" s="31"/>
      <c r="F1258" s="30" t="s">
        <v>46</v>
      </c>
      <c r="G1258" s="30">
        <v>35.0</v>
      </c>
      <c r="H1258" s="30">
        <v>7.0</v>
      </c>
      <c r="I1258" s="25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>High</v>
      </c>
      <c r="J1258" s="25">
        <f t="array" ref="J1258">IF(I1258&lt;&gt;"",INDEX(Def!$J$6:$L$10,MATCH(F1258,Def!$I$6:$I$10,0),MATCH(I1258,Def!$J$5:$L$5,0)),"")</f>
        <v>6</v>
      </c>
      <c r="K1258" s="33"/>
      <c r="L1258" s="34">
        <f t="shared" si="1"/>
        <v>6</v>
      </c>
      <c r="M1258" s="31"/>
    </row>
    <row r="1259" ht="14.25" customHeight="1">
      <c r="A1259" s="13"/>
      <c r="B1259" s="30"/>
      <c r="C1259" s="31"/>
      <c r="D1259" s="31"/>
      <c r="E1259" s="31"/>
      <c r="F1259" s="30" t="s">
        <v>46</v>
      </c>
      <c r="G1259" s="30">
        <v>36.0</v>
      </c>
      <c r="H1259" s="30">
        <v>7.0</v>
      </c>
      <c r="I1259" s="25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>High</v>
      </c>
      <c r="J1259" s="25">
        <f t="array" ref="J1259">IF(I1259&lt;&gt;"",INDEX(Def!$J$6:$L$10,MATCH(F1259,Def!$I$6:$I$10,0),MATCH(I1259,Def!$J$5:$L$5,0)),"")</f>
        <v>6</v>
      </c>
      <c r="K1259" s="33"/>
      <c r="L1259" s="34">
        <f t="shared" si="1"/>
        <v>6</v>
      </c>
      <c r="M1259" s="31"/>
    </row>
    <row r="1260" ht="14.25" customHeight="1">
      <c r="A1260" s="13"/>
      <c r="B1260" s="30"/>
      <c r="C1260" s="31"/>
      <c r="D1260" s="31"/>
      <c r="E1260" s="31"/>
      <c r="F1260" s="30" t="s">
        <v>46</v>
      </c>
      <c r="G1260" s="30">
        <v>37.0</v>
      </c>
      <c r="H1260" s="30">
        <v>7.0</v>
      </c>
      <c r="I1260" s="25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>High</v>
      </c>
      <c r="J1260" s="25">
        <f t="array" ref="J1260">IF(I1260&lt;&gt;"",INDEX(Def!$J$6:$L$10,MATCH(F1260,Def!$I$6:$I$10,0),MATCH(I1260,Def!$J$5:$L$5,0)),"")</f>
        <v>6</v>
      </c>
      <c r="K1260" s="33"/>
      <c r="L1260" s="34">
        <f t="shared" si="1"/>
        <v>6</v>
      </c>
      <c r="M1260" s="31"/>
    </row>
    <row r="1261" ht="14.25" customHeight="1">
      <c r="A1261" s="13"/>
      <c r="B1261" s="30"/>
      <c r="C1261" s="31"/>
      <c r="D1261" s="31"/>
      <c r="E1261" s="31"/>
      <c r="F1261" s="30" t="s">
        <v>46</v>
      </c>
      <c r="G1261" s="30">
        <v>38.0</v>
      </c>
      <c r="H1261" s="30">
        <v>7.0</v>
      </c>
      <c r="I1261" s="25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>High</v>
      </c>
      <c r="J1261" s="25">
        <f t="array" ref="J1261">IF(I1261&lt;&gt;"",INDEX(Def!$J$6:$L$10,MATCH(F1261,Def!$I$6:$I$10,0),MATCH(I1261,Def!$J$5:$L$5,0)),"")</f>
        <v>6</v>
      </c>
      <c r="K1261" s="33"/>
      <c r="L1261" s="34">
        <f t="shared" si="1"/>
        <v>6</v>
      </c>
      <c r="M1261" s="31"/>
    </row>
    <row r="1262" ht="14.25" customHeight="1">
      <c r="A1262" s="13"/>
      <c r="B1262" s="30"/>
      <c r="C1262" s="31"/>
      <c r="D1262" s="31"/>
      <c r="E1262" s="31"/>
      <c r="F1262" s="30" t="s">
        <v>46</v>
      </c>
      <c r="G1262" s="30">
        <v>39.0</v>
      </c>
      <c r="H1262" s="30">
        <v>7.0</v>
      </c>
      <c r="I1262" s="25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>High</v>
      </c>
      <c r="J1262" s="25">
        <f t="array" ref="J1262">IF(I1262&lt;&gt;"",INDEX(Def!$J$6:$L$10,MATCH(F1262,Def!$I$6:$I$10,0),MATCH(I1262,Def!$J$5:$L$5,0)),"")</f>
        <v>6</v>
      </c>
      <c r="K1262" s="33"/>
      <c r="L1262" s="34">
        <f t="shared" si="1"/>
        <v>6</v>
      </c>
      <c r="M1262" s="31"/>
    </row>
    <row r="1263" ht="14.25" customHeight="1">
      <c r="A1263" s="13"/>
      <c r="B1263" s="30"/>
      <c r="C1263" s="31"/>
      <c r="D1263" s="31"/>
      <c r="E1263" s="31"/>
      <c r="F1263" s="30" t="s">
        <v>46</v>
      </c>
      <c r="G1263" s="30">
        <v>40.0</v>
      </c>
      <c r="H1263" s="30">
        <v>7.0</v>
      </c>
      <c r="I1263" s="25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>High</v>
      </c>
      <c r="J1263" s="25">
        <f t="array" ref="J1263">IF(I1263&lt;&gt;"",INDEX(Def!$J$6:$L$10,MATCH(F1263,Def!$I$6:$I$10,0),MATCH(I1263,Def!$J$5:$L$5,0)),"")</f>
        <v>6</v>
      </c>
      <c r="K1263" s="33"/>
      <c r="L1263" s="34">
        <f t="shared" si="1"/>
        <v>6</v>
      </c>
      <c r="M1263" s="31"/>
    </row>
    <row r="1264" ht="14.25" customHeight="1">
      <c r="A1264" s="13"/>
      <c r="B1264" s="30"/>
      <c r="C1264" s="31"/>
      <c r="D1264" s="31"/>
      <c r="E1264" s="31"/>
      <c r="F1264" s="30" t="s">
        <v>46</v>
      </c>
      <c r="G1264" s="30">
        <v>41.0</v>
      </c>
      <c r="H1264" s="30">
        <v>7.0</v>
      </c>
      <c r="I1264" s="25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>High</v>
      </c>
      <c r="J1264" s="25">
        <f t="array" ref="J1264">IF(I1264&lt;&gt;"",INDEX(Def!$J$6:$L$10,MATCH(F1264,Def!$I$6:$I$10,0),MATCH(I1264,Def!$J$5:$L$5,0)),"")</f>
        <v>6</v>
      </c>
      <c r="K1264" s="33"/>
      <c r="L1264" s="34">
        <f t="shared" si="1"/>
        <v>6</v>
      </c>
      <c r="M1264" s="31"/>
    </row>
    <row r="1265" ht="14.25" customHeight="1">
      <c r="A1265" s="13"/>
      <c r="B1265" s="30"/>
      <c r="C1265" s="31"/>
      <c r="D1265" s="31"/>
      <c r="E1265" s="31"/>
      <c r="F1265" s="30" t="s">
        <v>46</v>
      </c>
      <c r="G1265" s="30">
        <v>42.0</v>
      </c>
      <c r="H1265" s="30">
        <v>7.0</v>
      </c>
      <c r="I1265" s="25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>High</v>
      </c>
      <c r="J1265" s="25">
        <f t="array" ref="J1265">IF(I1265&lt;&gt;"",INDEX(Def!$J$6:$L$10,MATCH(F1265,Def!$I$6:$I$10,0),MATCH(I1265,Def!$J$5:$L$5,0)),"")</f>
        <v>6</v>
      </c>
      <c r="K1265" s="33"/>
      <c r="L1265" s="34">
        <f t="shared" si="1"/>
        <v>6</v>
      </c>
      <c r="M1265" s="31"/>
    </row>
    <row r="1266" ht="14.25" customHeight="1">
      <c r="A1266" s="13"/>
      <c r="B1266" s="30"/>
      <c r="C1266" s="31"/>
      <c r="D1266" s="31"/>
      <c r="E1266" s="31"/>
      <c r="F1266" s="30" t="s">
        <v>46</v>
      </c>
      <c r="G1266" s="30">
        <v>43.0</v>
      </c>
      <c r="H1266" s="30">
        <v>7.0</v>
      </c>
      <c r="I1266" s="25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>High</v>
      </c>
      <c r="J1266" s="25">
        <f t="array" ref="J1266">IF(I1266&lt;&gt;"",INDEX(Def!$J$6:$L$10,MATCH(F1266,Def!$I$6:$I$10,0),MATCH(I1266,Def!$J$5:$L$5,0)),"")</f>
        <v>6</v>
      </c>
      <c r="K1266" s="33"/>
      <c r="L1266" s="34">
        <f t="shared" si="1"/>
        <v>6</v>
      </c>
      <c r="M1266" s="31"/>
    </row>
    <row r="1267" ht="14.25" customHeight="1">
      <c r="A1267" s="13"/>
      <c r="B1267" s="30"/>
      <c r="C1267" s="31"/>
      <c r="D1267" s="31"/>
      <c r="E1267" s="31"/>
      <c r="F1267" s="30" t="s">
        <v>46</v>
      </c>
      <c r="G1267" s="30">
        <v>44.0</v>
      </c>
      <c r="H1267" s="30">
        <v>7.0</v>
      </c>
      <c r="I1267" s="25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>High</v>
      </c>
      <c r="J1267" s="25">
        <f t="array" ref="J1267">IF(I1267&lt;&gt;"",INDEX(Def!$J$6:$L$10,MATCH(F1267,Def!$I$6:$I$10,0),MATCH(I1267,Def!$J$5:$L$5,0)),"")</f>
        <v>6</v>
      </c>
      <c r="K1267" s="33"/>
      <c r="L1267" s="34">
        <f t="shared" si="1"/>
        <v>6</v>
      </c>
      <c r="M1267" s="31"/>
    </row>
    <row r="1268" ht="14.25" customHeight="1">
      <c r="A1268" s="13"/>
      <c r="B1268" s="30"/>
      <c r="C1268" s="31"/>
      <c r="D1268" s="31"/>
      <c r="E1268" s="31"/>
      <c r="F1268" s="30" t="s">
        <v>46</v>
      </c>
      <c r="G1268" s="30">
        <v>45.0</v>
      </c>
      <c r="H1268" s="30">
        <v>7.0</v>
      </c>
      <c r="I1268" s="25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>High</v>
      </c>
      <c r="J1268" s="25">
        <f t="array" ref="J1268">IF(I1268&lt;&gt;"",INDEX(Def!$J$6:$L$10,MATCH(F1268,Def!$I$6:$I$10,0),MATCH(I1268,Def!$J$5:$L$5,0)),"")</f>
        <v>6</v>
      </c>
      <c r="K1268" s="33"/>
      <c r="L1268" s="34">
        <f t="shared" si="1"/>
        <v>6</v>
      </c>
      <c r="M1268" s="31"/>
    </row>
    <row r="1269" ht="14.25" customHeight="1">
      <c r="A1269" s="13"/>
      <c r="B1269" s="30"/>
      <c r="C1269" s="31"/>
      <c r="D1269" s="31"/>
      <c r="E1269" s="31"/>
      <c r="F1269" s="30" t="s">
        <v>46</v>
      </c>
      <c r="G1269" s="30">
        <v>46.0</v>
      </c>
      <c r="H1269" s="30">
        <v>7.0</v>
      </c>
      <c r="I1269" s="25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>High</v>
      </c>
      <c r="J1269" s="25">
        <f t="array" ref="J1269">IF(I1269&lt;&gt;"",INDEX(Def!$J$6:$L$10,MATCH(F1269,Def!$I$6:$I$10,0),MATCH(I1269,Def!$J$5:$L$5,0)),"")</f>
        <v>6</v>
      </c>
      <c r="K1269" s="33"/>
      <c r="L1269" s="34">
        <f t="shared" si="1"/>
        <v>6</v>
      </c>
      <c r="M1269" s="31"/>
    </row>
    <row r="1270" ht="14.25" customHeight="1">
      <c r="A1270" s="13"/>
      <c r="B1270" s="30"/>
      <c r="C1270" s="31"/>
      <c r="D1270" s="31"/>
      <c r="E1270" s="31"/>
      <c r="F1270" s="30" t="s">
        <v>46</v>
      </c>
      <c r="G1270" s="30">
        <v>47.0</v>
      </c>
      <c r="H1270" s="30">
        <v>7.0</v>
      </c>
      <c r="I1270" s="25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>High</v>
      </c>
      <c r="J1270" s="25">
        <f t="array" ref="J1270">IF(I1270&lt;&gt;"",INDEX(Def!$J$6:$L$10,MATCH(F1270,Def!$I$6:$I$10,0),MATCH(I1270,Def!$J$5:$L$5,0)),"")</f>
        <v>6</v>
      </c>
      <c r="K1270" s="33"/>
      <c r="L1270" s="34">
        <f t="shared" si="1"/>
        <v>6</v>
      </c>
      <c r="M1270" s="31"/>
    </row>
    <row r="1271" ht="14.25" customHeight="1">
      <c r="A1271" s="13"/>
      <c r="B1271" s="30"/>
      <c r="C1271" s="31"/>
      <c r="D1271" s="31"/>
      <c r="E1271" s="31"/>
      <c r="F1271" s="30" t="s">
        <v>46</v>
      </c>
      <c r="G1271" s="30">
        <v>48.0</v>
      </c>
      <c r="H1271" s="30">
        <v>7.0</v>
      </c>
      <c r="I1271" s="25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>High</v>
      </c>
      <c r="J1271" s="25">
        <f t="array" ref="J1271">IF(I1271&lt;&gt;"",INDEX(Def!$J$6:$L$10,MATCH(F1271,Def!$I$6:$I$10,0),MATCH(I1271,Def!$J$5:$L$5,0)),"")</f>
        <v>6</v>
      </c>
      <c r="K1271" s="33"/>
      <c r="L1271" s="34">
        <f t="shared" si="1"/>
        <v>6</v>
      </c>
      <c r="M1271" s="31"/>
    </row>
    <row r="1272" ht="14.25" customHeight="1">
      <c r="A1272" s="13"/>
      <c r="B1272" s="30"/>
      <c r="C1272" s="31"/>
      <c r="D1272" s="31"/>
      <c r="E1272" s="31"/>
      <c r="F1272" s="30" t="s">
        <v>46</v>
      </c>
      <c r="G1272" s="30">
        <v>49.0</v>
      </c>
      <c r="H1272" s="30">
        <v>7.0</v>
      </c>
      <c r="I1272" s="25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>High</v>
      </c>
      <c r="J1272" s="25">
        <f t="array" ref="J1272">IF(I1272&lt;&gt;"",INDEX(Def!$J$6:$L$10,MATCH(F1272,Def!$I$6:$I$10,0),MATCH(I1272,Def!$J$5:$L$5,0)),"")</f>
        <v>6</v>
      </c>
      <c r="K1272" s="33"/>
      <c r="L1272" s="34">
        <f t="shared" si="1"/>
        <v>6</v>
      </c>
      <c r="M1272" s="31"/>
    </row>
    <row r="1273" ht="14.25" customHeight="1">
      <c r="A1273" s="13"/>
      <c r="B1273" s="30"/>
      <c r="C1273" s="31"/>
      <c r="D1273" s="31"/>
      <c r="E1273" s="31"/>
      <c r="F1273" s="30" t="s">
        <v>46</v>
      </c>
      <c r="G1273" s="30">
        <v>50.0</v>
      </c>
      <c r="H1273" s="30">
        <v>7.0</v>
      </c>
      <c r="I1273" s="25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>High</v>
      </c>
      <c r="J1273" s="25">
        <f t="array" ref="J1273">IF(I1273&lt;&gt;"",INDEX(Def!$J$6:$L$10,MATCH(F1273,Def!$I$6:$I$10,0),MATCH(I1273,Def!$J$5:$L$5,0)),"")</f>
        <v>6</v>
      </c>
      <c r="K1273" s="33"/>
      <c r="L1273" s="34">
        <f t="shared" si="1"/>
        <v>6</v>
      </c>
      <c r="M1273" s="31"/>
    </row>
    <row r="1274" ht="14.25" customHeight="1">
      <c r="A1274" s="13"/>
      <c r="B1274" s="30"/>
      <c r="C1274" s="31"/>
      <c r="D1274" s="31"/>
      <c r="E1274" s="31"/>
      <c r="F1274" s="30" t="s">
        <v>46</v>
      </c>
      <c r="G1274" s="30">
        <v>51.0</v>
      </c>
      <c r="H1274" s="30">
        <v>7.0</v>
      </c>
      <c r="I1274" s="25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>High</v>
      </c>
      <c r="J1274" s="25">
        <f t="array" ref="J1274">IF(I1274&lt;&gt;"",INDEX(Def!$J$6:$L$10,MATCH(F1274,Def!$I$6:$I$10,0),MATCH(I1274,Def!$J$5:$L$5,0)),"")</f>
        <v>6</v>
      </c>
      <c r="K1274" s="33"/>
      <c r="L1274" s="34">
        <f t="shared" si="1"/>
        <v>6</v>
      </c>
      <c r="M1274" s="31"/>
    </row>
    <row r="1275" ht="14.25" customHeight="1">
      <c r="A1275" s="13"/>
      <c r="B1275" s="30"/>
      <c r="C1275" s="31"/>
      <c r="D1275" s="31"/>
      <c r="E1275" s="31"/>
      <c r="F1275" s="30" t="s">
        <v>46</v>
      </c>
      <c r="G1275" s="30">
        <v>52.0</v>
      </c>
      <c r="H1275" s="30">
        <v>7.0</v>
      </c>
      <c r="I1275" s="25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>High</v>
      </c>
      <c r="J1275" s="25">
        <f t="array" ref="J1275">IF(I1275&lt;&gt;"",INDEX(Def!$J$6:$L$10,MATCH(F1275,Def!$I$6:$I$10,0),MATCH(I1275,Def!$J$5:$L$5,0)),"")</f>
        <v>6</v>
      </c>
      <c r="K1275" s="33"/>
      <c r="L1275" s="34">
        <f t="shared" si="1"/>
        <v>6</v>
      </c>
      <c r="M1275" s="31"/>
    </row>
    <row r="1276" ht="14.25" customHeight="1">
      <c r="A1276" s="13"/>
      <c r="B1276" s="30"/>
      <c r="C1276" s="31"/>
      <c r="D1276" s="31"/>
      <c r="E1276" s="31"/>
      <c r="F1276" s="30" t="s">
        <v>46</v>
      </c>
      <c r="G1276" s="30">
        <v>53.0</v>
      </c>
      <c r="H1276" s="30">
        <v>7.0</v>
      </c>
      <c r="I1276" s="25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>High</v>
      </c>
      <c r="J1276" s="25">
        <f t="array" ref="J1276">IF(I1276&lt;&gt;"",INDEX(Def!$J$6:$L$10,MATCH(F1276,Def!$I$6:$I$10,0),MATCH(I1276,Def!$J$5:$L$5,0)),"")</f>
        <v>6</v>
      </c>
      <c r="K1276" s="33"/>
      <c r="L1276" s="34">
        <f t="shared" si="1"/>
        <v>6</v>
      </c>
      <c r="M1276" s="31"/>
    </row>
    <row r="1277" ht="14.25" customHeight="1">
      <c r="A1277" s="13"/>
      <c r="B1277" s="30"/>
      <c r="C1277" s="31"/>
      <c r="D1277" s="31"/>
      <c r="E1277" s="31"/>
      <c r="F1277" s="30" t="s">
        <v>46</v>
      </c>
      <c r="G1277" s="30">
        <v>54.0</v>
      </c>
      <c r="H1277" s="30">
        <v>7.0</v>
      </c>
      <c r="I1277" s="25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>High</v>
      </c>
      <c r="J1277" s="25">
        <f t="array" ref="J1277">IF(I1277&lt;&gt;"",INDEX(Def!$J$6:$L$10,MATCH(F1277,Def!$I$6:$I$10,0),MATCH(I1277,Def!$J$5:$L$5,0)),"")</f>
        <v>6</v>
      </c>
      <c r="K1277" s="33"/>
      <c r="L1277" s="34">
        <f t="shared" si="1"/>
        <v>6</v>
      </c>
      <c r="M1277" s="31"/>
    </row>
    <row r="1278" ht="14.25" customHeight="1">
      <c r="A1278" s="13"/>
      <c r="B1278" s="30"/>
      <c r="C1278" s="31"/>
      <c r="D1278" s="31"/>
      <c r="E1278" s="31"/>
      <c r="F1278" s="30" t="s">
        <v>46</v>
      </c>
      <c r="G1278" s="30">
        <v>55.0</v>
      </c>
      <c r="H1278" s="30">
        <v>7.0</v>
      </c>
      <c r="I1278" s="25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>High</v>
      </c>
      <c r="J1278" s="25">
        <f t="array" ref="J1278">IF(I1278&lt;&gt;"",INDEX(Def!$J$6:$L$10,MATCH(F1278,Def!$I$6:$I$10,0),MATCH(I1278,Def!$J$5:$L$5,0)),"")</f>
        <v>6</v>
      </c>
      <c r="K1278" s="33"/>
      <c r="L1278" s="34">
        <f t="shared" si="1"/>
        <v>6</v>
      </c>
      <c r="M1278" s="31"/>
    </row>
    <row r="1279" ht="14.25" customHeight="1">
      <c r="A1279" s="13"/>
      <c r="B1279" s="30"/>
      <c r="C1279" s="31"/>
      <c r="D1279" s="31"/>
      <c r="E1279" s="31"/>
      <c r="F1279" s="30" t="s">
        <v>46</v>
      </c>
      <c r="G1279" s="30">
        <v>56.0</v>
      </c>
      <c r="H1279" s="30">
        <v>7.0</v>
      </c>
      <c r="I1279" s="25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>High</v>
      </c>
      <c r="J1279" s="25">
        <f t="array" ref="J1279">IF(I1279&lt;&gt;"",INDEX(Def!$J$6:$L$10,MATCH(F1279,Def!$I$6:$I$10,0),MATCH(I1279,Def!$J$5:$L$5,0)),"")</f>
        <v>6</v>
      </c>
      <c r="K1279" s="33"/>
      <c r="L1279" s="34">
        <f t="shared" si="1"/>
        <v>6</v>
      </c>
      <c r="M1279" s="31"/>
    </row>
    <row r="1280" ht="14.25" customHeight="1">
      <c r="A1280" s="13"/>
      <c r="B1280" s="30"/>
      <c r="C1280" s="31"/>
      <c r="D1280" s="31"/>
      <c r="E1280" s="31"/>
      <c r="F1280" s="30" t="s">
        <v>46</v>
      </c>
      <c r="G1280" s="30">
        <v>57.0</v>
      </c>
      <c r="H1280" s="30">
        <v>7.0</v>
      </c>
      <c r="I1280" s="25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>High</v>
      </c>
      <c r="J1280" s="25">
        <f t="array" ref="J1280">IF(I1280&lt;&gt;"",INDEX(Def!$J$6:$L$10,MATCH(F1280,Def!$I$6:$I$10,0),MATCH(I1280,Def!$J$5:$L$5,0)),"")</f>
        <v>6</v>
      </c>
      <c r="K1280" s="33"/>
      <c r="L1280" s="34">
        <f t="shared" si="1"/>
        <v>6</v>
      </c>
      <c r="M1280" s="31"/>
    </row>
    <row r="1281" ht="14.25" customHeight="1">
      <c r="A1281" s="13"/>
      <c r="B1281" s="30"/>
      <c r="C1281" s="31"/>
      <c r="D1281" s="31"/>
      <c r="E1281" s="31"/>
      <c r="F1281" s="30" t="s">
        <v>46</v>
      </c>
      <c r="G1281" s="30">
        <v>58.0</v>
      </c>
      <c r="H1281" s="30">
        <v>7.0</v>
      </c>
      <c r="I1281" s="25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>High</v>
      </c>
      <c r="J1281" s="25">
        <f t="array" ref="J1281">IF(I1281&lt;&gt;"",INDEX(Def!$J$6:$L$10,MATCH(F1281,Def!$I$6:$I$10,0),MATCH(I1281,Def!$J$5:$L$5,0)),"")</f>
        <v>6</v>
      </c>
      <c r="K1281" s="33"/>
      <c r="L1281" s="34">
        <f t="shared" si="1"/>
        <v>6</v>
      </c>
      <c r="M1281" s="31"/>
    </row>
    <row r="1282" ht="14.25" customHeight="1">
      <c r="A1282" s="13"/>
      <c r="B1282" s="30"/>
      <c r="C1282" s="31"/>
      <c r="D1282" s="31"/>
      <c r="E1282" s="31"/>
      <c r="F1282" s="30" t="s">
        <v>46</v>
      </c>
      <c r="G1282" s="30">
        <v>59.0</v>
      </c>
      <c r="H1282" s="30">
        <v>7.0</v>
      </c>
      <c r="I1282" s="25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>High</v>
      </c>
      <c r="J1282" s="25">
        <f t="array" ref="J1282">IF(I1282&lt;&gt;"",INDEX(Def!$J$6:$L$10,MATCH(F1282,Def!$I$6:$I$10,0),MATCH(I1282,Def!$J$5:$L$5,0)),"")</f>
        <v>6</v>
      </c>
      <c r="K1282" s="33"/>
      <c r="L1282" s="34">
        <f t="shared" si="1"/>
        <v>6</v>
      </c>
      <c r="M1282" s="31"/>
    </row>
    <row r="1283" ht="14.25" customHeight="1">
      <c r="A1283" s="13"/>
      <c r="B1283" s="30"/>
      <c r="C1283" s="31"/>
      <c r="D1283" s="31"/>
      <c r="E1283" s="31"/>
      <c r="F1283" s="30" t="s">
        <v>46</v>
      </c>
      <c r="G1283" s="30">
        <v>60.0</v>
      </c>
      <c r="H1283" s="30">
        <v>7.0</v>
      </c>
      <c r="I1283" s="25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>High</v>
      </c>
      <c r="J1283" s="25">
        <f t="array" ref="J1283">IF(I1283&lt;&gt;"",INDEX(Def!$J$6:$L$10,MATCH(F1283,Def!$I$6:$I$10,0),MATCH(I1283,Def!$J$5:$L$5,0)),"")</f>
        <v>6</v>
      </c>
      <c r="K1283" s="33"/>
      <c r="L1283" s="34">
        <f t="shared" si="1"/>
        <v>6</v>
      </c>
      <c r="M1283" s="31"/>
    </row>
    <row r="1284" ht="14.25" customHeight="1">
      <c r="A1284" s="13"/>
      <c r="B1284" s="30"/>
      <c r="C1284" s="31"/>
      <c r="D1284" s="31"/>
      <c r="E1284" s="31"/>
      <c r="F1284" s="30" t="s">
        <v>76</v>
      </c>
      <c r="G1284" s="30">
        <v>1.0</v>
      </c>
      <c r="H1284" s="30">
        <v>1.0</v>
      </c>
      <c r="I1284" s="25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>Low</v>
      </c>
      <c r="J1284" s="25">
        <f t="array" ref="J1284">IF(I1284&lt;&gt;"",INDEX(Def!$J$6:$L$10,MATCH(F1284,Def!$I$6:$I$10,0),MATCH(I1284,Def!$J$5:$L$5,0)),"")</f>
        <v>4</v>
      </c>
      <c r="K1284" s="33"/>
      <c r="L1284" s="34">
        <f t="shared" si="1"/>
        <v>4</v>
      </c>
      <c r="M1284" s="31"/>
    </row>
    <row r="1285" ht="14.25" customHeight="1">
      <c r="A1285" s="13"/>
      <c r="B1285" s="30"/>
      <c r="C1285" s="31"/>
      <c r="D1285" s="31"/>
      <c r="E1285" s="31"/>
      <c r="F1285" s="30" t="s">
        <v>76</v>
      </c>
      <c r="G1285" s="30">
        <v>2.0</v>
      </c>
      <c r="H1285" s="30">
        <v>1.0</v>
      </c>
      <c r="I1285" s="25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>Low</v>
      </c>
      <c r="J1285" s="25">
        <f t="array" ref="J1285">IF(I1285&lt;&gt;"",INDEX(Def!$J$6:$L$10,MATCH(F1285,Def!$I$6:$I$10,0),MATCH(I1285,Def!$J$5:$L$5,0)),"")</f>
        <v>4</v>
      </c>
      <c r="K1285" s="33"/>
      <c r="L1285" s="34">
        <f t="shared" si="1"/>
        <v>4</v>
      </c>
      <c r="M1285" s="31"/>
    </row>
    <row r="1286" ht="14.25" customHeight="1">
      <c r="A1286" s="13"/>
      <c r="B1286" s="30"/>
      <c r="C1286" s="31"/>
      <c r="D1286" s="31"/>
      <c r="E1286" s="31"/>
      <c r="F1286" s="30" t="s">
        <v>76</v>
      </c>
      <c r="G1286" s="30">
        <v>3.0</v>
      </c>
      <c r="H1286" s="30">
        <v>1.0</v>
      </c>
      <c r="I1286" s="25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>Low</v>
      </c>
      <c r="J1286" s="25">
        <f t="array" ref="J1286">IF(I1286&lt;&gt;"",INDEX(Def!$J$6:$L$10,MATCH(F1286,Def!$I$6:$I$10,0),MATCH(I1286,Def!$J$5:$L$5,0)),"")</f>
        <v>4</v>
      </c>
      <c r="K1286" s="33"/>
      <c r="L1286" s="34">
        <f t="shared" si="1"/>
        <v>4</v>
      </c>
      <c r="M1286" s="31"/>
    </row>
    <row r="1287" ht="14.25" customHeight="1">
      <c r="A1287" s="13"/>
      <c r="B1287" s="30"/>
      <c r="C1287" s="31"/>
      <c r="D1287" s="31"/>
      <c r="E1287" s="31"/>
      <c r="F1287" s="30" t="s">
        <v>76</v>
      </c>
      <c r="G1287" s="30">
        <v>4.0</v>
      </c>
      <c r="H1287" s="30">
        <v>1.0</v>
      </c>
      <c r="I1287" s="25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>Low</v>
      </c>
      <c r="J1287" s="25">
        <f t="array" ref="J1287">IF(I1287&lt;&gt;"",INDEX(Def!$J$6:$L$10,MATCH(F1287,Def!$I$6:$I$10,0),MATCH(I1287,Def!$J$5:$L$5,0)),"")</f>
        <v>4</v>
      </c>
      <c r="K1287" s="33"/>
      <c r="L1287" s="34">
        <f t="shared" si="1"/>
        <v>4</v>
      </c>
      <c r="M1287" s="31"/>
    </row>
    <row r="1288" ht="14.25" customHeight="1">
      <c r="A1288" s="13"/>
      <c r="B1288" s="30"/>
      <c r="C1288" s="31"/>
      <c r="D1288" s="31"/>
      <c r="E1288" s="31"/>
      <c r="F1288" s="30" t="s">
        <v>76</v>
      </c>
      <c r="G1288" s="30">
        <v>5.0</v>
      </c>
      <c r="H1288" s="30">
        <v>1.0</v>
      </c>
      <c r="I1288" s="25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>Low</v>
      </c>
      <c r="J1288" s="25">
        <f t="array" ref="J1288">IF(I1288&lt;&gt;"",INDEX(Def!$J$6:$L$10,MATCH(F1288,Def!$I$6:$I$10,0),MATCH(I1288,Def!$J$5:$L$5,0)),"")</f>
        <v>4</v>
      </c>
      <c r="K1288" s="33"/>
      <c r="L1288" s="34">
        <f t="shared" si="1"/>
        <v>4</v>
      </c>
      <c r="M1288" s="31"/>
    </row>
    <row r="1289" ht="14.25" customHeight="1">
      <c r="A1289" s="13"/>
      <c r="B1289" s="30"/>
      <c r="C1289" s="31"/>
      <c r="D1289" s="31"/>
      <c r="E1289" s="31"/>
      <c r="F1289" s="30" t="s">
        <v>76</v>
      </c>
      <c r="G1289" s="30">
        <v>6.0</v>
      </c>
      <c r="H1289" s="30">
        <v>1.0</v>
      </c>
      <c r="I1289" s="25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>Low</v>
      </c>
      <c r="J1289" s="25">
        <f t="array" ref="J1289">IF(I1289&lt;&gt;"",INDEX(Def!$J$6:$L$10,MATCH(F1289,Def!$I$6:$I$10,0),MATCH(I1289,Def!$J$5:$L$5,0)),"")</f>
        <v>4</v>
      </c>
      <c r="K1289" s="33"/>
      <c r="L1289" s="34">
        <f t="shared" si="1"/>
        <v>4</v>
      </c>
      <c r="M1289" s="31"/>
    </row>
    <row r="1290" ht="14.25" customHeight="1">
      <c r="A1290" s="13"/>
      <c r="B1290" s="30"/>
      <c r="C1290" s="31"/>
      <c r="D1290" s="31"/>
      <c r="E1290" s="31"/>
      <c r="F1290" s="30" t="s">
        <v>76</v>
      </c>
      <c r="G1290" s="30">
        <v>7.0</v>
      </c>
      <c r="H1290" s="30">
        <v>1.0</v>
      </c>
      <c r="I1290" s="25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>Low</v>
      </c>
      <c r="J1290" s="25">
        <f t="array" ref="J1290">IF(I1290&lt;&gt;"",INDEX(Def!$J$6:$L$10,MATCH(F1290,Def!$I$6:$I$10,0),MATCH(I1290,Def!$J$5:$L$5,0)),"")</f>
        <v>4</v>
      </c>
      <c r="K1290" s="33"/>
      <c r="L1290" s="34">
        <f t="shared" si="1"/>
        <v>4</v>
      </c>
      <c r="M1290" s="31"/>
    </row>
    <row r="1291" ht="14.25" customHeight="1">
      <c r="A1291" s="13"/>
      <c r="B1291" s="30"/>
      <c r="C1291" s="31"/>
      <c r="D1291" s="31"/>
      <c r="E1291" s="31"/>
      <c r="F1291" s="30" t="s">
        <v>76</v>
      </c>
      <c r="G1291" s="30">
        <v>8.0</v>
      </c>
      <c r="H1291" s="30">
        <v>1.0</v>
      </c>
      <c r="I1291" s="25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>Low</v>
      </c>
      <c r="J1291" s="25">
        <f t="array" ref="J1291">IF(I1291&lt;&gt;"",INDEX(Def!$J$6:$L$10,MATCH(F1291,Def!$I$6:$I$10,0),MATCH(I1291,Def!$J$5:$L$5,0)),"")</f>
        <v>4</v>
      </c>
      <c r="K1291" s="33"/>
      <c r="L1291" s="34">
        <f t="shared" si="1"/>
        <v>4</v>
      </c>
      <c r="M1291" s="31"/>
    </row>
    <row r="1292" ht="14.25" customHeight="1">
      <c r="A1292" s="13"/>
      <c r="B1292" s="30"/>
      <c r="C1292" s="31"/>
      <c r="D1292" s="31"/>
      <c r="E1292" s="31"/>
      <c r="F1292" s="30" t="s">
        <v>76</v>
      </c>
      <c r="G1292" s="30">
        <v>9.0</v>
      </c>
      <c r="H1292" s="30">
        <v>1.0</v>
      </c>
      <c r="I1292" s="25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>Low</v>
      </c>
      <c r="J1292" s="25">
        <f t="array" ref="J1292">IF(I1292&lt;&gt;"",INDEX(Def!$J$6:$L$10,MATCH(F1292,Def!$I$6:$I$10,0),MATCH(I1292,Def!$J$5:$L$5,0)),"")</f>
        <v>4</v>
      </c>
      <c r="K1292" s="33"/>
      <c r="L1292" s="34">
        <f t="shared" si="1"/>
        <v>4</v>
      </c>
      <c r="M1292" s="31"/>
    </row>
    <row r="1293" ht="14.25" customHeight="1">
      <c r="A1293" s="13"/>
      <c r="B1293" s="30"/>
      <c r="C1293" s="31"/>
      <c r="D1293" s="31"/>
      <c r="E1293" s="31"/>
      <c r="F1293" s="30" t="s">
        <v>76</v>
      </c>
      <c r="G1293" s="30">
        <v>10.0</v>
      </c>
      <c r="H1293" s="30">
        <v>1.0</v>
      </c>
      <c r="I1293" s="25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>Low</v>
      </c>
      <c r="J1293" s="25">
        <f t="array" ref="J1293">IF(I1293&lt;&gt;"",INDEX(Def!$J$6:$L$10,MATCH(F1293,Def!$I$6:$I$10,0),MATCH(I1293,Def!$J$5:$L$5,0)),"")</f>
        <v>4</v>
      </c>
      <c r="K1293" s="33"/>
      <c r="L1293" s="34">
        <f t="shared" si="1"/>
        <v>4</v>
      </c>
      <c r="M1293" s="31"/>
    </row>
    <row r="1294" ht="14.25" customHeight="1">
      <c r="A1294" s="13"/>
      <c r="B1294" s="30"/>
      <c r="C1294" s="31"/>
      <c r="D1294" s="31"/>
      <c r="E1294" s="31"/>
      <c r="F1294" s="30" t="s">
        <v>76</v>
      </c>
      <c r="G1294" s="30">
        <v>11.0</v>
      </c>
      <c r="H1294" s="30">
        <v>1.0</v>
      </c>
      <c r="I1294" s="25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>Low</v>
      </c>
      <c r="J1294" s="25">
        <f t="array" ref="J1294">IF(I1294&lt;&gt;"",INDEX(Def!$J$6:$L$10,MATCH(F1294,Def!$I$6:$I$10,0),MATCH(I1294,Def!$J$5:$L$5,0)),"")</f>
        <v>4</v>
      </c>
      <c r="K1294" s="33"/>
      <c r="L1294" s="34">
        <f t="shared" si="1"/>
        <v>4</v>
      </c>
      <c r="M1294" s="31"/>
    </row>
    <row r="1295" ht="14.25" customHeight="1">
      <c r="A1295" s="13"/>
      <c r="B1295" s="30"/>
      <c r="C1295" s="31"/>
      <c r="D1295" s="31"/>
      <c r="E1295" s="31"/>
      <c r="F1295" s="30" t="s">
        <v>76</v>
      </c>
      <c r="G1295" s="30">
        <v>12.0</v>
      </c>
      <c r="H1295" s="30">
        <v>1.0</v>
      </c>
      <c r="I1295" s="25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>Low</v>
      </c>
      <c r="J1295" s="25">
        <f t="array" ref="J1295">IF(I1295&lt;&gt;"",INDEX(Def!$J$6:$L$10,MATCH(F1295,Def!$I$6:$I$10,0),MATCH(I1295,Def!$J$5:$L$5,0)),"")</f>
        <v>4</v>
      </c>
      <c r="K1295" s="33"/>
      <c r="L1295" s="34">
        <f t="shared" si="1"/>
        <v>4</v>
      </c>
      <c r="M1295" s="31"/>
    </row>
    <row r="1296" ht="14.25" customHeight="1">
      <c r="A1296" s="13"/>
      <c r="B1296" s="30"/>
      <c r="C1296" s="31"/>
      <c r="D1296" s="31"/>
      <c r="E1296" s="31"/>
      <c r="F1296" s="30" t="s">
        <v>76</v>
      </c>
      <c r="G1296" s="30">
        <v>13.0</v>
      </c>
      <c r="H1296" s="30">
        <v>1.0</v>
      </c>
      <c r="I1296" s="25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>Low</v>
      </c>
      <c r="J1296" s="25">
        <f t="array" ref="J1296">IF(I1296&lt;&gt;"",INDEX(Def!$J$6:$L$10,MATCH(F1296,Def!$I$6:$I$10,0),MATCH(I1296,Def!$J$5:$L$5,0)),"")</f>
        <v>4</v>
      </c>
      <c r="K1296" s="33"/>
      <c r="L1296" s="34">
        <f t="shared" si="1"/>
        <v>4</v>
      </c>
      <c r="M1296" s="31"/>
    </row>
    <row r="1297" ht="14.25" customHeight="1">
      <c r="A1297" s="13"/>
      <c r="B1297" s="30"/>
      <c r="C1297" s="31"/>
      <c r="D1297" s="31"/>
      <c r="E1297" s="31"/>
      <c r="F1297" s="30" t="s">
        <v>76</v>
      </c>
      <c r="G1297" s="30">
        <v>14.0</v>
      </c>
      <c r="H1297" s="30">
        <v>1.0</v>
      </c>
      <c r="I1297" s="25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>Low</v>
      </c>
      <c r="J1297" s="25">
        <f t="array" ref="J1297">IF(I1297&lt;&gt;"",INDEX(Def!$J$6:$L$10,MATCH(F1297,Def!$I$6:$I$10,0),MATCH(I1297,Def!$J$5:$L$5,0)),"")</f>
        <v>4</v>
      </c>
      <c r="K1297" s="33"/>
      <c r="L1297" s="34">
        <f t="shared" si="1"/>
        <v>4</v>
      </c>
      <c r="M1297" s="31"/>
    </row>
    <row r="1298" ht="14.25" customHeight="1">
      <c r="A1298" s="13"/>
      <c r="B1298" s="30"/>
      <c r="C1298" s="31"/>
      <c r="D1298" s="31"/>
      <c r="E1298" s="31"/>
      <c r="F1298" s="30" t="s">
        <v>76</v>
      </c>
      <c r="G1298" s="30">
        <v>15.0</v>
      </c>
      <c r="H1298" s="30">
        <v>1.0</v>
      </c>
      <c r="I1298" s="25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>Low</v>
      </c>
      <c r="J1298" s="25">
        <f t="array" ref="J1298">IF(I1298&lt;&gt;"",INDEX(Def!$J$6:$L$10,MATCH(F1298,Def!$I$6:$I$10,0),MATCH(I1298,Def!$J$5:$L$5,0)),"")</f>
        <v>4</v>
      </c>
      <c r="K1298" s="33"/>
      <c r="L1298" s="34">
        <f t="shared" si="1"/>
        <v>4</v>
      </c>
      <c r="M1298" s="31"/>
    </row>
    <row r="1299" ht="14.25" customHeight="1">
      <c r="A1299" s="13"/>
      <c r="B1299" s="30"/>
      <c r="C1299" s="31"/>
      <c r="D1299" s="31"/>
      <c r="E1299" s="31"/>
      <c r="F1299" s="30" t="s">
        <v>76</v>
      </c>
      <c r="G1299" s="30">
        <v>16.0</v>
      </c>
      <c r="H1299" s="30">
        <v>1.0</v>
      </c>
      <c r="I1299" s="25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>Low</v>
      </c>
      <c r="J1299" s="25">
        <f t="array" ref="J1299">IF(I1299&lt;&gt;"",INDEX(Def!$J$6:$L$10,MATCH(F1299,Def!$I$6:$I$10,0),MATCH(I1299,Def!$J$5:$L$5,0)),"")</f>
        <v>4</v>
      </c>
      <c r="K1299" s="33"/>
      <c r="L1299" s="34">
        <f t="shared" si="1"/>
        <v>4</v>
      </c>
      <c r="M1299" s="31"/>
    </row>
    <row r="1300" ht="14.25" customHeight="1">
      <c r="A1300" s="13"/>
      <c r="B1300" s="30"/>
      <c r="C1300" s="31"/>
      <c r="D1300" s="31"/>
      <c r="E1300" s="31"/>
      <c r="F1300" s="30" t="s">
        <v>76</v>
      </c>
      <c r="G1300" s="30">
        <v>17.0</v>
      </c>
      <c r="H1300" s="30">
        <v>1.0</v>
      </c>
      <c r="I1300" s="25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>Low</v>
      </c>
      <c r="J1300" s="25">
        <f t="array" ref="J1300">IF(I1300&lt;&gt;"",INDEX(Def!$J$6:$L$10,MATCH(F1300,Def!$I$6:$I$10,0),MATCH(I1300,Def!$J$5:$L$5,0)),"")</f>
        <v>4</v>
      </c>
      <c r="K1300" s="33"/>
      <c r="L1300" s="34">
        <f t="shared" si="1"/>
        <v>4</v>
      </c>
      <c r="M1300" s="31"/>
    </row>
    <row r="1301" ht="14.25" customHeight="1">
      <c r="A1301" s="13"/>
      <c r="B1301" s="30"/>
      <c r="C1301" s="31"/>
      <c r="D1301" s="31"/>
      <c r="E1301" s="31"/>
      <c r="F1301" s="30" t="s">
        <v>76</v>
      </c>
      <c r="G1301" s="30">
        <v>18.0</v>
      </c>
      <c r="H1301" s="30">
        <v>1.0</v>
      </c>
      <c r="I1301" s="25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>Low</v>
      </c>
      <c r="J1301" s="25">
        <f t="array" ref="J1301">IF(I1301&lt;&gt;"",INDEX(Def!$J$6:$L$10,MATCH(F1301,Def!$I$6:$I$10,0),MATCH(I1301,Def!$J$5:$L$5,0)),"")</f>
        <v>4</v>
      </c>
      <c r="K1301" s="33"/>
      <c r="L1301" s="34">
        <f t="shared" si="1"/>
        <v>4</v>
      </c>
      <c r="M1301" s="31"/>
    </row>
    <row r="1302" ht="14.25" customHeight="1">
      <c r="A1302" s="13"/>
      <c r="B1302" s="30"/>
      <c r="C1302" s="31"/>
      <c r="D1302" s="31"/>
      <c r="E1302" s="31"/>
      <c r="F1302" s="30" t="s">
        <v>76</v>
      </c>
      <c r="G1302" s="30">
        <v>19.0</v>
      </c>
      <c r="H1302" s="30">
        <v>1.0</v>
      </c>
      <c r="I1302" s="25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>Low</v>
      </c>
      <c r="J1302" s="25">
        <f t="array" ref="J1302">IF(I1302&lt;&gt;"",INDEX(Def!$J$6:$L$10,MATCH(F1302,Def!$I$6:$I$10,0),MATCH(I1302,Def!$J$5:$L$5,0)),"")</f>
        <v>4</v>
      </c>
      <c r="K1302" s="33"/>
      <c r="L1302" s="34">
        <f t="shared" si="1"/>
        <v>4</v>
      </c>
      <c r="M1302" s="31"/>
    </row>
    <row r="1303" ht="14.25" customHeight="1">
      <c r="A1303" s="13"/>
      <c r="B1303" s="30"/>
      <c r="C1303" s="31"/>
      <c r="D1303" s="31"/>
      <c r="E1303" s="31"/>
      <c r="F1303" s="30" t="s">
        <v>76</v>
      </c>
      <c r="G1303" s="30">
        <v>20.0</v>
      </c>
      <c r="H1303" s="30">
        <v>1.0</v>
      </c>
      <c r="I1303" s="25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>Average</v>
      </c>
      <c r="J1303" s="25">
        <f t="array" ref="J1303">IF(I1303&lt;&gt;"",INDEX(Def!$J$6:$L$10,MATCH(F1303,Def!$I$6:$I$10,0),MATCH(I1303,Def!$J$5:$L$5,0)),"")</f>
        <v>5</v>
      </c>
      <c r="K1303" s="33"/>
      <c r="L1303" s="34">
        <f t="shared" si="1"/>
        <v>5</v>
      </c>
      <c r="M1303" s="31"/>
    </row>
    <row r="1304" ht="14.25" customHeight="1">
      <c r="A1304" s="13"/>
      <c r="B1304" s="30"/>
      <c r="C1304" s="31"/>
      <c r="D1304" s="31"/>
      <c r="E1304" s="31"/>
      <c r="F1304" s="30" t="s">
        <v>76</v>
      </c>
      <c r="G1304" s="30">
        <v>21.0</v>
      </c>
      <c r="H1304" s="30">
        <v>1.0</v>
      </c>
      <c r="I1304" s="25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>Average</v>
      </c>
      <c r="J1304" s="25">
        <f t="array" ref="J1304">IF(I1304&lt;&gt;"",INDEX(Def!$J$6:$L$10,MATCH(F1304,Def!$I$6:$I$10,0),MATCH(I1304,Def!$J$5:$L$5,0)),"")</f>
        <v>5</v>
      </c>
      <c r="K1304" s="33"/>
      <c r="L1304" s="34">
        <f t="shared" si="1"/>
        <v>5</v>
      </c>
      <c r="M1304" s="31"/>
    </row>
    <row r="1305" ht="14.25" customHeight="1">
      <c r="A1305" s="13"/>
      <c r="B1305" s="30"/>
      <c r="C1305" s="31"/>
      <c r="D1305" s="31"/>
      <c r="E1305" s="31"/>
      <c r="F1305" s="30" t="s">
        <v>76</v>
      </c>
      <c r="G1305" s="30">
        <v>22.0</v>
      </c>
      <c r="H1305" s="30">
        <v>1.0</v>
      </c>
      <c r="I1305" s="25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>Average</v>
      </c>
      <c r="J1305" s="25">
        <f t="array" ref="J1305">IF(I1305&lt;&gt;"",INDEX(Def!$J$6:$L$10,MATCH(F1305,Def!$I$6:$I$10,0),MATCH(I1305,Def!$J$5:$L$5,0)),"")</f>
        <v>5</v>
      </c>
      <c r="K1305" s="33"/>
      <c r="L1305" s="34">
        <f t="shared" si="1"/>
        <v>5</v>
      </c>
      <c r="M1305" s="31"/>
    </row>
    <row r="1306" ht="14.25" customHeight="1">
      <c r="A1306" s="13"/>
      <c r="B1306" s="30"/>
      <c r="C1306" s="31"/>
      <c r="D1306" s="31"/>
      <c r="E1306" s="31"/>
      <c r="F1306" s="30" t="s">
        <v>76</v>
      </c>
      <c r="G1306" s="30">
        <v>23.0</v>
      </c>
      <c r="H1306" s="30">
        <v>1.0</v>
      </c>
      <c r="I1306" s="25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>Average</v>
      </c>
      <c r="J1306" s="25">
        <f t="array" ref="J1306">IF(I1306&lt;&gt;"",INDEX(Def!$J$6:$L$10,MATCH(F1306,Def!$I$6:$I$10,0),MATCH(I1306,Def!$J$5:$L$5,0)),"")</f>
        <v>5</v>
      </c>
      <c r="K1306" s="33"/>
      <c r="L1306" s="34">
        <f t="shared" si="1"/>
        <v>5</v>
      </c>
      <c r="M1306" s="31"/>
    </row>
    <row r="1307" ht="14.25" customHeight="1">
      <c r="A1307" s="13"/>
      <c r="B1307" s="30"/>
      <c r="C1307" s="31"/>
      <c r="D1307" s="31"/>
      <c r="E1307" s="31"/>
      <c r="F1307" s="30" t="s">
        <v>76</v>
      </c>
      <c r="G1307" s="30">
        <v>24.0</v>
      </c>
      <c r="H1307" s="30">
        <v>1.0</v>
      </c>
      <c r="I1307" s="25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>Average</v>
      </c>
      <c r="J1307" s="25">
        <f t="array" ref="J1307">IF(I1307&lt;&gt;"",INDEX(Def!$J$6:$L$10,MATCH(F1307,Def!$I$6:$I$10,0),MATCH(I1307,Def!$J$5:$L$5,0)),"")</f>
        <v>5</v>
      </c>
      <c r="K1307" s="33"/>
      <c r="L1307" s="34">
        <f t="shared" si="1"/>
        <v>5</v>
      </c>
      <c r="M1307" s="31"/>
    </row>
    <row r="1308" ht="14.25" customHeight="1">
      <c r="A1308" s="13"/>
      <c r="B1308" s="30"/>
      <c r="C1308" s="31"/>
      <c r="D1308" s="31"/>
      <c r="E1308" s="31"/>
      <c r="F1308" s="30" t="s">
        <v>76</v>
      </c>
      <c r="G1308" s="30">
        <v>25.0</v>
      </c>
      <c r="H1308" s="30">
        <v>1.0</v>
      </c>
      <c r="I1308" s="25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>Average</v>
      </c>
      <c r="J1308" s="25">
        <f t="array" ref="J1308">IF(I1308&lt;&gt;"",INDEX(Def!$J$6:$L$10,MATCH(F1308,Def!$I$6:$I$10,0),MATCH(I1308,Def!$J$5:$L$5,0)),"")</f>
        <v>5</v>
      </c>
      <c r="K1308" s="33"/>
      <c r="L1308" s="34">
        <f t="shared" si="1"/>
        <v>5</v>
      </c>
      <c r="M1308" s="31"/>
    </row>
    <row r="1309" ht="14.25" customHeight="1">
      <c r="A1309" s="13"/>
      <c r="B1309" s="30"/>
      <c r="C1309" s="31"/>
      <c r="D1309" s="31"/>
      <c r="E1309" s="31"/>
      <c r="F1309" s="30" t="s">
        <v>76</v>
      </c>
      <c r="G1309" s="30">
        <v>26.0</v>
      </c>
      <c r="H1309" s="30">
        <v>1.0</v>
      </c>
      <c r="I1309" s="25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>Average</v>
      </c>
      <c r="J1309" s="25">
        <f t="array" ref="J1309">IF(I1309&lt;&gt;"",INDEX(Def!$J$6:$L$10,MATCH(F1309,Def!$I$6:$I$10,0),MATCH(I1309,Def!$J$5:$L$5,0)),"")</f>
        <v>5</v>
      </c>
      <c r="K1309" s="33"/>
      <c r="L1309" s="34">
        <f t="shared" si="1"/>
        <v>5</v>
      </c>
      <c r="M1309" s="31"/>
    </row>
    <row r="1310" ht="14.25" customHeight="1">
      <c r="A1310" s="13"/>
      <c r="B1310" s="30"/>
      <c r="C1310" s="31"/>
      <c r="D1310" s="31"/>
      <c r="E1310" s="31"/>
      <c r="F1310" s="30" t="s">
        <v>76</v>
      </c>
      <c r="G1310" s="30">
        <v>27.0</v>
      </c>
      <c r="H1310" s="30">
        <v>1.0</v>
      </c>
      <c r="I1310" s="25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>Average</v>
      </c>
      <c r="J1310" s="25">
        <f t="array" ref="J1310">IF(I1310&lt;&gt;"",INDEX(Def!$J$6:$L$10,MATCH(F1310,Def!$I$6:$I$10,0),MATCH(I1310,Def!$J$5:$L$5,0)),"")</f>
        <v>5</v>
      </c>
      <c r="K1310" s="33"/>
      <c r="L1310" s="34">
        <f t="shared" si="1"/>
        <v>5</v>
      </c>
      <c r="M1310" s="31"/>
    </row>
    <row r="1311" ht="14.25" customHeight="1">
      <c r="A1311" s="13"/>
      <c r="B1311" s="30"/>
      <c r="C1311" s="31"/>
      <c r="D1311" s="31"/>
      <c r="E1311" s="31"/>
      <c r="F1311" s="30" t="s">
        <v>76</v>
      </c>
      <c r="G1311" s="30">
        <v>28.0</v>
      </c>
      <c r="H1311" s="30">
        <v>1.0</v>
      </c>
      <c r="I1311" s="25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>Average</v>
      </c>
      <c r="J1311" s="25">
        <f t="array" ref="J1311">IF(I1311&lt;&gt;"",INDEX(Def!$J$6:$L$10,MATCH(F1311,Def!$I$6:$I$10,0),MATCH(I1311,Def!$J$5:$L$5,0)),"")</f>
        <v>5</v>
      </c>
      <c r="K1311" s="33"/>
      <c r="L1311" s="34">
        <f t="shared" si="1"/>
        <v>5</v>
      </c>
      <c r="M1311" s="31"/>
    </row>
    <row r="1312" ht="14.25" customHeight="1">
      <c r="A1312" s="13"/>
      <c r="B1312" s="30"/>
      <c r="C1312" s="31"/>
      <c r="D1312" s="31"/>
      <c r="E1312" s="31"/>
      <c r="F1312" s="30" t="s">
        <v>76</v>
      </c>
      <c r="G1312" s="30">
        <v>29.0</v>
      </c>
      <c r="H1312" s="30">
        <v>1.0</v>
      </c>
      <c r="I1312" s="25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>Average</v>
      </c>
      <c r="J1312" s="25">
        <f t="array" ref="J1312">IF(I1312&lt;&gt;"",INDEX(Def!$J$6:$L$10,MATCH(F1312,Def!$I$6:$I$10,0),MATCH(I1312,Def!$J$5:$L$5,0)),"")</f>
        <v>5</v>
      </c>
      <c r="K1312" s="33"/>
      <c r="L1312" s="34">
        <f t="shared" si="1"/>
        <v>5</v>
      </c>
      <c r="M1312" s="31"/>
    </row>
    <row r="1313" ht="14.25" customHeight="1">
      <c r="A1313" s="13"/>
      <c r="B1313" s="30"/>
      <c r="C1313" s="31"/>
      <c r="D1313" s="31"/>
      <c r="E1313" s="31"/>
      <c r="F1313" s="30" t="s">
        <v>76</v>
      </c>
      <c r="G1313" s="30">
        <v>30.0</v>
      </c>
      <c r="H1313" s="30">
        <v>1.0</v>
      </c>
      <c r="I1313" s="25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>Average</v>
      </c>
      <c r="J1313" s="25">
        <f t="array" ref="J1313">IF(I1313&lt;&gt;"",INDEX(Def!$J$6:$L$10,MATCH(F1313,Def!$I$6:$I$10,0),MATCH(I1313,Def!$J$5:$L$5,0)),"")</f>
        <v>5</v>
      </c>
      <c r="K1313" s="33"/>
      <c r="L1313" s="34">
        <f t="shared" si="1"/>
        <v>5</v>
      </c>
      <c r="M1313" s="31"/>
    </row>
    <row r="1314" ht="14.25" customHeight="1">
      <c r="A1314" s="13"/>
      <c r="B1314" s="30"/>
      <c r="C1314" s="31"/>
      <c r="D1314" s="31"/>
      <c r="E1314" s="31"/>
      <c r="F1314" s="30" t="s">
        <v>76</v>
      </c>
      <c r="G1314" s="30">
        <v>31.0</v>
      </c>
      <c r="H1314" s="30">
        <v>1.0</v>
      </c>
      <c r="I1314" s="25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>Average</v>
      </c>
      <c r="J1314" s="25">
        <f t="array" ref="J1314">IF(I1314&lt;&gt;"",INDEX(Def!$J$6:$L$10,MATCH(F1314,Def!$I$6:$I$10,0),MATCH(I1314,Def!$J$5:$L$5,0)),"")</f>
        <v>5</v>
      </c>
      <c r="K1314" s="33"/>
      <c r="L1314" s="34">
        <f t="shared" si="1"/>
        <v>5</v>
      </c>
      <c r="M1314" s="31"/>
    </row>
    <row r="1315" ht="14.25" customHeight="1">
      <c r="A1315" s="13"/>
      <c r="B1315" s="30"/>
      <c r="C1315" s="31"/>
      <c r="D1315" s="31"/>
      <c r="E1315" s="31"/>
      <c r="F1315" s="30" t="s">
        <v>76</v>
      </c>
      <c r="G1315" s="30">
        <v>32.0</v>
      </c>
      <c r="H1315" s="30">
        <v>1.0</v>
      </c>
      <c r="I1315" s="25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>Average</v>
      </c>
      <c r="J1315" s="25">
        <f t="array" ref="J1315">IF(I1315&lt;&gt;"",INDEX(Def!$J$6:$L$10,MATCH(F1315,Def!$I$6:$I$10,0),MATCH(I1315,Def!$J$5:$L$5,0)),"")</f>
        <v>5</v>
      </c>
      <c r="K1315" s="33"/>
      <c r="L1315" s="34">
        <f t="shared" si="1"/>
        <v>5</v>
      </c>
      <c r="M1315" s="31"/>
    </row>
    <row r="1316" ht="14.25" customHeight="1">
      <c r="A1316" s="13"/>
      <c r="B1316" s="30"/>
      <c r="C1316" s="31"/>
      <c r="D1316" s="31"/>
      <c r="E1316" s="31"/>
      <c r="F1316" s="30" t="s">
        <v>76</v>
      </c>
      <c r="G1316" s="30">
        <v>33.0</v>
      </c>
      <c r="H1316" s="30">
        <v>1.0</v>
      </c>
      <c r="I1316" s="25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>Average</v>
      </c>
      <c r="J1316" s="25">
        <f t="array" ref="J1316">IF(I1316&lt;&gt;"",INDEX(Def!$J$6:$L$10,MATCH(F1316,Def!$I$6:$I$10,0),MATCH(I1316,Def!$J$5:$L$5,0)),"")</f>
        <v>5</v>
      </c>
      <c r="K1316" s="33"/>
      <c r="L1316" s="34">
        <f t="shared" si="1"/>
        <v>5</v>
      </c>
      <c r="M1316" s="31"/>
    </row>
    <row r="1317" ht="14.25" customHeight="1">
      <c r="A1317" s="13"/>
      <c r="B1317" s="30"/>
      <c r="C1317" s="31"/>
      <c r="D1317" s="31"/>
      <c r="E1317" s="31"/>
      <c r="F1317" s="30" t="s">
        <v>76</v>
      </c>
      <c r="G1317" s="30">
        <v>34.0</v>
      </c>
      <c r="H1317" s="30">
        <v>1.0</v>
      </c>
      <c r="I1317" s="25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>Average</v>
      </c>
      <c r="J1317" s="25">
        <f t="array" ref="J1317">IF(I1317&lt;&gt;"",INDEX(Def!$J$6:$L$10,MATCH(F1317,Def!$I$6:$I$10,0),MATCH(I1317,Def!$J$5:$L$5,0)),"")</f>
        <v>5</v>
      </c>
      <c r="K1317" s="33"/>
      <c r="L1317" s="34">
        <f t="shared" si="1"/>
        <v>5</v>
      </c>
      <c r="M1317" s="31"/>
    </row>
    <row r="1318" ht="14.25" customHeight="1">
      <c r="A1318" s="13"/>
      <c r="B1318" s="30"/>
      <c r="C1318" s="31"/>
      <c r="D1318" s="31"/>
      <c r="E1318" s="31"/>
      <c r="F1318" s="30" t="s">
        <v>76</v>
      </c>
      <c r="G1318" s="30">
        <v>35.0</v>
      </c>
      <c r="H1318" s="30">
        <v>1.0</v>
      </c>
      <c r="I1318" s="25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>Average</v>
      </c>
      <c r="J1318" s="25">
        <f t="array" ref="J1318">IF(I1318&lt;&gt;"",INDEX(Def!$J$6:$L$10,MATCH(F1318,Def!$I$6:$I$10,0),MATCH(I1318,Def!$J$5:$L$5,0)),"")</f>
        <v>5</v>
      </c>
      <c r="K1318" s="33"/>
      <c r="L1318" s="34">
        <f t="shared" si="1"/>
        <v>5</v>
      </c>
      <c r="M1318" s="31"/>
    </row>
    <row r="1319" ht="14.25" customHeight="1">
      <c r="A1319" s="13"/>
      <c r="B1319" s="30"/>
      <c r="C1319" s="31"/>
      <c r="D1319" s="31"/>
      <c r="E1319" s="31"/>
      <c r="F1319" s="30" t="s">
        <v>76</v>
      </c>
      <c r="G1319" s="30">
        <v>36.0</v>
      </c>
      <c r="H1319" s="30">
        <v>1.0</v>
      </c>
      <c r="I1319" s="25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>Average</v>
      </c>
      <c r="J1319" s="25">
        <f t="array" ref="J1319">IF(I1319&lt;&gt;"",INDEX(Def!$J$6:$L$10,MATCH(F1319,Def!$I$6:$I$10,0),MATCH(I1319,Def!$J$5:$L$5,0)),"")</f>
        <v>5</v>
      </c>
      <c r="K1319" s="33"/>
      <c r="L1319" s="34">
        <f t="shared" si="1"/>
        <v>5</v>
      </c>
      <c r="M1319" s="31"/>
    </row>
    <row r="1320" ht="14.25" customHeight="1">
      <c r="A1320" s="13"/>
      <c r="B1320" s="30"/>
      <c r="C1320" s="31"/>
      <c r="D1320" s="31"/>
      <c r="E1320" s="31"/>
      <c r="F1320" s="30" t="s">
        <v>76</v>
      </c>
      <c r="G1320" s="30">
        <v>37.0</v>
      </c>
      <c r="H1320" s="30">
        <v>1.0</v>
      </c>
      <c r="I1320" s="25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>Average</v>
      </c>
      <c r="J1320" s="25">
        <f t="array" ref="J1320">IF(I1320&lt;&gt;"",INDEX(Def!$J$6:$L$10,MATCH(F1320,Def!$I$6:$I$10,0),MATCH(I1320,Def!$J$5:$L$5,0)),"")</f>
        <v>5</v>
      </c>
      <c r="K1320" s="33"/>
      <c r="L1320" s="34">
        <f t="shared" si="1"/>
        <v>5</v>
      </c>
      <c r="M1320" s="31"/>
    </row>
    <row r="1321" ht="14.25" customHeight="1">
      <c r="A1321" s="13"/>
      <c r="B1321" s="30"/>
      <c r="C1321" s="31"/>
      <c r="D1321" s="31"/>
      <c r="E1321" s="31"/>
      <c r="F1321" s="30" t="s">
        <v>76</v>
      </c>
      <c r="G1321" s="30">
        <v>38.0</v>
      </c>
      <c r="H1321" s="30">
        <v>1.0</v>
      </c>
      <c r="I1321" s="25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>Average</v>
      </c>
      <c r="J1321" s="25">
        <f t="array" ref="J1321">IF(I1321&lt;&gt;"",INDEX(Def!$J$6:$L$10,MATCH(F1321,Def!$I$6:$I$10,0),MATCH(I1321,Def!$J$5:$L$5,0)),"")</f>
        <v>5</v>
      </c>
      <c r="K1321" s="33"/>
      <c r="L1321" s="34">
        <f t="shared" si="1"/>
        <v>5</v>
      </c>
      <c r="M1321" s="31"/>
    </row>
    <row r="1322" ht="14.25" customHeight="1">
      <c r="A1322" s="13"/>
      <c r="B1322" s="30"/>
      <c r="C1322" s="31"/>
      <c r="D1322" s="31"/>
      <c r="E1322" s="31"/>
      <c r="F1322" s="30" t="s">
        <v>76</v>
      </c>
      <c r="G1322" s="30">
        <v>39.0</v>
      </c>
      <c r="H1322" s="30">
        <v>1.0</v>
      </c>
      <c r="I1322" s="25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>Average</v>
      </c>
      <c r="J1322" s="25">
        <f t="array" ref="J1322">IF(I1322&lt;&gt;"",INDEX(Def!$J$6:$L$10,MATCH(F1322,Def!$I$6:$I$10,0),MATCH(I1322,Def!$J$5:$L$5,0)),"")</f>
        <v>5</v>
      </c>
      <c r="K1322" s="33"/>
      <c r="L1322" s="34">
        <f t="shared" si="1"/>
        <v>5</v>
      </c>
      <c r="M1322" s="31"/>
    </row>
    <row r="1323" ht="14.25" customHeight="1">
      <c r="A1323" s="13"/>
      <c r="B1323" s="30"/>
      <c r="C1323" s="31"/>
      <c r="D1323" s="31"/>
      <c r="E1323" s="31"/>
      <c r="F1323" s="30" t="s">
        <v>76</v>
      </c>
      <c r="G1323" s="30">
        <v>40.0</v>
      </c>
      <c r="H1323" s="30">
        <v>1.0</v>
      </c>
      <c r="I1323" s="25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>Average</v>
      </c>
      <c r="J1323" s="25">
        <f t="array" ref="J1323">IF(I1323&lt;&gt;"",INDEX(Def!$J$6:$L$10,MATCH(F1323,Def!$I$6:$I$10,0),MATCH(I1323,Def!$J$5:$L$5,0)),"")</f>
        <v>5</v>
      </c>
      <c r="K1323" s="33"/>
      <c r="L1323" s="34">
        <f t="shared" si="1"/>
        <v>5</v>
      </c>
      <c r="M1323" s="31"/>
    </row>
    <row r="1324" ht="14.25" customHeight="1">
      <c r="A1324" s="13"/>
      <c r="B1324" s="30"/>
      <c r="C1324" s="31"/>
      <c r="D1324" s="31"/>
      <c r="E1324" s="31"/>
      <c r="F1324" s="30" t="s">
        <v>76</v>
      </c>
      <c r="G1324" s="30">
        <v>41.0</v>
      </c>
      <c r="H1324" s="30">
        <v>1.0</v>
      </c>
      <c r="I1324" s="25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>Average</v>
      </c>
      <c r="J1324" s="25">
        <f t="array" ref="J1324">IF(I1324&lt;&gt;"",INDEX(Def!$J$6:$L$10,MATCH(F1324,Def!$I$6:$I$10,0),MATCH(I1324,Def!$J$5:$L$5,0)),"")</f>
        <v>5</v>
      </c>
      <c r="K1324" s="33"/>
      <c r="L1324" s="34">
        <f t="shared" si="1"/>
        <v>5</v>
      </c>
      <c r="M1324" s="31"/>
    </row>
    <row r="1325" ht="14.25" customHeight="1">
      <c r="A1325" s="13"/>
      <c r="B1325" s="30"/>
      <c r="C1325" s="31"/>
      <c r="D1325" s="31"/>
      <c r="E1325" s="31"/>
      <c r="F1325" s="30" t="s">
        <v>76</v>
      </c>
      <c r="G1325" s="30">
        <v>42.0</v>
      </c>
      <c r="H1325" s="30">
        <v>1.0</v>
      </c>
      <c r="I1325" s="25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>Average</v>
      </c>
      <c r="J1325" s="25">
        <f t="array" ref="J1325">IF(I1325&lt;&gt;"",INDEX(Def!$J$6:$L$10,MATCH(F1325,Def!$I$6:$I$10,0),MATCH(I1325,Def!$J$5:$L$5,0)),"")</f>
        <v>5</v>
      </c>
      <c r="K1325" s="33"/>
      <c r="L1325" s="34">
        <f t="shared" si="1"/>
        <v>5</v>
      </c>
      <c r="M1325" s="31"/>
    </row>
    <row r="1326" ht="14.25" customHeight="1">
      <c r="A1326" s="13"/>
      <c r="B1326" s="30"/>
      <c r="C1326" s="31"/>
      <c r="D1326" s="31"/>
      <c r="E1326" s="31"/>
      <c r="F1326" s="30" t="s">
        <v>76</v>
      </c>
      <c r="G1326" s="30">
        <v>43.0</v>
      </c>
      <c r="H1326" s="30">
        <v>1.0</v>
      </c>
      <c r="I1326" s="25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>Average</v>
      </c>
      <c r="J1326" s="25">
        <f t="array" ref="J1326">IF(I1326&lt;&gt;"",INDEX(Def!$J$6:$L$10,MATCH(F1326,Def!$I$6:$I$10,0),MATCH(I1326,Def!$J$5:$L$5,0)),"")</f>
        <v>5</v>
      </c>
      <c r="K1326" s="33"/>
      <c r="L1326" s="34">
        <f t="shared" si="1"/>
        <v>5</v>
      </c>
      <c r="M1326" s="31"/>
    </row>
    <row r="1327" ht="14.25" customHeight="1">
      <c r="A1327" s="13"/>
      <c r="B1327" s="30"/>
      <c r="C1327" s="31"/>
      <c r="D1327" s="31"/>
      <c r="E1327" s="31"/>
      <c r="F1327" s="30" t="s">
        <v>76</v>
      </c>
      <c r="G1327" s="30">
        <v>44.0</v>
      </c>
      <c r="H1327" s="30">
        <v>1.0</v>
      </c>
      <c r="I1327" s="25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>Average</v>
      </c>
      <c r="J1327" s="25">
        <f t="array" ref="J1327">IF(I1327&lt;&gt;"",INDEX(Def!$J$6:$L$10,MATCH(F1327,Def!$I$6:$I$10,0),MATCH(I1327,Def!$J$5:$L$5,0)),"")</f>
        <v>5</v>
      </c>
      <c r="K1327" s="33"/>
      <c r="L1327" s="34">
        <f t="shared" si="1"/>
        <v>5</v>
      </c>
      <c r="M1327" s="31"/>
    </row>
    <row r="1328" ht="14.25" customHeight="1">
      <c r="A1328" s="13"/>
      <c r="B1328" s="30"/>
      <c r="C1328" s="31"/>
      <c r="D1328" s="31"/>
      <c r="E1328" s="31"/>
      <c r="F1328" s="30" t="s">
        <v>76</v>
      </c>
      <c r="G1328" s="30">
        <v>45.0</v>
      </c>
      <c r="H1328" s="30">
        <v>1.0</v>
      </c>
      <c r="I1328" s="25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>Average</v>
      </c>
      <c r="J1328" s="25">
        <f t="array" ref="J1328">IF(I1328&lt;&gt;"",INDEX(Def!$J$6:$L$10,MATCH(F1328,Def!$I$6:$I$10,0),MATCH(I1328,Def!$J$5:$L$5,0)),"")</f>
        <v>5</v>
      </c>
      <c r="K1328" s="33"/>
      <c r="L1328" s="34">
        <f t="shared" si="1"/>
        <v>5</v>
      </c>
      <c r="M1328" s="31"/>
    </row>
    <row r="1329" ht="14.25" customHeight="1">
      <c r="A1329" s="13"/>
      <c r="B1329" s="30"/>
      <c r="C1329" s="31"/>
      <c r="D1329" s="31"/>
      <c r="E1329" s="31"/>
      <c r="F1329" s="30" t="s">
        <v>76</v>
      </c>
      <c r="G1329" s="30">
        <v>46.0</v>
      </c>
      <c r="H1329" s="30">
        <v>1.0</v>
      </c>
      <c r="I1329" s="25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>Average</v>
      </c>
      <c r="J1329" s="25">
        <f t="array" ref="J1329">IF(I1329&lt;&gt;"",INDEX(Def!$J$6:$L$10,MATCH(F1329,Def!$I$6:$I$10,0),MATCH(I1329,Def!$J$5:$L$5,0)),"")</f>
        <v>5</v>
      </c>
      <c r="K1329" s="33"/>
      <c r="L1329" s="34">
        <f t="shared" si="1"/>
        <v>5</v>
      </c>
      <c r="M1329" s="31"/>
    </row>
    <row r="1330" ht="14.25" customHeight="1">
      <c r="A1330" s="13"/>
      <c r="B1330" s="30"/>
      <c r="C1330" s="31"/>
      <c r="D1330" s="31"/>
      <c r="E1330" s="31"/>
      <c r="F1330" s="30" t="s">
        <v>76</v>
      </c>
      <c r="G1330" s="30">
        <v>47.0</v>
      </c>
      <c r="H1330" s="30">
        <v>1.0</v>
      </c>
      <c r="I1330" s="25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>Average</v>
      </c>
      <c r="J1330" s="25">
        <f t="array" ref="J1330">IF(I1330&lt;&gt;"",INDEX(Def!$J$6:$L$10,MATCH(F1330,Def!$I$6:$I$10,0),MATCH(I1330,Def!$J$5:$L$5,0)),"")</f>
        <v>5</v>
      </c>
      <c r="K1330" s="33"/>
      <c r="L1330" s="34">
        <f t="shared" si="1"/>
        <v>5</v>
      </c>
      <c r="M1330" s="31"/>
    </row>
    <row r="1331" ht="14.25" customHeight="1">
      <c r="A1331" s="13"/>
      <c r="B1331" s="30"/>
      <c r="C1331" s="31"/>
      <c r="D1331" s="31"/>
      <c r="E1331" s="31"/>
      <c r="F1331" s="30" t="s">
        <v>76</v>
      </c>
      <c r="G1331" s="30">
        <v>48.0</v>
      </c>
      <c r="H1331" s="30">
        <v>1.0</v>
      </c>
      <c r="I1331" s="25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>Average</v>
      </c>
      <c r="J1331" s="25">
        <f t="array" ref="J1331">IF(I1331&lt;&gt;"",INDEX(Def!$J$6:$L$10,MATCH(F1331,Def!$I$6:$I$10,0),MATCH(I1331,Def!$J$5:$L$5,0)),"")</f>
        <v>5</v>
      </c>
      <c r="K1331" s="33"/>
      <c r="L1331" s="34">
        <f t="shared" si="1"/>
        <v>5</v>
      </c>
      <c r="M1331" s="31"/>
    </row>
    <row r="1332" ht="14.25" customHeight="1">
      <c r="A1332" s="13"/>
      <c r="B1332" s="30"/>
      <c r="C1332" s="31"/>
      <c r="D1332" s="31"/>
      <c r="E1332" s="31"/>
      <c r="F1332" s="30" t="s">
        <v>76</v>
      </c>
      <c r="G1332" s="30">
        <v>49.0</v>
      </c>
      <c r="H1332" s="30">
        <v>1.0</v>
      </c>
      <c r="I1332" s="25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>Average</v>
      </c>
      <c r="J1332" s="25">
        <f t="array" ref="J1332">IF(I1332&lt;&gt;"",INDEX(Def!$J$6:$L$10,MATCH(F1332,Def!$I$6:$I$10,0),MATCH(I1332,Def!$J$5:$L$5,0)),"")</f>
        <v>5</v>
      </c>
      <c r="K1332" s="33"/>
      <c r="L1332" s="34">
        <f t="shared" si="1"/>
        <v>5</v>
      </c>
      <c r="M1332" s="31"/>
    </row>
    <row r="1333" ht="14.25" customHeight="1">
      <c r="A1333" s="13"/>
      <c r="B1333" s="30"/>
      <c r="C1333" s="31"/>
      <c r="D1333" s="31"/>
      <c r="E1333" s="31"/>
      <c r="F1333" s="30" t="s">
        <v>76</v>
      </c>
      <c r="G1333" s="30">
        <v>50.0</v>
      </c>
      <c r="H1333" s="30">
        <v>1.0</v>
      </c>
      <c r="I1333" s="25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>Average</v>
      </c>
      <c r="J1333" s="25">
        <f t="array" ref="J1333">IF(I1333&lt;&gt;"",INDEX(Def!$J$6:$L$10,MATCH(F1333,Def!$I$6:$I$10,0),MATCH(I1333,Def!$J$5:$L$5,0)),"")</f>
        <v>5</v>
      </c>
      <c r="K1333" s="33"/>
      <c r="L1333" s="34">
        <f t="shared" si="1"/>
        <v>5</v>
      </c>
      <c r="M1333" s="31"/>
    </row>
    <row r="1334" ht="14.25" customHeight="1">
      <c r="A1334" s="13"/>
      <c r="B1334" s="30"/>
      <c r="C1334" s="31"/>
      <c r="D1334" s="31"/>
      <c r="E1334" s="31"/>
      <c r="F1334" s="30" t="s">
        <v>76</v>
      </c>
      <c r="G1334" s="30">
        <v>51.0</v>
      </c>
      <c r="H1334" s="30">
        <v>1.0</v>
      </c>
      <c r="I1334" s="25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>Average</v>
      </c>
      <c r="J1334" s="25">
        <f t="array" ref="J1334">IF(I1334&lt;&gt;"",INDEX(Def!$J$6:$L$10,MATCH(F1334,Def!$I$6:$I$10,0),MATCH(I1334,Def!$J$5:$L$5,0)),"")</f>
        <v>5</v>
      </c>
      <c r="K1334" s="33"/>
      <c r="L1334" s="34">
        <f t="shared" si="1"/>
        <v>5</v>
      </c>
      <c r="M1334" s="31"/>
    </row>
    <row r="1335" ht="14.25" customHeight="1">
      <c r="A1335" s="13"/>
      <c r="B1335" s="30"/>
      <c r="C1335" s="31"/>
      <c r="D1335" s="31"/>
      <c r="E1335" s="31"/>
      <c r="F1335" s="30" t="s">
        <v>76</v>
      </c>
      <c r="G1335" s="30">
        <v>52.0</v>
      </c>
      <c r="H1335" s="30">
        <v>1.0</v>
      </c>
      <c r="I1335" s="25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>Average</v>
      </c>
      <c r="J1335" s="25">
        <f t="array" ref="J1335">IF(I1335&lt;&gt;"",INDEX(Def!$J$6:$L$10,MATCH(F1335,Def!$I$6:$I$10,0),MATCH(I1335,Def!$J$5:$L$5,0)),"")</f>
        <v>5</v>
      </c>
      <c r="K1335" s="33"/>
      <c r="L1335" s="34">
        <f t="shared" si="1"/>
        <v>5</v>
      </c>
      <c r="M1335" s="31"/>
    </row>
    <row r="1336" ht="14.25" customHeight="1">
      <c r="A1336" s="13"/>
      <c r="B1336" s="30"/>
      <c r="C1336" s="31"/>
      <c r="D1336" s="31"/>
      <c r="E1336" s="31"/>
      <c r="F1336" s="30" t="s">
        <v>76</v>
      </c>
      <c r="G1336" s="30">
        <v>53.0</v>
      </c>
      <c r="H1336" s="30">
        <v>1.0</v>
      </c>
      <c r="I1336" s="25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>Average</v>
      </c>
      <c r="J1336" s="25">
        <f t="array" ref="J1336">IF(I1336&lt;&gt;"",INDEX(Def!$J$6:$L$10,MATCH(F1336,Def!$I$6:$I$10,0),MATCH(I1336,Def!$J$5:$L$5,0)),"")</f>
        <v>5</v>
      </c>
      <c r="K1336" s="33"/>
      <c r="L1336" s="34">
        <f t="shared" si="1"/>
        <v>5</v>
      </c>
      <c r="M1336" s="31"/>
    </row>
    <row r="1337" ht="14.25" customHeight="1">
      <c r="A1337" s="13"/>
      <c r="B1337" s="30"/>
      <c r="C1337" s="31"/>
      <c r="D1337" s="31"/>
      <c r="E1337" s="31"/>
      <c r="F1337" s="30" t="s">
        <v>76</v>
      </c>
      <c r="G1337" s="30">
        <v>54.0</v>
      </c>
      <c r="H1337" s="30">
        <v>1.0</v>
      </c>
      <c r="I1337" s="25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>Average</v>
      </c>
      <c r="J1337" s="25">
        <f t="array" ref="J1337">IF(I1337&lt;&gt;"",INDEX(Def!$J$6:$L$10,MATCH(F1337,Def!$I$6:$I$10,0),MATCH(I1337,Def!$J$5:$L$5,0)),"")</f>
        <v>5</v>
      </c>
      <c r="K1337" s="33"/>
      <c r="L1337" s="34">
        <f t="shared" si="1"/>
        <v>5</v>
      </c>
      <c r="M1337" s="31"/>
    </row>
    <row r="1338" ht="14.25" customHeight="1">
      <c r="A1338" s="13"/>
      <c r="B1338" s="30"/>
      <c r="C1338" s="31"/>
      <c r="D1338" s="31"/>
      <c r="E1338" s="31"/>
      <c r="F1338" s="30" t="s">
        <v>76</v>
      </c>
      <c r="G1338" s="30">
        <v>55.0</v>
      </c>
      <c r="H1338" s="30">
        <v>1.0</v>
      </c>
      <c r="I1338" s="25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>Average</v>
      </c>
      <c r="J1338" s="25">
        <f t="array" ref="J1338">IF(I1338&lt;&gt;"",INDEX(Def!$J$6:$L$10,MATCH(F1338,Def!$I$6:$I$10,0),MATCH(I1338,Def!$J$5:$L$5,0)),"")</f>
        <v>5</v>
      </c>
      <c r="K1338" s="33"/>
      <c r="L1338" s="34">
        <f t="shared" si="1"/>
        <v>5</v>
      </c>
      <c r="M1338" s="31"/>
    </row>
    <row r="1339" ht="14.25" customHeight="1">
      <c r="A1339" s="13"/>
      <c r="B1339" s="30"/>
      <c r="C1339" s="31"/>
      <c r="D1339" s="31"/>
      <c r="E1339" s="31"/>
      <c r="F1339" s="30" t="s">
        <v>76</v>
      </c>
      <c r="G1339" s="30">
        <v>56.0</v>
      </c>
      <c r="H1339" s="30">
        <v>1.0</v>
      </c>
      <c r="I1339" s="25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>Average</v>
      </c>
      <c r="J1339" s="25">
        <f t="array" ref="J1339">IF(I1339&lt;&gt;"",INDEX(Def!$J$6:$L$10,MATCH(F1339,Def!$I$6:$I$10,0),MATCH(I1339,Def!$J$5:$L$5,0)),"")</f>
        <v>5</v>
      </c>
      <c r="K1339" s="33"/>
      <c r="L1339" s="34">
        <f t="shared" si="1"/>
        <v>5</v>
      </c>
      <c r="M1339" s="31"/>
    </row>
    <row r="1340" ht="14.25" customHeight="1">
      <c r="A1340" s="13"/>
      <c r="B1340" s="30"/>
      <c r="C1340" s="31"/>
      <c r="D1340" s="31"/>
      <c r="E1340" s="31"/>
      <c r="F1340" s="30" t="s">
        <v>76</v>
      </c>
      <c r="G1340" s="30">
        <v>57.0</v>
      </c>
      <c r="H1340" s="30">
        <v>1.0</v>
      </c>
      <c r="I1340" s="25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>Average</v>
      </c>
      <c r="J1340" s="25">
        <f t="array" ref="J1340">IF(I1340&lt;&gt;"",INDEX(Def!$J$6:$L$10,MATCH(F1340,Def!$I$6:$I$10,0),MATCH(I1340,Def!$J$5:$L$5,0)),"")</f>
        <v>5</v>
      </c>
      <c r="K1340" s="33"/>
      <c r="L1340" s="34">
        <f t="shared" si="1"/>
        <v>5</v>
      </c>
      <c r="M1340" s="31"/>
    </row>
    <row r="1341" ht="14.25" customHeight="1">
      <c r="A1341" s="13"/>
      <c r="B1341" s="30"/>
      <c r="C1341" s="31"/>
      <c r="D1341" s="31"/>
      <c r="E1341" s="31"/>
      <c r="F1341" s="30" t="s">
        <v>76</v>
      </c>
      <c r="G1341" s="30">
        <v>58.0</v>
      </c>
      <c r="H1341" s="30">
        <v>1.0</v>
      </c>
      <c r="I1341" s="25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>Average</v>
      </c>
      <c r="J1341" s="25">
        <f t="array" ref="J1341">IF(I1341&lt;&gt;"",INDEX(Def!$J$6:$L$10,MATCH(F1341,Def!$I$6:$I$10,0),MATCH(I1341,Def!$J$5:$L$5,0)),"")</f>
        <v>5</v>
      </c>
      <c r="K1341" s="33"/>
      <c r="L1341" s="34">
        <f t="shared" si="1"/>
        <v>5</v>
      </c>
      <c r="M1341" s="31"/>
    </row>
    <row r="1342" ht="14.25" customHeight="1">
      <c r="A1342" s="13"/>
      <c r="B1342" s="30"/>
      <c r="C1342" s="31"/>
      <c r="D1342" s="31"/>
      <c r="E1342" s="31"/>
      <c r="F1342" s="30" t="s">
        <v>76</v>
      </c>
      <c r="G1342" s="30">
        <v>59.0</v>
      </c>
      <c r="H1342" s="30">
        <v>1.0</v>
      </c>
      <c r="I1342" s="25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>Average</v>
      </c>
      <c r="J1342" s="25">
        <f t="array" ref="J1342">IF(I1342&lt;&gt;"",INDEX(Def!$J$6:$L$10,MATCH(F1342,Def!$I$6:$I$10,0),MATCH(I1342,Def!$J$5:$L$5,0)),"")</f>
        <v>5</v>
      </c>
      <c r="K1342" s="33"/>
      <c r="L1342" s="34">
        <f t="shared" si="1"/>
        <v>5</v>
      </c>
      <c r="M1342" s="31"/>
    </row>
    <row r="1343" ht="14.25" customHeight="1">
      <c r="A1343" s="13"/>
      <c r="B1343" s="30"/>
      <c r="C1343" s="31"/>
      <c r="D1343" s="31"/>
      <c r="E1343" s="31"/>
      <c r="F1343" s="30" t="s">
        <v>76</v>
      </c>
      <c r="G1343" s="30">
        <v>60.0</v>
      </c>
      <c r="H1343" s="30">
        <v>1.0</v>
      </c>
      <c r="I1343" s="25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>Average</v>
      </c>
      <c r="J1343" s="25">
        <f t="array" ref="J1343">IF(I1343&lt;&gt;"",INDEX(Def!$J$6:$L$10,MATCH(F1343,Def!$I$6:$I$10,0),MATCH(I1343,Def!$J$5:$L$5,0)),"")</f>
        <v>5</v>
      </c>
      <c r="K1343" s="33"/>
      <c r="L1343" s="34">
        <f t="shared" si="1"/>
        <v>5</v>
      </c>
      <c r="M1343" s="31"/>
    </row>
    <row r="1344" ht="14.25" customHeight="1">
      <c r="A1344" s="13"/>
      <c r="B1344" s="30"/>
      <c r="C1344" s="31"/>
      <c r="D1344" s="31"/>
      <c r="E1344" s="31"/>
      <c r="F1344" s="30" t="s">
        <v>76</v>
      </c>
      <c r="G1344" s="30">
        <v>1.0</v>
      </c>
      <c r="H1344" s="30">
        <v>2.0</v>
      </c>
      <c r="I1344" s="25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>Low</v>
      </c>
      <c r="J1344" s="25">
        <f t="array" ref="J1344">IF(I1344&lt;&gt;"",INDEX(Def!$J$6:$L$10,MATCH(F1344,Def!$I$6:$I$10,0),MATCH(I1344,Def!$J$5:$L$5,0)),"")</f>
        <v>4</v>
      </c>
      <c r="K1344" s="33"/>
      <c r="L1344" s="34">
        <f t="shared" si="1"/>
        <v>4</v>
      </c>
      <c r="M1344" s="31"/>
    </row>
    <row r="1345" ht="14.25" customHeight="1">
      <c r="A1345" s="13"/>
      <c r="B1345" s="30"/>
      <c r="C1345" s="31"/>
      <c r="D1345" s="31"/>
      <c r="E1345" s="31"/>
      <c r="F1345" s="30" t="s">
        <v>76</v>
      </c>
      <c r="G1345" s="30">
        <v>2.0</v>
      </c>
      <c r="H1345" s="30">
        <v>2.0</v>
      </c>
      <c r="I1345" s="25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>Low</v>
      </c>
      <c r="J1345" s="25">
        <f t="array" ref="J1345">IF(I1345&lt;&gt;"",INDEX(Def!$J$6:$L$10,MATCH(F1345,Def!$I$6:$I$10,0),MATCH(I1345,Def!$J$5:$L$5,0)),"")</f>
        <v>4</v>
      </c>
      <c r="K1345" s="33"/>
      <c r="L1345" s="34">
        <f t="shared" si="1"/>
        <v>4</v>
      </c>
      <c r="M1345" s="31"/>
    </row>
    <row r="1346" ht="14.25" customHeight="1">
      <c r="A1346" s="13"/>
      <c r="B1346" s="30"/>
      <c r="C1346" s="31"/>
      <c r="D1346" s="31"/>
      <c r="E1346" s="31"/>
      <c r="F1346" s="30" t="s">
        <v>76</v>
      </c>
      <c r="G1346" s="30">
        <v>3.0</v>
      </c>
      <c r="H1346" s="30">
        <v>2.0</v>
      </c>
      <c r="I1346" s="25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>Low</v>
      </c>
      <c r="J1346" s="25">
        <f t="array" ref="J1346">IF(I1346&lt;&gt;"",INDEX(Def!$J$6:$L$10,MATCH(F1346,Def!$I$6:$I$10,0),MATCH(I1346,Def!$J$5:$L$5,0)),"")</f>
        <v>4</v>
      </c>
      <c r="K1346" s="33"/>
      <c r="L1346" s="34">
        <f t="shared" si="1"/>
        <v>4</v>
      </c>
      <c r="M1346" s="31"/>
    </row>
    <row r="1347" ht="14.25" customHeight="1">
      <c r="A1347" s="13"/>
      <c r="B1347" s="30"/>
      <c r="C1347" s="31"/>
      <c r="D1347" s="31"/>
      <c r="E1347" s="31"/>
      <c r="F1347" s="30" t="s">
        <v>76</v>
      </c>
      <c r="G1347" s="30">
        <v>4.0</v>
      </c>
      <c r="H1347" s="30">
        <v>2.0</v>
      </c>
      <c r="I1347" s="25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>Low</v>
      </c>
      <c r="J1347" s="25">
        <f t="array" ref="J1347">IF(I1347&lt;&gt;"",INDEX(Def!$J$6:$L$10,MATCH(F1347,Def!$I$6:$I$10,0),MATCH(I1347,Def!$J$5:$L$5,0)),"")</f>
        <v>4</v>
      </c>
      <c r="K1347" s="33"/>
      <c r="L1347" s="34">
        <f t="shared" si="1"/>
        <v>4</v>
      </c>
      <c r="M1347" s="31"/>
    </row>
    <row r="1348" ht="14.25" customHeight="1">
      <c r="A1348" s="13"/>
      <c r="B1348" s="30"/>
      <c r="C1348" s="31"/>
      <c r="D1348" s="31"/>
      <c r="E1348" s="31"/>
      <c r="F1348" s="30" t="s">
        <v>76</v>
      </c>
      <c r="G1348" s="30">
        <v>5.0</v>
      </c>
      <c r="H1348" s="30">
        <v>2.0</v>
      </c>
      <c r="I1348" s="25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>Low</v>
      </c>
      <c r="J1348" s="25">
        <f t="array" ref="J1348">IF(I1348&lt;&gt;"",INDEX(Def!$J$6:$L$10,MATCH(F1348,Def!$I$6:$I$10,0),MATCH(I1348,Def!$J$5:$L$5,0)),"")</f>
        <v>4</v>
      </c>
      <c r="K1348" s="33"/>
      <c r="L1348" s="34">
        <f t="shared" si="1"/>
        <v>4</v>
      </c>
      <c r="M1348" s="31"/>
    </row>
    <row r="1349" ht="14.25" customHeight="1">
      <c r="A1349" s="13"/>
      <c r="B1349" s="30"/>
      <c r="C1349" s="31"/>
      <c r="D1349" s="31"/>
      <c r="E1349" s="31"/>
      <c r="F1349" s="30" t="s">
        <v>76</v>
      </c>
      <c r="G1349" s="30">
        <v>6.0</v>
      </c>
      <c r="H1349" s="30">
        <v>2.0</v>
      </c>
      <c r="I1349" s="25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>Average</v>
      </c>
      <c r="J1349" s="25">
        <f t="array" ref="J1349">IF(I1349&lt;&gt;"",INDEX(Def!$J$6:$L$10,MATCH(F1349,Def!$I$6:$I$10,0),MATCH(I1349,Def!$J$5:$L$5,0)),"")</f>
        <v>5</v>
      </c>
      <c r="K1349" s="33"/>
      <c r="L1349" s="34">
        <f t="shared" si="1"/>
        <v>5</v>
      </c>
      <c r="M1349" s="31"/>
    </row>
    <row r="1350" ht="14.25" customHeight="1">
      <c r="A1350" s="13"/>
      <c r="B1350" s="30"/>
      <c r="C1350" s="31"/>
      <c r="D1350" s="31"/>
      <c r="E1350" s="31"/>
      <c r="F1350" s="30" t="s">
        <v>76</v>
      </c>
      <c r="G1350" s="30">
        <v>7.0</v>
      </c>
      <c r="H1350" s="30">
        <v>2.0</v>
      </c>
      <c r="I1350" s="25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>Average</v>
      </c>
      <c r="J1350" s="25">
        <f t="array" ref="J1350">IF(I1350&lt;&gt;"",INDEX(Def!$J$6:$L$10,MATCH(F1350,Def!$I$6:$I$10,0),MATCH(I1350,Def!$J$5:$L$5,0)),"")</f>
        <v>5</v>
      </c>
      <c r="K1350" s="33"/>
      <c r="L1350" s="34">
        <f t="shared" si="1"/>
        <v>5</v>
      </c>
      <c r="M1350" s="31"/>
    </row>
    <row r="1351" ht="14.25" customHeight="1">
      <c r="A1351" s="13"/>
      <c r="B1351" s="30"/>
      <c r="C1351" s="31"/>
      <c r="D1351" s="31"/>
      <c r="E1351" s="31"/>
      <c r="F1351" s="30" t="s">
        <v>76</v>
      </c>
      <c r="G1351" s="30">
        <v>8.0</v>
      </c>
      <c r="H1351" s="30">
        <v>2.0</v>
      </c>
      <c r="I1351" s="25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>Average</v>
      </c>
      <c r="J1351" s="25">
        <f t="array" ref="J1351">IF(I1351&lt;&gt;"",INDEX(Def!$J$6:$L$10,MATCH(F1351,Def!$I$6:$I$10,0),MATCH(I1351,Def!$J$5:$L$5,0)),"")</f>
        <v>5</v>
      </c>
      <c r="K1351" s="33"/>
      <c r="L1351" s="34">
        <f t="shared" si="1"/>
        <v>5</v>
      </c>
      <c r="M1351" s="31"/>
    </row>
    <row r="1352" ht="14.25" customHeight="1">
      <c r="A1352" s="13"/>
      <c r="B1352" s="30"/>
      <c r="C1352" s="31"/>
      <c r="D1352" s="31"/>
      <c r="E1352" s="31"/>
      <c r="F1352" s="30" t="s">
        <v>76</v>
      </c>
      <c r="G1352" s="30">
        <v>9.0</v>
      </c>
      <c r="H1352" s="30">
        <v>2.0</v>
      </c>
      <c r="I1352" s="25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>Average</v>
      </c>
      <c r="J1352" s="25">
        <f t="array" ref="J1352">IF(I1352&lt;&gt;"",INDEX(Def!$J$6:$L$10,MATCH(F1352,Def!$I$6:$I$10,0),MATCH(I1352,Def!$J$5:$L$5,0)),"")</f>
        <v>5</v>
      </c>
      <c r="K1352" s="33"/>
      <c r="L1352" s="34">
        <f t="shared" si="1"/>
        <v>5</v>
      </c>
      <c r="M1352" s="31"/>
    </row>
    <row r="1353" ht="14.25" customHeight="1">
      <c r="A1353" s="13"/>
      <c r="B1353" s="30"/>
      <c r="C1353" s="31"/>
      <c r="D1353" s="31"/>
      <c r="E1353" s="31"/>
      <c r="F1353" s="30" t="s">
        <v>76</v>
      </c>
      <c r="G1353" s="30">
        <v>10.0</v>
      </c>
      <c r="H1353" s="30">
        <v>2.0</v>
      </c>
      <c r="I1353" s="25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>Average</v>
      </c>
      <c r="J1353" s="25">
        <f t="array" ref="J1353">IF(I1353&lt;&gt;"",INDEX(Def!$J$6:$L$10,MATCH(F1353,Def!$I$6:$I$10,0),MATCH(I1353,Def!$J$5:$L$5,0)),"")</f>
        <v>5</v>
      </c>
      <c r="K1353" s="33"/>
      <c r="L1353" s="34">
        <f t="shared" si="1"/>
        <v>5</v>
      </c>
      <c r="M1353" s="31"/>
    </row>
    <row r="1354" ht="14.25" customHeight="1">
      <c r="A1354" s="13"/>
      <c r="B1354" s="30"/>
      <c r="C1354" s="31"/>
      <c r="D1354" s="31"/>
      <c r="E1354" s="31"/>
      <c r="F1354" s="30" t="s">
        <v>76</v>
      </c>
      <c r="G1354" s="30">
        <v>11.0</v>
      </c>
      <c r="H1354" s="30">
        <v>2.0</v>
      </c>
      <c r="I1354" s="25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>Average</v>
      </c>
      <c r="J1354" s="25">
        <f t="array" ref="J1354">IF(I1354&lt;&gt;"",INDEX(Def!$J$6:$L$10,MATCH(F1354,Def!$I$6:$I$10,0),MATCH(I1354,Def!$J$5:$L$5,0)),"")</f>
        <v>5</v>
      </c>
      <c r="K1354" s="33"/>
      <c r="L1354" s="34">
        <f t="shared" si="1"/>
        <v>5</v>
      </c>
      <c r="M1354" s="31"/>
    </row>
    <row r="1355" ht="14.25" customHeight="1">
      <c r="A1355" s="13"/>
      <c r="B1355" s="30"/>
      <c r="C1355" s="31"/>
      <c r="D1355" s="31"/>
      <c r="E1355" s="31"/>
      <c r="F1355" s="30" t="s">
        <v>76</v>
      </c>
      <c r="G1355" s="30">
        <v>12.0</v>
      </c>
      <c r="H1355" s="30">
        <v>2.0</v>
      </c>
      <c r="I1355" s="25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>Average</v>
      </c>
      <c r="J1355" s="25">
        <f t="array" ref="J1355">IF(I1355&lt;&gt;"",INDEX(Def!$J$6:$L$10,MATCH(F1355,Def!$I$6:$I$10,0),MATCH(I1355,Def!$J$5:$L$5,0)),"")</f>
        <v>5</v>
      </c>
      <c r="K1355" s="33"/>
      <c r="L1355" s="34">
        <f t="shared" si="1"/>
        <v>5</v>
      </c>
      <c r="M1355" s="31"/>
    </row>
    <row r="1356" ht="14.25" customHeight="1">
      <c r="A1356" s="13"/>
      <c r="B1356" s="30"/>
      <c r="C1356" s="31"/>
      <c r="D1356" s="31"/>
      <c r="E1356" s="31"/>
      <c r="F1356" s="30" t="s">
        <v>76</v>
      </c>
      <c r="G1356" s="30">
        <v>13.0</v>
      </c>
      <c r="H1356" s="30">
        <v>2.0</v>
      </c>
      <c r="I1356" s="25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>Average</v>
      </c>
      <c r="J1356" s="25">
        <f t="array" ref="J1356">IF(I1356&lt;&gt;"",INDEX(Def!$J$6:$L$10,MATCH(F1356,Def!$I$6:$I$10,0),MATCH(I1356,Def!$J$5:$L$5,0)),"")</f>
        <v>5</v>
      </c>
      <c r="K1356" s="33"/>
      <c r="L1356" s="34">
        <f t="shared" si="1"/>
        <v>5</v>
      </c>
      <c r="M1356" s="31"/>
    </row>
    <row r="1357" ht="14.25" customHeight="1">
      <c r="A1357" s="13"/>
      <c r="B1357" s="30"/>
      <c r="C1357" s="31"/>
      <c r="D1357" s="31"/>
      <c r="E1357" s="31"/>
      <c r="F1357" s="30" t="s">
        <v>76</v>
      </c>
      <c r="G1357" s="30">
        <v>14.0</v>
      </c>
      <c r="H1357" s="30">
        <v>2.0</v>
      </c>
      <c r="I1357" s="25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>Average</v>
      </c>
      <c r="J1357" s="25">
        <f t="array" ref="J1357">IF(I1357&lt;&gt;"",INDEX(Def!$J$6:$L$10,MATCH(F1357,Def!$I$6:$I$10,0),MATCH(I1357,Def!$J$5:$L$5,0)),"")</f>
        <v>5</v>
      </c>
      <c r="K1357" s="33"/>
      <c r="L1357" s="34">
        <f t="shared" si="1"/>
        <v>5</v>
      </c>
      <c r="M1357" s="31"/>
    </row>
    <row r="1358" ht="14.25" customHeight="1">
      <c r="A1358" s="13"/>
      <c r="B1358" s="30"/>
      <c r="C1358" s="31"/>
      <c r="D1358" s="31"/>
      <c r="E1358" s="31"/>
      <c r="F1358" s="30" t="s">
        <v>76</v>
      </c>
      <c r="G1358" s="30">
        <v>15.0</v>
      </c>
      <c r="H1358" s="30">
        <v>2.0</v>
      </c>
      <c r="I1358" s="25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>Average</v>
      </c>
      <c r="J1358" s="25">
        <f t="array" ref="J1358">IF(I1358&lt;&gt;"",INDEX(Def!$J$6:$L$10,MATCH(F1358,Def!$I$6:$I$10,0),MATCH(I1358,Def!$J$5:$L$5,0)),"")</f>
        <v>5</v>
      </c>
      <c r="K1358" s="33"/>
      <c r="L1358" s="34">
        <f t="shared" si="1"/>
        <v>5</v>
      </c>
      <c r="M1358" s="31"/>
    </row>
    <row r="1359" ht="14.25" customHeight="1">
      <c r="A1359" s="13"/>
      <c r="B1359" s="30"/>
      <c r="C1359" s="31"/>
      <c r="D1359" s="31"/>
      <c r="E1359" s="31"/>
      <c r="F1359" s="30" t="s">
        <v>76</v>
      </c>
      <c r="G1359" s="30">
        <v>16.0</v>
      </c>
      <c r="H1359" s="30">
        <v>2.0</v>
      </c>
      <c r="I1359" s="25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>Average</v>
      </c>
      <c r="J1359" s="25">
        <f t="array" ref="J1359">IF(I1359&lt;&gt;"",INDEX(Def!$J$6:$L$10,MATCH(F1359,Def!$I$6:$I$10,0),MATCH(I1359,Def!$J$5:$L$5,0)),"")</f>
        <v>5</v>
      </c>
      <c r="K1359" s="33"/>
      <c r="L1359" s="34">
        <f t="shared" si="1"/>
        <v>5</v>
      </c>
      <c r="M1359" s="31"/>
    </row>
    <row r="1360" ht="14.25" customHeight="1">
      <c r="A1360" s="13"/>
      <c r="B1360" s="30"/>
      <c r="C1360" s="31"/>
      <c r="D1360" s="31"/>
      <c r="E1360" s="31"/>
      <c r="F1360" s="30" t="s">
        <v>76</v>
      </c>
      <c r="G1360" s="30">
        <v>17.0</v>
      </c>
      <c r="H1360" s="30">
        <v>2.0</v>
      </c>
      <c r="I1360" s="25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>Average</v>
      </c>
      <c r="J1360" s="25">
        <f t="array" ref="J1360">IF(I1360&lt;&gt;"",INDEX(Def!$J$6:$L$10,MATCH(F1360,Def!$I$6:$I$10,0),MATCH(I1360,Def!$J$5:$L$5,0)),"")</f>
        <v>5</v>
      </c>
      <c r="K1360" s="33"/>
      <c r="L1360" s="34">
        <f t="shared" si="1"/>
        <v>5</v>
      </c>
      <c r="M1360" s="31"/>
    </row>
    <row r="1361" ht="14.25" customHeight="1">
      <c r="A1361" s="13"/>
      <c r="B1361" s="30"/>
      <c r="C1361" s="31"/>
      <c r="D1361" s="31"/>
      <c r="E1361" s="31"/>
      <c r="F1361" s="30" t="s">
        <v>76</v>
      </c>
      <c r="G1361" s="30">
        <v>18.0</v>
      </c>
      <c r="H1361" s="30">
        <v>2.0</v>
      </c>
      <c r="I1361" s="25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>Average</v>
      </c>
      <c r="J1361" s="25">
        <f t="array" ref="J1361">IF(I1361&lt;&gt;"",INDEX(Def!$J$6:$L$10,MATCH(F1361,Def!$I$6:$I$10,0),MATCH(I1361,Def!$J$5:$L$5,0)),"")</f>
        <v>5</v>
      </c>
      <c r="K1361" s="33"/>
      <c r="L1361" s="34">
        <f t="shared" si="1"/>
        <v>5</v>
      </c>
      <c r="M1361" s="31"/>
    </row>
    <row r="1362" ht="14.25" customHeight="1">
      <c r="A1362" s="13"/>
      <c r="B1362" s="30"/>
      <c r="C1362" s="31"/>
      <c r="D1362" s="31"/>
      <c r="E1362" s="31"/>
      <c r="F1362" s="30" t="s">
        <v>76</v>
      </c>
      <c r="G1362" s="30">
        <v>19.0</v>
      </c>
      <c r="H1362" s="30">
        <v>2.0</v>
      </c>
      <c r="I1362" s="25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>Average</v>
      </c>
      <c r="J1362" s="25">
        <f t="array" ref="J1362">IF(I1362&lt;&gt;"",INDEX(Def!$J$6:$L$10,MATCH(F1362,Def!$I$6:$I$10,0),MATCH(I1362,Def!$J$5:$L$5,0)),"")</f>
        <v>5</v>
      </c>
      <c r="K1362" s="33"/>
      <c r="L1362" s="34">
        <f t="shared" si="1"/>
        <v>5</v>
      </c>
      <c r="M1362" s="31"/>
    </row>
    <row r="1363" ht="14.25" customHeight="1">
      <c r="A1363" s="13"/>
      <c r="B1363" s="30"/>
      <c r="C1363" s="31"/>
      <c r="D1363" s="31"/>
      <c r="E1363" s="31"/>
      <c r="F1363" s="30" t="s">
        <v>76</v>
      </c>
      <c r="G1363" s="30">
        <v>20.0</v>
      </c>
      <c r="H1363" s="30">
        <v>2.0</v>
      </c>
      <c r="I1363" s="25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>High</v>
      </c>
      <c r="J1363" s="25">
        <f t="array" ref="J1363">IF(I1363&lt;&gt;"",INDEX(Def!$J$6:$L$10,MATCH(F1363,Def!$I$6:$I$10,0),MATCH(I1363,Def!$J$5:$L$5,0)),"")</f>
        <v>7</v>
      </c>
      <c r="K1363" s="33"/>
      <c r="L1363" s="34">
        <f t="shared" si="1"/>
        <v>7</v>
      </c>
      <c r="M1363" s="31"/>
    </row>
    <row r="1364" ht="14.25" customHeight="1">
      <c r="A1364" s="13"/>
      <c r="B1364" s="30"/>
      <c r="C1364" s="31"/>
      <c r="D1364" s="31"/>
      <c r="E1364" s="31"/>
      <c r="F1364" s="30" t="s">
        <v>76</v>
      </c>
      <c r="G1364" s="30">
        <v>21.0</v>
      </c>
      <c r="H1364" s="30">
        <v>2.0</v>
      </c>
      <c r="I1364" s="25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>High</v>
      </c>
      <c r="J1364" s="25">
        <f t="array" ref="J1364">IF(I1364&lt;&gt;"",INDEX(Def!$J$6:$L$10,MATCH(F1364,Def!$I$6:$I$10,0),MATCH(I1364,Def!$J$5:$L$5,0)),"")</f>
        <v>7</v>
      </c>
      <c r="K1364" s="33"/>
      <c r="L1364" s="34">
        <f t="shared" si="1"/>
        <v>7</v>
      </c>
      <c r="M1364" s="31"/>
    </row>
    <row r="1365" ht="14.25" customHeight="1">
      <c r="A1365" s="13"/>
      <c r="B1365" s="30"/>
      <c r="C1365" s="31"/>
      <c r="D1365" s="31"/>
      <c r="E1365" s="31"/>
      <c r="F1365" s="30" t="s">
        <v>76</v>
      </c>
      <c r="G1365" s="30">
        <v>22.0</v>
      </c>
      <c r="H1365" s="30">
        <v>2.0</v>
      </c>
      <c r="I1365" s="25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>High</v>
      </c>
      <c r="J1365" s="25">
        <f t="array" ref="J1365">IF(I1365&lt;&gt;"",INDEX(Def!$J$6:$L$10,MATCH(F1365,Def!$I$6:$I$10,0),MATCH(I1365,Def!$J$5:$L$5,0)),"")</f>
        <v>7</v>
      </c>
      <c r="K1365" s="33"/>
      <c r="L1365" s="34">
        <f t="shared" si="1"/>
        <v>7</v>
      </c>
      <c r="M1365" s="31"/>
    </row>
    <row r="1366" ht="14.25" customHeight="1">
      <c r="A1366" s="13"/>
      <c r="B1366" s="30"/>
      <c r="C1366" s="31"/>
      <c r="D1366" s="31"/>
      <c r="E1366" s="31"/>
      <c r="F1366" s="30" t="s">
        <v>76</v>
      </c>
      <c r="G1366" s="30">
        <v>23.0</v>
      </c>
      <c r="H1366" s="30">
        <v>2.0</v>
      </c>
      <c r="I1366" s="25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>High</v>
      </c>
      <c r="J1366" s="25">
        <f t="array" ref="J1366">IF(I1366&lt;&gt;"",INDEX(Def!$J$6:$L$10,MATCH(F1366,Def!$I$6:$I$10,0),MATCH(I1366,Def!$J$5:$L$5,0)),"")</f>
        <v>7</v>
      </c>
      <c r="K1366" s="33"/>
      <c r="L1366" s="34">
        <f t="shared" si="1"/>
        <v>7</v>
      </c>
      <c r="M1366" s="31"/>
    </row>
    <row r="1367" ht="14.25" customHeight="1">
      <c r="A1367" s="13"/>
      <c r="B1367" s="30"/>
      <c r="C1367" s="31"/>
      <c r="D1367" s="31"/>
      <c r="E1367" s="31"/>
      <c r="F1367" s="30" t="s">
        <v>76</v>
      </c>
      <c r="G1367" s="30">
        <v>24.0</v>
      </c>
      <c r="H1367" s="30">
        <v>2.0</v>
      </c>
      <c r="I1367" s="25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>High</v>
      </c>
      <c r="J1367" s="25">
        <f t="array" ref="J1367">IF(I1367&lt;&gt;"",INDEX(Def!$J$6:$L$10,MATCH(F1367,Def!$I$6:$I$10,0),MATCH(I1367,Def!$J$5:$L$5,0)),"")</f>
        <v>7</v>
      </c>
      <c r="K1367" s="33"/>
      <c r="L1367" s="34">
        <f t="shared" si="1"/>
        <v>7</v>
      </c>
      <c r="M1367" s="31"/>
    </row>
    <row r="1368" ht="14.25" customHeight="1">
      <c r="A1368" s="13"/>
      <c r="B1368" s="30"/>
      <c r="C1368" s="31"/>
      <c r="D1368" s="31"/>
      <c r="E1368" s="31"/>
      <c r="F1368" s="30" t="s">
        <v>76</v>
      </c>
      <c r="G1368" s="30">
        <v>25.0</v>
      </c>
      <c r="H1368" s="30">
        <v>2.0</v>
      </c>
      <c r="I1368" s="25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>High</v>
      </c>
      <c r="J1368" s="25">
        <f t="array" ref="J1368">IF(I1368&lt;&gt;"",INDEX(Def!$J$6:$L$10,MATCH(F1368,Def!$I$6:$I$10,0),MATCH(I1368,Def!$J$5:$L$5,0)),"")</f>
        <v>7</v>
      </c>
      <c r="K1368" s="33"/>
      <c r="L1368" s="34">
        <f t="shared" si="1"/>
        <v>7</v>
      </c>
      <c r="M1368" s="31"/>
    </row>
    <row r="1369" ht="14.25" customHeight="1">
      <c r="A1369" s="13"/>
      <c r="B1369" s="30"/>
      <c r="C1369" s="31"/>
      <c r="D1369" s="31"/>
      <c r="E1369" s="31"/>
      <c r="F1369" s="30" t="s">
        <v>76</v>
      </c>
      <c r="G1369" s="30">
        <v>26.0</v>
      </c>
      <c r="H1369" s="30">
        <v>2.0</v>
      </c>
      <c r="I1369" s="25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>High</v>
      </c>
      <c r="J1369" s="25">
        <f t="array" ref="J1369">IF(I1369&lt;&gt;"",INDEX(Def!$J$6:$L$10,MATCH(F1369,Def!$I$6:$I$10,0),MATCH(I1369,Def!$J$5:$L$5,0)),"")</f>
        <v>7</v>
      </c>
      <c r="K1369" s="33"/>
      <c r="L1369" s="34">
        <f t="shared" si="1"/>
        <v>7</v>
      </c>
      <c r="M1369" s="31"/>
    </row>
    <row r="1370" ht="14.25" customHeight="1">
      <c r="A1370" s="13"/>
      <c r="B1370" s="30"/>
      <c r="C1370" s="31"/>
      <c r="D1370" s="31"/>
      <c r="E1370" s="31"/>
      <c r="F1370" s="30" t="s">
        <v>76</v>
      </c>
      <c r="G1370" s="30">
        <v>27.0</v>
      </c>
      <c r="H1370" s="30">
        <v>2.0</v>
      </c>
      <c r="I1370" s="25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>High</v>
      </c>
      <c r="J1370" s="25">
        <f t="array" ref="J1370">IF(I1370&lt;&gt;"",INDEX(Def!$J$6:$L$10,MATCH(F1370,Def!$I$6:$I$10,0),MATCH(I1370,Def!$J$5:$L$5,0)),"")</f>
        <v>7</v>
      </c>
      <c r="K1370" s="33"/>
      <c r="L1370" s="34">
        <f t="shared" si="1"/>
        <v>7</v>
      </c>
      <c r="M1370" s="31"/>
    </row>
    <row r="1371" ht="14.25" customHeight="1">
      <c r="A1371" s="13"/>
      <c r="B1371" s="30"/>
      <c r="C1371" s="31"/>
      <c r="D1371" s="31"/>
      <c r="E1371" s="31"/>
      <c r="F1371" s="30" t="s">
        <v>76</v>
      </c>
      <c r="G1371" s="30">
        <v>28.0</v>
      </c>
      <c r="H1371" s="30">
        <v>2.0</v>
      </c>
      <c r="I1371" s="25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>High</v>
      </c>
      <c r="J1371" s="25">
        <f t="array" ref="J1371">IF(I1371&lt;&gt;"",INDEX(Def!$J$6:$L$10,MATCH(F1371,Def!$I$6:$I$10,0),MATCH(I1371,Def!$J$5:$L$5,0)),"")</f>
        <v>7</v>
      </c>
      <c r="K1371" s="33"/>
      <c r="L1371" s="34">
        <f t="shared" si="1"/>
        <v>7</v>
      </c>
      <c r="M1371" s="31"/>
    </row>
    <row r="1372" ht="14.25" customHeight="1">
      <c r="A1372" s="13"/>
      <c r="B1372" s="30"/>
      <c r="C1372" s="31"/>
      <c r="D1372" s="31"/>
      <c r="E1372" s="31"/>
      <c r="F1372" s="30" t="s">
        <v>76</v>
      </c>
      <c r="G1372" s="30">
        <v>29.0</v>
      </c>
      <c r="H1372" s="30">
        <v>2.0</v>
      </c>
      <c r="I1372" s="25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>High</v>
      </c>
      <c r="J1372" s="25">
        <f t="array" ref="J1372">IF(I1372&lt;&gt;"",INDEX(Def!$J$6:$L$10,MATCH(F1372,Def!$I$6:$I$10,0),MATCH(I1372,Def!$J$5:$L$5,0)),"")</f>
        <v>7</v>
      </c>
      <c r="K1372" s="33"/>
      <c r="L1372" s="34">
        <f t="shared" si="1"/>
        <v>7</v>
      </c>
      <c r="M1372" s="31"/>
    </row>
    <row r="1373" ht="14.25" customHeight="1">
      <c r="A1373" s="13"/>
      <c r="B1373" s="30"/>
      <c r="C1373" s="31"/>
      <c r="D1373" s="31"/>
      <c r="E1373" s="31"/>
      <c r="F1373" s="30" t="s">
        <v>76</v>
      </c>
      <c r="G1373" s="30">
        <v>30.0</v>
      </c>
      <c r="H1373" s="30">
        <v>2.0</v>
      </c>
      <c r="I1373" s="25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>High</v>
      </c>
      <c r="J1373" s="25">
        <f t="array" ref="J1373">IF(I1373&lt;&gt;"",INDEX(Def!$J$6:$L$10,MATCH(F1373,Def!$I$6:$I$10,0),MATCH(I1373,Def!$J$5:$L$5,0)),"")</f>
        <v>7</v>
      </c>
      <c r="K1373" s="33"/>
      <c r="L1373" s="34">
        <f t="shared" si="1"/>
        <v>7</v>
      </c>
      <c r="M1373" s="31"/>
    </row>
    <row r="1374" ht="14.25" customHeight="1">
      <c r="A1374" s="13"/>
      <c r="B1374" s="30"/>
      <c r="C1374" s="31"/>
      <c r="D1374" s="31"/>
      <c r="E1374" s="31"/>
      <c r="F1374" s="30" t="s">
        <v>76</v>
      </c>
      <c r="G1374" s="30">
        <v>31.0</v>
      </c>
      <c r="H1374" s="30">
        <v>2.0</v>
      </c>
      <c r="I1374" s="25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>High</v>
      </c>
      <c r="J1374" s="25">
        <f t="array" ref="J1374">IF(I1374&lt;&gt;"",INDEX(Def!$J$6:$L$10,MATCH(F1374,Def!$I$6:$I$10,0),MATCH(I1374,Def!$J$5:$L$5,0)),"")</f>
        <v>7</v>
      </c>
      <c r="K1374" s="33"/>
      <c r="L1374" s="34">
        <f t="shared" si="1"/>
        <v>7</v>
      </c>
      <c r="M1374" s="31"/>
    </row>
    <row r="1375" ht="14.25" customHeight="1">
      <c r="A1375" s="13"/>
      <c r="B1375" s="30"/>
      <c r="C1375" s="31"/>
      <c r="D1375" s="31"/>
      <c r="E1375" s="31"/>
      <c r="F1375" s="30" t="s">
        <v>76</v>
      </c>
      <c r="G1375" s="30">
        <v>32.0</v>
      </c>
      <c r="H1375" s="30">
        <v>2.0</v>
      </c>
      <c r="I1375" s="25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>High</v>
      </c>
      <c r="J1375" s="25">
        <f t="array" ref="J1375">IF(I1375&lt;&gt;"",INDEX(Def!$J$6:$L$10,MATCH(F1375,Def!$I$6:$I$10,0),MATCH(I1375,Def!$J$5:$L$5,0)),"")</f>
        <v>7</v>
      </c>
      <c r="K1375" s="33"/>
      <c r="L1375" s="34">
        <f t="shared" si="1"/>
        <v>7</v>
      </c>
      <c r="M1375" s="31"/>
    </row>
    <row r="1376" ht="14.25" customHeight="1">
      <c r="A1376" s="13"/>
      <c r="B1376" s="30"/>
      <c r="C1376" s="31"/>
      <c r="D1376" s="31"/>
      <c r="E1376" s="31"/>
      <c r="F1376" s="30" t="s">
        <v>76</v>
      </c>
      <c r="G1376" s="30">
        <v>33.0</v>
      </c>
      <c r="H1376" s="30">
        <v>2.0</v>
      </c>
      <c r="I1376" s="25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>High</v>
      </c>
      <c r="J1376" s="25">
        <f t="array" ref="J1376">IF(I1376&lt;&gt;"",INDEX(Def!$J$6:$L$10,MATCH(F1376,Def!$I$6:$I$10,0),MATCH(I1376,Def!$J$5:$L$5,0)),"")</f>
        <v>7</v>
      </c>
      <c r="K1376" s="33"/>
      <c r="L1376" s="34">
        <f t="shared" si="1"/>
        <v>7</v>
      </c>
      <c r="M1376" s="31"/>
    </row>
    <row r="1377" ht="14.25" customHeight="1">
      <c r="A1377" s="13"/>
      <c r="B1377" s="30"/>
      <c r="C1377" s="31"/>
      <c r="D1377" s="31"/>
      <c r="E1377" s="31"/>
      <c r="F1377" s="30" t="s">
        <v>76</v>
      </c>
      <c r="G1377" s="30">
        <v>34.0</v>
      </c>
      <c r="H1377" s="30">
        <v>2.0</v>
      </c>
      <c r="I1377" s="25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>High</v>
      </c>
      <c r="J1377" s="25">
        <f t="array" ref="J1377">IF(I1377&lt;&gt;"",INDEX(Def!$J$6:$L$10,MATCH(F1377,Def!$I$6:$I$10,0),MATCH(I1377,Def!$J$5:$L$5,0)),"")</f>
        <v>7</v>
      </c>
      <c r="K1377" s="33"/>
      <c r="L1377" s="34">
        <f t="shared" si="1"/>
        <v>7</v>
      </c>
      <c r="M1377" s="31"/>
    </row>
    <row r="1378" ht="14.25" customHeight="1">
      <c r="A1378" s="13"/>
      <c r="B1378" s="30"/>
      <c r="C1378" s="31"/>
      <c r="D1378" s="31"/>
      <c r="E1378" s="31"/>
      <c r="F1378" s="30" t="s">
        <v>76</v>
      </c>
      <c r="G1378" s="30">
        <v>35.0</v>
      </c>
      <c r="H1378" s="30">
        <v>2.0</v>
      </c>
      <c r="I1378" s="25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>High</v>
      </c>
      <c r="J1378" s="25">
        <f t="array" ref="J1378">IF(I1378&lt;&gt;"",INDEX(Def!$J$6:$L$10,MATCH(F1378,Def!$I$6:$I$10,0),MATCH(I1378,Def!$J$5:$L$5,0)),"")</f>
        <v>7</v>
      </c>
      <c r="K1378" s="33"/>
      <c r="L1378" s="34">
        <f t="shared" si="1"/>
        <v>7</v>
      </c>
      <c r="M1378" s="31"/>
    </row>
    <row r="1379" ht="14.25" customHeight="1">
      <c r="A1379" s="13"/>
      <c r="B1379" s="30"/>
      <c r="C1379" s="31"/>
      <c r="D1379" s="31"/>
      <c r="E1379" s="31"/>
      <c r="F1379" s="30" t="s">
        <v>76</v>
      </c>
      <c r="G1379" s="30">
        <v>36.0</v>
      </c>
      <c r="H1379" s="30">
        <v>2.0</v>
      </c>
      <c r="I1379" s="25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>High</v>
      </c>
      <c r="J1379" s="25">
        <f t="array" ref="J1379">IF(I1379&lt;&gt;"",INDEX(Def!$J$6:$L$10,MATCH(F1379,Def!$I$6:$I$10,0),MATCH(I1379,Def!$J$5:$L$5,0)),"")</f>
        <v>7</v>
      </c>
      <c r="K1379" s="33"/>
      <c r="L1379" s="34">
        <f t="shared" si="1"/>
        <v>7</v>
      </c>
      <c r="M1379" s="31"/>
    </row>
    <row r="1380" ht="14.25" customHeight="1">
      <c r="A1380" s="13"/>
      <c r="B1380" s="30"/>
      <c r="C1380" s="31"/>
      <c r="D1380" s="31"/>
      <c r="E1380" s="31"/>
      <c r="F1380" s="30" t="s">
        <v>76</v>
      </c>
      <c r="G1380" s="30">
        <v>37.0</v>
      </c>
      <c r="H1380" s="30">
        <v>2.0</v>
      </c>
      <c r="I1380" s="25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>High</v>
      </c>
      <c r="J1380" s="25">
        <f t="array" ref="J1380">IF(I1380&lt;&gt;"",INDEX(Def!$J$6:$L$10,MATCH(F1380,Def!$I$6:$I$10,0),MATCH(I1380,Def!$J$5:$L$5,0)),"")</f>
        <v>7</v>
      </c>
      <c r="K1380" s="33"/>
      <c r="L1380" s="34">
        <f t="shared" si="1"/>
        <v>7</v>
      </c>
      <c r="M1380" s="31"/>
    </row>
    <row r="1381" ht="14.25" customHeight="1">
      <c r="A1381" s="13"/>
      <c r="B1381" s="30"/>
      <c r="C1381" s="31"/>
      <c r="D1381" s="31"/>
      <c r="E1381" s="31"/>
      <c r="F1381" s="30" t="s">
        <v>76</v>
      </c>
      <c r="G1381" s="30">
        <v>38.0</v>
      </c>
      <c r="H1381" s="30">
        <v>2.0</v>
      </c>
      <c r="I1381" s="25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>High</v>
      </c>
      <c r="J1381" s="25">
        <f t="array" ref="J1381">IF(I1381&lt;&gt;"",INDEX(Def!$J$6:$L$10,MATCH(F1381,Def!$I$6:$I$10,0),MATCH(I1381,Def!$J$5:$L$5,0)),"")</f>
        <v>7</v>
      </c>
      <c r="K1381" s="33"/>
      <c r="L1381" s="34">
        <f t="shared" si="1"/>
        <v>7</v>
      </c>
      <c r="M1381" s="31"/>
    </row>
    <row r="1382" ht="14.25" customHeight="1">
      <c r="A1382" s="13"/>
      <c r="B1382" s="30"/>
      <c r="C1382" s="31"/>
      <c r="D1382" s="31"/>
      <c r="E1382" s="31"/>
      <c r="F1382" s="30" t="s">
        <v>76</v>
      </c>
      <c r="G1382" s="30">
        <v>39.0</v>
      </c>
      <c r="H1382" s="30">
        <v>2.0</v>
      </c>
      <c r="I1382" s="25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>High</v>
      </c>
      <c r="J1382" s="25">
        <f t="array" ref="J1382">IF(I1382&lt;&gt;"",INDEX(Def!$J$6:$L$10,MATCH(F1382,Def!$I$6:$I$10,0),MATCH(I1382,Def!$J$5:$L$5,0)),"")</f>
        <v>7</v>
      </c>
      <c r="K1382" s="33"/>
      <c r="L1382" s="34">
        <f t="shared" si="1"/>
        <v>7</v>
      </c>
      <c r="M1382" s="31"/>
    </row>
    <row r="1383" ht="14.25" customHeight="1">
      <c r="A1383" s="13"/>
      <c r="B1383" s="30"/>
      <c r="C1383" s="31"/>
      <c r="D1383" s="31"/>
      <c r="E1383" s="31"/>
      <c r="F1383" s="30" t="s">
        <v>76</v>
      </c>
      <c r="G1383" s="30">
        <v>40.0</v>
      </c>
      <c r="H1383" s="30">
        <v>2.0</v>
      </c>
      <c r="I1383" s="25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>High</v>
      </c>
      <c r="J1383" s="25">
        <f t="array" ref="J1383">IF(I1383&lt;&gt;"",INDEX(Def!$J$6:$L$10,MATCH(F1383,Def!$I$6:$I$10,0),MATCH(I1383,Def!$J$5:$L$5,0)),"")</f>
        <v>7</v>
      </c>
      <c r="K1383" s="33"/>
      <c r="L1383" s="34">
        <f t="shared" si="1"/>
        <v>7</v>
      </c>
      <c r="M1383" s="31"/>
    </row>
    <row r="1384" ht="14.25" customHeight="1">
      <c r="A1384" s="13"/>
      <c r="B1384" s="30"/>
      <c r="C1384" s="31"/>
      <c r="D1384" s="31"/>
      <c r="E1384" s="31"/>
      <c r="F1384" s="30" t="s">
        <v>76</v>
      </c>
      <c r="G1384" s="30">
        <v>41.0</v>
      </c>
      <c r="H1384" s="30">
        <v>2.0</v>
      </c>
      <c r="I1384" s="25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>High</v>
      </c>
      <c r="J1384" s="25">
        <f t="array" ref="J1384">IF(I1384&lt;&gt;"",INDEX(Def!$J$6:$L$10,MATCH(F1384,Def!$I$6:$I$10,0),MATCH(I1384,Def!$J$5:$L$5,0)),"")</f>
        <v>7</v>
      </c>
      <c r="K1384" s="33"/>
      <c r="L1384" s="34">
        <f t="shared" si="1"/>
        <v>7</v>
      </c>
      <c r="M1384" s="31"/>
    </row>
    <row r="1385" ht="14.25" customHeight="1">
      <c r="A1385" s="13"/>
      <c r="B1385" s="30"/>
      <c r="C1385" s="31"/>
      <c r="D1385" s="31"/>
      <c r="E1385" s="31"/>
      <c r="F1385" s="30" t="s">
        <v>76</v>
      </c>
      <c r="G1385" s="30">
        <v>42.0</v>
      </c>
      <c r="H1385" s="30">
        <v>2.0</v>
      </c>
      <c r="I1385" s="25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>High</v>
      </c>
      <c r="J1385" s="25">
        <f t="array" ref="J1385">IF(I1385&lt;&gt;"",INDEX(Def!$J$6:$L$10,MATCH(F1385,Def!$I$6:$I$10,0),MATCH(I1385,Def!$J$5:$L$5,0)),"")</f>
        <v>7</v>
      </c>
      <c r="K1385" s="33"/>
      <c r="L1385" s="34">
        <f t="shared" si="1"/>
        <v>7</v>
      </c>
      <c r="M1385" s="31"/>
    </row>
    <row r="1386" ht="14.25" customHeight="1">
      <c r="A1386" s="13"/>
      <c r="B1386" s="30"/>
      <c r="C1386" s="31"/>
      <c r="D1386" s="31"/>
      <c r="E1386" s="31"/>
      <c r="F1386" s="30" t="s">
        <v>76</v>
      </c>
      <c r="G1386" s="30">
        <v>43.0</v>
      </c>
      <c r="H1386" s="30">
        <v>2.0</v>
      </c>
      <c r="I1386" s="25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>High</v>
      </c>
      <c r="J1386" s="25">
        <f t="array" ref="J1386">IF(I1386&lt;&gt;"",INDEX(Def!$J$6:$L$10,MATCH(F1386,Def!$I$6:$I$10,0),MATCH(I1386,Def!$J$5:$L$5,0)),"")</f>
        <v>7</v>
      </c>
      <c r="K1386" s="33"/>
      <c r="L1386" s="34">
        <f t="shared" si="1"/>
        <v>7</v>
      </c>
      <c r="M1386" s="31"/>
    </row>
    <row r="1387" ht="14.25" customHeight="1">
      <c r="A1387" s="13"/>
      <c r="B1387" s="30"/>
      <c r="C1387" s="31"/>
      <c r="D1387" s="31"/>
      <c r="E1387" s="31"/>
      <c r="F1387" s="30" t="s">
        <v>76</v>
      </c>
      <c r="G1387" s="30">
        <v>44.0</v>
      </c>
      <c r="H1387" s="30">
        <v>2.0</v>
      </c>
      <c r="I1387" s="25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>High</v>
      </c>
      <c r="J1387" s="25">
        <f t="array" ref="J1387">IF(I1387&lt;&gt;"",INDEX(Def!$J$6:$L$10,MATCH(F1387,Def!$I$6:$I$10,0),MATCH(I1387,Def!$J$5:$L$5,0)),"")</f>
        <v>7</v>
      </c>
      <c r="K1387" s="33"/>
      <c r="L1387" s="34">
        <f t="shared" si="1"/>
        <v>7</v>
      </c>
      <c r="M1387" s="31"/>
    </row>
    <row r="1388" ht="14.25" customHeight="1">
      <c r="A1388" s="13"/>
      <c r="B1388" s="30"/>
      <c r="C1388" s="31"/>
      <c r="D1388" s="31"/>
      <c r="E1388" s="31"/>
      <c r="F1388" s="30" t="s">
        <v>76</v>
      </c>
      <c r="G1388" s="30">
        <v>45.0</v>
      </c>
      <c r="H1388" s="30">
        <v>2.0</v>
      </c>
      <c r="I1388" s="25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>High</v>
      </c>
      <c r="J1388" s="25">
        <f t="array" ref="J1388">IF(I1388&lt;&gt;"",INDEX(Def!$J$6:$L$10,MATCH(F1388,Def!$I$6:$I$10,0),MATCH(I1388,Def!$J$5:$L$5,0)),"")</f>
        <v>7</v>
      </c>
      <c r="K1388" s="33"/>
      <c r="L1388" s="34">
        <f t="shared" si="1"/>
        <v>7</v>
      </c>
      <c r="M1388" s="31"/>
    </row>
    <row r="1389" ht="14.25" customHeight="1">
      <c r="A1389" s="13"/>
      <c r="B1389" s="30"/>
      <c r="C1389" s="31"/>
      <c r="D1389" s="31"/>
      <c r="E1389" s="31"/>
      <c r="F1389" s="30" t="s">
        <v>76</v>
      </c>
      <c r="G1389" s="30">
        <v>46.0</v>
      </c>
      <c r="H1389" s="30">
        <v>2.0</v>
      </c>
      <c r="I1389" s="25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>High</v>
      </c>
      <c r="J1389" s="25">
        <f t="array" ref="J1389">IF(I1389&lt;&gt;"",INDEX(Def!$J$6:$L$10,MATCH(F1389,Def!$I$6:$I$10,0),MATCH(I1389,Def!$J$5:$L$5,0)),"")</f>
        <v>7</v>
      </c>
      <c r="K1389" s="33"/>
      <c r="L1389" s="34">
        <f t="shared" si="1"/>
        <v>7</v>
      </c>
      <c r="M1389" s="31"/>
    </row>
    <row r="1390" ht="14.25" customHeight="1">
      <c r="A1390" s="13"/>
      <c r="B1390" s="30"/>
      <c r="C1390" s="31"/>
      <c r="D1390" s="31"/>
      <c r="E1390" s="31"/>
      <c r="F1390" s="30" t="s">
        <v>76</v>
      </c>
      <c r="G1390" s="30">
        <v>47.0</v>
      </c>
      <c r="H1390" s="30">
        <v>2.0</v>
      </c>
      <c r="I1390" s="25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>High</v>
      </c>
      <c r="J1390" s="25">
        <f t="array" ref="J1390">IF(I1390&lt;&gt;"",INDEX(Def!$J$6:$L$10,MATCH(F1390,Def!$I$6:$I$10,0),MATCH(I1390,Def!$J$5:$L$5,0)),"")</f>
        <v>7</v>
      </c>
      <c r="K1390" s="33"/>
      <c r="L1390" s="34">
        <f t="shared" si="1"/>
        <v>7</v>
      </c>
      <c r="M1390" s="31"/>
    </row>
    <row r="1391" ht="14.25" customHeight="1">
      <c r="A1391" s="13"/>
      <c r="B1391" s="30"/>
      <c r="C1391" s="31"/>
      <c r="D1391" s="31"/>
      <c r="E1391" s="31"/>
      <c r="F1391" s="30" t="s">
        <v>76</v>
      </c>
      <c r="G1391" s="30">
        <v>48.0</v>
      </c>
      <c r="H1391" s="30">
        <v>2.0</v>
      </c>
      <c r="I1391" s="25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>High</v>
      </c>
      <c r="J1391" s="25">
        <f t="array" ref="J1391">IF(I1391&lt;&gt;"",INDEX(Def!$J$6:$L$10,MATCH(F1391,Def!$I$6:$I$10,0),MATCH(I1391,Def!$J$5:$L$5,0)),"")</f>
        <v>7</v>
      </c>
      <c r="K1391" s="33"/>
      <c r="L1391" s="34">
        <f t="shared" si="1"/>
        <v>7</v>
      </c>
      <c r="M1391" s="31"/>
    </row>
    <row r="1392" ht="14.25" customHeight="1">
      <c r="A1392" s="13"/>
      <c r="B1392" s="30"/>
      <c r="C1392" s="31"/>
      <c r="D1392" s="31"/>
      <c r="E1392" s="31"/>
      <c r="F1392" s="30" t="s">
        <v>76</v>
      </c>
      <c r="G1392" s="30">
        <v>49.0</v>
      </c>
      <c r="H1392" s="30">
        <v>2.0</v>
      </c>
      <c r="I1392" s="25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>High</v>
      </c>
      <c r="J1392" s="25">
        <f t="array" ref="J1392">IF(I1392&lt;&gt;"",INDEX(Def!$J$6:$L$10,MATCH(F1392,Def!$I$6:$I$10,0),MATCH(I1392,Def!$J$5:$L$5,0)),"")</f>
        <v>7</v>
      </c>
      <c r="K1392" s="33"/>
      <c r="L1392" s="34">
        <f t="shared" si="1"/>
        <v>7</v>
      </c>
      <c r="M1392" s="31"/>
    </row>
    <row r="1393" ht="14.25" customHeight="1">
      <c r="A1393" s="13"/>
      <c r="B1393" s="30"/>
      <c r="C1393" s="31"/>
      <c r="D1393" s="31"/>
      <c r="E1393" s="31"/>
      <c r="F1393" s="30" t="s">
        <v>76</v>
      </c>
      <c r="G1393" s="30">
        <v>50.0</v>
      </c>
      <c r="H1393" s="30">
        <v>2.0</v>
      </c>
      <c r="I1393" s="25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>High</v>
      </c>
      <c r="J1393" s="25">
        <f t="array" ref="J1393">IF(I1393&lt;&gt;"",INDEX(Def!$J$6:$L$10,MATCH(F1393,Def!$I$6:$I$10,0),MATCH(I1393,Def!$J$5:$L$5,0)),"")</f>
        <v>7</v>
      </c>
      <c r="K1393" s="33"/>
      <c r="L1393" s="34">
        <f t="shared" si="1"/>
        <v>7</v>
      </c>
      <c r="M1393" s="31"/>
    </row>
    <row r="1394" ht="14.25" customHeight="1">
      <c r="A1394" s="13"/>
      <c r="B1394" s="30"/>
      <c r="C1394" s="31"/>
      <c r="D1394" s="31"/>
      <c r="E1394" s="31"/>
      <c r="F1394" s="30" t="s">
        <v>76</v>
      </c>
      <c r="G1394" s="30">
        <v>51.0</v>
      </c>
      <c r="H1394" s="30">
        <v>2.0</v>
      </c>
      <c r="I1394" s="25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>High</v>
      </c>
      <c r="J1394" s="25">
        <f t="array" ref="J1394">IF(I1394&lt;&gt;"",INDEX(Def!$J$6:$L$10,MATCH(F1394,Def!$I$6:$I$10,0),MATCH(I1394,Def!$J$5:$L$5,0)),"")</f>
        <v>7</v>
      </c>
      <c r="K1394" s="33"/>
      <c r="L1394" s="34">
        <f t="shared" si="1"/>
        <v>7</v>
      </c>
      <c r="M1394" s="31"/>
    </row>
    <row r="1395" ht="14.25" customHeight="1">
      <c r="A1395" s="13"/>
      <c r="B1395" s="30"/>
      <c r="C1395" s="31"/>
      <c r="D1395" s="31"/>
      <c r="E1395" s="31"/>
      <c r="F1395" s="30" t="s">
        <v>76</v>
      </c>
      <c r="G1395" s="30">
        <v>52.0</v>
      </c>
      <c r="H1395" s="30">
        <v>2.0</v>
      </c>
      <c r="I1395" s="25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>High</v>
      </c>
      <c r="J1395" s="25">
        <f t="array" ref="J1395">IF(I1395&lt;&gt;"",INDEX(Def!$J$6:$L$10,MATCH(F1395,Def!$I$6:$I$10,0),MATCH(I1395,Def!$J$5:$L$5,0)),"")</f>
        <v>7</v>
      </c>
      <c r="K1395" s="33"/>
      <c r="L1395" s="34">
        <f t="shared" si="1"/>
        <v>7</v>
      </c>
      <c r="M1395" s="31"/>
    </row>
    <row r="1396" ht="14.25" customHeight="1">
      <c r="A1396" s="13"/>
      <c r="B1396" s="30"/>
      <c r="C1396" s="31"/>
      <c r="D1396" s="31"/>
      <c r="E1396" s="31"/>
      <c r="F1396" s="30" t="s">
        <v>76</v>
      </c>
      <c r="G1396" s="30">
        <v>53.0</v>
      </c>
      <c r="H1396" s="30">
        <v>2.0</v>
      </c>
      <c r="I1396" s="25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>High</v>
      </c>
      <c r="J1396" s="25">
        <f t="array" ref="J1396">IF(I1396&lt;&gt;"",INDEX(Def!$J$6:$L$10,MATCH(F1396,Def!$I$6:$I$10,0),MATCH(I1396,Def!$J$5:$L$5,0)),"")</f>
        <v>7</v>
      </c>
      <c r="K1396" s="33"/>
      <c r="L1396" s="34">
        <f t="shared" si="1"/>
        <v>7</v>
      </c>
      <c r="M1396" s="31"/>
    </row>
    <row r="1397" ht="14.25" customHeight="1">
      <c r="A1397" s="13"/>
      <c r="B1397" s="30"/>
      <c r="C1397" s="31"/>
      <c r="D1397" s="31"/>
      <c r="E1397" s="31"/>
      <c r="F1397" s="30" t="s">
        <v>76</v>
      </c>
      <c r="G1397" s="30">
        <v>54.0</v>
      </c>
      <c r="H1397" s="30">
        <v>2.0</v>
      </c>
      <c r="I1397" s="25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>High</v>
      </c>
      <c r="J1397" s="25">
        <f t="array" ref="J1397">IF(I1397&lt;&gt;"",INDEX(Def!$J$6:$L$10,MATCH(F1397,Def!$I$6:$I$10,0),MATCH(I1397,Def!$J$5:$L$5,0)),"")</f>
        <v>7</v>
      </c>
      <c r="K1397" s="33"/>
      <c r="L1397" s="34">
        <f t="shared" si="1"/>
        <v>7</v>
      </c>
      <c r="M1397" s="31"/>
    </row>
    <row r="1398" ht="14.25" customHeight="1">
      <c r="A1398" s="13"/>
      <c r="B1398" s="30"/>
      <c r="C1398" s="31"/>
      <c r="D1398" s="31"/>
      <c r="E1398" s="31"/>
      <c r="F1398" s="30" t="s">
        <v>76</v>
      </c>
      <c r="G1398" s="30">
        <v>55.0</v>
      </c>
      <c r="H1398" s="30">
        <v>2.0</v>
      </c>
      <c r="I1398" s="25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>High</v>
      </c>
      <c r="J1398" s="25">
        <f t="array" ref="J1398">IF(I1398&lt;&gt;"",INDEX(Def!$J$6:$L$10,MATCH(F1398,Def!$I$6:$I$10,0),MATCH(I1398,Def!$J$5:$L$5,0)),"")</f>
        <v>7</v>
      </c>
      <c r="K1398" s="33"/>
      <c r="L1398" s="34">
        <f t="shared" si="1"/>
        <v>7</v>
      </c>
      <c r="M1398" s="31"/>
    </row>
    <row r="1399" ht="14.25" customHeight="1">
      <c r="A1399" s="13"/>
      <c r="B1399" s="30"/>
      <c r="C1399" s="31"/>
      <c r="D1399" s="31"/>
      <c r="E1399" s="31"/>
      <c r="F1399" s="30" t="s">
        <v>76</v>
      </c>
      <c r="G1399" s="30">
        <v>56.0</v>
      </c>
      <c r="H1399" s="30">
        <v>2.0</v>
      </c>
      <c r="I1399" s="25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>High</v>
      </c>
      <c r="J1399" s="25">
        <f t="array" ref="J1399">IF(I1399&lt;&gt;"",INDEX(Def!$J$6:$L$10,MATCH(F1399,Def!$I$6:$I$10,0),MATCH(I1399,Def!$J$5:$L$5,0)),"")</f>
        <v>7</v>
      </c>
      <c r="K1399" s="33"/>
      <c r="L1399" s="34">
        <f t="shared" si="1"/>
        <v>7</v>
      </c>
      <c r="M1399" s="31"/>
    </row>
    <row r="1400" ht="14.25" customHeight="1">
      <c r="A1400" s="13"/>
      <c r="B1400" s="30"/>
      <c r="C1400" s="31"/>
      <c r="D1400" s="31"/>
      <c r="E1400" s="31"/>
      <c r="F1400" s="30" t="s">
        <v>76</v>
      </c>
      <c r="G1400" s="30">
        <v>57.0</v>
      </c>
      <c r="H1400" s="30">
        <v>2.0</v>
      </c>
      <c r="I1400" s="25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>High</v>
      </c>
      <c r="J1400" s="25">
        <f t="array" ref="J1400">IF(I1400&lt;&gt;"",INDEX(Def!$J$6:$L$10,MATCH(F1400,Def!$I$6:$I$10,0),MATCH(I1400,Def!$J$5:$L$5,0)),"")</f>
        <v>7</v>
      </c>
      <c r="K1400" s="33"/>
      <c r="L1400" s="34">
        <f t="shared" si="1"/>
        <v>7</v>
      </c>
      <c r="M1400" s="31"/>
    </row>
    <row r="1401" ht="14.25" customHeight="1">
      <c r="A1401" s="13"/>
      <c r="B1401" s="30"/>
      <c r="C1401" s="31"/>
      <c r="D1401" s="31"/>
      <c r="E1401" s="31"/>
      <c r="F1401" s="30" t="s">
        <v>76</v>
      </c>
      <c r="G1401" s="30">
        <v>58.0</v>
      </c>
      <c r="H1401" s="30">
        <v>2.0</v>
      </c>
      <c r="I1401" s="25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>High</v>
      </c>
      <c r="J1401" s="25">
        <f t="array" ref="J1401">IF(I1401&lt;&gt;"",INDEX(Def!$J$6:$L$10,MATCH(F1401,Def!$I$6:$I$10,0),MATCH(I1401,Def!$J$5:$L$5,0)),"")</f>
        <v>7</v>
      </c>
      <c r="K1401" s="33"/>
      <c r="L1401" s="34">
        <f t="shared" si="1"/>
        <v>7</v>
      </c>
      <c r="M1401" s="31"/>
    </row>
    <row r="1402" ht="14.25" customHeight="1">
      <c r="A1402" s="13"/>
      <c r="B1402" s="30"/>
      <c r="C1402" s="31"/>
      <c r="D1402" s="31"/>
      <c r="E1402" s="31"/>
      <c r="F1402" s="30" t="s">
        <v>76</v>
      </c>
      <c r="G1402" s="30">
        <v>59.0</v>
      </c>
      <c r="H1402" s="30">
        <v>2.0</v>
      </c>
      <c r="I1402" s="25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>High</v>
      </c>
      <c r="J1402" s="25">
        <f t="array" ref="J1402">IF(I1402&lt;&gt;"",INDEX(Def!$J$6:$L$10,MATCH(F1402,Def!$I$6:$I$10,0),MATCH(I1402,Def!$J$5:$L$5,0)),"")</f>
        <v>7</v>
      </c>
      <c r="K1402" s="33"/>
      <c r="L1402" s="34">
        <f t="shared" si="1"/>
        <v>7</v>
      </c>
      <c r="M1402" s="31"/>
    </row>
    <row r="1403" ht="14.25" customHeight="1">
      <c r="A1403" s="13"/>
      <c r="B1403" s="30"/>
      <c r="C1403" s="31"/>
      <c r="D1403" s="31"/>
      <c r="E1403" s="31"/>
      <c r="F1403" s="30" t="s">
        <v>76</v>
      </c>
      <c r="G1403" s="30">
        <v>60.0</v>
      </c>
      <c r="H1403" s="30">
        <v>2.0</v>
      </c>
      <c r="I1403" s="25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>High</v>
      </c>
      <c r="J1403" s="25">
        <f t="array" ref="J1403">IF(I1403&lt;&gt;"",INDEX(Def!$J$6:$L$10,MATCH(F1403,Def!$I$6:$I$10,0),MATCH(I1403,Def!$J$5:$L$5,0)),"")</f>
        <v>7</v>
      </c>
      <c r="K1403" s="33"/>
      <c r="L1403" s="34">
        <f t="shared" si="1"/>
        <v>7</v>
      </c>
      <c r="M1403" s="31"/>
    </row>
    <row r="1404" ht="14.25" customHeight="1">
      <c r="A1404" s="13"/>
      <c r="B1404" s="30"/>
      <c r="C1404" s="31"/>
      <c r="D1404" s="31"/>
      <c r="E1404" s="31"/>
      <c r="F1404" s="30" t="s">
        <v>76</v>
      </c>
      <c r="G1404" s="30">
        <v>1.0</v>
      </c>
      <c r="H1404" s="30">
        <v>3.0</v>
      </c>
      <c r="I1404" s="25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>Low</v>
      </c>
      <c r="J1404" s="25">
        <f t="array" ref="J1404">IF(I1404&lt;&gt;"",INDEX(Def!$J$6:$L$10,MATCH(F1404,Def!$I$6:$I$10,0),MATCH(I1404,Def!$J$5:$L$5,0)),"")</f>
        <v>4</v>
      </c>
      <c r="K1404" s="33"/>
      <c r="L1404" s="34">
        <f t="shared" si="1"/>
        <v>4</v>
      </c>
      <c r="M1404" s="31"/>
    </row>
    <row r="1405" ht="14.25" customHeight="1">
      <c r="A1405" s="13"/>
      <c r="B1405" s="30"/>
      <c r="C1405" s="31"/>
      <c r="D1405" s="31"/>
      <c r="E1405" s="31"/>
      <c r="F1405" s="30" t="s">
        <v>76</v>
      </c>
      <c r="G1405" s="30">
        <v>2.0</v>
      </c>
      <c r="H1405" s="30">
        <v>3.0</v>
      </c>
      <c r="I1405" s="25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>Low</v>
      </c>
      <c r="J1405" s="25">
        <f t="array" ref="J1405">IF(I1405&lt;&gt;"",INDEX(Def!$J$6:$L$10,MATCH(F1405,Def!$I$6:$I$10,0),MATCH(I1405,Def!$J$5:$L$5,0)),"")</f>
        <v>4</v>
      </c>
      <c r="K1405" s="33"/>
      <c r="L1405" s="34">
        <f t="shared" si="1"/>
        <v>4</v>
      </c>
      <c r="M1405" s="31"/>
    </row>
    <row r="1406" ht="14.25" customHeight="1">
      <c r="A1406" s="13"/>
      <c r="B1406" s="30"/>
      <c r="C1406" s="31"/>
      <c r="D1406" s="31"/>
      <c r="E1406" s="31"/>
      <c r="F1406" s="30" t="s">
        <v>76</v>
      </c>
      <c r="G1406" s="30">
        <v>3.0</v>
      </c>
      <c r="H1406" s="30">
        <v>3.0</v>
      </c>
      <c r="I1406" s="25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>Low</v>
      </c>
      <c r="J1406" s="25">
        <f t="array" ref="J1406">IF(I1406&lt;&gt;"",INDEX(Def!$J$6:$L$10,MATCH(F1406,Def!$I$6:$I$10,0),MATCH(I1406,Def!$J$5:$L$5,0)),"")</f>
        <v>4</v>
      </c>
      <c r="K1406" s="33"/>
      <c r="L1406" s="34">
        <f t="shared" si="1"/>
        <v>4</v>
      </c>
      <c r="M1406" s="31"/>
    </row>
    <row r="1407" ht="14.25" customHeight="1">
      <c r="A1407" s="13"/>
      <c r="B1407" s="30"/>
      <c r="C1407" s="31"/>
      <c r="D1407" s="31"/>
      <c r="E1407" s="31"/>
      <c r="F1407" s="30" t="s">
        <v>76</v>
      </c>
      <c r="G1407" s="30">
        <v>4.0</v>
      </c>
      <c r="H1407" s="30">
        <v>3.0</v>
      </c>
      <c r="I1407" s="25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>Low</v>
      </c>
      <c r="J1407" s="25">
        <f t="array" ref="J1407">IF(I1407&lt;&gt;"",INDEX(Def!$J$6:$L$10,MATCH(F1407,Def!$I$6:$I$10,0),MATCH(I1407,Def!$J$5:$L$5,0)),"")</f>
        <v>4</v>
      </c>
      <c r="K1407" s="33"/>
      <c r="L1407" s="34">
        <f t="shared" si="1"/>
        <v>4</v>
      </c>
      <c r="M1407" s="31"/>
    </row>
    <row r="1408" ht="14.25" customHeight="1">
      <c r="A1408" s="13"/>
      <c r="B1408" s="30"/>
      <c r="C1408" s="31"/>
      <c r="D1408" s="31"/>
      <c r="E1408" s="31"/>
      <c r="F1408" s="30" t="s">
        <v>76</v>
      </c>
      <c r="G1408" s="30">
        <v>5.0</v>
      </c>
      <c r="H1408" s="30">
        <v>3.0</v>
      </c>
      <c r="I1408" s="25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>Low</v>
      </c>
      <c r="J1408" s="25">
        <f t="array" ref="J1408">IF(I1408&lt;&gt;"",INDEX(Def!$J$6:$L$10,MATCH(F1408,Def!$I$6:$I$10,0),MATCH(I1408,Def!$J$5:$L$5,0)),"")</f>
        <v>4</v>
      </c>
      <c r="K1408" s="33"/>
      <c r="L1408" s="34">
        <f t="shared" si="1"/>
        <v>4</v>
      </c>
      <c r="M1408" s="31"/>
    </row>
    <row r="1409" ht="14.25" customHeight="1">
      <c r="A1409" s="13"/>
      <c r="B1409" s="30"/>
      <c r="C1409" s="31"/>
      <c r="D1409" s="31"/>
      <c r="E1409" s="31"/>
      <c r="F1409" s="30" t="s">
        <v>76</v>
      </c>
      <c r="G1409" s="30">
        <v>6.0</v>
      </c>
      <c r="H1409" s="30">
        <v>3.0</v>
      </c>
      <c r="I1409" s="25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>Average</v>
      </c>
      <c r="J1409" s="25">
        <f t="array" ref="J1409">IF(I1409&lt;&gt;"",INDEX(Def!$J$6:$L$10,MATCH(F1409,Def!$I$6:$I$10,0),MATCH(I1409,Def!$J$5:$L$5,0)),"")</f>
        <v>5</v>
      </c>
      <c r="K1409" s="33"/>
      <c r="L1409" s="34">
        <f t="shared" si="1"/>
        <v>5</v>
      </c>
      <c r="M1409" s="31"/>
    </row>
    <row r="1410" ht="14.25" customHeight="1">
      <c r="A1410" s="13"/>
      <c r="B1410" s="30"/>
      <c r="C1410" s="31"/>
      <c r="D1410" s="31"/>
      <c r="E1410" s="31"/>
      <c r="F1410" s="30" t="s">
        <v>76</v>
      </c>
      <c r="G1410" s="30">
        <v>7.0</v>
      </c>
      <c r="H1410" s="30">
        <v>3.0</v>
      </c>
      <c r="I1410" s="25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>Average</v>
      </c>
      <c r="J1410" s="25">
        <f t="array" ref="J1410">IF(I1410&lt;&gt;"",INDEX(Def!$J$6:$L$10,MATCH(F1410,Def!$I$6:$I$10,0),MATCH(I1410,Def!$J$5:$L$5,0)),"")</f>
        <v>5</v>
      </c>
      <c r="K1410" s="33"/>
      <c r="L1410" s="34">
        <f t="shared" si="1"/>
        <v>5</v>
      </c>
      <c r="M1410" s="31"/>
    </row>
    <row r="1411" ht="14.25" customHeight="1">
      <c r="A1411" s="13"/>
      <c r="B1411" s="30"/>
      <c r="C1411" s="31"/>
      <c r="D1411" s="31"/>
      <c r="E1411" s="31"/>
      <c r="F1411" s="30" t="s">
        <v>76</v>
      </c>
      <c r="G1411" s="30">
        <v>8.0</v>
      </c>
      <c r="H1411" s="30">
        <v>3.0</v>
      </c>
      <c r="I1411" s="25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>Average</v>
      </c>
      <c r="J1411" s="25">
        <f t="array" ref="J1411">IF(I1411&lt;&gt;"",INDEX(Def!$J$6:$L$10,MATCH(F1411,Def!$I$6:$I$10,0),MATCH(I1411,Def!$J$5:$L$5,0)),"")</f>
        <v>5</v>
      </c>
      <c r="K1411" s="33"/>
      <c r="L1411" s="34">
        <f t="shared" si="1"/>
        <v>5</v>
      </c>
      <c r="M1411" s="31"/>
    </row>
    <row r="1412" ht="14.25" customHeight="1">
      <c r="A1412" s="13"/>
      <c r="B1412" s="30"/>
      <c r="C1412" s="31"/>
      <c r="D1412" s="31"/>
      <c r="E1412" s="31"/>
      <c r="F1412" s="30" t="s">
        <v>76</v>
      </c>
      <c r="G1412" s="30">
        <v>9.0</v>
      </c>
      <c r="H1412" s="30">
        <v>3.0</v>
      </c>
      <c r="I1412" s="25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>Average</v>
      </c>
      <c r="J1412" s="25">
        <f t="array" ref="J1412">IF(I1412&lt;&gt;"",INDEX(Def!$J$6:$L$10,MATCH(F1412,Def!$I$6:$I$10,0),MATCH(I1412,Def!$J$5:$L$5,0)),"")</f>
        <v>5</v>
      </c>
      <c r="K1412" s="33"/>
      <c r="L1412" s="34">
        <f t="shared" si="1"/>
        <v>5</v>
      </c>
      <c r="M1412" s="31"/>
    </row>
    <row r="1413" ht="14.25" customHeight="1">
      <c r="A1413" s="13"/>
      <c r="B1413" s="30"/>
      <c r="C1413" s="31"/>
      <c r="D1413" s="31"/>
      <c r="E1413" s="31"/>
      <c r="F1413" s="30" t="s">
        <v>76</v>
      </c>
      <c r="G1413" s="30">
        <v>10.0</v>
      </c>
      <c r="H1413" s="30">
        <v>3.0</v>
      </c>
      <c r="I1413" s="25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>Average</v>
      </c>
      <c r="J1413" s="25">
        <f t="array" ref="J1413">IF(I1413&lt;&gt;"",INDEX(Def!$J$6:$L$10,MATCH(F1413,Def!$I$6:$I$10,0),MATCH(I1413,Def!$J$5:$L$5,0)),"")</f>
        <v>5</v>
      </c>
      <c r="K1413" s="33"/>
      <c r="L1413" s="34">
        <f t="shared" si="1"/>
        <v>5</v>
      </c>
      <c r="M1413" s="31"/>
    </row>
    <row r="1414" ht="14.25" customHeight="1">
      <c r="A1414" s="13"/>
      <c r="B1414" s="30"/>
      <c r="C1414" s="31"/>
      <c r="D1414" s="31"/>
      <c r="E1414" s="31"/>
      <c r="F1414" s="30" t="s">
        <v>76</v>
      </c>
      <c r="G1414" s="30">
        <v>11.0</v>
      </c>
      <c r="H1414" s="30">
        <v>3.0</v>
      </c>
      <c r="I1414" s="25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>Average</v>
      </c>
      <c r="J1414" s="25">
        <f t="array" ref="J1414">IF(I1414&lt;&gt;"",INDEX(Def!$J$6:$L$10,MATCH(F1414,Def!$I$6:$I$10,0),MATCH(I1414,Def!$J$5:$L$5,0)),"")</f>
        <v>5</v>
      </c>
      <c r="K1414" s="33"/>
      <c r="L1414" s="34">
        <f t="shared" si="1"/>
        <v>5</v>
      </c>
      <c r="M1414" s="31"/>
    </row>
    <row r="1415" ht="14.25" customHeight="1">
      <c r="A1415" s="13"/>
      <c r="B1415" s="30"/>
      <c r="C1415" s="31"/>
      <c r="D1415" s="31"/>
      <c r="E1415" s="31"/>
      <c r="F1415" s="30" t="s">
        <v>76</v>
      </c>
      <c r="G1415" s="30">
        <v>12.0</v>
      </c>
      <c r="H1415" s="30">
        <v>3.0</v>
      </c>
      <c r="I1415" s="25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>Average</v>
      </c>
      <c r="J1415" s="25">
        <f t="array" ref="J1415">IF(I1415&lt;&gt;"",INDEX(Def!$J$6:$L$10,MATCH(F1415,Def!$I$6:$I$10,0),MATCH(I1415,Def!$J$5:$L$5,0)),"")</f>
        <v>5</v>
      </c>
      <c r="K1415" s="33"/>
      <c r="L1415" s="34">
        <f t="shared" si="1"/>
        <v>5</v>
      </c>
      <c r="M1415" s="31"/>
    </row>
    <row r="1416" ht="14.25" customHeight="1">
      <c r="A1416" s="13"/>
      <c r="B1416" s="30"/>
      <c r="C1416" s="31"/>
      <c r="D1416" s="31"/>
      <c r="E1416" s="31"/>
      <c r="F1416" s="30" t="s">
        <v>76</v>
      </c>
      <c r="G1416" s="30">
        <v>13.0</v>
      </c>
      <c r="H1416" s="30">
        <v>3.0</v>
      </c>
      <c r="I1416" s="25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>Average</v>
      </c>
      <c r="J1416" s="25">
        <f t="array" ref="J1416">IF(I1416&lt;&gt;"",INDEX(Def!$J$6:$L$10,MATCH(F1416,Def!$I$6:$I$10,0),MATCH(I1416,Def!$J$5:$L$5,0)),"")</f>
        <v>5</v>
      </c>
      <c r="K1416" s="33"/>
      <c r="L1416" s="34">
        <f t="shared" si="1"/>
        <v>5</v>
      </c>
      <c r="M1416" s="31"/>
    </row>
    <row r="1417" ht="14.25" customHeight="1">
      <c r="A1417" s="13"/>
      <c r="B1417" s="30"/>
      <c r="C1417" s="31"/>
      <c r="D1417" s="31"/>
      <c r="E1417" s="31"/>
      <c r="F1417" s="30" t="s">
        <v>76</v>
      </c>
      <c r="G1417" s="30">
        <v>14.0</v>
      </c>
      <c r="H1417" s="30">
        <v>3.0</v>
      </c>
      <c r="I1417" s="25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>Average</v>
      </c>
      <c r="J1417" s="25">
        <f t="array" ref="J1417">IF(I1417&lt;&gt;"",INDEX(Def!$J$6:$L$10,MATCH(F1417,Def!$I$6:$I$10,0),MATCH(I1417,Def!$J$5:$L$5,0)),"")</f>
        <v>5</v>
      </c>
      <c r="K1417" s="33"/>
      <c r="L1417" s="34">
        <f t="shared" si="1"/>
        <v>5</v>
      </c>
      <c r="M1417" s="31"/>
    </row>
    <row r="1418" ht="14.25" customHeight="1">
      <c r="A1418" s="13"/>
      <c r="B1418" s="30"/>
      <c r="C1418" s="31"/>
      <c r="D1418" s="31"/>
      <c r="E1418" s="31"/>
      <c r="F1418" s="30" t="s">
        <v>76</v>
      </c>
      <c r="G1418" s="30">
        <v>15.0</v>
      </c>
      <c r="H1418" s="30">
        <v>3.0</v>
      </c>
      <c r="I1418" s="25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>Average</v>
      </c>
      <c r="J1418" s="25">
        <f t="array" ref="J1418">IF(I1418&lt;&gt;"",INDEX(Def!$J$6:$L$10,MATCH(F1418,Def!$I$6:$I$10,0),MATCH(I1418,Def!$J$5:$L$5,0)),"")</f>
        <v>5</v>
      </c>
      <c r="K1418" s="33"/>
      <c r="L1418" s="34">
        <f t="shared" si="1"/>
        <v>5</v>
      </c>
      <c r="M1418" s="31"/>
    </row>
    <row r="1419" ht="14.25" customHeight="1">
      <c r="A1419" s="13"/>
      <c r="B1419" s="30"/>
      <c r="C1419" s="31"/>
      <c r="D1419" s="31"/>
      <c r="E1419" s="31"/>
      <c r="F1419" s="30" t="s">
        <v>76</v>
      </c>
      <c r="G1419" s="30">
        <v>16.0</v>
      </c>
      <c r="H1419" s="30">
        <v>3.0</v>
      </c>
      <c r="I1419" s="25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>Average</v>
      </c>
      <c r="J1419" s="25">
        <f t="array" ref="J1419">IF(I1419&lt;&gt;"",INDEX(Def!$J$6:$L$10,MATCH(F1419,Def!$I$6:$I$10,0),MATCH(I1419,Def!$J$5:$L$5,0)),"")</f>
        <v>5</v>
      </c>
      <c r="K1419" s="33"/>
      <c r="L1419" s="34">
        <f t="shared" si="1"/>
        <v>5</v>
      </c>
      <c r="M1419" s="31"/>
    </row>
    <row r="1420" ht="14.25" customHeight="1">
      <c r="A1420" s="13"/>
      <c r="B1420" s="30"/>
      <c r="C1420" s="31"/>
      <c r="D1420" s="31"/>
      <c r="E1420" s="31"/>
      <c r="F1420" s="30" t="s">
        <v>76</v>
      </c>
      <c r="G1420" s="30">
        <v>17.0</v>
      </c>
      <c r="H1420" s="30">
        <v>3.0</v>
      </c>
      <c r="I1420" s="25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>Average</v>
      </c>
      <c r="J1420" s="25">
        <f t="array" ref="J1420">IF(I1420&lt;&gt;"",INDEX(Def!$J$6:$L$10,MATCH(F1420,Def!$I$6:$I$10,0),MATCH(I1420,Def!$J$5:$L$5,0)),"")</f>
        <v>5</v>
      </c>
      <c r="K1420" s="33"/>
      <c r="L1420" s="34">
        <f t="shared" si="1"/>
        <v>5</v>
      </c>
      <c r="M1420" s="31"/>
    </row>
    <row r="1421" ht="14.25" customHeight="1">
      <c r="A1421" s="13"/>
      <c r="B1421" s="30"/>
      <c r="C1421" s="31"/>
      <c r="D1421" s="31"/>
      <c r="E1421" s="31"/>
      <c r="F1421" s="30" t="s">
        <v>76</v>
      </c>
      <c r="G1421" s="30">
        <v>18.0</v>
      </c>
      <c r="H1421" s="30">
        <v>3.0</v>
      </c>
      <c r="I1421" s="25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>Average</v>
      </c>
      <c r="J1421" s="25">
        <f t="array" ref="J1421">IF(I1421&lt;&gt;"",INDEX(Def!$J$6:$L$10,MATCH(F1421,Def!$I$6:$I$10,0),MATCH(I1421,Def!$J$5:$L$5,0)),"")</f>
        <v>5</v>
      </c>
      <c r="K1421" s="33"/>
      <c r="L1421" s="34">
        <f t="shared" si="1"/>
        <v>5</v>
      </c>
      <c r="M1421" s="31"/>
    </row>
    <row r="1422" ht="14.25" customHeight="1">
      <c r="A1422" s="13"/>
      <c r="B1422" s="30"/>
      <c r="C1422" s="31"/>
      <c r="D1422" s="31"/>
      <c r="E1422" s="31"/>
      <c r="F1422" s="30" t="s">
        <v>76</v>
      </c>
      <c r="G1422" s="30">
        <v>19.0</v>
      </c>
      <c r="H1422" s="30">
        <v>3.0</v>
      </c>
      <c r="I1422" s="25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>Average</v>
      </c>
      <c r="J1422" s="25">
        <f t="array" ref="J1422">IF(I1422&lt;&gt;"",INDEX(Def!$J$6:$L$10,MATCH(F1422,Def!$I$6:$I$10,0),MATCH(I1422,Def!$J$5:$L$5,0)),"")</f>
        <v>5</v>
      </c>
      <c r="K1422" s="33"/>
      <c r="L1422" s="34">
        <f t="shared" si="1"/>
        <v>5</v>
      </c>
      <c r="M1422" s="31"/>
    </row>
    <row r="1423" ht="14.25" customHeight="1">
      <c r="A1423" s="13"/>
      <c r="B1423" s="30"/>
      <c r="C1423" s="31"/>
      <c r="D1423" s="31"/>
      <c r="E1423" s="31"/>
      <c r="F1423" s="30" t="s">
        <v>76</v>
      </c>
      <c r="G1423" s="30">
        <v>20.0</v>
      </c>
      <c r="H1423" s="30">
        <v>3.0</v>
      </c>
      <c r="I1423" s="25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>High</v>
      </c>
      <c r="J1423" s="25">
        <f t="array" ref="J1423">IF(I1423&lt;&gt;"",INDEX(Def!$J$6:$L$10,MATCH(F1423,Def!$I$6:$I$10,0),MATCH(I1423,Def!$J$5:$L$5,0)),"")</f>
        <v>7</v>
      </c>
      <c r="K1423" s="33"/>
      <c r="L1423" s="34">
        <f t="shared" si="1"/>
        <v>7</v>
      </c>
      <c r="M1423" s="31"/>
    </row>
    <row r="1424" ht="14.25" customHeight="1">
      <c r="A1424" s="13"/>
      <c r="B1424" s="30"/>
      <c r="C1424" s="31"/>
      <c r="D1424" s="31"/>
      <c r="E1424" s="31"/>
      <c r="F1424" s="30" t="s">
        <v>76</v>
      </c>
      <c r="G1424" s="30">
        <v>21.0</v>
      </c>
      <c r="H1424" s="30">
        <v>3.0</v>
      </c>
      <c r="I1424" s="25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>High</v>
      </c>
      <c r="J1424" s="25">
        <f t="array" ref="J1424">IF(I1424&lt;&gt;"",INDEX(Def!$J$6:$L$10,MATCH(F1424,Def!$I$6:$I$10,0),MATCH(I1424,Def!$J$5:$L$5,0)),"")</f>
        <v>7</v>
      </c>
      <c r="K1424" s="33"/>
      <c r="L1424" s="34">
        <f t="shared" si="1"/>
        <v>7</v>
      </c>
      <c r="M1424" s="31"/>
    </row>
    <row r="1425" ht="14.25" customHeight="1">
      <c r="A1425" s="13"/>
      <c r="B1425" s="30"/>
      <c r="C1425" s="31"/>
      <c r="D1425" s="31"/>
      <c r="E1425" s="31"/>
      <c r="F1425" s="30" t="s">
        <v>76</v>
      </c>
      <c r="G1425" s="30">
        <v>22.0</v>
      </c>
      <c r="H1425" s="30">
        <v>3.0</v>
      </c>
      <c r="I1425" s="25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>High</v>
      </c>
      <c r="J1425" s="25">
        <f t="array" ref="J1425">IF(I1425&lt;&gt;"",INDEX(Def!$J$6:$L$10,MATCH(F1425,Def!$I$6:$I$10,0),MATCH(I1425,Def!$J$5:$L$5,0)),"")</f>
        <v>7</v>
      </c>
      <c r="K1425" s="33"/>
      <c r="L1425" s="34">
        <f t="shared" si="1"/>
        <v>7</v>
      </c>
      <c r="M1425" s="31"/>
    </row>
    <row r="1426" ht="14.25" customHeight="1">
      <c r="A1426" s="13"/>
      <c r="B1426" s="30"/>
      <c r="C1426" s="31"/>
      <c r="D1426" s="31"/>
      <c r="E1426" s="31"/>
      <c r="F1426" s="30" t="s">
        <v>76</v>
      </c>
      <c r="G1426" s="30">
        <v>23.0</v>
      </c>
      <c r="H1426" s="30">
        <v>3.0</v>
      </c>
      <c r="I1426" s="25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>High</v>
      </c>
      <c r="J1426" s="25">
        <f t="array" ref="J1426">IF(I1426&lt;&gt;"",INDEX(Def!$J$6:$L$10,MATCH(F1426,Def!$I$6:$I$10,0),MATCH(I1426,Def!$J$5:$L$5,0)),"")</f>
        <v>7</v>
      </c>
      <c r="K1426" s="33"/>
      <c r="L1426" s="34">
        <f t="shared" si="1"/>
        <v>7</v>
      </c>
      <c r="M1426" s="31"/>
    </row>
    <row r="1427" ht="14.25" customHeight="1">
      <c r="A1427" s="13"/>
      <c r="B1427" s="30"/>
      <c r="C1427" s="31"/>
      <c r="D1427" s="31"/>
      <c r="E1427" s="31"/>
      <c r="F1427" s="30" t="s">
        <v>76</v>
      </c>
      <c r="G1427" s="30">
        <v>24.0</v>
      </c>
      <c r="H1427" s="30">
        <v>3.0</v>
      </c>
      <c r="I1427" s="25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>High</v>
      </c>
      <c r="J1427" s="25">
        <f t="array" ref="J1427">IF(I1427&lt;&gt;"",INDEX(Def!$J$6:$L$10,MATCH(F1427,Def!$I$6:$I$10,0),MATCH(I1427,Def!$J$5:$L$5,0)),"")</f>
        <v>7</v>
      </c>
      <c r="K1427" s="33"/>
      <c r="L1427" s="34">
        <f t="shared" si="1"/>
        <v>7</v>
      </c>
      <c r="M1427" s="31"/>
    </row>
    <row r="1428" ht="14.25" customHeight="1">
      <c r="A1428" s="13"/>
      <c r="B1428" s="30"/>
      <c r="C1428" s="31"/>
      <c r="D1428" s="31"/>
      <c r="E1428" s="31"/>
      <c r="F1428" s="30" t="s">
        <v>76</v>
      </c>
      <c r="G1428" s="30">
        <v>25.0</v>
      </c>
      <c r="H1428" s="30">
        <v>3.0</v>
      </c>
      <c r="I1428" s="25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>High</v>
      </c>
      <c r="J1428" s="25">
        <f t="array" ref="J1428">IF(I1428&lt;&gt;"",INDEX(Def!$J$6:$L$10,MATCH(F1428,Def!$I$6:$I$10,0),MATCH(I1428,Def!$J$5:$L$5,0)),"")</f>
        <v>7</v>
      </c>
      <c r="K1428" s="33"/>
      <c r="L1428" s="34">
        <f t="shared" si="1"/>
        <v>7</v>
      </c>
      <c r="M1428" s="31"/>
    </row>
    <row r="1429" ht="14.25" customHeight="1">
      <c r="A1429" s="13"/>
      <c r="B1429" s="30"/>
      <c r="C1429" s="31"/>
      <c r="D1429" s="31"/>
      <c r="E1429" s="31"/>
      <c r="F1429" s="30" t="s">
        <v>76</v>
      </c>
      <c r="G1429" s="30">
        <v>26.0</v>
      </c>
      <c r="H1429" s="30">
        <v>3.0</v>
      </c>
      <c r="I1429" s="25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>High</v>
      </c>
      <c r="J1429" s="25">
        <f t="array" ref="J1429">IF(I1429&lt;&gt;"",INDEX(Def!$J$6:$L$10,MATCH(F1429,Def!$I$6:$I$10,0),MATCH(I1429,Def!$J$5:$L$5,0)),"")</f>
        <v>7</v>
      </c>
      <c r="K1429" s="33"/>
      <c r="L1429" s="34">
        <f t="shared" si="1"/>
        <v>7</v>
      </c>
      <c r="M1429" s="31"/>
    </row>
    <row r="1430" ht="14.25" customHeight="1">
      <c r="A1430" s="13"/>
      <c r="B1430" s="30"/>
      <c r="C1430" s="31"/>
      <c r="D1430" s="31"/>
      <c r="E1430" s="31"/>
      <c r="F1430" s="30" t="s">
        <v>76</v>
      </c>
      <c r="G1430" s="30">
        <v>27.0</v>
      </c>
      <c r="H1430" s="30">
        <v>3.0</v>
      </c>
      <c r="I1430" s="25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>High</v>
      </c>
      <c r="J1430" s="25">
        <f t="array" ref="J1430">IF(I1430&lt;&gt;"",INDEX(Def!$J$6:$L$10,MATCH(F1430,Def!$I$6:$I$10,0),MATCH(I1430,Def!$J$5:$L$5,0)),"")</f>
        <v>7</v>
      </c>
      <c r="K1430" s="33"/>
      <c r="L1430" s="34">
        <f t="shared" si="1"/>
        <v>7</v>
      </c>
      <c r="M1430" s="31"/>
    </row>
    <row r="1431" ht="14.25" customHeight="1">
      <c r="A1431" s="13"/>
      <c r="B1431" s="30"/>
      <c r="C1431" s="31"/>
      <c r="D1431" s="31"/>
      <c r="E1431" s="31"/>
      <c r="F1431" s="30" t="s">
        <v>76</v>
      </c>
      <c r="G1431" s="30">
        <v>28.0</v>
      </c>
      <c r="H1431" s="30">
        <v>3.0</v>
      </c>
      <c r="I1431" s="25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>High</v>
      </c>
      <c r="J1431" s="25">
        <f t="array" ref="J1431">IF(I1431&lt;&gt;"",INDEX(Def!$J$6:$L$10,MATCH(F1431,Def!$I$6:$I$10,0),MATCH(I1431,Def!$J$5:$L$5,0)),"")</f>
        <v>7</v>
      </c>
      <c r="K1431" s="33"/>
      <c r="L1431" s="34">
        <f t="shared" si="1"/>
        <v>7</v>
      </c>
      <c r="M1431" s="31"/>
    </row>
    <row r="1432" ht="14.25" customHeight="1">
      <c r="A1432" s="13"/>
      <c r="B1432" s="30"/>
      <c r="C1432" s="31"/>
      <c r="D1432" s="31"/>
      <c r="E1432" s="31"/>
      <c r="F1432" s="30" t="s">
        <v>76</v>
      </c>
      <c r="G1432" s="30">
        <v>29.0</v>
      </c>
      <c r="H1432" s="30">
        <v>3.0</v>
      </c>
      <c r="I1432" s="25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>High</v>
      </c>
      <c r="J1432" s="25">
        <f t="array" ref="J1432">IF(I1432&lt;&gt;"",INDEX(Def!$J$6:$L$10,MATCH(F1432,Def!$I$6:$I$10,0),MATCH(I1432,Def!$J$5:$L$5,0)),"")</f>
        <v>7</v>
      </c>
      <c r="K1432" s="33"/>
      <c r="L1432" s="34">
        <f t="shared" si="1"/>
        <v>7</v>
      </c>
      <c r="M1432" s="31"/>
    </row>
    <row r="1433" ht="14.25" customHeight="1">
      <c r="A1433" s="13"/>
      <c r="B1433" s="30"/>
      <c r="C1433" s="31"/>
      <c r="D1433" s="31"/>
      <c r="E1433" s="31"/>
      <c r="F1433" s="30" t="s">
        <v>76</v>
      </c>
      <c r="G1433" s="30">
        <v>30.0</v>
      </c>
      <c r="H1433" s="30">
        <v>3.0</v>
      </c>
      <c r="I1433" s="25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>High</v>
      </c>
      <c r="J1433" s="25">
        <f t="array" ref="J1433">IF(I1433&lt;&gt;"",INDEX(Def!$J$6:$L$10,MATCH(F1433,Def!$I$6:$I$10,0),MATCH(I1433,Def!$J$5:$L$5,0)),"")</f>
        <v>7</v>
      </c>
      <c r="K1433" s="33"/>
      <c r="L1433" s="34">
        <f t="shared" si="1"/>
        <v>7</v>
      </c>
      <c r="M1433" s="31"/>
    </row>
    <row r="1434" ht="14.25" customHeight="1">
      <c r="A1434" s="13"/>
      <c r="B1434" s="30"/>
      <c r="C1434" s="31"/>
      <c r="D1434" s="31"/>
      <c r="E1434" s="31"/>
      <c r="F1434" s="30" t="s">
        <v>76</v>
      </c>
      <c r="G1434" s="30">
        <v>31.0</v>
      </c>
      <c r="H1434" s="30">
        <v>3.0</v>
      </c>
      <c r="I1434" s="25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>High</v>
      </c>
      <c r="J1434" s="25">
        <f t="array" ref="J1434">IF(I1434&lt;&gt;"",INDEX(Def!$J$6:$L$10,MATCH(F1434,Def!$I$6:$I$10,0),MATCH(I1434,Def!$J$5:$L$5,0)),"")</f>
        <v>7</v>
      </c>
      <c r="K1434" s="33"/>
      <c r="L1434" s="34">
        <f t="shared" si="1"/>
        <v>7</v>
      </c>
      <c r="M1434" s="31"/>
    </row>
    <row r="1435" ht="14.25" customHeight="1">
      <c r="A1435" s="13"/>
      <c r="B1435" s="30"/>
      <c r="C1435" s="31"/>
      <c r="D1435" s="31"/>
      <c r="E1435" s="31"/>
      <c r="F1435" s="30" t="s">
        <v>76</v>
      </c>
      <c r="G1435" s="30">
        <v>32.0</v>
      </c>
      <c r="H1435" s="30">
        <v>3.0</v>
      </c>
      <c r="I1435" s="25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>High</v>
      </c>
      <c r="J1435" s="25">
        <f t="array" ref="J1435">IF(I1435&lt;&gt;"",INDEX(Def!$J$6:$L$10,MATCH(F1435,Def!$I$6:$I$10,0),MATCH(I1435,Def!$J$5:$L$5,0)),"")</f>
        <v>7</v>
      </c>
      <c r="K1435" s="33"/>
      <c r="L1435" s="34">
        <f t="shared" si="1"/>
        <v>7</v>
      </c>
      <c r="M1435" s="31"/>
    </row>
    <row r="1436" ht="14.25" customHeight="1">
      <c r="A1436" s="13"/>
      <c r="B1436" s="30"/>
      <c r="C1436" s="31"/>
      <c r="D1436" s="31"/>
      <c r="E1436" s="31"/>
      <c r="F1436" s="30" t="s">
        <v>76</v>
      </c>
      <c r="G1436" s="30">
        <v>33.0</v>
      </c>
      <c r="H1436" s="30">
        <v>3.0</v>
      </c>
      <c r="I1436" s="25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>High</v>
      </c>
      <c r="J1436" s="25">
        <f t="array" ref="J1436">IF(I1436&lt;&gt;"",INDEX(Def!$J$6:$L$10,MATCH(F1436,Def!$I$6:$I$10,0),MATCH(I1436,Def!$J$5:$L$5,0)),"")</f>
        <v>7</v>
      </c>
      <c r="K1436" s="33"/>
      <c r="L1436" s="34">
        <f t="shared" si="1"/>
        <v>7</v>
      </c>
      <c r="M1436" s="31"/>
    </row>
    <row r="1437" ht="14.25" customHeight="1">
      <c r="A1437" s="13"/>
      <c r="B1437" s="30"/>
      <c r="C1437" s="31"/>
      <c r="D1437" s="31"/>
      <c r="E1437" s="31"/>
      <c r="F1437" s="30" t="s">
        <v>76</v>
      </c>
      <c r="G1437" s="30">
        <v>34.0</v>
      </c>
      <c r="H1437" s="30">
        <v>3.0</v>
      </c>
      <c r="I1437" s="25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>High</v>
      </c>
      <c r="J1437" s="25">
        <f t="array" ref="J1437">IF(I1437&lt;&gt;"",INDEX(Def!$J$6:$L$10,MATCH(F1437,Def!$I$6:$I$10,0),MATCH(I1437,Def!$J$5:$L$5,0)),"")</f>
        <v>7</v>
      </c>
      <c r="K1437" s="33"/>
      <c r="L1437" s="34">
        <f t="shared" si="1"/>
        <v>7</v>
      </c>
      <c r="M1437" s="31"/>
    </row>
    <row r="1438" ht="14.25" customHeight="1">
      <c r="A1438" s="13"/>
      <c r="B1438" s="30"/>
      <c r="C1438" s="31"/>
      <c r="D1438" s="31"/>
      <c r="E1438" s="31"/>
      <c r="F1438" s="30" t="s">
        <v>76</v>
      </c>
      <c r="G1438" s="30">
        <v>35.0</v>
      </c>
      <c r="H1438" s="30">
        <v>3.0</v>
      </c>
      <c r="I1438" s="25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>High</v>
      </c>
      <c r="J1438" s="25">
        <f t="array" ref="J1438">IF(I1438&lt;&gt;"",INDEX(Def!$J$6:$L$10,MATCH(F1438,Def!$I$6:$I$10,0),MATCH(I1438,Def!$J$5:$L$5,0)),"")</f>
        <v>7</v>
      </c>
      <c r="K1438" s="33"/>
      <c r="L1438" s="34">
        <f t="shared" si="1"/>
        <v>7</v>
      </c>
      <c r="M1438" s="31"/>
    </row>
    <row r="1439" ht="14.25" customHeight="1">
      <c r="A1439" s="13"/>
      <c r="B1439" s="30"/>
      <c r="C1439" s="31"/>
      <c r="D1439" s="31"/>
      <c r="E1439" s="31"/>
      <c r="F1439" s="30" t="s">
        <v>76</v>
      </c>
      <c r="G1439" s="30">
        <v>36.0</v>
      </c>
      <c r="H1439" s="30">
        <v>3.0</v>
      </c>
      <c r="I1439" s="25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>High</v>
      </c>
      <c r="J1439" s="25">
        <f t="array" ref="J1439">IF(I1439&lt;&gt;"",INDEX(Def!$J$6:$L$10,MATCH(F1439,Def!$I$6:$I$10,0),MATCH(I1439,Def!$J$5:$L$5,0)),"")</f>
        <v>7</v>
      </c>
      <c r="K1439" s="33"/>
      <c r="L1439" s="34">
        <f t="shared" si="1"/>
        <v>7</v>
      </c>
      <c r="M1439" s="31"/>
    </row>
    <row r="1440" ht="14.25" customHeight="1">
      <c r="A1440" s="13"/>
      <c r="B1440" s="30"/>
      <c r="C1440" s="31"/>
      <c r="D1440" s="31"/>
      <c r="E1440" s="31"/>
      <c r="F1440" s="30" t="s">
        <v>76</v>
      </c>
      <c r="G1440" s="30">
        <v>37.0</v>
      </c>
      <c r="H1440" s="30">
        <v>3.0</v>
      </c>
      <c r="I1440" s="25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>High</v>
      </c>
      <c r="J1440" s="25">
        <f t="array" ref="J1440">IF(I1440&lt;&gt;"",INDEX(Def!$J$6:$L$10,MATCH(F1440,Def!$I$6:$I$10,0),MATCH(I1440,Def!$J$5:$L$5,0)),"")</f>
        <v>7</v>
      </c>
      <c r="K1440" s="33"/>
      <c r="L1440" s="34">
        <f t="shared" si="1"/>
        <v>7</v>
      </c>
      <c r="M1440" s="31"/>
    </row>
    <row r="1441" ht="14.25" customHeight="1">
      <c r="A1441" s="13"/>
      <c r="B1441" s="30"/>
      <c r="C1441" s="31"/>
      <c r="D1441" s="31"/>
      <c r="E1441" s="31"/>
      <c r="F1441" s="30" t="s">
        <v>76</v>
      </c>
      <c r="G1441" s="30">
        <v>38.0</v>
      </c>
      <c r="H1441" s="30">
        <v>3.0</v>
      </c>
      <c r="I1441" s="25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>High</v>
      </c>
      <c r="J1441" s="25">
        <f t="array" ref="J1441">IF(I1441&lt;&gt;"",INDEX(Def!$J$6:$L$10,MATCH(F1441,Def!$I$6:$I$10,0),MATCH(I1441,Def!$J$5:$L$5,0)),"")</f>
        <v>7</v>
      </c>
      <c r="K1441" s="33"/>
      <c r="L1441" s="34">
        <f t="shared" si="1"/>
        <v>7</v>
      </c>
      <c r="M1441" s="31"/>
    </row>
    <row r="1442" ht="14.25" customHeight="1">
      <c r="A1442" s="13"/>
      <c r="B1442" s="30"/>
      <c r="C1442" s="31"/>
      <c r="D1442" s="31"/>
      <c r="E1442" s="31"/>
      <c r="F1442" s="30" t="s">
        <v>76</v>
      </c>
      <c r="G1442" s="30">
        <v>39.0</v>
      </c>
      <c r="H1442" s="30">
        <v>3.0</v>
      </c>
      <c r="I1442" s="25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>High</v>
      </c>
      <c r="J1442" s="25">
        <f t="array" ref="J1442">IF(I1442&lt;&gt;"",INDEX(Def!$J$6:$L$10,MATCH(F1442,Def!$I$6:$I$10,0),MATCH(I1442,Def!$J$5:$L$5,0)),"")</f>
        <v>7</v>
      </c>
      <c r="K1442" s="33"/>
      <c r="L1442" s="34">
        <f t="shared" si="1"/>
        <v>7</v>
      </c>
      <c r="M1442" s="31"/>
    </row>
    <row r="1443" ht="14.25" customHeight="1">
      <c r="A1443" s="13"/>
      <c r="B1443" s="30"/>
      <c r="C1443" s="31"/>
      <c r="D1443" s="31"/>
      <c r="E1443" s="31"/>
      <c r="F1443" s="30" t="s">
        <v>76</v>
      </c>
      <c r="G1443" s="30">
        <v>40.0</v>
      </c>
      <c r="H1443" s="30">
        <v>3.0</v>
      </c>
      <c r="I1443" s="25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>High</v>
      </c>
      <c r="J1443" s="25">
        <f t="array" ref="J1443">IF(I1443&lt;&gt;"",INDEX(Def!$J$6:$L$10,MATCH(F1443,Def!$I$6:$I$10,0),MATCH(I1443,Def!$J$5:$L$5,0)),"")</f>
        <v>7</v>
      </c>
      <c r="K1443" s="33"/>
      <c r="L1443" s="34">
        <f t="shared" si="1"/>
        <v>7</v>
      </c>
      <c r="M1443" s="31"/>
    </row>
    <row r="1444" ht="14.25" customHeight="1">
      <c r="A1444" s="13"/>
      <c r="B1444" s="30"/>
      <c r="C1444" s="31"/>
      <c r="D1444" s="31"/>
      <c r="E1444" s="31"/>
      <c r="F1444" s="30" t="s">
        <v>76</v>
      </c>
      <c r="G1444" s="30">
        <v>41.0</v>
      </c>
      <c r="H1444" s="30">
        <v>3.0</v>
      </c>
      <c r="I1444" s="25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>High</v>
      </c>
      <c r="J1444" s="25">
        <f t="array" ref="J1444">IF(I1444&lt;&gt;"",INDEX(Def!$J$6:$L$10,MATCH(F1444,Def!$I$6:$I$10,0),MATCH(I1444,Def!$J$5:$L$5,0)),"")</f>
        <v>7</v>
      </c>
      <c r="K1444" s="33"/>
      <c r="L1444" s="34">
        <f t="shared" si="1"/>
        <v>7</v>
      </c>
      <c r="M1444" s="31"/>
    </row>
    <row r="1445" ht="14.25" customHeight="1">
      <c r="A1445" s="13"/>
      <c r="B1445" s="30"/>
      <c r="C1445" s="31"/>
      <c r="D1445" s="31"/>
      <c r="E1445" s="31"/>
      <c r="F1445" s="30" t="s">
        <v>76</v>
      </c>
      <c r="G1445" s="30">
        <v>42.0</v>
      </c>
      <c r="H1445" s="30">
        <v>3.0</v>
      </c>
      <c r="I1445" s="25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>High</v>
      </c>
      <c r="J1445" s="25">
        <f t="array" ref="J1445">IF(I1445&lt;&gt;"",INDEX(Def!$J$6:$L$10,MATCH(F1445,Def!$I$6:$I$10,0),MATCH(I1445,Def!$J$5:$L$5,0)),"")</f>
        <v>7</v>
      </c>
      <c r="K1445" s="33"/>
      <c r="L1445" s="34">
        <f t="shared" si="1"/>
        <v>7</v>
      </c>
      <c r="M1445" s="31"/>
    </row>
    <row r="1446" ht="14.25" customHeight="1">
      <c r="A1446" s="13"/>
      <c r="B1446" s="30"/>
      <c r="C1446" s="31"/>
      <c r="D1446" s="31"/>
      <c r="E1446" s="31"/>
      <c r="F1446" s="30" t="s">
        <v>76</v>
      </c>
      <c r="G1446" s="30">
        <v>43.0</v>
      </c>
      <c r="H1446" s="30">
        <v>3.0</v>
      </c>
      <c r="I1446" s="25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>High</v>
      </c>
      <c r="J1446" s="25">
        <f t="array" ref="J1446">IF(I1446&lt;&gt;"",INDEX(Def!$J$6:$L$10,MATCH(F1446,Def!$I$6:$I$10,0),MATCH(I1446,Def!$J$5:$L$5,0)),"")</f>
        <v>7</v>
      </c>
      <c r="K1446" s="33"/>
      <c r="L1446" s="34">
        <f t="shared" si="1"/>
        <v>7</v>
      </c>
      <c r="M1446" s="31"/>
    </row>
    <row r="1447" ht="14.25" customHeight="1">
      <c r="A1447" s="13"/>
      <c r="B1447" s="30"/>
      <c r="C1447" s="31"/>
      <c r="D1447" s="31"/>
      <c r="E1447" s="31"/>
      <c r="F1447" s="30" t="s">
        <v>76</v>
      </c>
      <c r="G1447" s="30">
        <v>44.0</v>
      </c>
      <c r="H1447" s="30">
        <v>3.0</v>
      </c>
      <c r="I1447" s="25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>High</v>
      </c>
      <c r="J1447" s="25">
        <f t="array" ref="J1447">IF(I1447&lt;&gt;"",INDEX(Def!$J$6:$L$10,MATCH(F1447,Def!$I$6:$I$10,0),MATCH(I1447,Def!$J$5:$L$5,0)),"")</f>
        <v>7</v>
      </c>
      <c r="K1447" s="33"/>
      <c r="L1447" s="34">
        <f t="shared" si="1"/>
        <v>7</v>
      </c>
      <c r="M1447" s="31"/>
    </row>
    <row r="1448" ht="14.25" customHeight="1">
      <c r="A1448" s="13"/>
      <c r="B1448" s="30"/>
      <c r="C1448" s="31"/>
      <c r="D1448" s="31"/>
      <c r="E1448" s="31"/>
      <c r="F1448" s="30" t="s">
        <v>76</v>
      </c>
      <c r="G1448" s="30">
        <v>45.0</v>
      </c>
      <c r="H1448" s="30">
        <v>3.0</v>
      </c>
      <c r="I1448" s="25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>High</v>
      </c>
      <c r="J1448" s="25">
        <f t="array" ref="J1448">IF(I1448&lt;&gt;"",INDEX(Def!$J$6:$L$10,MATCH(F1448,Def!$I$6:$I$10,0),MATCH(I1448,Def!$J$5:$L$5,0)),"")</f>
        <v>7</v>
      </c>
      <c r="K1448" s="33"/>
      <c r="L1448" s="34">
        <f t="shared" si="1"/>
        <v>7</v>
      </c>
      <c r="M1448" s="31"/>
    </row>
    <row r="1449" ht="14.25" customHeight="1">
      <c r="A1449" s="13"/>
      <c r="B1449" s="30"/>
      <c r="C1449" s="31"/>
      <c r="D1449" s="31"/>
      <c r="E1449" s="31"/>
      <c r="F1449" s="30" t="s">
        <v>76</v>
      </c>
      <c r="G1449" s="30">
        <v>46.0</v>
      </c>
      <c r="H1449" s="30">
        <v>3.0</v>
      </c>
      <c r="I1449" s="25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>High</v>
      </c>
      <c r="J1449" s="25">
        <f t="array" ref="J1449">IF(I1449&lt;&gt;"",INDEX(Def!$J$6:$L$10,MATCH(F1449,Def!$I$6:$I$10,0),MATCH(I1449,Def!$J$5:$L$5,0)),"")</f>
        <v>7</v>
      </c>
      <c r="K1449" s="33"/>
      <c r="L1449" s="34">
        <f t="shared" si="1"/>
        <v>7</v>
      </c>
      <c r="M1449" s="31"/>
    </row>
    <row r="1450" ht="14.25" customHeight="1">
      <c r="A1450" s="13"/>
      <c r="B1450" s="30"/>
      <c r="C1450" s="31"/>
      <c r="D1450" s="31"/>
      <c r="E1450" s="31"/>
      <c r="F1450" s="30" t="s">
        <v>76</v>
      </c>
      <c r="G1450" s="30">
        <v>47.0</v>
      </c>
      <c r="H1450" s="30">
        <v>3.0</v>
      </c>
      <c r="I1450" s="25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>High</v>
      </c>
      <c r="J1450" s="25">
        <f t="array" ref="J1450">IF(I1450&lt;&gt;"",INDEX(Def!$J$6:$L$10,MATCH(F1450,Def!$I$6:$I$10,0),MATCH(I1450,Def!$J$5:$L$5,0)),"")</f>
        <v>7</v>
      </c>
      <c r="K1450" s="33"/>
      <c r="L1450" s="34">
        <f t="shared" si="1"/>
        <v>7</v>
      </c>
      <c r="M1450" s="31"/>
    </row>
    <row r="1451" ht="14.25" customHeight="1">
      <c r="A1451" s="13"/>
      <c r="B1451" s="30"/>
      <c r="C1451" s="31"/>
      <c r="D1451" s="31"/>
      <c r="E1451" s="31"/>
      <c r="F1451" s="30" t="s">
        <v>76</v>
      </c>
      <c r="G1451" s="30">
        <v>48.0</v>
      </c>
      <c r="H1451" s="30">
        <v>3.0</v>
      </c>
      <c r="I1451" s="25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>High</v>
      </c>
      <c r="J1451" s="25">
        <f t="array" ref="J1451">IF(I1451&lt;&gt;"",INDEX(Def!$J$6:$L$10,MATCH(F1451,Def!$I$6:$I$10,0),MATCH(I1451,Def!$J$5:$L$5,0)),"")</f>
        <v>7</v>
      </c>
      <c r="K1451" s="33"/>
      <c r="L1451" s="34">
        <f t="shared" si="1"/>
        <v>7</v>
      </c>
      <c r="M1451" s="31"/>
    </row>
    <row r="1452" ht="14.25" customHeight="1">
      <c r="A1452" s="13"/>
      <c r="B1452" s="30"/>
      <c r="C1452" s="31"/>
      <c r="D1452" s="31"/>
      <c r="E1452" s="31"/>
      <c r="F1452" s="30" t="s">
        <v>76</v>
      </c>
      <c r="G1452" s="30">
        <v>49.0</v>
      </c>
      <c r="H1452" s="30">
        <v>3.0</v>
      </c>
      <c r="I1452" s="25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>High</v>
      </c>
      <c r="J1452" s="25">
        <f t="array" ref="J1452">IF(I1452&lt;&gt;"",INDEX(Def!$J$6:$L$10,MATCH(F1452,Def!$I$6:$I$10,0),MATCH(I1452,Def!$J$5:$L$5,0)),"")</f>
        <v>7</v>
      </c>
      <c r="K1452" s="33"/>
      <c r="L1452" s="34">
        <f t="shared" si="1"/>
        <v>7</v>
      </c>
      <c r="M1452" s="31"/>
    </row>
    <row r="1453" ht="14.25" customHeight="1">
      <c r="A1453" s="13"/>
      <c r="B1453" s="30"/>
      <c r="C1453" s="31"/>
      <c r="D1453" s="31"/>
      <c r="E1453" s="31"/>
      <c r="F1453" s="30" t="s">
        <v>76</v>
      </c>
      <c r="G1453" s="30">
        <v>50.0</v>
      </c>
      <c r="H1453" s="30">
        <v>3.0</v>
      </c>
      <c r="I1453" s="25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>High</v>
      </c>
      <c r="J1453" s="25">
        <f t="array" ref="J1453">IF(I1453&lt;&gt;"",INDEX(Def!$J$6:$L$10,MATCH(F1453,Def!$I$6:$I$10,0),MATCH(I1453,Def!$J$5:$L$5,0)),"")</f>
        <v>7</v>
      </c>
      <c r="K1453" s="33"/>
      <c r="L1453" s="34">
        <f t="shared" si="1"/>
        <v>7</v>
      </c>
      <c r="M1453" s="31"/>
    </row>
    <row r="1454" ht="14.25" customHeight="1">
      <c r="A1454" s="13"/>
      <c r="B1454" s="30"/>
      <c r="C1454" s="31"/>
      <c r="D1454" s="31"/>
      <c r="E1454" s="31"/>
      <c r="F1454" s="30" t="s">
        <v>76</v>
      </c>
      <c r="G1454" s="30">
        <v>51.0</v>
      </c>
      <c r="H1454" s="30">
        <v>3.0</v>
      </c>
      <c r="I1454" s="25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>High</v>
      </c>
      <c r="J1454" s="25">
        <f t="array" ref="J1454">IF(I1454&lt;&gt;"",INDEX(Def!$J$6:$L$10,MATCH(F1454,Def!$I$6:$I$10,0),MATCH(I1454,Def!$J$5:$L$5,0)),"")</f>
        <v>7</v>
      </c>
      <c r="K1454" s="33"/>
      <c r="L1454" s="34">
        <f t="shared" si="1"/>
        <v>7</v>
      </c>
      <c r="M1454" s="31"/>
    </row>
    <row r="1455" ht="14.25" customHeight="1">
      <c r="A1455" s="13"/>
      <c r="B1455" s="30"/>
      <c r="C1455" s="31"/>
      <c r="D1455" s="31"/>
      <c r="E1455" s="31"/>
      <c r="F1455" s="30" t="s">
        <v>76</v>
      </c>
      <c r="G1455" s="30">
        <v>52.0</v>
      </c>
      <c r="H1455" s="30">
        <v>3.0</v>
      </c>
      <c r="I1455" s="25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>High</v>
      </c>
      <c r="J1455" s="25">
        <f t="array" ref="J1455">IF(I1455&lt;&gt;"",INDEX(Def!$J$6:$L$10,MATCH(F1455,Def!$I$6:$I$10,0),MATCH(I1455,Def!$J$5:$L$5,0)),"")</f>
        <v>7</v>
      </c>
      <c r="K1455" s="33"/>
      <c r="L1455" s="34">
        <f t="shared" si="1"/>
        <v>7</v>
      </c>
      <c r="M1455" s="31"/>
    </row>
    <row r="1456" ht="14.25" customHeight="1">
      <c r="A1456" s="13"/>
      <c r="B1456" s="30"/>
      <c r="C1456" s="31"/>
      <c r="D1456" s="31"/>
      <c r="E1456" s="31"/>
      <c r="F1456" s="30" t="s">
        <v>76</v>
      </c>
      <c r="G1456" s="30">
        <v>53.0</v>
      </c>
      <c r="H1456" s="30">
        <v>3.0</v>
      </c>
      <c r="I1456" s="25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>High</v>
      </c>
      <c r="J1456" s="25">
        <f t="array" ref="J1456">IF(I1456&lt;&gt;"",INDEX(Def!$J$6:$L$10,MATCH(F1456,Def!$I$6:$I$10,0),MATCH(I1456,Def!$J$5:$L$5,0)),"")</f>
        <v>7</v>
      </c>
      <c r="K1456" s="33"/>
      <c r="L1456" s="34">
        <f t="shared" si="1"/>
        <v>7</v>
      </c>
      <c r="M1456" s="31"/>
    </row>
    <row r="1457" ht="14.25" customHeight="1">
      <c r="A1457" s="13"/>
      <c r="B1457" s="30"/>
      <c r="C1457" s="31"/>
      <c r="D1457" s="31"/>
      <c r="E1457" s="31"/>
      <c r="F1457" s="30" t="s">
        <v>76</v>
      </c>
      <c r="G1457" s="30">
        <v>54.0</v>
      </c>
      <c r="H1457" s="30">
        <v>3.0</v>
      </c>
      <c r="I1457" s="25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>High</v>
      </c>
      <c r="J1457" s="25">
        <f t="array" ref="J1457">IF(I1457&lt;&gt;"",INDEX(Def!$J$6:$L$10,MATCH(F1457,Def!$I$6:$I$10,0),MATCH(I1457,Def!$J$5:$L$5,0)),"")</f>
        <v>7</v>
      </c>
      <c r="K1457" s="33"/>
      <c r="L1457" s="34">
        <f t="shared" si="1"/>
        <v>7</v>
      </c>
      <c r="M1457" s="31"/>
    </row>
    <row r="1458" ht="14.25" customHeight="1">
      <c r="A1458" s="13"/>
      <c r="B1458" s="30"/>
      <c r="C1458" s="31"/>
      <c r="D1458" s="31"/>
      <c r="E1458" s="31"/>
      <c r="F1458" s="30" t="s">
        <v>76</v>
      </c>
      <c r="G1458" s="30">
        <v>55.0</v>
      </c>
      <c r="H1458" s="30">
        <v>3.0</v>
      </c>
      <c r="I1458" s="25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>High</v>
      </c>
      <c r="J1458" s="25">
        <f t="array" ref="J1458">IF(I1458&lt;&gt;"",INDEX(Def!$J$6:$L$10,MATCH(F1458,Def!$I$6:$I$10,0),MATCH(I1458,Def!$J$5:$L$5,0)),"")</f>
        <v>7</v>
      </c>
      <c r="K1458" s="33"/>
      <c r="L1458" s="34">
        <f t="shared" si="1"/>
        <v>7</v>
      </c>
      <c r="M1458" s="31"/>
    </row>
    <row r="1459" ht="14.25" customHeight="1">
      <c r="A1459" s="13"/>
      <c r="B1459" s="30"/>
      <c r="C1459" s="31"/>
      <c r="D1459" s="31"/>
      <c r="E1459" s="31"/>
      <c r="F1459" s="30" t="s">
        <v>76</v>
      </c>
      <c r="G1459" s="30">
        <v>56.0</v>
      </c>
      <c r="H1459" s="30">
        <v>3.0</v>
      </c>
      <c r="I1459" s="25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>High</v>
      </c>
      <c r="J1459" s="25">
        <f t="array" ref="J1459">IF(I1459&lt;&gt;"",INDEX(Def!$J$6:$L$10,MATCH(F1459,Def!$I$6:$I$10,0),MATCH(I1459,Def!$J$5:$L$5,0)),"")</f>
        <v>7</v>
      </c>
      <c r="K1459" s="33"/>
      <c r="L1459" s="34">
        <f t="shared" si="1"/>
        <v>7</v>
      </c>
      <c r="M1459" s="31"/>
    </row>
    <row r="1460" ht="14.25" customHeight="1">
      <c r="A1460" s="13"/>
      <c r="B1460" s="30"/>
      <c r="C1460" s="31"/>
      <c r="D1460" s="31"/>
      <c r="E1460" s="31"/>
      <c r="F1460" s="30" t="s">
        <v>76</v>
      </c>
      <c r="G1460" s="30">
        <v>57.0</v>
      </c>
      <c r="H1460" s="30">
        <v>3.0</v>
      </c>
      <c r="I1460" s="25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>High</v>
      </c>
      <c r="J1460" s="25">
        <f t="array" ref="J1460">IF(I1460&lt;&gt;"",INDEX(Def!$J$6:$L$10,MATCH(F1460,Def!$I$6:$I$10,0),MATCH(I1460,Def!$J$5:$L$5,0)),"")</f>
        <v>7</v>
      </c>
      <c r="K1460" s="33"/>
      <c r="L1460" s="34">
        <f t="shared" si="1"/>
        <v>7</v>
      </c>
      <c r="M1460" s="31"/>
    </row>
    <row r="1461" ht="14.25" customHeight="1">
      <c r="A1461" s="13"/>
      <c r="B1461" s="30"/>
      <c r="C1461" s="31"/>
      <c r="D1461" s="31"/>
      <c r="E1461" s="31"/>
      <c r="F1461" s="30" t="s">
        <v>76</v>
      </c>
      <c r="G1461" s="30">
        <v>58.0</v>
      </c>
      <c r="H1461" s="30">
        <v>3.0</v>
      </c>
      <c r="I1461" s="25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>High</v>
      </c>
      <c r="J1461" s="25">
        <f t="array" ref="J1461">IF(I1461&lt;&gt;"",INDEX(Def!$J$6:$L$10,MATCH(F1461,Def!$I$6:$I$10,0),MATCH(I1461,Def!$J$5:$L$5,0)),"")</f>
        <v>7</v>
      </c>
      <c r="K1461" s="33"/>
      <c r="L1461" s="34">
        <f t="shared" si="1"/>
        <v>7</v>
      </c>
      <c r="M1461" s="31"/>
    </row>
    <row r="1462" ht="14.25" customHeight="1">
      <c r="A1462" s="13"/>
      <c r="B1462" s="30"/>
      <c r="C1462" s="31"/>
      <c r="D1462" s="31"/>
      <c r="E1462" s="31"/>
      <c r="F1462" s="30" t="s">
        <v>76</v>
      </c>
      <c r="G1462" s="30">
        <v>59.0</v>
      </c>
      <c r="H1462" s="30">
        <v>3.0</v>
      </c>
      <c r="I1462" s="25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>High</v>
      </c>
      <c r="J1462" s="25">
        <f t="array" ref="J1462">IF(I1462&lt;&gt;"",INDEX(Def!$J$6:$L$10,MATCH(F1462,Def!$I$6:$I$10,0),MATCH(I1462,Def!$J$5:$L$5,0)),"")</f>
        <v>7</v>
      </c>
      <c r="K1462" s="33"/>
      <c r="L1462" s="34">
        <f t="shared" si="1"/>
        <v>7</v>
      </c>
      <c r="M1462" s="31"/>
    </row>
    <row r="1463" ht="14.25" customHeight="1">
      <c r="A1463" s="13"/>
      <c r="B1463" s="30"/>
      <c r="C1463" s="31"/>
      <c r="D1463" s="31"/>
      <c r="E1463" s="31"/>
      <c r="F1463" s="30" t="s">
        <v>76</v>
      </c>
      <c r="G1463" s="30">
        <v>60.0</v>
      </c>
      <c r="H1463" s="30">
        <v>3.0</v>
      </c>
      <c r="I1463" s="25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>High</v>
      </c>
      <c r="J1463" s="25">
        <f t="array" ref="J1463">IF(I1463&lt;&gt;"",INDEX(Def!$J$6:$L$10,MATCH(F1463,Def!$I$6:$I$10,0),MATCH(I1463,Def!$J$5:$L$5,0)),"")</f>
        <v>7</v>
      </c>
      <c r="K1463" s="33"/>
      <c r="L1463" s="34">
        <f t="shared" si="1"/>
        <v>7</v>
      </c>
      <c r="M1463" s="31"/>
    </row>
    <row r="1464" ht="14.25" customHeight="1">
      <c r="A1464" s="13"/>
      <c r="B1464" s="30"/>
      <c r="C1464" s="31"/>
      <c r="D1464" s="31"/>
      <c r="E1464" s="31"/>
      <c r="F1464" s="30" t="s">
        <v>76</v>
      </c>
      <c r="G1464" s="30">
        <v>1.0</v>
      </c>
      <c r="H1464" s="30">
        <v>4.0</v>
      </c>
      <c r="I1464" s="25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>Average</v>
      </c>
      <c r="J1464" s="25">
        <f t="array" ref="J1464">IF(I1464&lt;&gt;"",INDEX(Def!$J$6:$L$10,MATCH(F1464,Def!$I$6:$I$10,0),MATCH(I1464,Def!$J$5:$L$5,0)),"")</f>
        <v>5</v>
      </c>
      <c r="K1464" s="33"/>
      <c r="L1464" s="34">
        <f t="shared" si="1"/>
        <v>5</v>
      </c>
      <c r="M1464" s="31"/>
    </row>
    <row r="1465" ht="14.25" customHeight="1">
      <c r="A1465" s="13"/>
      <c r="B1465" s="30"/>
      <c r="C1465" s="31"/>
      <c r="D1465" s="31"/>
      <c r="E1465" s="31"/>
      <c r="F1465" s="30" t="s">
        <v>76</v>
      </c>
      <c r="G1465" s="30">
        <v>2.0</v>
      </c>
      <c r="H1465" s="30">
        <v>4.0</v>
      </c>
      <c r="I1465" s="25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>Average</v>
      </c>
      <c r="J1465" s="25">
        <f t="array" ref="J1465">IF(I1465&lt;&gt;"",INDEX(Def!$J$6:$L$10,MATCH(F1465,Def!$I$6:$I$10,0),MATCH(I1465,Def!$J$5:$L$5,0)),"")</f>
        <v>5</v>
      </c>
      <c r="K1465" s="33"/>
      <c r="L1465" s="34">
        <f t="shared" si="1"/>
        <v>5</v>
      </c>
      <c r="M1465" s="31"/>
    </row>
    <row r="1466" ht="14.25" customHeight="1">
      <c r="A1466" s="13"/>
      <c r="B1466" s="30"/>
      <c r="C1466" s="31"/>
      <c r="D1466" s="31"/>
      <c r="E1466" s="31"/>
      <c r="F1466" s="30" t="s">
        <v>76</v>
      </c>
      <c r="G1466" s="30">
        <v>3.0</v>
      </c>
      <c r="H1466" s="30">
        <v>4.0</v>
      </c>
      <c r="I1466" s="25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>Average</v>
      </c>
      <c r="J1466" s="25">
        <f t="array" ref="J1466">IF(I1466&lt;&gt;"",INDEX(Def!$J$6:$L$10,MATCH(F1466,Def!$I$6:$I$10,0),MATCH(I1466,Def!$J$5:$L$5,0)),"")</f>
        <v>5</v>
      </c>
      <c r="K1466" s="33"/>
      <c r="L1466" s="34">
        <f t="shared" si="1"/>
        <v>5</v>
      </c>
      <c r="M1466" s="31"/>
    </row>
    <row r="1467" ht="14.25" customHeight="1">
      <c r="A1467" s="13"/>
      <c r="B1467" s="30"/>
      <c r="C1467" s="31"/>
      <c r="D1467" s="31"/>
      <c r="E1467" s="31"/>
      <c r="F1467" s="30" t="s">
        <v>76</v>
      </c>
      <c r="G1467" s="30">
        <v>4.0</v>
      </c>
      <c r="H1467" s="30">
        <v>4.0</v>
      </c>
      <c r="I1467" s="25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>Average</v>
      </c>
      <c r="J1467" s="25">
        <f t="array" ref="J1467">IF(I1467&lt;&gt;"",INDEX(Def!$J$6:$L$10,MATCH(F1467,Def!$I$6:$I$10,0),MATCH(I1467,Def!$J$5:$L$5,0)),"")</f>
        <v>5</v>
      </c>
      <c r="K1467" s="33"/>
      <c r="L1467" s="34">
        <f t="shared" si="1"/>
        <v>5</v>
      </c>
      <c r="M1467" s="31"/>
    </row>
    <row r="1468" ht="14.25" customHeight="1">
      <c r="A1468" s="13"/>
      <c r="B1468" s="30"/>
      <c r="C1468" s="31"/>
      <c r="D1468" s="31"/>
      <c r="E1468" s="31"/>
      <c r="F1468" s="30" t="s">
        <v>76</v>
      </c>
      <c r="G1468" s="30">
        <v>5.0</v>
      </c>
      <c r="H1468" s="30">
        <v>4.0</v>
      </c>
      <c r="I1468" s="25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>Average</v>
      </c>
      <c r="J1468" s="25">
        <f t="array" ref="J1468">IF(I1468&lt;&gt;"",INDEX(Def!$J$6:$L$10,MATCH(F1468,Def!$I$6:$I$10,0),MATCH(I1468,Def!$J$5:$L$5,0)),"")</f>
        <v>5</v>
      </c>
      <c r="K1468" s="33"/>
      <c r="L1468" s="34">
        <f t="shared" si="1"/>
        <v>5</v>
      </c>
      <c r="M1468" s="31"/>
    </row>
    <row r="1469" ht="14.25" customHeight="1">
      <c r="A1469" s="13"/>
      <c r="B1469" s="30"/>
      <c r="C1469" s="31"/>
      <c r="D1469" s="31"/>
      <c r="E1469" s="31"/>
      <c r="F1469" s="30" t="s">
        <v>76</v>
      </c>
      <c r="G1469" s="30">
        <v>6.0</v>
      </c>
      <c r="H1469" s="30">
        <v>4.0</v>
      </c>
      <c r="I1469" s="25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>High</v>
      </c>
      <c r="J1469" s="25">
        <f t="array" ref="J1469">IF(I1469&lt;&gt;"",INDEX(Def!$J$6:$L$10,MATCH(F1469,Def!$I$6:$I$10,0),MATCH(I1469,Def!$J$5:$L$5,0)),"")</f>
        <v>7</v>
      </c>
      <c r="K1469" s="33"/>
      <c r="L1469" s="34">
        <f t="shared" si="1"/>
        <v>7</v>
      </c>
      <c r="M1469" s="31"/>
    </row>
    <row r="1470" ht="14.25" customHeight="1">
      <c r="A1470" s="13"/>
      <c r="B1470" s="30"/>
      <c r="C1470" s="31"/>
      <c r="D1470" s="31"/>
      <c r="E1470" s="31"/>
      <c r="F1470" s="30" t="s">
        <v>76</v>
      </c>
      <c r="G1470" s="30">
        <v>7.0</v>
      </c>
      <c r="H1470" s="30">
        <v>4.0</v>
      </c>
      <c r="I1470" s="25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>High</v>
      </c>
      <c r="J1470" s="25">
        <f t="array" ref="J1470">IF(I1470&lt;&gt;"",INDEX(Def!$J$6:$L$10,MATCH(F1470,Def!$I$6:$I$10,0),MATCH(I1470,Def!$J$5:$L$5,0)),"")</f>
        <v>7</v>
      </c>
      <c r="K1470" s="33"/>
      <c r="L1470" s="34">
        <f t="shared" si="1"/>
        <v>7</v>
      </c>
      <c r="M1470" s="31"/>
    </row>
    <row r="1471" ht="14.25" customHeight="1">
      <c r="A1471" s="13"/>
      <c r="B1471" s="30"/>
      <c r="C1471" s="31"/>
      <c r="D1471" s="31"/>
      <c r="E1471" s="31"/>
      <c r="F1471" s="30" t="s">
        <v>76</v>
      </c>
      <c r="G1471" s="30">
        <v>8.0</v>
      </c>
      <c r="H1471" s="30">
        <v>4.0</v>
      </c>
      <c r="I1471" s="25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>High</v>
      </c>
      <c r="J1471" s="25">
        <f t="array" ref="J1471">IF(I1471&lt;&gt;"",INDEX(Def!$J$6:$L$10,MATCH(F1471,Def!$I$6:$I$10,0),MATCH(I1471,Def!$J$5:$L$5,0)),"")</f>
        <v>7</v>
      </c>
      <c r="K1471" s="33"/>
      <c r="L1471" s="34">
        <f t="shared" si="1"/>
        <v>7</v>
      </c>
      <c r="M1471" s="31"/>
    </row>
    <row r="1472" ht="14.25" customHeight="1">
      <c r="A1472" s="13"/>
      <c r="B1472" s="30"/>
      <c r="C1472" s="31"/>
      <c r="D1472" s="31"/>
      <c r="E1472" s="31"/>
      <c r="F1472" s="30" t="s">
        <v>76</v>
      </c>
      <c r="G1472" s="30">
        <v>9.0</v>
      </c>
      <c r="H1472" s="30">
        <v>4.0</v>
      </c>
      <c r="I1472" s="25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>High</v>
      </c>
      <c r="J1472" s="25">
        <f t="array" ref="J1472">IF(I1472&lt;&gt;"",INDEX(Def!$J$6:$L$10,MATCH(F1472,Def!$I$6:$I$10,0),MATCH(I1472,Def!$J$5:$L$5,0)),"")</f>
        <v>7</v>
      </c>
      <c r="K1472" s="33"/>
      <c r="L1472" s="34">
        <f t="shared" si="1"/>
        <v>7</v>
      </c>
      <c r="M1472" s="31"/>
    </row>
    <row r="1473" ht="14.25" customHeight="1">
      <c r="A1473" s="13"/>
      <c r="B1473" s="30"/>
      <c r="C1473" s="31"/>
      <c r="D1473" s="31"/>
      <c r="E1473" s="31"/>
      <c r="F1473" s="30" t="s">
        <v>76</v>
      </c>
      <c r="G1473" s="30">
        <v>10.0</v>
      </c>
      <c r="H1473" s="30">
        <v>4.0</v>
      </c>
      <c r="I1473" s="25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>High</v>
      </c>
      <c r="J1473" s="25">
        <f t="array" ref="J1473">IF(I1473&lt;&gt;"",INDEX(Def!$J$6:$L$10,MATCH(F1473,Def!$I$6:$I$10,0),MATCH(I1473,Def!$J$5:$L$5,0)),"")</f>
        <v>7</v>
      </c>
      <c r="K1473" s="33"/>
      <c r="L1473" s="34">
        <f t="shared" si="1"/>
        <v>7</v>
      </c>
      <c r="M1473" s="31"/>
    </row>
    <row r="1474" ht="14.25" customHeight="1">
      <c r="A1474" s="13"/>
      <c r="B1474" s="30"/>
      <c r="C1474" s="31"/>
      <c r="D1474" s="31"/>
      <c r="E1474" s="31"/>
      <c r="F1474" s="30" t="s">
        <v>76</v>
      </c>
      <c r="G1474" s="30">
        <v>11.0</v>
      </c>
      <c r="H1474" s="30">
        <v>4.0</v>
      </c>
      <c r="I1474" s="25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>High</v>
      </c>
      <c r="J1474" s="25">
        <f t="array" ref="J1474">IF(I1474&lt;&gt;"",INDEX(Def!$J$6:$L$10,MATCH(F1474,Def!$I$6:$I$10,0),MATCH(I1474,Def!$J$5:$L$5,0)),"")</f>
        <v>7</v>
      </c>
      <c r="K1474" s="33"/>
      <c r="L1474" s="34">
        <f t="shared" si="1"/>
        <v>7</v>
      </c>
      <c r="M1474" s="31"/>
    </row>
    <row r="1475" ht="14.25" customHeight="1">
      <c r="A1475" s="13"/>
      <c r="B1475" s="30"/>
      <c r="C1475" s="31"/>
      <c r="D1475" s="31"/>
      <c r="E1475" s="31"/>
      <c r="F1475" s="30" t="s">
        <v>76</v>
      </c>
      <c r="G1475" s="30">
        <v>12.0</v>
      </c>
      <c r="H1475" s="30">
        <v>4.0</v>
      </c>
      <c r="I1475" s="25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>High</v>
      </c>
      <c r="J1475" s="25">
        <f t="array" ref="J1475">IF(I1475&lt;&gt;"",INDEX(Def!$J$6:$L$10,MATCH(F1475,Def!$I$6:$I$10,0),MATCH(I1475,Def!$J$5:$L$5,0)),"")</f>
        <v>7</v>
      </c>
      <c r="K1475" s="33"/>
      <c r="L1475" s="34">
        <f t="shared" si="1"/>
        <v>7</v>
      </c>
      <c r="M1475" s="31"/>
    </row>
    <row r="1476" ht="14.25" customHeight="1">
      <c r="A1476" s="13"/>
      <c r="B1476" s="30"/>
      <c r="C1476" s="31"/>
      <c r="D1476" s="31"/>
      <c r="E1476" s="31"/>
      <c r="F1476" s="30" t="s">
        <v>76</v>
      </c>
      <c r="G1476" s="30">
        <v>13.0</v>
      </c>
      <c r="H1476" s="30">
        <v>4.0</v>
      </c>
      <c r="I1476" s="25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>High</v>
      </c>
      <c r="J1476" s="25">
        <f t="array" ref="J1476">IF(I1476&lt;&gt;"",INDEX(Def!$J$6:$L$10,MATCH(F1476,Def!$I$6:$I$10,0),MATCH(I1476,Def!$J$5:$L$5,0)),"")</f>
        <v>7</v>
      </c>
      <c r="K1476" s="33"/>
      <c r="L1476" s="34">
        <f t="shared" si="1"/>
        <v>7</v>
      </c>
      <c r="M1476" s="31"/>
    </row>
    <row r="1477" ht="14.25" customHeight="1">
      <c r="A1477" s="13"/>
      <c r="B1477" s="30"/>
      <c r="C1477" s="31"/>
      <c r="D1477" s="31"/>
      <c r="E1477" s="31"/>
      <c r="F1477" s="30" t="s">
        <v>76</v>
      </c>
      <c r="G1477" s="30">
        <v>14.0</v>
      </c>
      <c r="H1477" s="30">
        <v>4.0</v>
      </c>
      <c r="I1477" s="25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>High</v>
      </c>
      <c r="J1477" s="25">
        <f t="array" ref="J1477">IF(I1477&lt;&gt;"",INDEX(Def!$J$6:$L$10,MATCH(F1477,Def!$I$6:$I$10,0),MATCH(I1477,Def!$J$5:$L$5,0)),"")</f>
        <v>7</v>
      </c>
      <c r="K1477" s="33"/>
      <c r="L1477" s="34">
        <f t="shared" si="1"/>
        <v>7</v>
      </c>
      <c r="M1477" s="31"/>
    </row>
    <row r="1478" ht="14.25" customHeight="1">
      <c r="A1478" s="13"/>
      <c r="B1478" s="30"/>
      <c r="C1478" s="31"/>
      <c r="D1478" s="31"/>
      <c r="E1478" s="31"/>
      <c r="F1478" s="30" t="s">
        <v>76</v>
      </c>
      <c r="G1478" s="30">
        <v>15.0</v>
      </c>
      <c r="H1478" s="30">
        <v>4.0</v>
      </c>
      <c r="I1478" s="25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>High</v>
      </c>
      <c r="J1478" s="25">
        <f t="array" ref="J1478">IF(I1478&lt;&gt;"",INDEX(Def!$J$6:$L$10,MATCH(F1478,Def!$I$6:$I$10,0),MATCH(I1478,Def!$J$5:$L$5,0)),"")</f>
        <v>7</v>
      </c>
      <c r="K1478" s="33"/>
      <c r="L1478" s="34">
        <f t="shared" si="1"/>
        <v>7</v>
      </c>
      <c r="M1478" s="31"/>
    </row>
    <row r="1479" ht="14.25" customHeight="1">
      <c r="A1479" s="13"/>
      <c r="B1479" s="30"/>
      <c r="C1479" s="31"/>
      <c r="D1479" s="31"/>
      <c r="E1479" s="31"/>
      <c r="F1479" s="30" t="s">
        <v>76</v>
      </c>
      <c r="G1479" s="30">
        <v>16.0</v>
      </c>
      <c r="H1479" s="30">
        <v>4.0</v>
      </c>
      <c r="I1479" s="25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>High</v>
      </c>
      <c r="J1479" s="25">
        <f t="array" ref="J1479">IF(I1479&lt;&gt;"",INDEX(Def!$J$6:$L$10,MATCH(F1479,Def!$I$6:$I$10,0),MATCH(I1479,Def!$J$5:$L$5,0)),"")</f>
        <v>7</v>
      </c>
      <c r="K1479" s="33"/>
      <c r="L1479" s="34">
        <f t="shared" si="1"/>
        <v>7</v>
      </c>
      <c r="M1479" s="31"/>
    </row>
    <row r="1480" ht="14.25" customHeight="1">
      <c r="A1480" s="13"/>
      <c r="B1480" s="30"/>
      <c r="C1480" s="31"/>
      <c r="D1480" s="31"/>
      <c r="E1480" s="31"/>
      <c r="F1480" s="30" t="s">
        <v>76</v>
      </c>
      <c r="G1480" s="30">
        <v>17.0</v>
      </c>
      <c r="H1480" s="30">
        <v>4.0</v>
      </c>
      <c r="I1480" s="25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>High</v>
      </c>
      <c r="J1480" s="25">
        <f t="array" ref="J1480">IF(I1480&lt;&gt;"",INDEX(Def!$J$6:$L$10,MATCH(F1480,Def!$I$6:$I$10,0),MATCH(I1480,Def!$J$5:$L$5,0)),"")</f>
        <v>7</v>
      </c>
      <c r="K1480" s="33"/>
      <c r="L1480" s="34">
        <f t="shared" si="1"/>
        <v>7</v>
      </c>
      <c r="M1480" s="31"/>
    </row>
    <row r="1481" ht="14.25" customHeight="1">
      <c r="A1481" s="13"/>
      <c r="B1481" s="30"/>
      <c r="C1481" s="31"/>
      <c r="D1481" s="31"/>
      <c r="E1481" s="31"/>
      <c r="F1481" s="30" t="s">
        <v>76</v>
      </c>
      <c r="G1481" s="30">
        <v>18.0</v>
      </c>
      <c r="H1481" s="30">
        <v>4.0</v>
      </c>
      <c r="I1481" s="25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>High</v>
      </c>
      <c r="J1481" s="25">
        <f t="array" ref="J1481">IF(I1481&lt;&gt;"",INDEX(Def!$J$6:$L$10,MATCH(F1481,Def!$I$6:$I$10,0),MATCH(I1481,Def!$J$5:$L$5,0)),"")</f>
        <v>7</v>
      </c>
      <c r="K1481" s="33"/>
      <c r="L1481" s="34">
        <f t="shared" si="1"/>
        <v>7</v>
      </c>
      <c r="M1481" s="31"/>
    </row>
    <row r="1482" ht="14.25" customHeight="1">
      <c r="A1482" s="13"/>
      <c r="B1482" s="30"/>
      <c r="C1482" s="31"/>
      <c r="D1482" s="31"/>
      <c r="E1482" s="31"/>
      <c r="F1482" s="30" t="s">
        <v>76</v>
      </c>
      <c r="G1482" s="30">
        <v>19.0</v>
      </c>
      <c r="H1482" s="30">
        <v>4.0</v>
      </c>
      <c r="I1482" s="25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>High</v>
      </c>
      <c r="J1482" s="25">
        <f t="array" ref="J1482">IF(I1482&lt;&gt;"",INDEX(Def!$J$6:$L$10,MATCH(F1482,Def!$I$6:$I$10,0),MATCH(I1482,Def!$J$5:$L$5,0)),"")</f>
        <v>7</v>
      </c>
      <c r="K1482" s="33"/>
      <c r="L1482" s="34">
        <f t="shared" si="1"/>
        <v>7</v>
      </c>
      <c r="M1482" s="31"/>
    </row>
    <row r="1483" ht="14.25" customHeight="1">
      <c r="A1483" s="13"/>
      <c r="B1483" s="30"/>
      <c r="C1483" s="31"/>
      <c r="D1483" s="31"/>
      <c r="E1483" s="31"/>
      <c r="F1483" s="30" t="s">
        <v>76</v>
      </c>
      <c r="G1483" s="30">
        <v>20.0</v>
      </c>
      <c r="H1483" s="30">
        <v>4.0</v>
      </c>
      <c r="I1483" s="25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>High</v>
      </c>
      <c r="J1483" s="25">
        <f t="array" ref="J1483">IF(I1483&lt;&gt;"",INDEX(Def!$J$6:$L$10,MATCH(F1483,Def!$I$6:$I$10,0),MATCH(I1483,Def!$J$5:$L$5,0)),"")</f>
        <v>7</v>
      </c>
      <c r="K1483" s="33"/>
      <c r="L1483" s="34">
        <f t="shared" si="1"/>
        <v>7</v>
      </c>
      <c r="M1483" s="31"/>
    </row>
    <row r="1484" ht="14.25" customHeight="1">
      <c r="A1484" s="13"/>
      <c r="B1484" s="30"/>
      <c r="C1484" s="31"/>
      <c r="D1484" s="31"/>
      <c r="E1484" s="31"/>
      <c r="F1484" s="30" t="s">
        <v>76</v>
      </c>
      <c r="G1484" s="30">
        <v>21.0</v>
      </c>
      <c r="H1484" s="30">
        <v>4.0</v>
      </c>
      <c r="I1484" s="25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>High</v>
      </c>
      <c r="J1484" s="25">
        <f t="array" ref="J1484">IF(I1484&lt;&gt;"",INDEX(Def!$J$6:$L$10,MATCH(F1484,Def!$I$6:$I$10,0),MATCH(I1484,Def!$J$5:$L$5,0)),"")</f>
        <v>7</v>
      </c>
      <c r="K1484" s="33"/>
      <c r="L1484" s="34">
        <f t="shared" si="1"/>
        <v>7</v>
      </c>
      <c r="M1484" s="31"/>
    </row>
    <row r="1485" ht="14.25" customHeight="1">
      <c r="A1485" s="13"/>
      <c r="B1485" s="30"/>
      <c r="C1485" s="31"/>
      <c r="D1485" s="31"/>
      <c r="E1485" s="31"/>
      <c r="F1485" s="30" t="s">
        <v>76</v>
      </c>
      <c r="G1485" s="30">
        <v>22.0</v>
      </c>
      <c r="H1485" s="30">
        <v>4.0</v>
      </c>
      <c r="I1485" s="25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>High</v>
      </c>
      <c r="J1485" s="25">
        <f t="array" ref="J1485">IF(I1485&lt;&gt;"",INDEX(Def!$J$6:$L$10,MATCH(F1485,Def!$I$6:$I$10,0),MATCH(I1485,Def!$J$5:$L$5,0)),"")</f>
        <v>7</v>
      </c>
      <c r="K1485" s="33"/>
      <c r="L1485" s="34">
        <f t="shared" si="1"/>
        <v>7</v>
      </c>
      <c r="M1485" s="31"/>
    </row>
    <row r="1486" ht="14.25" customHeight="1">
      <c r="A1486" s="13"/>
      <c r="B1486" s="30"/>
      <c r="C1486" s="31"/>
      <c r="D1486" s="31"/>
      <c r="E1486" s="31"/>
      <c r="F1486" s="30" t="s">
        <v>76</v>
      </c>
      <c r="G1486" s="30">
        <v>23.0</v>
      </c>
      <c r="H1486" s="30">
        <v>4.0</v>
      </c>
      <c r="I1486" s="25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>High</v>
      </c>
      <c r="J1486" s="25">
        <f t="array" ref="J1486">IF(I1486&lt;&gt;"",INDEX(Def!$J$6:$L$10,MATCH(F1486,Def!$I$6:$I$10,0),MATCH(I1486,Def!$J$5:$L$5,0)),"")</f>
        <v>7</v>
      </c>
      <c r="K1486" s="33"/>
      <c r="L1486" s="34">
        <f t="shared" si="1"/>
        <v>7</v>
      </c>
      <c r="M1486" s="31"/>
    </row>
    <row r="1487" ht="14.25" customHeight="1">
      <c r="A1487" s="13"/>
      <c r="B1487" s="30"/>
      <c r="C1487" s="31"/>
      <c r="D1487" s="31"/>
      <c r="E1487" s="31"/>
      <c r="F1487" s="30" t="s">
        <v>76</v>
      </c>
      <c r="G1487" s="30">
        <v>24.0</v>
      </c>
      <c r="H1487" s="30">
        <v>4.0</v>
      </c>
      <c r="I1487" s="25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>High</v>
      </c>
      <c r="J1487" s="25">
        <f t="array" ref="J1487">IF(I1487&lt;&gt;"",INDEX(Def!$J$6:$L$10,MATCH(F1487,Def!$I$6:$I$10,0),MATCH(I1487,Def!$J$5:$L$5,0)),"")</f>
        <v>7</v>
      </c>
      <c r="K1487" s="33"/>
      <c r="L1487" s="34">
        <f t="shared" si="1"/>
        <v>7</v>
      </c>
      <c r="M1487" s="31"/>
    </row>
    <row r="1488" ht="14.25" customHeight="1">
      <c r="A1488" s="13"/>
      <c r="B1488" s="30"/>
      <c r="C1488" s="31"/>
      <c r="D1488" s="31"/>
      <c r="E1488" s="31"/>
      <c r="F1488" s="30" t="s">
        <v>76</v>
      </c>
      <c r="G1488" s="30">
        <v>25.0</v>
      </c>
      <c r="H1488" s="30">
        <v>4.0</v>
      </c>
      <c r="I1488" s="25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>High</v>
      </c>
      <c r="J1488" s="25">
        <f t="array" ref="J1488">IF(I1488&lt;&gt;"",INDEX(Def!$J$6:$L$10,MATCH(F1488,Def!$I$6:$I$10,0),MATCH(I1488,Def!$J$5:$L$5,0)),"")</f>
        <v>7</v>
      </c>
      <c r="K1488" s="33"/>
      <c r="L1488" s="34">
        <f t="shared" si="1"/>
        <v>7</v>
      </c>
      <c r="M1488" s="31"/>
    </row>
    <row r="1489" ht="14.25" customHeight="1">
      <c r="A1489" s="13"/>
      <c r="B1489" s="30"/>
      <c r="C1489" s="31"/>
      <c r="D1489" s="31"/>
      <c r="E1489" s="31"/>
      <c r="F1489" s="30" t="s">
        <v>76</v>
      </c>
      <c r="G1489" s="30">
        <v>26.0</v>
      </c>
      <c r="H1489" s="30">
        <v>4.0</v>
      </c>
      <c r="I1489" s="25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>High</v>
      </c>
      <c r="J1489" s="25">
        <f t="array" ref="J1489">IF(I1489&lt;&gt;"",INDEX(Def!$J$6:$L$10,MATCH(F1489,Def!$I$6:$I$10,0),MATCH(I1489,Def!$J$5:$L$5,0)),"")</f>
        <v>7</v>
      </c>
      <c r="K1489" s="33"/>
      <c r="L1489" s="34">
        <f t="shared" si="1"/>
        <v>7</v>
      </c>
      <c r="M1489" s="31"/>
    </row>
    <row r="1490" ht="14.25" customHeight="1">
      <c r="A1490" s="13"/>
      <c r="B1490" s="30"/>
      <c r="C1490" s="31"/>
      <c r="D1490" s="31"/>
      <c r="E1490" s="31"/>
      <c r="F1490" s="30" t="s">
        <v>76</v>
      </c>
      <c r="G1490" s="30">
        <v>27.0</v>
      </c>
      <c r="H1490" s="30">
        <v>4.0</v>
      </c>
      <c r="I1490" s="25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>High</v>
      </c>
      <c r="J1490" s="25">
        <f t="array" ref="J1490">IF(I1490&lt;&gt;"",INDEX(Def!$J$6:$L$10,MATCH(F1490,Def!$I$6:$I$10,0),MATCH(I1490,Def!$J$5:$L$5,0)),"")</f>
        <v>7</v>
      </c>
      <c r="K1490" s="33"/>
      <c r="L1490" s="34">
        <f t="shared" si="1"/>
        <v>7</v>
      </c>
      <c r="M1490" s="31"/>
    </row>
    <row r="1491" ht="14.25" customHeight="1">
      <c r="A1491" s="13"/>
      <c r="B1491" s="30"/>
      <c r="C1491" s="31"/>
      <c r="D1491" s="31"/>
      <c r="E1491" s="31"/>
      <c r="F1491" s="30" t="s">
        <v>76</v>
      </c>
      <c r="G1491" s="30">
        <v>28.0</v>
      </c>
      <c r="H1491" s="30">
        <v>4.0</v>
      </c>
      <c r="I1491" s="25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>High</v>
      </c>
      <c r="J1491" s="25">
        <f t="array" ref="J1491">IF(I1491&lt;&gt;"",INDEX(Def!$J$6:$L$10,MATCH(F1491,Def!$I$6:$I$10,0),MATCH(I1491,Def!$J$5:$L$5,0)),"")</f>
        <v>7</v>
      </c>
      <c r="K1491" s="33"/>
      <c r="L1491" s="34">
        <f t="shared" si="1"/>
        <v>7</v>
      </c>
      <c r="M1491" s="31"/>
    </row>
    <row r="1492" ht="14.25" customHeight="1">
      <c r="A1492" s="13"/>
      <c r="B1492" s="30"/>
      <c r="C1492" s="31"/>
      <c r="D1492" s="31"/>
      <c r="E1492" s="31"/>
      <c r="F1492" s="30" t="s">
        <v>76</v>
      </c>
      <c r="G1492" s="30">
        <v>29.0</v>
      </c>
      <c r="H1492" s="30">
        <v>4.0</v>
      </c>
      <c r="I1492" s="25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>High</v>
      </c>
      <c r="J1492" s="25">
        <f t="array" ref="J1492">IF(I1492&lt;&gt;"",INDEX(Def!$J$6:$L$10,MATCH(F1492,Def!$I$6:$I$10,0),MATCH(I1492,Def!$J$5:$L$5,0)),"")</f>
        <v>7</v>
      </c>
      <c r="K1492" s="33"/>
      <c r="L1492" s="34">
        <f t="shared" si="1"/>
        <v>7</v>
      </c>
      <c r="M1492" s="31"/>
    </row>
    <row r="1493" ht="14.25" customHeight="1">
      <c r="A1493" s="13"/>
      <c r="B1493" s="30"/>
      <c r="C1493" s="31"/>
      <c r="D1493" s="31"/>
      <c r="E1493" s="31"/>
      <c r="F1493" s="30" t="s">
        <v>76</v>
      </c>
      <c r="G1493" s="30">
        <v>30.0</v>
      </c>
      <c r="H1493" s="30">
        <v>4.0</v>
      </c>
      <c r="I1493" s="25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>High</v>
      </c>
      <c r="J1493" s="25">
        <f t="array" ref="J1493">IF(I1493&lt;&gt;"",INDEX(Def!$J$6:$L$10,MATCH(F1493,Def!$I$6:$I$10,0),MATCH(I1493,Def!$J$5:$L$5,0)),"")</f>
        <v>7</v>
      </c>
      <c r="K1493" s="33"/>
      <c r="L1493" s="34">
        <f t="shared" si="1"/>
        <v>7</v>
      </c>
      <c r="M1493" s="31"/>
    </row>
    <row r="1494" ht="14.25" customHeight="1">
      <c r="A1494" s="13"/>
      <c r="B1494" s="30"/>
      <c r="C1494" s="31"/>
      <c r="D1494" s="31"/>
      <c r="E1494" s="31"/>
      <c r="F1494" s="30" t="s">
        <v>76</v>
      </c>
      <c r="G1494" s="30">
        <v>31.0</v>
      </c>
      <c r="H1494" s="30">
        <v>4.0</v>
      </c>
      <c r="I1494" s="25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>High</v>
      </c>
      <c r="J1494" s="25">
        <f t="array" ref="J1494">IF(I1494&lt;&gt;"",INDEX(Def!$J$6:$L$10,MATCH(F1494,Def!$I$6:$I$10,0),MATCH(I1494,Def!$J$5:$L$5,0)),"")</f>
        <v>7</v>
      </c>
      <c r="K1494" s="33"/>
      <c r="L1494" s="34">
        <f t="shared" si="1"/>
        <v>7</v>
      </c>
      <c r="M1494" s="31"/>
    </row>
    <row r="1495" ht="14.25" customHeight="1">
      <c r="A1495" s="13"/>
      <c r="B1495" s="30"/>
      <c r="C1495" s="31"/>
      <c r="D1495" s="31"/>
      <c r="E1495" s="31"/>
      <c r="F1495" s="30" t="s">
        <v>76</v>
      </c>
      <c r="G1495" s="30">
        <v>32.0</v>
      </c>
      <c r="H1495" s="30">
        <v>4.0</v>
      </c>
      <c r="I1495" s="25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>High</v>
      </c>
      <c r="J1495" s="25">
        <f t="array" ref="J1495">IF(I1495&lt;&gt;"",INDEX(Def!$J$6:$L$10,MATCH(F1495,Def!$I$6:$I$10,0),MATCH(I1495,Def!$J$5:$L$5,0)),"")</f>
        <v>7</v>
      </c>
      <c r="K1495" s="33"/>
      <c r="L1495" s="34">
        <f t="shared" si="1"/>
        <v>7</v>
      </c>
      <c r="M1495" s="31"/>
    </row>
    <row r="1496" ht="14.25" customHeight="1">
      <c r="A1496" s="13"/>
      <c r="B1496" s="30"/>
      <c r="C1496" s="31"/>
      <c r="D1496" s="31"/>
      <c r="E1496" s="31"/>
      <c r="F1496" s="30" t="s">
        <v>76</v>
      </c>
      <c r="G1496" s="30">
        <v>33.0</v>
      </c>
      <c r="H1496" s="30">
        <v>4.0</v>
      </c>
      <c r="I1496" s="25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>High</v>
      </c>
      <c r="J1496" s="25">
        <f t="array" ref="J1496">IF(I1496&lt;&gt;"",INDEX(Def!$J$6:$L$10,MATCH(F1496,Def!$I$6:$I$10,0),MATCH(I1496,Def!$J$5:$L$5,0)),"")</f>
        <v>7</v>
      </c>
      <c r="K1496" s="33"/>
      <c r="L1496" s="34">
        <f t="shared" si="1"/>
        <v>7</v>
      </c>
      <c r="M1496" s="31"/>
    </row>
    <row r="1497" ht="14.25" customHeight="1">
      <c r="A1497" s="13"/>
      <c r="B1497" s="30"/>
      <c r="C1497" s="31"/>
      <c r="D1497" s="31"/>
      <c r="E1497" s="31"/>
      <c r="F1497" s="30" t="s">
        <v>76</v>
      </c>
      <c r="G1497" s="30">
        <v>34.0</v>
      </c>
      <c r="H1497" s="30">
        <v>4.0</v>
      </c>
      <c r="I1497" s="25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>High</v>
      </c>
      <c r="J1497" s="25">
        <f t="array" ref="J1497">IF(I1497&lt;&gt;"",INDEX(Def!$J$6:$L$10,MATCH(F1497,Def!$I$6:$I$10,0),MATCH(I1497,Def!$J$5:$L$5,0)),"")</f>
        <v>7</v>
      </c>
      <c r="K1497" s="33"/>
      <c r="L1497" s="34">
        <f t="shared" si="1"/>
        <v>7</v>
      </c>
      <c r="M1497" s="31"/>
    </row>
    <row r="1498" ht="14.25" customHeight="1">
      <c r="A1498" s="13"/>
      <c r="B1498" s="30"/>
      <c r="C1498" s="31"/>
      <c r="D1498" s="31"/>
      <c r="E1498" s="31"/>
      <c r="F1498" s="30" t="s">
        <v>76</v>
      </c>
      <c r="G1498" s="30">
        <v>35.0</v>
      </c>
      <c r="H1498" s="30">
        <v>4.0</v>
      </c>
      <c r="I1498" s="25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>High</v>
      </c>
      <c r="J1498" s="25">
        <f t="array" ref="J1498">IF(I1498&lt;&gt;"",INDEX(Def!$J$6:$L$10,MATCH(F1498,Def!$I$6:$I$10,0),MATCH(I1498,Def!$J$5:$L$5,0)),"")</f>
        <v>7</v>
      </c>
      <c r="K1498" s="33"/>
      <c r="L1498" s="34">
        <f t="shared" si="1"/>
        <v>7</v>
      </c>
      <c r="M1498" s="31"/>
    </row>
    <row r="1499" ht="14.25" customHeight="1">
      <c r="A1499" s="13"/>
      <c r="B1499" s="30"/>
      <c r="C1499" s="31"/>
      <c r="D1499" s="31"/>
      <c r="E1499" s="31"/>
      <c r="F1499" s="30" t="s">
        <v>76</v>
      </c>
      <c r="G1499" s="30">
        <v>36.0</v>
      </c>
      <c r="H1499" s="30">
        <v>4.0</v>
      </c>
      <c r="I1499" s="25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>High</v>
      </c>
      <c r="J1499" s="25">
        <f t="array" ref="J1499">IF(I1499&lt;&gt;"",INDEX(Def!$J$6:$L$10,MATCH(F1499,Def!$I$6:$I$10,0),MATCH(I1499,Def!$J$5:$L$5,0)),"")</f>
        <v>7</v>
      </c>
      <c r="K1499" s="33"/>
      <c r="L1499" s="34">
        <f t="shared" si="1"/>
        <v>7</v>
      </c>
      <c r="M1499" s="31"/>
    </row>
    <row r="1500" ht="14.25" customHeight="1">
      <c r="A1500" s="13"/>
      <c r="B1500" s="30"/>
      <c r="C1500" s="31"/>
      <c r="D1500" s="31"/>
      <c r="E1500" s="31"/>
      <c r="F1500" s="30" t="s">
        <v>76</v>
      </c>
      <c r="G1500" s="30">
        <v>37.0</v>
      </c>
      <c r="H1500" s="30">
        <v>4.0</v>
      </c>
      <c r="I1500" s="25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>High</v>
      </c>
      <c r="J1500" s="25">
        <f t="array" ref="J1500">IF(I1500&lt;&gt;"",INDEX(Def!$J$6:$L$10,MATCH(F1500,Def!$I$6:$I$10,0),MATCH(I1500,Def!$J$5:$L$5,0)),"")</f>
        <v>7</v>
      </c>
      <c r="K1500" s="33"/>
      <c r="L1500" s="34">
        <f t="shared" si="1"/>
        <v>7</v>
      </c>
      <c r="M1500" s="31"/>
    </row>
    <row r="1501" ht="14.25" customHeight="1">
      <c r="A1501" s="13"/>
      <c r="B1501" s="30"/>
      <c r="C1501" s="31"/>
      <c r="D1501" s="31"/>
      <c r="E1501" s="31"/>
      <c r="F1501" s="30" t="s">
        <v>76</v>
      </c>
      <c r="G1501" s="30">
        <v>38.0</v>
      </c>
      <c r="H1501" s="30">
        <v>4.0</v>
      </c>
      <c r="I1501" s="25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>High</v>
      </c>
      <c r="J1501" s="25">
        <f t="array" ref="J1501">IF(I1501&lt;&gt;"",INDEX(Def!$J$6:$L$10,MATCH(F1501,Def!$I$6:$I$10,0),MATCH(I1501,Def!$J$5:$L$5,0)),"")</f>
        <v>7</v>
      </c>
      <c r="K1501" s="33"/>
      <c r="L1501" s="34">
        <f t="shared" si="1"/>
        <v>7</v>
      </c>
      <c r="M1501" s="31"/>
    </row>
    <row r="1502" ht="14.25" customHeight="1">
      <c r="A1502" s="13"/>
      <c r="B1502" s="30"/>
      <c r="C1502" s="31"/>
      <c r="D1502" s="31"/>
      <c r="E1502" s="31"/>
      <c r="F1502" s="30" t="s">
        <v>76</v>
      </c>
      <c r="G1502" s="30">
        <v>39.0</v>
      </c>
      <c r="H1502" s="30">
        <v>4.0</v>
      </c>
      <c r="I1502" s="25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>High</v>
      </c>
      <c r="J1502" s="25">
        <f t="array" ref="J1502">IF(I1502&lt;&gt;"",INDEX(Def!$J$6:$L$10,MATCH(F1502,Def!$I$6:$I$10,0),MATCH(I1502,Def!$J$5:$L$5,0)),"")</f>
        <v>7</v>
      </c>
      <c r="K1502" s="33"/>
      <c r="L1502" s="34">
        <f t="shared" si="1"/>
        <v>7</v>
      </c>
      <c r="M1502" s="31"/>
    </row>
    <row r="1503" ht="14.25" customHeight="1">
      <c r="A1503" s="13"/>
      <c r="B1503" s="30"/>
      <c r="C1503" s="31"/>
      <c r="D1503" s="31"/>
      <c r="E1503" s="31"/>
      <c r="F1503" s="30" t="s">
        <v>76</v>
      </c>
      <c r="G1503" s="30">
        <v>40.0</v>
      </c>
      <c r="H1503" s="30">
        <v>4.0</v>
      </c>
      <c r="I1503" s="25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>High</v>
      </c>
      <c r="J1503" s="25">
        <f t="array" ref="J1503">IF(I1503&lt;&gt;"",INDEX(Def!$J$6:$L$10,MATCH(F1503,Def!$I$6:$I$10,0),MATCH(I1503,Def!$J$5:$L$5,0)),"")</f>
        <v>7</v>
      </c>
      <c r="K1503" s="33"/>
      <c r="L1503" s="34">
        <f t="shared" si="1"/>
        <v>7</v>
      </c>
      <c r="M1503" s="31"/>
    </row>
    <row r="1504" ht="14.25" customHeight="1">
      <c r="A1504" s="13"/>
      <c r="B1504" s="30"/>
      <c r="C1504" s="31"/>
      <c r="D1504" s="31"/>
      <c r="E1504" s="31"/>
      <c r="F1504" s="30" t="s">
        <v>76</v>
      </c>
      <c r="G1504" s="30">
        <v>41.0</v>
      </c>
      <c r="H1504" s="30">
        <v>4.0</v>
      </c>
      <c r="I1504" s="25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>High</v>
      </c>
      <c r="J1504" s="25">
        <f t="array" ref="J1504">IF(I1504&lt;&gt;"",INDEX(Def!$J$6:$L$10,MATCH(F1504,Def!$I$6:$I$10,0),MATCH(I1504,Def!$J$5:$L$5,0)),"")</f>
        <v>7</v>
      </c>
      <c r="K1504" s="33"/>
      <c r="L1504" s="34">
        <f t="shared" si="1"/>
        <v>7</v>
      </c>
      <c r="M1504" s="31"/>
    </row>
    <row r="1505" ht="14.25" customHeight="1">
      <c r="A1505" s="13"/>
      <c r="B1505" s="30"/>
      <c r="C1505" s="31"/>
      <c r="D1505" s="31"/>
      <c r="E1505" s="31"/>
      <c r="F1505" s="30" t="s">
        <v>76</v>
      </c>
      <c r="G1505" s="30">
        <v>42.0</v>
      </c>
      <c r="H1505" s="30">
        <v>4.0</v>
      </c>
      <c r="I1505" s="25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>High</v>
      </c>
      <c r="J1505" s="25">
        <f t="array" ref="J1505">IF(I1505&lt;&gt;"",INDEX(Def!$J$6:$L$10,MATCH(F1505,Def!$I$6:$I$10,0),MATCH(I1505,Def!$J$5:$L$5,0)),"")</f>
        <v>7</v>
      </c>
      <c r="K1505" s="33"/>
      <c r="L1505" s="34">
        <f t="shared" si="1"/>
        <v>7</v>
      </c>
      <c r="M1505" s="31"/>
    </row>
    <row r="1506" ht="14.25" customHeight="1">
      <c r="A1506" s="13"/>
      <c r="B1506" s="30"/>
      <c r="C1506" s="31"/>
      <c r="D1506" s="31"/>
      <c r="E1506" s="31"/>
      <c r="F1506" s="30" t="s">
        <v>76</v>
      </c>
      <c r="G1506" s="30">
        <v>43.0</v>
      </c>
      <c r="H1506" s="30">
        <v>4.0</v>
      </c>
      <c r="I1506" s="25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>High</v>
      </c>
      <c r="J1506" s="25">
        <f t="array" ref="J1506">IF(I1506&lt;&gt;"",INDEX(Def!$J$6:$L$10,MATCH(F1506,Def!$I$6:$I$10,0),MATCH(I1506,Def!$J$5:$L$5,0)),"")</f>
        <v>7</v>
      </c>
      <c r="K1506" s="33"/>
      <c r="L1506" s="34">
        <f t="shared" si="1"/>
        <v>7</v>
      </c>
      <c r="M1506" s="31"/>
    </row>
    <row r="1507" ht="14.25" customHeight="1">
      <c r="A1507" s="13"/>
      <c r="B1507" s="30"/>
      <c r="C1507" s="31"/>
      <c r="D1507" s="31"/>
      <c r="E1507" s="31"/>
      <c r="F1507" s="30" t="s">
        <v>76</v>
      </c>
      <c r="G1507" s="30">
        <v>44.0</v>
      </c>
      <c r="H1507" s="30">
        <v>4.0</v>
      </c>
      <c r="I1507" s="25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>High</v>
      </c>
      <c r="J1507" s="25">
        <f t="array" ref="J1507">IF(I1507&lt;&gt;"",INDEX(Def!$J$6:$L$10,MATCH(F1507,Def!$I$6:$I$10,0),MATCH(I1507,Def!$J$5:$L$5,0)),"")</f>
        <v>7</v>
      </c>
      <c r="K1507" s="33"/>
      <c r="L1507" s="34">
        <f t="shared" si="1"/>
        <v>7</v>
      </c>
      <c r="M1507" s="31"/>
    </row>
    <row r="1508" ht="14.25" customHeight="1">
      <c r="A1508" s="13"/>
      <c r="B1508" s="30"/>
      <c r="C1508" s="31"/>
      <c r="D1508" s="31"/>
      <c r="E1508" s="31"/>
      <c r="F1508" s="30" t="s">
        <v>76</v>
      </c>
      <c r="G1508" s="30">
        <v>45.0</v>
      </c>
      <c r="H1508" s="30">
        <v>4.0</v>
      </c>
      <c r="I1508" s="25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>High</v>
      </c>
      <c r="J1508" s="25">
        <f t="array" ref="J1508">IF(I1508&lt;&gt;"",INDEX(Def!$J$6:$L$10,MATCH(F1508,Def!$I$6:$I$10,0),MATCH(I1508,Def!$J$5:$L$5,0)),"")</f>
        <v>7</v>
      </c>
      <c r="K1508" s="33"/>
      <c r="L1508" s="34">
        <f t="shared" si="1"/>
        <v>7</v>
      </c>
      <c r="M1508" s="31"/>
    </row>
    <row r="1509" ht="14.25" customHeight="1">
      <c r="A1509" s="13"/>
      <c r="B1509" s="30"/>
      <c r="C1509" s="31"/>
      <c r="D1509" s="31"/>
      <c r="E1509" s="31"/>
      <c r="F1509" s="30" t="s">
        <v>76</v>
      </c>
      <c r="G1509" s="30">
        <v>46.0</v>
      </c>
      <c r="H1509" s="30">
        <v>4.0</v>
      </c>
      <c r="I1509" s="25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>High</v>
      </c>
      <c r="J1509" s="25">
        <f t="array" ref="J1509">IF(I1509&lt;&gt;"",INDEX(Def!$J$6:$L$10,MATCH(F1509,Def!$I$6:$I$10,0),MATCH(I1509,Def!$J$5:$L$5,0)),"")</f>
        <v>7</v>
      </c>
      <c r="K1509" s="33"/>
      <c r="L1509" s="34">
        <f t="shared" si="1"/>
        <v>7</v>
      </c>
      <c r="M1509" s="31"/>
    </row>
    <row r="1510" ht="14.25" customHeight="1">
      <c r="A1510" s="13"/>
      <c r="B1510" s="30"/>
      <c r="C1510" s="31"/>
      <c r="D1510" s="31"/>
      <c r="E1510" s="31"/>
      <c r="F1510" s="30" t="s">
        <v>76</v>
      </c>
      <c r="G1510" s="30">
        <v>47.0</v>
      </c>
      <c r="H1510" s="30">
        <v>4.0</v>
      </c>
      <c r="I1510" s="25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>High</v>
      </c>
      <c r="J1510" s="25">
        <f t="array" ref="J1510">IF(I1510&lt;&gt;"",INDEX(Def!$J$6:$L$10,MATCH(F1510,Def!$I$6:$I$10,0),MATCH(I1510,Def!$J$5:$L$5,0)),"")</f>
        <v>7</v>
      </c>
      <c r="K1510" s="33"/>
      <c r="L1510" s="34">
        <f t="shared" si="1"/>
        <v>7</v>
      </c>
      <c r="M1510" s="31"/>
    </row>
    <row r="1511" ht="14.25" customHeight="1">
      <c r="A1511" s="13"/>
      <c r="B1511" s="30"/>
      <c r="C1511" s="31"/>
      <c r="D1511" s="31"/>
      <c r="E1511" s="31"/>
      <c r="F1511" s="30" t="s">
        <v>76</v>
      </c>
      <c r="G1511" s="30">
        <v>48.0</v>
      </c>
      <c r="H1511" s="30">
        <v>4.0</v>
      </c>
      <c r="I1511" s="25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>High</v>
      </c>
      <c r="J1511" s="25">
        <f t="array" ref="J1511">IF(I1511&lt;&gt;"",INDEX(Def!$J$6:$L$10,MATCH(F1511,Def!$I$6:$I$10,0),MATCH(I1511,Def!$J$5:$L$5,0)),"")</f>
        <v>7</v>
      </c>
      <c r="K1511" s="33"/>
      <c r="L1511" s="34">
        <f t="shared" si="1"/>
        <v>7</v>
      </c>
      <c r="M1511" s="31"/>
    </row>
    <row r="1512" ht="14.25" customHeight="1">
      <c r="A1512" s="13"/>
      <c r="B1512" s="30"/>
      <c r="C1512" s="31"/>
      <c r="D1512" s="31"/>
      <c r="E1512" s="31"/>
      <c r="F1512" s="30" t="s">
        <v>76</v>
      </c>
      <c r="G1512" s="30">
        <v>49.0</v>
      </c>
      <c r="H1512" s="30">
        <v>4.0</v>
      </c>
      <c r="I1512" s="25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>High</v>
      </c>
      <c r="J1512" s="25">
        <f t="array" ref="J1512">IF(I1512&lt;&gt;"",INDEX(Def!$J$6:$L$10,MATCH(F1512,Def!$I$6:$I$10,0),MATCH(I1512,Def!$J$5:$L$5,0)),"")</f>
        <v>7</v>
      </c>
      <c r="K1512" s="33"/>
      <c r="L1512" s="34">
        <f t="shared" si="1"/>
        <v>7</v>
      </c>
      <c r="M1512" s="31"/>
    </row>
    <row r="1513" ht="14.25" customHeight="1">
      <c r="A1513" s="13"/>
      <c r="B1513" s="30"/>
      <c r="C1513" s="31"/>
      <c r="D1513" s="31"/>
      <c r="E1513" s="31"/>
      <c r="F1513" s="30" t="s">
        <v>76</v>
      </c>
      <c r="G1513" s="30">
        <v>50.0</v>
      </c>
      <c r="H1513" s="30">
        <v>4.0</v>
      </c>
      <c r="I1513" s="25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>High</v>
      </c>
      <c r="J1513" s="25">
        <f t="array" ref="J1513">IF(I1513&lt;&gt;"",INDEX(Def!$J$6:$L$10,MATCH(F1513,Def!$I$6:$I$10,0),MATCH(I1513,Def!$J$5:$L$5,0)),"")</f>
        <v>7</v>
      </c>
      <c r="K1513" s="33"/>
      <c r="L1513" s="34">
        <f t="shared" si="1"/>
        <v>7</v>
      </c>
      <c r="M1513" s="31"/>
    </row>
    <row r="1514" ht="14.25" customHeight="1">
      <c r="A1514" s="13"/>
      <c r="B1514" s="30"/>
      <c r="C1514" s="31"/>
      <c r="D1514" s="31"/>
      <c r="E1514" s="31"/>
      <c r="F1514" s="30" t="s">
        <v>76</v>
      </c>
      <c r="G1514" s="30">
        <v>51.0</v>
      </c>
      <c r="H1514" s="30">
        <v>4.0</v>
      </c>
      <c r="I1514" s="25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>High</v>
      </c>
      <c r="J1514" s="25">
        <f t="array" ref="J1514">IF(I1514&lt;&gt;"",INDEX(Def!$J$6:$L$10,MATCH(F1514,Def!$I$6:$I$10,0),MATCH(I1514,Def!$J$5:$L$5,0)),"")</f>
        <v>7</v>
      </c>
      <c r="K1514" s="33"/>
      <c r="L1514" s="34">
        <f t="shared" si="1"/>
        <v>7</v>
      </c>
      <c r="M1514" s="31"/>
    </row>
    <row r="1515" ht="14.25" customHeight="1">
      <c r="A1515" s="13"/>
      <c r="B1515" s="30"/>
      <c r="C1515" s="31"/>
      <c r="D1515" s="31"/>
      <c r="E1515" s="31"/>
      <c r="F1515" s="30" t="s">
        <v>76</v>
      </c>
      <c r="G1515" s="30">
        <v>52.0</v>
      </c>
      <c r="H1515" s="30">
        <v>4.0</v>
      </c>
      <c r="I1515" s="25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>High</v>
      </c>
      <c r="J1515" s="25">
        <f t="array" ref="J1515">IF(I1515&lt;&gt;"",INDEX(Def!$J$6:$L$10,MATCH(F1515,Def!$I$6:$I$10,0),MATCH(I1515,Def!$J$5:$L$5,0)),"")</f>
        <v>7</v>
      </c>
      <c r="K1515" s="33"/>
      <c r="L1515" s="34">
        <f t="shared" si="1"/>
        <v>7</v>
      </c>
      <c r="M1515" s="31"/>
    </row>
    <row r="1516" ht="14.25" customHeight="1">
      <c r="A1516" s="13"/>
      <c r="B1516" s="30"/>
      <c r="C1516" s="31"/>
      <c r="D1516" s="31"/>
      <c r="E1516" s="31"/>
      <c r="F1516" s="30" t="s">
        <v>76</v>
      </c>
      <c r="G1516" s="30">
        <v>53.0</v>
      </c>
      <c r="H1516" s="30">
        <v>4.0</v>
      </c>
      <c r="I1516" s="25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>High</v>
      </c>
      <c r="J1516" s="25">
        <f t="array" ref="J1516">IF(I1516&lt;&gt;"",INDEX(Def!$J$6:$L$10,MATCH(F1516,Def!$I$6:$I$10,0),MATCH(I1516,Def!$J$5:$L$5,0)),"")</f>
        <v>7</v>
      </c>
      <c r="K1516" s="33"/>
      <c r="L1516" s="34">
        <f t="shared" si="1"/>
        <v>7</v>
      </c>
      <c r="M1516" s="31"/>
    </row>
    <row r="1517" ht="14.25" customHeight="1">
      <c r="A1517" s="13"/>
      <c r="B1517" s="30"/>
      <c r="C1517" s="31"/>
      <c r="D1517" s="31"/>
      <c r="E1517" s="31"/>
      <c r="F1517" s="30" t="s">
        <v>76</v>
      </c>
      <c r="G1517" s="30">
        <v>54.0</v>
      </c>
      <c r="H1517" s="30">
        <v>4.0</v>
      </c>
      <c r="I1517" s="25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>High</v>
      </c>
      <c r="J1517" s="25">
        <f t="array" ref="J1517">IF(I1517&lt;&gt;"",INDEX(Def!$J$6:$L$10,MATCH(F1517,Def!$I$6:$I$10,0),MATCH(I1517,Def!$J$5:$L$5,0)),"")</f>
        <v>7</v>
      </c>
      <c r="K1517" s="33"/>
      <c r="L1517" s="34">
        <f t="shared" si="1"/>
        <v>7</v>
      </c>
      <c r="M1517" s="31"/>
    </row>
    <row r="1518" ht="14.25" customHeight="1">
      <c r="A1518" s="13"/>
      <c r="B1518" s="30"/>
      <c r="C1518" s="31"/>
      <c r="D1518" s="31"/>
      <c r="E1518" s="31"/>
      <c r="F1518" s="30" t="s">
        <v>76</v>
      </c>
      <c r="G1518" s="30">
        <v>55.0</v>
      </c>
      <c r="H1518" s="30">
        <v>4.0</v>
      </c>
      <c r="I1518" s="25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>High</v>
      </c>
      <c r="J1518" s="25">
        <f t="array" ref="J1518">IF(I1518&lt;&gt;"",INDEX(Def!$J$6:$L$10,MATCH(F1518,Def!$I$6:$I$10,0),MATCH(I1518,Def!$J$5:$L$5,0)),"")</f>
        <v>7</v>
      </c>
      <c r="K1518" s="33"/>
      <c r="L1518" s="34">
        <f t="shared" si="1"/>
        <v>7</v>
      </c>
      <c r="M1518" s="31"/>
    </row>
    <row r="1519" ht="14.25" customHeight="1">
      <c r="A1519" s="13"/>
      <c r="B1519" s="30"/>
      <c r="C1519" s="31"/>
      <c r="D1519" s="31"/>
      <c r="E1519" s="31"/>
      <c r="F1519" s="30" t="s">
        <v>76</v>
      </c>
      <c r="G1519" s="30">
        <v>56.0</v>
      </c>
      <c r="H1519" s="30">
        <v>4.0</v>
      </c>
      <c r="I1519" s="25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>High</v>
      </c>
      <c r="J1519" s="25">
        <f t="array" ref="J1519">IF(I1519&lt;&gt;"",INDEX(Def!$J$6:$L$10,MATCH(F1519,Def!$I$6:$I$10,0),MATCH(I1519,Def!$J$5:$L$5,0)),"")</f>
        <v>7</v>
      </c>
      <c r="K1519" s="33"/>
      <c r="L1519" s="34">
        <f t="shared" si="1"/>
        <v>7</v>
      </c>
      <c r="M1519" s="31"/>
    </row>
    <row r="1520" ht="14.25" customHeight="1">
      <c r="A1520" s="13"/>
      <c r="B1520" s="30"/>
      <c r="C1520" s="31"/>
      <c r="D1520" s="31"/>
      <c r="E1520" s="31"/>
      <c r="F1520" s="30" t="s">
        <v>76</v>
      </c>
      <c r="G1520" s="30">
        <v>57.0</v>
      </c>
      <c r="H1520" s="30">
        <v>4.0</v>
      </c>
      <c r="I1520" s="25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>High</v>
      </c>
      <c r="J1520" s="25">
        <f t="array" ref="J1520">IF(I1520&lt;&gt;"",INDEX(Def!$J$6:$L$10,MATCH(F1520,Def!$I$6:$I$10,0),MATCH(I1520,Def!$J$5:$L$5,0)),"")</f>
        <v>7</v>
      </c>
      <c r="K1520" s="33"/>
      <c r="L1520" s="34">
        <f t="shared" si="1"/>
        <v>7</v>
      </c>
      <c r="M1520" s="31"/>
    </row>
    <row r="1521" ht="14.25" customHeight="1">
      <c r="A1521" s="13"/>
      <c r="B1521" s="30"/>
      <c r="C1521" s="31"/>
      <c r="D1521" s="31"/>
      <c r="E1521" s="31"/>
      <c r="F1521" s="30" t="s">
        <v>76</v>
      </c>
      <c r="G1521" s="30">
        <v>58.0</v>
      </c>
      <c r="H1521" s="30">
        <v>4.0</v>
      </c>
      <c r="I1521" s="25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>High</v>
      </c>
      <c r="J1521" s="25">
        <f t="array" ref="J1521">IF(I1521&lt;&gt;"",INDEX(Def!$J$6:$L$10,MATCH(F1521,Def!$I$6:$I$10,0),MATCH(I1521,Def!$J$5:$L$5,0)),"")</f>
        <v>7</v>
      </c>
      <c r="K1521" s="33"/>
      <c r="L1521" s="34">
        <f t="shared" si="1"/>
        <v>7</v>
      </c>
      <c r="M1521" s="31"/>
    </row>
    <row r="1522" ht="14.25" customHeight="1">
      <c r="A1522" s="13"/>
      <c r="B1522" s="30"/>
      <c r="C1522" s="31"/>
      <c r="D1522" s="31"/>
      <c r="E1522" s="31"/>
      <c r="F1522" s="30" t="s">
        <v>76</v>
      </c>
      <c r="G1522" s="30">
        <v>59.0</v>
      </c>
      <c r="H1522" s="30">
        <v>4.0</v>
      </c>
      <c r="I1522" s="25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>High</v>
      </c>
      <c r="J1522" s="25">
        <f t="array" ref="J1522">IF(I1522&lt;&gt;"",INDEX(Def!$J$6:$L$10,MATCH(F1522,Def!$I$6:$I$10,0),MATCH(I1522,Def!$J$5:$L$5,0)),"")</f>
        <v>7</v>
      </c>
      <c r="K1522" s="33"/>
      <c r="L1522" s="34">
        <f t="shared" si="1"/>
        <v>7</v>
      </c>
      <c r="M1522" s="31"/>
    </row>
    <row r="1523" ht="14.25" customHeight="1">
      <c r="A1523" s="13"/>
      <c r="B1523" s="30"/>
      <c r="C1523" s="31"/>
      <c r="D1523" s="31"/>
      <c r="E1523" s="31"/>
      <c r="F1523" s="30" t="s">
        <v>76</v>
      </c>
      <c r="G1523" s="30">
        <v>60.0</v>
      </c>
      <c r="H1523" s="30">
        <v>4.0</v>
      </c>
      <c r="I1523" s="25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>High</v>
      </c>
      <c r="J1523" s="25">
        <f t="array" ref="J1523">IF(I1523&lt;&gt;"",INDEX(Def!$J$6:$L$10,MATCH(F1523,Def!$I$6:$I$10,0),MATCH(I1523,Def!$J$5:$L$5,0)),"")</f>
        <v>7</v>
      </c>
      <c r="K1523" s="33"/>
      <c r="L1523" s="34">
        <f t="shared" si="1"/>
        <v>7</v>
      </c>
      <c r="M1523" s="31"/>
    </row>
    <row r="1524" ht="14.25" customHeight="1">
      <c r="A1524" s="13"/>
      <c r="B1524" s="30"/>
      <c r="C1524" s="31"/>
      <c r="D1524" s="31"/>
      <c r="E1524" s="31"/>
      <c r="F1524" s="30" t="s">
        <v>76</v>
      </c>
      <c r="G1524" s="30">
        <v>1.0</v>
      </c>
      <c r="H1524" s="30">
        <v>5.0</v>
      </c>
      <c r="I1524" s="25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>Average</v>
      </c>
      <c r="J1524" s="25">
        <f t="array" ref="J1524">IF(I1524&lt;&gt;"",INDEX(Def!$J$6:$L$10,MATCH(F1524,Def!$I$6:$I$10,0),MATCH(I1524,Def!$J$5:$L$5,0)),"")</f>
        <v>5</v>
      </c>
      <c r="K1524" s="33"/>
      <c r="L1524" s="34">
        <f t="shared" si="1"/>
        <v>5</v>
      </c>
      <c r="M1524" s="31"/>
    </row>
    <row r="1525" ht="14.25" customHeight="1">
      <c r="A1525" s="13"/>
      <c r="B1525" s="30"/>
      <c r="C1525" s="31"/>
      <c r="D1525" s="31"/>
      <c r="E1525" s="31"/>
      <c r="F1525" s="30" t="s">
        <v>76</v>
      </c>
      <c r="G1525" s="30">
        <v>2.0</v>
      </c>
      <c r="H1525" s="30">
        <v>5.0</v>
      </c>
      <c r="I1525" s="25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>Average</v>
      </c>
      <c r="J1525" s="25">
        <f t="array" ref="J1525">IF(I1525&lt;&gt;"",INDEX(Def!$J$6:$L$10,MATCH(F1525,Def!$I$6:$I$10,0),MATCH(I1525,Def!$J$5:$L$5,0)),"")</f>
        <v>5</v>
      </c>
      <c r="K1525" s="33"/>
      <c r="L1525" s="34">
        <f t="shared" si="1"/>
        <v>5</v>
      </c>
      <c r="M1525" s="31"/>
    </row>
    <row r="1526" ht="14.25" customHeight="1">
      <c r="A1526" s="13"/>
      <c r="B1526" s="30"/>
      <c r="C1526" s="31"/>
      <c r="D1526" s="31"/>
      <c r="E1526" s="31"/>
      <c r="F1526" s="30" t="s">
        <v>76</v>
      </c>
      <c r="G1526" s="30">
        <v>3.0</v>
      </c>
      <c r="H1526" s="30">
        <v>5.0</v>
      </c>
      <c r="I1526" s="25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>Average</v>
      </c>
      <c r="J1526" s="25">
        <f t="array" ref="J1526">IF(I1526&lt;&gt;"",INDEX(Def!$J$6:$L$10,MATCH(F1526,Def!$I$6:$I$10,0),MATCH(I1526,Def!$J$5:$L$5,0)),"")</f>
        <v>5</v>
      </c>
      <c r="K1526" s="33"/>
      <c r="L1526" s="34">
        <f t="shared" si="1"/>
        <v>5</v>
      </c>
      <c r="M1526" s="31"/>
    </row>
    <row r="1527" ht="14.25" customHeight="1">
      <c r="A1527" s="13"/>
      <c r="B1527" s="30"/>
      <c r="C1527" s="31"/>
      <c r="D1527" s="31"/>
      <c r="E1527" s="31"/>
      <c r="F1527" s="30" t="s">
        <v>76</v>
      </c>
      <c r="G1527" s="30">
        <v>4.0</v>
      </c>
      <c r="H1527" s="30">
        <v>5.0</v>
      </c>
      <c r="I1527" s="25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>Average</v>
      </c>
      <c r="J1527" s="25">
        <f t="array" ref="J1527">IF(I1527&lt;&gt;"",INDEX(Def!$J$6:$L$10,MATCH(F1527,Def!$I$6:$I$10,0),MATCH(I1527,Def!$J$5:$L$5,0)),"")</f>
        <v>5</v>
      </c>
      <c r="K1527" s="33"/>
      <c r="L1527" s="34">
        <f t="shared" si="1"/>
        <v>5</v>
      </c>
      <c r="M1527" s="31"/>
    </row>
    <row r="1528" ht="14.25" customHeight="1">
      <c r="A1528" s="13"/>
      <c r="B1528" s="30"/>
      <c r="C1528" s="31"/>
      <c r="D1528" s="31"/>
      <c r="E1528" s="31"/>
      <c r="F1528" s="30" t="s">
        <v>76</v>
      </c>
      <c r="G1528" s="30">
        <v>5.0</v>
      </c>
      <c r="H1528" s="30">
        <v>5.0</v>
      </c>
      <c r="I1528" s="25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>Average</v>
      </c>
      <c r="J1528" s="25">
        <f t="array" ref="J1528">IF(I1528&lt;&gt;"",INDEX(Def!$J$6:$L$10,MATCH(F1528,Def!$I$6:$I$10,0),MATCH(I1528,Def!$J$5:$L$5,0)),"")</f>
        <v>5</v>
      </c>
      <c r="K1528" s="33"/>
      <c r="L1528" s="34">
        <f t="shared" si="1"/>
        <v>5</v>
      </c>
      <c r="M1528" s="31"/>
    </row>
    <row r="1529" ht="14.25" customHeight="1">
      <c r="A1529" s="13"/>
      <c r="B1529" s="30"/>
      <c r="C1529" s="31"/>
      <c r="D1529" s="31"/>
      <c r="E1529" s="31"/>
      <c r="F1529" s="30" t="s">
        <v>76</v>
      </c>
      <c r="G1529" s="30">
        <v>6.0</v>
      </c>
      <c r="H1529" s="30">
        <v>5.0</v>
      </c>
      <c r="I1529" s="25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>High</v>
      </c>
      <c r="J1529" s="25">
        <f t="array" ref="J1529">IF(I1529&lt;&gt;"",INDEX(Def!$J$6:$L$10,MATCH(F1529,Def!$I$6:$I$10,0),MATCH(I1529,Def!$J$5:$L$5,0)),"")</f>
        <v>7</v>
      </c>
      <c r="K1529" s="33"/>
      <c r="L1529" s="34">
        <f t="shared" si="1"/>
        <v>7</v>
      </c>
      <c r="M1529" s="31"/>
    </row>
    <row r="1530" ht="14.25" customHeight="1">
      <c r="A1530" s="13"/>
      <c r="B1530" s="30"/>
      <c r="C1530" s="31"/>
      <c r="D1530" s="31"/>
      <c r="E1530" s="31"/>
      <c r="F1530" s="30" t="s">
        <v>76</v>
      </c>
      <c r="G1530" s="30">
        <v>7.0</v>
      </c>
      <c r="H1530" s="30">
        <v>5.0</v>
      </c>
      <c r="I1530" s="25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>High</v>
      </c>
      <c r="J1530" s="25">
        <f t="array" ref="J1530">IF(I1530&lt;&gt;"",INDEX(Def!$J$6:$L$10,MATCH(F1530,Def!$I$6:$I$10,0),MATCH(I1530,Def!$J$5:$L$5,0)),"")</f>
        <v>7</v>
      </c>
      <c r="K1530" s="33"/>
      <c r="L1530" s="34">
        <f t="shared" si="1"/>
        <v>7</v>
      </c>
      <c r="M1530" s="31"/>
    </row>
    <row r="1531" ht="14.25" customHeight="1">
      <c r="A1531" s="13"/>
      <c r="B1531" s="30"/>
      <c r="C1531" s="31"/>
      <c r="D1531" s="31"/>
      <c r="E1531" s="31"/>
      <c r="F1531" s="30" t="s">
        <v>76</v>
      </c>
      <c r="G1531" s="30">
        <v>8.0</v>
      </c>
      <c r="H1531" s="30">
        <v>5.0</v>
      </c>
      <c r="I1531" s="25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>High</v>
      </c>
      <c r="J1531" s="25">
        <f t="array" ref="J1531">IF(I1531&lt;&gt;"",INDEX(Def!$J$6:$L$10,MATCH(F1531,Def!$I$6:$I$10,0),MATCH(I1531,Def!$J$5:$L$5,0)),"")</f>
        <v>7</v>
      </c>
      <c r="K1531" s="33"/>
      <c r="L1531" s="34">
        <f t="shared" si="1"/>
        <v>7</v>
      </c>
      <c r="M1531" s="31"/>
    </row>
    <row r="1532" ht="14.25" customHeight="1">
      <c r="A1532" s="13"/>
      <c r="B1532" s="30"/>
      <c r="C1532" s="31"/>
      <c r="D1532" s="31"/>
      <c r="E1532" s="31"/>
      <c r="F1532" s="30" t="s">
        <v>76</v>
      </c>
      <c r="G1532" s="30">
        <v>9.0</v>
      </c>
      <c r="H1532" s="30">
        <v>5.0</v>
      </c>
      <c r="I1532" s="25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>High</v>
      </c>
      <c r="J1532" s="25">
        <f t="array" ref="J1532">IF(I1532&lt;&gt;"",INDEX(Def!$J$6:$L$10,MATCH(F1532,Def!$I$6:$I$10,0),MATCH(I1532,Def!$J$5:$L$5,0)),"")</f>
        <v>7</v>
      </c>
      <c r="K1532" s="33"/>
      <c r="L1532" s="34">
        <f t="shared" si="1"/>
        <v>7</v>
      </c>
      <c r="M1532" s="31"/>
    </row>
    <row r="1533" ht="14.25" customHeight="1">
      <c r="A1533" s="13"/>
      <c r="B1533" s="30"/>
      <c r="C1533" s="31"/>
      <c r="D1533" s="31"/>
      <c r="E1533" s="31"/>
      <c r="F1533" s="30" t="s">
        <v>76</v>
      </c>
      <c r="G1533" s="30">
        <v>10.0</v>
      </c>
      <c r="H1533" s="30">
        <v>5.0</v>
      </c>
      <c r="I1533" s="25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>High</v>
      </c>
      <c r="J1533" s="25">
        <f t="array" ref="J1533">IF(I1533&lt;&gt;"",INDEX(Def!$J$6:$L$10,MATCH(F1533,Def!$I$6:$I$10,0),MATCH(I1533,Def!$J$5:$L$5,0)),"")</f>
        <v>7</v>
      </c>
      <c r="K1533" s="33"/>
      <c r="L1533" s="34">
        <f t="shared" si="1"/>
        <v>7</v>
      </c>
      <c r="M1533" s="31"/>
    </row>
    <row r="1534" ht="14.25" customHeight="1">
      <c r="A1534" s="13"/>
      <c r="B1534" s="30"/>
      <c r="C1534" s="31"/>
      <c r="D1534" s="31"/>
      <c r="E1534" s="31"/>
      <c r="F1534" s="30" t="s">
        <v>76</v>
      </c>
      <c r="G1534" s="30">
        <v>11.0</v>
      </c>
      <c r="H1534" s="30">
        <v>5.0</v>
      </c>
      <c r="I1534" s="25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>High</v>
      </c>
      <c r="J1534" s="25">
        <f t="array" ref="J1534">IF(I1534&lt;&gt;"",INDEX(Def!$J$6:$L$10,MATCH(F1534,Def!$I$6:$I$10,0),MATCH(I1534,Def!$J$5:$L$5,0)),"")</f>
        <v>7</v>
      </c>
      <c r="K1534" s="33"/>
      <c r="L1534" s="34">
        <f t="shared" si="1"/>
        <v>7</v>
      </c>
      <c r="M1534" s="31"/>
    </row>
    <row r="1535" ht="14.25" customHeight="1">
      <c r="A1535" s="13"/>
      <c r="B1535" s="30"/>
      <c r="C1535" s="31"/>
      <c r="D1535" s="31"/>
      <c r="E1535" s="31"/>
      <c r="F1535" s="30" t="s">
        <v>76</v>
      </c>
      <c r="G1535" s="30">
        <v>12.0</v>
      </c>
      <c r="H1535" s="30">
        <v>5.0</v>
      </c>
      <c r="I1535" s="25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>High</v>
      </c>
      <c r="J1535" s="25">
        <f t="array" ref="J1535">IF(I1535&lt;&gt;"",INDEX(Def!$J$6:$L$10,MATCH(F1535,Def!$I$6:$I$10,0),MATCH(I1535,Def!$J$5:$L$5,0)),"")</f>
        <v>7</v>
      </c>
      <c r="K1535" s="33"/>
      <c r="L1535" s="34">
        <f t="shared" si="1"/>
        <v>7</v>
      </c>
      <c r="M1535" s="31"/>
    </row>
    <row r="1536" ht="14.25" customHeight="1">
      <c r="A1536" s="13"/>
      <c r="B1536" s="30"/>
      <c r="C1536" s="31"/>
      <c r="D1536" s="31"/>
      <c r="E1536" s="31"/>
      <c r="F1536" s="30" t="s">
        <v>76</v>
      </c>
      <c r="G1536" s="30">
        <v>13.0</v>
      </c>
      <c r="H1536" s="30">
        <v>5.0</v>
      </c>
      <c r="I1536" s="25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>High</v>
      </c>
      <c r="J1536" s="25">
        <f t="array" ref="J1536">IF(I1536&lt;&gt;"",INDEX(Def!$J$6:$L$10,MATCH(F1536,Def!$I$6:$I$10,0),MATCH(I1536,Def!$J$5:$L$5,0)),"")</f>
        <v>7</v>
      </c>
      <c r="K1536" s="33"/>
      <c r="L1536" s="34">
        <f t="shared" si="1"/>
        <v>7</v>
      </c>
      <c r="M1536" s="31"/>
    </row>
    <row r="1537" ht="14.25" customHeight="1">
      <c r="A1537" s="13"/>
      <c r="B1537" s="30"/>
      <c r="C1537" s="31"/>
      <c r="D1537" s="31"/>
      <c r="E1537" s="31"/>
      <c r="F1537" s="30" t="s">
        <v>76</v>
      </c>
      <c r="G1537" s="30">
        <v>14.0</v>
      </c>
      <c r="H1537" s="30">
        <v>5.0</v>
      </c>
      <c r="I1537" s="25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>High</v>
      </c>
      <c r="J1537" s="25">
        <f t="array" ref="J1537">IF(I1537&lt;&gt;"",INDEX(Def!$J$6:$L$10,MATCH(F1537,Def!$I$6:$I$10,0),MATCH(I1537,Def!$J$5:$L$5,0)),"")</f>
        <v>7</v>
      </c>
      <c r="K1537" s="33"/>
      <c r="L1537" s="34">
        <f t="shared" si="1"/>
        <v>7</v>
      </c>
      <c r="M1537" s="31"/>
    </row>
    <row r="1538" ht="14.25" customHeight="1">
      <c r="A1538" s="13"/>
      <c r="B1538" s="30"/>
      <c r="C1538" s="31"/>
      <c r="D1538" s="31"/>
      <c r="E1538" s="31"/>
      <c r="F1538" s="30" t="s">
        <v>76</v>
      </c>
      <c r="G1538" s="30">
        <v>15.0</v>
      </c>
      <c r="H1538" s="30">
        <v>5.0</v>
      </c>
      <c r="I1538" s="25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>High</v>
      </c>
      <c r="J1538" s="25">
        <f t="array" ref="J1538">IF(I1538&lt;&gt;"",INDEX(Def!$J$6:$L$10,MATCH(F1538,Def!$I$6:$I$10,0),MATCH(I1538,Def!$J$5:$L$5,0)),"")</f>
        <v>7</v>
      </c>
      <c r="K1538" s="33"/>
      <c r="L1538" s="34">
        <f t="shared" si="1"/>
        <v>7</v>
      </c>
      <c r="M1538" s="31"/>
    </row>
    <row r="1539" ht="14.25" customHeight="1">
      <c r="A1539" s="13"/>
      <c r="B1539" s="30"/>
      <c r="C1539" s="31"/>
      <c r="D1539" s="31"/>
      <c r="E1539" s="31"/>
      <c r="F1539" s="30" t="s">
        <v>76</v>
      </c>
      <c r="G1539" s="30">
        <v>16.0</v>
      </c>
      <c r="H1539" s="30">
        <v>5.0</v>
      </c>
      <c r="I1539" s="25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>High</v>
      </c>
      <c r="J1539" s="25">
        <f t="array" ref="J1539">IF(I1539&lt;&gt;"",INDEX(Def!$J$6:$L$10,MATCH(F1539,Def!$I$6:$I$10,0),MATCH(I1539,Def!$J$5:$L$5,0)),"")</f>
        <v>7</v>
      </c>
      <c r="K1539" s="33"/>
      <c r="L1539" s="34">
        <f t="shared" si="1"/>
        <v>7</v>
      </c>
      <c r="M1539" s="31"/>
    </row>
    <row r="1540" ht="14.25" customHeight="1">
      <c r="A1540" s="13"/>
      <c r="B1540" s="30"/>
      <c r="C1540" s="31"/>
      <c r="D1540" s="31"/>
      <c r="E1540" s="31"/>
      <c r="F1540" s="30" t="s">
        <v>76</v>
      </c>
      <c r="G1540" s="30">
        <v>17.0</v>
      </c>
      <c r="H1540" s="30">
        <v>5.0</v>
      </c>
      <c r="I1540" s="25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>High</v>
      </c>
      <c r="J1540" s="25">
        <f t="array" ref="J1540">IF(I1540&lt;&gt;"",INDEX(Def!$J$6:$L$10,MATCH(F1540,Def!$I$6:$I$10,0),MATCH(I1540,Def!$J$5:$L$5,0)),"")</f>
        <v>7</v>
      </c>
      <c r="K1540" s="33"/>
      <c r="L1540" s="34">
        <f t="shared" si="1"/>
        <v>7</v>
      </c>
      <c r="M1540" s="31"/>
    </row>
    <row r="1541" ht="14.25" customHeight="1">
      <c r="A1541" s="13"/>
      <c r="B1541" s="30"/>
      <c r="C1541" s="31"/>
      <c r="D1541" s="31"/>
      <c r="E1541" s="31"/>
      <c r="F1541" s="30" t="s">
        <v>76</v>
      </c>
      <c r="G1541" s="30">
        <v>18.0</v>
      </c>
      <c r="H1541" s="30">
        <v>5.0</v>
      </c>
      <c r="I1541" s="25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>High</v>
      </c>
      <c r="J1541" s="25">
        <f t="array" ref="J1541">IF(I1541&lt;&gt;"",INDEX(Def!$J$6:$L$10,MATCH(F1541,Def!$I$6:$I$10,0),MATCH(I1541,Def!$J$5:$L$5,0)),"")</f>
        <v>7</v>
      </c>
      <c r="K1541" s="33"/>
      <c r="L1541" s="34">
        <f t="shared" si="1"/>
        <v>7</v>
      </c>
      <c r="M1541" s="31"/>
    </row>
    <row r="1542" ht="14.25" customHeight="1">
      <c r="A1542" s="13"/>
      <c r="B1542" s="30"/>
      <c r="C1542" s="31"/>
      <c r="D1542" s="31"/>
      <c r="E1542" s="31"/>
      <c r="F1542" s="30" t="s">
        <v>76</v>
      </c>
      <c r="G1542" s="30">
        <v>19.0</v>
      </c>
      <c r="H1542" s="30">
        <v>5.0</v>
      </c>
      <c r="I1542" s="25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>High</v>
      </c>
      <c r="J1542" s="25">
        <f t="array" ref="J1542">IF(I1542&lt;&gt;"",INDEX(Def!$J$6:$L$10,MATCH(F1542,Def!$I$6:$I$10,0),MATCH(I1542,Def!$J$5:$L$5,0)),"")</f>
        <v>7</v>
      </c>
      <c r="K1542" s="33"/>
      <c r="L1542" s="34">
        <f t="shared" si="1"/>
        <v>7</v>
      </c>
      <c r="M1542" s="31"/>
    </row>
    <row r="1543" ht="14.25" customHeight="1">
      <c r="A1543" s="13"/>
      <c r="B1543" s="30"/>
      <c r="C1543" s="31"/>
      <c r="D1543" s="31"/>
      <c r="E1543" s="31"/>
      <c r="F1543" s="30" t="s">
        <v>76</v>
      </c>
      <c r="G1543" s="30">
        <v>20.0</v>
      </c>
      <c r="H1543" s="30">
        <v>5.0</v>
      </c>
      <c r="I1543" s="25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>High</v>
      </c>
      <c r="J1543" s="25">
        <f t="array" ref="J1543">IF(I1543&lt;&gt;"",INDEX(Def!$J$6:$L$10,MATCH(F1543,Def!$I$6:$I$10,0),MATCH(I1543,Def!$J$5:$L$5,0)),"")</f>
        <v>7</v>
      </c>
      <c r="K1543" s="33"/>
      <c r="L1543" s="34">
        <f t="shared" si="1"/>
        <v>7</v>
      </c>
      <c r="M1543" s="31"/>
    </row>
    <row r="1544" ht="14.25" customHeight="1">
      <c r="A1544" s="13"/>
      <c r="B1544" s="30"/>
      <c r="C1544" s="31"/>
      <c r="D1544" s="31"/>
      <c r="E1544" s="31"/>
      <c r="F1544" s="30" t="s">
        <v>76</v>
      </c>
      <c r="G1544" s="30">
        <v>21.0</v>
      </c>
      <c r="H1544" s="30">
        <v>5.0</v>
      </c>
      <c r="I1544" s="25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>High</v>
      </c>
      <c r="J1544" s="25">
        <f t="array" ref="J1544">IF(I1544&lt;&gt;"",INDEX(Def!$J$6:$L$10,MATCH(F1544,Def!$I$6:$I$10,0),MATCH(I1544,Def!$J$5:$L$5,0)),"")</f>
        <v>7</v>
      </c>
      <c r="K1544" s="33"/>
      <c r="L1544" s="34">
        <f t="shared" si="1"/>
        <v>7</v>
      </c>
      <c r="M1544" s="31"/>
    </row>
    <row r="1545" ht="14.25" customHeight="1">
      <c r="A1545" s="13"/>
      <c r="B1545" s="30"/>
      <c r="C1545" s="31"/>
      <c r="D1545" s="31"/>
      <c r="E1545" s="31"/>
      <c r="F1545" s="30" t="s">
        <v>76</v>
      </c>
      <c r="G1545" s="30">
        <v>22.0</v>
      </c>
      <c r="H1545" s="30">
        <v>5.0</v>
      </c>
      <c r="I1545" s="25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>High</v>
      </c>
      <c r="J1545" s="25">
        <f t="array" ref="J1545">IF(I1545&lt;&gt;"",INDEX(Def!$J$6:$L$10,MATCH(F1545,Def!$I$6:$I$10,0),MATCH(I1545,Def!$J$5:$L$5,0)),"")</f>
        <v>7</v>
      </c>
      <c r="K1545" s="33"/>
      <c r="L1545" s="34">
        <f t="shared" si="1"/>
        <v>7</v>
      </c>
      <c r="M1545" s="31"/>
    </row>
    <row r="1546" ht="14.25" customHeight="1">
      <c r="A1546" s="13"/>
      <c r="B1546" s="30"/>
      <c r="C1546" s="31"/>
      <c r="D1546" s="31"/>
      <c r="E1546" s="31"/>
      <c r="F1546" s="30" t="s">
        <v>76</v>
      </c>
      <c r="G1546" s="30">
        <v>23.0</v>
      </c>
      <c r="H1546" s="30">
        <v>5.0</v>
      </c>
      <c r="I1546" s="25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>High</v>
      </c>
      <c r="J1546" s="25">
        <f t="array" ref="J1546">IF(I1546&lt;&gt;"",INDEX(Def!$J$6:$L$10,MATCH(F1546,Def!$I$6:$I$10,0),MATCH(I1546,Def!$J$5:$L$5,0)),"")</f>
        <v>7</v>
      </c>
      <c r="K1546" s="33"/>
      <c r="L1546" s="34">
        <f t="shared" si="1"/>
        <v>7</v>
      </c>
      <c r="M1546" s="31"/>
    </row>
    <row r="1547" ht="14.25" customHeight="1">
      <c r="A1547" s="13"/>
      <c r="B1547" s="30"/>
      <c r="C1547" s="31"/>
      <c r="D1547" s="31"/>
      <c r="E1547" s="31"/>
      <c r="F1547" s="30" t="s">
        <v>76</v>
      </c>
      <c r="G1547" s="30">
        <v>24.0</v>
      </c>
      <c r="H1547" s="30">
        <v>5.0</v>
      </c>
      <c r="I1547" s="25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>High</v>
      </c>
      <c r="J1547" s="25">
        <f t="array" ref="J1547">IF(I1547&lt;&gt;"",INDEX(Def!$J$6:$L$10,MATCH(F1547,Def!$I$6:$I$10,0),MATCH(I1547,Def!$J$5:$L$5,0)),"")</f>
        <v>7</v>
      </c>
      <c r="K1547" s="33"/>
      <c r="L1547" s="34">
        <f t="shared" si="1"/>
        <v>7</v>
      </c>
      <c r="M1547" s="31"/>
    </row>
    <row r="1548" ht="14.25" customHeight="1">
      <c r="A1548" s="13"/>
      <c r="B1548" s="30"/>
      <c r="C1548" s="31"/>
      <c r="D1548" s="31"/>
      <c r="E1548" s="31"/>
      <c r="F1548" s="30" t="s">
        <v>76</v>
      </c>
      <c r="G1548" s="30">
        <v>25.0</v>
      </c>
      <c r="H1548" s="30">
        <v>5.0</v>
      </c>
      <c r="I1548" s="25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>High</v>
      </c>
      <c r="J1548" s="25">
        <f t="array" ref="J1548">IF(I1548&lt;&gt;"",INDEX(Def!$J$6:$L$10,MATCH(F1548,Def!$I$6:$I$10,0),MATCH(I1548,Def!$J$5:$L$5,0)),"")</f>
        <v>7</v>
      </c>
      <c r="K1548" s="33"/>
      <c r="L1548" s="34">
        <f t="shared" si="1"/>
        <v>7</v>
      </c>
      <c r="M1548" s="31"/>
    </row>
    <row r="1549" ht="14.25" customHeight="1">
      <c r="A1549" s="13"/>
      <c r="B1549" s="30"/>
      <c r="C1549" s="31"/>
      <c r="D1549" s="31"/>
      <c r="E1549" s="31"/>
      <c r="F1549" s="30" t="s">
        <v>76</v>
      </c>
      <c r="G1549" s="30">
        <v>26.0</v>
      </c>
      <c r="H1549" s="30">
        <v>5.0</v>
      </c>
      <c r="I1549" s="25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>High</v>
      </c>
      <c r="J1549" s="25">
        <f t="array" ref="J1549">IF(I1549&lt;&gt;"",INDEX(Def!$J$6:$L$10,MATCH(F1549,Def!$I$6:$I$10,0),MATCH(I1549,Def!$J$5:$L$5,0)),"")</f>
        <v>7</v>
      </c>
      <c r="K1549" s="33"/>
      <c r="L1549" s="34">
        <f t="shared" si="1"/>
        <v>7</v>
      </c>
      <c r="M1549" s="31"/>
    </row>
    <row r="1550" ht="14.25" customHeight="1">
      <c r="A1550" s="13"/>
      <c r="B1550" s="30"/>
      <c r="C1550" s="31"/>
      <c r="D1550" s="31"/>
      <c r="E1550" s="31"/>
      <c r="F1550" s="30" t="s">
        <v>76</v>
      </c>
      <c r="G1550" s="30">
        <v>27.0</v>
      </c>
      <c r="H1550" s="30">
        <v>5.0</v>
      </c>
      <c r="I1550" s="25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>High</v>
      </c>
      <c r="J1550" s="25">
        <f t="array" ref="J1550">IF(I1550&lt;&gt;"",INDEX(Def!$J$6:$L$10,MATCH(F1550,Def!$I$6:$I$10,0),MATCH(I1550,Def!$J$5:$L$5,0)),"")</f>
        <v>7</v>
      </c>
      <c r="K1550" s="33"/>
      <c r="L1550" s="34">
        <f t="shared" si="1"/>
        <v>7</v>
      </c>
      <c r="M1550" s="31"/>
    </row>
    <row r="1551" ht="14.25" customHeight="1">
      <c r="A1551" s="13"/>
      <c r="B1551" s="30"/>
      <c r="C1551" s="31"/>
      <c r="D1551" s="31"/>
      <c r="E1551" s="31"/>
      <c r="F1551" s="30" t="s">
        <v>76</v>
      </c>
      <c r="G1551" s="30">
        <v>28.0</v>
      </c>
      <c r="H1551" s="30">
        <v>5.0</v>
      </c>
      <c r="I1551" s="25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>High</v>
      </c>
      <c r="J1551" s="25">
        <f t="array" ref="J1551">IF(I1551&lt;&gt;"",INDEX(Def!$J$6:$L$10,MATCH(F1551,Def!$I$6:$I$10,0),MATCH(I1551,Def!$J$5:$L$5,0)),"")</f>
        <v>7</v>
      </c>
      <c r="K1551" s="33"/>
      <c r="L1551" s="34">
        <f t="shared" si="1"/>
        <v>7</v>
      </c>
      <c r="M1551" s="31"/>
    </row>
    <row r="1552" ht="14.25" customHeight="1">
      <c r="A1552" s="13"/>
      <c r="B1552" s="30"/>
      <c r="C1552" s="31"/>
      <c r="D1552" s="31"/>
      <c r="E1552" s="31"/>
      <c r="F1552" s="30" t="s">
        <v>76</v>
      </c>
      <c r="G1552" s="30">
        <v>29.0</v>
      </c>
      <c r="H1552" s="30">
        <v>5.0</v>
      </c>
      <c r="I1552" s="25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>High</v>
      </c>
      <c r="J1552" s="25">
        <f t="array" ref="J1552">IF(I1552&lt;&gt;"",INDEX(Def!$J$6:$L$10,MATCH(F1552,Def!$I$6:$I$10,0),MATCH(I1552,Def!$J$5:$L$5,0)),"")</f>
        <v>7</v>
      </c>
      <c r="K1552" s="33"/>
      <c r="L1552" s="34">
        <f t="shared" si="1"/>
        <v>7</v>
      </c>
      <c r="M1552" s="31"/>
    </row>
    <row r="1553" ht="14.25" customHeight="1">
      <c r="A1553" s="13"/>
      <c r="B1553" s="30"/>
      <c r="C1553" s="31"/>
      <c r="D1553" s="31"/>
      <c r="E1553" s="31"/>
      <c r="F1553" s="30" t="s">
        <v>76</v>
      </c>
      <c r="G1553" s="30">
        <v>30.0</v>
      </c>
      <c r="H1553" s="30">
        <v>5.0</v>
      </c>
      <c r="I1553" s="25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>High</v>
      </c>
      <c r="J1553" s="25">
        <f t="array" ref="J1553">IF(I1553&lt;&gt;"",INDEX(Def!$J$6:$L$10,MATCH(F1553,Def!$I$6:$I$10,0),MATCH(I1553,Def!$J$5:$L$5,0)),"")</f>
        <v>7</v>
      </c>
      <c r="K1553" s="33"/>
      <c r="L1553" s="34">
        <f t="shared" si="1"/>
        <v>7</v>
      </c>
      <c r="M1553" s="31"/>
    </row>
    <row r="1554" ht="14.25" customHeight="1">
      <c r="A1554" s="13"/>
      <c r="B1554" s="30"/>
      <c r="C1554" s="31"/>
      <c r="D1554" s="31"/>
      <c r="E1554" s="31"/>
      <c r="F1554" s="30" t="s">
        <v>76</v>
      </c>
      <c r="G1554" s="30">
        <v>31.0</v>
      </c>
      <c r="H1554" s="30">
        <v>5.0</v>
      </c>
      <c r="I1554" s="25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>High</v>
      </c>
      <c r="J1554" s="25">
        <f t="array" ref="J1554">IF(I1554&lt;&gt;"",INDEX(Def!$J$6:$L$10,MATCH(F1554,Def!$I$6:$I$10,0),MATCH(I1554,Def!$J$5:$L$5,0)),"")</f>
        <v>7</v>
      </c>
      <c r="K1554" s="33"/>
      <c r="L1554" s="34">
        <f t="shared" si="1"/>
        <v>7</v>
      </c>
      <c r="M1554" s="31"/>
    </row>
    <row r="1555" ht="14.25" customHeight="1">
      <c r="A1555" s="13"/>
      <c r="B1555" s="30"/>
      <c r="C1555" s="31"/>
      <c r="D1555" s="31"/>
      <c r="E1555" s="31"/>
      <c r="F1555" s="30" t="s">
        <v>76</v>
      </c>
      <c r="G1555" s="30">
        <v>32.0</v>
      </c>
      <c r="H1555" s="30">
        <v>5.0</v>
      </c>
      <c r="I1555" s="25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>High</v>
      </c>
      <c r="J1555" s="25">
        <f t="array" ref="J1555">IF(I1555&lt;&gt;"",INDEX(Def!$J$6:$L$10,MATCH(F1555,Def!$I$6:$I$10,0),MATCH(I1555,Def!$J$5:$L$5,0)),"")</f>
        <v>7</v>
      </c>
      <c r="K1555" s="33"/>
      <c r="L1555" s="34">
        <f t="shared" si="1"/>
        <v>7</v>
      </c>
      <c r="M1555" s="31"/>
    </row>
    <row r="1556" ht="14.25" customHeight="1">
      <c r="A1556" s="13"/>
      <c r="B1556" s="30"/>
      <c r="C1556" s="31"/>
      <c r="D1556" s="31"/>
      <c r="E1556" s="31"/>
      <c r="F1556" s="30" t="s">
        <v>76</v>
      </c>
      <c r="G1556" s="30">
        <v>33.0</v>
      </c>
      <c r="H1556" s="30">
        <v>5.0</v>
      </c>
      <c r="I1556" s="25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>High</v>
      </c>
      <c r="J1556" s="25">
        <f t="array" ref="J1556">IF(I1556&lt;&gt;"",INDEX(Def!$J$6:$L$10,MATCH(F1556,Def!$I$6:$I$10,0),MATCH(I1556,Def!$J$5:$L$5,0)),"")</f>
        <v>7</v>
      </c>
      <c r="K1556" s="33"/>
      <c r="L1556" s="34">
        <f t="shared" si="1"/>
        <v>7</v>
      </c>
      <c r="M1556" s="31"/>
    </row>
    <row r="1557" ht="14.25" customHeight="1">
      <c r="A1557" s="13"/>
      <c r="B1557" s="30"/>
      <c r="C1557" s="31"/>
      <c r="D1557" s="31"/>
      <c r="E1557" s="31"/>
      <c r="F1557" s="30" t="s">
        <v>76</v>
      </c>
      <c r="G1557" s="30">
        <v>34.0</v>
      </c>
      <c r="H1557" s="30">
        <v>5.0</v>
      </c>
      <c r="I1557" s="25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>High</v>
      </c>
      <c r="J1557" s="25">
        <f t="array" ref="J1557">IF(I1557&lt;&gt;"",INDEX(Def!$J$6:$L$10,MATCH(F1557,Def!$I$6:$I$10,0),MATCH(I1557,Def!$J$5:$L$5,0)),"")</f>
        <v>7</v>
      </c>
      <c r="K1557" s="33"/>
      <c r="L1557" s="34">
        <f t="shared" si="1"/>
        <v>7</v>
      </c>
      <c r="M1557" s="31"/>
    </row>
    <row r="1558" ht="14.25" customHeight="1">
      <c r="A1558" s="13"/>
      <c r="B1558" s="30"/>
      <c r="C1558" s="31"/>
      <c r="D1558" s="31"/>
      <c r="E1558" s="31"/>
      <c r="F1558" s="30" t="s">
        <v>76</v>
      </c>
      <c r="G1558" s="30">
        <v>35.0</v>
      </c>
      <c r="H1558" s="30">
        <v>5.0</v>
      </c>
      <c r="I1558" s="25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>High</v>
      </c>
      <c r="J1558" s="25">
        <f t="array" ref="J1558">IF(I1558&lt;&gt;"",INDEX(Def!$J$6:$L$10,MATCH(F1558,Def!$I$6:$I$10,0),MATCH(I1558,Def!$J$5:$L$5,0)),"")</f>
        <v>7</v>
      </c>
      <c r="K1558" s="33"/>
      <c r="L1558" s="34">
        <f t="shared" si="1"/>
        <v>7</v>
      </c>
      <c r="M1558" s="31"/>
    </row>
    <row r="1559" ht="14.25" customHeight="1">
      <c r="A1559" s="13"/>
      <c r="B1559" s="30"/>
      <c r="C1559" s="31"/>
      <c r="D1559" s="31"/>
      <c r="E1559" s="31"/>
      <c r="F1559" s="30" t="s">
        <v>76</v>
      </c>
      <c r="G1559" s="30">
        <v>36.0</v>
      </c>
      <c r="H1559" s="30">
        <v>5.0</v>
      </c>
      <c r="I1559" s="25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>High</v>
      </c>
      <c r="J1559" s="25">
        <f t="array" ref="J1559">IF(I1559&lt;&gt;"",INDEX(Def!$J$6:$L$10,MATCH(F1559,Def!$I$6:$I$10,0),MATCH(I1559,Def!$J$5:$L$5,0)),"")</f>
        <v>7</v>
      </c>
      <c r="K1559" s="33"/>
      <c r="L1559" s="34">
        <f t="shared" si="1"/>
        <v>7</v>
      </c>
      <c r="M1559" s="31"/>
    </row>
    <row r="1560" ht="14.25" customHeight="1">
      <c r="A1560" s="13"/>
      <c r="B1560" s="30"/>
      <c r="C1560" s="31"/>
      <c r="D1560" s="31"/>
      <c r="E1560" s="31"/>
      <c r="F1560" s="30" t="s">
        <v>76</v>
      </c>
      <c r="G1560" s="30">
        <v>37.0</v>
      </c>
      <c r="H1560" s="30">
        <v>5.0</v>
      </c>
      <c r="I1560" s="25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>High</v>
      </c>
      <c r="J1560" s="25">
        <f t="array" ref="J1560">IF(I1560&lt;&gt;"",INDEX(Def!$J$6:$L$10,MATCH(F1560,Def!$I$6:$I$10,0),MATCH(I1560,Def!$J$5:$L$5,0)),"")</f>
        <v>7</v>
      </c>
      <c r="K1560" s="33"/>
      <c r="L1560" s="34">
        <f t="shared" si="1"/>
        <v>7</v>
      </c>
      <c r="M1560" s="31"/>
    </row>
    <row r="1561" ht="14.25" customHeight="1">
      <c r="A1561" s="13"/>
      <c r="B1561" s="30"/>
      <c r="C1561" s="31"/>
      <c r="D1561" s="31"/>
      <c r="E1561" s="31"/>
      <c r="F1561" s="30" t="s">
        <v>76</v>
      </c>
      <c r="G1561" s="30">
        <v>38.0</v>
      </c>
      <c r="H1561" s="30">
        <v>5.0</v>
      </c>
      <c r="I1561" s="25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>High</v>
      </c>
      <c r="J1561" s="25">
        <f t="array" ref="J1561">IF(I1561&lt;&gt;"",INDEX(Def!$J$6:$L$10,MATCH(F1561,Def!$I$6:$I$10,0),MATCH(I1561,Def!$J$5:$L$5,0)),"")</f>
        <v>7</v>
      </c>
      <c r="K1561" s="33"/>
      <c r="L1561" s="34">
        <f t="shared" si="1"/>
        <v>7</v>
      </c>
      <c r="M1561" s="31"/>
    </row>
    <row r="1562" ht="14.25" customHeight="1">
      <c r="A1562" s="13"/>
      <c r="B1562" s="30"/>
      <c r="C1562" s="31"/>
      <c r="D1562" s="31"/>
      <c r="E1562" s="31"/>
      <c r="F1562" s="30" t="s">
        <v>76</v>
      </c>
      <c r="G1562" s="30">
        <v>39.0</v>
      </c>
      <c r="H1562" s="30">
        <v>5.0</v>
      </c>
      <c r="I1562" s="25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>High</v>
      </c>
      <c r="J1562" s="25">
        <f t="array" ref="J1562">IF(I1562&lt;&gt;"",INDEX(Def!$J$6:$L$10,MATCH(F1562,Def!$I$6:$I$10,0),MATCH(I1562,Def!$J$5:$L$5,0)),"")</f>
        <v>7</v>
      </c>
      <c r="K1562" s="33"/>
      <c r="L1562" s="34">
        <f t="shared" si="1"/>
        <v>7</v>
      </c>
      <c r="M1562" s="31"/>
    </row>
    <row r="1563" ht="14.25" customHeight="1">
      <c r="A1563" s="13"/>
      <c r="B1563" s="30"/>
      <c r="C1563" s="31"/>
      <c r="D1563" s="31"/>
      <c r="E1563" s="31"/>
      <c r="F1563" s="30" t="s">
        <v>76</v>
      </c>
      <c r="G1563" s="30">
        <v>40.0</v>
      </c>
      <c r="H1563" s="30">
        <v>5.0</v>
      </c>
      <c r="I1563" s="25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>High</v>
      </c>
      <c r="J1563" s="25">
        <f t="array" ref="J1563">IF(I1563&lt;&gt;"",INDEX(Def!$J$6:$L$10,MATCH(F1563,Def!$I$6:$I$10,0),MATCH(I1563,Def!$J$5:$L$5,0)),"")</f>
        <v>7</v>
      </c>
      <c r="K1563" s="33"/>
      <c r="L1563" s="34">
        <f t="shared" si="1"/>
        <v>7</v>
      </c>
      <c r="M1563" s="31"/>
    </row>
    <row r="1564" ht="14.25" customHeight="1">
      <c r="A1564" s="13"/>
      <c r="B1564" s="30"/>
      <c r="C1564" s="31"/>
      <c r="D1564" s="31"/>
      <c r="E1564" s="31"/>
      <c r="F1564" s="30" t="s">
        <v>76</v>
      </c>
      <c r="G1564" s="30">
        <v>41.0</v>
      </c>
      <c r="H1564" s="30">
        <v>5.0</v>
      </c>
      <c r="I1564" s="25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>High</v>
      </c>
      <c r="J1564" s="25">
        <f t="array" ref="J1564">IF(I1564&lt;&gt;"",INDEX(Def!$J$6:$L$10,MATCH(F1564,Def!$I$6:$I$10,0),MATCH(I1564,Def!$J$5:$L$5,0)),"")</f>
        <v>7</v>
      </c>
      <c r="K1564" s="33"/>
      <c r="L1564" s="34">
        <f t="shared" si="1"/>
        <v>7</v>
      </c>
      <c r="M1564" s="31"/>
    </row>
    <row r="1565" ht="14.25" customHeight="1">
      <c r="A1565" s="13"/>
      <c r="B1565" s="30"/>
      <c r="C1565" s="31"/>
      <c r="D1565" s="31"/>
      <c r="E1565" s="31"/>
      <c r="F1565" s="30" t="s">
        <v>76</v>
      </c>
      <c r="G1565" s="30">
        <v>42.0</v>
      </c>
      <c r="H1565" s="30">
        <v>5.0</v>
      </c>
      <c r="I1565" s="25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>High</v>
      </c>
      <c r="J1565" s="25">
        <f t="array" ref="J1565">IF(I1565&lt;&gt;"",INDEX(Def!$J$6:$L$10,MATCH(F1565,Def!$I$6:$I$10,0),MATCH(I1565,Def!$J$5:$L$5,0)),"")</f>
        <v>7</v>
      </c>
      <c r="K1565" s="33"/>
      <c r="L1565" s="34">
        <f t="shared" si="1"/>
        <v>7</v>
      </c>
      <c r="M1565" s="31"/>
    </row>
    <row r="1566" ht="14.25" customHeight="1">
      <c r="A1566" s="13"/>
      <c r="B1566" s="30"/>
      <c r="C1566" s="31"/>
      <c r="D1566" s="31"/>
      <c r="E1566" s="31"/>
      <c r="F1566" s="30" t="s">
        <v>76</v>
      </c>
      <c r="G1566" s="30">
        <v>43.0</v>
      </c>
      <c r="H1566" s="30">
        <v>5.0</v>
      </c>
      <c r="I1566" s="25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>High</v>
      </c>
      <c r="J1566" s="25">
        <f t="array" ref="J1566">IF(I1566&lt;&gt;"",INDEX(Def!$J$6:$L$10,MATCH(F1566,Def!$I$6:$I$10,0),MATCH(I1566,Def!$J$5:$L$5,0)),"")</f>
        <v>7</v>
      </c>
      <c r="K1566" s="33"/>
      <c r="L1566" s="34">
        <f t="shared" si="1"/>
        <v>7</v>
      </c>
      <c r="M1566" s="31"/>
    </row>
    <row r="1567" ht="14.25" customHeight="1">
      <c r="A1567" s="13"/>
      <c r="B1567" s="30"/>
      <c r="C1567" s="31"/>
      <c r="D1567" s="31"/>
      <c r="E1567" s="31"/>
      <c r="F1567" s="30" t="s">
        <v>76</v>
      </c>
      <c r="G1567" s="30">
        <v>44.0</v>
      </c>
      <c r="H1567" s="30">
        <v>5.0</v>
      </c>
      <c r="I1567" s="25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>High</v>
      </c>
      <c r="J1567" s="25">
        <f t="array" ref="J1567">IF(I1567&lt;&gt;"",INDEX(Def!$J$6:$L$10,MATCH(F1567,Def!$I$6:$I$10,0),MATCH(I1567,Def!$J$5:$L$5,0)),"")</f>
        <v>7</v>
      </c>
      <c r="K1567" s="33"/>
      <c r="L1567" s="34">
        <f t="shared" si="1"/>
        <v>7</v>
      </c>
      <c r="M1567" s="31"/>
    </row>
    <row r="1568" ht="14.25" customHeight="1">
      <c r="A1568" s="13"/>
      <c r="B1568" s="30"/>
      <c r="C1568" s="31"/>
      <c r="D1568" s="31"/>
      <c r="E1568" s="31"/>
      <c r="F1568" s="30" t="s">
        <v>76</v>
      </c>
      <c r="G1568" s="30">
        <v>45.0</v>
      </c>
      <c r="H1568" s="30">
        <v>5.0</v>
      </c>
      <c r="I1568" s="25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>High</v>
      </c>
      <c r="J1568" s="25">
        <f t="array" ref="J1568">IF(I1568&lt;&gt;"",INDEX(Def!$J$6:$L$10,MATCH(F1568,Def!$I$6:$I$10,0),MATCH(I1568,Def!$J$5:$L$5,0)),"")</f>
        <v>7</v>
      </c>
      <c r="K1568" s="33"/>
      <c r="L1568" s="34">
        <f t="shared" si="1"/>
        <v>7</v>
      </c>
      <c r="M1568" s="31"/>
    </row>
    <row r="1569" ht="14.25" customHeight="1">
      <c r="A1569" s="13"/>
      <c r="B1569" s="30"/>
      <c r="C1569" s="31"/>
      <c r="D1569" s="31"/>
      <c r="E1569" s="31"/>
      <c r="F1569" s="30" t="s">
        <v>76</v>
      </c>
      <c r="G1569" s="30">
        <v>46.0</v>
      </c>
      <c r="H1569" s="30">
        <v>5.0</v>
      </c>
      <c r="I1569" s="25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>High</v>
      </c>
      <c r="J1569" s="25">
        <f t="array" ref="J1569">IF(I1569&lt;&gt;"",INDEX(Def!$J$6:$L$10,MATCH(F1569,Def!$I$6:$I$10,0),MATCH(I1569,Def!$J$5:$L$5,0)),"")</f>
        <v>7</v>
      </c>
      <c r="K1569" s="33"/>
      <c r="L1569" s="34">
        <f t="shared" si="1"/>
        <v>7</v>
      </c>
      <c r="M1569" s="31"/>
    </row>
    <row r="1570" ht="14.25" customHeight="1">
      <c r="A1570" s="13"/>
      <c r="B1570" s="30"/>
      <c r="C1570" s="31"/>
      <c r="D1570" s="31"/>
      <c r="E1570" s="31"/>
      <c r="F1570" s="30" t="s">
        <v>76</v>
      </c>
      <c r="G1570" s="30">
        <v>47.0</v>
      </c>
      <c r="H1570" s="30">
        <v>5.0</v>
      </c>
      <c r="I1570" s="25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>High</v>
      </c>
      <c r="J1570" s="25">
        <f t="array" ref="J1570">IF(I1570&lt;&gt;"",INDEX(Def!$J$6:$L$10,MATCH(F1570,Def!$I$6:$I$10,0),MATCH(I1570,Def!$J$5:$L$5,0)),"")</f>
        <v>7</v>
      </c>
      <c r="K1570" s="33"/>
      <c r="L1570" s="34">
        <f t="shared" si="1"/>
        <v>7</v>
      </c>
      <c r="M1570" s="31"/>
    </row>
    <row r="1571" ht="14.25" customHeight="1">
      <c r="A1571" s="13"/>
      <c r="B1571" s="30"/>
      <c r="C1571" s="31"/>
      <c r="D1571" s="31"/>
      <c r="E1571" s="31"/>
      <c r="F1571" s="30" t="s">
        <v>76</v>
      </c>
      <c r="G1571" s="30">
        <v>48.0</v>
      </c>
      <c r="H1571" s="30">
        <v>5.0</v>
      </c>
      <c r="I1571" s="25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>High</v>
      </c>
      <c r="J1571" s="25">
        <f t="array" ref="J1571">IF(I1571&lt;&gt;"",INDEX(Def!$J$6:$L$10,MATCH(F1571,Def!$I$6:$I$10,0),MATCH(I1571,Def!$J$5:$L$5,0)),"")</f>
        <v>7</v>
      </c>
      <c r="K1571" s="33"/>
      <c r="L1571" s="34">
        <f t="shared" si="1"/>
        <v>7</v>
      </c>
      <c r="M1571" s="31"/>
    </row>
    <row r="1572" ht="14.25" customHeight="1">
      <c r="A1572" s="13"/>
      <c r="B1572" s="30"/>
      <c r="C1572" s="31"/>
      <c r="D1572" s="31"/>
      <c r="E1572" s="31"/>
      <c r="F1572" s="30" t="s">
        <v>76</v>
      </c>
      <c r="G1572" s="30">
        <v>49.0</v>
      </c>
      <c r="H1572" s="30">
        <v>5.0</v>
      </c>
      <c r="I1572" s="25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>High</v>
      </c>
      <c r="J1572" s="25">
        <f t="array" ref="J1572">IF(I1572&lt;&gt;"",INDEX(Def!$J$6:$L$10,MATCH(F1572,Def!$I$6:$I$10,0),MATCH(I1572,Def!$J$5:$L$5,0)),"")</f>
        <v>7</v>
      </c>
      <c r="K1572" s="33"/>
      <c r="L1572" s="34">
        <f t="shared" si="1"/>
        <v>7</v>
      </c>
      <c r="M1572" s="31"/>
    </row>
    <row r="1573" ht="14.25" customHeight="1">
      <c r="A1573" s="13"/>
      <c r="B1573" s="30"/>
      <c r="C1573" s="31"/>
      <c r="D1573" s="31"/>
      <c r="E1573" s="31"/>
      <c r="F1573" s="30" t="s">
        <v>76</v>
      </c>
      <c r="G1573" s="30">
        <v>50.0</v>
      </c>
      <c r="H1573" s="30">
        <v>5.0</v>
      </c>
      <c r="I1573" s="25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>High</v>
      </c>
      <c r="J1573" s="25">
        <f t="array" ref="J1573">IF(I1573&lt;&gt;"",INDEX(Def!$J$6:$L$10,MATCH(F1573,Def!$I$6:$I$10,0),MATCH(I1573,Def!$J$5:$L$5,0)),"")</f>
        <v>7</v>
      </c>
      <c r="K1573" s="33"/>
      <c r="L1573" s="34">
        <f t="shared" si="1"/>
        <v>7</v>
      </c>
      <c r="M1573" s="31"/>
    </row>
    <row r="1574" ht="14.25" customHeight="1">
      <c r="A1574" s="13"/>
      <c r="B1574" s="30"/>
      <c r="C1574" s="31"/>
      <c r="D1574" s="31"/>
      <c r="E1574" s="31"/>
      <c r="F1574" s="30" t="s">
        <v>76</v>
      </c>
      <c r="G1574" s="30">
        <v>51.0</v>
      </c>
      <c r="H1574" s="30">
        <v>5.0</v>
      </c>
      <c r="I1574" s="25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>High</v>
      </c>
      <c r="J1574" s="25">
        <f t="array" ref="J1574">IF(I1574&lt;&gt;"",INDEX(Def!$J$6:$L$10,MATCH(F1574,Def!$I$6:$I$10,0),MATCH(I1574,Def!$J$5:$L$5,0)),"")</f>
        <v>7</v>
      </c>
      <c r="K1574" s="33"/>
      <c r="L1574" s="34">
        <f t="shared" si="1"/>
        <v>7</v>
      </c>
      <c r="M1574" s="31"/>
    </row>
    <row r="1575" ht="14.25" customHeight="1">
      <c r="A1575" s="13"/>
      <c r="B1575" s="30"/>
      <c r="C1575" s="31"/>
      <c r="D1575" s="31"/>
      <c r="E1575" s="31"/>
      <c r="F1575" s="30" t="s">
        <v>76</v>
      </c>
      <c r="G1575" s="30">
        <v>52.0</v>
      </c>
      <c r="H1575" s="30">
        <v>5.0</v>
      </c>
      <c r="I1575" s="25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>High</v>
      </c>
      <c r="J1575" s="25">
        <f t="array" ref="J1575">IF(I1575&lt;&gt;"",INDEX(Def!$J$6:$L$10,MATCH(F1575,Def!$I$6:$I$10,0),MATCH(I1575,Def!$J$5:$L$5,0)),"")</f>
        <v>7</v>
      </c>
      <c r="K1575" s="33"/>
      <c r="L1575" s="34">
        <f t="shared" si="1"/>
        <v>7</v>
      </c>
      <c r="M1575" s="31"/>
    </row>
    <row r="1576" ht="14.25" customHeight="1">
      <c r="A1576" s="13"/>
      <c r="B1576" s="30"/>
      <c r="C1576" s="31"/>
      <c r="D1576" s="31"/>
      <c r="E1576" s="31"/>
      <c r="F1576" s="30" t="s">
        <v>76</v>
      </c>
      <c r="G1576" s="30">
        <v>53.0</v>
      </c>
      <c r="H1576" s="30">
        <v>5.0</v>
      </c>
      <c r="I1576" s="25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>High</v>
      </c>
      <c r="J1576" s="25">
        <f t="array" ref="J1576">IF(I1576&lt;&gt;"",INDEX(Def!$J$6:$L$10,MATCH(F1576,Def!$I$6:$I$10,0),MATCH(I1576,Def!$J$5:$L$5,0)),"")</f>
        <v>7</v>
      </c>
      <c r="K1576" s="33"/>
      <c r="L1576" s="34">
        <f t="shared" si="1"/>
        <v>7</v>
      </c>
      <c r="M1576" s="31"/>
    </row>
    <row r="1577" ht="14.25" customHeight="1">
      <c r="A1577" s="13"/>
      <c r="B1577" s="30"/>
      <c r="C1577" s="31"/>
      <c r="D1577" s="31"/>
      <c r="E1577" s="31"/>
      <c r="F1577" s="30" t="s">
        <v>76</v>
      </c>
      <c r="G1577" s="30">
        <v>54.0</v>
      </c>
      <c r="H1577" s="30">
        <v>5.0</v>
      </c>
      <c r="I1577" s="25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>High</v>
      </c>
      <c r="J1577" s="25">
        <f t="array" ref="J1577">IF(I1577&lt;&gt;"",INDEX(Def!$J$6:$L$10,MATCH(F1577,Def!$I$6:$I$10,0),MATCH(I1577,Def!$J$5:$L$5,0)),"")</f>
        <v>7</v>
      </c>
      <c r="K1577" s="33"/>
      <c r="L1577" s="34">
        <f t="shared" si="1"/>
        <v>7</v>
      </c>
      <c r="M1577" s="31"/>
    </row>
    <row r="1578" ht="14.25" customHeight="1">
      <c r="A1578" s="13"/>
      <c r="B1578" s="30"/>
      <c r="C1578" s="31"/>
      <c r="D1578" s="31"/>
      <c r="E1578" s="31"/>
      <c r="F1578" s="30" t="s">
        <v>76</v>
      </c>
      <c r="G1578" s="30">
        <v>55.0</v>
      </c>
      <c r="H1578" s="30">
        <v>5.0</v>
      </c>
      <c r="I1578" s="25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>High</v>
      </c>
      <c r="J1578" s="25">
        <f t="array" ref="J1578">IF(I1578&lt;&gt;"",INDEX(Def!$J$6:$L$10,MATCH(F1578,Def!$I$6:$I$10,0),MATCH(I1578,Def!$J$5:$L$5,0)),"")</f>
        <v>7</v>
      </c>
      <c r="K1578" s="33"/>
      <c r="L1578" s="34">
        <f t="shared" si="1"/>
        <v>7</v>
      </c>
      <c r="M1578" s="31"/>
    </row>
    <row r="1579" ht="14.25" customHeight="1">
      <c r="A1579" s="13"/>
      <c r="B1579" s="30"/>
      <c r="C1579" s="31"/>
      <c r="D1579" s="31"/>
      <c r="E1579" s="31"/>
      <c r="F1579" s="30" t="s">
        <v>76</v>
      </c>
      <c r="G1579" s="30">
        <v>56.0</v>
      </c>
      <c r="H1579" s="30">
        <v>5.0</v>
      </c>
      <c r="I1579" s="25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>High</v>
      </c>
      <c r="J1579" s="25">
        <f t="array" ref="J1579">IF(I1579&lt;&gt;"",INDEX(Def!$J$6:$L$10,MATCH(F1579,Def!$I$6:$I$10,0),MATCH(I1579,Def!$J$5:$L$5,0)),"")</f>
        <v>7</v>
      </c>
      <c r="K1579" s="33"/>
      <c r="L1579" s="34">
        <f t="shared" si="1"/>
        <v>7</v>
      </c>
      <c r="M1579" s="31"/>
    </row>
    <row r="1580" ht="14.25" customHeight="1">
      <c r="A1580" s="13"/>
      <c r="B1580" s="30"/>
      <c r="C1580" s="31"/>
      <c r="D1580" s="31"/>
      <c r="E1580" s="31"/>
      <c r="F1580" s="30" t="s">
        <v>76</v>
      </c>
      <c r="G1580" s="30">
        <v>57.0</v>
      </c>
      <c r="H1580" s="30">
        <v>5.0</v>
      </c>
      <c r="I1580" s="25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>High</v>
      </c>
      <c r="J1580" s="25">
        <f t="array" ref="J1580">IF(I1580&lt;&gt;"",INDEX(Def!$J$6:$L$10,MATCH(F1580,Def!$I$6:$I$10,0),MATCH(I1580,Def!$J$5:$L$5,0)),"")</f>
        <v>7</v>
      </c>
      <c r="K1580" s="33"/>
      <c r="L1580" s="34">
        <f t="shared" si="1"/>
        <v>7</v>
      </c>
      <c r="M1580" s="31"/>
    </row>
    <row r="1581" ht="14.25" customHeight="1">
      <c r="A1581" s="13"/>
      <c r="B1581" s="30"/>
      <c r="C1581" s="31"/>
      <c r="D1581" s="31"/>
      <c r="E1581" s="31"/>
      <c r="F1581" s="30" t="s">
        <v>76</v>
      </c>
      <c r="G1581" s="30">
        <v>58.0</v>
      </c>
      <c r="H1581" s="30">
        <v>5.0</v>
      </c>
      <c r="I1581" s="25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>High</v>
      </c>
      <c r="J1581" s="25">
        <f t="array" ref="J1581">IF(I1581&lt;&gt;"",INDEX(Def!$J$6:$L$10,MATCH(F1581,Def!$I$6:$I$10,0),MATCH(I1581,Def!$J$5:$L$5,0)),"")</f>
        <v>7</v>
      </c>
      <c r="K1581" s="33"/>
      <c r="L1581" s="34">
        <f t="shared" si="1"/>
        <v>7</v>
      </c>
      <c r="M1581" s="31"/>
    </row>
    <row r="1582" ht="14.25" customHeight="1">
      <c r="A1582" s="13"/>
      <c r="B1582" s="30"/>
      <c r="C1582" s="31"/>
      <c r="D1582" s="31"/>
      <c r="E1582" s="31"/>
      <c r="F1582" s="30" t="s">
        <v>76</v>
      </c>
      <c r="G1582" s="30">
        <v>59.0</v>
      </c>
      <c r="H1582" s="30">
        <v>5.0</v>
      </c>
      <c r="I1582" s="25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>High</v>
      </c>
      <c r="J1582" s="25">
        <f t="array" ref="J1582">IF(I1582&lt;&gt;"",INDEX(Def!$J$6:$L$10,MATCH(F1582,Def!$I$6:$I$10,0),MATCH(I1582,Def!$J$5:$L$5,0)),"")</f>
        <v>7</v>
      </c>
      <c r="K1582" s="33"/>
      <c r="L1582" s="34">
        <f t="shared" si="1"/>
        <v>7</v>
      </c>
      <c r="M1582" s="31"/>
    </row>
    <row r="1583" ht="14.25" customHeight="1">
      <c r="A1583" s="13"/>
      <c r="B1583" s="30"/>
      <c r="C1583" s="31"/>
      <c r="D1583" s="31"/>
      <c r="E1583" s="31"/>
      <c r="F1583" s="30" t="s">
        <v>76</v>
      </c>
      <c r="G1583" s="30">
        <v>60.0</v>
      </c>
      <c r="H1583" s="30">
        <v>5.0</v>
      </c>
      <c r="I1583" s="25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>High</v>
      </c>
      <c r="J1583" s="25">
        <f t="array" ref="J1583">IF(I1583&lt;&gt;"",INDEX(Def!$J$6:$L$10,MATCH(F1583,Def!$I$6:$I$10,0),MATCH(I1583,Def!$J$5:$L$5,0)),"")</f>
        <v>7</v>
      </c>
      <c r="K1583" s="33"/>
      <c r="L1583" s="34">
        <f t="shared" si="1"/>
        <v>7</v>
      </c>
      <c r="M1583" s="31"/>
    </row>
    <row r="1584" ht="14.25" customHeight="1">
      <c r="A1584" s="13"/>
      <c r="B1584" s="30"/>
      <c r="C1584" s="31"/>
      <c r="D1584" s="31"/>
      <c r="E1584" s="31"/>
      <c r="F1584" s="30" t="s">
        <v>76</v>
      </c>
      <c r="G1584" s="30">
        <v>1.0</v>
      </c>
      <c r="H1584" s="30">
        <v>6.0</v>
      </c>
      <c r="I1584" s="25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>Average</v>
      </c>
      <c r="J1584" s="25">
        <f t="array" ref="J1584">IF(I1584&lt;&gt;"",INDEX(Def!$J$6:$L$10,MATCH(F1584,Def!$I$6:$I$10,0),MATCH(I1584,Def!$J$5:$L$5,0)),"")</f>
        <v>5</v>
      </c>
      <c r="K1584" s="33"/>
      <c r="L1584" s="34">
        <f t="shared" si="1"/>
        <v>5</v>
      </c>
      <c r="M1584" s="31"/>
    </row>
    <row r="1585" ht="14.25" customHeight="1">
      <c r="A1585" s="13"/>
      <c r="B1585" s="30"/>
      <c r="C1585" s="31"/>
      <c r="D1585" s="31"/>
      <c r="E1585" s="31"/>
      <c r="F1585" s="30" t="s">
        <v>76</v>
      </c>
      <c r="G1585" s="30">
        <v>2.0</v>
      </c>
      <c r="H1585" s="30">
        <v>6.0</v>
      </c>
      <c r="I1585" s="25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>Average</v>
      </c>
      <c r="J1585" s="25">
        <f t="array" ref="J1585">IF(I1585&lt;&gt;"",INDEX(Def!$J$6:$L$10,MATCH(F1585,Def!$I$6:$I$10,0),MATCH(I1585,Def!$J$5:$L$5,0)),"")</f>
        <v>5</v>
      </c>
      <c r="K1585" s="33"/>
      <c r="L1585" s="34">
        <f t="shared" si="1"/>
        <v>5</v>
      </c>
      <c r="M1585" s="31"/>
    </row>
    <row r="1586" ht="14.25" customHeight="1">
      <c r="A1586" s="13"/>
      <c r="B1586" s="30"/>
      <c r="C1586" s="31"/>
      <c r="D1586" s="31"/>
      <c r="E1586" s="31"/>
      <c r="F1586" s="30" t="s">
        <v>76</v>
      </c>
      <c r="G1586" s="30">
        <v>3.0</v>
      </c>
      <c r="H1586" s="30">
        <v>6.0</v>
      </c>
      <c r="I1586" s="25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>Average</v>
      </c>
      <c r="J1586" s="25">
        <f t="array" ref="J1586">IF(I1586&lt;&gt;"",INDEX(Def!$J$6:$L$10,MATCH(F1586,Def!$I$6:$I$10,0),MATCH(I1586,Def!$J$5:$L$5,0)),"")</f>
        <v>5</v>
      </c>
      <c r="K1586" s="33"/>
      <c r="L1586" s="34">
        <f t="shared" si="1"/>
        <v>5</v>
      </c>
      <c r="M1586" s="31"/>
    </row>
    <row r="1587" ht="14.25" customHeight="1">
      <c r="A1587" s="13"/>
      <c r="B1587" s="30"/>
      <c r="C1587" s="31"/>
      <c r="D1587" s="31"/>
      <c r="E1587" s="31"/>
      <c r="F1587" s="30" t="s">
        <v>76</v>
      </c>
      <c r="G1587" s="30">
        <v>4.0</v>
      </c>
      <c r="H1587" s="30">
        <v>6.0</v>
      </c>
      <c r="I1587" s="25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>Average</v>
      </c>
      <c r="J1587" s="25">
        <f t="array" ref="J1587">IF(I1587&lt;&gt;"",INDEX(Def!$J$6:$L$10,MATCH(F1587,Def!$I$6:$I$10,0),MATCH(I1587,Def!$J$5:$L$5,0)),"")</f>
        <v>5</v>
      </c>
      <c r="K1587" s="33"/>
      <c r="L1587" s="34">
        <f t="shared" si="1"/>
        <v>5</v>
      </c>
      <c r="M1587" s="31"/>
    </row>
    <row r="1588" ht="14.25" customHeight="1">
      <c r="A1588" s="13"/>
      <c r="B1588" s="30"/>
      <c r="C1588" s="31"/>
      <c r="D1588" s="31"/>
      <c r="E1588" s="31"/>
      <c r="F1588" s="30" t="s">
        <v>76</v>
      </c>
      <c r="G1588" s="30">
        <v>5.0</v>
      </c>
      <c r="H1588" s="30">
        <v>6.0</v>
      </c>
      <c r="I1588" s="25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>Average</v>
      </c>
      <c r="J1588" s="25">
        <f t="array" ref="J1588">IF(I1588&lt;&gt;"",INDEX(Def!$J$6:$L$10,MATCH(F1588,Def!$I$6:$I$10,0),MATCH(I1588,Def!$J$5:$L$5,0)),"")</f>
        <v>5</v>
      </c>
      <c r="K1588" s="33"/>
      <c r="L1588" s="34">
        <f t="shared" si="1"/>
        <v>5</v>
      </c>
      <c r="M1588" s="31"/>
    </row>
    <row r="1589" ht="14.25" customHeight="1">
      <c r="A1589" s="13"/>
      <c r="B1589" s="30"/>
      <c r="C1589" s="31"/>
      <c r="D1589" s="31"/>
      <c r="E1589" s="31"/>
      <c r="F1589" s="30" t="s">
        <v>76</v>
      </c>
      <c r="G1589" s="30">
        <v>6.0</v>
      </c>
      <c r="H1589" s="30">
        <v>6.0</v>
      </c>
      <c r="I1589" s="25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>High</v>
      </c>
      <c r="J1589" s="25">
        <f t="array" ref="J1589">IF(I1589&lt;&gt;"",INDEX(Def!$J$6:$L$10,MATCH(F1589,Def!$I$6:$I$10,0),MATCH(I1589,Def!$J$5:$L$5,0)),"")</f>
        <v>7</v>
      </c>
      <c r="K1589" s="33"/>
      <c r="L1589" s="34">
        <f t="shared" si="1"/>
        <v>7</v>
      </c>
      <c r="M1589" s="31"/>
    </row>
    <row r="1590" ht="14.25" customHeight="1">
      <c r="A1590" s="13"/>
      <c r="B1590" s="30"/>
      <c r="C1590" s="31"/>
      <c r="D1590" s="31"/>
      <c r="E1590" s="31"/>
      <c r="F1590" s="30" t="s">
        <v>76</v>
      </c>
      <c r="G1590" s="30">
        <v>7.0</v>
      </c>
      <c r="H1590" s="30">
        <v>6.0</v>
      </c>
      <c r="I1590" s="25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>High</v>
      </c>
      <c r="J1590" s="25">
        <f t="array" ref="J1590">IF(I1590&lt;&gt;"",INDEX(Def!$J$6:$L$10,MATCH(F1590,Def!$I$6:$I$10,0),MATCH(I1590,Def!$J$5:$L$5,0)),"")</f>
        <v>7</v>
      </c>
      <c r="K1590" s="33"/>
      <c r="L1590" s="34">
        <f t="shared" si="1"/>
        <v>7</v>
      </c>
      <c r="M1590" s="31"/>
    </row>
    <row r="1591" ht="14.25" customHeight="1">
      <c r="A1591" s="13"/>
      <c r="B1591" s="30"/>
      <c r="C1591" s="31"/>
      <c r="D1591" s="31"/>
      <c r="E1591" s="31"/>
      <c r="F1591" s="30" t="s">
        <v>76</v>
      </c>
      <c r="G1591" s="30">
        <v>8.0</v>
      </c>
      <c r="H1591" s="30">
        <v>6.0</v>
      </c>
      <c r="I1591" s="25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>High</v>
      </c>
      <c r="J1591" s="25">
        <f t="array" ref="J1591">IF(I1591&lt;&gt;"",INDEX(Def!$J$6:$L$10,MATCH(F1591,Def!$I$6:$I$10,0),MATCH(I1591,Def!$J$5:$L$5,0)),"")</f>
        <v>7</v>
      </c>
      <c r="K1591" s="33"/>
      <c r="L1591" s="34">
        <f t="shared" si="1"/>
        <v>7</v>
      </c>
      <c r="M1591" s="31"/>
    </row>
    <row r="1592" ht="14.25" customHeight="1">
      <c r="A1592" s="13"/>
      <c r="B1592" s="30"/>
      <c r="C1592" s="31"/>
      <c r="D1592" s="31"/>
      <c r="E1592" s="31"/>
      <c r="F1592" s="30" t="s">
        <v>76</v>
      </c>
      <c r="G1592" s="30">
        <v>9.0</v>
      </c>
      <c r="H1592" s="30">
        <v>6.0</v>
      </c>
      <c r="I1592" s="25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>High</v>
      </c>
      <c r="J1592" s="25">
        <f t="array" ref="J1592">IF(I1592&lt;&gt;"",INDEX(Def!$J$6:$L$10,MATCH(F1592,Def!$I$6:$I$10,0),MATCH(I1592,Def!$J$5:$L$5,0)),"")</f>
        <v>7</v>
      </c>
      <c r="K1592" s="33"/>
      <c r="L1592" s="34">
        <f t="shared" si="1"/>
        <v>7</v>
      </c>
      <c r="M1592" s="31"/>
    </row>
    <row r="1593" ht="14.25" customHeight="1">
      <c r="A1593" s="13"/>
      <c r="B1593" s="30"/>
      <c r="C1593" s="31"/>
      <c r="D1593" s="31"/>
      <c r="E1593" s="31"/>
      <c r="F1593" s="30" t="s">
        <v>76</v>
      </c>
      <c r="G1593" s="30">
        <v>10.0</v>
      </c>
      <c r="H1593" s="30">
        <v>6.0</v>
      </c>
      <c r="I1593" s="25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>High</v>
      </c>
      <c r="J1593" s="25">
        <f t="array" ref="J1593">IF(I1593&lt;&gt;"",INDEX(Def!$J$6:$L$10,MATCH(F1593,Def!$I$6:$I$10,0),MATCH(I1593,Def!$J$5:$L$5,0)),"")</f>
        <v>7</v>
      </c>
      <c r="K1593" s="33"/>
      <c r="L1593" s="34">
        <f t="shared" si="1"/>
        <v>7</v>
      </c>
      <c r="M1593" s="31"/>
    </row>
    <row r="1594" ht="14.25" customHeight="1">
      <c r="A1594" s="13"/>
      <c r="B1594" s="30"/>
      <c r="C1594" s="31"/>
      <c r="D1594" s="31"/>
      <c r="E1594" s="31"/>
      <c r="F1594" s="30" t="s">
        <v>76</v>
      </c>
      <c r="G1594" s="30">
        <v>11.0</v>
      </c>
      <c r="H1594" s="30">
        <v>6.0</v>
      </c>
      <c r="I1594" s="25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>High</v>
      </c>
      <c r="J1594" s="25">
        <f t="array" ref="J1594">IF(I1594&lt;&gt;"",INDEX(Def!$J$6:$L$10,MATCH(F1594,Def!$I$6:$I$10,0),MATCH(I1594,Def!$J$5:$L$5,0)),"")</f>
        <v>7</v>
      </c>
      <c r="K1594" s="33"/>
      <c r="L1594" s="34">
        <f t="shared" si="1"/>
        <v>7</v>
      </c>
      <c r="M1594" s="31"/>
    </row>
    <row r="1595" ht="14.25" customHeight="1">
      <c r="A1595" s="13"/>
      <c r="B1595" s="30"/>
      <c r="C1595" s="31"/>
      <c r="D1595" s="31"/>
      <c r="E1595" s="31"/>
      <c r="F1595" s="30" t="s">
        <v>76</v>
      </c>
      <c r="G1595" s="30">
        <v>12.0</v>
      </c>
      <c r="H1595" s="30">
        <v>6.0</v>
      </c>
      <c r="I1595" s="25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>High</v>
      </c>
      <c r="J1595" s="25">
        <f t="array" ref="J1595">IF(I1595&lt;&gt;"",INDEX(Def!$J$6:$L$10,MATCH(F1595,Def!$I$6:$I$10,0),MATCH(I1595,Def!$J$5:$L$5,0)),"")</f>
        <v>7</v>
      </c>
      <c r="K1595" s="33"/>
      <c r="L1595" s="34">
        <f t="shared" si="1"/>
        <v>7</v>
      </c>
      <c r="M1595" s="31"/>
    </row>
    <row r="1596" ht="14.25" customHeight="1">
      <c r="A1596" s="13"/>
      <c r="B1596" s="30"/>
      <c r="C1596" s="31"/>
      <c r="D1596" s="31"/>
      <c r="E1596" s="31"/>
      <c r="F1596" s="30" t="s">
        <v>76</v>
      </c>
      <c r="G1596" s="30">
        <v>13.0</v>
      </c>
      <c r="H1596" s="30">
        <v>6.0</v>
      </c>
      <c r="I1596" s="25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>High</v>
      </c>
      <c r="J1596" s="25">
        <f t="array" ref="J1596">IF(I1596&lt;&gt;"",INDEX(Def!$J$6:$L$10,MATCH(F1596,Def!$I$6:$I$10,0),MATCH(I1596,Def!$J$5:$L$5,0)),"")</f>
        <v>7</v>
      </c>
      <c r="K1596" s="33"/>
      <c r="L1596" s="34">
        <f t="shared" si="1"/>
        <v>7</v>
      </c>
      <c r="M1596" s="31"/>
    </row>
    <row r="1597" ht="14.25" customHeight="1">
      <c r="A1597" s="13"/>
      <c r="B1597" s="30"/>
      <c r="C1597" s="31"/>
      <c r="D1597" s="31"/>
      <c r="E1597" s="31"/>
      <c r="F1597" s="30" t="s">
        <v>76</v>
      </c>
      <c r="G1597" s="30">
        <v>14.0</v>
      </c>
      <c r="H1597" s="30">
        <v>6.0</v>
      </c>
      <c r="I1597" s="25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>High</v>
      </c>
      <c r="J1597" s="25">
        <f t="array" ref="J1597">IF(I1597&lt;&gt;"",INDEX(Def!$J$6:$L$10,MATCH(F1597,Def!$I$6:$I$10,0),MATCH(I1597,Def!$J$5:$L$5,0)),"")</f>
        <v>7</v>
      </c>
      <c r="K1597" s="33"/>
      <c r="L1597" s="34">
        <f t="shared" si="1"/>
        <v>7</v>
      </c>
      <c r="M1597" s="31"/>
    </row>
    <row r="1598" ht="14.25" customHeight="1">
      <c r="A1598" s="13"/>
      <c r="B1598" s="30"/>
      <c r="C1598" s="31"/>
      <c r="D1598" s="31"/>
      <c r="E1598" s="31"/>
      <c r="F1598" s="30" t="s">
        <v>76</v>
      </c>
      <c r="G1598" s="30">
        <v>15.0</v>
      </c>
      <c r="H1598" s="30">
        <v>6.0</v>
      </c>
      <c r="I1598" s="25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>High</v>
      </c>
      <c r="J1598" s="25">
        <f t="array" ref="J1598">IF(I1598&lt;&gt;"",INDEX(Def!$J$6:$L$10,MATCH(F1598,Def!$I$6:$I$10,0),MATCH(I1598,Def!$J$5:$L$5,0)),"")</f>
        <v>7</v>
      </c>
      <c r="K1598" s="33"/>
      <c r="L1598" s="34">
        <f t="shared" si="1"/>
        <v>7</v>
      </c>
      <c r="M1598" s="31"/>
    </row>
    <row r="1599" ht="14.25" customHeight="1">
      <c r="A1599" s="13"/>
      <c r="B1599" s="30"/>
      <c r="C1599" s="31"/>
      <c r="D1599" s="31"/>
      <c r="E1599" s="31"/>
      <c r="F1599" s="30" t="s">
        <v>76</v>
      </c>
      <c r="G1599" s="30">
        <v>16.0</v>
      </c>
      <c r="H1599" s="30">
        <v>6.0</v>
      </c>
      <c r="I1599" s="25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>High</v>
      </c>
      <c r="J1599" s="25">
        <f t="array" ref="J1599">IF(I1599&lt;&gt;"",INDEX(Def!$J$6:$L$10,MATCH(F1599,Def!$I$6:$I$10,0),MATCH(I1599,Def!$J$5:$L$5,0)),"")</f>
        <v>7</v>
      </c>
      <c r="K1599" s="33"/>
      <c r="L1599" s="34">
        <f t="shared" si="1"/>
        <v>7</v>
      </c>
      <c r="M1599" s="31"/>
    </row>
    <row r="1600" ht="14.25" customHeight="1">
      <c r="A1600" s="13"/>
      <c r="B1600" s="30"/>
      <c r="C1600" s="31"/>
      <c r="D1600" s="31"/>
      <c r="E1600" s="31"/>
      <c r="F1600" s="30" t="s">
        <v>76</v>
      </c>
      <c r="G1600" s="30">
        <v>17.0</v>
      </c>
      <c r="H1600" s="30">
        <v>6.0</v>
      </c>
      <c r="I1600" s="25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>High</v>
      </c>
      <c r="J1600" s="25">
        <f t="array" ref="J1600">IF(I1600&lt;&gt;"",INDEX(Def!$J$6:$L$10,MATCH(F1600,Def!$I$6:$I$10,0),MATCH(I1600,Def!$J$5:$L$5,0)),"")</f>
        <v>7</v>
      </c>
      <c r="K1600" s="33"/>
      <c r="L1600" s="34">
        <f t="shared" si="1"/>
        <v>7</v>
      </c>
      <c r="M1600" s="31"/>
    </row>
    <row r="1601" ht="14.25" customHeight="1">
      <c r="A1601" s="13"/>
      <c r="B1601" s="30"/>
      <c r="C1601" s="31"/>
      <c r="D1601" s="31"/>
      <c r="E1601" s="31"/>
      <c r="F1601" s="30" t="s">
        <v>76</v>
      </c>
      <c r="G1601" s="30">
        <v>18.0</v>
      </c>
      <c r="H1601" s="30">
        <v>6.0</v>
      </c>
      <c r="I1601" s="25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>High</v>
      </c>
      <c r="J1601" s="25">
        <f t="array" ref="J1601">IF(I1601&lt;&gt;"",INDEX(Def!$J$6:$L$10,MATCH(F1601,Def!$I$6:$I$10,0),MATCH(I1601,Def!$J$5:$L$5,0)),"")</f>
        <v>7</v>
      </c>
      <c r="K1601" s="33"/>
      <c r="L1601" s="34">
        <f t="shared" si="1"/>
        <v>7</v>
      </c>
      <c r="M1601" s="31"/>
    </row>
    <row r="1602" ht="14.25" customHeight="1">
      <c r="A1602" s="13"/>
      <c r="B1602" s="30"/>
      <c r="C1602" s="31"/>
      <c r="D1602" s="31"/>
      <c r="E1602" s="31"/>
      <c r="F1602" s="30" t="s">
        <v>76</v>
      </c>
      <c r="G1602" s="30">
        <v>19.0</v>
      </c>
      <c r="H1602" s="30">
        <v>6.0</v>
      </c>
      <c r="I1602" s="25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>High</v>
      </c>
      <c r="J1602" s="25">
        <f t="array" ref="J1602">IF(I1602&lt;&gt;"",INDEX(Def!$J$6:$L$10,MATCH(F1602,Def!$I$6:$I$10,0),MATCH(I1602,Def!$J$5:$L$5,0)),"")</f>
        <v>7</v>
      </c>
      <c r="K1602" s="33"/>
      <c r="L1602" s="34">
        <f t="shared" si="1"/>
        <v>7</v>
      </c>
      <c r="M1602" s="31"/>
    </row>
    <row r="1603" ht="14.25" customHeight="1">
      <c r="A1603" s="13"/>
      <c r="B1603" s="30"/>
      <c r="C1603" s="31"/>
      <c r="D1603" s="31"/>
      <c r="E1603" s="31"/>
      <c r="F1603" s="30" t="s">
        <v>76</v>
      </c>
      <c r="G1603" s="30">
        <v>20.0</v>
      </c>
      <c r="H1603" s="30">
        <v>6.0</v>
      </c>
      <c r="I1603" s="25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>High</v>
      </c>
      <c r="J1603" s="25">
        <f t="array" ref="J1603">IF(I1603&lt;&gt;"",INDEX(Def!$J$6:$L$10,MATCH(F1603,Def!$I$6:$I$10,0),MATCH(I1603,Def!$J$5:$L$5,0)),"")</f>
        <v>7</v>
      </c>
      <c r="K1603" s="33"/>
      <c r="L1603" s="34">
        <f t="shared" si="1"/>
        <v>7</v>
      </c>
      <c r="M1603" s="31"/>
    </row>
    <row r="1604" ht="14.25" customHeight="1">
      <c r="A1604" s="13"/>
      <c r="B1604" s="30"/>
      <c r="C1604" s="31"/>
      <c r="D1604" s="31"/>
      <c r="E1604" s="31"/>
      <c r="F1604" s="30" t="s">
        <v>76</v>
      </c>
      <c r="G1604" s="30">
        <v>21.0</v>
      </c>
      <c r="H1604" s="30">
        <v>6.0</v>
      </c>
      <c r="I1604" s="25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>High</v>
      </c>
      <c r="J1604" s="25">
        <f t="array" ref="J1604">IF(I1604&lt;&gt;"",INDEX(Def!$J$6:$L$10,MATCH(F1604,Def!$I$6:$I$10,0),MATCH(I1604,Def!$J$5:$L$5,0)),"")</f>
        <v>7</v>
      </c>
      <c r="K1604" s="33"/>
      <c r="L1604" s="34">
        <f t="shared" si="1"/>
        <v>7</v>
      </c>
      <c r="M1604" s="31"/>
    </row>
    <row r="1605" ht="14.25" customHeight="1">
      <c r="A1605" s="13"/>
      <c r="B1605" s="30"/>
      <c r="C1605" s="31"/>
      <c r="D1605" s="31"/>
      <c r="E1605" s="31"/>
      <c r="F1605" s="30" t="s">
        <v>76</v>
      </c>
      <c r="G1605" s="30">
        <v>22.0</v>
      </c>
      <c r="H1605" s="30">
        <v>6.0</v>
      </c>
      <c r="I1605" s="25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>High</v>
      </c>
      <c r="J1605" s="25">
        <f t="array" ref="J1605">IF(I1605&lt;&gt;"",INDEX(Def!$J$6:$L$10,MATCH(F1605,Def!$I$6:$I$10,0),MATCH(I1605,Def!$J$5:$L$5,0)),"")</f>
        <v>7</v>
      </c>
      <c r="K1605" s="33"/>
      <c r="L1605" s="34">
        <f t="shared" si="1"/>
        <v>7</v>
      </c>
      <c r="M1605" s="31"/>
    </row>
    <row r="1606" ht="14.25" customHeight="1">
      <c r="A1606" s="13"/>
      <c r="B1606" s="30"/>
      <c r="C1606" s="31"/>
      <c r="D1606" s="31"/>
      <c r="E1606" s="31"/>
      <c r="F1606" s="30" t="s">
        <v>76</v>
      </c>
      <c r="G1606" s="30">
        <v>23.0</v>
      </c>
      <c r="H1606" s="30">
        <v>6.0</v>
      </c>
      <c r="I1606" s="25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>High</v>
      </c>
      <c r="J1606" s="25">
        <f t="array" ref="J1606">IF(I1606&lt;&gt;"",INDEX(Def!$J$6:$L$10,MATCH(F1606,Def!$I$6:$I$10,0),MATCH(I1606,Def!$J$5:$L$5,0)),"")</f>
        <v>7</v>
      </c>
      <c r="K1606" s="33"/>
      <c r="L1606" s="34">
        <f t="shared" si="1"/>
        <v>7</v>
      </c>
      <c r="M1606" s="31"/>
    </row>
    <row r="1607" ht="14.25" customHeight="1">
      <c r="A1607" s="13"/>
      <c r="B1607" s="30"/>
      <c r="C1607" s="31"/>
      <c r="D1607" s="31"/>
      <c r="E1607" s="31"/>
      <c r="F1607" s="30" t="s">
        <v>76</v>
      </c>
      <c r="G1607" s="30">
        <v>24.0</v>
      </c>
      <c r="H1607" s="30">
        <v>6.0</v>
      </c>
      <c r="I1607" s="25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>High</v>
      </c>
      <c r="J1607" s="25">
        <f t="array" ref="J1607">IF(I1607&lt;&gt;"",INDEX(Def!$J$6:$L$10,MATCH(F1607,Def!$I$6:$I$10,0),MATCH(I1607,Def!$J$5:$L$5,0)),"")</f>
        <v>7</v>
      </c>
      <c r="K1607" s="33"/>
      <c r="L1607" s="34">
        <f t="shared" si="1"/>
        <v>7</v>
      </c>
      <c r="M1607" s="31"/>
    </row>
    <row r="1608" ht="14.25" customHeight="1">
      <c r="A1608" s="13"/>
      <c r="B1608" s="30"/>
      <c r="C1608" s="31"/>
      <c r="D1608" s="31"/>
      <c r="E1608" s="31"/>
      <c r="F1608" s="30" t="s">
        <v>76</v>
      </c>
      <c r="G1608" s="30">
        <v>25.0</v>
      </c>
      <c r="H1608" s="30">
        <v>6.0</v>
      </c>
      <c r="I1608" s="25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>High</v>
      </c>
      <c r="J1608" s="25">
        <f t="array" ref="J1608">IF(I1608&lt;&gt;"",INDEX(Def!$J$6:$L$10,MATCH(F1608,Def!$I$6:$I$10,0),MATCH(I1608,Def!$J$5:$L$5,0)),"")</f>
        <v>7</v>
      </c>
      <c r="K1608" s="33"/>
      <c r="L1608" s="34">
        <f t="shared" si="1"/>
        <v>7</v>
      </c>
      <c r="M1608" s="31"/>
    </row>
    <row r="1609" ht="14.25" customHeight="1">
      <c r="A1609" s="13"/>
      <c r="B1609" s="30"/>
      <c r="C1609" s="31"/>
      <c r="D1609" s="31"/>
      <c r="E1609" s="31"/>
      <c r="F1609" s="30" t="s">
        <v>76</v>
      </c>
      <c r="G1609" s="30">
        <v>26.0</v>
      </c>
      <c r="H1609" s="30">
        <v>6.0</v>
      </c>
      <c r="I1609" s="25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>High</v>
      </c>
      <c r="J1609" s="25">
        <f t="array" ref="J1609">IF(I1609&lt;&gt;"",INDEX(Def!$J$6:$L$10,MATCH(F1609,Def!$I$6:$I$10,0),MATCH(I1609,Def!$J$5:$L$5,0)),"")</f>
        <v>7</v>
      </c>
      <c r="K1609" s="33"/>
      <c r="L1609" s="34">
        <f t="shared" si="1"/>
        <v>7</v>
      </c>
      <c r="M1609" s="31"/>
    </row>
    <row r="1610" ht="14.25" customHeight="1">
      <c r="A1610" s="13"/>
      <c r="B1610" s="30"/>
      <c r="C1610" s="31"/>
      <c r="D1610" s="31"/>
      <c r="E1610" s="31"/>
      <c r="F1610" s="30" t="s">
        <v>76</v>
      </c>
      <c r="G1610" s="30">
        <v>27.0</v>
      </c>
      <c r="H1610" s="30">
        <v>6.0</v>
      </c>
      <c r="I1610" s="25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>High</v>
      </c>
      <c r="J1610" s="25">
        <f t="array" ref="J1610">IF(I1610&lt;&gt;"",INDEX(Def!$J$6:$L$10,MATCH(F1610,Def!$I$6:$I$10,0),MATCH(I1610,Def!$J$5:$L$5,0)),"")</f>
        <v>7</v>
      </c>
      <c r="K1610" s="33"/>
      <c r="L1610" s="34">
        <f t="shared" si="1"/>
        <v>7</v>
      </c>
      <c r="M1610" s="31"/>
    </row>
    <row r="1611" ht="14.25" customHeight="1">
      <c r="A1611" s="13"/>
      <c r="B1611" s="30"/>
      <c r="C1611" s="31"/>
      <c r="D1611" s="31"/>
      <c r="E1611" s="31"/>
      <c r="F1611" s="30" t="s">
        <v>76</v>
      </c>
      <c r="G1611" s="30">
        <v>28.0</v>
      </c>
      <c r="H1611" s="30">
        <v>6.0</v>
      </c>
      <c r="I1611" s="25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>High</v>
      </c>
      <c r="J1611" s="25">
        <f t="array" ref="J1611">IF(I1611&lt;&gt;"",INDEX(Def!$J$6:$L$10,MATCH(F1611,Def!$I$6:$I$10,0),MATCH(I1611,Def!$J$5:$L$5,0)),"")</f>
        <v>7</v>
      </c>
      <c r="K1611" s="33"/>
      <c r="L1611" s="34">
        <f t="shared" si="1"/>
        <v>7</v>
      </c>
      <c r="M1611" s="31"/>
    </row>
    <row r="1612" ht="14.25" customHeight="1">
      <c r="A1612" s="13"/>
      <c r="B1612" s="30"/>
      <c r="C1612" s="31"/>
      <c r="D1612" s="31"/>
      <c r="E1612" s="31"/>
      <c r="F1612" s="30" t="s">
        <v>76</v>
      </c>
      <c r="G1612" s="30">
        <v>29.0</v>
      </c>
      <c r="H1612" s="30">
        <v>6.0</v>
      </c>
      <c r="I1612" s="25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>High</v>
      </c>
      <c r="J1612" s="25">
        <f t="array" ref="J1612">IF(I1612&lt;&gt;"",INDEX(Def!$J$6:$L$10,MATCH(F1612,Def!$I$6:$I$10,0),MATCH(I1612,Def!$J$5:$L$5,0)),"")</f>
        <v>7</v>
      </c>
      <c r="K1612" s="33"/>
      <c r="L1612" s="34">
        <f t="shared" si="1"/>
        <v>7</v>
      </c>
      <c r="M1612" s="31"/>
    </row>
    <row r="1613" ht="14.25" customHeight="1">
      <c r="A1613" s="13"/>
      <c r="B1613" s="30"/>
      <c r="C1613" s="31"/>
      <c r="D1613" s="31"/>
      <c r="E1613" s="31"/>
      <c r="F1613" s="30" t="s">
        <v>76</v>
      </c>
      <c r="G1613" s="30">
        <v>30.0</v>
      </c>
      <c r="H1613" s="30">
        <v>6.0</v>
      </c>
      <c r="I1613" s="25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>High</v>
      </c>
      <c r="J1613" s="25">
        <f t="array" ref="J1613">IF(I1613&lt;&gt;"",INDEX(Def!$J$6:$L$10,MATCH(F1613,Def!$I$6:$I$10,0),MATCH(I1613,Def!$J$5:$L$5,0)),"")</f>
        <v>7</v>
      </c>
      <c r="K1613" s="33"/>
      <c r="L1613" s="34">
        <f t="shared" si="1"/>
        <v>7</v>
      </c>
      <c r="M1613" s="31"/>
    </row>
    <row r="1614" ht="14.25" customHeight="1">
      <c r="A1614" s="13"/>
      <c r="B1614" s="30"/>
      <c r="C1614" s="31"/>
      <c r="D1614" s="31"/>
      <c r="E1614" s="31"/>
      <c r="F1614" s="30" t="s">
        <v>76</v>
      </c>
      <c r="G1614" s="30">
        <v>31.0</v>
      </c>
      <c r="H1614" s="30">
        <v>6.0</v>
      </c>
      <c r="I1614" s="25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>High</v>
      </c>
      <c r="J1614" s="25">
        <f t="array" ref="J1614">IF(I1614&lt;&gt;"",INDEX(Def!$J$6:$L$10,MATCH(F1614,Def!$I$6:$I$10,0),MATCH(I1614,Def!$J$5:$L$5,0)),"")</f>
        <v>7</v>
      </c>
      <c r="K1614" s="33"/>
      <c r="L1614" s="34">
        <f t="shared" si="1"/>
        <v>7</v>
      </c>
      <c r="M1614" s="31"/>
    </row>
    <row r="1615" ht="14.25" customHeight="1">
      <c r="A1615" s="13"/>
      <c r="B1615" s="30"/>
      <c r="C1615" s="31"/>
      <c r="D1615" s="31"/>
      <c r="E1615" s="31"/>
      <c r="F1615" s="30" t="s">
        <v>76</v>
      </c>
      <c r="G1615" s="30">
        <v>32.0</v>
      </c>
      <c r="H1615" s="30">
        <v>6.0</v>
      </c>
      <c r="I1615" s="25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>High</v>
      </c>
      <c r="J1615" s="25">
        <f t="array" ref="J1615">IF(I1615&lt;&gt;"",INDEX(Def!$J$6:$L$10,MATCH(F1615,Def!$I$6:$I$10,0),MATCH(I1615,Def!$J$5:$L$5,0)),"")</f>
        <v>7</v>
      </c>
      <c r="K1615" s="33"/>
      <c r="L1615" s="34">
        <f t="shared" si="1"/>
        <v>7</v>
      </c>
      <c r="M1615" s="31"/>
    </row>
    <row r="1616" ht="14.25" customHeight="1">
      <c r="A1616" s="13"/>
      <c r="B1616" s="30"/>
      <c r="C1616" s="31"/>
      <c r="D1616" s="31"/>
      <c r="E1616" s="31"/>
      <c r="F1616" s="30" t="s">
        <v>76</v>
      </c>
      <c r="G1616" s="30">
        <v>33.0</v>
      </c>
      <c r="H1616" s="30">
        <v>6.0</v>
      </c>
      <c r="I1616" s="25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>High</v>
      </c>
      <c r="J1616" s="25">
        <f t="array" ref="J1616">IF(I1616&lt;&gt;"",INDEX(Def!$J$6:$L$10,MATCH(F1616,Def!$I$6:$I$10,0),MATCH(I1616,Def!$J$5:$L$5,0)),"")</f>
        <v>7</v>
      </c>
      <c r="K1616" s="33"/>
      <c r="L1616" s="34">
        <f t="shared" si="1"/>
        <v>7</v>
      </c>
      <c r="M1616" s="31"/>
    </row>
    <row r="1617" ht="14.25" customHeight="1">
      <c r="A1617" s="13"/>
      <c r="B1617" s="30"/>
      <c r="C1617" s="31"/>
      <c r="D1617" s="31"/>
      <c r="E1617" s="31"/>
      <c r="F1617" s="30" t="s">
        <v>76</v>
      </c>
      <c r="G1617" s="30">
        <v>34.0</v>
      </c>
      <c r="H1617" s="30">
        <v>6.0</v>
      </c>
      <c r="I1617" s="25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>High</v>
      </c>
      <c r="J1617" s="25">
        <f t="array" ref="J1617">IF(I1617&lt;&gt;"",INDEX(Def!$J$6:$L$10,MATCH(F1617,Def!$I$6:$I$10,0),MATCH(I1617,Def!$J$5:$L$5,0)),"")</f>
        <v>7</v>
      </c>
      <c r="K1617" s="33"/>
      <c r="L1617" s="34">
        <f t="shared" si="1"/>
        <v>7</v>
      </c>
      <c r="M1617" s="31"/>
    </row>
    <row r="1618" ht="14.25" customHeight="1">
      <c r="A1618" s="13"/>
      <c r="B1618" s="30"/>
      <c r="C1618" s="31"/>
      <c r="D1618" s="31"/>
      <c r="E1618" s="31"/>
      <c r="F1618" s="30" t="s">
        <v>76</v>
      </c>
      <c r="G1618" s="30">
        <v>35.0</v>
      </c>
      <c r="H1618" s="30">
        <v>6.0</v>
      </c>
      <c r="I1618" s="25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>High</v>
      </c>
      <c r="J1618" s="25">
        <f t="array" ref="J1618">IF(I1618&lt;&gt;"",INDEX(Def!$J$6:$L$10,MATCH(F1618,Def!$I$6:$I$10,0),MATCH(I1618,Def!$J$5:$L$5,0)),"")</f>
        <v>7</v>
      </c>
      <c r="K1618" s="33"/>
      <c r="L1618" s="34">
        <f t="shared" si="1"/>
        <v>7</v>
      </c>
      <c r="M1618" s="31"/>
    </row>
    <row r="1619" ht="14.25" customHeight="1">
      <c r="A1619" s="13"/>
      <c r="B1619" s="30"/>
      <c r="C1619" s="31"/>
      <c r="D1619" s="31"/>
      <c r="E1619" s="31"/>
      <c r="F1619" s="30" t="s">
        <v>76</v>
      </c>
      <c r="G1619" s="30">
        <v>36.0</v>
      </c>
      <c r="H1619" s="30">
        <v>6.0</v>
      </c>
      <c r="I1619" s="25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>High</v>
      </c>
      <c r="J1619" s="25">
        <f t="array" ref="J1619">IF(I1619&lt;&gt;"",INDEX(Def!$J$6:$L$10,MATCH(F1619,Def!$I$6:$I$10,0),MATCH(I1619,Def!$J$5:$L$5,0)),"")</f>
        <v>7</v>
      </c>
      <c r="K1619" s="33"/>
      <c r="L1619" s="34">
        <f t="shared" si="1"/>
        <v>7</v>
      </c>
      <c r="M1619" s="31"/>
    </row>
    <row r="1620" ht="14.25" customHeight="1">
      <c r="A1620" s="13"/>
      <c r="B1620" s="30"/>
      <c r="C1620" s="31"/>
      <c r="D1620" s="31"/>
      <c r="E1620" s="31"/>
      <c r="F1620" s="30" t="s">
        <v>76</v>
      </c>
      <c r="G1620" s="30">
        <v>37.0</v>
      </c>
      <c r="H1620" s="30">
        <v>6.0</v>
      </c>
      <c r="I1620" s="25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>High</v>
      </c>
      <c r="J1620" s="25">
        <f t="array" ref="J1620">IF(I1620&lt;&gt;"",INDEX(Def!$J$6:$L$10,MATCH(F1620,Def!$I$6:$I$10,0),MATCH(I1620,Def!$J$5:$L$5,0)),"")</f>
        <v>7</v>
      </c>
      <c r="K1620" s="33"/>
      <c r="L1620" s="34">
        <f t="shared" si="1"/>
        <v>7</v>
      </c>
      <c r="M1620" s="31"/>
    </row>
    <row r="1621" ht="14.25" customHeight="1">
      <c r="A1621" s="13"/>
      <c r="B1621" s="30"/>
      <c r="C1621" s="31"/>
      <c r="D1621" s="31"/>
      <c r="E1621" s="31"/>
      <c r="F1621" s="30" t="s">
        <v>76</v>
      </c>
      <c r="G1621" s="30">
        <v>38.0</v>
      </c>
      <c r="H1621" s="30">
        <v>6.0</v>
      </c>
      <c r="I1621" s="25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>High</v>
      </c>
      <c r="J1621" s="25">
        <f t="array" ref="J1621">IF(I1621&lt;&gt;"",INDEX(Def!$J$6:$L$10,MATCH(F1621,Def!$I$6:$I$10,0),MATCH(I1621,Def!$J$5:$L$5,0)),"")</f>
        <v>7</v>
      </c>
      <c r="K1621" s="33"/>
      <c r="L1621" s="34">
        <f t="shared" si="1"/>
        <v>7</v>
      </c>
      <c r="M1621" s="31"/>
    </row>
    <row r="1622" ht="14.25" customHeight="1">
      <c r="A1622" s="13"/>
      <c r="B1622" s="30"/>
      <c r="C1622" s="31"/>
      <c r="D1622" s="31"/>
      <c r="E1622" s="31"/>
      <c r="F1622" s="30" t="s">
        <v>76</v>
      </c>
      <c r="G1622" s="30">
        <v>39.0</v>
      </c>
      <c r="H1622" s="30">
        <v>6.0</v>
      </c>
      <c r="I1622" s="25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>High</v>
      </c>
      <c r="J1622" s="25">
        <f t="array" ref="J1622">IF(I1622&lt;&gt;"",INDEX(Def!$J$6:$L$10,MATCH(F1622,Def!$I$6:$I$10,0),MATCH(I1622,Def!$J$5:$L$5,0)),"")</f>
        <v>7</v>
      </c>
      <c r="K1622" s="33"/>
      <c r="L1622" s="34">
        <f t="shared" si="1"/>
        <v>7</v>
      </c>
      <c r="M1622" s="31"/>
    </row>
    <row r="1623" ht="14.25" customHeight="1">
      <c r="A1623" s="13"/>
      <c r="B1623" s="30"/>
      <c r="C1623" s="31"/>
      <c r="D1623" s="31"/>
      <c r="E1623" s="31"/>
      <c r="F1623" s="30" t="s">
        <v>76</v>
      </c>
      <c r="G1623" s="30">
        <v>40.0</v>
      </c>
      <c r="H1623" s="30">
        <v>6.0</v>
      </c>
      <c r="I1623" s="25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>High</v>
      </c>
      <c r="J1623" s="25">
        <f t="array" ref="J1623">IF(I1623&lt;&gt;"",INDEX(Def!$J$6:$L$10,MATCH(F1623,Def!$I$6:$I$10,0),MATCH(I1623,Def!$J$5:$L$5,0)),"")</f>
        <v>7</v>
      </c>
      <c r="K1623" s="33"/>
      <c r="L1623" s="34">
        <f t="shared" si="1"/>
        <v>7</v>
      </c>
      <c r="M1623" s="31"/>
    </row>
    <row r="1624" ht="14.25" customHeight="1">
      <c r="A1624" s="13"/>
      <c r="B1624" s="30"/>
      <c r="C1624" s="31"/>
      <c r="D1624" s="31"/>
      <c r="E1624" s="31"/>
      <c r="F1624" s="30" t="s">
        <v>76</v>
      </c>
      <c r="G1624" s="30">
        <v>41.0</v>
      </c>
      <c r="H1624" s="30">
        <v>6.0</v>
      </c>
      <c r="I1624" s="25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>High</v>
      </c>
      <c r="J1624" s="25">
        <f t="array" ref="J1624">IF(I1624&lt;&gt;"",INDEX(Def!$J$6:$L$10,MATCH(F1624,Def!$I$6:$I$10,0),MATCH(I1624,Def!$J$5:$L$5,0)),"")</f>
        <v>7</v>
      </c>
      <c r="K1624" s="33"/>
      <c r="L1624" s="34">
        <f t="shared" si="1"/>
        <v>7</v>
      </c>
      <c r="M1624" s="31"/>
    </row>
    <row r="1625" ht="14.25" customHeight="1">
      <c r="A1625" s="13"/>
      <c r="B1625" s="30"/>
      <c r="C1625" s="31"/>
      <c r="D1625" s="31"/>
      <c r="E1625" s="31"/>
      <c r="F1625" s="30" t="s">
        <v>76</v>
      </c>
      <c r="G1625" s="30">
        <v>42.0</v>
      </c>
      <c r="H1625" s="30">
        <v>6.0</v>
      </c>
      <c r="I1625" s="25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>High</v>
      </c>
      <c r="J1625" s="25">
        <f t="array" ref="J1625">IF(I1625&lt;&gt;"",INDEX(Def!$J$6:$L$10,MATCH(F1625,Def!$I$6:$I$10,0),MATCH(I1625,Def!$J$5:$L$5,0)),"")</f>
        <v>7</v>
      </c>
      <c r="K1625" s="33"/>
      <c r="L1625" s="34">
        <f t="shared" si="1"/>
        <v>7</v>
      </c>
      <c r="M1625" s="31"/>
    </row>
    <row r="1626" ht="14.25" customHeight="1">
      <c r="A1626" s="13"/>
      <c r="B1626" s="30"/>
      <c r="C1626" s="31"/>
      <c r="D1626" s="31"/>
      <c r="E1626" s="31"/>
      <c r="F1626" s="30" t="s">
        <v>76</v>
      </c>
      <c r="G1626" s="30">
        <v>43.0</v>
      </c>
      <c r="H1626" s="30">
        <v>6.0</v>
      </c>
      <c r="I1626" s="25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>High</v>
      </c>
      <c r="J1626" s="25">
        <f t="array" ref="J1626">IF(I1626&lt;&gt;"",INDEX(Def!$J$6:$L$10,MATCH(F1626,Def!$I$6:$I$10,0),MATCH(I1626,Def!$J$5:$L$5,0)),"")</f>
        <v>7</v>
      </c>
      <c r="K1626" s="33"/>
      <c r="L1626" s="34">
        <f t="shared" si="1"/>
        <v>7</v>
      </c>
      <c r="M1626" s="31"/>
    </row>
    <row r="1627" ht="14.25" customHeight="1">
      <c r="A1627" s="13"/>
      <c r="B1627" s="30"/>
      <c r="C1627" s="31"/>
      <c r="D1627" s="31"/>
      <c r="E1627" s="31"/>
      <c r="F1627" s="30" t="s">
        <v>76</v>
      </c>
      <c r="G1627" s="30">
        <v>44.0</v>
      </c>
      <c r="H1627" s="30">
        <v>6.0</v>
      </c>
      <c r="I1627" s="25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>High</v>
      </c>
      <c r="J1627" s="25">
        <f t="array" ref="J1627">IF(I1627&lt;&gt;"",INDEX(Def!$J$6:$L$10,MATCH(F1627,Def!$I$6:$I$10,0),MATCH(I1627,Def!$J$5:$L$5,0)),"")</f>
        <v>7</v>
      </c>
      <c r="K1627" s="33"/>
      <c r="L1627" s="34">
        <f t="shared" si="1"/>
        <v>7</v>
      </c>
      <c r="M1627" s="31"/>
    </row>
    <row r="1628" ht="14.25" customHeight="1">
      <c r="A1628" s="13"/>
      <c r="B1628" s="30"/>
      <c r="C1628" s="31"/>
      <c r="D1628" s="31"/>
      <c r="E1628" s="31"/>
      <c r="F1628" s="30" t="s">
        <v>76</v>
      </c>
      <c r="G1628" s="30">
        <v>45.0</v>
      </c>
      <c r="H1628" s="30">
        <v>6.0</v>
      </c>
      <c r="I1628" s="25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>High</v>
      </c>
      <c r="J1628" s="25">
        <f t="array" ref="J1628">IF(I1628&lt;&gt;"",INDEX(Def!$J$6:$L$10,MATCH(F1628,Def!$I$6:$I$10,0),MATCH(I1628,Def!$J$5:$L$5,0)),"")</f>
        <v>7</v>
      </c>
      <c r="K1628" s="33"/>
      <c r="L1628" s="34">
        <f t="shared" si="1"/>
        <v>7</v>
      </c>
      <c r="M1628" s="31"/>
    </row>
    <row r="1629" ht="14.25" customHeight="1">
      <c r="A1629" s="13"/>
      <c r="B1629" s="30"/>
      <c r="C1629" s="31"/>
      <c r="D1629" s="31"/>
      <c r="E1629" s="31"/>
      <c r="F1629" s="30" t="s">
        <v>76</v>
      </c>
      <c r="G1629" s="30">
        <v>46.0</v>
      </c>
      <c r="H1629" s="30">
        <v>6.0</v>
      </c>
      <c r="I1629" s="25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>High</v>
      </c>
      <c r="J1629" s="25">
        <f t="array" ref="J1629">IF(I1629&lt;&gt;"",INDEX(Def!$J$6:$L$10,MATCH(F1629,Def!$I$6:$I$10,0),MATCH(I1629,Def!$J$5:$L$5,0)),"")</f>
        <v>7</v>
      </c>
      <c r="K1629" s="33"/>
      <c r="L1629" s="34">
        <f t="shared" si="1"/>
        <v>7</v>
      </c>
      <c r="M1629" s="31"/>
    </row>
    <row r="1630" ht="14.25" customHeight="1">
      <c r="A1630" s="13"/>
      <c r="B1630" s="30"/>
      <c r="C1630" s="31"/>
      <c r="D1630" s="31"/>
      <c r="E1630" s="31"/>
      <c r="F1630" s="30" t="s">
        <v>76</v>
      </c>
      <c r="G1630" s="30">
        <v>47.0</v>
      </c>
      <c r="H1630" s="30">
        <v>6.0</v>
      </c>
      <c r="I1630" s="25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>High</v>
      </c>
      <c r="J1630" s="25">
        <f t="array" ref="J1630">IF(I1630&lt;&gt;"",INDEX(Def!$J$6:$L$10,MATCH(F1630,Def!$I$6:$I$10,0),MATCH(I1630,Def!$J$5:$L$5,0)),"")</f>
        <v>7</v>
      </c>
      <c r="K1630" s="33"/>
      <c r="L1630" s="34">
        <f t="shared" si="1"/>
        <v>7</v>
      </c>
      <c r="M1630" s="31"/>
    </row>
    <row r="1631" ht="14.25" customHeight="1">
      <c r="A1631" s="13"/>
      <c r="B1631" s="30"/>
      <c r="C1631" s="31"/>
      <c r="D1631" s="31"/>
      <c r="E1631" s="31"/>
      <c r="F1631" s="30" t="s">
        <v>76</v>
      </c>
      <c r="G1631" s="30">
        <v>48.0</v>
      </c>
      <c r="H1631" s="30">
        <v>6.0</v>
      </c>
      <c r="I1631" s="25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>High</v>
      </c>
      <c r="J1631" s="25">
        <f t="array" ref="J1631">IF(I1631&lt;&gt;"",INDEX(Def!$J$6:$L$10,MATCH(F1631,Def!$I$6:$I$10,0),MATCH(I1631,Def!$J$5:$L$5,0)),"")</f>
        <v>7</v>
      </c>
      <c r="K1631" s="33"/>
      <c r="L1631" s="34">
        <f t="shared" si="1"/>
        <v>7</v>
      </c>
      <c r="M1631" s="31"/>
    </row>
    <row r="1632" ht="14.25" customHeight="1">
      <c r="A1632" s="13"/>
      <c r="B1632" s="30"/>
      <c r="C1632" s="31"/>
      <c r="D1632" s="31"/>
      <c r="E1632" s="31"/>
      <c r="F1632" s="30" t="s">
        <v>76</v>
      </c>
      <c r="G1632" s="30">
        <v>49.0</v>
      </c>
      <c r="H1632" s="30">
        <v>6.0</v>
      </c>
      <c r="I1632" s="25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>High</v>
      </c>
      <c r="J1632" s="25">
        <f t="array" ref="J1632">IF(I1632&lt;&gt;"",INDEX(Def!$J$6:$L$10,MATCH(F1632,Def!$I$6:$I$10,0),MATCH(I1632,Def!$J$5:$L$5,0)),"")</f>
        <v>7</v>
      </c>
      <c r="K1632" s="33"/>
      <c r="L1632" s="34">
        <f t="shared" si="1"/>
        <v>7</v>
      </c>
      <c r="M1632" s="31"/>
    </row>
    <row r="1633" ht="14.25" customHeight="1">
      <c r="A1633" s="13"/>
      <c r="B1633" s="30"/>
      <c r="C1633" s="31"/>
      <c r="D1633" s="31"/>
      <c r="E1633" s="31"/>
      <c r="F1633" s="30" t="s">
        <v>76</v>
      </c>
      <c r="G1633" s="30">
        <v>50.0</v>
      </c>
      <c r="H1633" s="30">
        <v>6.0</v>
      </c>
      <c r="I1633" s="25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>High</v>
      </c>
      <c r="J1633" s="25">
        <f t="array" ref="J1633">IF(I1633&lt;&gt;"",INDEX(Def!$J$6:$L$10,MATCH(F1633,Def!$I$6:$I$10,0),MATCH(I1633,Def!$J$5:$L$5,0)),"")</f>
        <v>7</v>
      </c>
      <c r="K1633" s="33"/>
      <c r="L1633" s="34">
        <f t="shared" si="1"/>
        <v>7</v>
      </c>
      <c r="M1633" s="31"/>
    </row>
    <row r="1634" ht="14.25" customHeight="1">
      <c r="A1634" s="13"/>
      <c r="B1634" s="30"/>
      <c r="C1634" s="31"/>
      <c r="D1634" s="31"/>
      <c r="E1634" s="31"/>
      <c r="F1634" s="30" t="s">
        <v>76</v>
      </c>
      <c r="G1634" s="30">
        <v>51.0</v>
      </c>
      <c r="H1634" s="30">
        <v>6.0</v>
      </c>
      <c r="I1634" s="25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>High</v>
      </c>
      <c r="J1634" s="25">
        <f t="array" ref="J1634">IF(I1634&lt;&gt;"",INDEX(Def!$J$6:$L$10,MATCH(F1634,Def!$I$6:$I$10,0),MATCH(I1634,Def!$J$5:$L$5,0)),"")</f>
        <v>7</v>
      </c>
      <c r="K1634" s="33"/>
      <c r="L1634" s="34">
        <f t="shared" si="1"/>
        <v>7</v>
      </c>
      <c r="M1634" s="31"/>
    </row>
    <row r="1635" ht="14.25" customHeight="1">
      <c r="A1635" s="13"/>
      <c r="B1635" s="30"/>
      <c r="C1635" s="31"/>
      <c r="D1635" s="31"/>
      <c r="E1635" s="31"/>
      <c r="F1635" s="30" t="s">
        <v>76</v>
      </c>
      <c r="G1635" s="30">
        <v>52.0</v>
      </c>
      <c r="H1635" s="30">
        <v>6.0</v>
      </c>
      <c r="I1635" s="25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>High</v>
      </c>
      <c r="J1635" s="25">
        <f t="array" ref="J1635">IF(I1635&lt;&gt;"",INDEX(Def!$J$6:$L$10,MATCH(F1635,Def!$I$6:$I$10,0),MATCH(I1635,Def!$J$5:$L$5,0)),"")</f>
        <v>7</v>
      </c>
      <c r="K1635" s="33"/>
      <c r="L1635" s="34">
        <f t="shared" si="1"/>
        <v>7</v>
      </c>
      <c r="M1635" s="31"/>
    </row>
    <row r="1636" ht="14.25" customHeight="1">
      <c r="A1636" s="13"/>
      <c r="B1636" s="30"/>
      <c r="C1636" s="31"/>
      <c r="D1636" s="31"/>
      <c r="E1636" s="31"/>
      <c r="F1636" s="30" t="s">
        <v>76</v>
      </c>
      <c r="G1636" s="30">
        <v>53.0</v>
      </c>
      <c r="H1636" s="30">
        <v>6.0</v>
      </c>
      <c r="I1636" s="25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>High</v>
      </c>
      <c r="J1636" s="25">
        <f t="array" ref="J1636">IF(I1636&lt;&gt;"",INDEX(Def!$J$6:$L$10,MATCH(F1636,Def!$I$6:$I$10,0),MATCH(I1636,Def!$J$5:$L$5,0)),"")</f>
        <v>7</v>
      </c>
      <c r="K1636" s="33"/>
      <c r="L1636" s="34">
        <f t="shared" si="1"/>
        <v>7</v>
      </c>
      <c r="M1636" s="31"/>
    </row>
    <row r="1637" ht="14.25" customHeight="1">
      <c r="A1637" s="13"/>
      <c r="B1637" s="30"/>
      <c r="C1637" s="31"/>
      <c r="D1637" s="31"/>
      <c r="E1637" s="31"/>
      <c r="F1637" s="30" t="s">
        <v>76</v>
      </c>
      <c r="G1637" s="30">
        <v>54.0</v>
      </c>
      <c r="H1637" s="30">
        <v>6.0</v>
      </c>
      <c r="I1637" s="25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>High</v>
      </c>
      <c r="J1637" s="25">
        <f t="array" ref="J1637">IF(I1637&lt;&gt;"",INDEX(Def!$J$6:$L$10,MATCH(F1637,Def!$I$6:$I$10,0),MATCH(I1637,Def!$J$5:$L$5,0)),"")</f>
        <v>7</v>
      </c>
      <c r="K1637" s="33"/>
      <c r="L1637" s="34">
        <f t="shared" si="1"/>
        <v>7</v>
      </c>
      <c r="M1637" s="31"/>
    </row>
    <row r="1638" ht="14.25" customHeight="1">
      <c r="A1638" s="13"/>
      <c r="B1638" s="30"/>
      <c r="C1638" s="31"/>
      <c r="D1638" s="31"/>
      <c r="E1638" s="31"/>
      <c r="F1638" s="30" t="s">
        <v>76</v>
      </c>
      <c r="G1638" s="30">
        <v>55.0</v>
      </c>
      <c r="H1638" s="30">
        <v>6.0</v>
      </c>
      <c r="I1638" s="25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>High</v>
      </c>
      <c r="J1638" s="25">
        <f t="array" ref="J1638">IF(I1638&lt;&gt;"",INDEX(Def!$J$6:$L$10,MATCH(F1638,Def!$I$6:$I$10,0),MATCH(I1638,Def!$J$5:$L$5,0)),"")</f>
        <v>7</v>
      </c>
      <c r="K1638" s="33"/>
      <c r="L1638" s="34">
        <f t="shared" si="1"/>
        <v>7</v>
      </c>
      <c r="M1638" s="31"/>
    </row>
    <row r="1639" ht="14.25" customHeight="1">
      <c r="A1639" s="13"/>
      <c r="B1639" s="30"/>
      <c r="C1639" s="31"/>
      <c r="D1639" s="31"/>
      <c r="E1639" s="31"/>
      <c r="F1639" s="30" t="s">
        <v>76</v>
      </c>
      <c r="G1639" s="30">
        <v>56.0</v>
      </c>
      <c r="H1639" s="30">
        <v>6.0</v>
      </c>
      <c r="I1639" s="25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>High</v>
      </c>
      <c r="J1639" s="25">
        <f t="array" ref="J1639">IF(I1639&lt;&gt;"",INDEX(Def!$J$6:$L$10,MATCH(F1639,Def!$I$6:$I$10,0),MATCH(I1639,Def!$J$5:$L$5,0)),"")</f>
        <v>7</v>
      </c>
      <c r="K1639" s="33"/>
      <c r="L1639" s="34">
        <f t="shared" si="1"/>
        <v>7</v>
      </c>
      <c r="M1639" s="31"/>
    </row>
    <row r="1640" ht="14.25" customHeight="1">
      <c r="A1640" s="13"/>
      <c r="B1640" s="30"/>
      <c r="C1640" s="31"/>
      <c r="D1640" s="31"/>
      <c r="E1640" s="31"/>
      <c r="F1640" s="30" t="s">
        <v>76</v>
      </c>
      <c r="G1640" s="30">
        <v>57.0</v>
      </c>
      <c r="H1640" s="30">
        <v>6.0</v>
      </c>
      <c r="I1640" s="25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>High</v>
      </c>
      <c r="J1640" s="25">
        <f t="array" ref="J1640">IF(I1640&lt;&gt;"",INDEX(Def!$J$6:$L$10,MATCH(F1640,Def!$I$6:$I$10,0),MATCH(I1640,Def!$J$5:$L$5,0)),"")</f>
        <v>7</v>
      </c>
      <c r="K1640" s="33"/>
      <c r="L1640" s="34">
        <f t="shared" si="1"/>
        <v>7</v>
      </c>
      <c r="M1640" s="31"/>
    </row>
    <row r="1641" ht="14.25" customHeight="1">
      <c r="A1641" s="13"/>
      <c r="B1641" s="30"/>
      <c r="C1641" s="31"/>
      <c r="D1641" s="31"/>
      <c r="E1641" s="31"/>
      <c r="F1641" s="30" t="s">
        <v>76</v>
      </c>
      <c r="G1641" s="30">
        <v>58.0</v>
      </c>
      <c r="H1641" s="30">
        <v>6.0</v>
      </c>
      <c r="I1641" s="25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>High</v>
      </c>
      <c r="J1641" s="25">
        <f t="array" ref="J1641">IF(I1641&lt;&gt;"",INDEX(Def!$J$6:$L$10,MATCH(F1641,Def!$I$6:$I$10,0),MATCH(I1641,Def!$J$5:$L$5,0)),"")</f>
        <v>7</v>
      </c>
      <c r="K1641" s="33"/>
      <c r="L1641" s="34">
        <f t="shared" si="1"/>
        <v>7</v>
      </c>
      <c r="M1641" s="31"/>
    </row>
    <row r="1642" ht="14.25" customHeight="1">
      <c r="A1642" s="13"/>
      <c r="B1642" s="30"/>
      <c r="C1642" s="31"/>
      <c r="D1642" s="31"/>
      <c r="E1642" s="31"/>
      <c r="F1642" s="30" t="s">
        <v>76</v>
      </c>
      <c r="G1642" s="30">
        <v>59.0</v>
      </c>
      <c r="H1642" s="30">
        <v>6.0</v>
      </c>
      <c r="I1642" s="25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>High</v>
      </c>
      <c r="J1642" s="25">
        <f t="array" ref="J1642">IF(I1642&lt;&gt;"",INDEX(Def!$J$6:$L$10,MATCH(F1642,Def!$I$6:$I$10,0),MATCH(I1642,Def!$J$5:$L$5,0)),"")</f>
        <v>7</v>
      </c>
      <c r="K1642" s="33"/>
      <c r="L1642" s="34">
        <f t="shared" si="1"/>
        <v>7</v>
      </c>
      <c r="M1642" s="31"/>
    </row>
    <row r="1643" ht="14.25" customHeight="1">
      <c r="A1643" s="13"/>
      <c r="B1643" s="30"/>
      <c r="C1643" s="31"/>
      <c r="D1643" s="31"/>
      <c r="E1643" s="31"/>
      <c r="F1643" s="30" t="s">
        <v>76</v>
      </c>
      <c r="G1643" s="30">
        <v>60.0</v>
      </c>
      <c r="H1643" s="30">
        <v>6.0</v>
      </c>
      <c r="I1643" s="25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>High</v>
      </c>
      <c r="J1643" s="25">
        <f t="array" ref="J1643">IF(I1643&lt;&gt;"",INDEX(Def!$J$6:$L$10,MATCH(F1643,Def!$I$6:$I$10,0),MATCH(I1643,Def!$J$5:$L$5,0)),"")</f>
        <v>7</v>
      </c>
      <c r="K1643" s="33"/>
      <c r="L1643" s="34">
        <f t="shared" si="1"/>
        <v>7</v>
      </c>
      <c r="M1643" s="31"/>
    </row>
    <row r="1644" ht="14.25" customHeight="1">
      <c r="A1644" s="13"/>
      <c r="B1644" s="30"/>
      <c r="C1644" s="31"/>
      <c r="D1644" s="31"/>
      <c r="E1644" s="31"/>
      <c r="F1644" s="30" t="s">
        <v>76</v>
      </c>
      <c r="G1644" s="30">
        <v>1.0</v>
      </c>
      <c r="H1644" s="30">
        <v>7.0</v>
      </c>
      <c r="I1644" s="25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>Average</v>
      </c>
      <c r="J1644" s="25">
        <f t="array" ref="J1644">IF(I1644&lt;&gt;"",INDEX(Def!$J$6:$L$10,MATCH(F1644,Def!$I$6:$I$10,0),MATCH(I1644,Def!$J$5:$L$5,0)),"")</f>
        <v>5</v>
      </c>
      <c r="K1644" s="33"/>
      <c r="L1644" s="34">
        <f t="shared" si="1"/>
        <v>5</v>
      </c>
      <c r="M1644" s="31"/>
    </row>
    <row r="1645" ht="14.25" customHeight="1">
      <c r="A1645" s="13"/>
      <c r="B1645" s="30"/>
      <c r="C1645" s="31"/>
      <c r="D1645" s="31"/>
      <c r="E1645" s="31"/>
      <c r="F1645" s="30" t="s">
        <v>76</v>
      </c>
      <c r="G1645" s="30">
        <v>2.0</v>
      </c>
      <c r="H1645" s="30">
        <v>7.0</v>
      </c>
      <c r="I1645" s="25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>Average</v>
      </c>
      <c r="J1645" s="25">
        <f t="array" ref="J1645">IF(I1645&lt;&gt;"",INDEX(Def!$J$6:$L$10,MATCH(F1645,Def!$I$6:$I$10,0),MATCH(I1645,Def!$J$5:$L$5,0)),"")</f>
        <v>5</v>
      </c>
      <c r="K1645" s="33"/>
      <c r="L1645" s="34">
        <f t="shared" si="1"/>
        <v>5</v>
      </c>
      <c r="M1645" s="31"/>
    </row>
    <row r="1646" ht="14.25" customHeight="1">
      <c r="A1646" s="13"/>
      <c r="B1646" s="30"/>
      <c r="C1646" s="31"/>
      <c r="D1646" s="31"/>
      <c r="E1646" s="31"/>
      <c r="F1646" s="30" t="s">
        <v>76</v>
      </c>
      <c r="G1646" s="30">
        <v>3.0</v>
      </c>
      <c r="H1646" s="30">
        <v>7.0</v>
      </c>
      <c r="I1646" s="25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>Average</v>
      </c>
      <c r="J1646" s="25">
        <f t="array" ref="J1646">IF(I1646&lt;&gt;"",INDEX(Def!$J$6:$L$10,MATCH(F1646,Def!$I$6:$I$10,0),MATCH(I1646,Def!$J$5:$L$5,0)),"")</f>
        <v>5</v>
      </c>
      <c r="K1646" s="33"/>
      <c r="L1646" s="34">
        <f t="shared" si="1"/>
        <v>5</v>
      </c>
      <c r="M1646" s="31"/>
    </row>
    <row r="1647" ht="14.25" customHeight="1">
      <c r="A1647" s="13"/>
      <c r="B1647" s="30"/>
      <c r="C1647" s="31"/>
      <c r="D1647" s="31"/>
      <c r="E1647" s="31"/>
      <c r="F1647" s="30" t="s">
        <v>76</v>
      </c>
      <c r="G1647" s="30">
        <v>4.0</v>
      </c>
      <c r="H1647" s="30">
        <v>7.0</v>
      </c>
      <c r="I1647" s="25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>Average</v>
      </c>
      <c r="J1647" s="25">
        <f t="array" ref="J1647">IF(I1647&lt;&gt;"",INDEX(Def!$J$6:$L$10,MATCH(F1647,Def!$I$6:$I$10,0),MATCH(I1647,Def!$J$5:$L$5,0)),"")</f>
        <v>5</v>
      </c>
      <c r="K1647" s="33"/>
      <c r="L1647" s="34">
        <f t="shared" si="1"/>
        <v>5</v>
      </c>
      <c r="M1647" s="31"/>
    </row>
    <row r="1648" ht="14.25" customHeight="1">
      <c r="A1648" s="13"/>
      <c r="B1648" s="30"/>
      <c r="C1648" s="31"/>
      <c r="D1648" s="31"/>
      <c r="E1648" s="31"/>
      <c r="F1648" s="30" t="s">
        <v>76</v>
      </c>
      <c r="G1648" s="30">
        <v>5.0</v>
      </c>
      <c r="H1648" s="30">
        <v>7.0</v>
      </c>
      <c r="I1648" s="25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>Average</v>
      </c>
      <c r="J1648" s="25">
        <f t="array" ref="J1648">IF(I1648&lt;&gt;"",INDEX(Def!$J$6:$L$10,MATCH(F1648,Def!$I$6:$I$10,0),MATCH(I1648,Def!$J$5:$L$5,0)),"")</f>
        <v>5</v>
      </c>
      <c r="K1648" s="33"/>
      <c r="L1648" s="34">
        <f t="shared" si="1"/>
        <v>5</v>
      </c>
      <c r="M1648" s="31"/>
    </row>
    <row r="1649" ht="14.25" customHeight="1">
      <c r="A1649" s="13"/>
      <c r="B1649" s="30"/>
      <c r="C1649" s="31"/>
      <c r="D1649" s="31"/>
      <c r="E1649" s="31"/>
      <c r="F1649" s="30" t="s">
        <v>76</v>
      </c>
      <c r="G1649" s="30">
        <v>6.0</v>
      </c>
      <c r="H1649" s="30">
        <v>7.0</v>
      </c>
      <c r="I1649" s="25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>High</v>
      </c>
      <c r="J1649" s="25">
        <f t="array" ref="J1649">IF(I1649&lt;&gt;"",INDEX(Def!$J$6:$L$10,MATCH(F1649,Def!$I$6:$I$10,0),MATCH(I1649,Def!$J$5:$L$5,0)),"")</f>
        <v>7</v>
      </c>
      <c r="K1649" s="33"/>
      <c r="L1649" s="34">
        <f t="shared" si="1"/>
        <v>7</v>
      </c>
      <c r="M1649" s="31"/>
    </row>
    <row r="1650" ht="14.25" customHeight="1">
      <c r="A1650" s="13"/>
      <c r="B1650" s="30"/>
      <c r="C1650" s="31"/>
      <c r="D1650" s="31"/>
      <c r="E1650" s="31"/>
      <c r="F1650" s="30" t="s">
        <v>76</v>
      </c>
      <c r="G1650" s="30">
        <v>7.0</v>
      </c>
      <c r="H1650" s="30">
        <v>7.0</v>
      </c>
      <c r="I1650" s="25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>High</v>
      </c>
      <c r="J1650" s="25">
        <f t="array" ref="J1650">IF(I1650&lt;&gt;"",INDEX(Def!$J$6:$L$10,MATCH(F1650,Def!$I$6:$I$10,0),MATCH(I1650,Def!$J$5:$L$5,0)),"")</f>
        <v>7</v>
      </c>
      <c r="K1650" s="33"/>
      <c r="L1650" s="34">
        <f t="shared" si="1"/>
        <v>7</v>
      </c>
      <c r="M1650" s="31"/>
    </row>
    <row r="1651" ht="14.25" customHeight="1">
      <c r="A1651" s="13"/>
      <c r="B1651" s="30"/>
      <c r="C1651" s="31"/>
      <c r="D1651" s="31"/>
      <c r="E1651" s="31"/>
      <c r="F1651" s="30" t="s">
        <v>76</v>
      </c>
      <c r="G1651" s="30">
        <v>8.0</v>
      </c>
      <c r="H1651" s="30">
        <v>7.0</v>
      </c>
      <c r="I1651" s="25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>High</v>
      </c>
      <c r="J1651" s="25">
        <f t="array" ref="J1651">IF(I1651&lt;&gt;"",INDEX(Def!$J$6:$L$10,MATCH(F1651,Def!$I$6:$I$10,0),MATCH(I1651,Def!$J$5:$L$5,0)),"")</f>
        <v>7</v>
      </c>
      <c r="K1651" s="33"/>
      <c r="L1651" s="34">
        <f t="shared" si="1"/>
        <v>7</v>
      </c>
      <c r="M1651" s="31"/>
    </row>
    <row r="1652" ht="14.25" customHeight="1">
      <c r="A1652" s="13"/>
      <c r="B1652" s="30"/>
      <c r="C1652" s="31"/>
      <c r="D1652" s="31"/>
      <c r="E1652" s="31"/>
      <c r="F1652" s="30" t="s">
        <v>76</v>
      </c>
      <c r="G1652" s="30">
        <v>9.0</v>
      </c>
      <c r="H1652" s="30">
        <v>7.0</v>
      </c>
      <c r="I1652" s="25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>High</v>
      </c>
      <c r="J1652" s="25">
        <f t="array" ref="J1652">IF(I1652&lt;&gt;"",INDEX(Def!$J$6:$L$10,MATCH(F1652,Def!$I$6:$I$10,0),MATCH(I1652,Def!$J$5:$L$5,0)),"")</f>
        <v>7</v>
      </c>
      <c r="K1652" s="33"/>
      <c r="L1652" s="34">
        <f t="shared" si="1"/>
        <v>7</v>
      </c>
      <c r="M1652" s="31"/>
    </row>
    <row r="1653" ht="14.25" customHeight="1">
      <c r="A1653" s="13"/>
      <c r="B1653" s="30"/>
      <c r="C1653" s="31"/>
      <c r="D1653" s="31"/>
      <c r="E1653" s="31"/>
      <c r="F1653" s="30" t="s">
        <v>76</v>
      </c>
      <c r="G1653" s="30">
        <v>10.0</v>
      </c>
      <c r="H1653" s="30">
        <v>7.0</v>
      </c>
      <c r="I1653" s="25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>High</v>
      </c>
      <c r="J1653" s="25">
        <f t="array" ref="J1653">IF(I1653&lt;&gt;"",INDEX(Def!$J$6:$L$10,MATCH(F1653,Def!$I$6:$I$10,0),MATCH(I1653,Def!$J$5:$L$5,0)),"")</f>
        <v>7</v>
      </c>
      <c r="K1653" s="33"/>
      <c r="L1653" s="34">
        <f t="shared" si="1"/>
        <v>7</v>
      </c>
      <c r="M1653" s="31"/>
    </row>
    <row r="1654" ht="14.25" customHeight="1">
      <c r="A1654" s="13"/>
      <c r="B1654" s="30"/>
      <c r="C1654" s="31"/>
      <c r="D1654" s="31"/>
      <c r="E1654" s="31"/>
      <c r="F1654" s="30" t="s">
        <v>76</v>
      </c>
      <c r="G1654" s="30">
        <v>11.0</v>
      </c>
      <c r="H1654" s="30">
        <v>7.0</v>
      </c>
      <c r="I1654" s="25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>High</v>
      </c>
      <c r="J1654" s="25">
        <f t="array" ref="J1654">IF(I1654&lt;&gt;"",INDEX(Def!$J$6:$L$10,MATCH(F1654,Def!$I$6:$I$10,0),MATCH(I1654,Def!$J$5:$L$5,0)),"")</f>
        <v>7</v>
      </c>
      <c r="K1654" s="33"/>
      <c r="L1654" s="34">
        <f t="shared" si="1"/>
        <v>7</v>
      </c>
      <c r="M1654" s="31"/>
    </row>
    <row r="1655" ht="14.25" customHeight="1">
      <c r="A1655" s="13"/>
      <c r="B1655" s="30"/>
      <c r="C1655" s="31"/>
      <c r="D1655" s="31"/>
      <c r="E1655" s="31"/>
      <c r="F1655" s="30" t="s">
        <v>76</v>
      </c>
      <c r="G1655" s="30">
        <v>12.0</v>
      </c>
      <c r="H1655" s="30">
        <v>7.0</v>
      </c>
      <c r="I1655" s="25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>High</v>
      </c>
      <c r="J1655" s="25">
        <f t="array" ref="J1655">IF(I1655&lt;&gt;"",INDEX(Def!$J$6:$L$10,MATCH(F1655,Def!$I$6:$I$10,0),MATCH(I1655,Def!$J$5:$L$5,0)),"")</f>
        <v>7</v>
      </c>
      <c r="K1655" s="33"/>
      <c r="L1655" s="34">
        <f t="shared" si="1"/>
        <v>7</v>
      </c>
      <c r="M1655" s="31"/>
    </row>
    <row r="1656" ht="14.25" customHeight="1">
      <c r="A1656" s="13"/>
      <c r="B1656" s="30"/>
      <c r="C1656" s="31"/>
      <c r="D1656" s="31"/>
      <c r="E1656" s="31"/>
      <c r="F1656" s="30" t="s">
        <v>76</v>
      </c>
      <c r="G1656" s="30">
        <v>13.0</v>
      </c>
      <c r="H1656" s="30">
        <v>7.0</v>
      </c>
      <c r="I1656" s="25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>High</v>
      </c>
      <c r="J1656" s="25">
        <f t="array" ref="J1656">IF(I1656&lt;&gt;"",INDEX(Def!$J$6:$L$10,MATCH(F1656,Def!$I$6:$I$10,0),MATCH(I1656,Def!$J$5:$L$5,0)),"")</f>
        <v>7</v>
      </c>
      <c r="K1656" s="33"/>
      <c r="L1656" s="34">
        <f t="shared" si="1"/>
        <v>7</v>
      </c>
      <c r="M1656" s="31"/>
    </row>
    <row r="1657" ht="14.25" customHeight="1">
      <c r="A1657" s="13"/>
      <c r="B1657" s="30"/>
      <c r="C1657" s="31"/>
      <c r="D1657" s="31"/>
      <c r="E1657" s="31"/>
      <c r="F1657" s="30" t="s">
        <v>76</v>
      </c>
      <c r="G1657" s="30">
        <v>14.0</v>
      </c>
      <c r="H1657" s="30">
        <v>7.0</v>
      </c>
      <c r="I1657" s="25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>High</v>
      </c>
      <c r="J1657" s="25">
        <f t="array" ref="J1657">IF(I1657&lt;&gt;"",INDEX(Def!$J$6:$L$10,MATCH(F1657,Def!$I$6:$I$10,0),MATCH(I1657,Def!$J$5:$L$5,0)),"")</f>
        <v>7</v>
      </c>
      <c r="K1657" s="33"/>
      <c r="L1657" s="34">
        <f t="shared" si="1"/>
        <v>7</v>
      </c>
      <c r="M1657" s="31"/>
    </row>
    <row r="1658" ht="14.25" customHeight="1">
      <c r="A1658" s="13"/>
      <c r="B1658" s="30"/>
      <c r="C1658" s="31"/>
      <c r="D1658" s="31"/>
      <c r="E1658" s="31"/>
      <c r="F1658" s="30" t="s">
        <v>76</v>
      </c>
      <c r="G1658" s="30">
        <v>15.0</v>
      </c>
      <c r="H1658" s="30">
        <v>7.0</v>
      </c>
      <c r="I1658" s="25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>High</v>
      </c>
      <c r="J1658" s="25">
        <f t="array" ref="J1658">IF(I1658&lt;&gt;"",INDEX(Def!$J$6:$L$10,MATCH(F1658,Def!$I$6:$I$10,0),MATCH(I1658,Def!$J$5:$L$5,0)),"")</f>
        <v>7</v>
      </c>
      <c r="K1658" s="33"/>
      <c r="L1658" s="34">
        <f t="shared" si="1"/>
        <v>7</v>
      </c>
      <c r="M1658" s="31"/>
    </row>
    <row r="1659" ht="14.25" customHeight="1">
      <c r="A1659" s="13"/>
      <c r="B1659" s="30"/>
      <c r="C1659" s="31"/>
      <c r="D1659" s="31"/>
      <c r="E1659" s="31"/>
      <c r="F1659" s="30" t="s">
        <v>76</v>
      </c>
      <c r="G1659" s="30">
        <v>16.0</v>
      </c>
      <c r="H1659" s="30">
        <v>7.0</v>
      </c>
      <c r="I1659" s="25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>High</v>
      </c>
      <c r="J1659" s="25">
        <f t="array" ref="J1659">IF(I1659&lt;&gt;"",INDEX(Def!$J$6:$L$10,MATCH(F1659,Def!$I$6:$I$10,0),MATCH(I1659,Def!$J$5:$L$5,0)),"")</f>
        <v>7</v>
      </c>
      <c r="K1659" s="33"/>
      <c r="L1659" s="34">
        <f t="shared" si="1"/>
        <v>7</v>
      </c>
      <c r="M1659" s="31"/>
    </row>
    <row r="1660" ht="14.25" customHeight="1">
      <c r="A1660" s="13"/>
      <c r="B1660" s="30"/>
      <c r="C1660" s="31"/>
      <c r="D1660" s="31"/>
      <c r="E1660" s="31"/>
      <c r="F1660" s="30" t="s">
        <v>76</v>
      </c>
      <c r="G1660" s="30">
        <v>17.0</v>
      </c>
      <c r="H1660" s="30">
        <v>7.0</v>
      </c>
      <c r="I1660" s="25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>High</v>
      </c>
      <c r="J1660" s="25">
        <f t="array" ref="J1660">IF(I1660&lt;&gt;"",INDEX(Def!$J$6:$L$10,MATCH(F1660,Def!$I$6:$I$10,0),MATCH(I1660,Def!$J$5:$L$5,0)),"")</f>
        <v>7</v>
      </c>
      <c r="K1660" s="33"/>
      <c r="L1660" s="34">
        <f t="shared" si="1"/>
        <v>7</v>
      </c>
      <c r="M1660" s="31"/>
    </row>
    <row r="1661" ht="14.25" customHeight="1">
      <c r="A1661" s="13"/>
      <c r="B1661" s="30"/>
      <c r="C1661" s="31"/>
      <c r="D1661" s="31"/>
      <c r="E1661" s="31"/>
      <c r="F1661" s="30" t="s">
        <v>76</v>
      </c>
      <c r="G1661" s="30">
        <v>18.0</v>
      </c>
      <c r="H1661" s="30">
        <v>7.0</v>
      </c>
      <c r="I1661" s="25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>High</v>
      </c>
      <c r="J1661" s="25">
        <f t="array" ref="J1661">IF(I1661&lt;&gt;"",INDEX(Def!$J$6:$L$10,MATCH(F1661,Def!$I$6:$I$10,0),MATCH(I1661,Def!$J$5:$L$5,0)),"")</f>
        <v>7</v>
      </c>
      <c r="K1661" s="33"/>
      <c r="L1661" s="34">
        <f t="shared" si="1"/>
        <v>7</v>
      </c>
      <c r="M1661" s="31"/>
    </row>
    <row r="1662" ht="14.25" customHeight="1">
      <c r="A1662" s="13"/>
      <c r="B1662" s="30"/>
      <c r="C1662" s="31"/>
      <c r="D1662" s="31"/>
      <c r="E1662" s="31"/>
      <c r="F1662" s="30" t="s">
        <v>76</v>
      </c>
      <c r="G1662" s="30">
        <v>19.0</v>
      </c>
      <c r="H1662" s="30">
        <v>7.0</v>
      </c>
      <c r="I1662" s="25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>High</v>
      </c>
      <c r="J1662" s="25">
        <f t="array" ref="J1662">IF(I1662&lt;&gt;"",INDEX(Def!$J$6:$L$10,MATCH(F1662,Def!$I$6:$I$10,0),MATCH(I1662,Def!$J$5:$L$5,0)),"")</f>
        <v>7</v>
      </c>
      <c r="K1662" s="33"/>
      <c r="L1662" s="34">
        <f t="shared" si="1"/>
        <v>7</v>
      </c>
      <c r="M1662" s="31"/>
    </row>
    <row r="1663" ht="14.25" customHeight="1">
      <c r="A1663" s="13"/>
      <c r="B1663" s="30"/>
      <c r="C1663" s="31"/>
      <c r="D1663" s="31"/>
      <c r="E1663" s="31"/>
      <c r="F1663" s="30" t="s">
        <v>76</v>
      </c>
      <c r="G1663" s="30">
        <v>20.0</v>
      </c>
      <c r="H1663" s="30">
        <v>7.0</v>
      </c>
      <c r="I1663" s="25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>High</v>
      </c>
      <c r="J1663" s="25">
        <f t="array" ref="J1663">IF(I1663&lt;&gt;"",INDEX(Def!$J$6:$L$10,MATCH(F1663,Def!$I$6:$I$10,0),MATCH(I1663,Def!$J$5:$L$5,0)),"")</f>
        <v>7</v>
      </c>
      <c r="K1663" s="33"/>
      <c r="L1663" s="34">
        <f t="shared" si="1"/>
        <v>7</v>
      </c>
      <c r="M1663" s="31"/>
    </row>
    <row r="1664" ht="14.25" customHeight="1">
      <c r="A1664" s="13"/>
      <c r="B1664" s="30"/>
      <c r="C1664" s="31"/>
      <c r="D1664" s="31"/>
      <c r="E1664" s="31"/>
      <c r="F1664" s="30" t="s">
        <v>76</v>
      </c>
      <c r="G1664" s="30">
        <v>21.0</v>
      </c>
      <c r="H1664" s="30">
        <v>7.0</v>
      </c>
      <c r="I1664" s="25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>High</v>
      </c>
      <c r="J1664" s="25">
        <f t="array" ref="J1664">IF(I1664&lt;&gt;"",INDEX(Def!$J$6:$L$10,MATCH(F1664,Def!$I$6:$I$10,0),MATCH(I1664,Def!$J$5:$L$5,0)),"")</f>
        <v>7</v>
      </c>
      <c r="K1664" s="33"/>
      <c r="L1664" s="34">
        <f t="shared" si="1"/>
        <v>7</v>
      </c>
      <c r="M1664" s="31"/>
    </row>
    <row r="1665" ht="14.25" customHeight="1">
      <c r="A1665" s="13"/>
      <c r="B1665" s="30"/>
      <c r="C1665" s="31"/>
      <c r="D1665" s="31"/>
      <c r="E1665" s="31"/>
      <c r="F1665" s="30" t="s">
        <v>76</v>
      </c>
      <c r="G1665" s="30">
        <v>22.0</v>
      </c>
      <c r="H1665" s="30">
        <v>7.0</v>
      </c>
      <c r="I1665" s="25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>High</v>
      </c>
      <c r="J1665" s="25">
        <f t="array" ref="J1665">IF(I1665&lt;&gt;"",INDEX(Def!$J$6:$L$10,MATCH(F1665,Def!$I$6:$I$10,0),MATCH(I1665,Def!$J$5:$L$5,0)),"")</f>
        <v>7</v>
      </c>
      <c r="K1665" s="33"/>
      <c r="L1665" s="34">
        <f t="shared" si="1"/>
        <v>7</v>
      </c>
      <c r="M1665" s="31"/>
    </row>
    <row r="1666" ht="14.25" customHeight="1">
      <c r="A1666" s="13"/>
      <c r="B1666" s="30"/>
      <c r="C1666" s="31"/>
      <c r="D1666" s="31"/>
      <c r="E1666" s="31"/>
      <c r="F1666" s="30" t="s">
        <v>76</v>
      </c>
      <c r="G1666" s="30">
        <v>23.0</v>
      </c>
      <c r="H1666" s="30">
        <v>7.0</v>
      </c>
      <c r="I1666" s="25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>High</v>
      </c>
      <c r="J1666" s="25">
        <f t="array" ref="J1666">IF(I1666&lt;&gt;"",INDEX(Def!$J$6:$L$10,MATCH(F1666,Def!$I$6:$I$10,0),MATCH(I1666,Def!$J$5:$L$5,0)),"")</f>
        <v>7</v>
      </c>
      <c r="K1666" s="33"/>
      <c r="L1666" s="34">
        <f t="shared" si="1"/>
        <v>7</v>
      </c>
      <c r="M1666" s="31"/>
    </row>
    <row r="1667" ht="14.25" customHeight="1">
      <c r="A1667" s="13"/>
      <c r="B1667" s="30"/>
      <c r="C1667" s="31"/>
      <c r="D1667" s="31"/>
      <c r="E1667" s="31"/>
      <c r="F1667" s="30" t="s">
        <v>76</v>
      </c>
      <c r="G1667" s="30">
        <v>24.0</v>
      </c>
      <c r="H1667" s="30">
        <v>7.0</v>
      </c>
      <c r="I1667" s="25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>High</v>
      </c>
      <c r="J1667" s="25">
        <f t="array" ref="J1667">IF(I1667&lt;&gt;"",INDEX(Def!$J$6:$L$10,MATCH(F1667,Def!$I$6:$I$10,0),MATCH(I1667,Def!$J$5:$L$5,0)),"")</f>
        <v>7</v>
      </c>
      <c r="K1667" s="33"/>
      <c r="L1667" s="34">
        <f t="shared" si="1"/>
        <v>7</v>
      </c>
      <c r="M1667" s="31"/>
    </row>
    <row r="1668" ht="14.25" customHeight="1">
      <c r="A1668" s="13"/>
      <c r="B1668" s="30"/>
      <c r="C1668" s="31"/>
      <c r="D1668" s="31"/>
      <c r="E1668" s="31"/>
      <c r="F1668" s="30" t="s">
        <v>76</v>
      </c>
      <c r="G1668" s="30">
        <v>25.0</v>
      </c>
      <c r="H1668" s="30">
        <v>7.0</v>
      </c>
      <c r="I1668" s="25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>High</v>
      </c>
      <c r="J1668" s="25">
        <f t="array" ref="J1668">IF(I1668&lt;&gt;"",INDEX(Def!$J$6:$L$10,MATCH(F1668,Def!$I$6:$I$10,0),MATCH(I1668,Def!$J$5:$L$5,0)),"")</f>
        <v>7</v>
      </c>
      <c r="K1668" s="33"/>
      <c r="L1668" s="34">
        <f t="shared" si="1"/>
        <v>7</v>
      </c>
      <c r="M1668" s="31"/>
    </row>
    <row r="1669" ht="14.25" customHeight="1">
      <c r="A1669" s="13"/>
      <c r="B1669" s="30"/>
      <c r="C1669" s="31"/>
      <c r="D1669" s="31"/>
      <c r="E1669" s="31"/>
      <c r="F1669" s="30" t="s">
        <v>76</v>
      </c>
      <c r="G1669" s="30">
        <v>26.0</v>
      </c>
      <c r="H1669" s="30">
        <v>7.0</v>
      </c>
      <c r="I1669" s="25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>High</v>
      </c>
      <c r="J1669" s="25">
        <f t="array" ref="J1669">IF(I1669&lt;&gt;"",INDEX(Def!$J$6:$L$10,MATCH(F1669,Def!$I$6:$I$10,0),MATCH(I1669,Def!$J$5:$L$5,0)),"")</f>
        <v>7</v>
      </c>
      <c r="K1669" s="33"/>
      <c r="L1669" s="34">
        <f t="shared" si="1"/>
        <v>7</v>
      </c>
      <c r="M1669" s="31"/>
    </row>
    <row r="1670" ht="14.25" customHeight="1">
      <c r="A1670" s="13"/>
      <c r="B1670" s="30"/>
      <c r="C1670" s="31"/>
      <c r="D1670" s="31"/>
      <c r="E1670" s="31"/>
      <c r="F1670" s="30" t="s">
        <v>76</v>
      </c>
      <c r="G1670" s="30">
        <v>27.0</v>
      </c>
      <c r="H1670" s="30">
        <v>7.0</v>
      </c>
      <c r="I1670" s="25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>High</v>
      </c>
      <c r="J1670" s="25">
        <f t="array" ref="J1670">IF(I1670&lt;&gt;"",INDEX(Def!$J$6:$L$10,MATCH(F1670,Def!$I$6:$I$10,0),MATCH(I1670,Def!$J$5:$L$5,0)),"")</f>
        <v>7</v>
      </c>
      <c r="K1670" s="33"/>
      <c r="L1670" s="34">
        <f t="shared" si="1"/>
        <v>7</v>
      </c>
      <c r="M1670" s="31"/>
    </row>
    <row r="1671" ht="14.25" customHeight="1">
      <c r="A1671" s="13"/>
      <c r="B1671" s="30"/>
      <c r="C1671" s="31"/>
      <c r="D1671" s="31"/>
      <c r="E1671" s="31"/>
      <c r="F1671" s="30" t="s">
        <v>76</v>
      </c>
      <c r="G1671" s="30">
        <v>28.0</v>
      </c>
      <c r="H1671" s="30">
        <v>7.0</v>
      </c>
      <c r="I1671" s="25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>High</v>
      </c>
      <c r="J1671" s="25">
        <f t="array" ref="J1671">IF(I1671&lt;&gt;"",INDEX(Def!$J$6:$L$10,MATCH(F1671,Def!$I$6:$I$10,0),MATCH(I1671,Def!$J$5:$L$5,0)),"")</f>
        <v>7</v>
      </c>
      <c r="K1671" s="33"/>
      <c r="L1671" s="34">
        <f t="shared" si="1"/>
        <v>7</v>
      </c>
      <c r="M1671" s="31"/>
    </row>
    <row r="1672" ht="14.25" customHeight="1">
      <c r="A1672" s="13"/>
      <c r="B1672" s="30"/>
      <c r="C1672" s="31"/>
      <c r="D1672" s="31"/>
      <c r="E1672" s="31"/>
      <c r="F1672" s="30" t="s">
        <v>76</v>
      </c>
      <c r="G1672" s="30">
        <v>29.0</v>
      </c>
      <c r="H1672" s="30">
        <v>7.0</v>
      </c>
      <c r="I1672" s="25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>High</v>
      </c>
      <c r="J1672" s="25">
        <f t="array" ref="J1672">IF(I1672&lt;&gt;"",INDEX(Def!$J$6:$L$10,MATCH(F1672,Def!$I$6:$I$10,0),MATCH(I1672,Def!$J$5:$L$5,0)),"")</f>
        <v>7</v>
      </c>
      <c r="K1672" s="33"/>
      <c r="L1672" s="34">
        <f t="shared" si="1"/>
        <v>7</v>
      </c>
      <c r="M1672" s="31"/>
    </row>
    <row r="1673" ht="14.25" customHeight="1">
      <c r="A1673" s="13"/>
      <c r="B1673" s="30"/>
      <c r="C1673" s="31"/>
      <c r="D1673" s="31"/>
      <c r="E1673" s="31"/>
      <c r="F1673" s="30" t="s">
        <v>76</v>
      </c>
      <c r="G1673" s="30">
        <v>30.0</v>
      </c>
      <c r="H1673" s="30">
        <v>7.0</v>
      </c>
      <c r="I1673" s="25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>High</v>
      </c>
      <c r="J1673" s="25">
        <f t="array" ref="J1673">IF(I1673&lt;&gt;"",INDEX(Def!$J$6:$L$10,MATCH(F1673,Def!$I$6:$I$10,0),MATCH(I1673,Def!$J$5:$L$5,0)),"")</f>
        <v>7</v>
      </c>
      <c r="K1673" s="33"/>
      <c r="L1673" s="34">
        <f t="shared" si="1"/>
        <v>7</v>
      </c>
      <c r="M1673" s="31"/>
    </row>
    <row r="1674" ht="14.25" customHeight="1">
      <c r="A1674" s="13"/>
      <c r="B1674" s="30"/>
      <c r="C1674" s="31"/>
      <c r="D1674" s="31"/>
      <c r="E1674" s="31"/>
      <c r="F1674" s="30" t="s">
        <v>76</v>
      </c>
      <c r="G1674" s="30">
        <v>31.0</v>
      </c>
      <c r="H1674" s="30">
        <v>7.0</v>
      </c>
      <c r="I1674" s="25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>High</v>
      </c>
      <c r="J1674" s="25">
        <f t="array" ref="J1674">IF(I1674&lt;&gt;"",INDEX(Def!$J$6:$L$10,MATCH(F1674,Def!$I$6:$I$10,0),MATCH(I1674,Def!$J$5:$L$5,0)),"")</f>
        <v>7</v>
      </c>
      <c r="K1674" s="33"/>
      <c r="L1674" s="34">
        <f t="shared" si="1"/>
        <v>7</v>
      </c>
      <c r="M1674" s="31"/>
    </row>
    <row r="1675" ht="14.25" customHeight="1">
      <c r="A1675" s="13"/>
      <c r="B1675" s="30"/>
      <c r="C1675" s="31"/>
      <c r="D1675" s="31"/>
      <c r="E1675" s="31"/>
      <c r="F1675" s="30" t="s">
        <v>76</v>
      </c>
      <c r="G1675" s="30">
        <v>32.0</v>
      </c>
      <c r="H1675" s="30">
        <v>7.0</v>
      </c>
      <c r="I1675" s="25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>High</v>
      </c>
      <c r="J1675" s="25">
        <f t="array" ref="J1675">IF(I1675&lt;&gt;"",INDEX(Def!$J$6:$L$10,MATCH(F1675,Def!$I$6:$I$10,0),MATCH(I1675,Def!$J$5:$L$5,0)),"")</f>
        <v>7</v>
      </c>
      <c r="K1675" s="33"/>
      <c r="L1675" s="34">
        <f t="shared" si="1"/>
        <v>7</v>
      </c>
      <c r="M1675" s="31"/>
    </row>
    <row r="1676" ht="14.25" customHeight="1">
      <c r="A1676" s="13"/>
      <c r="B1676" s="30"/>
      <c r="C1676" s="31"/>
      <c r="D1676" s="31"/>
      <c r="E1676" s="31"/>
      <c r="F1676" s="30" t="s">
        <v>76</v>
      </c>
      <c r="G1676" s="30">
        <v>33.0</v>
      </c>
      <c r="H1676" s="30">
        <v>7.0</v>
      </c>
      <c r="I1676" s="25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>High</v>
      </c>
      <c r="J1676" s="25">
        <f t="array" ref="J1676">IF(I1676&lt;&gt;"",INDEX(Def!$J$6:$L$10,MATCH(F1676,Def!$I$6:$I$10,0),MATCH(I1676,Def!$J$5:$L$5,0)),"")</f>
        <v>7</v>
      </c>
      <c r="K1676" s="33"/>
      <c r="L1676" s="34">
        <f t="shared" si="1"/>
        <v>7</v>
      </c>
      <c r="M1676" s="31"/>
    </row>
    <row r="1677" ht="14.25" customHeight="1">
      <c r="A1677" s="13"/>
      <c r="B1677" s="30"/>
      <c r="C1677" s="31"/>
      <c r="D1677" s="31"/>
      <c r="E1677" s="31"/>
      <c r="F1677" s="30" t="s">
        <v>76</v>
      </c>
      <c r="G1677" s="30">
        <v>34.0</v>
      </c>
      <c r="H1677" s="30">
        <v>7.0</v>
      </c>
      <c r="I1677" s="25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>High</v>
      </c>
      <c r="J1677" s="25">
        <f t="array" ref="J1677">IF(I1677&lt;&gt;"",INDEX(Def!$J$6:$L$10,MATCH(F1677,Def!$I$6:$I$10,0),MATCH(I1677,Def!$J$5:$L$5,0)),"")</f>
        <v>7</v>
      </c>
      <c r="K1677" s="33"/>
      <c r="L1677" s="34">
        <f t="shared" si="1"/>
        <v>7</v>
      </c>
      <c r="M1677" s="31"/>
    </row>
    <row r="1678" ht="14.25" customHeight="1">
      <c r="A1678" s="13"/>
      <c r="B1678" s="30"/>
      <c r="C1678" s="31"/>
      <c r="D1678" s="31"/>
      <c r="E1678" s="31"/>
      <c r="F1678" s="30" t="s">
        <v>76</v>
      </c>
      <c r="G1678" s="30">
        <v>35.0</v>
      </c>
      <c r="H1678" s="30">
        <v>7.0</v>
      </c>
      <c r="I1678" s="25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>High</v>
      </c>
      <c r="J1678" s="25">
        <f t="array" ref="J1678">IF(I1678&lt;&gt;"",INDEX(Def!$J$6:$L$10,MATCH(F1678,Def!$I$6:$I$10,0),MATCH(I1678,Def!$J$5:$L$5,0)),"")</f>
        <v>7</v>
      </c>
      <c r="K1678" s="33"/>
      <c r="L1678" s="34">
        <f t="shared" si="1"/>
        <v>7</v>
      </c>
      <c r="M1678" s="31"/>
    </row>
    <row r="1679" ht="14.25" customHeight="1">
      <c r="A1679" s="13"/>
      <c r="B1679" s="30"/>
      <c r="C1679" s="31"/>
      <c r="D1679" s="31"/>
      <c r="E1679" s="31"/>
      <c r="F1679" s="30" t="s">
        <v>76</v>
      </c>
      <c r="G1679" s="30">
        <v>36.0</v>
      </c>
      <c r="H1679" s="30">
        <v>7.0</v>
      </c>
      <c r="I1679" s="25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>High</v>
      </c>
      <c r="J1679" s="25">
        <f t="array" ref="J1679">IF(I1679&lt;&gt;"",INDEX(Def!$J$6:$L$10,MATCH(F1679,Def!$I$6:$I$10,0),MATCH(I1679,Def!$J$5:$L$5,0)),"")</f>
        <v>7</v>
      </c>
      <c r="K1679" s="33"/>
      <c r="L1679" s="34">
        <f t="shared" si="1"/>
        <v>7</v>
      </c>
      <c r="M1679" s="31"/>
    </row>
    <row r="1680" ht="14.25" customHeight="1">
      <c r="A1680" s="13"/>
      <c r="B1680" s="30"/>
      <c r="C1680" s="31"/>
      <c r="D1680" s="31"/>
      <c r="E1680" s="31"/>
      <c r="F1680" s="30" t="s">
        <v>76</v>
      </c>
      <c r="G1680" s="30">
        <v>37.0</v>
      </c>
      <c r="H1680" s="30">
        <v>7.0</v>
      </c>
      <c r="I1680" s="25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>High</v>
      </c>
      <c r="J1680" s="25">
        <f t="array" ref="J1680">IF(I1680&lt;&gt;"",INDEX(Def!$J$6:$L$10,MATCH(F1680,Def!$I$6:$I$10,0),MATCH(I1680,Def!$J$5:$L$5,0)),"")</f>
        <v>7</v>
      </c>
      <c r="K1680" s="33"/>
      <c r="L1680" s="34">
        <f t="shared" si="1"/>
        <v>7</v>
      </c>
      <c r="M1680" s="31"/>
    </row>
    <row r="1681" ht="14.25" customHeight="1">
      <c r="A1681" s="13"/>
      <c r="B1681" s="30"/>
      <c r="C1681" s="31"/>
      <c r="D1681" s="31"/>
      <c r="E1681" s="31"/>
      <c r="F1681" s="30" t="s">
        <v>76</v>
      </c>
      <c r="G1681" s="30">
        <v>38.0</v>
      </c>
      <c r="H1681" s="30">
        <v>7.0</v>
      </c>
      <c r="I1681" s="25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>High</v>
      </c>
      <c r="J1681" s="25">
        <f t="array" ref="J1681">IF(I1681&lt;&gt;"",INDEX(Def!$J$6:$L$10,MATCH(F1681,Def!$I$6:$I$10,0),MATCH(I1681,Def!$J$5:$L$5,0)),"")</f>
        <v>7</v>
      </c>
      <c r="K1681" s="33"/>
      <c r="L1681" s="34">
        <f t="shared" si="1"/>
        <v>7</v>
      </c>
      <c r="M1681" s="31"/>
    </row>
    <row r="1682" ht="14.25" customHeight="1">
      <c r="A1682" s="13"/>
      <c r="B1682" s="30"/>
      <c r="C1682" s="31"/>
      <c r="D1682" s="31"/>
      <c r="E1682" s="31"/>
      <c r="F1682" s="30" t="s">
        <v>76</v>
      </c>
      <c r="G1682" s="30">
        <v>39.0</v>
      </c>
      <c r="H1682" s="30">
        <v>7.0</v>
      </c>
      <c r="I1682" s="25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>High</v>
      </c>
      <c r="J1682" s="25">
        <f t="array" ref="J1682">IF(I1682&lt;&gt;"",INDEX(Def!$J$6:$L$10,MATCH(F1682,Def!$I$6:$I$10,0),MATCH(I1682,Def!$J$5:$L$5,0)),"")</f>
        <v>7</v>
      </c>
      <c r="K1682" s="33"/>
      <c r="L1682" s="34">
        <f t="shared" si="1"/>
        <v>7</v>
      </c>
      <c r="M1682" s="31"/>
    </row>
    <row r="1683" ht="14.25" customHeight="1">
      <c r="A1683" s="13"/>
      <c r="B1683" s="30"/>
      <c r="C1683" s="31"/>
      <c r="D1683" s="31"/>
      <c r="E1683" s="31"/>
      <c r="F1683" s="30" t="s">
        <v>76</v>
      </c>
      <c r="G1683" s="30">
        <v>40.0</v>
      </c>
      <c r="H1683" s="30">
        <v>7.0</v>
      </c>
      <c r="I1683" s="25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>High</v>
      </c>
      <c r="J1683" s="25">
        <f t="array" ref="J1683">IF(I1683&lt;&gt;"",INDEX(Def!$J$6:$L$10,MATCH(F1683,Def!$I$6:$I$10,0),MATCH(I1683,Def!$J$5:$L$5,0)),"")</f>
        <v>7</v>
      </c>
      <c r="K1683" s="33"/>
      <c r="L1683" s="34">
        <f t="shared" si="1"/>
        <v>7</v>
      </c>
      <c r="M1683" s="31"/>
    </row>
    <row r="1684" ht="14.25" customHeight="1">
      <c r="A1684" s="13"/>
      <c r="B1684" s="30"/>
      <c r="C1684" s="31"/>
      <c r="D1684" s="31"/>
      <c r="E1684" s="31"/>
      <c r="F1684" s="30" t="s">
        <v>76</v>
      </c>
      <c r="G1684" s="30">
        <v>41.0</v>
      </c>
      <c r="H1684" s="30">
        <v>7.0</v>
      </c>
      <c r="I1684" s="25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>High</v>
      </c>
      <c r="J1684" s="25">
        <f t="array" ref="J1684">IF(I1684&lt;&gt;"",INDEX(Def!$J$6:$L$10,MATCH(F1684,Def!$I$6:$I$10,0),MATCH(I1684,Def!$J$5:$L$5,0)),"")</f>
        <v>7</v>
      </c>
      <c r="K1684" s="33"/>
      <c r="L1684" s="34">
        <f t="shared" si="1"/>
        <v>7</v>
      </c>
      <c r="M1684" s="31"/>
    </row>
    <row r="1685" ht="14.25" customHeight="1">
      <c r="A1685" s="13"/>
      <c r="B1685" s="30"/>
      <c r="C1685" s="31"/>
      <c r="D1685" s="31"/>
      <c r="E1685" s="31"/>
      <c r="F1685" s="30" t="s">
        <v>76</v>
      </c>
      <c r="G1685" s="30">
        <v>42.0</v>
      </c>
      <c r="H1685" s="30">
        <v>7.0</v>
      </c>
      <c r="I1685" s="25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>High</v>
      </c>
      <c r="J1685" s="25">
        <f t="array" ref="J1685">IF(I1685&lt;&gt;"",INDEX(Def!$J$6:$L$10,MATCH(F1685,Def!$I$6:$I$10,0),MATCH(I1685,Def!$J$5:$L$5,0)),"")</f>
        <v>7</v>
      </c>
      <c r="K1685" s="33"/>
      <c r="L1685" s="34">
        <f t="shared" si="1"/>
        <v>7</v>
      </c>
      <c r="M1685" s="31"/>
    </row>
    <row r="1686" ht="14.25" customHeight="1">
      <c r="A1686" s="13"/>
      <c r="B1686" s="30"/>
      <c r="C1686" s="31"/>
      <c r="D1686" s="31"/>
      <c r="E1686" s="31"/>
      <c r="F1686" s="30" t="s">
        <v>76</v>
      </c>
      <c r="G1686" s="30">
        <v>43.0</v>
      </c>
      <c r="H1686" s="30">
        <v>7.0</v>
      </c>
      <c r="I1686" s="25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>High</v>
      </c>
      <c r="J1686" s="25">
        <f t="array" ref="J1686">IF(I1686&lt;&gt;"",INDEX(Def!$J$6:$L$10,MATCH(F1686,Def!$I$6:$I$10,0),MATCH(I1686,Def!$J$5:$L$5,0)),"")</f>
        <v>7</v>
      </c>
      <c r="K1686" s="33"/>
      <c r="L1686" s="34">
        <f t="shared" si="1"/>
        <v>7</v>
      </c>
      <c r="M1686" s="31"/>
    </row>
    <row r="1687" ht="14.25" customHeight="1">
      <c r="A1687" s="13"/>
      <c r="B1687" s="30"/>
      <c r="C1687" s="31"/>
      <c r="D1687" s="31"/>
      <c r="E1687" s="31"/>
      <c r="F1687" s="30" t="s">
        <v>76</v>
      </c>
      <c r="G1687" s="30">
        <v>44.0</v>
      </c>
      <c r="H1687" s="30">
        <v>7.0</v>
      </c>
      <c r="I1687" s="25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>High</v>
      </c>
      <c r="J1687" s="25">
        <f t="array" ref="J1687">IF(I1687&lt;&gt;"",INDEX(Def!$J$6:$L$10,MATCH(F1687,Def!$I$6:$I$10,0),MATCH(I1687,Def!$J$5:$L$5,0)),"")</f>
        <v>7</v>
      </c>
      <c r="K1687" s="33"/>
      <c r="L1687" s="34">
        <f t="shared" si="1"/>
        <v>7</v>
      </c>
      <c r="M1687" s="31"/>
    </row>
    <row r="1688" ht="14.25" customHeight="1">
      <c r="A1688" s="13"/>
      <c r="B1688" s="30"/>
      <c r="C1688" s="31"/>
      <c r="D1688" s="31"/>
      <c r="E1688" s="31"/>
      <c r="F1688" s="30" t="s">
        <v>76</v>
      </c>
      <c r="G1688" s="30">
        <v>45.0</v>
      </c>
      <c r="H1688" s="30">
        <v>7.0</v>
      </c>
      <c r="I1688" s="25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>High</v>
      </c>
      <c r="J1688" s="25">
        <f t="array" ref="J1688">IF(I1688&lt;&gt;"",INDEX(Def!$J$6:$L$10,MATCH(F1688,Def!$I$6:$I$10,0),MATCH(I1688,Def!$J$5:$L$5,0)),"")</f>
        <v>7</v>
      </c>
      <c r="K1688" s="33"/>
      <c r="L1688" s="34">
        <f t="shared" si="1"/>
        <v>7</v>
      </c>
      <c r="M1688" s="31"/>
    </row>
    <row r="1689" ht="14.25" customHeight="1">
      <c r="A1689" s="13"/>
      <c r="B1689" s="30"/>
      <c r="C1689" s="31"/>
      <c r="D1689" s="31"/>
      <c r="E1689" s="31"/>
      <c r="F1689" s="30" t="s">
        <v>76</v>
      </c>
      <c r="G1689" s="30">
        <v>46.0</v>
      </c>
      <c r="H1689" s="30">
        <v>7.0</v>
      </c>
      <c r="I1689" s="25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>High</v>
      </c>
      <c r="J1689" s="25">
        <f t="array" ref="J1689">IF(I1689&lt;&gt;"",INDEX(Def!$J$6:$L$10,MATCH(F1689,Def!$I$6:$I$10,0),MATCH(I1689,Def!$J$5:$L$5,0)),"")</f>
        <v>7</v>
      </c>
      <c r="K1689" s="33"/>
      <c r="L1689" s="34">
        <f t="shared" si="1"/>
        <v>7</v>
      </c>
      <c r="M1689" s="31"/>
    </row>
    <row r="1690" ht="14.25" customHeight="1">
      <c r="A1690" s="13"/>
      <c r="B1690" s="30"/>
      <c r="C1690" s="31"/>
      <c r="D1690" s="31"/>
      <c r="E1690" s="31"/>
      <c r="F1690" s="30" t="s">
        <v>76</v>
      </c>
      <c r="G1690" s="30">
        <v>47.0</v>
      </c>
      <c r="H1690" s="30">
        <v>7.0</v>
      </c>
      <c r="I1690" s="25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>High</v>
      </c>
      <c r="J1690" s="25">
        <f t="array" ref="J1690">IF(I1690&lt;&gt;"",INDEX(Def!$J$6:$L$10,MATCH(F1690,Def!$I$6:$I$10,0),MATCH(I1690,Def!$J$5:$L$5,0)),"")</f>
        <v>7</v>
      </c>
      <c r="K1690" s="33"/>
      <c r="L1690" s="34">
        <f t="shared" si="1"/>
        <v>7</v>
      </c>
      <c r="M1690" s="31"/>
    </row>
    <row r="1691" ht="14.25" customHeight="1">
      <c r="A1691" s="13"/>
      <c r="B1691" s="30"/>
      <c r="C1691" s="31"/>
      <c r="D1691" s="31"/>
      <c r="E1691" s="31"/>
      <c r="F1691" s="30" t="s">
        <v>76</v>
      </c>
      <c r="G1691" s="30">
        <v>48.0</v>
      </c>
      <c r="H1691" s="30">
        <v>7.0</v>
      </c>
      <c r="I1691" s="25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>High</v>
      </c>
      <c r="J1691" s="25">
        <f t="array" ref="J1691">IF(I1691&lt;&gt;"",INDEX(Def!$J$6:$L$10,MATCH(F1691,Def!$I$6:$I$10,0),MATCH(I1691,Def!$J$5:$L$5,0)),"")</f>
        <v>7</v>
      </c>
      <c r="K1691" s="33"/>
      <c r="L1691" s="34">
        <f t="shared" si="1"/>
        <v>7</v>
      </c>
      <c r="M1691" s="31"/>
    </row>
    <row r="1692" ht="14.25" customHeight="1">
      <c r="A1692" s="13"/>
      <c r="B1692" s="30"/>
      <c r="C1692" s="31"/>
      <c r="D1692" s="31"/>
      <c r="E1692" s="31"/>
      <c r="F1692" s="30" t="s">
        <v>76</v>
      </c>
      <c r="G1692" s="30">
        <v>49.0</v>
      </c>
      <c r="H1692" s="30">
        <v>7.0</v>
      </c>
      <c r="I1692" s="25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>High</v>
      </c>
      <c r="J1692" s="25">
        <f t="array" ref="J1692">IF(I1692&lt;&gt;"",INDEX(Def!$J$6:$L$10,MATCH(F1692,Def!$I$6:$I$10,0),MATCH(I1692,Def!$J$5:$L$5,0)),"")</f>
        <v>7</v>
      </c>
      <c r="K1692" s="33"/>
      <c r="L1692" s="34">
        <f t="shared" si="1"/>
        <v>7</v>
      </c>
      <c r="M1692" s="31"/>
    </row>
    <row r="1693" ht="14.25" customHeight="1">
      <c r="A1693" s="13"/>
      <c r="B1693" s="30"/>
      <c r="C1693" s="31"/>
      <c r="D1693" s="31"/>
      <c r="E1693" s="31"/>
      <c r="F1693" s="30" t="s">
        <v>76</v>
      </c>
      <c r="G1693" s="30">
        <v>50.0</v>
      </c>
      <c r="H1693" s="30">
        <v>7.0</v>
      </c>
      <c r="I1693" s="25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>High</v>
      </c>
      <c r="J1693" s="25">
        <f t="array" ref="J1693">IF(I1693&lt;&gt;"",INDEX(Def!$J$6:$L$10,MATCH(F1693,Def!$I$6:$I$10,0),MATCH(I1693,Def!$J$5:$L$5,0)),"")</f>
        <v>7</v>
      </c>
      <c r="K1693" s="33"/>
      <c r="L1693" s="34">
        <f t="shared" si="1"/>
        <v>7</v>
      </c>
      <c r="M1693" s="31"/>
    </row>
    <row r="1694" ht="14.25" customHeight="1">
      <c r="A1694" s="13"/>
      <c r="B1694" s="30"/>
      <c r="C1694" s="31"/>
      <c r="D1694" s="31"/>
      <c r="E1694" s="31"/>
      <c r="F1694" s="30" t="s">
        <v>76</v>
      </c>
      <c r="G1694" s="30">
        <v>51.0</v>
      </c>
      <c r="H1694" s="30">
        <v>7.0</v>
      </c>
      <c r="I1694" s="25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>High</v>
      </c>
      <c r="J1694" s="25">
        <f t="array" ref="J1694">IF(I1694&lt;&gt;"",INDEX(Def!$J$6:$L$10,MATCH(F1694,Def!$I$6:$I$10,0),MATCH(I1694,Def!$J$5:$L$5,0)),"")</f>
        <v>7</v>
      </c>
      <c r="K1694" s="33"/>
      <c r="L1694" s="34">
        <f t="shared" si="1"/>
        <v>7</v>
      </c>
      <c r="M1694" s="31"/>
    </row>
    <row r="1695" ht="14.25" customHeight="1">
      <c r="A1695" s="13"/>
      <c r="B1695" s="30"/>
      <c r="C1695" s="31"/>
      <c r="D1695" s="31"/>
      <c r="E1695" s="31"/>
      <c r="F1695" s="30" t="s">
        <v>76</v>
      </c>
      <c r="G1695" s="30">
        <v>52.0</v>
      </c>
      <c r="H1695" s="30">
        <v>7.0</v>
      </c>
      <c r="I1695" s="25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>High</v>
      </c>
      <c r="J1695" s="25">
        <f t="array" ref="J1695">IF(I1695&lt;&gt;"",INDEX(Def!$J$6:$L$10,MATCH(F1695,Def!$I$6:$I$10,0),MATCH(I1695,Def!$J$5:$L$5,0)),"")</f>
        <v>7</v>
      </c>
      <c r="K1695" s="33"/>
      <c r="L1695" s="34">
        <f t="shared" si="1"/>
        <v>7</v>
      </c>
      <c r="M1695" s="31"/>
    </row>
    <row r="1696" ht="14.25" customHeight="1">
      <c r="A1696" s="13"/>
      <c r="B1696" s="30"/>
      <c r="C1696" s="31"/>
      <c r="D1696" s="31"/>
      <c r="E1696" s="31"/>
      <c r="F1696" s="30" t="s">
        <v>76</v>
      </c>
      <c r="G1696" s="30">
        <v>53.0</v>
      </c>
      <c r="H1696" s="30">
        <v>7.0</v>
      </c>
      <c r="I1696" s="25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>High</v>
      </c>
      <c r="J1696" s="25">
        <f t="array" ref="J1696">IF(I1696&lt;&gt;"",INDEX(Def!$J$6:$L$10,MATCH(F1696,Def!$I$6:$I$10,0),MATCH(I1696,Def!$J$5:$L$5,0)),"")</f>
        <v>7</v>
      </c>
      <c r="K1696" s="33"/>
      <c r="L1696" s="34">
        <f t="shared" si="1"/>
        <v>7</v>
      </c>
      <c r="M1696" s="31"/>
    </row>
    <row r="1697" ht="14.25" customHeight="1">
      <c r="A1697" s="13"/>
      <c r="B1697" s="30"/>
      <c r="C1697" s="31"/>
      <c r="D1697" s="31"/>
      <c r="E1697" s="31"/>
      <c r="F1697" s="30" t="s">
        <v>76</v>
      </c>
      <c r="G1697" s="30">
        <v>54.0</v>
      </c>
      <c r="H1697" s="30">
        <v>7.0</v>
      </c>
      <c r="I1697" s="25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>High</v>
      </c>
      <c r="J1697" s="25">
        <f t="array" ref="J1697">IF(I1697&lt;&gt;"",INDEX(Def!$J$6:$L$10,MATCH(F1697,Def!$I$6:$I$10,0),MATCH(I1697,Def!$J$5:$L$5,0)),"")</f>
        <v>7</v>
      </c>
      <c r="K1697" s="33"/>
      <c r="L1697" s="34">
        <f t="shared" si="1"/>
        <v>7</v>
      </c>
      <c r="M1697" s="31"/>
    </row>
    <row r="1698" ht="14.25" customHeight="1">
      <c r="A1698" s="13"/>
      <c r="B1698" s="30"/>
      <c r="C1698" s="31"/>
      <c r="D1698" s="31"/>
      <c r="E1698" s="31"/>
      <c r="F1698" s="30" t="s">
        <v>76</v>
      </c>
      <c r="G1698" s="30">
        <v>55.0</v>
      </c>
      <c r="H1698" s="30">
        <v>7.0</v>
      </c>
      <c r="I1698" s="25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>High</v>
      </c>
      <c r="J1698" s="25">
        <f t="array" ref="J1698">IF(I1698&lt;&gt;"",INDEX(Def!$J$6:$L$10,MATCH(F1698,Def!$I$6:$I$10,0),MATCH(I1698,Def!$J$5:$L$5,0)),"")</f>
        <v>7</v>
      </c>
      <c r="K1698" s="33"/>
      <c r="L1698" s="34">
        <f t="shared" si="1"/>
        <v>7</v>
      </c>
      <c r="M1698" s="31"/>
    </row>
    <row r="1699" ht="14.25" customHeight="1">
      <c r="A1699" s="13"/>
      <c r="B1699" s="30"/>
      <c r="C1699" s="31"/>
      <c r="D1699" s="31"/>
      <c r="E1699" s="31"/>
      <c r="F1699" s="30" t="s">
        <v>76</v>
      </c>
      <c r="G1699" s="30">
        <v>56.0</v>
      </c>
      <c r="H1699" s="30">
        <v>7.0</v>
      </c>
      <c r="I1699" s="25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>High</v>
      </c>
      <c r="J1699" s="25">
        <f t="array" ref="J1699">IF(I1699&lt;&gt;"",INDEX(Def!$J$6:$L$10,MATCH(F1699,Def!$I$6:$I$10,0),MATCH(I1699,Def!$J$5:$L$5,0)),"")</f>
        <v>7</v>
      </c>
      <c r="K1699" s="33"/>
      <c r="L1699" s="34">
        <f t="shared" si="1"/>
        <v>7</v>
      </c>
      <c r="M1699" s="31"/>
    </row>
    <row r="1700" ht="14.25" customHeight="1">
      <c r="A1700" s="13"/>
      <c r="B1700" s="30"/>
      <c r="C1700" s="31"/>
      <c r="D1700" s="31"/>
      <c r="E1700" s="31"/>
      <c r="F1700" s="30" t="s">
        <v>76</v>
      </c>
      <c r="G1700" s="30">
        <v>57.0</v>
      </c>
      <c r="H1700" s="30">
        <v>7.0</v>
      </c>
      <c r="I1700" s="25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>High</v>
      </c>
      <c r="J1700" s="25">
        <f t="array" ref="J1700">IF(I1700&lt;&gt;"",INDEX(Def!$J$6:$L$10,MATCH(F1700,Def!$I$6:$I$10,0),MATCH(I1700,Def!$J$5:$L$5,0)),"")</f>
        <v>7</v>
      </c>
      <c r="K1700" s="33"/>
      <c r="L1700" s="34">
        <f t="shared" si="1"/>
        <v>7</v>
      </c>
      <c r="M1700" s="31"/>
    </row>
    <row r="1701" ht="14.25" customHeight="1">
      <c r="A1701" s="13"/>
      <c r="B1701" s="30"/>
      <c r="C1701" s="31"/>
      <c r="D1701" s="31"/>
      <c r="E1701" s="31"/>
      <c r="F1701" s="30" t="s">
        <v>76</v>
      </c>
      <c r="G1701" s="30">
        <v>58.0</v>
      </c>
      <c r="H1701" s="30">
        <v>7.0</v>
      </c>
      <c r="I1701" s="25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>High</v>
      </c>
      <c r="J1701" s="25">
        <f t="array" ref="J1701">IF(I1701&lt;&gt;"",INDEX(Def!$J$6:$L$10,MATCH(F1701,Def!$I$6:$I$10,0),MATCH(I1701,Def!$J$5:$L$5,0)),"")</f>
        <v>7</v>
      </c>
      <c r="K1701" s="33"/>
      <c r="L1701" s="34">
        <f t="shared" si="1"/>
        <v>7</v>
      </c>
      <c r="M1701" s="31"/>
    </row>
    <row r="1702" ht="14.25" customHeight="1">
      <c r="A1702" s="13"/>
      <c r="B1702" s="30"/>
      <c r="C1702" s="31"/>
      <c r="D1702" s="31"/>
      <c r="E1702" s="31"/>
      <c r="F1702" s="30" t="s">
        <v>76</v>
      </c>
      <c r="G1702" s="30">
        <v>59.0</v>
      </c>
      <c r="H1702" s="30">
        <v>7.0</v>
      </c>
      <c r="I1702" s="25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>High</v>
      </c>
      <c r="J1702" s="25">
        <f t="array" ref="J1702">IF(I1702&lt;&gt;"",INDEX(Def!$J$6:$L$10,MATCH(F1702,Def!$I$6:$I$10,0),MATCH(I1702,Def!$J$5:$L$5,0)),"")</f>
        <v>7</v>
      </c>
      <c r="K1702" s="33"/>
      <c r="L1702" s="34">
        <f t="shared" si="1"/>
        <v>7</v>
      </c>
      <c r="M1702" s="31"/>
    </row>
    <row r="1703" ht="14.25" customHeight="1">
      <c r="A1703" s="13"/>
      <c r="B1703" s="30"/>
      <c r="C1703" s="31"/>
      <c r="D1703" s="31"/>
      <c r="E1703" s="31"/>
      <c r="F1703" s="30" t="s">
        <v>76</v>
      </c>
      <c r="G1703" s="30">
        <v>60.0</v>
      </c>
      <c r="H1703" s="30">
        <v>7.0</v>
      </c>
      <c r="I1703" s="25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>High</v>
      </c>
      <c r="J1703" s="25">
        <f t="array" ref="J1703">IF(I1703&lt;&gt;"",INDEX(Def!$J$6:$L$10,MATCH(F1703,Def!$I$6:$I$10,0),MATCH(I1703,Def!$J$5:$L$5,0)),"")</f>
        <v>7</v>
      </c>
      <c r="K1703" s="33"/>
      <c r="L1703" s="34">
        <f t="shared" si="1"/>
        <v>7</v>
      </c>
      <c r="M1703" s="31"/>
    </row>
    <row r="1704" ht="14.25" customHeight="1">
      <c r="A1704" s="13"/>
      <c r="B1704" s="30"/>
      <c r="C1704" s="31"/>
      <c r="D1704" s="31"/>
      <c r="E1704" s="31"/>
      <c r="F1704" s="30" t="s">
        <v>43</v>
      </c>
      <c r="G1704" s="30">
        <v>1.0</v>
      </c>
      <c r="H1704" s="30">
        <v>1.0</v>
      </c>
      <c r="I1704" s="25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>Low</v>
      </c>
      <c r="J1704" s="25">
        <f t="array" ref="J1704">IF(I1704&lt;&gt;"",INDEX(Def!$J$6:$L$10,MATCH(F1704,Def!$I$6:$I$10,0),MATCH(I1704,Def!$J$5:$L$5,0)),"")</f>
        <v>3</v>
      </c>
      <c r="K1704" s="33"/>
      <c r="L1704" s="34">
        <f t="shared" si="1"/>
        <v>3</v>
      </c>
      <c r="M1704" s="31"/>
    </row>
    <row r="1705" ht="14.25" customHeight="1">
      <c r="A1705" s="13"/>
      <c r="B1705" s="30"/>
      <c r="C1705" s="31"/>
      <c r="D1705" s="31"/>
      <c r="E1705" s="31"/>
      <c r="F1705" s="30" t="s">
        <v>43</v>
      </c>
      <c r="G1705" s="30">
        <v>2.0</v>
      </c>
      <c r="H1705" s="30">
        <v>1.0</v>
      </c>
      <c r="I1705" s="25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>Low</v>
      </c>
      <c r="J1705" s="25">
        <f t="array" ref="J1705">IF(I1705&lt;&gt;"",INDEX(Def!$J$6:$L$10,MATCH(F1705,Def!$I$6:$I$10,0),MATCH(I1705,Def!$J$5:$L$5,0)),"")</f>
        <v>3</v>
      </c>
      <c r="K1705" s="33"/>
      <c r="L1705" s="34">
        <f t="shared" si="1"/>
        <v>3</v>
      </c>
      <c r="M1705" s="31"/>
    </row>
    <row r="1706" ht="14.25" customHeight="1">
      <c r="A1706" s="13"/>
      <c r="B1706" s="30"/>
      <c r="C1706" s="31"/>
      <c r="D1706" s="31"/>
      <c r="E1706" s="31"/>
      <c r="F1706" s="30" t="s">
        <v>43</v>
      </c>
      <c r="G1706" s="30">
        <v>3.0</v>
      </c>
      <c r="H1706" s="30">
        <v>1.0</v>
      </c>
      <c r="I1706" s="25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>Low</v>
      </c>
      <c r="J1706" s="25">
        <f t="array" ref="J1706">IF(I1706&lt;&gt;"",INDEX(Def!$J$6:$L$10,MATCH(F1706,Def!$I$6:$I$10,0),MATCH(I1706,Def!$J$5:$L$5,0)),"")</f>
        <v>3</v>
      </c>
      <c r="K1706" s="33"/>
      <c r="L1706" s="34">
        <f t="shared" si="1"/>
        <v>3</v>
      </c>
      <c r="M1706" s="31"/>
    </row>
    <row r="1707" ht="14.25" customHeight="1">
      <c r="A1707" s="13"/>
      <c r="B1707" s="30"/>
      <c r="C1707" s="31"/>
      <c r="D1707" s="31"/>
      <c r="E1707" s="31"/>
      <c r="F1707" s="30" t="s">
        <v>43</v>
      </c>
      <c r="G1707" s="30">
        <v>4.0</v>
      </c>
      <c r="H1707" s="30">
        <v>1.0</v>
      </c>
      <c r="I1707" s="25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>Low</v>
      </c>
      <c r="J1707" s="25">
        <f t="array" ref="J1707">IF(I1707&lt;&gt;"",INDEX(Def!$J$6:$L$10,MATCH(F1707,Def!$I$6:$I$10,0),MATCH(I1707,Def!$J$5:$L$5,0)),"")</f>
        <v>3</v>
      </c>
      <c r="K1707" s="33"/>
      <c r="L1707" s="34">
        <f t="shared" si="1"/>
        <v>3</v>
      </c>
      <c r="M1707" s="31"/>
    </row>
    <row r="1708" ht="14.25" customHeight="1">
      <c r="A1708" s="13"/>
      <c r="B1708" s="30"/>
      <c r="C1708" s="31"/>
      <c r="D1708" s="31"/>
      <c r="E1708" s="31"/>
      <c r="F1708" s="30" t="s">
        <v>43</v>
      </c>
      <c r="G1708" s="30">
        <v>5.0</v>
      </c>
      <c r="H1708" s="30">
        <v>1.0</v>
      </c>
      <c r="I1708" s="25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>Low</v>
      </c>
      <c r="J1708" s="25">
        <f t="array" ref="J1708">IF(I1708&lt;&gt;"",INDEX(Def!$J$6:$L$10,MATCH(F1708,Def!$I$6:$I$10,0),MATCH(I1708,Def!$J$5:$L$5,0)),"")</f>
        <v>3</v>
      </c>
      <c r="K1708" s="33"/>
      <c r="L1708" s="34">
        <f t="shared" si="1"/>
        <v>3</v>
      </c>
      <c r="M1708" s="31"/>
    </row>
    <row r="1709" ht="14.25" customHeight="1">
      <c r="A1709" s="13"/>
      <c r="B1709" s="30"/>
      <c r="C1709" s="31"/>
      <c r="D1709" s="31"/>
      <c r="E1709" s="31"/>
      <c r="F1709" s="30" t="s">
        <v>43</v>
      </c>
      <c r="G1709" s="30">
        <v>6.0</v>
      </c>
      <c r="H1709" s="30">
        <v>1.0</v>
      </c>
      <c r="I1709" s="25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>Low</v>
      </c>
      <c r="J1709" s="25">
        <f t="array" ref="J1709">IF(I1709&lt;&gt;"",INDEX(Def!$J$6:$L$10,MATCH(F1709,Def!$I$6:$I$10,0),MATCH(I1709,Def!$J$5:$L$5,0)),"")</f>
        <v>3</v>
      </c>
      <c r="K1709" s="33"/>
      <c r="L1709" s="34">
        <f t="shared" si="1"/>
        <v>3</v>
      </c>
      <c r="M1709" s="31"/>
    </row>
    <row r="1710" ht="14.25" customHeight="1">
      <c r="A1710" s="13"/>
      <c r="B1710" s="30"/>
      <c r="C1710" s="31"/>
      <c r="D1710" s="31"/>
      <c r="E1710" s="31"/>
      <c r="F1710" s="30" t="s">
        <v>43</v>
      </c>
      <c r="G1710" s="30">
        <v>7.0</v>
      </c>
      <c r="H1710" s="30">
        <v>1.0</v>
      </c>
      <c r="I1710" s="25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>Low</v>
      </c>
      <c r="J1710" s="25">
        <f t="array" ref="J1710">IF(I1710&lt;&gt;"",INDEX(Def!$J$6:$L$10,MATCH(F1710,Def!$I$6:$I$10,0),MATCH(I1710,Def!$J$5:$L$5,0)),"")</f>
        <v>3</v>
      </c>
      <c r="K1710" s="33"/>
      <c r="L1710" s="34">
        <f t="shared" si="1"/>
        <v>3</v>
      </c>
      <c r="M1710" s="31"/>
    </row>
    <row r="1711" ht="14.25" customHeight="1">
      <c r="A1711" s="13"/>
      <c r="B1711" s="30"/>
      <c r="C1711" s="31"/>
      <c r="D1711" s="31"/>
      <c r="E1711" s="31"/>
      <c r="F1711" s="30" t="s">
        <v>43</v>
      </c>
      <c r="G1711" s="30">
        <v>8.0</v>
      </c>
      <c r="H1711" s="30">
        <v>1.0</v>
      </c>
      <c r="I1711" s="25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>Low</v>
      </c>
      <c r="J1711" s="25">
        <f t="array" ref="J1711">IF(I1711&lt;&gt;"",INDEX(Def!$J$6:$L$10,MATCH(F1711,Def!$I$6:$I$10,0),MATCH(I1711,Def!$J$5:$L$5,0)),"")</f>
        <v>3</v>
      </c>
      <c r="K1711" s="33"/>
      <c r="L1711" s="34">
        <f t="shared" si="1"/>
        <v>3</v>
      </c>
      <c r="M1711" s="31"/>
    </row>
    <row r="1712" ht="14.25" customHeight="1">
      <c r="A1712" s="13"/>
      <c r="B1712" s="30"/>
      <c r="C1712" s="31"/>
      <c r="D1712" s="31"/>
      <c r="E1712" s="31"/>
      <c r="F1712" s="30" t="s">
        <v>43</v>
      </c>
      <c r="G1712" s="30">
        <v>9.0</v>
      </c>
      <c r="H1712" s="30">
        <v>1.0</v>
      </c>
      <c r="I1712" s="25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>Low</v>
      </c>
      <c r="J1712" s="25">
        <f t="array" ref="J1712">IF(I1712&lt;&gt;"",INDEX(Def!$J$6:$L$10,MATCH(F1712,Def!$I$6:$I$10,0),MATCH(I1712,Def!$J$5:$L$5,0)),"")</f>
        <v>3</v>
      </c>
      <c r="K1712" s="33"/>
      <c r="L1712" s="34">
        <f t="shared" si="1"/>
        <v>3</v>
      </c>
      <c r="M1712" s="31"/>
    </row>
    <row r="1713" ht="14.25" customHeight="1">
      <c r="A1713" s="13"/>
      <c r="B1713" s="30"/>
      <c r="C1713" s="31"/>
      <c r="D1713" s="31"/>
      <c r="E1713" s="31"/>
      <c r="F1713" s="30" t="s">
        <v>43</v>
      </c>
      <c r="G1713" s="30">
        <v>10.0</v>
      </c>
      <c r="H1713" s="30">
        <v>1.0</v>
      </c>
      <c r="I1713" s="25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>Low</v>
      </c>
      <c r="J1713" s="25">
        <f t="array" ref="J1713">IF(I1713&lt;&gt;"",INDEX(Def!$J$6:$L$10,MATCH(F1713,Def!$I$6:$I$10,0),MATCH(I1713,Def!$J$5:$L$5,0)),"")</f>
        <v>3</v>
      </c>
      <c r="K1713" s="33"/>
      <c r="L1713" s="34">
        <f t="shared" si="1"/>
        <v>3</v>
      </c>
      <c r="M1713" s="31"/>
    </row>
    <row r="1714" ht="14.25" customHeight="1">
      <c r="A1714" s="13"/>
      <c r="B1714" s="30"/>
      <c r="C1714" s="31"/>
      <c r="D1714" s="31"/>
      <c r="E1714" s="31"/>
      <c r="F1714" s="30" t="s">
        <v>43</v>
      </c>
      <c r="G1714" s="30">
        <v>11.0</v>
      </c>
      <c r="H1714" s="30">
        <v>1.0</v>
      </c>
      <c r="I1714" s="25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>Low</v>
      </c>
      <c r="J1714" s="25">
        <f t="array" ref="J1714">IF(I1714&lt;&gt;"",INDEX(Def!$J$6:$L$10,MATCH(F1714,Def!$I$6:$I$10,0),MATCH(I1714,Def!$J$5:$L$5,0)),"")</f>
        <v>3</v>
      </c>
      <c r="K1714" s="33"/>
      <c r="L1714" s="34">
        <f t="shared" si="1"/>
        <v>3</v>
      </c>
      <c r="M1714" s="31"/>
    </row>
    <row r="1715" ht="14.25" customHeight="1">
      <c r="A1715" s="13"/>
      <c r="B1715" s="30"/>
      <c r="C1715" s="31"/>
      <c r="D1715" s="31"/>
      <c r="E1715" s="31"/>
      <c r="F1715" s="30" t="s">
        <v>43</v>
      </c>
      <c r="G1715" s="30">
        <v>12.0</v>
      </c>
      <c r="H1715" s="30">
        <v>1.0</v>
      </c>
      <c r="I1715" s="25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>Low</v>
      </c>
      <c r="J1715" s="25">
        <f t="array" ref="J1715">IF(I1715&lt;&gt;"",INDEX(Def!$J$6:$L$10,MATCH(F1715,Def!$I$6:$I$10,0),MATCH(I1715,Def!$J$5:$L$5,0)),"")</f>
        <v>3</v>
      </c>
      <c r="K1715" s="33"/>
      <c r="L1715" s="34">
        <f t="shared" si="1"/>
        <v>3</v>
      </c>
      <c r="M1715" s="31"/>
    </row>
    <row r="1716" ht="14.25" customHeight="1">
      <c r="A1716" s="13"/>
      <c r="B1716" s="30"/>
      <c r="C1716" s="31"/>
      <c r="D1716" s="31"/>
      <c r="E1716" s="31"/>
      <c r="F1716" s="30" t="s">
        <v>43</v>
      </c>
      <c r="G1716" s="30">
        <v>13.0</v>
      </c>
      <c r="H1716" s="30">
        <v>1.0</v>
      </c>
      <c r="I1716" s="25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>Low</v>
      </c>
      <c r="J1716" s="25">
        <f t="array" ref="J1716">IF(I1716&lt;&gt;"",INDEX(Def!$J$6:$L$10,MATCH(F1716,Def!$I$6:$I$10,0),MATCH(I1716,Def!$J$5:$L$5,0)),"")</f>
        <v>3</v>
      </c>
      <c r="K1716" s="33"/>
      <c r="L1716" s="34">
        <f t="shared" si="1"/>
        <v>3</v>
      </c>
      <c r="M1716" s="31"/>
    </row>
    <row r="1717" ht="14.25" customHeight="1">
      <c r="A1717" s="13"/>
      <c r="B1717" s="30"/>
      <c r="C1717" s="31"/>
      <c r="D1717" s="31"/>
      <c r="E1717" s="31"/>
      <c r="F1717" s="30" t="s">
        <v>43</v>
      </c>
      <c r="G1717" s="30">
        <v>14.0</v>
      </c>
      <c r="H1717" s="30">
        <v>1.0</v>
      </c>
      <c r="I1717" s="25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>Low</v>
      </c>
      <c r="J1717" s="25">
        <f t="array" ref="J1717">IF(I1717&lt;&gt;"",INDEX(Def!$J$6:$L$10,MATCH(F1717,Def!$I$6:$I$10,0),MATCH(I1717,Def!$J$5:$L$5,0)),"")</f>
        <v>3</v>
      </c>
      <c r="K1717" s="33"/>
      <c r="L1717" s="34">
        <f t="shared" si="1"/>
        <v>3</v>
      </c>
      <c r="M1717" s="31"/>
    </row>
    <row r="1718" ht="14.25" customHeight="1">
      <c r="A1718" s="13"/>
      <c r="B1718" s="30"/>
      <c r="C1718" s="31"/>
      <c r="D1718" s="31"/>
      <c r="E1718" s="31"/>
      <c r="F1718" s="30" t="s">
        <v>43</v>
      </c>
      <c r="G1718" s="30">
        <v>15.0</v>
      </c>
      <c r="H1718" s="30">
        <v>1.0</v>
      </c>
      <c r="I1718" s="25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>Low</v>
      </c>
      <c r="J1718" s="25">
        <f t="array" ref="J1718">IF(I1718&lt;&gt;"",INDEX(Def!$J$6:$L$10,MATCH(F1718,Def!$I$6:$I$10,0),MATCH(I1718,Def!$J$5:$L$5,0)),"")</f>
        <v>3</v>
      </c>
      <c r="K1718" s="33"/>
      <c r="L1718" s="34">
        <f t="shared" si="1"/>
        <v>3</v>
      </c>
      <c r="M1718" s="31"/>
    </row>
    <row r="1719" ht="14.25" customHeight="1">
      <c r="A1719" s="13"/>
      <c r="B1719" s="30"/>
      <c r="C1719" s="31"/>
      <c r="D1719" s="31"/>
      <c r="E1719" s="31"/>
      <c r="F1719" s="30" t="s">
        <v>43</v>
      </c>
      <c r="G1719" s="30">
        <v>16.0</v>
      </c>
      <c r="H1719" s="30">
        <v>1.0</v>
      </c>
      <c r="I1719" s="25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>Low</v>
      </c>
      <c r="J1719" s="25">
        <f t="array" ref="J1719">IF(I1719&lt;&gt;"",INDEX(Def!$J$6:$L$10,MATCH(F1719,Def!$I$6:$I$10,0),MATCH(I1719,Def!$J$5:$L$5,0)),"")</f>
        <v>3</v>
      </c>
      <c r="K1719" s="33"/>
      <c r="L1719" s="34">
        <f t="shared" si="1"/>
        <v>3</v>
      </c>
      <c r="M1719" s="31"/>
    </row>
    <row r="1720" ht="14.25" customHeight="1">
      <c r="A1720" s="13"/>
      <c r="B1720" s="30"/>
      <c r="C1720" s="31"/>
      <c r="D1720" s="31"/>
      <c r="E1720" s="31"/>
      <c r="F1720" s="30" t="s">
        <v>43</v>
      </c>
      <c r="G1720" s="30">
        <v>17.0</v>
      </c>
      <c r="H1720" s="30">
        <v>1.0</v>
      </c>
      <c r="I1720" s="25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>Low</v>
      </c>
      <c r="J1720" s="25">
        <f t="array" ref="J1720">IF(I1720&lt;&gt;"",INDEX(Def!$J$6:$L$10,MATCH(F1720,Def!$I$6:$I$10,0),MATCH(I1720,Def!$J$5:$L$5,0)),"")</f>
        <v>3</v>
      </c>
      <c r="K1720" s="33"/>
      <c r="L1720" s="34">
        <f t="shared" si="1"/>
        <v>3</v>
      </c>
      <c r="M1720" s="31"/>
    </row>
    <row r="1721" ht="14.25" customHeight="1">
      <c r="A1721" s="13"/>
      <c r="B1721" s="30"/>
      <c r="C1721" s="31"/>
      <c r="D1721" s="31"/>
      <c r="E1721" s="31"/>
      <c r="F1721" s="30" t="s">
        <v>43</v>
      </c>
      <c r="G1721" s="30">
        <v>18.0</v>
      </c>
      <c r="H1721" s="30">
        <v>1.0</v>
      </c>
      <c r="I1721" s="25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>Low</v>
      </c>
      <c r="J1721" s="25">
        <f t="array" ref="J1721">IF(I1721&lt;&gt;"",INDEX(Def!$J$6:$L$10,MATCH(F1721,Def!$I$6:$I$10,0),MATCH(I1721,Def!$J$5:$L$5,0)),"")</f>
        <v>3</v>
      </c>
      <c r="K1721" s="33"/>
      <c r="L1721" s="34">
        <f t="shared" si="1"/>
        <v>3</v>
      </c>
      <c r="M1721" s="31"/>
    </row>
    <row r="1722" ht="14.25" customHeight="1">
      <c r="A1722" s="13"/>
      <c r="B1722" s="30"/>
      <c r="C1722" s="31"/>
      <c r="D1722" s="31"/>
      <c r="E1722" s="31"/>
      <c r="F1722" s="30" t="s">
        <v>43</v>
      </c>
      <c r="G1722" s="30">
        <v>19.0</v>
      </c>
      <c r="H1722" s="30">
        <v>1.0</v>
      </c>
      <c r="I1722" s="25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>Low</v>
      </c>
      <c r="J1722" s="25">
        <f t="array" ref="J1722">IF(I1722&lt;&gt;"",INDEX(Def!$J$6:$L$10,MATCH(F1722,Def!$I$6:$I$10,0),MATCH(I1722,Def!$J$5:$L$5,0)),"")</f>
        <v>3</v>
      </c>
      <c r="K1722" s="33"/>
      <c r="L1722" s="34">
        <f t="shared" si="1"/>
        <v>3</v>
      </c>
      <c r="M1722" s="31"/>
    </row>
    <row r="1723" ht="14.25" customHeight="1">
      <c r="A1723" s="13"/>
      <c r="B1723" s="30"/>
      <c r="C1723" s="31"/>
      <c r="D1723" s="31"/>
      <c r="E1723" s="31"/>
      <c r="F1723" s="30" t="s">
        <v>43</v>
      </c>
      <c r="G1723" s="30">
        <v>20.0</v>
      </c>
      <c r="H1723" s="30">
        <v>1.0</v>
      </c>
      <c r="I1723" s="25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>Average</v>
      </c>
      <c r="J1723" s="25">
        <f t="array" ref="J1723">IF(I1723&lt;&gt;"",INDEX(Def!$J$6:$L$10,MATCH(F1723,Def!$I$6:$I$10,0),MATCH(I1723,Def!$J$5:$L$5,0)),"")</f>
        <v>4</v>
      </c>
      <c r="K1723" s="33"/>
      <c r="L1723" s="34">
        <f t="shared" si="1"/>
        <v>4</v>
      </c>
      <c r="M1723" s="31"/>
    </row>
    <row r="1724" ht="14.25" customHeight="1">
      <c r="A1724" s="13"/>
      <c r="B1724" s="30"/>
      <c r="C1724" s="31"/>
      <c r="D1724" s="31"/>
      <c r="E1724" s="31"/>
      <c r="F1724" s="30" t="s">
        <v>43</v>
      </c>
      <c r="G1724" s="30">
        <v>21.0</v>
      </c>
      <c r="H1724" s="30">
        <v>1.0</v>
      </c>
      <c r="I1724" s="25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>Average</v>
      </c>
      <c r="J1724" s="25">
        <f t="array" ref="J1724">IF(I1724&lt;&gt;"",INDEX(Def!$J$6:$L$10,MATCH(F1724,Def!$I$6:$I$10,0),MATCH(I1724,Def!$J$5:$L$5,0)),"")</f>
        <v>4</v>
      </c>
      <c r="K1724" s="33"/>
      <c r="L1724" s="34">
        <f t="shared" si="1"/>
        <v>4</v>
      </c>
      <c r="M1724" s="31"/>
    </row>
    <row r="1725" ht="14.25" customHeight="1">
      <c r="A1725" s="13"/>
      <c r="B1725" s="30"/>
      <c r="C1725" s="31"/>
      <c r="D1725" s="31"/>
      <c r="E1725" s="31"/>
      <c r="F1725" s="30" t="s">
        <v>43</v>
      </c>
      <c r="G1725" s="30">
        <v>22.0</v>
      </c>
      <c r="H1725" s="30">
        <v>1.0</v>
      </c>
      <c r="I1725" s="25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>Average</v>
      </c>
      <c r="J1725" s="25">
        <f t="array" ref="J1725">IF(I1725&lt;&gt;"",INDEX(Def!$J$6:$L$10,MATCH(F1725,Def!$I$6:$I$10,0),MATCH(I1725,Def!$J$5:$L$5,0)),"")</f>
        <v>4</v>
      </c>
      <c r="K1725" s="33"/>
      <c r="L1725" s="34">
        <f t="shared" si="1"/>
        <v>4</v>
      </c>
      <c r="M1725" s="31"/>
    </row>
    <row r="1726" ht="14.25" customHeight="1">
      <c r="A1726" s="13"/>
      <c r="B1726" s="30"/>
      <c r="C1726" s="31"/>
      <c r="D1726" s="31"/>
      <c r="E1726" s="31"/>
      <c r="F1726" s="30" t="s">
        <v>43</v>
      </c>
      <c r="G1726" s="30">
        <v>23.0</v>
      </c>
      <c r="H1726" s="30">
        <v>1.0</v>
      </c>
      <c r="I1726" s="25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>Average</v>
      </c>
      <c r="J1726" s="25">
        <f t="array" ref="J1726">IF(I1726&lt;&gt;"",INDEX(Def!$J$6:$L$10,MATCH(F1726,Def!$I$6:$I$10,0),MATCH(I1726,Def!$J$5:$L$5,0)),"")</f>
        <v>4</v>
      </c>
      <c r="K1726" s="33"/>
      <c r="L1726" s="34">
        <f t="shared" si="1"/>
        <v>4</v>
      </c>
      <c r="M1726" s="31"/>
    </row>
    <row r="1727" ht="14.25" customHeight="1">
      <c r="A1727" s="13"/>
      <c r="B1727" s="30"/>
      <c r="C1727" s="31"/>
      <c r="D1727" s="31"/>
      <c r="E1727" s="31"/>
      <c r="F1727" s="30" t="s">
        <v>43</v>
      </c>
      <c r="G1727" s="30">
        <v>24.0</v>
      </c>
      <c r="H1727" s="30">
        <v>1.0</v>
      </c>
      <c r="I1727" s="25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>Average</v>
      </c>
      <c r="J1727" s="25">
        <f t="array" ref="J1727">IF(I1727&lt;&gt;"",INDEX(Def!$J$6:$L$10,MATCH(F1727,Def!$I$6:$I$10,0),MATCH(I1727,Def!$J$5:$L$5,0)),"")</f>
        <v>4</v>
      </c>
      <c r="K1727" s="33"/>
      <c r="L1727" s="34">
        <f t="shared" si="1"/>
        <v>4</v>
      </c>
      <c r="M1727" s="31"/>
    </row>
    <row r="1728" ht="14.25" customHeight="1">
      <c r="A1728" s="13"/>
      <c r="B1728" s="30"/>
      <c r="C1728" s="31"/>
      <c r="D1728" s="31"/>
      <c r="E1728" s="31"/>
      <c r="F1728" s="30" t="s">
        <v>43</v>
      </c>
      <c r="G1728" s="30">
        <v>25.0</v>
      </c>
      <c r="H1728" s="30">
        <v>1.0</v>
      </c>
      <c r="I1728" s="25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>Average</v>
      </c>
      <c r="J1728" s="25">
        <f t="array" ref="J1728">IF(I1728&lt;&gt;"",INDEX(Def!$J$6:$L$10,MATCH(F1728,Def!$I$6:$I$10,0),MATCH(I1728,Def!$J$5:$L$5,0)),"")</f>
        <v>4</v>
      </c>
      <c r="K1728" s="33"/>
      <c r="L1728" s="34">
        <f t="shared" si="1"/>
        <v>4</v>
      </c>
      <c r="M1728" s="31"/>
    </row>
    <row r="1729" ht="14.25" customHeight="1">
      <c r="A1729" s="13"/>
      <c r="B1729" s="30"/>
      <c r="C1729" s="31"/>
      <c r="D1729" s="31"/>
      <c r="E1729" s="31"/>
      <c r="F1729" s="30" t="s">
        <v>43</v>
      </c>
      <c r="G1729" s="30">
        <v>26.0</v>
      </c>
      <c r="H1729" s="30">
        <v>1.0</v>
      </c>
      <c r="I1729" s="25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>Average</v>
      </c>
      <c r="J1729" s="25">
        <f t="array" ref="J1729">IF(I1729&lt;&gt;"",INDEX(Def!$J$6:$L$10,MATCH(F1729,Def!$I$6:$I$10,0),MATCH(I1729,Def!$J$5:$L$5,0)),"")</f>
        <v>4</v>
      </c>
      <c r="K1729" s="33"/>
      <c r="L1729" s="34">
        <f t="shared" si="1"/>
        <v>4</v>
      </c>
      <c r="M1729" s="31"/>
    </row>
    <row r="1730" ht="14.25" customHeight="1">
      <c r="A1730" s="13"/>
      <c r="B1730" s="30"/>
      <c r="C1730" s="31"/>
      <c r="D1730" s="31"/>
      <c r="E1730" s="31"/>
      <c r="F1730" s="30" t="s">
        <v>43</v>
      </c>
      <c r="G1730" s="30">
        <v>27.0</v>
      </c>
      <c r="H1730" s="30">
        <v>1.0</v>
      </c>
      <c r="I1730" s="25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>Average</v>
      </c>
      <c r="J1730" s="25">
        <f t="array" ref="J1730">IF(I1730&lt;&gt;"",INDEX(Def!$J$6:$L$10,MATCH(F1730,Def!$I$6:$I$10,0),MATCH(I1730,Def!$J$5:$L$5,0)),"")</f>
        <v>4</v>
      </c>
      <c r="K1730" s="33"/>
      <c r="L1730" s="34">
        <f t="shared" si="1"/>
        <v>4</v>
      </c>
      <c r="M1730" s="31"/>
    </row>
    <row r="1731" ht="14.25" customHeight="1">
      <c r="A1731" s="13"/>
      <c r="B1731" s="30"/>
      <c r="C1731" s="31"/>
      <c r="D1731" s="31"/>
      <c r="E1731" s="31"/>
      <c r="F1731" s="30" t="s">
        <v>43</v>
      </c>
      <c r="G1731" s="30">
        <v>28.0</v>
      </c>
      <c r="H1731" s="30">
        <v>1.0</v>
      </c>
      <c r="I1731" s="25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>Average</v>
      </c>
      <c r="J1731" s="25">
        <f t="array" ref="J1731">IF(I1731&lt;&gt;"",INDEX(Def!$J$6:$L$10,MATCH(F1731,Def!$I$6:$I$10,0),MATCH(I1731,Def!$J$5:$L$5,0)),"")</f>
        <v>4</v>
      </c>
      <c r="K1731" s="33"/>
      <c r="L1731" s="34">
        <f t="shared" si="1"/>
        <v>4</v>
      </c>
      <c r="M1731" s="31"/>
    </row>
    <row r="1732" ht="14.25" customHeight="1">
      <c r="A1732" s="13"/>
      <c r="B1732" s="30"/>
      <c r="C1732" s="31"/>
      <c r="D1732" s="31"/>
      <c r="E1732" s="31"/>
      <c r="F1732" s="30" t="s">
        <v>43</v>
      </c>
      <c r="G1732" s="30">
        <v>29.0</v>
      </c>
      <c r="H1732" s="30">
        <v>1.0</v>
      </c>
      <c r="I1732" s="25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>Average</v>
      </c>
      <c r="J1732" s="25">
        <f t="array" ref="J1732">IF(I1732&lt;&gt;"",INDEX(Def!$J$6:$L$10,MATCH(F1732,Def!$I$6:$I$10,0),MATCH(I1732,Def!$J$5:$L$5,0)),"")</f>
        <v>4</v>
      </c>
      <c r="K1732" s="33"/>
      <c r="L1732" s="34">
        <f t="shared" si="1"/>
        <v>4</v>
      </c>
      <c r="M1732" s="31"/>
    </row>
    <row r="1733" ht="14.25" customHeight="1">
      <c r="A1733" s="13"/>
      <c r="B1733" s="30"/>
      <c r="C1733" s="31"/>
      <c r="D1733" s="31"/>
      <c r="E1733" s="31"/>
      <c r="F1733" s="30" t="s">
        <v>43</v>
      </c>
      <c r="G1733" s="30">
        <v>30.0</v>
      </c>
      <c r="H1733" s="30">
        <v>1.0</v>
      </c>
      <c r="I1733" s="25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>Average</v>
      </c>
      <c r="J1733" s="25">
        <f t="array" ref="J1733">IF(I1733&lt;&gt;"",INDEX(Def!$J$6:$L$10,MATCH(F1733,Def!$I$6:$I$10,0),MATCH(I1733,Def!$J$5:$L$5,0)),"")</f>
        <v>4</v>
      </c>
      <c r="K1733" s="33"/>
      <c r="L1733" s="34">
        <f t="shared" si="1"/>
        <v>4</v>
      </c>
      <c r="M1733" s="31"/>
    </row>
    <row r="1734" ht="14.25" customHeight="1">
      <c r="A1734" s="13"/>
      <c r="B1734" s="30"/>
      <c r="C1734" s="31"/>
      <c r="D1734" s="31"/>
      <c r="E1734" s="31"/>
      <c r="F1734" s="30" t="s">
        <v>43</v>
      </c>
      <c r="G1734" s="30">
        <v>31.0</v>
      </c>
      <c r="H1734" s="30">
        <v>1.0</v>
      </c>
      <c r="I1734" s="25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>Average</v>
      </c>
      <c r="J1734" s="25">
        <f t="array" ref="J1734">IF(I1734&lt;&gt;"",INDEX(Def!$J$6:$L$10,MATCH(F1734,Def!$I$6:$I$10,0),MATCH(I1734,Def!$J$5:$L$5,0)),"")</f>
        <v>4</v>
      </c>
      <c r="K1734" s="33"/>
      <c r="L1734" s="34">
        <f t="shared" si="1"/>
        <v>4</v>
      </c>
      <c r="M1734" s="31"/>
    </row>
    <row r="1735" ht="14.25" customHeight="1">
      <c r="A1735" s="13"/>
      <c r="B1735" s="30"/>
      <c r="C1735" s="31"/>
      <c r="D1735" s="31"/>
      <c r="E1735" s="31"/>
      <c r="F1735" s="30" t="s">
        <v>43</v>
      </c>
      <c r="G1735" s="30">
        <v>32.0</v>
      </c>
      <c r="H1735" s="30">
        <v>1.0</v>
      </c>
      <c r="I1735" s="25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>Average</v>
      </c>
      <c r="J1735" s="25">
        <f t="array" ref="J1735">IF(I1735&lt;&gt;"",INDEX(Def!$J$6:$L$10,MATCH(F1735,Def!$I$6:$I$10,0),MATCH(I1735,Def!$J$5:$L$5,0)),"")</f>
        <v>4</v>
      </c>
      <c r="K1735" s="33"/>
      <c r="L1735" s="34">
        <f t="shared" si="1"/>
        <v>4</v>
      </c>
      <c r="M1735" s="31"/>
    </row>
    <row r="1736" ht="14.25" customHeight="1">
      <c r="A1736" s="13"/>
      <c r="B1736" s="30"/>
      <c r="C1736" s="31"/>
      <c r="D1736" s="31"/>
      <c r="E1736" s="31"/>
      <c r="F1736" s="30" t="s">
        <v>43</v>
      </c>
      <c r="G1736" s="30">
        <v>33.0</v>
      </c>
      <c r="H1736" s="30">
        <v>1.0</v>
      </c>
      <c r="I1736" s="25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>Average</v>
      </c>
      <c r="J1736" s="25">
        <f t="array" ref="J1736">IF(I1736&lt;&gt;"",INDEX(Def!$J$6:$L$10,MATCH(F1736,Def!$I$6:$I$10,0),MATCH(I1736,Def!$J$5:$L$5,0)),"")</f>
        <v>4</v>
      </c>
      <c r="K1736" s="33"/>
      <c r="L1736" s="34">
        <f t="shared" si="1"/>
        <v>4</v>
      </c>
      <c r="M1736" s="31"/>
    </row>
    <row r="1737" ht="14.25" customHeight="1">
      <c r="A1737" s="13"/>
      <c r="B1737" s="30"/>
      <c r="C1737" s="31"/>
      <c r="D1737" s="31"/>
      <c r="E1737" s="31"/>
      <c r="F1737" s="30" t="s">
        <v>43</v>
      </c>
      <c r="G1737" s="30">
        <v>34.0</v>
      </c>
      <c r="H1737" s="30">
        <v>1.0</v>
      </c>
      <c r="I1737" s="25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>Average</v>
      </c>
      <c r="J1737" s="25">
        <f t="array" ref="J1737">IF(I1737&lt;&gt;"",INDEX(Def!$J$6:$L$10,MATCH(F1737,Def!$I$6:$I$10,0),MATCH(I1737,Def!$J$5:$L$5,0)),"")</f>
        <v>4</v>
      </c>
      <c r="K1737" s="33"/>
      <c r="L1737" s="34">
        <f t="shared" si="1"/>
        <v>4</v>
      </c>
      <c r="M1737" s="31"/>
    </row>
    <row r="1738" ht="14.25" customHeight="1">
      <c r="A1738" s="13"/>
      <c r="B1738" s="30"/>
      <c r="C1738" s="31"/>
      <c r="D1738" s="31"/>
      <c r="E1738" s="31"/>
      <c r="F1738" s="30" t="s">
        <v>43</v>
      </c>
      <c r="G1738" s="30">
        <v>35.0</v>
      </c>
      <c r="H1738" s="30">
        <v>1.0</v>
      </c>
      <c r="I1738" s="25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>Average</v>
      </c>
      <c r="J1738" s="25">
        <f t="array" ref="J1738">IF(I1738&lt;&gt;"",INDEX(Def!$J$6:$L$10,MATCH(F1738,Def!$I$6:$I$10,0),MATCH(I1738,Def!$J$5:$L$5,0)),"")</f>
        <v>4</v>
      </c>
      <c r="K1738" s="33"/>
      <c r="L1738" s="34">
        <f t="shared" si="1"/>
        <v>4</v>
      </c>
      <c r="M1738" s="31"/>
    </row>
    <row r="1739" ht="14.25" customHeight="1">
      <c r="A1739" s="13"/>
      <c r="B1739" s="30"/>
      <c r="C1739" s="31"/>
      <c r="D1739" s="31"/>
      <c r="E1739" s="31"/>
      <c r="F1739" s="30" t="s">
        <v>43</v>
      </c>
      <c r="G1739" s="30">
        <v>36.0</v>
      </c>
      <c r="H1739" s="30">
        <v>1.0</v>
      </c>
      <c r="I1739" s="25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>Average</v>
      </c>
      <c r="J1739" s="25">
        <f t="array" ref="J1739">IF(I1739&lt;&gt;"",INDEX(Def!$J$6:$L$10,MATCH(F1739,Def!$I$6:$I$10,0),MATCH(I1739,Def!$J$5:$L$5,0)),"")</f>
        <v>4</v>
      </c>
      <c r="K1739" s="33"/>
      <c r="L1739" s="34">
        <f t="shared" si="1"/>
        <v>4</v>
      </c>
      <c r="M1739" s="31"/>
    </row>
    <row r="1740" ht="14.25" customHeight="1">
      <c r="A1740" s="13"/>
      <c r="B1740" s="30"/>
      <c r="C1740" s="31"/>
      <c r="D1740" s="31"/>
      <c r="E1740" s="31"/>
      <c r="F1740" s="30" t="s">
        <v>43</v>
      </c>
      <c r="G1740" s="30">
        <v>37.0</v>
      </c>
      <c r="H1740" s="30">
        <v>1.0</v>
      </c>
      <c r="I1740" s="25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>Average</v>
      </c>
      <c r="J1740" s="25">
        <f t="array" ref="J1740">IF(I1740&lt;&gt;"",INDEX(Def!$J$6:$L$10,MATCH(F1740,Def!$I$6:$I$10,0),MATCH(I1740,Def!$J$5:$L$5,0)),"")</f>
        <v>4</v>
      </c>
      <c r="K1740" s="33"/>
      <c r="L1740" s="34">
        <f t="shared" si="1"/>
        <v>4</v>
      </c>
      <c r="M1740" s="31"/>
    </row>
    <row r="1741" ht="14.25" customHeight="1">
      <c r="A1741" s="13"/>
      <c r="B1741" s="30"/>
      <c r="C1741" s="31"/>
      <c r="D1741" s="31"/>
      <c r="E1741" s="31"/>
      <c r="F1741" s="30" t="s">
        <v>43</v>
      </c>
      <c r="G1741" s="30">
        <v>38.0</v>
      </c>
      <c r="H1741" s="30">
        <v>1.0</v>
      </c>
      <c r="I1741" s="25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>Average</v>
      </c>
      <c r="J1741" s="25">
        <f t="array" ref="J1741">IF(I1741&lt;&gt;"",INDEX(Def!$J$6:$L$10,MATCH(F1741,Def!$I$6:$I$10,0),MATCH(I1741,Def!$J$5:$L$5,0)),"")</f>
        <v>4</v>
      </c>
      <c r="K1741" s="33"/>
      <c r="L1741" s="34">
        <f t="shared" si="1"/>
        <v>4</v>
      </c>
      <c r="M1741" s="31"/>
    </row>
    <row r="1742" ht="14.25" customHeight="1">
      <c r="A1742" s="13"/>
      <c r="B1742" s="30"/>
      <c r="C1742" s="31"/>
      <c r="D1742" s="31"/>
      <c r="E1742" s="31"/>
      <c r="F1742" s="30" t="s">
        <v>43</v>
      </c>
      <c r="G1742" s="30">
        <v>39.0</v>
      </c>
      <c r="H1742" s="30">
        <v>1.0</v>
      </c>
      <c r="I1742" s="25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>Average</v>
      </c>
      <c r="J1742" s="25">
        <f t="array" ref="J1742">IF(I1742&lt;&gt;"",INDEX(Def!$J$6:$L$10,MATCH(F1742,Def!$I$6:$I$10,0),MATCH(I1742,Def!$J$5:$L$5,0)),"")</f>
        <v>4</v>
      </c>
      <c r="K1742" s="33"/>
      <c r="L1742" s="34">
        <f t="shared" si="1"/>
        <v>4</v>
      </c>
      <c r="M1742" s="31"/>
    </row>
    <row r="1743" ht="14.25" customHeight="1">
      <c r="A1743" s="13"/>
      <c r="B1743" s="30"/>
      <c r="C1743" s="31"/>
      <c r="D1743" s="31"/>
      <c r="E1743" s="31"/>
      <c r="F1743" s="30" t="s">
        <v>43</v>
      </c>
      <c r="G1743" s="30">
        <v>40.0</v>
      </c>
      <c r="H1743" s="30">
        <v>1.0</v>
      </c>
      <c r="I1743" s="25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>Average</v>
      </c>
      <c r="J1743" s="25">
        <f t="array" ref="J1743">IF(I1743&lt;&gt;"",INDEX(Def!$J$6:$L$10,MATCH(F1743,Def!$I$6:$I$10,0),MATCH(I1743,Def!$J$5:$L$5,0)),"")</f>
        <v>4</v>
      </c>
      <c r="K1743" s="33"/>
      <c r="L1743" s="34">
        <f t="shared" si="1"/>
        <v>4</v>
      </c>
      <c r="M1743" s="31"/>
    </row>
    <row r="1744" ht="14.25" customHeight="1">
      <c r="A1744" s="13"/>
      <c r="B1744" s="30"/>
      <c r="C1744" s="31"/>
      <c r="D1744" s="31"/>
      <c r="E1744" s="31"/>
      <c r="F1744" s="30" t="s">
        <v>43</v>
      </c>
      <c r="G1744" s="30">
        <v>41.0</v>
      </c>
      <c r="H1744" s="30">
        <v>1.0</v>
      </c>
      <c r="I1744" s="25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>Average</v>
      </c>
      <c r="J1744" s="25">
        <f t="array" ref="J1744">IF(I1744&lt;&gt;"",INDEX(Def!$J$6:$L$10,MATCH(F1744,Def!$I$6:$I$10,0),MATCH(I1744,Def!$J$5:$L$5,0)),"")</f>
        <v>4</v>
      </c>
      <c r="K1744" s="33"/>
      <c r="L1744" s="34">
        <f t="shared" si="1"/>
        <v>4</v>
      </c>
      <c r="M1744" s="31"/>
    </row>
    <row r="1745" ht="14.25" customHeight="1">
      <c r="A1745" s="13"/>
      <c r="B1745" s="30"/>
      <c r="C1745" s="31"/>
      <c r="D1745" s="31"/>
      <c r="E1745" s="31"/>
      <c r="F1745" s="30" t="s">
        <v>43</v>
      </c>
      <c r="G1745" s="30">
        <v>42.0</v>
      </c>
      <c r="H1745" s="30">
        <v>1.0</v>
      </c>
      <c r="I1745" s="25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>Average</v>
      </c>
      <c r="J1745" s="25">
        <f t="array" ref="J1745">IF(I1745&lt;&gt;"",INDEX(Def!$J$6:$L$10,MATCH(F1745,Def!$I$6:$I$10,0),MATCH(I1745,Def!$J$5:$L$5,0)),"")</f>
        <v>4</v>
      </c>
      <c r="K1745" s="33"/>
      <c r="L1745" s="34">
        <f t="shared" si="1"/>
        <v>4</v>
      </c>
      <c r="M1745" s="31"/>
    </row>
    <row r="1746" ht="14.25" customHeight="1">
      <c r="A1746" s="13"/>
      <c r="B1746" s="30"/>
      <c r="C1746" s="31"/>
      <c r="D1746" s="31"/>
      <c r="E1746" s="31"/>
      <c r="F1746" s="30" t="s">
        <v>43</v>
      </c>
      <c r="G1746" s="30">
        <v>43.0</v>
      </c>
      <c r="H1746" s="30">
        <v>1.0</v>
      </c>
      <c r="I1746" s="25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>Average</v>
      </c>
      <c r="J1746" s="25">
        <f t="array" ref="J1746">IF(I1746&lt;&gt;"",INDEX(Def!$J$6:$L$10,MATCH(F1746,Def!$I$6:$I$10,0),MATCH(I1746,Def!$J$5:$L$5,0)),"")</f>
        <v>4</v>
      </c>
      <c r="K1746" s="33"/>
      <c r="L1746" s="34">
        <f t="shared" si="1"/>
        <v>4</v>
      </c>
      <c r="M1746" s="31"/>
    </row>
    <row r="1747" ht="14.25" customHeight="1">
      <c r="A1747" s="13"/>
      <c r="B1747" s="30"/>
      <c r="C1747" s="31"/>
      <c r="D1747" s="31"/>
      <c r="E1747" s="31"/>
      <c r="F1747" s="30" t="s">
        <v>43</v>
      </c>
      <c r="G1747" s="30">
        <v>44.0</v>
      </c>
      <c r="H1747" s="30">
        <v>1.0</v>
      </c>
      <c r="I1747" s="25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>Average</v>
      </c>
      <c r="J1747" s="25">
        <f t="array" ref="J1747">IF(I1747&lt;&gt;"",INDEX(Def!$J$6:$L$10,MATCH(F1747,Def!$I$6:$I$10,0),MATCH(I1747,Def!$J$5:$L$5,0)),"")</f>
        <v>4</v>
      </c>
      <c r="K1747" s="33"/>
      <c r="L1747" s="34">
        <f t="shared" si="1"/>
        <v>4</v>
      </c>
      <c r="M1747" s="31"/>
    </row>
    <row r="1748" ht="14.25" customHeight="1">
      <c r="A1748" s="13"/>
      <c r="B1748" s="30"/>
      <c r="C1748" s="31"/>
      <c r="D1748" s="31"/>
      <c r="E1748" s="31"/>
      <c r="F1748" s="30" t="s">
        <v>43</v>
      </c>
      <c r="G1748" s="30">
        <v>45.0</v>
      </c>
      <c r="H1748" s="30">
        <v>1.0</v>
      </c>
      <c r="I1748" s="25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>Average</v>
      </c>
      <c r="J1748" s="25">
        <f t="array" ref="J1748">IF(I1748&lt;&gt;"",INDEX(Def!$J$6:$L$10,MATCH(F1748,Def!$I$6:$I$10,0),MATCH(I1748,Def!$J$5:$L$5,0)),"")</f>
        <v>4</v>
      </c>
      <c r="K1748" s="33"/>
      <c r="L1748" s="34">
        <f t="shared" si="1"/>
        <v>4</v>
      </c>
      <c r="M1748" s="31"/>
    </row>
    <row r="1749" ht="14.25" customHeight="1">
      <c r="A1749" s="13"/>
      <c r="B1749" s="30"/>
      <c r="C1749" s="31"/>
      <c r="D1749" s="31"/>
      <c r="E1749" s="31"/>
      <c r="F1749" s="30" t="s">
        <v>43</v>
      </c>
      <c r="G1749" s="30">
        <v>46.0</v>
      </c>
      <c r="H1749" s="30">
        <v>1.0</v>
      </c>
      <c r="I1749" s="25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>Average</v>
      </c>
      <c r="J1749" s="25">
        <f t="array" ref="J1749">IF(I1749&lt;&gt;"",INDEX(Def!$J$6:$L$10,MATCH(F1749,Def!$I$6:$I$10,0),MATCH(I1749,Def!$J$5:$L$5,0)),"")</f>
        <v>4</v>
      </c>
      <c r="K1749" s="33"/>
      <c r="L1749" s="34">
        <f t="shared" si="1"/>
        <v>4</v>
      </c>
      <c r="M1749" s="31"/>
    </row>
    <row r="1750" ht="14.25" customHeight="1">
      <c r="A1750" s="13"/>
      <c r="B1750" s="30"/>
      <c r="C1750" s="31"/>
      <c r="D1750" s="31"/>
      <c r="E1750" s="31"/>
      <c r="F1750" s="30" t="s">
        <v>43</v>
      </c>
      <c r="G1750" s="30">
        <v>47.0</v>
      </c>
      <c r="H1750" s="30">
        <v>1.0</v>
      </c>
      <c r="I1750" s="25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>Average</v>
      </c>
      <c r="J1750" s="25">
        <f t="array" ref="J1750">IF(I1750&lt;&gt;"",INDEX(Def!$J$6:$L$10,MATCH(F1750,Def!$I$6:$I$10,0),MATCH(I1750,Def!$J$5:$L$5,0)),"")</f>
        <v>4</v>
      </c>
      <c r="K1750" s="33"/>
      <c r="L1750" s="34">
        <f t="shared" si="1"/>
        <v>4</v>
      </c>
      <c r="M1750" s="31"/>
    </row>
    <row r="1751" ht="14.25" customHeight="1">
      <c r="A1751" s="13"/>
      <c r="B1751" s="30"/>
      <c r="C1751" s="31"/>
      <c r="D1751" s="31"/>
      <c r="E1751" s="31"/>
      <c r="F1751" s="30" t="s">
        <v>43</v>
      </c>
      <c r="G1751" s="30">
        <v>48.0</v>
      </c>
      <c r="H1751" s="30">
        <v>1.0</v>
      </c>
      <c r="I1751" s="25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>Average</v>
      </c>
      <c r="J1751" s="25">
        <f t="array" ref="J1751">IF(I1751&lt;&gt;"",INDEX(Def!$J$6:$L$10,MATCH(F1751,Def!$I$6:$I$10,0),MATCH(I1751,Def!$J$5:$L$5,0)),"")</f>
        <v>4</v>
      </c>
      <c r="K1751" s="33"/>
      <c r="L1751" s="34">
        <f t="shared" si="1"/>
        <v>4</v>
      </c>
      <c r="M1751" s="31"/>
    </row>
    <row r="1752" ht="14.25" customHeight="1">
      <c r="A1752" s="13"/>
      <c r="B1752" s="30"/>
      <c r="C1752" s="31"/>
      <c r="D1752" s="31"/>
      <c r="E1752" s="31"/>
      <c r="F1752" s="30" t="s">
        <v>43</v>
      </c>
      <c r="G1752" s="30">
        <v>49.0</v>
      </c>
      <c r="H1752" s="30">
        <v>1.0</v>
      </c>
      <c r="I1752" s="25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>Average</v>
      </c>
      <c r="J1752" s="25">
        <f t="array" ref="J1752">IF(I1752&lt;&gt;"",INDEX(Def!$J$6:$L$10,MATCH(F1752,Def!$I$6:$I$10,0),MATCH(I1752,Def!$J$5:$L$5,0)),"")</f>
        <v>4</v>
      </c>
      <c r="K1752" s="33"/>
      <c r="L1752" s="34">
        <f t="shared" si="1"/>
        <v>4</v>
      </c>
      <c r="M1752" s="31"/>
    </row>
    <row r="1753" ht="14.25" customHeight="1">
      <c r="A1753" s="13"/>
      <c r="B1753" s="30"/>
      <c r="C1753" s="31"/>
      <c r="D1753" s="31"/>
      <c r="E1753" s="31"/>
      <c r="F1753" s="30" t="s">
        <v>43</v>
      </c>
      <c r="G1753" s="30">
        <v>50.0</v>
      </c>
      <c r="H1753" s="30">
        <v>1.0</v>
      </c>
      <c r="I1753" s="25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>Average</v>
      </c>
      <c r="J1753" s="25">
        <f t="array" ref="J1753">IF(I1753&lt;&gt;"",INDEX(Def!$J$6:$L$10,MATCH(F1753,Def!$I$6:$I$10,0),MATCH(I1753,Def!$J$5:$L$5,0)),"")</f>
        <v>4</v>
      </c>
      <c r="K1753" s="33"/>
      <c r="L1753" s="34">
        <f t="shared" si="1"/>
        <v>4</v>
      </c>
      <c r="M1753" s="31"/>
    </row>
    <row r="1754" ht="14.25" customHeight="1">
      <c r="A1754" s="13"/>
      <c r="B1754" s="30"/>
      <c r="C1754" s="31"/>
      <c r="D1754" s="31"/>
      <c r="E1754" s="31"/>
      <c r="F1754" s="30" t="s">
        <v>43</v>
      </c>
      <c r="G1754" s="30">
        <v>51.0</v>
      </c>
      <c r="H1754" s="30">
        <v>1.0</v>
      </c>
      <c r="I1754" s="25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>Average</v>
      </c>
      <c r="J1754" s="25">
        <f t="array" ref="J1754">IF(I1754&lt;&gt;"",INDEX(Def!$J$6:$L$10,MATCH(F1754,Def!$I$6:$I$10,0),MATCH(I1754,Def!$J$5:$L$5,0)),"")</f>
        <v>4</v>
      </c>
      <c r="K1754" s="33"/>
      <c r="L1754" s="34">
        <f t="shared" si="1"/>
        <v>4</v>
      </c>
      <c r="M1754" s="31"/>
    </row>
    <row r="1755" ht="14.25" customHeight="1">
      <c r="A1755" s="13"/>
      <c r="B1755" s="30"/>
      <c r="C1755" s="31"/>
      <c r="D1755" s="31"/>
      <c r="E1755" s="31"/>
      <c r="F1755" s="30" t="s">
        <v>43</v>
      </c>
      <c r="G1755" s="30">
        <v>52.0</v>
      </c>
      <c r="H1755" s="30">
        <v>1.0</v>
      </c>
      <c r="I1755" s="25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>Average</v>
      </c>
      <c r="J1755" s="25">
        <f t="array" ref="J1755">IF(I1755&lt;&gt;"",INDEX(Def!$J$6:$L$10,MATCH(F1755,Def!$I$6:$I$10,0),MATCH(I1755,Def!$J$5:$L$5,0)),"")</f>
        <v>4</v>
      </c>
      <c r="K1755" s="33"/>
      <c r="L1755" s="34">
        <f t="shared" si="1"/>
        <v>4</v>
      </c>
      <c r="M1755" s="31"/>
    </row>
    <row r="1756" ht="14.25" customHeight="1">
      <c r="A1756" s="13"/>
      <c r="B1756" s="30"/>
      <c r="C1756" s="31"/>
      <c r="D1756" s="31"/>
      <c r="E1756" s="31"/>
      <c r="F1756" s="30" t="s">
        <v>43</v>
      </c>
      <c r="G1756" s="30">
        <v>53.0</v>
      </c>
      <c r="H1756" s="30">
        <v>1.0</v>
      </c>
      <c r="I1756" s="25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>Average</v>
      </c>
      <c r="J1756" s="25">
        <f t="array" ref="J1756">IF(I1756&lt;&gt;"",INDEX(Def!$J$6:$L$10,MATCH(F1756,Def!$I$6:$I$10,0),MATCH(I1756,Def!$J$5:$L$5,0)),"")</f>
        <v>4</v>
      </c>
      <c r="K1756" s="33"/>
      <c r="L1756" s="34">
        <f t="shared" si="1"/>
        <v>4</v>
      </c>
      <c r="M1756" s="31"/>
    </row>
    <row r="1757" ht="14.25" customHeight="1">
      <c r="A1757" s="13"/>
      <c r="B1757" s="30"/>
      <c r="C1757" s="31"/>
      <c r="D1757" s="31"/>
      <c r="E1757" s="31"/>
      <c r="F1757" s="30" t="s">
        <v>43</v>
      </c>
      <c r="G1757" s="30">
        <v>54.0</v>
      </c>
      <c r="H1757" s="30">
        <v>1.0</v>
      </c>
      <c r="I1757" s="25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>Average</v>
      </c>
      <c r="J1757" s="25">
        <f t="array" ref="J1757">IF(I1757&lt;&gt;"",INDEX(Def!$J$6:$L$10,MATCH(F1757,Def!$I$6:$I$10,0),MATCH(I1757,Def!$J$5:$L$5,0)),"")</f>
        <v>4</v>
      </c>
      <c r="K1757" s="33"/>
      <c r="L1757" s="34">
        <f t="shared" si="1"/>
        <v>4</v>
      </c>
      <c r="M1757" s="31"/>
    </row>
    <row r="1758" ht="14.25" customHeight="1">
      <c r="A1758" s="13"/>
      <c r="B1758" s="30"/>
      <c r="C1758" s="31"/>
      <c r="D1758" s="31"/>
      <c r="E1758" s="31"/>
      <c r="F1758" s="30" t="s">
        <v>43</v>
      </c>
      <c r="G1758" s="30">
        <v>55.0</v>
      </c>
      <c r="H1758" s="30">
        <v>1.0</v>
      </c>
      <c r="I1758" s="25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>Average</v>
      </c>
      <c r="J1758" s="25">
        <f t="array" ref="J1758">IF(I1758&lt;&gt;"",INDEX(Def!$J$6:$L$10,MATCH(F1758,Def!$I$6:$I$10,0),MATCH(I1758,Def!$J$5:$L$5,0)),"")</f>
        <v>4</v>
      </c>
      <c r="K1758" s="33"/>
      <c r="L1758" s="34">
        <f t="shared" si="1"/>
        <v>4</v>
      </c>
      <c r="M1758" s="31"/>
    </row>
    <row r="1759" ht="14.25" customHeight="1">
      <c r="A1759" s="13"/>
      <c r="B1759" s="30"/>
      <c r="C1759" s="31"/>
      <c r="D1759" s="31"/>
      <c r="E1759" s="31"/>
      <c r="F1759" s="30" t="s">
        <v>43</v>
      </c>
      <c r="G1759" s="30">
        <v>56.0</v>
      </c>
      <c r="H1759" s="30">
        <v>1.0</v>
      </c>
      <c r="I1759" s="25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>Average</v>
      </c>
      <c r="J1759" s="25">
        <f t="array" ref="J1759">IF(I1759&lt;&gt;"",INDEX(Def!$J$6:$L$10,MATCH(F1759,Def!$I$6:$I$10,0),MATCH(I1759,Def!$J$5:$L$5,0)),"")</f>
        <v>4</v>
      </c>
      <c r="K1759" s="33"/>
      <c r="L1759" s="34">
        <f t="shared" si="1"/>
        <v>4</v>
      </c>
      <c r="M1759" s="31"/>
    </row>
    <row r="1760" ht="14.25" customHeight="1">
      <c r="A1760" s="13"/>
      <c r="B1760" s="30"/>
      <c r="C1760" s="31"/>
      <c r="D1760" s="31"/>
      <c r="E1760" s="31"/>
      <c r="F1760" s="30" t="s">
        <v>43</v>
      </c>
      <c r="G1760" s="30">
        <v>57.0</v>
      </c>
      <c r="H1760" s="30">
        <v>1.0</v>
      </c>
      <c r="I1760" s="25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>Average</v>
      </c>
      <c r="J1760" s="25">
        <f t="array" ref="J1760">IF(I1760&lt;&gt;"",INDEX(Def!$J$6:$L$10,MATCH(F1760,Def!$I$6:$I$10,0),MATCH(I1760,Def!$J$5:$L$5,0)),"")</f>
        <v>4</v>
      </c>
      <c r="K1760" s="33"/>
      <c r="L1760" s="34">
        <f t="shared" si="1"/>
        <v>4</v>
      </c>
      <c r="M1760" s="31"/>
    </row>
    <row r="1761" ht="14.25" customHeight="1">
      <c r="A1761" s="13"/>
      <c r="B1761" s="30"/>
      <c r="C1761" s="31"/>
      <c r="D1761" s="31"/>
      <c r="E1761" s="31"/>
      <c r="F1761" s="30" t="s">
        <v>43</v>
      </c>
      <c r="G1761" s="30">
        <v>58.0</v>
      </c>
      <c r="H1761" s="30">
        <v>1.0</v>
      </c>
      <c r="I1761" s="25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>Average</v>
      </c>
      <c r="J1761" s="25">
        <f t="array" ref="J1761">IF(I1761&lt;&gt;"",INDEX(Def!$J$6:$L$10,MATCH(F1761,Def!$I$6:$I$10,0),MATCH(I1761,Def!$J$5:$L$5,0)),"")</f>
        <v>4</v>
      </c>
      <c r="K1761" s="33"/>
      <c r="L1761" s="34">
        <f t="shared" si="1"/>
        <v>4</v>
      </c>
      <c r="M1761" s="31"/>
    </row>
    <row r="1762" ht="14.25" customHeight="1">
      <c r="A1762" s="13"/>
      <c r="B1762" s="30"/>
      <c r="C1762" s="31"/>
      <c r="D1762" s="31"/>
      <c r="E1762" s="31"/>
      <c r="F1762" s="30" t="s">
        <v>43</v>
      </c>
      <c r="G1762" s="30">
        <v>59.0</v>
      </c>
      <c r="H1762" s="30">
        <v>1.0</v>
      </c>
      <c r="I1762" s="25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>Average</v>
      </c>
      <c r="J1762" s="25">
        <f t="array" ref="J1762">IF(I1762&lt;&gt;"",INDEX(Def!$J$6:$L$10,MATCH(F1762,Def!$I$6:$I$10,0),MATCH(I1762,Def!$J$5:$L$5,0)),"")</f>
        <v>4</v>
      </c>
      <c r="K1762" s="33"/>
      <c r="L1762" s="34">
        <f t="shared" si="1"/>
        <v>4</v>
      </c>
      <c r="M1762" s="31"/>
    </row>
    <row r="1763" ht="14.25" customHeight="1">
      <c r="A1763" s="13"/>
      <c r="B1763" s="30"/>
      <c r="C1763" s="31"/>
      <c r="D1763" s="31"/>
      <c r="E1763" s="31"/>
      <c r="F1763" s="30" t="s">
        <v>43</v>
      </c>
      <c r="G1763" s="30">
        <v>60.0</v>
      </c>
      <c r="H1763" s="30">
        <v>1.0</v>
      </c>
      <c r="I1763" s="25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>Average</v>
      </c>
      <c r="J1763" s="25">
        <f t="array" ref="J1763">IF(I1763&lt;&gt;"",INDEX(Def!$J$6:$L$10,MATCH(F1763,Def!$I$6:$I$10,0),MATCH(I1763,Def!$J$5:$L$5,0)),"")</f>
        <v>4</v>
      </c>
      <c r="K1763" s="33"/>
      <c r="L1763" s="34">
        <f t="shared" si="1"/>
        <v>4</v>
      </c>
      <c r="M1763" s="31"/>
    </row>
    <row r="1764" ht="14.25" customHeight="1">
      <c r="A1764" s="13"/>
      <c r="B1764" s="30"/>
      <c r="C1764" s="31"/>
      <c r="D1764" s="31"/>
      <c r="E1764" s="31"/>
      <c r="F1764" s="30" t="s">
        <v>43</v>
      </c>
      <c r="G1764" s="30">
        <v>1.0</v>
      </c>
      <c r="H1764" s="30">
        <v>2.0</v>
      </c>
      <c r="I1764" s="25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>Low</v>
      </c>
      <c r="J1764" s="25">
        <f t="array" ref="J1764">IF(I1764&lt;&gt;"",INDEX(Def!$J$6:$L$10,MATCH(F1764,Def!$I$6:$I$10,0),MATCH(I1764,Def!$J$5:$L$5,0)),"")</f>
        <v>3</v>
      </c>
      <c r="K1764" s="33"/>
      <c r="L1764" s="34">
        <f t="shared" si="1"/>
        <v>3</v>
      </c>
      <c r="M1764" s="31"/>
    </row>
    <row r="1765" ht="14.25" customHeight="1">
      <c r="A1765" s="13"/>
      <c r="B1765" s="30"/>
      <c r="C1765" s="31"/>
      <c r="D1765" s="31"/>
      <c r="E1765" s="31"/>
      <c r="F1765" s="30" t="s">
        <v>43</v>
      </c>
      <c r="G1765" s="30">
        <v>2.0</v>
      </c>
      <c r="H1765" s="30">
        <v>2.0</v>
      </c>
      <c r="I1765" s="25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>Low</v>
      </c>
      <c r="J1765" s="25">
        <f t="array" ref="J1765">IF(I1765&lt;&gt;"",INDEX(Def!$J$6:$L$10,MATCH(F1765,Def!$I$6:$I$10,0),MATCH(I1765,Def!$J$5:$L$5,0)),"")</f>
        <v>3</v>
      </c>
      <c r="K1765" s="33"/>
      <c r="L1765" s="34">
        <f t="shared" si="1"/>
        <v>3</v>
      </c>
      <c r="M1765" s="31"/>
    </row>
    <row r="1766" ht="14.25" customHeight="1">
      <c r="A1766" s="13"/>
      <c r="B1766" s="30"/>
      <c r="C1766" s="31"/>
      <c r="D1766" s="31"/>
      <c r="E1766" s="31"/>
      <c r="F1766" s="30" t="s">
        <v>43</v>
      </c>
      <c r="G1766" s="30">
        <v>3.0</v>
      </c>
      <c r="H1766" s="30">
        <v>2.0</v>
      </c>
      <c r="I1766" s="25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>Low</v>
      </c>
      <c r="J1766" s="25">
        <f t="array" ref="J1766">IF(I1766&lt;&gt;"",INDEX(Def!$J$6:$L$10,MATCH(F1766,Def!$I$6:$I$10,0),MATCH(I1766,Def!$J$5:$L$5,0)),"")</f>
        <v>3</v>
      </c>
      <c r="K1766" s="33"/>
      <c r="L1766" s="34">
        <f t="shared" si="1"/>
        <v>3</v>
      </c>
      <c r="M1766" s="31"/>
    </row>
    <row r="1767" ht="14.25" customHeight="1">
      <c r="A1767" s="13"/>
      <c r="B1767" s="30"/>
      <c r="C1767" s="31"/>
      <c r="D1767" s="31"/>
      <c r="E1767" s="31"/>
      <c r="F1767" s="30" t="s">
        <v>43</v>
      </c>
      <c r="G1767" s="30">
        <v>4.0</v>
      </c>
      <c r="H1767" s="30">
        <v>2.0</v>
      </c>
      <c r="I1767" s="25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>Low</v>
      </c>
      <c r="J1767" s="25">
        <f t="array" ref="J1767">IF(I1767&lt;&gt;"",INDEX(Def!$J$6:$L$10,MATCH(F1767,Def!$I$6:$I$10,0),MATCH(I1767,Def!$J$5:$L$5,0)),"")</f>
        <v>3</v>
      </c>
      <c r="K1767" s="33"/>
      <c r="L1767" s="34">
        <f t="shared" si="1"/>
        <v>3</v>
      </c>
      <c r="M1767" s="31"/>
    </row>
    <row r="1768" ht="14.25" customHeight="1">
      <c r="A1768" s="13"/>
      <c r="B1768" s="30"/>
      <c r="C1768" s="31"/>
      <c r="D1768" s="31"/>
      <c r="E1768" s="31"/>
      <c r="F1768" s="30" t="s">
        <v>43</v>
      </c>
      <c r="G1768" s="30">
        <v>5.0</v>
      </c>
      <c r="H1768" s="30">
        <v>2.0</v>
      </c>
      <c r="I1768" s="25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>Low</v>
      </c>
      <c r="J1768" s="25">
        <f t="array" ref="J1768">IF(I1768&lt;&gt;"",INDEX(Def!$J$6:$L$10,MATCH(F1768,Def!$I$6:$I$10,0),MATCH(I1768,Def!$J$5:$L$5,0)),"")</f>
        <v>3</v>
      </c>
      <c r="K1768" s="33"/>
      <c r="L1768" s="34">
        <f t="shared" si="1"/>
        <v>3</v>
      </c>
      <c r="M1768" s="31"/>
    </row>
    <row r="1769" ht="14.25" customHeight="1">
      <c r="A1769" s="13"/>
      <c r="B1769" s="30"/>
      <c r="C1769" s="31"/>
      <c r="D1769" s="31"/>
      <c r="E1769" s="31"/>
      <c r="F1769" s="30" t="s">
        <v>43</v>
      </c>
      <c r="G1769" s="30">
        <v>6.0</v>
      </c>
      <c r="H1769" s="30">
        <v>2.0</v>
      </c>
      <c r="I1769" s="25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>Average</v>
      </c>
      <c r="J1769" s="25">
        <f t="array" ref="J1769">IF(I1769&lt;&gt;"",INDEX(Def!$J$6:$L$10,MATCH(F1769,Def!$I$6:$I$10,0),MATCH(I1769,Def!$J$5:$L$5,0)),"")</f>
        <v>4</v>
      </c>
      <c r="K1769" s="33"/>
      <c r="L1769" s="34">
        <f t="shared" si="1"/>
        <v>4</v>
      </c>
      <c r="M1769" s="31"/>
    </row>
    <row r="1770" ht="14.25" customHeight="1">
      <c r="A1770" s="13"/>
      <c r="B1770" s="30"/>
      <c r="C1770" s="31"/>
      <c r="D1770" s="31"/>
      <c r="E1770" s="31"/>
      <c r="F1770" s="30" t="s">
        <v>43</v>
      </c>
      <c r="G1770" s="30">
        <v>7.0</v>
      </c>
      <c r="H1770" s="30">
        <v>2.0</v>
      </c>
      <c r="I1770" s="25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>Average</v>
      </c>
      <c r="J1770" s="25">
        <f t="array" ref="J1770">IF(I1770&lt;&gt;"",INDEX(Def!$J$6:$L$10,MATCH(F1770,Def!$I$6:$I$10,0),MATCH(I1770,Def!$J$5:$L$5,0)),"")</f>
        <v>4</v>
      </c>
      <c r="K1770" s="33"/>
      <c r="L1770" s="34">
        <f t="shared" si="1"/>
        <v>4</v>
      </c>
      <c r="M1770" s="31"/>
    </row>
    <row r="1771" ht="14.25" customHeight="1">
      <c r="A1771" s="13"/>
      <c r="B1771" s="30"/>
      <c r="C1771" s="31"/>
      <c r="D1771" s="31"/>
      <c r="E1771" s="31"/>
      <c r="F1771" s="30" t="s">
        <v>43</v>
      </c>
      <c r="G1771" s="30">
        <v>8.0</v>
      </c>
      <c r="H1771" s="30">
        <v>2.0</v>
      </c>
      <c r="I1771" s="25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>Average</v>
      </c>
      <c r="J1771" s="25">
        <f t="array" ref="J1771">IF(I1771&lt;&gt;"",INDEX(Def!$J$6:$L$10,MATCH(F1771,Def!$I$6:$I$10,0),MATCH(I1771,Def!$J$5:$L$5,0)),"")</f>
        <v>4</v>
      </c>
      <c r="K1771" s="33"/>
      <c r="L1771" s="34">
        <f t="shared" si="1"/>
        <v>4</v>
      </c>
      <c r="M1771" s="31"/>
    </row>
    <row r="1772" ht="14.25" customHeight="1">
      <c r="A1772" s="13"/>
      <c r="B1772" s="30"/>
      <c r="C1772" s="31"/>
      <c r="D1772" s="31"/>
      <c r="E1772" s="31"/>
      <c r="F1772" s="30" t="s">
        <v>43</v>
      </c>
      <c r="G1772" s="30">
        <v>9.0</v>
      </c>
      <c r="H1772" s="30">
        <v>2.0</v>
      </c>
      <c r="I1772" s="25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>Average</v>
      </c>
      <c r="J1772" s="25">
        <f t="array" ref="J1772">IF(I1772&lt;&gt;"",INDEX(Def!$J$6:$L$10,MATCH(F1772,Def!$I$6:$I$10,0),MATCH(I1772,Def!$J$5:$L$5,0)),"")</f>
        <v>4</v>
      </c>
      <c r="K1772" s="33"/>
      <c r="L1772" s="34">
        <f t="shared" si="1"/>
        <v>4</v>
      </c>
      <c r="M1772" s="31"/>
    </row>
    <row r="1773" ht="14.25" customHeight="1">
      <c r="A1773" s="13"/>
      <c r="B1773" s="30"/>
      <c r="C1773" s="31"/>
      <c r="D1773" s="31"/>
      <c r="E1773" s="31"/>
      <c r="F1773" s="30" t="s">
        <v>43</v>
      </c>
      <c r="G1773" s="30">
        <v>10.0</v>
      </c>
      <c r="H1773" s="30">
        <v>2.0</v>
      </c>
      <c r="I1773" s="25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>Average</v>
      </c>
      <c r="J1773" s="25">
        <f t="array" ref="J1773">IF(I1773&lt;&gt;"",INDEX(Def!$J$6:$L$10,MATCH(F1773,Def!$I$6:$I$10,0),MATCH(I1773,Def!$J$5:$L$5,0)),"")</f>
        <v>4</v>
      </c>
      <c r="K1773" s="33"/>
      <c r="L1773" s="34">
        <f t="shared" si="1"/>
        <v>4</v>
      </c>
      <c r="M1773" s="31"/>
    </row>
    <row r="1774" ht="14.25" customHeight="1">
      <c r="A1774" s="13"/>
      <c r="B1774" s="30"/>
      <c r="C1774" s="31"/>
      <c r="D1774" s="31"/>
      <c r="E1774" s="31"/>
      <c r="F1774" s="30" t="s">
        <v>43</v>
      </c>
      <c r="G1774" s="30">
        <v>11.0</v>
      </c>
      <c r="H1774" s="30">
        <v>2.0</v>
      </c>
      <c r="I1774" s="25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>Average</v>
      </c>
      <c r="J1774" s="25">
        <f t="array" ref="J1774">IF(I1774&lt;&gt;"",INDEX(Def!$J$6:$L$10,MATCH(F1774,Def!$I$6:$I$10,0),MATCH(I1774,Def!$J$5:$L$5,0)),"")</f>
        <v>4</v>
      </c>
      <c r="K1774" s="33"/>
      <c r="L1774" s="34">
        <f t="shared" si="1"/>
        <v>4</v>
      </c>
      <c r="M1774" s="31"/>
    </row>
    <row r="1775" ht="14.25" customHeight="1">
      <c r="A1775" s="13"/>
      <c r="B1775" s="30"/>
      <c r="C1775" s="31"/>
      <c r="D1775" s="31"/>
      <c r="E1775" s="31"/>
      <c r="F1775" s="30" t="s">
        <v>43</v>
      </c>
      <c r="G1775" s="30">
        <v>12.0</v>
      </c>
      <c r="H1775" s="30">
        <v>2.0</v>
      </c>
      <c r="I1775" s="25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>Average</v>
      </c>
      <c r="J1775" s="25">
        <f t="array" ref="J1775">IF(I1775&lt;&gt;"",INDEX(Def!$J$6:$L$10,MATCH(F1775,Def!$I$6:$I$10,0),MATCH(I1775,Def!$J$5:$L$5,0)),"")</f>
        <v>4</v>
      </c>
      <c r="K1775" s="33"/>
      <c r="L1775" s="34">
        <f t="shared" si="1"/>
        <v>4</v>
      </c>
      <c r="M1775" s="31"/>
    </row>
    <row r="1776" ht="14.25" customHeight="1">
      <c r="A1776" s="13"/>
      <c r="B1776" s="30"/>
      <c r="C1776" s="31"/>
      <c r="D1776" s="31"/>
      <c r="E1776" s="31"/>
      <c r="F1776" s="30" t="s">
        <v>43</v>
      </c>
      <c r="G1776" s="30">
        <v>13.0</v>
      </c>
      <c r="H1776" s="30">
        <v>2.0</v>
      </c>
      <c r="I1776" s="25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>Average</v>
      </c>
      <c r="J1776" s="25">
        <f t="array" ref="J1776">IF(I1776&lt;&gt;"",INDEX(Def!$J$6:$L$10,MATCH(F1776,Def!$I$6:$I$10,0),MATCH(I1776,Def!$J$5:$L$5,0)),"")</f>
        <v>4</v>
      </c>
      <c r="K1776" s="33"/>
      <c r="L1776" s="34">
        <f t="shared" si="1"/>
        <v>4</v>
      </c>
      <c r="M1776" s="31"/>
    </row>
    <row r="1777" ht="14.25" customHeight="1">
      <c r="A1777" s="13"/>
      <c r="B1777" s="30"/>
      <c r="C1777" s="31"/>
      <c r="D1777" s="31"/>
      <c r="E1777" s="31"/>
      <c r="F1777" s="30" t="s">
        <v>43</v>
      </c>
      <c r="G1777" s="30">
        <v>14.0</v>
      </c>
      <c r="H1777" s="30">
        <v>2.0</v>
      </c>
      <c r="I1777" s="25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>Average</v>
      </c>
      <c r="J1777" s="25">
        <f t="array" ref="J1777">IF(I1777&lt;&gt;"",INDEX(Def!$J$6:$L$10,MATCH(F1777,Def!$I$6:$I$10,0),MATCH(I1777,Def!$J$5:$L$5,0)),"")</f>
        <v>4</v>
      </c>
      <c r="K1777" s="33"/>
      <c r="L1777" s="34">
        <f t="shared" si="1"/>
        <v>4</v>
      </c>
      <c r="M1777" s="31"/>
    </row>
    <row r="1778" ht="14.25" customHeight="1">
      <c r="A1778" s="13"/>
      <c r="B1778" s="30"/>
      <c r="C1778" s="31"/>
      <c r="D1778" s="31"/>
      <c r="E1778" s="31"/>
      <c r="F1778" s="30" t="s">
        <v>43</v>
      </c>
      <c r="G1778" s="30">
        <v>15.0</v>
      </c>
      <c r="H1778" s="30">
        <v>2.0</v>
      </c>
      <c r="I1778" s="25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>Average</v>
      </c>
      <c r="J1778" s="25">
        <f t="array" ref="J1778">IF(I1778&lt;&gt;"",INDEX(Def!$J$6:$L$10,MATCH(F1778,Def!$I$6:$I$10,0),MATCH(I1778,Def!$J$5:$L$5,0)),"")</f>
        <v>4</v>
      </c>
      <c r="K1778" s="33"/>
      <c r="L1778" s="34">
        <f t="shared" si="1"/>
        <v>4</v>
      </c>
      <c r="M1778" s="31"/>
    </row>
    <row r="1779" ht="14.25" customHeight="1">
      <c r="A1779" s="13"/>
      <c r="B1779" s="30"/>
      <c r="C1779" s="31"/>
      <c r="D1779" s="31"/>
      <c r="E1779" s="31"/>
      <c r="F1779" s="30" t="s">
        <v>43</v>
      </c>
      <c r="G1779" s="30">
        <v>16.0</v>
      </c>
      <c r="H1779" s="30">
        <v>2.0</v>
      </c>
      <c r="I1779" s="25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>Average</v>
      </c>
      <c r="J1779" s="25">
        <f t="array" ref="J1779">IF(I1779&lt;&gt;"",INDEX(Def!$J$6:$L$10,MATCH(F1779,Def!$I$6:$I$10,0),MATCH(I1779,Def!$J$5:$L$5,0)),"")</f>
        <v>4</v>
      </c>
      <c r="K1779" s="33"/>
      <c r="L1779" s="34">
        <f t="shared" si="1"/>
        <v>4</v>
      </c>
      <c r="M1779" s="31"/>
    </row>
    <row r="1780" ht="14.25" customHeight="1">
      <c r="A1780" s="13"/>
      <c r="B1780" s="30"/>
      <c r="C1780" s="31"/>
      <c r="D1780" s="31"/>
      <c r="E1780" s="31"/>
      <c r="F1780" s="30" t="s">
        <v>43</v>
      </c>
      <c r="G1780" s="30">
        <v>17.0</v>
      </c>
      <c r="H1780" s="30">
        <v>2.0</v>
      </c>
      <c r="I1780" s="25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>Average</v>
      </c>
      <c r="J1780" s="25">
        <f t="array" ref="J1780">IF(I1780&lt;&gt;"",INDEX(Def!$J$6:$L$10,MATCH(F1780,Def!$I$6:$I$10,0),MATCH(I1780,Def!$J$5:$L$5,0)),"")</f>
        <v>4</v>
      </c>
      <c r="K1780" s="33"/>
      <c r="L1780" s="34">
        <f t="shared" si="1"/>
        <v>4</v>
      </c>
      <c r="M1780" s="31"/>
    </row>
    <row r="1781" ht="14.25" customHeight="1">
      <c r="A1781" s="13"/>
      <c r="B1781" s="30"/>
      <c r="C1781" s="31"/>
      <c r="D1781" s="31"/>
      <c r="E1781" s="31"/>
      <c r="F1781" s="30" t="s">
        <v>43</v>
      </c>
      <c r="G1781" s="30">
        <v>18.0</v>
      </c>
      <c r="H1781" s="30">
        <v>2.0</v>
      </c>
      <c r="I1781" s="25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>Average</v>
      </c>
      <c r="J1781" s="25">
        <f t="array" ref="J1781">IF(I1781&lt;&gt;"",INDEX(Def!$J$6:$L$10,MATCH(F1781,Def!$I$6:$I$10,0),MATCH(I1781,Def!$J$5:$L$5,0)),"")</f>
        <v>4</v>
      </c>
      <c r="K1781" s="33"/>
      <c r="L1781" s="34">
        <f t="shared" si="1"/>
        <v>4</v>
      </c>
      <c r="M1781" s="31"/>
    </row>
    <row r="1782" ht="14.25" customHeight="1">
      <c r="A1782" s="13"/>
      <c r="B1782" s="30"/>
      <c r="C1782" s="31"/>
      <c r="D1782" s="31"/>
      <c r="E1782" s="31"/>
      <c r="F1782" s="30" t="s">
        <v>43</v>
      </c>
      <c r="G1782" s="30">
        <v>19.0</v>
      </c>
      <c r="H1782" s="30">
        <v>2.0</v>
      </c>
      <c r="I1782" s="25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>Average</v>
      </c>
      <c r="J1782" s="25">
        <f t="array" ref="J1782">IF(I1782&lt;&gt;"",INDEX(Def!$J$6:$L$10,MATCH(F1782,Def!$I$6:$I$10,0),MATCH(I1782,Def!$J$5:$L$5,0)),"")</f>
        <v>4</v>
      </c>
      <c r="K1782" s="33"/>
      <c r="L1782" s="34">
        <f t="shared" si="1"/>
        <v>4</v>
      </c>
      <c r="M1782" s="31"/>
    </row>
    <row r="1783" ht="14.25" customHeight="1">
      <c r="A1783" s="13"/>
      <c r="B1783" s="30"/>
      <c r="C1783" s="31"/>
      <c r="D1783" s="31"/>
      <c r="E1783" s="31"/>
      <c r="F1783" s="30" t="s">
        <v>43</v>
      </c>
      <c r="G1783" s="30">
        <v>20.0</v>
      </c>
      <c r="H1783" s="30">
        <v>2.0</v>
      </c>
      <c r="I1783" s="25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>High</v>
      </c>
      <c r="J1783" s="25">
        <f t="array" ref="J1783">IF(I1783&lt;&gt;"",INDEX(Def!$J$6:$L$10,MATCH(F1783,Def!$I$6:$I$10,0),MATCH(I1783,Def!$J$5:$L$5,0)),"")</f>
        <v>6</v>
      </c>
      <c r="K1783" s="33"/>
      <c r="L1783" s="34">
        <f t="shared" si="1"/>
        <v>6</v>
      </c>
      <c r="M1783" s="31"/>
    </row>
    <row r="1784" ht="14.25" customHeight="1">
      <c r="A1784" s="13"/>
      <c r="B1784" s="30"/>
      <c r="C1784" s="31"/>
      <c r="D1784" s="31"/>
      <c r="E1784" s="31"/>
      <c r="F1784" s="30" t="s">
        <v>43</v>
      </c>
      <c r="G1784" s="30">
        <v>21.0</v>
      </c>
      <c r="H1784" s="30">
        <v>2.0</v>
      </c>
      <c r="I1784" s="25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>High</v>
      </c>
      <c r="J1784" s="25">
        <f t="array" ref="J1784">IF(I1784&lt;&gt;"",INDEX(Def!$J$6:$L$10,MATCH(F1784,Def!$I$6:$I$10,0),MATCH(I1784,Def!$J$5:$L$5,0)),"")</f>
        <v>6</v>
      </c>
      <c r="K1784" s="33"/>
      <c r="L1784" s="34">
        <f t="shared" si="1"/>
        <v>6</v>
      </c>
      <c r="M1784" s="31"/>
    </row>
    <row r="1785" ht="14.25" customHeight="1">
      <c r="A1785" s="13"/>
      <c r="B1785" s="30"/>
      <c r="C1785" s="31"/>
      <c r="D1785" s="31"/>
      <c r="E1785" s="31"/>
      <c r="F1785" s="30" t="s">
        <v>43</v>
      </c>
      <c r="G1785" s="30">
        <v>22.0</v>
      </c>
      <c r="H1785" s="30">
        <v>2.0</v>
      </c>
      <c r="I1785" s="25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>High</v>
      </c>
      <c r="J1785" s="25">
        <f t="array" ref="J1785">IF(I1785&lt;&gt;"",INDEX(Def!$J$6:$L$10,MATCH(F1785,Def!$I$6:$I$10,0),MATCH(I1785,Def!$J$5:$L$5,0)),"")</f>
        <v>6</v>
      </c>
      <c r="K1785" s="33"/>
      <c r="L1785" s="34">
        <f t="shared" si="1"/>
        <v>6</v>
      </c>
      <c r="M1785" s="31"/>
    </row>
    <row r="1786" ht="14.25" customHeight="1">
      <c r="A1786" s="13"/>
      <c r="B1786" s="30"/>
      <c r="C1786" s="31"/>
      <c r="D1786" s="31"/>
      <c r="E1786" s="31"/>
      <c r="F1786" s="30" t="s">
        <v>43</v>
      </c>
      <c r="G1786" s="30">
        <v>23.0</v>
      </c>
      <c r="H1786" s="30">
        <v>2.0</v>
      </c>
      <c r="I1786" s="25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>High</v>
      </c>
      <c r="J1786" s="25">
        <f t="array" ref="J1786">IF(I1786&lt;&gt;"",INDEX(Def!$J$6:$L$10,MATCH(F1786,Def!$I$6:$I$10,0),MATCH(I1786,Def!$J$5:$L$5,0)),"")</f>
        <v>6</v>
      </c>
      <c r="K1786" s="33"/>
      <c r="L1786" s="34">
        <f t="shared" si="1"/>
        <v>6</v>
      </c>
      <c r="M1786" s="31"/>
    </row>
    <row r="1787" ht="14.25" customHeight="1">
      <c r="A1787" s="13"/>
      <c r="B1787" s="30"/>
      <c r="C1787" s="31"/>
      <c r="D1787" s="31"/>
      <c r="E1787" s="31"/>
      <c r="F1787" s="30" t="s">
        <v>43</v>
      </c>
      <c r="G1787" s="30">
        <v>24.0</v>
      </c>
      <c r="H1787" s="30">
        <v>2.0</v>
      </c>
      <c r="I1787" s="25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>High</v>
      </c>
      <c r="J1787" s="25">
        <f t="array" ref="J1787">IF(I1787&lt;&gt;"",INDEX(Def!$J$6:$L$10,MATCH(F1787,Def!$I$6:$I$10,0),MATCH(I1787,Def!$J$5:$L$5,0)),"")</f>
        <v>6</v>
      </c>
      <c r="K1787" s="33"/>
      <c r="L1787" s="34">
        <f t="shared" si="1"/>
        <v>6</v>
      </c>
      <c r="M1787" s="31"/>
    </row>
    <row r="1788" ht="14.25" customHeight="1">
      <c r="A1788" s="13"/>
      <c r="B1788" s="30"/>
      <c r="C1788" s="31"/>
      <c r="D1788" s="31"/>
      <c r="E1788" s="31"/>
      <c r="F1788" s="30" t="s">
        <v>43</v>
      </c>
      <c r="G1788" s="30">
        <v>25.0</v>
      </c>
      <c r="H1788" s="30">
        <v>2.0</v>
      </c>
      <c r="I1788" s="25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>High</v>
      </c>
      <c r="J1788" s="25">
        <f t="array" ref="J1788">IF(I1788&lt;&gt;"",INDEX(Def!$J$6:$L$10,MATCH(F1788,Def!$I$6:$I$10,0),MATCH(I1788,Def!$J$5:$L$5,0)),"")</f>
        <v>6</v>
      </c>
      <c r="K1788" s="33"/>
      <c r="L1788" s="34">
        <f t="shared" si="1"/>
        <v>6</v>
      </c>
      <c r="M1788" s="31"/>
    </row>
    <row r="1789" ht="14.25" customHeight="1">
      <c r="A1789" s="13"/>
      <c r="B1789" s="30"/>
      <c r="C1789" s="31"/>
      <c r="D1789" s="31"/>
      <c r="E1789" s="31"/>
      <c r="F1789" s="30" t="s">
        <v>43</v>
      </c>
      <c r="G1789" s="30">
        <v>26.0</v>
      </c>
      <c r="H1789" s="30">
        <v>2.0</v>
      </c>
      <c r="I1789" s="25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>High</v>
      </c>
      <c r="J1789" s="25">
        <f t="array" ref="J1789">IF(I1789&lt;&gt;"",INDEX(Def!$J$6:$L$10,MATCH(F1789,Def!$I$6:$I$10,0),MATCH(I1789,Def!$J$5:$L$5,0)),"")</f>
        <v>6</v>
      </c>
      <c r="K1789" s="33"/>
      <c r="L1789" s="34">
        <f t="shared" si="1"/>
        <v>6</v>
      </c>
      <c r="M1789" s="31"/>
    </row>
    <row r="1790" ht="14.25" customHeight="1">
      <c r="A1790" s="13"/>
      <c r="B1790" s="30"/>
      <c r="C1790" s="31"/>
      <c r="D1790" s="31"/>
      <c r="E1790" s="31"/>
      <c r="F1790" s="30" t="s">
        <v>43</v>
      </c>
      <c r="G1790" s="30">
        <v>27.0</v>
      </c>
      <c r="H1790" s="30">
        <v>2.0</v>
      </c>
      <c r="I1790" s="25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>High</v>
      </c>
      <c r="J1790" s="25">
        <f t="array" ref="J1790">IF(I1790&lt;&gt;"",INDEX(Def!$J$6:$L$10,MATCH(F1790,Def!$I$6:$I$10,0),MATCH(I1790,Def!$J$5:$L$5,0)),"")</f>
        <v>6</v>
      </c>
      <c r="K1790" s="33"/>
      <c r="L1790" s="34">
        <f t="shared" si="1"/>
        <v>6</v>
      </c>
      <c r="M1790" s="31"/>
    </row>
    <row r="1791" ht="14.25" customHeight="1">
      <c r="A1791" s="13"/>
      <c r="B1791" s="30"/>
      <c r="C1791" s="31"/>
      <c r="D1791" s="31"/>
      <c r="E1791" s="31"/>
      <c r="F1791" s="30" t="s">
        <v>43</v>
      </c>
      <c r="G1791" s="30">
        <v>28.0</v>
      </c>
      <c r="H1791" s="30">
        <v>2.0</v>
      </c>
      <c r="I1791" s="25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>High</v>
      </c>
      <c r="J1791" s="25">
        <f t="array" ref="J1791">IF(I1791&lt;&gt;"",INDEX(Def!$J$6:$L$10,MATCH(F1791,Def!$I$6:$I$10,0),MATCH(I1791,Def!$J$5:$L$5,0)),"")</f>
        <v>6</v>
      </c>
      <c r="K1791" s="33"/>
      <c r="L1791" s="34">
        <f t="shared" si="1"/>
        <v>6</v>
      </c>
      <c r="M1791" s="31"/>
    </row>
    <row r="1792" ht="14.25" customHeight="1">
      <c r="A1792" s="13"/>
      <c r="B1792" s="30"/>
      <c r="C1792" s="31"/>
      <c r="D1792" s="31"/>
      <c r="E1792" s="31"/>
      <c r="F1792" s="30" t="s">
        <v>43</v>
      </c>
      <c r="G1792" s="30">
        <v>29.0</v>
      </c>
      <c r="H1792" s="30">
        <v>2.0</v>
      </c>
      <c r="I1792" s="25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>High</v>
      </c>
      <c r="J1792" s="25">
        <f t="array" ref="J1792">IF(I1792&lt;&gt;"",INDEX(Def!$J$6:$L$10,MATCH(F1792,Def!$I$6:$I$10,0),MATCH(I1792,Def!$J$5:$L$5,0)),"")</f>
        <v>6</v>
      </c>
      <c r="K1792" s="33"/>
      <c r="L1792" s="34">
        <f t="shared" si="1"/>
        <v>6</v>
      </c>
      <c r="M1792" s="31"/>
    </row>
    <row r="1793" ht="14.25" customHeight="1">
      <c r="A1793" s="13"/>
      <c r="B1793" s="30"/>
      <c r="C1793" s="31"/>
      <c r="D1793" s="31"/>
      <c r="E1793" s="31"/>
      <c r="F1793" s="30" t="s">
        <v>43</v>
      </c>
      <c r="G1793" s="30">
        <v>30.0</v>
      </c>
      <c r="H1793" s="30">
        <v>2.0</v>
      </c>
      <c r="I1793" s="25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>High</v>
      </c>
      <c r="J1793" s="25">
        <f t="array" ref="J1793">IF(I1793&lt;&gt;"",INDEX(Def!$J$6:$L$10,MATCH(F1793,Def!$I$6:$I$10,0),MATCH(I1793,Def!$J$5:$L$5,0)),"")</f>
        <v>6</v>
      </c>
      <c r="K1793" s="33"/>
      <c r="L1793" s="34">
        <f t="shared" si="1"/>
        <v>6</v>
      </c>
      <c r="M1793" s="31"/>
    </row>
    <row r="1794" ht="14.25" customHeight="1">
      <c r="A1794" s="13"/>
      <c r="B1794" s="30"/>
      <c r="C1794" s="31"/>
      <c r="D1794" s="31"/>
      <c r="E1794" s="31"/>
      <c r="F1794" s="30" t="s">
        <v>43</v>
      </c>
      <c r="G1794" s="30">
        <v>31.0</v>
      </c>
      <c r="H1794" s="30">
        <v>2.0</v>
      </c>
      <c r="I1794" s="25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>High</v>
      </c>
      <c r="J1794" s="25">
        <f t="array" ref="J1794">IF(I1794&lt;&gt;"",INDEX(Def!$J$6:$L$10,MATCH(F1794,Def!$I$6:$I$10,0),MATCH(I1794,Def!$J$5:$L$5,0)),"")</f>
        <v>6</v>
      </c>
      <c r="K1794" s="33"/>
      <c r="L1794" s="34">
        <f t="shared" si="1"/>
        <v>6</v>
      </c>
      <c r="M1794" s="31"/>
    </row>
    <row r="1795" ht="14.25" customHeight="1">
      <c r="A1795" s="13"/>
      <c r="B1795" s="30"/>
      <c r="C1795" s="31"/>
      <c r="D1795" s="31"/>
      <c r="E1795" s="31"/>
      <c r="F1795" s="30" t="s">
        <v>43</v>
      </c>
      <c r="G1795" s="30">
        <v>32.0</v>
      </c>
      <c r="H1795" s="30">
        <v>2.0</v>
      </c>
      <c r="I1795" s="25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>High</v>
      </c>
      <c r="J1795" s="25">
        <f t="array" ref="J1795">IF(I1795&lt;&gt;"",INDEX(Def!$J$6:$L$10,MATCH(F1795,Def!$I$6:$I$10,0),MATCH(I1795,Def!$J$5:$L$5,0)),"")</f>
        <v>6</v>
      </c>
      <c r="K1795" s="33"/>
      <c r="L1795" s="34">
        <f t="shared" si="1"/>
        <v>6</v>
      </c>
      <c r="M1795" s="31"/>
    </row>
    <row r="1796" ht="14.25" customHeight="1">
      <c r="A1796" s="13"/>
      <c r="B1796" s="30"/>
      <c r="C1796" s="31"/>
      <c r="D1796" s="31"/>
      <c r="E1796" s="31"/>
      <c r="F1796" s="30" t="s">
        <v>43</v>
      </c>
      <c r="G1796" s="30">
        <v>33.0</v>
      </c>
      <c r="H1796" s="30">
        <v>2.0</v>
      </c>
      <c r="I1796" s="25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>High</v>
      </c>
      <c r="J1796" s="25">
        <f t="array" ref="J1796">IF(I1796&lt;&gt;"",INDEX(Def!$J$6:$L$10,MATCH(F1796,Def!$I$6:$I$10,0),MATCH(I1796,Def!$J$5:$L$5,0)),"")</f>
        <v>6</v>
      </c>
      <c r="K1796" s="33"/>
      <c r="L1796" s="34">
        <f t="shared" si="1"/>
        <v>6</v>
      </c>
      <c r="M1796" s="31"/>
    </row>
    <row r="1797" ht="14.25" customHeight="1">
      <c r="A1797" s="13"/>
      <c r="B1797" s="30"/>
      <c r="C1797" s="31"/>
      <c r="D1797" s="31"/>
      <c r="E1797" s="31"/>
      <c r="F1797" s="30" t="s">
        <v>43</v>
      </c>
      <c r="G1797" s="30">
        <v>34.0</v>
      </c>
      <c r="H1797" s="30">
        <v>2.0</v>
      </c>
      <c r="I1797" s="25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>High</v>
      </c>
      <c r="J1797" s="25">
        <f t="array" ref="J1797">IF(I1797&lt;&gt;"",INDEX(Def!$J$6:$L$10,MATCH(F1797,Def!$I$6:$I$10,0),MATCH(I1797,Def!$J$5:$L$5,0)),"")</f>
        <v>6</v>
      </c>
      <c r="K1797" s="33"/>
      <c r="L1797" s="34">
        <f t="shared" si="1"/>
        <v>6</v>
      </c>
      <c r="M1797" s="31"/>
    </row>
    <row r="1798" ht="14.25" customHeight="1">
      <c r="A1798" s="13"/>
      <c r="B1798" s="30"/>
      <c r="C1798" s="31"/>
      <c r="D1798" s="31"/>
      <c r="E1798" s="31"/>
      <c r="F1798" s="30" t="s">
        <v>43</v>
      </c>
      <c r="G1798" s="30">
        <v>35.0</v>
      </c>
      <c r="H1798" s="30">
        <v>2.0</v>
      </c>
      <c r="I1798" s="25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>High</v>
      </c>
      <c r="J1798" s="25">
        <f t="array" ref="J1798">IF(I1798&lt;&gt;"",INDEX(Def!$J$6:$L$10,MATCH(F1798,Def!$I$6:$I$10,0),MATCH(I1798,Def!$J$5:$L$5,0)),"")</f>
        <v>6</v>
      </c>
      <c r="K1798" s="33"/>
      <c r="L1798" s="34">
        <f t="shared" si="1"/>
        <v>6</v>
      </c>
      <c r="M1798" s="31"/>
    </row>
    <row r="1799" ht="14.25" customHeight="1">
      <c r="A1799" s="13"/>
      <c r="B1799" s="30"/>
      <c r="C1799" s="31"/>
      <c r="D1799" s="31"/>
      <c r="E1799" s="31"/>
      <c r="F1799" s="30" t="s">
        <v>43</v>
      </c>
      <c r="G1799" s="30">
        <v>36.0</v>
      </c>
      <c r="H1799" s="30">
        <v>2.0</v>
      </c>
      <c r="I1799" s="25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>High</v>
      </c>
      <c r="J1799" s="25">
        <f t="array" ref="J1799">IF(I1799&lt;&gt;"",INDEX(Def!$J$6:$L$10,MATCH(F1799,Def!$I$6:$I$10,0),MATCH(I1799,Def!$J$5:$L$5,0)),"")</f>
        <v>6</v>
      </c>
      <c r="K1799" s="33"/>
      <c r="L1799" s="34">
        <f t="shared" si="1"/>
        <v>6</v>
      </c>
      <c r="M1799" s="31"/>
    </row>
    <row r="1800" ht="14.25" customHeight="1">
      <c r="A1800" s="13"/>
      <c r="B1800" s="30"/>
      <c r="C1800" s="31"/>
      <c r="D1800" s="31"/>
      <c r="E1800" s="31"/>
      <c r="F1800" s="30" t="s">
        <v>43</v>
      </c>
      <c r="G1800" s="30">
        <v>37.0</v>
      </c>
      <c r="H1800" s="30">
        <v>2.0</v>
      </c>
      <c r="I1800" s="25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>High</v>
      </c>
      <c r="J1800" s="25">
        <f t="array" ref="J1800">IF(I1800&lt;&gt;"",INDEX(Def!$J$6:$L$10,MATCH(F1800,Def!$I$6:$I$10,0),MATCH(I1800,Def!$J$5:$L$5,0)),"")</f>
        <v>6</v>
      </c>
      <c r="K1800" s="33"/>
      <c r="L1800" s="34">
        <f t="shared" si="1"/>
        <v>6</v>
      </c>
      <c r="M1800" s="31"/>
    </row>
    <row r="1801" ht="14.25" customHeight="1">
      <c r="A1801" s="13"/>
      <c r="B1801" s="30"/>
      <c r="C1801" s="31"/>
      <c r="D1801" s="31"/>
      <c r="E1801" s="31"/>
      <c r="F1801" s="30" t="s">
        <v>43</v>
      </c>
      <c r="G1801" s="30">
        <v>38.0</v>
      </c>
      <c r="H1801" s="30">
        <v>2.0</v>
      </c>
      <c r="I1801" s="25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>High</v>
      </c>
      <c r="J1801" s="25">
        <f t="array" ref="J1801">IF(I1801&lt;&gt;"",INDEX(Def!$J$6:$L$10,MATCH(F1801,Def!$I$6:$I$10,0),MATCH(I1801,Def!$J$5:$L$5,0)),"")</f>
        <v>6</v>
      </c>
      <c r="K1801" s="33"/>
      <c r="L1801" s="34">
        <f t="shared" si="1"/>
        <v>6</v>
      </c>
      <c r="M1801" s="31"/>
    </row>
    <row r="1802" ht="14.25" customHeight="1">
      <c r="A1802" s="13"/>
      <c r="B1802" s="30"/>
      <c r="C1802" s="31"/>
      <c r="D1802" s="31"/>
      <c r="E1802" s="31"/>
      <c r="F1802" s="30" t="s">
        <v>43</v>
      </c>
      <c r="G1802" s="30">
        <v>39.0</v>
      </c>
      <c r="H1802" s="30">
        <v>2.0</v>
      </c>
      <c r="I1802" s="25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>High</v>
      </c>
      <c r="J1802" s="25">
        <f t="array" ref="J1802">IF(I1802&lt;&gt;"",INDEX(Def!$J$6:$L$10,MATCH(F1802,Def!$I$6:$I$10,0),MATCH(I1802,Def!$J$5:$L$5,0)),"")</f>
        <v>6</v>
      </c>
      <c r="K1802" s="33"/>
      <c r="L1802" s="34">
        <f t="shared" si="1"/>
        <v>6</v>
      </c>
      <c r="M1802" s="31"/>
    </row>
    <row r="1803" ht="14.25" customHeight="1">
      <c r="A1803" s="13"/>
      <c r="B1803" s="30"/>
      <c r="C1803" s="31"/>
      <c r="D1803" s="31"/>
      <c r="E1803" s="31"/>
      <c r="F1803" s="30" t="s">
        <v>43</v>
      </c>
      <c r="G1803" s="30">
        <v>40.0</v>
      </c>
      <c r="H1803" s="30">
        <v>2.0</v>
      </c>
      <c r="I1803" s="25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>High</v>
      </c>
      <c r="J1803" s="25">
        <f t="array" ref="J1803">IF(I1803&lt;&gt;"",INDEX(Def!$J$6:$L$10,MATCH(F1803,Def!$I$6:$I$10,0),MATCH(I1803,Def!$J$5:$L$5,0)),"")</f>
        <v>6</v>
      </c>
      <c r="K1803" s="33"/>
      <c r="L1803" s="34">
        <f t="shared" si="1"/>
        <v>6</v>
      </c>
      <c r="M1803" s="31"/>
    </row>
    <row r="1804" ht="14.25" customHeight="1">
      <c r="A1804" s="13"/>
      <c r="B1804" s="30"/>
      <c r="C1804" s="31"/>
      <c r="D1804" s="31"/>
      <c r="E1804" s="31"/>
      <c r="F1804" s="30" t="s">
        <v>43</v>
      </c>
      <c r="G1804" s="30">
        <v>41.0</v>
      </c>
      <c r="H1804" s="30">
        <v>2.0</v>
      </c>
      <c r="I1804" s="25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>High</v>
      </c>
      <c r="J1804" s="25">
        <f t="array" ref="J1804">IF(I1804&lt;&gt;"",INDEX(Def!$J$6:$L$10,MATCH(F1804,Def!$I$6:$I$10,0),MATCH(I1804,Def!$J$5:$L$5,0)),"")</f>
        <v>6</v>
      </c>
      <c r="K1804" s="33"/>
      <c r="L1804" s="34">
        <f t="shared" si="1"/>
        <v>6</v>
      </c>
      <c r="M1804" s="31"/>
    </row>
    <row r="1805" ht="14.25" customHeight="1">
      <c r="A1805" s="13"/>
      <c r="B1805" s="30"/>
      <c r="C1805" s="31"/>
      <c r="D1805" s="31"/>
      <c r="E1805" s="31"/>
      <c r="F1805" s="30" t="s">
        <v>43</v>
      </c>
      <c r="G1805" s="30">
        <v>42.0</v>
      </c>
      <c r="H1805" s="30">
        <v>2.0</v>
      </c>
      <c r="I1805" s="25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>High</v>
      </c>
      <c r="J1805" s="25">
        <f t="array" ref="J1805">IF(I1805&lt;&gt;"",INDEX(Def!$J$6:$L$10,MATCH(F1805,Def!$I$6:$I$10,0),MATCH(I1805,Def!$J$5:$L$5,0)),"")</f>
        <v>6</v>
      </c>
      <c r="K1805" s="33"/>
      <c r="L1805" s="34">
        <f t="shared" si="1"/>
        <v>6</v>
      </c>
      <c r="M1805" s="31"/>
    </row>
    <row r="1806" ht="14.25" customHeight="1">
      <c r="A1806" s="13"/>
      <c r="B1806" s="30"/>
      <c r="C1806" s="31"/>
      <c r="D1806" s="31"/>
      <c r="E1806" s="31"/>
      <c r="F1806" s="30" t="s">
        <v>43</v>
      </c>
      <c r="G1806" s="30">
        <v>43.0</v>
      </c>
      <c r="H1806" s="30">
        <v>2.0</v>
      </c>
      <c r="I1806" s="25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>High</v>
      </c>
      <c r="J1806" s="25">
        <f t="array" ref="J1806">IF(I1806&lt;&gt;"",INDEX(Def!$J$6:$L$10,MATCH(F1806,Def!$I$6:$I$10,0),MATCH(I1806,Def!$J$5:$L$5,0)),"")</f>
        <v>6</v>
      </c>
      <c r="K1806" s="33"/>
      <c r="L1806" s="34">
        <f t="shared" si="1"/>
        <v>6</v>
      </c>
      <c r="M1806" s="31"/>
    </row>
    <row r="1807" ht="14.25" customHeight="1">
      <c r="A1807" s="13"/>
      <c r="B1807" s="30"/>
      <c r="C1807" s="31"/>
      <c r="D1807" s="31"/>
      <c r="E1807" s="31"/>
      <c r="F1807" s="30" t="s">
        <v>43</v>
      </c>
      <c r="G1807" s="30">
        <v>44.0</v>
      </c>
      <c r="H1807" s="30">
        <v>2.0</v>
      </c>
      <c r="I1807" s="25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>High</v>
      </c>
      <c r="J1807" s="25">
        <f t="array" ref="J1807">IF(I1807&lt;&gt;"",INDEX(Def!$J$6:$L$10,MATCH(F1807,Def!$I$6:$I$10,0),MATCH(I1807,Def!$J$5:$L$5,0)),"")</f>
        <v>6</v>
      </c>
      <c r="K1807" s="33"/>
      <c r="L1807" s="34">
        <f t="shared" si="1"/>
        <v>6</v>
      </c>
      <c r="M1807" s="31"/>
    </row>
    <row r="1808" ht="14.25" customHeight="1">
      <c r="A1808" s="13"/>
      <c r="B1808" s="30"/>
      <c r="C1808" s="31"/>
      <c r="D1808" s="31"/>
      <c r="E1808" s="31"/>
      <c r="F1808" s="30" t="s">
        <v>43</v>
      </c>
      <c r="G1808" s="30">
        <v>45.0</v>
      </c>
      <c r="H1808" s="30">
        <v>2.0</v>
      </c>
      <c r="I1808" s="25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>High</v>
      </c>
      <c r="J1808" s="25">
        <f t="array" ref="J1808">IF(I1808&lt;&gt;"",INDEX(Def!$J$6:$L$10,MATCH(F1808,Def!$I$6:$I$10,0),MATCH(I1808,Def!$J$5:$L$5,0)),"")</f>
        <v>6</v>
      </c>
      <c r="K1808" s="33"/>
      <c r="L1808" s="34">
        <f t="shared" si="1"/>
        <v>6</v>
      </c>
      <c r="M1808" s="31"/>
    </row>
    <row r="1809" ht="14.25" customHeight="1">
      <c r="A1809" s="13"/>
      <c r="B1809" s="30"/>
      <c r="C1809" s="31"/>
      <c r="D1809" s="31"/>
      <c r="E1809" s="31"/>
      <c r="F1809" s="30" t="s">
        <v>43</v>
      </c>
      <c r="G1809" s="30">
        <v>46.0</v>
      </c>
      <c r="H1809" s="30">
        <v>2.0</v>
      </c>
      <c r="I1809" s="25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>High</v>
      </c>
      <c r="J1809" s="25">
        <f t="array" ref="J1809">IF(I1809&lt;&gt;"",INDEX(Def!$J$6:$L$10,MATCH(F1809,Def!$I$6:$I$10,0),MATCH(I1809,Def!$J$5:$L$5,0)),"")</f>
        <v>6</v>
      </c>
      <c r="K1809" s="33"/>
      <c r="L1809" s="34">
        <f t="shared" si="1"/>
        <v>6</v>
      </c>
      <c r="M1809" s="31"/>
    </row>
    <row r="1810" ht="14.25" customHeight="1">
      <c r="A1810" s="13"/>
      <c r="B1810" s="30"/>
      <c r="C1810" s="31"/>
      <c r="D1810" s="31"/>
      <c r="E1810" s="31"/>
      <c r="F1810" s="30" t="s">
        <v>43</v>
      </c>
      <c r="G1810" s="30">
        <v>47.0</v>
      </c>
      <c r="H1810" s="30">
        <v>2.0</v>
      </c>
      <c r="I1810" s="25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>High</v>
      </c>
      <c r="J1810" s="25">
        <f t="array" ref="J1810">IF(I1810&lt;&gt;"",INDEX(Def!$J$6:$L$10,MATCH(F1810,Def!$I$6:$I$10,0),MATCH(I1810,Def!$J$5:$L$5,0)),"")</f>
        <v>6</v>
      </c>
      <c r="K1810" s="33"/>
      <c r="L1810" s="34">
        <f t="shared" si="1"/>
        <v>6</v>
      </c>
      <c r="M1810" s="31"/>
    </row>
    <row r="1811" ht="14.25" customHeight="1">
      <c r="A1811" s="13"/>
      <c r="B1811" s="30"/>
      <c r="C1811" s="31"/>
      <c r="D1811" s="31"/>
      <c r="E1811" s="31"/>
      <c r="F1811" s="30" t="s">
        <v>43</v>
      </c>
      <c r="G1811" s="30">
        <v>48.0</v>
      </c>
      <c r="H1811" s="30">
        <v>2.0</v>
      </c>
      <c r="I1811" s="25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>High</v>
      </c>
      <c r="J1811" s="25">
        <f t="array" ref="J1811">IF(I1811&lt;&gt;"",INDEX(Def!$J$6:$L$10,MATCH(F1811,Def!$I$6:$I$10,0),MATCH(I1811,Def!$J$5:$L$5,0)),"")</f>
        <v>6</v>
      </c>
      <c r="K1811" s="33"/>
      <c r="L1811" s="34">
        <f t="shared" si="1"/>
        <v>6</v>
      </c>
      <c r="M1811" s="31"/>
    </row>
    <row r="1812" ht="14.25" customHeight="1">
      <c r="A1812" s="13"/>
      <c r="B1812" s="30"/>
      <c r="C1812" s="31"/>
      <c r="D1812" s="31"/>
      <c r="E1812" s="31"/>
      <c r="F1812" s="30" t="s">
        <v>43</v>
      </c>
      <c r="G1812" s="30">
        <v>49.0</v>
      </c>
      <c r="H1812" s="30">
        <v>2.0</v>
      </c>
      <c r="I1812" s="25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>High</v>
      </c>
      <c r="J1812" s="25">
        <f t="array" ref="J1812">IF(I1812&lt;&gt;"",INDEX(Def!$J$6:$L$10,MATCH(F1812,Def!$I$6:$I$10,0),MATCH(I1812,Def!$J$5:$L$5,0)),"")</f>
        <v>6</v>
      </c>
      <c r="K1812" s="33"/>
      <c r="L1812" s="34">
        <f t="shared" si="1"/>
        <v>6</v>
      </c>
      <c r="M1812" s="31"/>
    </row>
    <row r="1813" ht="14.25" customHeight="1">
      <c r="A1813" s="13"/>
      <c r="B1813" s="30"/>
      <c r="C1813" s="31"/>
      <c r="D1813" s="31"/>
      <c r="E1813" s="31"/>
      <c r="F1813" s="30" t="s">
        <v>43</v>
      </c>
      <c r="G1813" s="30">
        <v>50.0</v>
      </c>
      <c r="H1813" s="30">
        <v>2.0</v>
      </c>
      <c r="I1813" s="25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>High</v>
      </c>
      <c r="J1813" s="25">
        <f t="array" ref="J1813">IF(I1813&lt;&gt;"",INDEX(Def!$J$6:$L$10,MATCH(F1813,Def!$I$6:$I$10,0),MATCH(I1813,Def!$J$5:$L$5,0)),"")</f>
        <v>6</v>
      </c>
      <c r="K1813" s="33"/>
      <c r="L1813" s="34">
        <f t="shared" si="1"/>
        <v>6</v>
      </c>
      <c r="M1813" s="31"/>
    </row>
    <row r="1814" ht="14.25" customHeight="1">
      <c r="A1814" s="13"/>
      <c r="B1814" s="30"/>
      <c r="C1814" s="31"/>
      <c r="D1814" s="31"/>
      <c r="E1814" s="31"/>
      <c r="F1814" s="30" t="s">
        <v>43</v>
      </c>
      <c r="G1814" s="30">
        <v>51.0</v>
      </c>
      <c r="H1814" s="30">
        <v>2.0</v>
      </c>
      <c r="I1814" s="25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>High</v>
      </c>
      <c r="J1814" s="25">
        <f t="array" ref="J1814">IF(I1814&lt;&gt;"",INDEX(Def!$J$6:$L$10,MATCH(F1814,Def!$I$6:$I$10,0),MATCH(I1814,Def!$J$5:$L$5,0)),"")</f>
        <v>6</v>
      </c>
      <c r="K1814" s="33"/>
      <c r="L1814" s="34">
        <f t="shared" si="1"/>
        <v>6</v>
      </c>
      <c r="M1814" s="31"/>
    </row>
    <row r="1815" ht="14.25" customHeight="1">
      <c r="A1815" s="13"/>
      <c r="B1815" s="30"/>
      <c r="C1815" s="31"/>
      <c r="D1815" s="31"/>
      <c r="E1815" s="31"/>
      <c r="F1815" s="30" t="s">
        <v>43</v>
      </c>
      <c r="G1815" s="30">
        <v>52.0</v>
      </c>
      <c r="H1815" s="30">
        <v>2.0</v>
      </c>
      <c r="I1815" s="25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>High</v>
      </c>
      <c r="J1815" s="25">
        <f t="array" ref="J1815">IF(I1815&lt;&gt;"",INDEX(Def!$J$6:$L$10,MATCH(F1815,Def!$I$6:$I$10,0),MATCH(I1815,Def!$J$5:$L$5,0)),"")</f>
        <v>6</v>
      </c>
      <c r="K1815" s="33"/>
      <c r="L1815" s="34">
        <f t="shared" si="1"/>
        <v>6</v>
      </c>
      <c r="M1815" s="31"/>
    </row>
    <row r="1816" ht="14.25" customHeight="1">
      <c r="A1816" s="13"/>
      <c r="B1816" s="30"/>
      <c r="C1816" s="31"/>
      <c r="D1816" s="31"/>
      <c r="E1816" s="31"/>
      <c r="F1816" s="30" t="s">
        <v>43</v>
      </c>
      <c r="G1816" s="30">
        <v>53.0</v>
      </c>
      <c r="H1816" s="30">
        <v>2.0</v>
      </c>
      <c r="I1816" s="25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>High</v>
      </c>
      <c r="J1816" s="25">
        <f t="array" ref="J1816">IF(I1816&lt;&gt;"",INDEX(Def!$J$6:$L$10,MATCH(F1816,Def!$I$6:$I$10,0),MATCH(I1816,Def!$J$5:$L$5,0)),"")</f>
        <v>6</v>
      </c>
      <c r="K1816" s="33"/>
      <c r="L1816" s="34">
        <f t="shared" si="1"/>
        <v>6</v>
      </c>
      <c r="M1816" s="31"/>
    </row>
    <row r="1817" ht="14.25" customHeight="1">
      <c r="A1817" s="13"/>
      <c r="B1817" s="30"/>
      <c r="C1817" s="31"/>
      <c r="D1817" s="31"/>
      <c r="E1817" s="31"/>
      <c r="F1817" s="30" t="s">
        <v>43</v>
      </c>
      <c r="G1817" s="30">
        <v>54.0</v>
      </c>
      <c r="H1817" s="30">
        <v>2.0</v>
      </c>
      <c r="I1817" s="25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>High</v>
      </c>
      <c r="J1817" s="25">
        <f t="array" ref="J1817">IF(I1817&lt;&gt;"",INDEX(Def!$J$6:$L$10,MATCH(F1817,Def!$I$6:$I$10,0),MATCH(I1817,Def!$J$5:$L$5,0)),"")</f>
        <v>6</v>
      </c>
      <c r="K1817" s="33"/>
      <c r="L1817" s="34">
        <f t="shared" si="1"/>
        <v>6</v>
      </c>
      <c r="M1817" s="31"/>
    </row>
    <row r="1818" ht="14.25" customHeight="1">
      <c r="A1818" s="13"/>
      <c r="B1818" s="30"/>
      <c r="C1818" s="31"/>
      <c r="D1818" s="31"/>
      <c r="E1818" s="31"/>
      <c r="F1818" s="30" t="s">
        <v>43</v>
      </c>
      <c r="G1818" s="30">
        <v>55.0</v>
      </c>
      <c r="H1818" s="30">
        <v>2.0</v>
      </c>
      <c r="I1818" s="25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>High</v>
      </c>
      <c r="J1818" s="25">
        <f t="array" ref="J1818">IF(I1818&lt;&gt;"",INDEX(Def!$J$6:$L$10,MATCH(F1818,Def!$I$6:$I$10,0),MATCH(I1818,Def!$J$5:$L$5,0)),"")</f>
        <v>6</v>
      </c>
      <c r="K1818" s="33"/>
      <c r="L1818" s="34">
        <f t="shared" si="1"/>
        <v>6</v>
      </c>
      <c r="M1818" s="31"/>
    </row>
    <row r="1819" ht="14.25" customHeight="1">
      <c r="A1819" s="13"/>
      <c r="B1819" s="30"/>
      <c r="C1819" s="31"/>
      <c r="D1819" s="31"/>
      <c r="E1819" s="31"/>
      <c r="F1819" s="30" t="s">
        <v>43</v>
      </c>
      <c r="G1819" s="30">
        <v>56.0</v>
      </c>
      <c r="H1819" s="30">
        <v>2.0</v>
      </c>
      <c r="I1819" s="25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>High</v>
      </c>
      <c r="J1819" s="25">
        <f t="array" ref="J1819">IF(I1819&lt;&gt;"",INDEX(Def!$J$6:$L$10,MATCH(F1819,Def!$I$6:$I$10,0),MATCH(I1819,Def!$J$5:$L$5,0)),"")</f>
        <v>6</v>
      </c>
      <c r="K1819" s="33"/>
      <c r="L1819" s="34">
        <f t="shared" si="1"/>
        <v>6</v>
      </c>
      <c r="M1819" s="31"/>
    </row>
    <row r="1820" ht="14.25" customHeight="1">
      <c r="A1820" s="13"/>
      <c r="B1820" s="30"/>
      <c r="C1820" s="31"/>
      <c r="D1820" s="31"/>
      <c r="E1820" s="31"/>
      <c r="F1820" s="30" t="s">
        <v>43</v>
      </c>
      <c r="G1820" s="30">
        <v>57.0</v>
      </c>
      <c r="H1820" s="30">
        <v>2.0</v>
      </c>
      <c r="I1820" s="25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>High</v>
      </c>
      <c r="J1820" s="25">
        <f t="array" ref="J1820">IF(I1820&lt;&gt;"",INDEX(Def!$J$6:$L$10,MATCH(F1820,Def!$I$6:$I$10,0),MATCH(I1820,Def!$J$5:$L$5,0)),"")</f>
        <v>6</v>
      </c>
      <c r="K1820" s="33"/>
      <c r="L1820" s="34">
        <f t="shared" si="1"/>
        <v>6</v>
      </c>
      <c r="M1820" s="31"/>
    </row>
    <row r="1821" ht="14.25" customHeight="1">
      <c r="A1821" s="13"/>
      <c r="B1821" s="30"/>
      <c r="C1821" s="31"/>
      <c r="D1821" s="31"/>
      <c r="E1821" s="31"/>
      <c r="F1821" s="30" t="s">
        <v>43</v>
      </c>
      <c r="G1821" s="30">
        <v>58.0</v>
      </c>
      <c r="H1821" s="30">
        <v>2.0</v>
      </c>
      <c r="I1821" s="25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>High</v>
      </c>
      <c r="J1821" s="25">
        <f t="array" ref="J1821">IF(I1821&lt;&gt;"",INDEX(Def!$J$6:$L$10,MATCH(F1821,Def!$I$6:$I$10,0),MATCH(I1821,Def!$J$5:$L$5,0)),"")</f>
        <v>6</v>
      </c>
      <c r="K1821" s="33"/>
      <c r="L1821" s="34">
        <f t="shared" si="1"/>
        <v>6</v>
      </c>
      <c r="M1821" s="31"/>
    </row>
    <row r="1822" ht="14.25" customHeight="1">
      <c r="A1822" s="13"/>
      <c r="B1822" s="30"/>
      <c r="C1822" s="31"/>
      <c r="D1822" s="31"/>
      <c r="E1822" s="31"/>
      <c r="F1822" s="30" t="s">
        <v>43</v>
      </c>
      <c r="G1822" s="30">
        <v>59.0</v>
      </c>
      <c r="H1822" s="30">
        <v>2.0</v>
      </c>
      <c r="I1822" s="25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>High</v>
      </c>
      <c r="J1822" s="25">
        <f t="array" ref="J1822">IF(I1822&lt;&gt;"",INDEX(Def!$J$6:$L$10,MATCH(F1822,Def!$I$6:$I$10,0),MATCH(I1822,Def!$J$5:$L$5,0)),"")</f>
        <v>6</v>
      </c>
      <c r="K1822" s="33"/>
      <c r="L1822" s="34">
        <f t="shared" si="1"/>
        <v>6</v>
      </c>
      <c r="M1822" s="31"/>
    </row>
    <row r="1823" ht="14.25" customHeight="1">
      <c r="A1823" s="13"/>
      <c r="B1823" s="30"/>
      <c r="C1823" s="31"/>
      <c r="D1823" s="31"/>
      <c r="E1823" s="31"/>
      <c r="F1823" s="30" t="s">
        <v>43</v>
      </c>
      <c r="G1823" s="30">
        <v>60.0</v>
      </c>
      <c r="H1823" s="30">
        <v>2.0</v>
      </c>
      <c r="I1823" s="25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>High</v>
      </c>
      <c r="J1823" s="25">
        <f t="array" ref="J1823">IF(I1823&lt;&gt;"",INDEX(Def!$J$6:$L$10,MATCH(F1823,Def!$I$6:$I$10,0),MATCH(I1823,Def!$J$5:$L$5,0)),"")</f>
        <v>6</v>
      </c>
      <c r="K1823" s="33"/>
      <c r="L1823" s="34">
        <f t="shared" si="1"/>
        <v>6</v>
      </c>
      <c r="M1823" s="31"/>
    </row>
    <row r="1824" ht="14.25" customHeight="1">
      <c r="A1824" s="13"/>
      <c r="B1824" s="30"/>
      <c r="C1824" s="31"/>
      <c r="D1824" s="31"/>
      <c r="E1824" s="31"/>
      <c r="F1824" s="30" t="s">
        <v>43</v>
      </c>
      <c r="G1824" s="30">
        <v>1.0</v>
      </c>
      <c r="H1824" s="30">
        <v>3.0</v>
      </c>
      <c r="I1824" s="25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>Low</v>
      </c>
      <c r="J1824" s="25">
        <f t="array" ref="J1824">IF(I1824&lt;&gt;"",INDEX(Def!$J$6:$L$10,MATCH(F1824,Def!$I$6:$I$10,0),MATCH(I1824,Def!$J$5:$L$5,0)),"")</f>
        <v>3</v>
      </c>
      <c r="K1824" s="33"/>
      <c r="L1824" s="34">
        <f t="shared" si="1"/>
        <v>3</v>
      </c>
      <c r="M1824" s="31"/>
    </row>
    <row r="1825" ht="14.25" customHeight="1">
      <c r="A1825" s="13"/>
      <c r="B1825" s="30"/>
      <c r="C1825" s="31"/>
      <c r="D1825" s="31"/>
      <c r="E1825" s="31"/>
      <c r="F1825" s="30" t="s">
        <v>43</v>
      </c>
      <c r="G1825" s="30">
        <v>2.0</v>
      </c>
      <c r="H1825" s="30">
        <v>3.0</v>
      </c>
      <c r="I1825" s="25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>Low</v>
      </c>
      <c r="J1825" s="25">
        <f t="array" ref="J1825">IF(I1825&lt;&gt;"",INDEX(Def!$J$6:$L$10,MATCH(F1825,Def!$I$6:$I$10,0),MATCH(I1825,Def!$J$5:$L$5,0)),"")</f>
        <v>3</v>
      </c>
      <c r="K1825" s="33"/>
      <c r="L1825" s="34">
        <f t="shared" si="1"/>
        <v>3</v>
      </c>
      <c r="M1825" s="31"/>
    </row>
    <row r="1826" ht="14.25" customHeight="1">
      <c r="A1826" s="13"/>
      <c r="B1826" s="30"/>
      <c r="C1826" s="31"/>
      <c r="D1826" s="31"/>
      <c r="E1826" s="31"/>
      <c r="F1826" s="30" t="s">
        <v>43</v>
      </c>
      <c r="G1826" s="30">
        <v>3.0</v>
      </c>
      <c r="H1826" s="30">
        <v>3.0</v>
      </c>
      <c r="I1826" s="25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>Low</v>
      </c>
      <c r="J1826" s="25">
        <f t="array" ref="J1826">IF(I1826&lt;&gt;"",INDEX(Def!$J$6:$L$10,MATCH(F1826,Def!$I$6:$I$10,0),MATCH(I1826,Def!$J$5:$L$5,0)),"")</f>
        <v>3</v>
      </c>
      <c r="K1826" s="33"/>
      <c r="L1826" s="34">
        <f t="shared" si="1"/>
        <v>3</v>
      </c>
      <c r="M1826" s="31"/>
    </row>
    <row r="1827" ht="14.25" customHeight="1">
      <c r="A1827" s="13"/>
      <c r="B1827" s="30"/>
      <c r="C1827" s="31"/>
      <c r="D1827" s="31"/>
      <c r="E1827" s="31"/>
      <c r="F1827" s="30" t="s">
        <v>43</v>
      </c>
      <c r="G1827" s="30">
        <v>4.0</v>
      </c>
      <c r="H1827" s="30">
        <v>3.0</v>
      </c>
      <c r="I1827" s="25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>Low</v>
      </c>
      <c r="J1827" s="25">
        <f t="array" ref="J1827">IF(I1827&lt;&gt;"",INDEX(Def!$J$6:$L$10,MATCH(F1827,Def!$I$6:$I$10,0),MATCH(I1827,Def!$J$5:$L$5,0)),"")</f>
        <v>3</v>
      </c>
      <c r="K1827" s="33"/>
      <c r="L1827" s="34">
        <f t="shared" si="1"/>
        <v>3</v>
      </c>
      <c r="M1827" s="31"/>
    </row>
    <row r="1828" ht="14.25" customHeight="1">
      <c r="A1828" s="13"/>
      <c r="B1828" s="30"/>
      <c r="C1828" s="31"/>
      <c r="D1828" s="31"/>
      <c r="E1828" s="31"/>
      <c r="F1828" s="30" t="s">
        <v>43</v>
      </c>
      <c r="G1828" s="30">
        <v>5.0</v>
      </c>
      <c r="H1828" s="30">
        <v>3.0</v>
      </c>
      <c r="I1828" s="25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>Low</v>
      </c>
      <c r="J1828" s="25">
        <f t="array" ref="J1828">IF(I1828&lt;&gt;"",INDEX(Def!$J$6:$L$10,MATCH(F1828,Def!$I$6:$I$10,0),MATCH(I1828,Def!$J$5:$L$5,0)),"")</f>
        <v>3</v>
      </c>
      <c r="K1828" s="33"/>
      <c r="L1828" s="34">
        <f t="shared" si="1"/>
        <v>3</v>
      </c>
      <c r="M1828" s="31"/>
    </row>
    <row r="1829" ht="14.25" customHeight="1">
      <c r="A1829" s="13"/>
      <c r="B1829" s="30"/>
      <c r="C1829" s="31"/>
      <c r="D1829" s="31"/>
      <c r="E1829" s="31"/>
      <c r="F1829" s="30" t="s">
        <v>43</v>
      </c>
      <c r="G1829" s="30">
        <v>6.0</v>
      </c>
      <c r="H1829" s="30">
        <v>3.0</v>
      </c>
      <c r="I1829" s="25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>Average</v>
      </c>
      <c r="J1829" s="25">
        <f t="array" ref="J1829">IF(I1829&lt;&gt;"",INDEX(Def!$J$6:$L$10,MATCH(F1829,Def!$I$6:$I$10,0),MATCH(I1829,Def!$J$5:$L$5,0)),"")</f>
        <v>4</v>
      </c>
      <c r="K1829" s="33"/>
      <c r="L1829" s="34">
        <f t="shared" si="1"/>
        <v>4</v>
      </c>
      <c r="M1829" s="31"/>
    </row>
    <row r="1830" ht="14.25" customHeight="1">
      <c r="A1830" s="13"/>
      <c r="B1830" s="30"/>
      <c r="C1830" s="31"/>
      <c r="D1830" s="31"/>
      <c r="E1830" s="31"/>
      <c r="F1830" s="30" t="s">
        <v>43</v>
      </c>
      <c r="G1830" s="30">
        <v>7.0</v>
      </c>
      <c r="H1830" s="30">
        <v>3.0</v>
      </c>
      <c r="I1830" s="25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>Average</v>
      </c>
      <c r="J1830" s="25">
        <f t="array" ref="J1830">IF(I1830&lt;&gt;"",INDEX(Def!$J$6:$L$10,MATCH(F1830,Def!$I$6:$I$10,0),MATCH(I1830,Def!$J$5:$L$5,0)),"")</f>
        <v>4</v>
      </c>
      <c r="K1830" s="33"/>
      <c r="L1830" s="34">
        <f t="shared" si="1"/>
        <v>4</v>
      </c>
      <c r="M1830" s="31"/>
    </row>
    <row r="1831" ht="14.25" customHeight="1">
      <c r="A1831" s="13"/>
      <c r="B1831" s="30"/>
      <c r="C1831" s="31"/>
      <c r="D1831" s="31"/>
      <c r="E1831" s="31"/>
      <c r="F1831" s="30" t="s">
        <v>43</v>
      </c>
      <c r="G1831" s="30">
        <v>8.0</v>
      </c>
      <c r="H1831" s="30">
        <v>3.0</v>
      </c>
      <c r="I1831" s="25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>Average</v>
      </c>
      <c r="J1831" s="25">
        <f t="array" ref="J1831">IF(I1831&lt;&gt;"",INDEX(Def!$J$6:$L$10,MATCH(F1831,Def!$I$6:$I$10,0),MATCH(I1831,Def!$J$5:$L$5,0)),"")</f>
        <v>4</v>
      </c>
      <c r="K1831" s="33"/>
      <c r="L1831" s="34">
        <f t="shared" si="1"/>
        <v>4</v>
      </c>
      <c r="M1831" s="31"/>
    </row>
    <row r="1832" ht="14.25" customHeight="1">
      <c r="A1832" s="13"/>
      <c r="B1832" s="30"/>
      <c r="C1832" s="31"/>
      <c r="D1832" s="31"/>
      <c r="E1832" s="31"/>
      <c r="F1832" s="30" t="s">
        <v>43</v>
      </c>
      <c r="G1832" s="30">
        <v>9.0</v>
      </c>
      <c r="H1832" s="30">
        <v>3.0</v>
      </c>
      <c r="I1832" s="25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>Average</v>
      </c>
      <c r="J1832" s="25">
        <f t="array" ref="J1832">IF(I1832&lt;&gt;"",INDEX(Def!$J$6:$L$10,MATCH(F1832,Def!$I$6:$I$10,0),MATCH(I1832,Def!$J$5:$L$5,0)),"")</f>
        <v>4</v>
      </c>
      <c r="K1832" s="33"/>
      <c r="L1832" s="34">
        <f t="shared" si="1"/>
        <v>4</v>
      </c>
      <c r="M1832" s="31"/>
    </row>
    <row r="1833" ht="14.25" customHeight="1">
      <c r="A1833" s="13"/>
      <c r="B1833" s="30"/>
      <c r="C1833" s="31"/>
      <c r="D1833" s="31"/>
      <c r="E1833" s="31"/>
      <c r="F1833" s="30" t="s">
        <v>43</v>
      </c>
      <c r="G1833" s="30">
        <v>10.0</v>
      </c>
      <c r="H1833" s="30">
        <v>3.0</v>
      </c>
      <c r="I1833" s="25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>Average</v>
      </c>
      <c r="J1833" s="25">
        <f t="array" ref="J1833">IF(I1833&lt;&gt;"",INDEX(Def!$J$6:$L$10,MATCH(F1833,Def!$I$6:$I$10,0),MATCH(I1833,Def!$J$5:$L$5,0)),"")</f>
        <v>4</v>
      </c>
      <c r="K1833" s="33"/>
      <c r="L1833" s="34">
        <f t="shared" si="1"/>
        <v>4</v>
      </c>
      <c r="M1833" s="31"/>
    </row>
    <row r="1834" ht="14.25" customHeight="1">
      <c r="A1834" s="13"/>
      <c r="B1834" s="30"/>
      <c r="C1834" s="31"/>
      <c r="D1834" s="31"/>
      <c r="E1834" s="31"/>
      <c r="F1834" s="30" t="s">
        <v>43</v>
      </c>
      <c r="G1834" s="30">
        <v>11.0</v>
      </c>
      <c r="H1834" s="30">
        <v>3.0</v>
      </c>
      <c r="I1834" s="25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>Average</v>
      </c>
      <c r="J1834" s="25">
        <f t="array" ref="J1834">IF(I1834&lt;&gt;"",INDEX(Def!$J$6:$L$10,MATCH(F1834,Def!$I$6:$I$10,0),MATCH(I1834,Def!$J$5:$L$5,0)),"")</f>
        <v>4</v>
      </c>
      <c r="K1834" s="33"/>
      <c r="L1834" s="34">
        <f t="shared" si="1"/>
        <v>4</v>
      </c>
      <c r="M1834" s="31"/>
    </row>
    <row r="1835" ht="14.25" customHeight="1">
      <c r="A1835" s="13"/>
      <c r="B1835" s="30"/>
      <c r="C1835" s="31"/>
      <c r="D1835" s="31"/>
      <c r="E1835" s="31"/>
      <c r="F1835" s="30" t="s">
        <v>43</v>
      </c>
      <c r="G1835" s="30">
        <v>12.0</v>
      </c>
      <c r="H1835" s="30">
        <v>3.0</v>
      </c>
      <c r="I1835" s="25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>Average</v>
      </c>
      <c r="J1835" s="25">
        <f t="array" ref="J1835">IF(I1835&lt;&gt;"",INDEX(Def!$J$6:$L$10,MATCH(F1835,Def!$I$6:$I$10,0),MATCH(I1835,Def!$J$5:$L$5,0)),"")</f>
        <v>4</v>
      </c>
      <c r="K1835" s="33"/>
      <c r="L1835" s="34">
        <f t="shared" si="1"/>
        <v>4</v>
      </c>
      <c r="M1835" s="31"/>
    </row>
    <row r="1836" ht="14.25" customHeight="1">
      <c r="A1836" s="13"/>
      <c r="B1836" s="30"/>
      <c r="C1836" s="31"/>
      <c r="D1836" s="31"/>
      <c r="E1836" s="31"/>
      <c r="F1836" s="30" t="s">
        <v>43</v>
      </c>
      <c r="G1836" s="30">
        <v>13.0</v>
      </c>
      <c r="H1836" s="30">
        <v>3.0</v>
      </c>
      <c r="I1836" s="25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>Average</v>
      </c>
      <c r="J1836" s="25">
        <f t="array" ref="J1836">IF(I1836&lt;&gt;"",INDEX(Def!$J$6:$L$10,MATCH(F1836,Def!$I$6:$I$10,0),MATCH(I1836,Def!$J$5:$L$5,0)),"")</f>
        <v>4</v>
      </c>
      <c r="K1836" s="33"/>
      <c r="L1836" s="34">
        <f t="shared" si="1"/>
        <v>4</v>
      </c>
      <c r="M1836" s="31"/>
    </row>
    <row r="1837" ht="14.25" customHeight="1">
      <c r="A1837" s="13"/>
      <c r="B1837" s="30"/>
      <c r="C1837" s="31"/>
      <c r="D1837" s="31"/>
      <c r="E1837" s="31"/>
      <c r="F1837" s="30" t="s">
        <v>43</v>
      </c>
      <c r="G1837" s="30">
        <v>14.0</v>
      </c>
      <c r="H1837" s="30">
        <v>3.0</v>
      </c>
      <c r="I1837" s="25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>Average</v>
      </c>
      <c r="J1837" s="25">
        <f t="array" ref="J1837">IF(I1837&lt;&gt;"",INDEX(Def!$J$6:$L$10,MATCH(F1837,Def!$I$6:$I$10,0),MATCH(I1837,Def!$J$5:$L$5,0)),"")</f>
        <v>4</v>
      </c>
      <c r="K1837" s="33"/>
      <c r="L1837" s="34">
        <f t="shared" si="1"/>
        <v>4</v>
      </c>
      <c r="M1837" s="31"/>
    </row>
    <row r="1838" ht="14.25" customHeight="1">
      <c r="A1838" s="13"/>
      <c r="B1838" s="30"/>
      <c r="C1838" s="31"/>
      <c r="D1838" s="31"/>
      <c r="E1838" s="31"/>
      <c r="F1838" s="30" t="s">
        <v>43</v>
      </c>
      <c r="G1838" s="30">
        <v>15.0</v>
      </c>
      <c r="H1838" s="30">
        <v>3.0</v>
      </c>
      <c r="I1838" s="25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>Average</v>
      </c>
      <c r="J1838" s="25">
        <f t="array" ref="J1838">IF(I1838&lt;&gt;"",INDEX(Def!$J$6:$L$10,MATCH(F1838,Def!$I$6:$I$10,0),MATCH(I1838,Def!$J$5:$L$5,0)),"")</f>
        <v>4</v>
      </c>
      <c r="K1838" s="33"/>
      <c r="L1838" s="34">
        <f t="shared" si="1"/>
        <v>4</v>
      </c>
      <c r="M1838" s="31"/>
    </row>
    <row r="1839" ht="14.25" customHeight="1">
      <c r="A1839" s="13"/>
      <c r="B1839" s="30"/>
      <c r="C1839" s="31"/>
      <c r="D1839" s="31"/>
      <c r="E1839" s="31"/>
      <c r="F1839" s="30" t="s">
        <v>43</v>
      </c>
      <c r="G1839" s="30">
        <v>16.0</v>
      </c>
      <c r="H1839" s="30">
        <v>3.0</v>
      </c>
      <c r="I1839" s="25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>Average</v>
      </c>
      <c r="J1839" s="25">
        <f t="array" ref="J1839">IF(I1839&lt;&gt;"",INDEX(Def!$J$6:$L$10,MATCH(F1839,Def!$I$6:$I$10,0),MATCH(I1839,Def!$J$5:$L$5,0)),"")</f>
        <v>4</v>
      </c>
      <c r="K1839" s="33"/>
      <c r="L1839" s="34">
        <f t="shared" si="1"/>
        <v>4</v>
      </c>
      <c r="M1839" s="31"/>
    </row>
    <row r="1840" ht="14.25" customHeight="1">
      <c r="A1840" s="13"/>
      <c r="B1840" s="30"/>
      <c r="C1840" s="31"/>
      <c r="D1840" s="31"/>
      <c r="E1840" s="31"/>
      <c r="F1840" s="30" t="s">
        <v>43</v>
      </c>
      <c r="G1840" s="30">
        <v>17.0</v>
      </c>
      <c r="H1840" s="30">
        <v>3.0</v>
      </c>
      <c r="I1840" s="25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>Average</v>
      </c>
      <c r="J1840" s="25">
        <f t="array" ref="J1840">IF(I1840&lt;&gt;"",INDEX(Def!$J$6:$L$10,MATCH(F1840,Def!$I$6:$I$10,0),MATCH(I1840,Def!$J$5:$L$5,0)),"")</f>
        <v>4</v>
      </c>
      <c r="K1840" s="33"/>
      <c r="L1840" s="34">
        <f t="shared" si="1"/>
        <v>4</v>
      </c>
      <c r="M1840" s="31"/>
    </row>
    <row r="1841" ht="14.25" customHeight="1">
      <c r="A1841" s="13"/>
      <c r="B1841" s="30"/>
      <c r="C1841" s="31"/>
      <c r="D1841" s="31"/>
      <c r="E1841" s="31"/>
      <c r="F1841" s="30" t="s">
        <v>43</v>
      </c>
      <c r="G1841" s="30">
        <v>18.0</v>
      </c>
      <c r="H1841" s="30">
        <v>3.0</v>
      </c>
      <c r="I1841" s="25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>Average</v>
      </c>
      <c r="J1841" s="25">
        <f t="array" ref="J1841">IF(I1841&lt;&gt;"",INDEX(Def!$J$6:$L$10,MATCH(F1841,Def!$I$6:$I$10,0),MATCH(I1841,Def!$J$5:$L$5,0)),"")</f>
        <v>4</v>
      </c>
      <c r="K1841" s="33"/>
      <c r="L1841" s="34">
        <f t="shared" si="1"/>
        <v>4</v>
      </c>
      <c r="M1841" s="31"/>
    </row>
    <row r="1842" ht="14.25" customHeight="1">
      <c r="A1842" s="13"/>
      <c r="B1842" s="30"/>
      <c r="C1842" s="31"/>
      <c r="D1842" s="31"/>
      <c r="E1842" s="31"/>
      <c r="F1842" s="30" t="s">
        <v>43</v>
      </c>
      <c r="G1842" s="30">
        <v>19.0</v>
      </c>
      <c r="H1842" s="30">
        <v>3.0</v>
      </c>
      <c r="I1842" s="25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>Average</v>
      </c>
      <c r="J1842" s="25">
        <f t="array" ref="J1842">IF(I1842&lt;&gt;"",INDEX(Def!$J$6:$L$10,MATCH(F1842,Def!$I$6:$I$10,0),MATCH(I1842,Def!$J$5:$L$5,0)),"")</f>
        <v>4</v>
      </c>
      <c r="K1842" s="33"/>
      <c r="L1842" s="34">
        <f t="shared" si="1"/>
        <v>4</v>
      </c>
      <c r="M1842" s="31"/>
    </row>
    <row r="1843" ht="14.25" customHeight="1">
      <c r="A1843" s="13"/>
      <c r="B1843" s="30"/>
      <c r="C1843" s="31"/>
      <c r="D1843" s="31"/>
      <c r="E1843" s="31"/>
      <c r="F1843" s="30" t="s">
        <v>43</v>
      </c>
      <c r="G1843" s="30">
        <v>20.0</v>
      </c>
      <c r="H1843" s="30">
        <v>3.0</v>
      </c>
      <c r="I1843" s="25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>High</v>
      </c>
      <c r="J1843" s="25">
        <f t="array" ref="J1843">IF(I1843&lt;&gt;"",INDEX(Def!$J$6:$L$10,MATCH(F1843,Def!$I$6:$I$10,0),MATCH(I1843,Def!$J$5:$L$5,0)),"")</f>
        <v>6</v>
      </c>
      <c r="K1843" s="33"/>
      <c r="L1843" s="34">
        <f t="shared" si="1"/>
        <v>6</v>
      </c>
      <c r="M1843" s="31"/>
    </row>
    <row r="1844" ht="14.25" customHeight="1">
      <c r="A1844" s="13"/>
      <c r="B1844" s="30"/>
      <c r="C1844" s="31"/>
      <c r="D1844" s="31"/>
      <c r="E1844" s="31"/>
      <c r="F1844" s="30" t="s">
        <v>43</v>
      </c>
      <c r="G1844" s="30">
        <v>21.0</v>
      </c>
      <c r="H1844" s="30">
        <v>3.0</v>
      </c>
      <c r="I1844" s="25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>High</v>
      </c>
      <c r="J1844" s="25">
        <f t="array" ref="J1844">IF(I1844&lt;&gt;"",INDEX(Def!$J$6:$L$10,MATCH(F1844,Def!$I$6:$I$10,0),MATCH(I1844,Def!$J$5:$L$5,0)),"")</f>
        <v>6</v>
      </c>
      <c r="K1844" s="33"/>
      <c r="L1844" s="34">
        <f t="shared" si="1"/>
        <v>6</v>
      </c>
      <c r="M1844" s="31"/>
    </row>
    <row r="1845" ht="14.25" customHeight="1">
      <c r="A1845" s="13"/>
      <c r="B1845" s="30"/>
      <c r="C1845" s="31"/>
      <c r="D1845" s="31"/>
      <c r="E1845" s="31"/>
      <c r="F1845" s="30" t="s">
        <v>43</v>
      </c>
      <c r="G1845" s="30">
        <v>22.0</v>
      </c>
      <c r="H1845" s="30">
        <v>3.0</v>
      </c>
      <c r="I1845" s="25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>High</v>
      </c>
      <c r="J1845" s="25">
        <f t="array" ref="J1845">IF(I1845&lt;&gt;"",INDEX(Def!$J$6:$L$10,MATCH(F1845,Def!$I$6:$I$10,0),MATCH(I1845,Def!$J$5:$L$5,0)),"")</f>
        <v>6</v>
      </c>
      <c r="K1845" s="33"/>
      <c r="L1845" s="34">
        <f t="shared" si="1"/>
        <v>6</v>
      </c>
      <c r="M1845" s="31"/>
    </row>
    <row r="1846" ht="14.25" customHeight="1">
      <c r="A1846" s="13"/>
      <c r="B1846" s="30"/>
      <c r="C1846" s="31"/>
      <c r="D1846" s="31"/>
      <c r="E1846" s="31"/>
      <c r="F1846" s="30" t="s">
        <v>43</v>
      </c>
      <c r="G1846" s="30">
        <v>23.0</v>
      </c>
      <c r="H1846" s="30">
        <v>3.0</v>
      </c>
      <c r="I1846" s="25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>High</v>
      </c>
      <c r="J1846" s="25">
        <f t="array" ref="J1846">IF(I1846&lt;&gt;"",INDEX(Def!$J$6:$L$10,MATCH(F1846,Def!$I$6:$I$10,0),MATCH(I1846,Def!$J$5:$L$5,0)),"")</f>
        <v>6</v>
      </c>
      <c r="K1846" s="33"/>
      <c r="L1846" s="34">
        <f t="shared" si="1"/>
        <v>6</v>
      </c>
      <c r="M1846" s="31"/>
    </row>
    <row r="1847" ht="14.25" customHeight="1">
      <c r="A1847" s="13"/>
      <c r="B1847" s="30"/>
      <c r="C1847" s="31"/>
      <c r="D1847" s="31"/>
      <c r="E1847" s="31"/>
      <c r="F1847" s="30" t="s">
        <v>43</v>
      </c>
      <c r="G1847" s="30">
        <v>24.0</v>
      </c>
      <c r="H1847" s="30">
        <v>3.0</v>
      </c>
      <c r="I1847" s="25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>High</v>
      </c>
      <c r="J1847" s="25">
        <f t="array" ref="J1847">IF(I1847&lt;&gt;"",INDEX(Def!$J$6:$L$10,MATCH(F1847,Def!$I$6:$I$10,0),MATCH(I1847,Def!$J$5:$L$5,0)),"")</f>
        <v>6</v>
      </c>
      <c r="K1847" s="33"/>
      <c r="L1847" s="34">
        <f t="shared" si="1"/>
        <v>6</v>
      </c>
      <c r="M1847" s="31"/>
    </row>
    <row r="1848" ht="14.25" customHeight="1">
      <c r="A1848" s="13"/>
      <c r="B1848" s="30"/>
      <c r="C1848" s="31"/>
      <c r="D1848" s="31"/>
      <c r="E1848" s="31"/>
      <c r="F1848" s="30" t="s">
        <v>43</v>
      </c>
      <c r="G1848" s="30">
        <v>25.0</v>
      </c>
      <c r="H1848" s="30">
        <v>3.0</v>
      </c>
      <c r="I1848" s="25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>High</v>
      </c>
      <c r="J1848" s="25">
        <f t="array" ref="J1848">IF(I1848&lt;&gt;"",INDEX(Def!$J$6:$L$10,MATCH(F1848,Def!$I$6:$I$10,0),MATCH(I1848,Def!$J$5:$L$5,0)),"")</f>
        <v>6</v>
      </c>
      <c r="K1848" s="33"/>
      <c r="L1848" s="34">
        <f t="shared" si="1"/>
        <v>6</v>
      </c>
      <c r="M1848" s="31"/>
    </row>
    <row r="1849" ht="14.25" customHeight="1">
      <c r="A1849" s="13"/>
      <c r="B1849" s="30"/>
      <c r="C1849" s="31"/>
      <c r="D1849" s="31"/>
      <c r="E1849" s="31"/>
      <c r="F1849" s="30" t="s">
        <v>43</v>
      </c>
      <c r="G1849" s="30">
        <v>26.0</v>
      </c>
      <c r="H1849" s="30">
        <v>3.0</v>
      </c>
      <c r="I1849" s="25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>High</v>
      </c>
      <c r="J1849" s="25">
        <f t="array" ref="J1849">IF(I1849&lt;&gt;"",INDEX(Def!$J$6:$L$10,MATCH(F1849,Def!$I$6:$I$10,0),MATCH(I1849,Def!$J$5:$L$5,0)),"")</f>
        <v>6</v>
      </c>
      <c r="K1849" s="33"/>
      <c r="L1849" s="34">
        <f t="shared" si="1"/>
        <v>6</v>
      </c>
      <c r="M1849" s="31"/>
    </row>
    <row r="1850" ht="14.25" customHeight="1">
      <c r="A1850" s="13"/>
      <c r="B1850" s="30"/>
      <c r="C1850" s="31"/>
      <c r="D1850" s="31"/>
      <c r="E1850" s="31"/>
      <c r="F1850" s="30" t="s">
        <v>43</v>
      </c>
      <c r="G1850" s="30">
        <v>27.0</v>
      </c>
      <c r="H1850" s="30">
        <v>3.0</v>
      </c>
      <c r="I1850" s="25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>High</v>
      </c>
      <c r="J1850" s="25">
        <f t="array" ref="J1850">IF(I1850&lt;&gt;"",INDEX(Def!$J$6:$L$10,MATCH(F1850,Def!$I$6:$I$10,0),MATCH(I1850,Def!$J$5:$L$5,0)),"")</f>
        <v>6</v>
      </c>
      <c r="K1850" s="33"/>
      <c r="L1850" s="34">
        <f t="shared" si="1"/>
        <v>6</v>
      </c>
      <c r="M1850" s="31"/>
    </row>
    <row r="1851" ht="14.25" customHeight="1">
      <c r="A1851" s="13"/>
      <c r="B1851" s="30"/>
      <c r="C1851" s="31"/>
      <c r="D1851" s="31"/>
      <c r="E1851" s="31"/>
      <c r="F1851" s="30" t="s">
        <v>43</v>
      </c>
      <c r="G1851" s="30">
        <v>28.0</v>
      </c>
      <c r="H1851" s="30">
        <v>3.0</v>
      </c>
      <c r="I1851" s="25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>High</v>
      </c>
      <c r="J1851" s="25">
        <f t="array" ref="J1851">IF(I1851&lt;&gt;"",INDEX(Def!$J$6:$L$10,MATCH(F1851,Def!$I$6:$I$10,0),MATCH(I1851,Def!$J$5:$L$5,0)),"")</f>
        <v>6</v>
      </c>
      <c r="K1851" s="33"/>
      <c r="L1851" s="34">
        <f t="shared" si="1"/>
        <v>6</v>
      </c>
      <c r="M1851" s="31"/>
    </row>
    <row r="1852" ht="14.25" customHeight="1">
      <c r="A1852" s="13"/>
      <c r="B1852" s="30"/>
      <c r="C1852" s="31"/>
      <c r="D1852" s="31"/>
      <c r="E1852" s="31"/>
      <c r="F1852" s="30" t="s">
        <v>43</v>
      </c>
      <c r="G1852" s="30">
        <v>29.0</v>
      </c>
      <c r="H1852" s="30">
        <v>3.0</v>
      </c>
      <c r="I1852" s="25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>High</v>
      </c>
      <c r="J1852" s="25">
        <f t="array" ref="J1852">IF(I1852&lt;&gt;"",INDEX(Def!$J$6:$L$10,MATCH(F1852,Def!$I$6:$I$10,0),MATCH(I1852,Def!$J$5:$L$5,0)),"")</f>
        <v>6</v>
      </c>
      <c r="K1852" s="33"/>
      <c r="L1852" s="34">
        <f t="shared" si="1"/>
        <v>6</v>
      </c>
      <c r="M1852" s="31"/>
    </row>
    <row r="1853" ht="14.25" customHeight="1">
      <c r="A1853" s="13"/>
      <c r="B1853" s="30"/>
      <c r="C1853" s="31"/>
      <c r="D1853" s="31"/>
      <c r="E1853" s="31"/>
      <c r="F1853" s="30" t="s">
        <v>43</v>
      </c>
      <c r="G1853" s="30">
        <v>30.0</v>
      </c>
      <c r="H1853" s="30">
        <v>3.0</v>
      </c>
      <c r="I1853" s="25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>High</v>
      </c>
      <c r="J1853" s="25">
        <f t="array" ref="J1853">IF(I1853&lt;&gt;"",INDEX(Def!$J$6:$L$10,MATCH(F1853,Def!$I$6:$I$10,0),MATCH(I1853,Def!$J$5:$L$5,0)),"")</f>
        <v>6</v>
      </c>
      <c r="K1853" s="33"/>
      <c r="L1853" s="34">
        <f t="shared" si="1"/>
        <v>6</v>
      </c>
      <c r="M1853" s="31"/>
    </row>
    <row r="1854" ht="14.25" customHeight="1">
      <c r="A1854" s="13"/>
      <c r="B1854" s="30"/>
      <c r="C1854" s="31"/>
      <c r="D1854" s="31"/>
      <c r="E1854" s="31"/>
      <c r="F1854" s="30" t="s">
        <v>43</v>
      </c>
      <c r="G1854" s="30">
        <v>31.0</v>
      </c>
      <c r="H1854" s="30">
        <v>3.0</v>
      </c>
      <c r="I1854" s="25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>High</v>
      </c>
      <c r="J1854" s="25">
        <f t="array" ref="J1854">IF(I1854&lt;&gt;"",INDEX(Def!$J$6:$L$10,MATCH(F1854,Def!$I$6:$I$10,0),MATCH(I1854,Def!$J$5:$L$5,0)),"")</f>
        <v>6</v>
      </c>
      <c r="K1854" s="33"/>
      <c r="L1854" s="34">
        <f t="shared" si="1"/>
        <v>6</v>
      </c>
      <c r="M1854" s="31"/>
    </row>
    <row r="1855" ht="14.25" customHeight="1">
      <c r="A1855" s="13"/>
      <c r="B1855" s="30"/>
      <c r="C1855" s="31"/>
      <c r="D1855" s="31"/>
      <c r="E1855" s="31"/>
      <c r="F1855" s="30" t="s">
        <v>43</v>
      </c>
      <c r="G1855" s="30">
        <v>32.0</v>
      </c>
      <c r="H1855" s="30">
        <v>3.0</v>
      </c>
      <c r="I1855" s="25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>High</v>
      </c>
      <c r="J1855" s="25">
        <f t="array" ref="J1855">IF(I1855&lt;&gt;"",INDEX(Def!$J$6:$L$10,MATCH(F1855,Def!$I$6:$I$10,0),MATCH(I1855,Def!$J$5:$L$5,0)),"")</f>
        <v>6</v>
      </c>
      <c r="K1855" s="33"/>
      <c r="L1855" s="34">
        <f t="shared" si="1"/>
        <v>6</v>
      </c>
      <c r="M1855" s="31"/>
    </row>
    <row r="1856" ht="14.25" customHeight="1">
      <c r="A1856" s="13"/>
      <c r="B1856" s="30"/>
      <c r="C1856" s="31"/>
      <c r="D1856" s="31"/>
      <c r="E1856" s="31"/>
      <c r="F1856" s="30" t="s">
        <v>43</v>
      </c>
      <c r="G1856" s="30">
        <v>33.0</v>
      </c>
      <c r="H1856" s="30">
        <v>3.0</v>
      </c>
      <c r="I1856" s="25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>High</v>
      </c>
      <c r="J1856" s="25">
        <f t="array" ref="J1856">IF(I1856&lt;&gt;"",INDEX(Def!$J$6:$L$10,MATCH(F1856,Def!$I$6:$I$10,0),MATCH(I1856,Def!$J$5:$L$5,0)),"")</f>
        <v>6</v>
      </c>
      <c r="K1856" s="33"/>
      <c r="L1856" s="34">
        <f t="shared" si="1"/>
        <v>6</v>
      </c>
      <c r="M1856" s="31"/>
    </row>
    <row r="1857" ht="14.25" customHeight="1">
      <c r="A1857" s="13"/>
      <c r="B1857" s="30"/>
      <c r="C1857" s="31"/>
      <c r="D1857" s="31"/>
      <c r="E1857" s="31"/>
      <c r="F1857" s="30" t="s">
        <v>43</v>
      </c>
      <c r="G1857" s="30">
        <v>34.0</v>
      </c>
      <c r="H1857" s="30">
        <v>3.0</v>
      </c>
      <c r="I1857" s="25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>High</v>
      </c>
      <c r="J1857" s="25">
        <f t="array" ref="J1857">IF(I1857&lt;&gt;"",INDEX(Def!$J$6:$L$10,MATCH(F1857,Def!$I$6:$I$10,0),MATCH(I1857,Def!$J$5:$L$5,0)),"")</f>
        <v>6</v>
      </c>
      <c r="K1857" s="33"/>
      <c r="L1857" s="34">
        <f t="shared" si="1"/>
        <v>6</v>
      </c>
      <c r="M1857" s="31"/>
    </row>
    <row r="1858" ht="14.25" customHeight="1">
      <c r="A1858" s="13"/>
      <c r="B1858" s="30"/>
      <c r="C1858" s="31"/>
      <c r="D1858" s="31"/>
      <c r="E1858" s="31"/>
      <c r="F1858" s="30" t="s">
        <v>43</v>
      </c>
      <c r="G1858" s="30">
        <v>35.0</v>
      </c>
      <c r="H1858" s="30">
        <v>3.0</v>
      </c>
      <c r="I1858" s="25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>High</v>
      </c>
      <c r="J1858" s="25">
        <f t="array" ref="J1858">IF(I1858&lt;&gt;"",INDEX(Def!$J$6:$L$10,MATCH(F1858,Def!$I$6:$I$10,0),MATCH(I1858,Def!$J$5:$L$5,0)),"")</f>
        <v>6</v>
      </c>
      <c r="K1858" s="33"/>
      <c r="L1858" s="34">
        <f t="shared" si="1"/>
        <v>6</v>
      </c>
      <c r="M1858" s="31"/>
    </row>
    <row r="1859" ht="14.25" customHeight="1">
      <c r="A1859" s="13"/>
      <c r="B1859" s="30"/>
      <c r="C1859" s="31"/>
      <c r="D1859" s="31"/>
      <c r="E1859" s="31"/>
      <c r="F1859" s="30" t="s">
        <v>43</v>
      </c>
      <c r="G1859" s="30">
        <v>36.0</v>
      </c>
      <c r="H1859" s="30">
        <v>3.0</v>
      </c>
      <c r="I1859" s="25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>High</v>
      </c>
      <c r="J1859" s="25">
        <f t="array" ref="J1859">IF(I1859&lt;&gt;"",INDEX(Def!$J$6:$L$10,MATCH(F1859,Def!$I$6:$I$10,0),MATCH(I1859,Def!$J$5:$L$5,0)),"")</f>
        <v>6</v>
      </c>
      <c r="K1859" s="33"/>
      <c r="L1859" s="34">
        <f t="shared" si="1"/>
        <v>6</v>
      </c>
      <c r="M1859" s="31"/>
    </row>
    <row r="1860" ht="14.25" customHeight="1">
      <c r="A1860" s="13"/>
      <c r="B1860" s="30"/>
      <c r="C1860" s="31"/>
      <c r="D1860" s="31"/>
      <c r="E1860" s="31"/>
      <c r="F1860" s="30" t="s">
        <v>43</v>
      </c>
      <c r="G1860" s="30">
        <v>37.0</v>
      </c>
      <c r="H1860" s="30">
        <v>3.0</v>
      </c>
      <c r="I1860" s="25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>High</v>
      </c>
      <c r="J1860" s="25">
        <f t="array" ref="J1860">IF(I1860&lt;&gt;"",INDEX(Def!$J$6:$L$10,MATCH(F1860,Def!$I$6:$I$10,0),MATCH(I1860,Def!$J$5:$L$5,0)),"")</f>
        <v>6</v>
      </c>
      <c r="K1860" s="33"/>
      <c r="L1860" s="34">
        <f t="shared" si="1"/>
        <v>6</v>
      </c>
      <c r="M1860" s="31"/>
    </row>
    <row r="1861" ht="14.25" customHeight="1">
      <c r="A1861" s="13"/>
      <c r="B1861" s="30"/>
      <c r="C1861" s="31"/>
      <c r="D1861" s="31"/>
      <c r="E1861" s="31"/>
      <c r="F1861" s="30" t="s">
        <v>43</v>
      </c>
      <c r="G1861" s="30">
        <v>38.0</v>
      </c>
      <c r="H1861" s="30">
        <v>3.0</v>
      </c>
      <c r="I1861" s="25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>High</v>
      </c>
      <c r="J1861" s="25">
        <f t="array" ref="J1861">IF(I1861&lt;&gt;"",INDEX(Def!$J$6:$L$10,MATCH(F1861,Def!$I$6:$I$10,0),MATCH(I1861,Def!$J$5:$L$5,0)),"")</f>
        <v>6</v>
      </c>
      <c r="K1861" s="33"/>
      <c r="L1861" s="34">
        <f t="shared" si="1"/>
        <v>6</v>
      </c>
      <c r="M1861" s="31"/>
    </row>
    <row r="1862" ht="14.25" customHeight="1">
      <c r="A1862" s="13"/>
      <c r="B1862" s="30"/>
      <c r="C1862" s="31"/>
      <c r="D1862" s="31"/>
      <c r="E1862" s="31"/>
      <c r="F1862" s="30" t="s">
        <v>43</v>
      </c>
      <c r="G1862" s="30">
        <v>39.0</v>
      </c>
      <c r="H1862" s="30">
        <v>3.0</v>
      </c>
      <c r="I1862" s="25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>High</v>
      </c>
      <c r="J1862" s="25">
        <f t="array" ref="J1862">IF(I1862&lt;&gt;"",INDEX(Def!$J$6:$L$10,MATCH(F1862,Def!$I$6:$I$10,0),MATCH(I1862,Def!$J$5:$L$5,0)),"")</f>
        <v>6</v>
      </c>
      <c r="K1862" s="33"/>
      <c r="L1862" s="34">
        <f t="shared" si="1"/>
        <v>6</v>
      </c>
      <c r="M1862" s="31"/>
    </row>
    <row r="1863" ht="14.25" customHeight="1">
      <c r="A1863" s="13"/>
      <c r="B1863" s="30"/>
      <c r="C1863" s="31"/>
      <c r="D1863" s="31"/>
      <c r="E1863" s="31"/>
      <c r="F1863" s="30" t="s">
        <v>43</v>
      </c>
      <c r="G1863" s="30">
        <v>40.0</v>
      </c>
      <c r="H1863" s="30">
        <v>3.0</v>
      </c>
      <c r="I1863" s="25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>High</v>
      </c>
      <c r="J1863" s="25">
        <f t="array" ref="J1863">IF(I1863&lt;&gt;"",INDEX(Def!$J$6:$L$10,MATCH(F1863,Def!$I$6:$I$10,0),MATCH(I1863,Def!$J$5:$L$5,0)),"")</f>
        <v>6</v>
      </c>
      <c r="K1863" s="33"/>
      <c r="L1863" s="34">
        <f t="shared" si="1"/>
        <v>6</v>
      </c>
      <c r="M1863" s="31"/>
    </row>
    <row r="1864" ht="14.25" customHeight="1">
      <c r="A1864" s="13"/>
      <c r="B1864" s="30"/>
      <c r="C1864" s="31"/>
      <c r="D1864" s="31"/>
      <c r="E1864" s="31"/>
      <c r="F1864" s="30" t="s">
        <v>43</v>
      </c>
      <c r="G1864" s="30">
        <v>41.0</v>
      </c>
      <c r="H1864" s="30">
        <v>3.0</v>
      </c>
      <c r="I1864" s="25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>High</v>
      </c>
      <c r="J1864" s="25">
        <f t="array" ref="J1864">IF(I1864&lt;&gt;"",INDEX(Def!$J$6:$L$10,MATCH(F1864,Def!$I$6:$I$10,0),MATCH(I1864,Def!$J$5:$L$5,0)),"")</f>
        <v>6</v>
      </c>
      <c r="K1864" s="33"/>
      <c r="L1864" s="34">
        <f t="shared" si="1"/>
        <v>6</v>
      </c>
      <c r="M1864" s="31"/>
    </row>
    <row r="1865" ht="14.25" customHeight="1">
      <c r="A1865" s="13"/>
      <c r="B1865" s="30"/>
      <c r="C1865" s="31"/>
      <c r="D1865" s="31"/>
      <c r="E1865" s="31"/>
      <c r="F1865" s="30" t="s">
        <v>43</v>
      </c>
      <c r="G1865" s="30">
        <v>42.0</v>
      </c>
      <c r="H1865" s="30">
        <v>3.0</v>
      </c>
      <c r="I1865" s="25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>High</v>
      </c>
      <c r="J1865" s="25">
        <f t="array" ref="J1865">IF(I1865&lt;&gt;"",INDEX(Def!$J$6:$L$10,MATCH(F1865,Def!$I$6:$I$10,0),MATCH(I1865,Def!$J$5:$L$5,0)),"")</f>
        <v>6</v>
      </c>
      <c r="K1865" s="33"/>
      <c r="L1865" s="34">
        <f t="shared" si="1"/>
        <v>6</v>
      </c>
      <c r="M1865" s="31"/>
    </row>
    <row r="1866" ht="14.25" customHeight="1">
      <c r="A1866" s="13"/>
      <c r="B1866" s="30"/>
      <c r="C1866" s="31"/>
      <c r="D1866" s="31"/>
      <c r="E1866" s="31"/>
      <c r="F1866" s="30" t="s">
        <v>43</v>
      </c>
      <c r="G1866" s="30">
        <v>43.0</v>
      </c>
      <c r="H1866" s="30">
        <v>3.0</v>
      </c>
      <c r="I1866" s="25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>High</v>
      </c>
      <c r="J1866" s="25">
        <f t="array" ref="J1866">IF(I1866&lt;&gt;"",INDEX(Def!$J$6:$L$10,MATCH(F1866,Def!$I$6:$I$10,0),MATCH(I1866,Def!$J$5:$L$5,0)),"")</f>
        <v>6</v>
      </c>
      <c r="K1866" s="33"/>
      <c r="L1866" s="34">
        <f t="shared" si="1"/>
        <v>6</v>
      </c>
      <c r="M1866" s="31"/>
    </row>
    <row r="1867" ht="14.25" customHeight="1">
      <c r="A1867" s="13"/>
      <c r="B1867" s="30"/>
      <c r="C1867" s="31"/>
      <c r="D1867" s="31"/>
      <c r="E1867" s="31"/>
      <c r="F1867" s="30" t="s">
        <v>43</v>
      </c>
      <c r="G1867" s="30">
        <v>44.0</v>
      </c>
      <c r="H1867" s="30">
        <v>3.0</v>
      </c>
      <c r="I1867" s="25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>High</v>
      </c>
      <c r="J1867" s="25">
        <f t="array" ref="J1867">IF(I1867&lt;&gt;"",INDEX(Def!$J$6:$L$10,MATCH(F1867,Def!$I$6:$I$10,0),MATCH(I1867,Def!$J$5:$L$5,0)),"")</f>
        <v>6</v>
      </c>
      <c r="K1867" s="33"/>
      <c r="L1867" s="34">
        <f t="shared" si="1"/>
        <v>6</v>
      </c>
      <c r="M1867" s="31"/>
    </row>
    <row r="1868" ht="14.25" customHeight="1">
      <c r="A1868" s="13"/>
      <c r="B1868" s="30"/>
      <c r="C1868" s="31"/>
      <c r="D1868" s="31"/>
      <c r="E1868" s="31"/>
      <c r="F1868" s="30" t="s">
        <v>43</v>
      </c>
      <c r="G1868" s="30">
        <v>45.0</v>
      </c>
      <c r="H1868" s="30">
        <v>3.0</v>
      </c>
      <c r="I1868" s="25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>High</v>
      </c>
      <c r="J1868" s="25">
        <f t="array" ref="J1868">IF(I1868&lt;&gt;"",INDEX(Def!$J$6:$L$10,MATCH(F1868,Def!$I$6:$I$10,0),MATCH(I1868,Def!$J$5:$L$5,0)),"")</f>
        <v>6</v>
      </c>
      <c r="K1868" s="33"/>
      <c r="L1868" s="34">
        <f t="shared" si="1"/>
        <v>6</v>
      </c>
      <c r="M1868" s="31"/>
    </row>
    <row r="1869" ht="14.25" customHeight="1">
      <c r="A1869" s="13"/>
      <c r="B1869" s="30"/>
      <c r="C1869" s="31"/>
      <c r="D1869" s="31"/>
      <c r="E1869" s="31"/>
      <c r="F1869" s="30" t="s">
        <v>43</v>
      </c>
      <c r="G1869" s="30">
        <v>46.0</v>
      </c>
      <c r="H1869" s="30">
        <v>3.0</v>
      </c>
      <c r="I1869" s="25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>High</v>
      </c>
      <c r="J1869" s="25">
        <f t="array" ref="J1869">IF(I1869&lt;&gt;"",INDEX(Def!$J$6:$L$10,MATCH(F1869,Def!$I$6:$I$10,0),MATCH(I1869,Def!$J$5:$L$5,0)),"")</f>
        <v>6</v>
      </c>
      <c r="K1869" s="33"/>
      <c r="L1869" s="34">
        <f t="shared" si="1"/>
        <v>6</v>
      </c>
      <c r="M1869" s="31"/>
    </row>
    <row r="1870" ht="14.25" customHeight="1">
      <c r="A1870" s="13"/>
      <c r="B1870" s="30"/>
      <c r="C1870" s="31"/>
      <c r="D1870" s="31"/>
      <c r="E1870" s="31"/>
      <c r="F1870" s="30" t="s">
        <v>43</v>
      </c>
      <c r="G1870" s="30">
        <v>47.0</v>
      </c>
      <c r="H1870" s="30">
        <v>3.0</v>
      </c>
      <c r="I1870" s="25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>High</v>
      </c>
      <c r="J1870" s="25">
        <f t="array" ref="J1870">IF(I1870&lt;&gt;"",INDEX(Def!$J$6:$L$10,MATCH(F1870,Def!$I$6:$I$10,0),MATCH(I1870,Def!$J$5:$L$5,0)),"")</f>
        <v>6</v>
      </c>
      <c r="K1870" s="33"/>
      <c r="L1870" s="34">
        <f t="shared" si="1"/>
        <v>6</v>
      </c>
      <c r="M1870" s="31"/>
    </row>
    <row r="1871" ht="14.25" customHeight="1">
      <c r="A1871" s="13"/>
      <c r="B1871" s="30"/>
      <c r="C1871" s="31"/>
      <c r="D1871" s="31"/>
      <c r="E1871" s="31"/>
      <c r="F1871" s="30" t="s">
        <v>43</v>
      </c>
      <c r="G1871" s="30">
        <v>48.0</v>
      </c>
      <c r="H1871" s="30">
        <v>3.0</v>
      </c>
      <c r="I1871" s="25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>High</v>
      </c>
      <c r="J1871" s="25">
        <f t="array" ref="J1871">IF(I1871&lt;&gt;"",INDEX(Def!$J$6:$L$10,MATCH(F1871,Def!$I$6:$I$10,0),MATCH(I1871,Def!$J$5:$L$5,0)),"")</f>
        <v>6</v>
      </c>
      <c r="K1871" s="33"/>
      <c r="L1871" s="34">
        <f t="shared" si="1"/>
        <v>6</v>
      </c>
      <c r="M1871" s="31"/>
    </row>
    <row r="1872" ht="14.25" customHeight="1">
      <c r="A1872" s="13"/>
      <c r="B1872" s="30"/>
      <c r="C1872" s="31"/>
      <c r="D1872" s="31"/>
      <c r="E1872" s="31"/>
      <c r="F1872" s="30" t="s">
        <v>43</v>
      </c>
      <c r="G1872" s="30">
        <v>49.0</v>
      </c>
      <c r="H1872" s="30">
        <v>3.0</v>
      </c>
      <c r="I1872" s="25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>High</v>
      </c>
      <c r="J1872" s="25">
        <f t="array" ref="J1872">IF(I1872&lt;&gt;"",INDEX(Def!$J$6:$L$10,MATCH(F1872,Def!$I$6:$I$10,0),MATCH(I1872,Def!$J$5:$L$5,0)),"")</f>
        <v>6</v>
      </c>
      <c r="K1872" s="33"/>
      <c r="L1872" s="34">
        <f t="shared" si="1"/>
        <v>6</v>
      </c>
      <c r="M1872" s="31"/>
    </row>
    <row r="1873" ht="14.25" customHeight="1">
      <c r="A1873" s="13"/>
      <c r="B1873" s="30"/>
      <c r="C1873" s="31"/>
      <c r="D1873" s="31"/>
      <c r="E1873" s="31"/>
      <c r="F1873" s="30" t="s">
        <v>43</v>
      </c>
      <c r="G1873" s="30">
        <v>50.0</v>
      </c>
      <c r="H1873" s="30">
        <v>3.0</v>
      </c>
      <c r="I1873" s="25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>High</v>
      </c>
      <c r="J1873" s="25">
        <f t="array" ref="J1873">IF(I1873&lt;&gt;"",INDEX(Def!$J$6:$L$10,MATCH(F1873,Def!$I$6:$I$10,0),MATCH(I1873,Def!$J$5:$L$5,0)),"")</f>
        <v>6</v>
      </c>
      <c r="K1873" s="33"/>
      <c r="L1873" s="34">
        <f t="shared" si="1"/>
        <v>6</v>
      </c>
      <c r="M1873" s="31"/>
    </row>
    <row r="1874" ht="14.25" customHeight="1">
      <c r="A1874" s="13"/>
      <c r="B1874" s="30"/>
      <c r="C1874" s="31"/>
      <c r="D1874" s="31"/>
      <c r="E1874" s="31"/>
      <c r="F1874" s="30" t="s">
        <v>43</v>
      </c>
      <c r="G1874" s="30">
        <v>51.0</v>
      </c>
      <c r="H1874" s="30">
        <v>3.0</v>
      </c>
      <c r="I1874" s="25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>High</v>
      </c>
      <c r="J1874" s="25">
        <f t="array" ref="J1874">IF(I1874&lt;&gt;"",INDEX(Def!$J$6:$L$10,MATCH(F1874,Def!$I$6:$I$10,0),MATCH(I1874,Def!$J$5:$L$5,0)),"")</f>
        <v>6</v>
      </c>
      <c r="K1874" s="33"/>
      <c r="L1874" s="34">
        <f t="shared" si="1"/>
        <v>6</v>
      </c>
      <c r="M1874" s="31"/>
    </row>
    <row r="1875" ht="14.25" customHeight="1">
      <c r="A1875" s="13"/>
      <c r="B1875" s="30"/>
      <c r="C1875" s="31"/>
      <c r="D1875" s="31"/>
      <c r="E1875" s="31"/>
      <c r="F1875" s="30" t="s">
        <v>43</v>
      </c>
      <c r="G1875" s="30">
        <v>52.0</v>
      </c>
      <c r="H1875" s="30">
        <v>3.0</v>
      </c>
      <c r="I1875" s="25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>High</v>
      </c>
      <c r="J1875" s="25">
        <f t="array" ref="J1875">IF(I1875&lt;&gt;"",INDEX(Def!$J$6:$L$10,MATCH(F1875,Def!$I$6:$I$10,0),MATCH(I1875,Def!$J$5:$L$5,0)),"")</f>
        <v>6</v>
      </c>
      <c r="K1875" s="33"/>
      <c r="L1875" s="34">
        <f t="shared" si="1"/>
        <v>6</v>
      </c>
      <c r="M1875" s="31"/>
    </row>
    <row r="1876" ht="14.25" customHeight="1">
      <c r="A1876" s="13"/>
      <c r="B1876" s="30"/>
      <c r="C1876" s="31"/>
      <c r="D1876" s="31"/>
      <c r="E1876" s="31"/>
      <c r="F1876" s="30" t="s">
        <v>43</v>
      </c>
      <c r="G1876" s="30">
        <v>53.0</v>
      </c>
      <c r="H1876" s="30">
        <v>3.0</v>
      </c>
      <c r="I1876" s="25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>High</v>
      </c>
      <c r="J1876" s="25">
        <f t="array" ref="J1876">IF(I1876&lt;&gt;"",INDEX(Def!$J$6:$L$10,MATCH(F1876,Def!$I$6:$I$10,0),MATCH(I1876,Def!$J$5:$L$5,0)),"")</f>
        <v>6</v>
      </c>
      <c r="K1876" s="33"/>
      <c r="L1876" s="34">
        <f t="shared" si="1"/>
        <v>6</v>
      </c>
      <c r="M1876" s="31"/>
    </row>
    <row r="1877" ht="14.25" customHeight="1">
      <c r="A1877" s="13"/>
      <c r="B1877" s="30"/>
      <c r="C1877" s="31"/>
      <c r="D1877" s="31"/>
      <c r="E1877" s="31"/>
      <c r="F1877" s="30" t="s">
        <v>43</v>
      </c>
      <c r="G1877" s="30">
        <v>54.0</v>
      </c>
      <c r="H1877" s="30">
        <v>3.0</v>
      </c>
      <c r="I1877" s="25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>High</v>
      </c>
      <c r="J1877" s="25">
        <f t="array" ref="J1877">IF(I1877&lt;&gt;"",INDEX(Def!$J$6:$L$10,MATCH(F1877,Def!$I$6:$I$10,0),MATCH(I1877,Def!$J$5:$L$5,0)),"")</f>
        <v>6</v>
      </c>
      <c r="K1877" s="33"/>
      <c r="L1877" s="34">
        <f t="shared" si="1"/>
        <v>6</v>
      </c>
      <c r="M1877" s="31"/>
    </row>
    <row r="1878" ht="14.25" customHeight="1">
      <c r="A1878" s="13"/>
      <c r="B1878" s="30"/>
      <c r="C1878" s="31"/>
      <c r="D1878" s="31"/>
      <c r="E1878" s="31"/>
      <c r="F1878" s="30" t="s">
        <v>43</v>
      </c>
      <c r="G1878" s="30">
        <v>55.0</v>
      </c>
      <c r="H1878" s="30">
        <v>3.0</v>
      </c>
      <c r="I1878" s="25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>High</v>
      </c>
      <c r="J1878" s="25">
        <f t="array" ref="J1878">IF(I1878&lt;&gt;"",INDEX(Def!$J$6:$L$10,MATCH(F1878,Def!$I$6:$I$10,0),MATCH(I1878,Def!$J$5:$L$5,0)),"")</f>
        <v>6</v>
      </c>
      <c r="K1878" s="33"/>
      <c r="L1878" s="34">
        <f t="shared" si="1"/>
        <v>6</v>
      </c>
      <c r="M1878" s="31"/>
    </row>
    <row r="1879" ht="14.25" customHeight="1">
      <c r="A1879" s="13"/>
      <c r="B1879" s="30"/>
      <c r="C1879" s="31"/>
      <c r="D1879" s="31"/>
      <c r="E1879" s="31"/>
      <c r="F1879" s="30" t="s">
        <v>43</v>
      </c>
      <c r="G1879" s="30">
        <v>56.0</v>
      </c>
      <c r="H1879" s="30">
        <v>3.0</v>
      </c>
      <c r="I1879" s="25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>High</v>
      </c>
      <c r="J1879" s="25">
        <f t="array" ref="J1879">IF(I1879&lt;&gt;"",INDEX(Def!$J$6:$L$10,MATCH(F1879,Def!$I$6:$I$10,0),MATCH(I1879,Def!$J$5:$L$5,0)),"")</f>
        <v>6</v>
      </c>
      <c r="K1879" s="33"/>
      <c r="L1879" s="34">
        <f t="shared" si="1"/>
        <v>6</v>
      </c>
      <c r="M1879" s="31"/>
    </row>
    <row r="1880" ht="14.25" customHeight="1">
      <c r="A1880" s="13"/>
      <c r="B1880" s="30"/>
      <c r="C1880" s="31"/>
      <c r="D1880" s="31"/>
      <c r="E1880" s="31"/>
      <c r="F1880" s="30" t="s">
        <v>43</v>
      </c>
      <c r="G1880" s="30">
        <v>57.0</v>
      </c>
      <c r="H1880" s="30">
        <v>3.0</v>
      </c>
      <c r="I1880" s="25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>High</v>
      </c>
      <c r="J1880" s="25">
        <f t="array" ref="J1880">IF(I1880&lt;&gt;"",INDEX(Def!$J$6:$L$10,MATCH(F1880,Def!$I$6:$I$10,0),MATCH(I1880,Def!$J$5:$L$5,0)),"")</f>
        <v>6</v>
      </c>
      <c r="K1880" s="33"/>
      <c r="L1880" s="34">
        <f t="shared" si="1"/>
        <v>6</v>
      </c>
      <c r="M1880" s="31"/>
    </row>
    <row r="1881" ht="14.25" customHeight="1">
      <c r="A1881" s="13"/>
      <c r="B1881" s="30"/>
      <c r="C1881" s="31"/>
      <c r="D1881" s="31"/>
      <c r="E1881" s="31"/>
      <c r="F1881" s="30" t="s">
        <v>43</v>
      </c>
      <c r="G1881" s="30">
        <v>58.0</v>
      </c>
      <c r="H1881" s="30">
        <v>3.0</v>
      </c>
      <c r="I1881" s="25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>High</v>
      </c>
      <c r="J1881" s="25">
        <f t="array" ref="J1881">IF(I1881&lt;&gt;"",INDEX(Def!$J$6:$L$10,MATCH(F1881,Def!$I$6:$I$10,0),MATCH(I1881,Def!$J$5:$L$5,0)),"")</f>
        <v>6</v>
      </c>
      <c r="K1881" s="33"/>
      <c r="L1881" s="34">
        <f t="shared" si="1"/>
        <v>6</v>
      </c>
      <c r="M1881" s="31"/>
    </row>
    <row r="1882" ht="14.25" customHeight="1">
      <c r="A1882" s="13"/>
      <c r="B1882" s="30"/>
      <c r="C1882" s="31"/>
      <c r="D1882" s="31"/>
      <c r="E1882" s="31"/>
      <c r="F1882" s="30" t="s">
        <v>43</v>
      </c>
      <c r="G1882" s="30">
        <v>59.0</v>
      </c>
      <c r="H1882" s="30">
        <v>3.0</v>
      </c>
      <c r="I1882" s="25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>High</v>
      </c>
      <c r="J1882" s="25">
        <f t="array" ref="J1882">IF(I1882&lt;&gt;"",INDEX(Def!$J$6:$L$10,MATCH(F1882,Def!$I$6:$I$10,0),MATCH(I1882,Def!$J$5:$L$5,0)),"")</f>
        <v>6</v>
      </c>
      <c r="K1882" s="33"/>
      <c r="L1882" s="34">
        <f t="shared" si="1"/>
        <v>6</v>
      </c>
      <c r="M1882" s="31"/>
    </row>
    <row r="1883" ht="14.25" customHeight="1">
      <c r="A1883" s="13"/>
      <c r="B1883" s="30"/>
      <c r="C1883" s="31"/>
      <c r="D1883" s="31"/>
      <c r="E1883" s="31"/>
      <c r="F1883" s="30" t="s">
        <v>43</v>
      </c>
      <c r="G1883" s="30">
        <v>60.0</v>
      </c>
      <c r="H1883" s="30">
        <v>3.0</v>
      </c>
      <c r="I1883" s="25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>High</v>
      </c>
      <c r="J1883" s="25">
        <f t="array" ref="J1883">IF(I1883&lt;&gt;"",INDEX(Def!$J$6:$L$10,MATCH(F1883,Def!$I$6:$I$10,0),MATCH(I1883,Def!$J$5:$L$5,0)),"")</f>
        <v>6</v>
      </c>
      <c r="K1883" s="33"/>
      <c r="L1883" s="34">
        <f t="shared" si="1"/>
        <v>6</v>
      </c>
      <c r="M1883" s="31"/>
    </row>
    <row r="1884" ht="14.25" customHeight="1">
      <c r="A1884" s="13"/>
      <c r="B1884" s="30"/>
      <c r="C1884" s="31"/>
      <c r="D1884" s="31"/>
      <c r="E1884" s="31"/>
      <c r="F1884" s="30" t="s">
        <v>43</v>
      </c>
      <c r="G1884" s="30">
        <v>1.0</v>
      </c>
      <c r="H1884" s="30">
        <v>4.0</v>
      </c>
      <c r="I1884" s="25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>Average</v>
      </c>
      <c r="J1884" s="25">
        <f t="array" ref="J1884">IF(I1884&lt;&gt;"",INDEX(Def!$J$6:$L$10,MATCH(F1884,Def!$I$6:$I$10,0),MATCH(I1884,Def!$J$5:$L$5,0)),"")</f>
        <v>4</v>
      </c>
      <c r="K1884" s="33"/>
      <c r="L1884" s="34">
        <f t="shared" si="1"/>
        <v>4</v>
      </c>
      <c r="M1884" s="31"/>
    </row>
    <row r="1885" ht="14.25" customHeight="1">
      <c r="A1885" s="13"/>
      <c r="B1885" s="30"/>
      <c r="C1885" s="31"/>
      <c r="D1885" s="31"/>
      <c r="E1885" s="31"/>
      <c r="F1885" s="30" t="s">
        <v>43</v>
      </c>
      <c r="G1885" s="30">
        <v>2.0</v>
      </c>
      <c r="H1885" s="30">
        <v>4.0</v>
      </c>
      <c r="I1885" s="25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>Average</v>
      </c>
      <c r="J1885" s="25">
        <f t="array" ref="J1885">IF(I1885&lt;&gt;"",INDEX(Def!$J$6:$L$10,MATCH(F1885,Def!$I$6:$I$10,0),MATCH(I1885,Def!$J$5:$L$5,0)),"")</f>
        <v>4</v>
      </c>
      <c r="K1885" s="33"/>
      <c r="L1885" s="34">
        <f t="shared" si="1"/>
        <v>4</v>
      </c>
      <c r="M1885" s="31"/>
    </row>
    <row r="1886" ht="14.25" customHeight="1">
      <c r="A1886" s="13"/>
      <c r="B1886" s="30"/>
      <c r="C1886" s="31"/>
      <c r="D1886" s="31"/>
      <c r="E1886" s="31"/>
      <c r="F1886" s="30" t="s">
        <v>43</v>
      </c>
      <c r="G1886" s="30">
        <v>3.0</v>
      </c>
      <c r="H1886" s="30">
        <v>4.0</v>
      </c>
      <c r="I1886" s="25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>Average</v>
      </c>
      <c r="J1886" s="25">
        <f t="array" ref="J1886">IF(I1886&lt;&gt;"",INDEX(Def!$J$6:$L$10,MATCH(F1886,Def!$I$6:$I$10,0),MATCH(I1886,Def!$J$5:$L$5,0)),"")</f>
        <v>4</v>
      </c>
      <c r="K1886" s="33"/>
      <c r="L1886" s="34">
        <f t="shared" si="1"/>
        <v>4</v>
      </c>
      <c r="M1886" s="31"/>
    </row>
    <row r="1887" ht="14.25" customHeight="1">
      <c r="A1887" s="13"/>
      <c r="B1887" s="30"/>
      <c r="C1887" s="31"/>
      <c r="D1887" s="31"/>
      <c r="E1887" s="31"/>
      <c r="F1887" s="30" t="s">
        <v>43</v>
      </c>
      <c r="G1887" s="30">
        <v>4.0</v>
      </c>
      <c r="H1887" s="30">
        <v>4.0</v>
      </c>
      <c r="I1887" s="25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>Average</v>
      </c>
      <c r="J1887" s="25">
        <f t="array" ref="J1887">IF(I1887&lt;&gt;"",INDEX(Def!$J$6:$L$10,MATCH(F1887,Def!$I$6:$I$10,0),MATCH(I1887,Def!$J$5:$L$5,0)),"")</f>
        <v>4</v>
      </c>
      <c r="K1887" s="33"/>
      <c r="L1887" s="34">
        <f t="shared" si="1"/>
        <v>4</v>
      </c>
      <c r="M1887" s="31"/>
    </row>
    <row r="1888" ht="14.25" customHeight="1">
      <c r="A1888" s="13"/>
      <c r="B1888" s="30"/>
      <c r="C1888" s="31"/>
      <c r="D1888" s="31"/>
      <c r="E1888" s="31"/>
      <c r="F1888" s="30" t="s">
        <v>43</v>
      </c>
      <c r="G1888" s="30">
        <v>5.0</v>
      </c>
      <c r="H1888" s="30">
        <v>4.0</v>
      </c>
      <c r="I1888" s="25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>Average</v>
      </c>
      <c r="J1888" s="25">
        <f t="array" ref="J1888">IF(I1888&lt;&gt;"",INDEX(Def!$J$6:$L$10,MATCH(F1888,Def!$I$6:$I$10,0),MATCH(I1888,Def!$J$5:$L$5,0)),"")</f>
        <v>4</v>
      </c>
      <c r="K1888" s="33"/>
      <c r="L1888" s="34">
        <f t="shared" si="1"/>
        <v>4</v>
      </c>
      <c r="M1888" s="31"/>
    </row>
    <row r="1889" ht="14.25" customHeight="1">
      <c r="A1889" s="13"/>
      <c r="B1889" s="30"/>
      <c r="C1889" s="31"/>
      <c r="D1889" s="31"/>
      <c r="E1889" s="31"/>
      <c r="F1889" s="30" t="s">
        <v>43</v>
      </c>
      <c r="G1889" s="30">
        <v>6.0</v>
      </c>
      <c r="H1889" s="30">
        <v>4.0</v>
      </c>
      <c r="I1889" s="25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>High</v>
      </c>
      <c r="J1889" s="25">
        <f t="array" ref="J1889">IF(I1889&lt;&gt;"",INDEX(Def!$J$6:$L$10,MATCH(F1889,Def!$I$6:$I$10,0),MATCH(I1889,Def!$J$5:$L$5,0)),"")</f>
        <v>6</v>
      </c>
      <c r="K1889" s="33"/>
      <c r="L1889" s="34">
        <f t="shared" si="1"/>
        <v>6</v>
      </c>
      <c r="M1889" s="31"/>
    </row>
    <row r="1890" ht="14.25" customHeight="1">
      <c r="A1890" s="13"/>
      <c r="B1890" s="30"/>
      <c r="C1890" s="31"/>
      <c r="D1890" s="31"/>
      <c r="E1890" s="31"/>
      <c r="F1890" s="30" t="s">
        <v>43</v>
      </c>
      <c r="G1890" s="30">
        <v>7.0</v>
      </c>
      <c r="H1890" s="30">
        <v>4.0</v>
      </c>
      <c r="I1890" s="25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>High</v>
      </c>
      <c r="J1890" s="25">
        <f t="array" ref="J1890">IF(I1890&lt;&gt;"",INDEX(Def!$J$6:$L$10,MATCH(F1890,Def!$I$6:$I$10,0),MATCH(I1890,Def!$J$5:$L$5,0)),"")</f>
        <v>6</v>
      </c>
      <c r="K1890" s="33"/>
      <c r="L1890" s="34">
        <f t="shared" si="1"/>
        <v>6</v>
      </c>
      <c r="M1890" s="31"/>
    </row>
    <row r="1891" ht="14.25" customHeight="1">
      <c r="A1891" s="13"/>
      <c r="B1891" s="30"/>
      <c r="C1891" s="31"/>
      <c r="D1891" s="31"/>
      <c r="E1891" s="31"/>
      <c r="F1891" s="30" t="s">
        <v>43</v>
      </c>
      <c r="G1891" s="30">
        <v>8.0</v>
      </c>
      <c r="H1891" s="30">
        <v>4.0</v>
      </c>
      <c r="I1891" s="25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>High</v>
      </c>
      <c r="J1891" s="25">
        <f t="array" ref="J1891">IF(I1891&lt;&gt;"",INDEX(Def!$J$6:$L$10,MATCH(F1891,Def!$I$6:$I$10,0),MATCH(I1891,Def!$J$5:$L$5,0)),"")</f>
        <v>6</v>
      </c>
      <c r="K1891" s="33"/>
      <c r="L1891" s="34">
        <f t="shared" si="1"/>
        <v>6</v>
      </c>
      <c r="M1891" s="31"/>
    </row>
    <row r="1892" ht="14.25" customHeight="1">
      <c r="A1892" s="13"/>
      <c r="B1892" s="30"/>
      <c r="C1892" s="31"/>
      <c r="D1892" s="31"/>
      <c r="E1892" s="31"/>
      <c r="F1892" s="30" t="s">
        <v>43</v>
      </c>
      <c r="G1892" s="30">
        <v>9.0</v>
      </c>
      <c r="H1892" s="30">
        <v>4.0</v>
      </c>
      <c r="I1892" s="25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>High</v>
      </c>
      <c r="J1892" s="25">
        <f t="array" ref="J1892">IF(I1892&lt;&gt;"",INDEX(Def!$J$6:$L$10,MATCH(F1892,Def!$I$6:$I$10,0),MATCH(I1892,Def!$J$5:$L$5,0)),"")</f>
        <v>6</v>
      </c>
      <c r="K1892" s="33"/>
      <c r="L1892" s="34">
        <f t="shared" si="1"/>
        <v>6</v>
      </c>
      <c r="M1892" s="31"/>
    </row>
    <row r="1893" ht="14.25" customHeight="1">
      <c r="A1893" s="13"/>
      <c r="B1893" s="30"/>
      <c r="C1893" s="31"/>
      <c r="D1893" s="31"/>
      <c r="E1893" s="31"/>
      <c r="F1893" s="30" t="s">
        <v>43</v>
      </c>
      <c r="G1893" s="30">
        <v>10.0</v>
      </c>
      <c r="H1893" s="30">
        <v>4.0</v>
      </c>
      <c r="I1893" s="25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>High</v>
      </c>
      <c r="J1893" s="25">
        <f t="array" ref="J1893">IF(I1893&lt;&gt;"",INDEX(Def!$J$6:$L$10,MATCH(F1893,Def!$I$6:$I$10,0),MATCH(I1893,Def!$J$5:$L$5,0)),"")</f>
        <v>6</v>
      </c>
      <c r="K1893" s="33"/>
      <c r="L1893" s="34">
        <f t="shared" si="1"/>
        <v>6</v>
      </c>
      <c r="M1893" s="31"/>
    </row>
    <row r="1894" ht="14.25" customHeight="1">
      <c r="A1894" s="13"/>
      <c r="B1894" s="30"/>
      <c r="C1894" s="31"/>
      <c r="D1894" s="31"/>
      <c r="E1894" s="31"/>
      <c r="F1894" s="30" t="s">
        <v>43</v>
      </c>
      <c r="G1894" s="30">
        <v>11.0</v>
      </c>
      <c r="H1894" s="30">
        <v>4.0</v>
      </c>
      <c r="I1894" s="25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>High</v>
      </c>
      <c r="J1894" s="25">
        <f t="array" ref="J1894">IF(I1894&lt;&gt;"",INDEX(Def!$J$6:$L$10,MATCH(F1894,Def!$I$6:$I$10,0),MATCH(I1894,Def!$J$5:$L$5,0)),"")</f>
        <v>6</v>
      </c>
      <c r="K1894" s="33"/>
      <c r="L1894" s="34">
        <f t="shared" si="1"/>
        <v>6</v>
      </c>
      <c r="M1894" s="31"/>
    </row>
    <row r="1895" ht="14.25" customHeight="1">
      <c r="A1895" s="13"/>
      <c r="B1895" s="30"/>
      <c r="C1895" s="31"/>
      <c r="D1895" s="31"/>
      <c r="E1895" s="31"/>
      <c r="F1895" s="30" t="s">
        <v>43</v>
      </c>
      <c r="G1895" s="30">
        <v>12.0</v>
      </c>
      <c r="H1895" s="30">
        <v>4.0</v>
      </c>
      <c r="I1895" s="25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>High</v>
      </c>
      <c r="J1895" s="25">
        <f t="array" ref="J1895">IF(I1895&lt;&gt;"",INDEX(Def!$J$6:$L$10,MATCH(F1895,Def!$I$6:$I$10,0),MATCH(I1895,Def!$J$5:$L$5,0)),"")</f>
        <v>6</v>
      </c>
      <c r="K1895" s="33"/>
      <c r="L1895" s="34">
        <f t="shared" si="1"/>
        <v>6</v>
      </c>
      <c r="M1895" s="31"/>
    </row>
    <row r="1896" ht="14.25" customHeight="1">
      <c r="A1896" s="13"/>
      <c r="B1896" s="30"/>
      <c r="C1896" s="31"/>
      <c r="D1896" s="31"/>
      <c r="E1896" s="31"/>
      <c r="F1896" s="30" t="s">
        <v>43</v>
      </c>
      <c r="G1896" s="30">
        <v>13.0</v>
      </c>
      <c r="H1896" s="30">
        <v>4.0</v>
      </c>
      <c r="I1896" s="25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>High</v>
      </c>
      <c r="J1896" s="25">
        <f t="array" ref="J1896">IF(I1896&lt;&gt;"",INDEX(Def!$J$6:$L$10,MATCH(F1896,Def!$I$6:$I$10,0),MATCH(I1896,Def!$J$5:$L$5,0)),"")</f>
        <v>6</v>
      </c>
      <c r="K1896" s="33"/>
      <c r="L1896" s="34">
        <f t="shared" si="1"/>
        <v>6</v>
      </c>
      <c r="M1896" s="31"/>
    </row>
    <row r="1897" ht="14.25" customHeight="1">
      <c r="A1897" s="13"/>
      <c r="B1897" s="30"/>
      <c r="C1897" s="31"/>
      <c r="D1897" s="31"/>
      <c r="E1897" s="31"/>
      <c r="F1897" s="30" t="s">
        <v>43</v>
      </c>
      <c r="G1897" s="30">
        <v>14.0</v>
      </c>
      <c r="H1897" s="30">
        <v>4.0</v>
      </c>
      <c r="I1897" s="25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>High</v>
      </c>
      <c r="J1897" s="25">
        <f t="array" ref="J1897">IF(I1897&lt;&gt;"",INDEX(Def!$J$6:$L$10,MATCH(F1897,Def!$I$6:$I$10,0),MATCH(I1897,Def!$J$5:$L$5,0)),"")</f>
        <v>6</v>
      </c>
      <c r="K1897" s="33"/>
      <c r="L1897" s="34">
        <f t="shared" si="1"/>
        <v>6</v>
      </c>
      <c r="M1897" s="31"/>
    </row>
    <row r="1898" ht="14.25" customHeight="1">
      <c r="A1898" s="13"/>
      <c r="B1898" s="30"/>
      <c r="C1898" s="31"/>
      <c r="D1898" s="31"/>
      <c r="E1898" s="31"/>
      <c r="F1898" s="30" t="s">
        <v>43</v>
      </c>
      <c r="G1898" s="30">
        <v>15.0</v>
      </c>
      <c r="H1898" s="30">
        <v>4.0</v>
      </c>
      <c r="I1898" s="25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>High</v>
      </c>
      <c r="J1898" s="25">
        <f t="array" ref="J1898">IF(I1898&lt;&gt;"",INDEX(Def!$J$6:$L$10,MATCH(F1898,Def!$I$6:$I$10,0),MATCH(I1898,Def!$J$5:$L$5,0)),"")</f>
        <v>6</v>
      </c>
      <c r="K1898" s="33"/>
      <c r="L1898" s="34">
        <f t="shared" si="1"/>
        <v>6</v>
      </c>
      <c r="M1898" s="31"/>
    </row>
    <row r="1899" ht="14.25" customHeight="1">
      <c r="A1899" s="13"/>
      <c r="B1899" s="30"/>
      <c r="C1899" s="31"/>
      <c r="D1899" s="31"/>
      <c r="E1899" s="31"/>
      <c r="F1899" s="30" t="s">
        <v>43</v>
      </c>
      <c r="G1899" s="30">
        <v>16.0</v>
      </c>
      <c r="H1899" s="30">
        <v>4.0</v>
      </c>
      <c r="I1899" s="25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>High</v>
      </c>
      <c r="J1899" s="25">
        <f t="array" ref="J1899">IF(I1899&lt;&gt;"",INDEX(Def!$J$6:$L$10,MATCH(F1899,Def!$I$6:$I$10,0),MATCH(I1899,Def!$J$5:$L$5,0)),"")</f>
        <v>6</v>
      </c>
      <c r="K1899" s="33"/>
      <c r="L1899" s="34">
        <f t="shared" si="1"/>
        <v>6</v>
      </c>
      <c r="M1899" s="31"/>
    </row>
    <row r="1900" ht="14.25" customHeight="1">
      <c r="A1900" s="13"/>
      <c r="B1900" s="30"/>
      <c r="C1900" s="31"/>
      <c r="D1900" s="31"/>
      <c r="E1900" s="31"/>
      <c r="F1900" s="30" t="s">
        <v>43</v>
      </c>
      <c r="G1900" s="30">
        <v>17.0</v>
      </c>
      <c r="H1900" s="30">
        <v>4.0</v>
      </c>
      <c r="I1900" s="25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>High</v>
      </c>
      <c r="J1900" s="25">
        <f t="array" ref="J1900">IF(I1900&lt;&gt;"",INDEX(Def!$J$6:$L$10,MATCH(F1900,Def!$I$6:$I$10,0),MATCH(I1900,Def!$J$5:$L$5,0)),"")</f>
        <v>6</v>
      </c>
      <c r="K1900" s="33"/>
      <c r="L1900" s="34">
        <f t="shared" si="1"/>
        <v>6</v>
      </c>
      <c r="M1900" s="31"/>
    </row>
    <row r="1901" ht="14.25" customHeight="1">
      <c r="A1901" s="13"/>
      <c r="B1901" s="30"/>
      <c r="C1901" s="31"/>
      <c r="D1901" s="31"/>
      <c r="E1901" s="31"/>
      <c r="F1901" s="30" t="s">
        <v>43</v>
      </c>
      <c r="G1901" s="30">
        <v>18.0</v>
      </c>
      <c r="H1901" s="30">
        <v>4.0</v>
      </c>
      <c r="I1901" s="25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>High</v>
      </c>
      <c r="J1901" s="25">
        <f t="array" ref="J1901">IF(I1901&lt;&gt;"",INDEX(Def!$J$6:$L$10,MATCH(F1901,Def!$I$6:$I$10,0),MATCH(I1901,Def!$J$5:$L$5,0)),"")</f>
        <v>6</v>
      </c>
      <c r="K1901" s="33"/>
      <c r="L1901" s="34">
        <f t="shared" si="1"/>
        <v>6</v>
      </c>
      <c r="M1901" s="31"/>
    </row>
    <row r="1902" ht="14.25" customHeight="1">
      <c r="A1902" s="13"/>
      <c r="B1902" s="30"/>
      <c r="C1902" s="31"/>
      <c r="D1902" s="31"/>
      <c r="E1902" s="31"/>
      <c r="F1902" s="30" t="s">
        <v>43</v>
      </c>
      <c r="G1902" s="30">
        <v>19.0</v>
      </c>
      <c r="H1902" s="30">
        <v>4.0</v>
      </c>
      <c r="I1902" s="25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>High</v>
      </c>
      <c r="J1902" s="25">
        <f t="array" ref="J1902">IF(I1902&lt;&gt;"",INDEX(Def!$J$6:$L$10,MATCH(F1902,Def!$I$6:$I$10,0),MATCH(I1902,Def!$J$5:$L$5,0)),"")</f>
        <v>6</v>
      </c>
      <c r="K1902" s="33"/>
      <c r="L1902" s="34">
        <f t="shared" si="1"/>
        <v>6</v>
      </c>
      <c r="M1902" s="31"/>
    </row>
    <row r="1903" ht="14.25" customHeight="1">
      <c r="A1903" s="13"/>
      <c r="B1903" s="30"/>
      <c r="C1903" s="31"/>
      <c r="D1903" s="31"/>
      <c r="E1903" s="31"/>
      <c r="F1903" s="30" t="s">
        <v>43</v>
      </c>
      <c r="G1903" s="30">
        <v>20.0</v>
      </c>
      <c r="H1903" s="30">
        <v>4.0</v>
      </c>
      <c r="I1903" s="25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>High</v>
      </c>
      <c r="J1903" s="25">
        <f t="array" ref="J1903">IF(I1903&lt;&gt;"",INDEX(Def!$J$6:$L$10,MATCH(F1903,Def!$I$6:$I$10,0),MATCH(I1903,Def!$J$5:$L$5,0)),"")</f>
        <v>6</v>
      </c>
      <c r="K1903" s="33"/>
      <c r="L1903" s="34">
        <f t="shared" si="1"/>
        <v>6</v>
      </c>
      <c r="M1903" s="31"/>
    </row>
    <row r="1904" ht="14.25" customHeight="1">
      <c r="A1904" s="13"/>
      <c r="B1904" s="30"/>
      <c r="C1904" s="31"/>
      <c r="D1904" s="31"/>
      <c r="E1904" s="31"/>
      <c r="F1904" s="30" t="s">
        <v>43</v>
      </c>
      <c r="G1904" s="30">
        <v>21.0</v>
      </c>
      <c r="H1904" s="30">
        <v>4.0</v>
      </c>
      <c r="I1904" s="25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>High</v>
      </c>
      <c r="J1904" s="25">
        <f t="array" ref="J1904">IF(I1904&lt;&gt;"",INDEX(Def!$J$6:$L$10,MATCH(F1904,Def!$I$6:$I$10,0),MATCH(I1904,Def!$J$5:$L$5,0)),"")</f>
        <v>6</v>
      </c>
      <c r="K1904" s="33"/>
      <c r="L1904" s="34">
        <f t="shared" si="1"/>
        <v>6</v>
      </c>
      <c r="M1904" s="31"/>
    </row>
    <row r="1905" ht="14.25" customHeight="1">
      <c r="A1905" s="13"/>
      <c r="B1905" s="30"/>
      <c r="C1905" s="31"/>
      <c r="D1905" s="31"/>
      <c r="E1905" s="31"/>
      <c r="F1905" s="30" t="s">
        <v>43</v>
      </c>
      <c r="G1905" s="30">
        <v>22.0</v>
      </c>
      <c r="H1905" s="30">
        <v>4.0</v>
      </c>
      <c r="I1905" s="25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>High</v>
      </c>
      <c r="J1905" s="25">
        <f t="array" ref="J1905">IF(I1905&lt;&gt;"",INDEX(Def!$J$6:$L$10,MATCH(F1905,Def!$I$6:$I$10,0),MATCH(I1905,Def!$J$5:$L$5,0)),"")</f>
        <v>6</v>
      </c>
      <c r="K1905" s="33"/>
      <c r="L1905" s="34">
        <f t="shared" si="1"/>
        <v>6</v>
      </c>
      <c r="M1905" s="31"/>
    </row>
    <row r="1906" ht="14.25" customHeight="1">
      <c r="A1906" s="13"/>
      <c r="B1906" s="30"/>
      <c r="C1906" s="31"/>
      <c r="D1906" s="31"/>
      <c r="E1906" s="31"/>
      <c r="F1906" s="30" t="s">
        <v>43</v>
      </c>
      <c r="G1906" s="30">
        <v>23.0</v>
      </c>
      <c r="H1906" s="30">
        <v>4.0</v>
      </c>
      <c r="I1906" s="25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>High</v>
      </c>
      <c r="J1906" s="25">
        <f t="array" ref="J1906">IF(I1906&lt;&gt;"",INDEX(Def!$J$6:$L$10,MATCH(F1906,Def!$I$6:$I$10,0),MATCH(I1906,Def!$J$5:$L$5,0)),"")</f>
        <v>6</v>
      </c>
      <c r="K1906" s="33"/>
      <c r="L1906" s="34">
        <f t="shared" si="1"/>
        <v>6</v>
      </c>
      <c r="M1906" s="31"/>
    </row>
    <row r="1907" ht="14.25" customHeight="1">
      <c r="A1907" s="13"/>
      <c r="B1907" s="30"/>
      <c r="C1907" s="31"/>
      <c r="D1907" s="31"/>
      <c r="E1907" s="31"/>
      <c r="F1907" s="30" t="s">
        <v>43</v>
      </c>
      <c r="G1907" s="30">
        <v>24.0</v>
      </c>
      <c r="H1907" s="30">
        <v>4.0</v>
      </c>
      <c r="I1907" s="25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>High</v>
      </c>
      <c r="J1907" s="25">
        <f t="array" ref="J1907">IF(I1907&lt;&gt;"",INDEX(Def!$J$6:$L$10,MATCH(F1907,Def!$I$6:$I$10,0),MATCH(I1907,Def!$J$5:$L$5,0)),"")</f>
        <v>6</v>
      </c>
      <c r="K1907" s="33"/>
      <c r="L1907" s="34">
        <f t="shared" si="1"/>
        <v>6</v>
      </c>
      <c r="M1907" s="31"/>
    </row>
    <row r="1908" ht="14.25" customHeight="1">
      <c r="A1908" s="13"/>
      <c r="B1908" s="30"/>
      <c r="C1908" s="31"/>
      <c r="D1908" s="31"/>
      <c r="E1908" s="31"/>
      <c r="F1908" s="30" t="s">
        <v>43</v>
      </c>
      <c r="G1908" s="30">
        <v>25.0</v>
      </c>
      <c r="H1908" s="30">
        <v>4.0</v>
      </c>
      <c r="I1908" s="25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>High</v>
      </c>
      <c r="J1908" s="25">
        <f t="array" ref="J1908">IF(I1908&lt;&gt;"",INDEX(Def!$J$6:$L$10,MATCH(F1908,Def!$I$6:$I$10,0),MATCH(I1908,Def!$J$5:$L$5,0)),"")</f>
        <v>6</v>
      </c>
      <c r="K1908" s="33"/>
      <c r="L1908" s="34">
        <f t="shared" si="1"/>
        <v>6</v>
      </c>
      <c r="M1908" s="31"/>
    </row>
    <row r="1909" ht="14.25" customHeight="1">
      <c r="A1909" s="13"/>
      <c r="B1909" s="30"/>
      <c r="C1909" s="31"/>
      <c r="D1909" s="31"/>
      <c r="E1909" s="31"/>
      <c r="F1909" s="30" t="s">
        <v>43</v>
      </c>
      <c r="G1909" s="30">
        <v>26.0</v>
      </c>
      <c r="H1909" s="30">
        <v>4.0</v>
      </c>
      <c r="I1909" s="25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>High</v>
      </c>
      <c r="J1909" s="25">
        <f t="array" ref="J1909">IF(I1909&lt;&gt;"",INDEX(Def!$J$6:$L$10,MATCH(F1909,Def!$I$6:$I$10,0),MATCH(I1909,Def!$J$5:$L$5,0)),"")</f>
        <v>6</v>
      </c>
      <c r="K1909" s="33"/>
      <c r="L1909" s="34">
        <f t="shared" si="1"/>
        <v>6</v>
      </c>
      <c r="M1909" s="31"/>
    </row>
    <row r="1910" ht="14.25" customHeight="1">
      <c r="A1910" s="13"/>
      <c r="B1910" s="30"/>
      <c r="C1910" s="31"/>
      <c r="D1910" s="31"/>
      <c r="E1910" s="31"/>
      <c r="F1910" s="30" t="s">
        <v>43</v>
      </c>
      <c r="G1910" s="30">
        <v>27.0</v>
      </c>
      <c r="H1910" s="30">
        <v>4.0</v>
      </c>
      <c r="I1910" s="25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>High</v>
      </c>
      <c r="J1910" s="25">
        <f t="array" ref="J1910">IF(I1910&lt;&gt;"",INDEX(Def!$J$6:$L$10,MATCH(F1910,Def!$I$6:$I$10,0),MATCH(I1910,Def!$J$5:$L$5,0)),"")</f>
        <v>6</v>
      </c>
      <c r="K1910" s="33"/>
      <c r="L1910" s="34">
        <f t="shared" si="1"/>
        <v>6</v>
      </c>
      <c r="M1910" s="31"/>
    </row>
    <row r="1911" ht="14.25" customHeight="1">
      <c r="A1911" s="13"/>
      <c r="B1911" s="30"/>
      <c r="C1911" s="31"/>
      <c r="D1911" s="31"/>
      <c r="E1911" s="31"/>
      <c r="F1911" s="30" t="s">
        <v>43</v>
      </c>
      <c r="G1911" s="30">
        <v>28.0</v>
      </c>
      <c r="H1911" s="30">
        <v>4.0</v>
      </c>
      <c r="I1911" s="25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>High</v>
      </c>
      <c r="J1911" s="25">
        <f t="array" ref="J1911">IF(I1911&lt;&gt;"",INDEX(Def!$J$6:$L$10,MATCH(F1911,Def!$I$6:$I$10,0),MATCH(I1911,Def!$J$5:$L$5,0)),"")</f>
        <v>6</v>
      </c>
      <c r="K1911" s="33"/>
      <c r="L1911" s="34">
        <f t="shared" si="1"/>
        <v>6</v>
      </c>
      <c r="M1911" s="31"/>
    </row>
    <row r="1912" ht="14.25" customHeight="1">
      <c r="A1912" s="13"/>
      <c r="B1912" s="30"/>
      <c r="C1912" s="31"/>
      <c r="D1912" s="31"/>
      <c r="E1912" s="31"/>
      <c r="F1912" s="30" t="s">
        <v>43</v>
      </c>
      <c r="G1912" s="30">
        <v>29.0</v>
      </c>
      <c r="H1912" s="30">
        <v>4.0</v>
      </c>
      <c r="I1912" s="25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>High</v>
      </c>
      <c r="J1912" s="25">
        <f t="array" ref="J1912">IF(I1912&lt;&gt;"",INDEX(Def!$J$6:$L$10,MATCH(F1912,Def!$I$6:$I$10,0),MATCH(I1912,Def!$J$5:$L$5,0)),"")</f>
        <v>6</v>
      </c>
      <c r="K1912" s="33"/>
      <c r="L1912" s="34">
        <f t="shared" si="1"/>
        <v>6</v>
      </c>
      <c r="M1912" s="31"/>
    </row>
    <row r="1913" ht="14.25" customHeight="1">
      <c r="A1913" s="13"/>
      <c r="B1913" s="30"/>
      <c r="C1913" s="31"/>
      <c r="D1913" s="31"/>
      <c r="E1913" s="31"/>
      <c r="F1913" s="30" t="s">
        <v>43</v>
      </c>
      <c r="G1913" s="30">
        <v>30.0</v>
      </c>
      <c r="H1913" s="30">
        <v>4.0</v>
      </c>
      <c r="I1913" s="25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>High</v>
      </c>
      <c r="J1913" s="25">
        <f t="array" ref="J1913">IF(I1913&lt;&gt;"",INDEX(Def!$J$6:$L$10,MATCH(F1913,Def!$I$6:$I$10,0),MATCH(I1913,Def!$J$5:$L$5,0)),"")</f>
        <v>6</v>
      </c>
      <c r="K1913" s="33"/>
      <c r="L1913" s="34">
        <f t="shared" si="1"/>
        <v>6</v>
      </c>
      <c r="M1913" s="31"/>
    </row>
    <row r="1914" ht="14.25" customHeight="1">
      <c r="A1914" s="13"/>
      <c r="B1914" s="30"/>
      <c r="C1914" s="31"/>
      <c r="D1914" s="31"/>
      <c r="E1914" s="31"/>
      <c r="F1914" s="30" t="s">
        <v>43</v>
      </c>
      <c r="G1914" s="30">
        <v>31.0</v>
      </c>
      <c r="H1914" s="30">
        <v>4.0</v>
      </c>
      <c r="I1914" s="25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>High</v>
      </c>
      <c r="J1914" s="25">
        <f t="array" ref="J1914">IF(I1914&lt;&gt;"",INDEX(Def!$J$6:$L$10,MATCH(F1914,Def!$I$6:$I$10,0),MATCH(I1914,Def!$J$5:$L$5,0)),"")</f>
        <v>6</v>
      </c>
      <c r="K1914" s="33"/>
      <c r="L1914" s="34">
        <f t="shared" si="1"/>
        <v>6</v>
      </c>
      <c r="M1914" s="31"/>
    </row>
    <row r="1915" ht="14.25" customHeight="1">
      <c r="A1915" s="13"/>
      <c r="B1915" s="30"/>
      <c r="C1915" s="31"/>
      <c r="D1915" s="31"/>
      <c r="E1915" s="31"/>
      <c r="F1915" s="30" t="s">
        <v>43</v>
      </c>
      <c r="G1915" s="30">
        <v>32.0</v>
      </c>
      <c r="H1915" s="30">
        <v>4.0</v>
      </c>
      <c r="I1915" s="25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>High</v>
      </c>
      <c r="J1915" s="25">
        <f t="array" ref="J1915">IF(I1915&lt;&gt;"",INDEX(Def!$J$6:$L$10,MATCH(F1915,Def!$I$6:$I$10,0),MATCH(I1915,Def!$J$5:$L$5,0)),"")</f>
        <v>6</v>
      </c>
      <c r="K1915" s="33"/>
      <c r="L1915" s="34">
        <f t="shared" si="1"/>
        <v>6</v>
      </c>
      <c r="M1915" s="31"/>
    </row>
    <row r="1916" ht="14.25" customHeight="1">
      <c r="A1916" s="13"/>
      <c r="B1916" s="30"/>
      <c r="C1916" s="31"/>
      <c r="D1916" s="31"/>
      <c r="E1916" s="31"/>
      <c r="F1916" s="30" t="s">
        <v>43</v>
      </c>
      <c r="G1916" s="30">
        <v>33.0</v>
      </c>
      <c r="H1916" s="30">
        <v>4.0</v>
      </c>
      <c r="I1916" s="25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>High</v>
      </c>
      <c r="J1916" s="25">
        <f t="array" ref="J1916">IF(I1916&lt;&gt;"",INDEX(Def!$J$6:$L$10,MATCH(F1916,Def!$I$6:$I$10,0),MATCH(I1916,Def!$J$5:$L$5,0)),"")</f>
        <v>6</v>
      </c>
      <c r="K1916" s="33"/>
      <c r="L1916" s="34">
        <f t="shared" si="1"/>
        <v>6</v>
      </c>
      <c r="M1916" s="31"/>
    </row>
    <row r="1917" ht="14.25" customHeight="1">
      <c r="A1917" s="13"/>
      <c r="B1917" s="30"/>
      <c r="C1917" s="31"/>
      <c r="D1917" s="31"/>
      <c r="E1917" s="31"/>
      <c r="F1917" s="30" t="s">
        <v>43</v>
      </c>
      <c r="G1917" s="30">
        <v>34.0</v>
      </c>
      <c r="H1917" s="30">
        <v>4.0</v>
      </c>
      <c r="I1917" s="25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>High</v>
      </c>
      <c r="J1917" s="25">
        <f t="array" ref="J1917">IF(I1917&lt;&gt;"",INDEX(Def!$J$6:$L$10,MATCH(F1917,Def!$I$6:$I$10,0),MATCH(I1917,Def!$J$5:$L$5,0)),"")</f>
        <v>6</v>
      </c>
      <c r="K1917" s="33"/>
      <c r="L1917" s="34">
        <f t="shared" si="1"/>
        <v>6</v>
      </c>
      <c r="M1917" s="31"/>
    </row>
    <row r="1918" ht="14.25" customHeight="1">
      <c r="A1918" s="13"/>
      <c r="B1918" s="30"/>
      <c r="C1918" s="31"/>
      <c r="D1918" s="31"/>
      <c r="E1918" s="31"/>
      <c r="F1918" s="30" t="s">
        <v>43</v>
      </c>
      <c r="G1918" s="30">
        <v>35.0</v>
      </c>
      <c r="H1918" s="30">
        <v>4.0</v>
      </c>
      <c r="I1918" s="25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>High</v>
      </c>
      <c r="J1918" s="25">
        <f t="array" ref="J1918">IF(I1918&lt;&gt;"",INDEX(Def!$J$6:$L$10,MATCH(F1918,Def!$I$6:$I$10,0),MATCH(I1918,Def!$J$5:$L$5,0)),"")</f>
        <v>6</v>
      </c>
      <c r="K1918" s="33"/>
      <c r="L1918" s="34">
        <f t="shared" si="1"/>
        <v>6</v>
      </c>
      <c r="M1918" s="31"/>
    </row>
    <row r="1919" ht="14.25" customHeight="1">
      <c r="A1919" s="13"/>
      <c r="B1919" s="30"/>
      <c r="C1919" s="31"/>
      <c r="D1919" s="31"/>
      <c r="E1919" s="31"/>
      <c r="F1919" s="30" t="s">
        <v>43</v>
      </c>
      <c r="G1919" s="30">
        <v>36.0</v>
      </c>
      <c r="H1919" s="30">
        <v>4.0</v>
      </c>
      <c r="I1919" s="25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>High</v>
      </c>
      <c r="J1919" s="25">
        <f t="array" ref="J1919">IF(I1919&lt;&gt;"",INDEX(Def!$J$6:$L$10,MATCH(F1919,Def!$I$6:$I$10,0),MATCH(I1919,Def!$J$5:$L$5,0)),"")</f>
        <v>6</v>
      </c>
      <c r="K1919" s="33"/>
      <c r="L1919" s="34">
        <f t="shared" si="1"/>
        <v>6</v>
      </c>
      <c r="M1919" s="31"/>
    </row>
    <row r="1920" ht="14.25" customHeight="1">
      <c r="A1920" s="13"/>
      <c r="B1920" s="30"/>
      <c r="C1920" s="31"/>
      <c r="D1920" s="31"/>
      <c r="E1920" s="31"/>
      <c r="F1920" s="30" t="s">
        <v>43</v>
      </c>
      <c r="G1920" s="30">
        <v>37.0</v>
      </c>
      <c r="H1920" s="30">
        <v>4.0</v>
      </c>
      <c r="I1920" s="25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>High</v>
      </c>
      <c r="J1920" s="25">
        <f t="array" ref="J1920">IF(I1920&lt;&gt;"",INDEX(Def!$J$6:$L$10,MATCH(F1920,Def!$I$6:$I$10,0),MATCH(I1920,Def!$J$5:$L$5,0)),"")</f>
        <v>6</v>
      </c>
      <c r="K1920" s="33"/>
      <c r="L1920" s="34">
        <f t="shared" si="1"/>
        <v>6</v>
      </c>
      <c r="M1920" s="31"/>
    </row>
    <row r="1921" ht="14.25" customHeight="1">
      <c r="A1921" s="13"/>
      <c r="B1921" s="30"/>
      <c r="C1921" s="31"/>
      <c r="D1921" s="31"/>
      <c r="E1921" s="31"/>
      <c r="F1921" s="30" t="s">
        <v>43</v>
      </c>
      <c r="G1921" s="30">
        <v>38.0</v>
      </c>
      <c r="H1921" s="30">
        <v>4.0</v>
      </c>
      <c r="I1921" s="25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>High</v>
      </c>
      <c r="J1921" s="25">
        <f t="array" ref="J1921">IF(I1921&lt;&gt;"",INDEX(Def!$J$6:$L$10,MATCH(F1921,Def!$I$6:$I$10,0),MATCH(I1921,Def!$J$5:$L$5,0)),"")</f>
        <v>6</v>
      </c>
      <c r="K1921" s="33"/>
      <c r="L1921" s="34">
        <f t="shared" si="1"/>
        <v>6</v>
      </c>
      <c r="M1921" s="31"/>
    </row>
    <row r="1922" ht="14.25" customHeight="1">
      <c r="A1922" s="13"/>
      <c r="B1922" s="30"/>
      <c r="C1922" s="31"/>
      <c r="D1922" s="31"/>
      <c r="E1922" s="31"/>
      <c r="F1922" s="30" t="s">
        <v>43</v>
      </c>
      <c r="G1922" s="30">
        <v>39.0</v>
      </c>
      <c r="H1922" s="30">
        <v>4.0</v>
      </c>
      <c r="I1922" s="25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>High</v>
      </c>
      <c r="J1922" s="25">
        <f t="array" ref="J1922">IF(I1922&lt;&gt;"",INDEX(Def!$J$6:$L$10,MATCH(F1922,Def!$I$6:$I$10,0),MATCH(I1922,Def!$J$5:$L$5,0)),"")</f>
        <v>6</v>
      </c>
      <c r="K1922" s="33"/>
      <c r="L1922" s="34">
        <f t="shared" si="1"/>
        <v>6</v>
      </c>
      <c r="M1922" s="31"/>
    </row>
    <row r="1923" ht="14.25" customHeight="1">
      <c r="A1923" s="13"/>
      <c r="B1923" s="30"/>
      <c r="C1923" s="31"/>
      <c r="D1923" s="31"/>
      <c r="E1923" s="31"/>
      <c r="F1923" s="30" t="s">
        <v>43</v>
      </c>
      <c r="G1923" s="30">
        <v>40.0</v>
      </c>
      <c r="H1923" s="30">
        <v>4.0</v>
      </c>
      <c r="I1923" s="25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>High</v>
      </c>
      <c r="J1923" s="25">
        <f t="array" ref="J1923">IF(I1923&lt;&gt;"",INDEX(Def!$J$6:$L$10,MATCH(F1923,Def!$I$6:$I$10,0),MATCH(I1923,Def!$J$5:$L$5,0)),"")</f>
        <v>6</v>
      </c>
      <c r="K1923" s="33"/>
      <c r="L1923" s="34">
        <f t="shared" si="1"/>
        <v>6</v>
      </c>
      <c r="M1923" s="31"/>
    </row>
    <row r="1924" ht="14.25" customHeight="1">
      <c r="A1924" s="13"/>
      <c r="B1924" s="30"/>
      <c r="C1924" s="31"/>
      <c r="D1924" s="31"/>
      <c r="E1924" s="31"/>
      <c r="F1924" s="30" t="s">
        <v>43</v>
      </c>
      <c r="G1924" s="30">
        <v>41.0</v>
      </c>
      <c r="H1924" s="30">
        <v>4.0</v>
      </c>
      <c r="I1924" s="25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>High</v>
      </c>
      <c r="J1924" s="25">
        <f t="array" ref="J1924">IF(I1924&lt;&gt;"",INDEX(Def!$J$6:$L$10,MATCH(F1924,Def!$I$6:$I$10,0),MATCH(I1924,Def!$J$5:$L$5,0)),"")</f>
        <v>6</v>
      </c>
      <c r="K1924" s="33"/>
      <c r="L1924" s="34">
        <f t="shared" si="1"/>
        <v>6</v>
      </c>
      <c r="M1924" s="31"/>
    </row>
    <row r="1925" ht="14.25" customHeight="1">
      <c r="A1925" s="13"/>
      <c r="B1925" s="30"/>
      <c r="C1925" s="31"/>
      <c r="D1925" s="31"/>
      <c r="E1925" s="31"/>
      <c r="F1925" s="30" t="s">
        <v>43</v>
      </c>
      <c r="G1925" s="30">
        <v>42.0</v>
      </c>
      <c r="H1925" s="30">
        <v>4.0</v>
      </c>
      <c r="I1925" s="25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>High</v>
      </c>
      <c r="J1925" s="25">
        <f t="array" ref="J1925">IF(I1925&lt;&gt;"",INDEX(Def!$J$6:$L$10,MATCH(F1925,Def!$I$6:$I$10,0),MATCH(I1925,Def!$J$5:$L$5,0)),"")</f>
        <v>6</v>
      </c>
      <c r="K1925" s="33"/>
      <c r="L1925" s="34">
        <f t="shared" si="1"/>
        <v>6</v>
      </c>
      <c r="M1925" s="31"/>
    </row>
    <row r="1926" ht="14.25" customHeight="1">
      <c r="A1926" s="13"/>
      <c r="B1926" s="30"/>
      <c r="C1926" s="31"/>
      <c r="D1926" s="31"/>
      <c r="E1926" s="31"/>
      <c r="F1926" s="30" t="s">
        <v>43</v>
      </c>
      <c r="G1926" s="30">
        <v>43.0</v>
      </c>
      <c r="H1926" s="30">
        <v>4.0</v>
      </c>
      <c r="I1926" s="25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>High</v>
      </c>
      <c r="J1926" s="25">
        <f t="array" ref="J1926">IF(I1926&lt;&gt;"",INDEX(Def!$J$6:$L$10,MATCH(F1926,Def!$I$6:$I$10,0),MATCH(I1926,Def!$J$5:$L$5,0)),"")</f>
        <v>6</v>
      </c>
      <c r="K1926" s="33"/>
      <c r="L1926" s="34">
        <f t="shared" si="1"/>
        <v>6</v>
      </c>
      <c r="M1926" s="31"/>
    </row>
    <row r="1927" ht="14.25" customHeight="1">
      <c r="A1927" s="13"/>
      <c r="B1927" s="30"/>
      <c r="C1927" s="31"/>
      <c r="D1927" s="31"/>
      <c r="E1927" s="31"/>
      <c r="F1927" s="30" t="s">
        <v>43</v>
      </c>
      <c r="G1927" s="30">
        <v>44.0</v>
      </c>
      <c r="H1927" s="30">
        <v>4.0</v>
      </c>
      <c r="I1927" s="25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>High</v>
      </c>
      <c r="J1927" s="25">
        <f t="array" ref="J1927">IF(I1927&lt;&gt;"",INDEX(Def!$J$6:$L$10,MATCH(F1927,Def!$I$6:$I$10,0),MATCH(I1927,Def!$J$5:$L$5,0)),"")</f>
        <v>6</v>
      </c>
      <c r="K1927" s="33"/>
      <c r="L1927" s="34">
        <f t="shared" si="1"/>
        <v>6</v>
      </c>
      <c r="M1927" s="31"/>
    </row>
    <row r="1928" ht="14.25" customHeight="1">
      <c r="A1928" s="13"/>
      <c r="B1928" s="30"/>
      <c r="C1928" s="31"/>
      <c r="D1928" s="31"/>
      <c r="E1928" s="31"/>
      <c r="F1928" s="30" t="s">
        <v>43</v>
      </c>
      <c r="G1928" s="30">
        <v>45.0</v>
      </c>
      <c r="H1928" s="30">
        <v>4.0</v>
      </c>
      <c r="I1928" s="25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>High</v>
      </c>
      <c r="J1928" s="25">
        <f t="array" ref="J1928">IF(I1928&lt;&gt;"",INDEX(Def!$J$6:$L$10,MATCH(F1928,Def!$I$6:$I$10,0),MATCH(I1928,Def!$J$5:$L$5,0)),"")</f>
        <v>6</v>
      </c>
      <c r="K1928" s="33"/>
      <c r="L1928" s="34">
        <f t="shared" si="1"/>
        <v>6</v>
      </c>
      <c r="M1928" s="31"/>
    </row>
    <row r="1929" ht="14.25" customHeight="1">
      <c r="A1929" s="13"/>
      <c r="B1929" s="30"/>
      <c r="C1929" s="31"/>
      <c r="D1929" s="31"/>
      <c r="E1929" s="31"/>
      <c r="F1929" s="30" t="s">
        <v>43</v>
      </c>
      <c r="G1929" s="30">
        <v>46.0</v>
      </c>
      <c r="H1929" s="30">
        <v>4.0</v>
      </c>
      <c r="I1929" s="25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>High</v>
      </c>
      <c r="J1929" s="25">
        <f t="array" ref="J1929">IF(I1929&lt;&gt;"",INDEX(Def!$J$6:$L$10,MATCH(F1929,Def!$I$6:$I$10,0),MATCH(I1929,Def!$J$5:$L$5,0)),"")</f>
        <v>6</v>
      </c>
      <c r="K1929" s="33"/>
      <c r="L1929" s="34">
        <f t="shared" si="1"/>
        <v>6</v>
      </c>
      <c r="M1929" s="31"/>
    </row>
    <row r="1930" ht="14.25" customHeight="1">
      <c r="A1930" s="13"/>
      <c r="B1930" s="30"/>
      <c r="C1930" s="31"/>
      <c r="D1930" s="31"/>
      <c r="E1930" s="31"/>
      <c r="F1930" s="30" t="s">
        <v>43</v>
      </c>
      <c r="G1930" s="30">
        <v>47.0</v>
      </c>
      <c r="H1930" s="30">
        <v>4.0</v>
      </c>
      <c r="I1930" s="25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>High</v>
      </c>
      <c r="J1930" s="25">
        <f t="array" ref="J1930">IF(I1930&lt;&gt;"",INDEX(Def!$J$6:$L$10,MATCH(F1930,Def!$I$6:$I$10,0),MATCH(I1930,Def!$J$5:$L$5,0)),"")</f>
        <v>6</v>
      </c>
      <c r="K1930" s="33"/>
      <c r="L1930" s="34">
        <f t="shared" si="1"/>
        <v>6</v>
      </c>
      <c r="M1930" s="31"/>
    </row>
    <row r="1931" ht="14.25" customHeight="1">
      <c r="A1931" s="13"/>
      <c r="B1931" s="30"/>
      <c r="C1931" s="31"/>
      <c r="D1931" s="31"/>
      <c r="E1931" s="31"/>
      <c r="F1931" s="30" t="s">
        <v>43</v>
      </c>
      <c r="G1931" s="30">
        <v>48.0</v>
      </c>
      <c r="H1931" s="30">
        <v>4.0</v>
      </c>
      <c r="I1931" s="25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>High</v>
      </c>
      <c r="J1931" s="25">
        <f t="array" ref="J1931">IF(I1931&lt;&gt;"",INDEX(Def!$J$6:$L$10,MATCH(F1931,Def!$I$6:$I$10,0),MATCH(I1931,Def!$J$5:$L$5,0)),"")</f>
        <v>6</v>
      </c>
      <c r="K1931" s="33"/>
      <c r="L1931" s="34">
        <f t="shared" si="1"/>
        <v>6</v>
      </c>
      <c r="M1931" s="31"/>
    </row>
    <row r="1932" ht="14.25" customHeight="1">
      <c r="A1932" s="13"/>
      <c r="B1932" s="30"/>
      <c r="C1932" s="31"/>
      <c r="D1932" s="31"/>
      <c r="E1932" s="31"/>
      <c r="F1932" s="30" t="s">
        <v>43</v>
      </c>
      <c r="G1932" s="30">
        <v>49.0</v>
      </c>
      <c r="H1932" s="30">
        <v>4.0</v>
      </c>
      <c r="I1932" s="25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>High</v>
      </c>
      <c r="J1932" s="25">
        <f t="array" ref="J1932">IF(I1932&lt;&gt;"",INDEX(Def!$J$6:$L$10,MATCH(F1932,Def!$I$6:$I$10,0),MATCH(I1932,Def!$J$5:$L$5,0)),"")</f>
        <v>6</v>
      </c>
      <c r="K1932" s="33"/>
      <c r="L1932" s="34">
        <f t="shared" si="1"/>
        <v>6</v>
      </c>
      <c r="M1932" s="31"/>
    </row>
    <row r="1933" ht="14.25" customHeight="1">
      <c r="A1933" s="13"/>
      <c r="B1933" s="30"/>
      <c r="C1933" s="31"/>
      <c r="D1933" s="31"/>
      <c r="E1933" s="31"/>
      <c r="F1933" s="30" t="s">
        <v>43</v>
      </c>
      <c r="G1933" s="30">
        <v>50.0</v>
      </c>
      <c r="H1933" s="30">
        <v>4.0</v>
      </c>
      <c r="I1933" s="25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>High</v>
      </c>
      <c r="J1933" s="25">
        <f t="array" ref="J1933">IF(I1933&lt;&gt;"",INDEX(Def!$J$6:$L$10,MATCH(F1933,Def!$I$6:$I$10,0),MATCH(I1933,Def!$J$5:$L$5,0)),"")</f>
        <v>6</v>
      </c>
      <c r="K1933" s="33"/>
      <c r="L1933" s="34">
        <f t="shared" si="1"/>
        <v>6</v>
      </c>
      <c r="M1933" s="31"/>
    </row>
    <row r="1934" ht="14.25" customHeight="1">
      <c r="A1934" s="13"/>
      <c r="B1934" s="30"/>
      <c r="C1934" s="31"/>
      <c r="D1934" s="31"/>
      <c r="E1934" s="31"/>
      <c r="F1934" s="30" t="s">
        <v>43</v>
      </c>
      <c r="G1934" s="30">
        <v>51.0</v>
      </c>
      <c r="H1934" s="30">
        <v>4.0</v>
      </c>
      <c r="I1934" s="25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>High</v>
      </c>
      <c r="J1934" s="25">
        <f t="array" ref="J1934">IF(I1934&lt;&gt;"",INDEX(Def!$J$6:$L$10,MATCH(F1934,Def!$I$6:$I$10,0),MATCH(I1934,Def!$J$5:$L$5,0)),"")</f>
        <v>6</v>
      </c>
      <c r="K1934" s="33"/>
      <c r="L1934" s="34">
        <f t="shared" si="1"/>
        <v>6</v>
      </c>
      <c r="M1934" s="31"/>
    </row>
    <row r="1935" ht="14.25" customHeight="1">
      <c r="A1935" s="13"/>
      <c r="B1935" s="30"/>
      <c r="C1935" s="31"/>
      <c r="D1935" s="31"/>
      <c r="E1935" s="31"/>
      <c r="F1935" s="30" t="s">
        <v>43</v>
      </c>
      <c r="G1935" s="30">
        <v>52.0</v>
      </c>
      <c r="H1935" s="30">
        <v>4.0</v>
      </c>
      <c r="I1935" s="25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>High</v>
      </c>
      <c r="J1935" s="25">
        <f t="array" ref="J1935">IF(I1935&lt;&gt;"",INDEX(Def!$J$6:$L$10,MATCH(F1935,Def!$I$6:$I$10,0),MATCH(I1935,Def!$J$5:$L$5,0)),"")</f>
        <v>6</v>
      </c>
      <c r="K1935" s="33"/>
      <c r="L1935" s="34">
        <f t="shared" si="1"/>
        <v>6</v>
      </c>
      <c r="M1935" s="31"/>
    </row>
    <row r="1936" ht="14.25" customHeight="1">
      <c r="A1936" s="13"/>
      <c r="B1936" s="30"/>
      <c r="C1936" s="31"/>
      <c r="D1936" s="31"/>
      <c r="E1936" s="31"/>
      <c r="F1936" s="30" t="s">
        <v>43</v>
      </c>
      <c r="G1936" s="30">
        <v>53.0</v>
      </c>
      <c r="H1936" s="30">
        <v>4.0</v>
      </c>
      <c r="I1936" s="25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>High</v>
      </c>
      <c r="J1936" s="25">
        <f t="array" ref="J1936">IF(I1936&lt;&gt;"",INDEX(Def!$J$6:$L$10,MATCH(F1936,Def!$I$6:$I$10,0),MATCH(I1936,Def!$J$5:$L$5,0)),"")</f>
        <v>6</v>
      </c>
      <c r="K1936" s="33"/>
      <c r="L1936" s="34">
        <f t="shared" si="1"/>
        <v>6</v>
      </c>
      <c r="M1936" s="31"/>
    </row>
    <row r="1937" ht="14.25" customHeight="1">
      <c r="A1937" s="13"/>
      <c r="B1937" s="30"/>
      <c r="C1937" s="31"/>
      <c r="D1937" s="31"/>
      <c r="E1937" s="31"/>
      <c r="F1937" s="30" t="s">
        <v>43</v>
      </c>
      <c r="G1937" s="30">
        <v>54.0</v>
      </c>
      <c r="H1937" s="30">
        <v>4.0</v>
      </c>
      <c r="I1937" s="25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>High</v>
      </c>
      <c r="J1937" s="25">
        <f t="array" ref="J1937">IF(I1937&lt;&gt;"",INDEX(Def!$J$6:$L$10,MATCH(F1937,Def!$I$6:$I$10,0),MATCH(I1937,Def!$J$5:$L$5,0)),"")</f>
        <v>6</v>
      </c>
      <c r="K1937" s="33"/>
      <c r="L1937" s="34">
        <f t="shared" si="1"/>
        <v>6</v>
      </c>
      <c r="M1937" s="31"/>
    </row>
    <row r="1938" ht="14.25" customHeight="1">
      <c r="A1938" s="13"/>
      <c r="B1938" s="30"/>
      <c r="C1938" s="31"/>
      <c r="D1938" s="31"/>
      <c r="E1938" s="31"/>
      <c r="F1938" s="30" t="s">
        <v>43</v>
      </c>
      <c r="G1938" s="30">
        <v>55.0</v>
      </c>
      <c r="H1938" s="30">
        <v>4.0</v>
      </c>
      <c r="I1938" s="25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>High</v>
      </c>
      <c r="J1938" s="25">
        <f t="array" ref="J1938">IF(I1938&lt;&gt;"",INDEX(Def!$J$6:$L$10,MATCH(F1938,Def!$I$6:$I$10,0),MATCH(I1938,Def!$J$5:$L$5,0)),"")</f>
        <v>6</v>
      </c>
      <c r="K1938" s="33"/>
      <c r="L1938" s="34">
        <f t="shared" si="1"/>
        <v>6</v>
      </c>
      <c r="M1938" s="31"/>
    </row>
    <row r="1939" ht="14.25" customHeight="1">
      <c r="A1939" s="13"/>
      <c r="B1939" s="30"/>
      <c r="C1939" s="31"/>
      <c r="D1939" s="31"/>
      <c r="E1939" s="31"/>
      <c r="F1939" s="30" t="s">
        <v>43</v>
      </c>
      <c r="G1939" s="30">
        <v>56.0</v>
      </c>
      <c r="H1939" s="30">
        <v>4.0</v>
      </c>
      <c r="I1939" s="25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>High</v>
      </c>
      <c r="J1939" s="25">
        <f t="array" ref="J1939">IF(I1939&lt;&gt;"",INDEX(Def!$J$6:$L$10,MATCH(F1939,Def!$I$6:$I$10,0),MATCH(I1939,Def!$J$5:$L$5,0)),"")</f>
        <v>6</v>
      </c>
      <c r="K1939" s="33"/>
      <c r="L1939" s="34">
        <f t="shared" si="1"/>
        <v>6</v>
      </c>
      <c r="M1939" s="31"/>
    </row>
    <row r="1940" ht="14.25" customHeight="1">
      <c r="A1940" s="13"/>
      <c r="B1940" s="30"/>
      <c r="C1940" s="31"/>
      <c r="D1940" s="31"/>
      <c r="E1940" s="31"/>
      <c r="F1940" s="30" t="s">
        <v>43</v>
      </c>
      <c r="G1940" s="30">
        <v>57.0</v>
      </c>
      <c r="H1940" s="30">
        <v>4.0</v>
      </c>
      <c r="I1940" s="25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>High</v>
      </c>
      <c r="J1940" s="25">
        <f t="array" ref="J1940">IF(I1940&lt;&gt;"",INDEX(Def!$J$6:$L$10,MATCH(F1940,Def!$I$6:$I$10,0),MATCH(I1940,Def!$J$5:$L$5,0)),"")</f>
        <v>6</v>
      </c>
      <c r="K1940" s="33"/>
      <c r="L1940" s="34">
        <f t="shared" si="1"/>
        <v>6</v>
      </c>
      <c r="M1940" s="31"/>
    </row>
    <row r="1941" ht="14.25" customHeight="1">
      <c r="A1941" s="13"/>
      <c r="B1941" s="30"/>
      <c r="C1941" s="31"/>
      <c r="D1941" s="31"/>
      <c r="E1941" s="31"/>
      <c r="F1941" s="30" t="s">
        <v>43</v>
      </c>
      <c r="G1941" s="30">
        <v>58.0</v>
      </c>
      <c r="H1941" s="30">
        <v>4.0</v>
      </c>
      <c r="I1941" s="25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>High</v>
      </c>
      <c r="J1941" s="25">
        <f t="array" ref="J1941">IF(I1941&lt;&gt;"",INDEX(Def!$J$6:$L$10,MATCH(F1941,Def!$I$6:$I$10,0),MATCH(I1941,Def!$J$5:$L$5,0)),"")</f>
        <v>6</v>
      </c>
      <c r="K1941" s="33"/>
      <c r="L1941" s="34">
        <f t="shared" si="1"/>
        <v>6</v>
      </c>
      <c r="M1941" s="31"/>
    </row>
    <row r="1942" ht="14.25" customHeight="1">
      <c r="A1942" s="13"/>
      <c r="B1942" s="30"/>
      <c r="C1942" s="31"/>
      <c r="D1942" s="31"/>
      <c r="E1942" s="31"/>
      <c r="F1942" s="30" t="s">
        <v>43</v>
      </c>
      <c r="G1942" s="30">
        <v>59.0</v>
      </c>
      <c r="H1942" s="30">
        <v>4.0</v>
      </c>
      <c r="I1942" s="25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>High</v>
      </c>
      <c r="J1942" s="25">
        <f t="array" ref="J1942">IF(I1942&lt;&gt;"",INDEX(Def!$J$6:$L$10,MATCH(F1942,Def!$I$6:$I$10,0),MATCH(I1942,Def!$J$5:$L$5,0)),"")</f>
        <v>6</v>
      </c>
      <c r="K1942" s="33"/>
      <c r="L1942" s="34">
        <f t="shared" si="1"/>
        <v>6</v>
      </c>
      <c r="M1942" s="31"/>
    </row>
    <row r="1943" ht="14.25" customHeight="1">
      <c r="A1943" s="13"/>
      <c r="B1943" s="30"/>
      <c r="C1943" s="31"/>
      <c r="D1943" s="31"/>
      <c r="E1943" s="31"/>
      <c r="F1943" s="30" t="s">
        <v>43</v>
      </c>
      <c r="G1943" s="30">
        <v>60.0</v>
      </c>
      <c r="H1943" s="30">
        <v>4.0</v>
      </c>
      <c r="I1943" s="25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>High</v>
      </c>
      <c r="J1943" s="25">
        <f t="array" ref="J1943">IF(I1943&lt;&gt;"",INDEX(Def!$J$6:$L$10,MATCH(F1943,Def!$I$6:$I$10,0),MATCH(I1943,Def!$J$5:$L$5,0)),"")</f>
        <v>6</v>
      </c>
      <c r="K1943" s="33"/>
      <c r="L1943" s="34">
        <f t="shared" si="1"/>
        <v>6</v>
      </c>
      <c r="M1943" s="31"/>
    </row>
    <row r="1944" ht="14.25" customHeight="1">
      <c r="A1944" s="13"/>
      <c r="B1944" s="30"/>
      <c r="C1944" s="31"/>
      <c r="D1944" s="31"/>
      <c r="E1944" s="31"/>
      <c r="F1944" s="30" t="s">
        <v>43</v>
      </c>
      <c r="G1944" s="30">
        <v>1.0</v>
      </c>
      <c r="H1944" s="30">
        <v>5.0</v>
      </c>
      <c r="I1944" s="25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>Average</v>
      </c>
      <c r="J1944" s="25">
        <f t="array" ref="J1944">IF(I1944&lt;&gt;"",INDEX(Def!$J$6:$L$10,MATCH(F1944,Def!$I$6:$I$10,0),MATCH(I1944,Def!$J$5:$L$5,0)),"")</f>
        <v>4</v>
      </c>
      <c r="K1944" s="33"/>
      <c r="L1944" s="34">
        <f t="shared" si="1"/>
        <v>4</v>
      </c>
      <c r="M1944" s="31"/>
    </row>
    <row r="1945" ht="14.25" customHeight="1">
      <c r="A1945" s="13"/>
      <c r="B1945" s="30"/>
      <c r="C1945" s="31"/>
      <c r="D1945" s="31"/>
      <c r="E1945" s="31"/>
      <c r="F1945" s="30" t="s">
        <v>43</v>
      </c>
      <c r="G1945" s="30">
        <v>2.0</v>
      </c>
      <c r="H1945" s="30">
        <v>5.0</v>
      </c>
      <c r="I1945" s="25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>Average</v>
      </c>
      <c r="J1945" s="25">
        <f t="array" ref="J1945">IF(I1945&lt;&gt;"",INDEX(Def!$J$6:$L$10,MATCH(F1945,Def!$I$6:$I$10,0),MATCH(I1945,Def!$J$5:$L$5,0)),"")</f>
        <v>4</v>
      </c>
      <c r="K1945" s="33"/>
      <c r="L1945" s="34">
        <f t="shared" si="1"/>
        <v>4</v>
      </c>
      <c r="M1945" s="31"/>
    </row>
    <row r="1946" ht="14.25" customHeight="1">
      <c r="A1946" s="13"/>
      <c r="B1946" s="30"/>
      <c r="C1946" s="31"/>
      <c r="D1946" s="31"/>
      <c r="E1946" s="31"/>
      <c r="F1946" s="30" t="s">
        <v>43</v>
      </c>
      <c r="G1946" s="30">
        <v>3.0</v>
      </c>
      <c r="H1946" s="30">
        <v>5.0</v>
      </c>
      <c r="I1946" s="25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>Average</v>
      </c>
      <c r="J1946" s="25">
        <f t="array" ref="J1946">IF(I1946&lt;&gt;"",INDEX(Def!$J$6:$L$10,MATCH(F1946,Def!$I$6:$I$10,0),MATCH(I1946,Def!$J$5:$L$5,0)),"")</f>
        <v>4</v>
      </c>
      <c r="K1946" s="33"/>
      <c r="L1946" s="34">
        <f t="shared" si="1"/>
        <v>4</v>
      </c>
      <c r="M1946" s="31"/>
    </row>
    <row r="1947" ht="14.25" customHeight="1">
      <c r="A1947" s="13"/>
      <c r="B1947" s="30"/>
      <c r="C1947" s="31"/>
      <c r="D1947" s="31"/>
      <c r="E1947" s="31"/>
      <c r="F1947" s="30" t="s">
        <v>43</v>
      </c>
      <c r="G1947" s="30">
        <v>4.0</v>
      </c>
      <c r="H1947" s="30">
        <v>5.0</v>
      </c>
      <c r="I1947" s="25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>Average</v>
      </c>
      <c r="J1947" s="25">
        <f t="array" ref="J1947">IF(I1947&lt;&gt;"",INDEX(Def!$J$6:$L$10,MATCH(F1947,Def!$I$6:$I$10,0),MATCH(I1947,Def!$J$5:$L$5,0)),"")</f>
        <v>4</v>
      </c>
      <c r="K1947" s="33"/>
      <c r="L1947" s="34">
        <f t="shared" si="1"/>
        <v>4</v>
      </c>
      <c r="M1947" s="31"/>
    </row>
    <row r="1948" ht="14.25" customHeight="1">
      <c r="A1948" s="13"/>
      <c r="B1948" s="30"/>
      <c r="C1948" s="31"/>
      <c r="D1948" s="31"/>
      <c r="E1948" s="31"/>
      <c r="F1948" s="30" t="s">
        <v>43</v>
      </c>
      <c r="G1948" s="30">
        <v>5.0</v>
      </c>
      <c r="H1948" s="30">
        <v>5.0</v>
      </c>
      <c r="I1948" s="25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>Average</v>
      </c>
      <c r="J1948" s="25">
        <f t="array" ref="J1948">IF(I1948&lt;&gt;"",INDEX(Def!$J$6:$L$10,MATCH(F1948,Def!$I$6:$I$10,0),MATCH(I1948,Def!$J$5:$L$5,0)),"")</f>
        <v>4</v>
      </c>
      <c r="K1948" s="33"/>
      <c r="L1948" s="34">
        <f t="shared" si="1"/>
        <v>4</v>
      </c>
      <c r="M1948" s="31"/>
    </row>
    <row r="1949" ht="14.25" customHeight="1">
      <c r="A1949" s="13"/>
      <c r="B1949" s="30"/>
      <c r="C1949" s="31"/>
      <c r="D1949" s="31"/>
      <c r="E1949" s="31"/>
      <c r="F1949" s="30" t="s">
        <v>43</v>
      </c>
      <c r="G1949" s="30">
        <v>6.0</v>
      </c>
      <c r="H1949" s="30">
        <v>5.0</v>
      </c>
      <c r="I1949" s="25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>High</v>
      </c>
      <c r="J1949" s="25">
        <f t="array" ref="J1949">IF(I1949&lt;&gt;"",INDEX(Def!$J$6:$L$10,MATCH(F1949,Def!$I$6:$I$10,0),MATCH(I1949,Def!$J$5:$L$5,0)),"")</f>
        <v>6</v>
      </c>
      <c r="K1949" s="33"/>
      <c r="L1949" s="34">
        <f t="shared" si="1"/>
        <v>6</v>
      </c>
      <c r="M1949" s="31"/>
    </row>
    <row r="1950" ht="14.25" customHeight="1">
      <c r="A1950" s="13"/>
      <c r="B1950" s="30"/>
      <c r="C1950" s="31"/>
      <c r="D1950" s="31"/>
      <c r="E1950" s="31"/>
      <c r="F1950" s="30" t="s">
        <v>43</v>
      </c>
      <c r="G1950" s="30">
        <v>7.0</v>
      </c>
      <c r="H1950" s="30">
        <v>5.0</v>
      </c>
      <c r="I1950" s="25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>High</v>
      </c>
      <c r="J1950" s="25">
        <f t="array" ref="J1950">IF(I1950&lt;&gt;"",INDEX(Def!$J$6:$L$10,MATCH(F1950,Def!$I$6:$I$10,0),MATCH(I1950,Def!$J$5:$L$5,0)),"")</f>
        <v>6</v>
      </c>
      <c r="K1950" s="33"/>
      <c r="L1950" s="34">
        <f t="shared" si="1"/>
        <v>6</v>
      </c>
      <c r="M1950" s="31"/>
    </row>
    <row r="1951" ht="14.25" customHeight="1">
      <c r="A1951" s="13"/>
      <c r="B1951" s="30"/>
      <c r="C1951" s="31"/>
      <c r="D1951" s="31"/>
      <c r="E1951" s="31"/>
      <c r="F1951" s="30" t="s">
        <v>43</v>
      </c>
      <c r="G1951" s="30">
        <v>8.0</v>
      </c>
      <c r="H1951" s="30">
        <v>5.0</v>
      </c>
      <c r="I1951" s="25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>High</v>
      </c>
      <c r="J1951" s="25">
        <f t="array" ref="J1951">IF(I1951&lt;&gt;"",INDEX(Def!$J$6:$L$10,MATCH(F1951,Def!$I$6:$I$10,0),MATCH(I1951,Def!$J$5:$L$5,0)),"")</f>
        <v>6</v>
      </c>
      <c r="K1951" s="33"/>
      <c r="L1951" s="34">
        <f t="shared" si="1"/>
        <v>6</v>
      </c>
      <c r="M1951" s="31"/>
    </row>
    <row r="1952" ht="14.25" customHeight="1">
      <c r="A1952" s="13"/>
      <c r="B1952" s="30"/>
      <c r="C1952" s="31"/>
      <c r="D1952" s="31"/>
      <c r="E1952" s="31"/>
      <c r="F1952" s="30" t="s">
        <v>43</v>
      </c>
      <c r="G1952" s="30">
        <v>9.0</v>
      </c>
      <c r="H1952" s="30">
        <v>5.0</v>
      </c>
      <c r="I1952" s="25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>High</v>
      </c>
      <c r="J1952" s="25">
        <f t="array" ref="J1952">IF(I1952&lt;&gt;"",INDEX(Def!$J$6:$L$10,MATCH(F1952,Def!$I$6:$I$10,0),MATCH(I1952,Def!$J$5:$L$5,0)),"")</f>
        <v>6</v>
      </c>
      <c r="K1952" s="33"/>
      <c r="L1952" s="34">
        <f t="shared" si="1"/>
        <v>6</v>
      </c>
      <c r="M1952" s="31"/>
    </row>
    <row r="1953" ht="14.25" customHeight="1">
      <c r="A1953" s="13"/>
      <c r="B1953" s="30"/>
      <c r="C1953" s="31"/>
      <c r="D1953" s="31"/>
      <c r="E1953" s="31"/>
      <c r="F1953" s="30" t="s">
        <v>43</v>
      </c>
      <c r="G1953" s="30">
        <v>10.0</v>
      </c>
      <c r="H1953" s="30">
        <v>5.0</v>
      </c>
      <c r="I1953" s="25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>High</v>
      </c>
      <c r="J1953" s="25">
        <f t="array" ref="J1953">IF(I1953&lt;&gt;"",INDEX(Def!$J$6:$L$10,MATCH(F1953,Def!$I$6:$I$10,0),MATCH(I1953,Def!$J$5:$L$5,0)),"")</f>
        <v>6</v>
      </c>
      <c r="K1953" s="33"/>
      <c r="L1953" s="34">
        <f t="shared" si="1"/>
        <v>6</v>
      </c>
      <c r="M1953" s="31"/>
    </row>
    <row r="1954" ht="14.25" customHeight="1">
      <c r="A1954" s="13"/>
      <c r="B1954" s="30"/>
      <c r="C1954" s="31"/>
      <c r="D1954" s="31"/>
      <c r="E1954" s="31"/>
      <c r="F1954" s="30" t="s">
        <v>43</v>
      </c>
      <c r="G1954" s="30">
        <v>11.0</v>
      </c>
      <c r="H1954" s="30">
        <v>5.0</v>
      </c>
      <c r="I1954" s="25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>High</v>
      </c>
      <c r="J1954" s="25">
        <f t="array" ref="J1954">IF(I1954&lt;&gt;"",INDEX(Def!$J$6:$L$10,MATCH(F1954,Def!$I$6:$I$10,0),MATCH(I1954,Def!$J$5:$L$5,0)),"")</f>
        <v>6</v>
      </c>
      <c r="K1954" s="33"/>
      <c r="L1954" s="34">
        <f t="shared" si="1"/>
        <v>6</v>
      </c>
      <c r="M1954" s="31"/>
    </row>
    <row r="1955" ht="14.25" customHeight="1">
      <c r="A1955" s="13"/>
      <c r="B1955" s="30"/>
      <c r="C1955" s="31"/>
      <c r="D1955" s="31"/>
      <c r="E1955" s="31"/>
      <c r="F1955" s="30" t="s">
        <v>43</v>
      </c>
      <c r="G1955" s="30">
        <v>12.0</v>
      </c>
      <c r="H1955" s="30">
        <v>5.0</v>
      </c>
      <c r="I1955" s="25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>High</v>
      </c>
      <c r="J1955" s="25">
        <f t="array" ref="J1955">IF(I1955&lt;&gt;"",INDEX(Def!$J$6:$L$10,MATCH(F1955,Def!$I$6:$I$10,0),MATCH(I1955,Def!$J$5:$L$5,0)),"")</f>
        <v>6</v>
      </c>
      <c r="K1955" s="33"/>
      <c r="L1955" s="34">
        <f t="shared" si="1"/>
        <v>6</v>
      </c>
      <c r="M1955" s="31"/>
    </row>
    <row r="1956" ht="14.25" customHeight="1">
      <c r="A1956" s="13"/>
      <c r="B1956" s="30"/>
      <c r="C1956" s="31"/>
      <c r="D1956" s="31"/>
      <c r="E1956" s="31"/>
      <c r="F1956" s="30" t="s">
        <v>43</v>
      </c>
      <c r="G1956" s="30">
        <v>13.0</v>
      </c>
      <c r="H1956" s="30">
        <v>5.0</v>
      </c>
      <c r="I1956" s="25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>High</v>
      </c>
      <c r="J1956" s="25">
        <f t="array" ref="J1956">IF(I1956&lt;&gt;"",INDEX(Def!$J$6:$L$10,MATCH(F1956,Def!$I$6:$I$10,0),MATCH(I1956,Def!$J$5:$L$5,0)),"")</f>
        <v>6</v>
      </c>
      <c r="K1956" s="33"/>
      <c r="L1956" s="34">
        <f t="shared" si="1"/>
        <v>6</v>
      </c>
      <c r="M1956" s="31"/>
    </row>
    <row r="1957" ht="14.25" customHeight="1">
      <c r="A1957" s="13"/>
      <c r="B1957" s="30"/>
      <c r="C1957" s="31"/>
      <c r="D1957" s="31"/>
      <c r="E1957" s="31"/>
      <c r="F1957" s="30" t="s">
        <v>43</v>
      </c>
      <c r="G1957" s="30">
        <v>14.0</v>
      </c>
      <c r="H1957" s="30">
        <v>5.0</v>
      </c>
      <c r="I1957" s="25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>High</v>
      </c>
      <c r="J1957" s="25">
        <f t="array" ref="J1957">IF(I1957&lt;&gt;"",INDEX(Def!$J$6:$L$10,MATCH(F1957,Def!$I$6:$I$10,0),MATCH(I1957,Def!$J$5:$L$5,0)),"")</f>
        <v>6</v>
      </c>
      <c r="K1957" s="33"/>
      <c r="L1957" s="34">
        <f t="shared" si="1"/>
        <v>6</v>
      </c>
      <c r="M1957" s="31"/>
    </row>
    <row r="1958" ht="14.25" customHeight="1">
      <c r="A1958" s="13"/>
      <c r="B1958" s="30"/>
      <c r="C1958" s="31"/>
      <c r="D1958" s="31"/>
      <c r="E1958" s="31"/>
      <c r="F1958" s="30" t="s">
        <v>43</v>
      </c>
      <c r="G1958" s="30">
        <v>15.0</v>
      </c>
      <c r="H1958" s="30">
        <v>5.0</v>
      </c>
      <c r="I1958" s="25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>High</v>
      </c>
      <c r="J1958" s="25">
        <f t="array" ref="J1958">IF(I1958&lt;&gt;"",INDEX(Def!$J$6:$L$10,MATCH(F1958,Def!$I$6:$I$10,0),MATCH(I1958,Def!$J$5:$L$5,0)),"")</f>
        <v>6</v>
      </c>
      <c r="K1958" s="33"/>
      <c r="L1958" s="34">
        <f t="shared" si="1"/>
        <v>6</v>
      </c>
      <c r="M1958" s="31"/>
    </row>
    <row r="1959" ht="14.25" customHeight="1">
      <c r="A1959" s="13"/>
      <c r="B1959" s="30"/>
      <c r="C1959" s="31"/>
      <c r="D1959" s="31"/>
      <c r="E1959" s="31"/>
      <c r="F1959" s="30" t="s">
        <v>43</v>
      </c>
      <c r="G1959" s="30">
        <v>16.0</v>
      </c>
      <c r="H1959" s="30">
        <v>5.0</v>
      </c>
      <c r="I1959" s="25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>High</v>
      </c>
      <c r="J1959" s="25">
        <f t="array" ref="J1959">IF(I1959&lt;&gt;"",INDEX(Def!$J$6:$L$10,MATCH(F1959,Def!$I$6:$I$10,0),MATCH(I1959,Def!$J$5:$L$5,0)),"")</f>
        <v>6</v>
      </c>
      <c r="K1959" s="33"/>
      <c r="L1959" s="34">
        <f t="shared" si="1"/>
        <v>6</v>
      </c>
      <c r="M1959" s="31"/>
    </row>
    <row r="1960" ht="14.25" customHeight="1">
      <c r="A1960" s="13"/>
      <c r="B1960" s="30"/>
      <c r="C1960" s="31"/>
      <c r="D1960" s="31"/>
      <c r="E1960" s="31"/>
      <c r="F1960" s="30" t="s">
        <v>43</v>
      </c>
      <c r="G1960" s="30">
        <v>17.0</v>
      </c>
      <c r="H1960" s="30">
        <v>5.0</v>
      </c>
      <c r="I1960" s="25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>High</v>
      </c>
      <c r="J1960" s="25">
        <f t="array" ref="J1960">IF(I1960&lt;&gt;"",INDEX(Def!$J$6:$L$10,MATCH(F1960,Def!$I$6:$I$10,0),MATCH(I1960,Def!$J$5:$L$5,0)),"")</f>
        <v>6</v>
      </c>
      <c r="K1960" s="33"/>
      <c r="L1960" s="34">
        <f t="shared" si="1"/>
        <v>6</v>
      </c>
      <c r="M1960" s="31"/>
    </row>
    <row r="1961" ht="14.25" customHeight="1">
      <c r="A1961" s="13"/>
      <c r="B1961" s="30"/>
      <c r="C1961" s="31"/>
      <c r="D1961" s="31"/>
      <c r="E1961" s="31"/>
      <c r="F1961" s="30" t="s">
        <v>43</v>
      </c>
      <c r="G1961" s="30">
        <v>18.0</v>
      </c>
      <c r="H1961" s="30">
        <v>5.0</v>
      </c>
      <c r="I1961" s="25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>High</v>
      </c>
      <c r="J1961" s="25">
        <f t="array" ref="J1961">IF(I1961&lt;&gt;"",INDEX(Def!$J$6:$L$10,MATCH(F1961,Def!$I$6:$I$10,0),MATCH(I1961,Def!$J$5:$L$5,0)),"")</f>
        <v>6</v>
      </c>
      <c r="K1961" s="33"/>
      <c r="L1961" s="34">
        <f t="shared" si="1"/>
        <v>6</v>
      </c>
      <c r="M1961" s="31"/>
    </row>
    <row r="1962" ht="14.25" customHeight="1">
      <c r="A1962" s="13"/>
      <c r="B1962" s="30"/>
      <c r="C1962" s="31"/>
      <c r="D1962" s="31"/>
      <c r="E1962" s="31"/>
      <c r="F1962" s="30" t="s">
        <v>43</v>
      </c>
      <c r="G1962" s="30">
        <v>19.0</v>
      </c>
      <c r="H1962" s="30">
        <v>5.0</v>
      </c>
      <c r="I1962" s="25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>High</v>
      </c>
      <c r="J1962" s="25">
        <f t="array" ref="J1962">IF(I1962&lt;&gt;"",INDEX(Def!$J$6:$L$10,MATCH(F1962,Def!$I$6:$I$10,0),MATCH(I1962,Def!$J$5:$L$5,0)),"")</f>
        <v>6</v>
      </c>
      <c r="K1962" s="33"/>
      <c r="L1962" s="34">
        <f t="shared" si="1"/>
        <v>6</v>
      </c>
      <c r="M1962" s="31"/>
    </row>
    <row r="1963" ht="14.25" customHeight="1">
      <c r="A1963" s="13"/>
      <c r="B1963" s="30"/>
      <c r="C1963" s="31"/>
      <c r="D1963" s="31"/>
      <c r="E1963" s="31"/>
      <c r="F1963" s="30" t="s">
        <v>43</v>
      </c>
      <c r="G1963" s="30">
        <v>20.0</v>
      </c>
      <c r="H1963" s="30">
        <v>5.0</v>
      </c>
      <c r="I1963" s="25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>High</v>
      </c>
      <c r="J1963" s="25">
        <f t="array" ref="J1963">IF(I1963&lt;&gt;"",INDEX(Def!$J$6:$L$10,MATCH(F1963,Def!$I$6:$I$10,0),MATCH(I1963,Def!$J$5:$L$5,0)),"")</f>
        <v>6</v>
      </c>
      <c r="K1963" s="33"/>
      <c r="L1963" s="34">
        <f t="shared" si="1"/>
        <v>6</v>
      </c>
      <c r="M1963" s="31"/>
    </row>
    <row r="1964" ht="14.25" customHeight="1">
      <c r="A1964" s="13"/>
      <c r="B1964" s="30"/>
      <c r="C1964" s="31"/>
      <c r="D1964" s="31"/>
      <c r="E1964" s="31"/>
      <c r="F1964" s="30" t="s">
        <v>43</v>
      </c>
      <c r="G1964" s="30">
        <v>21.0</v>
      </c>
      <c r="H1964" s="30">
        <v>5.0</v>
      </c>
      <c r="I1964" s="25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>High</v>
      </c>
      <c r="J1964" s="25">
        <f t="array" ref="J1964">IF(I1964&lt;&gt;"",INDEX(Def!$J$6:$L$10,MATCH(F1964,Def!$I$6:$I$10,0),MATCH(I1964,Def!$J$5:$L$5,0)),"")</f>
        <v>6</v>
      </c>
      <c r="K1964" s="33"/>
      <c r="L1964" s="34">
        <f t="shared" si="1"/>
        <v>6</v>
      </c>
      <c r="M1964" s="31"/>
    </row>
    <row r="1965" ht="14.25" customHeight="1">
      <c r="A1965" s="13"/>
      <c r="B1965" s="30"/>
      <c r="C1965" s="31"/>
      <c r="D1965" s="31"/>
      <c r="E1965" s="31"/>
      <c r="F1965" s="30" t="s">
        <v>43</v>
      </c>
      <c r="G1965" s="30">
        <v>22.0</v>
      </c>
      <c r="H1965" s="30">
        <v>5.0</v>
      </c>
      <c r="I1965" s="25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>High</v>
      </c>
      <c r="J1965" s="25">
        <f t="array" ref="J1965">IF(I1965&lt;&gt;"",INDEX(Def!$J$6:$L$10,MATCH(F1965,Def!$I$6:$I$10,0),MATCH(I1965,Def!$J$5:$L$5,0)),"")</f>
        <v>6</v>
      </c>
      <c r="K1965" s="33"/>
      <c r="L1965" s="34">
        <f t="shared" si="1"/>
        <v>6</v>
      </c>
      <c r="M1965" s="31"/>
    </row>
    <row r="1966" ht="14.25" customHeight="1">
      <c r="A1966" s="13"/>
      <c r="B1966" s="30"/>
      <c r="C1966" s="31"/>
      <c r="D1966" s="31"/>
      <c r="E1966" s="31"/>
      <c r="F1966" s="30" t="s">
        <v>43</v>
      </c>
      <c r="G1966" s="30">
        <v>23.0</v>
      </c>
      <c r="H1966" s="30">
        <v>5.0</v>
      </c>
      <c r="I1966" s="25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>High</v>
      </c>
      <c r="J1966" s="25">
        <f t="array" ref="J1966">IF(I1966&lt;&gt;"",INDEX(Def!$J$6:$L$10,MATCH(F1966,Def!$I$6:$I$10,0),MATCH(I1966,Def!$J$5:$L$5,0)),"")</f>
        <v>6</v>
      </c>
      <c r="K1966" s="33"/>
      <c r="L1966" s="34">
        <f t="shared" si="1"/>
        <v>6</v>
      </c>
      <c r="M1966" s="31"/>
    </row>
    <row r="1967" ht="14.25" customHeight="1">
      <c r="A1967" s="13"/>
      <c r="B1967" s="30"/>
      <c r="C1967" s="31"/>
      <c r="D1967" s="31"/>
      <c r="E1967" s="31"/>
      <c r="F1967" s="30" t="s">
        <v>43</v>
      </c>
      <c r="G1967" s="30">
        <v>24.0</v>
      </c>
      <c r="H1967" s="30">
        <v>5.0</v>
      </c>
      <c r="I1967" s="25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>High</v>
      </c>
      <c r="J1967" s="25">
        <f t="array" ref="J1967">IF(I1967&lt;&gt;"",INDEX(Def!$J$6:$L$10,MATCH(F1967,Def!$I$6:$I$10,0),MATCH(I1967,Def!$J$5:$L$5,0)),"")</f>
        <v>6</v>
      </c>
      <c r="K1967" s="33"/>
      <c r="L1967" s="34">
        <f t="shared" si="1"/>
        <v>6</v>
      </c>
      <c r="M1967" s="31"/>
    </row>
    <row r="1968" ht="14.25" customHeight="1">
      <c r="A1968" s="13"/>
      <c r="B1968" s="30"/>
      <c r="C1968" s="31"/>
      <c r="D1968" s="31"/>
      <c r="E1968" s="31"/>
      <c r="F1968" s="30" t="s">
        <v>43</v>
      </c>
      <c r="G1968" s="30">
        <v>25.0</v>
      </c>
      <c r="H1968" s="30">
        <v>5.0</v>
      </c>
      <c r="I1968" s="25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>High</v>
      </c>
      <c r="J1968" s="25">
        <f t="array" ref="J1968">IF(I1968&lt;&gt;"",INDEX(Def!$J$6:$L$10,MATCH(F1968,Def!$I$6:$I$10,0),MATCH(I1968,Def!$J$5:$L$5,0)),"")</f>
        <v>6</v>
      </c>
      <c r="K1968" s="33"/>
      <c r="L1968" s="34">
        <f t="shared" si="1"/>
        <v>6</v>
      </c>
      <c r="M1968" s="31"/>
    </row>
    <row r="1969" ht="14.25" customHeight="1">
      <c r="A1969" s="13"/>
      <c r="B1969" s="30"/>
      <c r="C1969" s="31"/>
      <c r="D1969" s="31"/>
      <c r="E1969" s="31"/>
      <c r="F1969" s="30" t="s">
        <v>43</v>
      </c>
      <c r="G1969" s="30">
        <v>26.0</v>
      </c>
      <c r="H1969" s="30">
        <v>5.0</v>
      </c>
      <c r="I1969" s="25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>High</v>
      </c>
      <c r="J1969" s="25">
        <f t="array" ref="J1969">IF(I1969&lt;&gt;"",INDEX(Def!$J$6:$L$10,MATCH(F1969,Def!$I$6:$I$10,0),MATCH(I1969,Def!$J$5:$L$5,0)),"")</f>
        <v>6</v>
      </c>
      <c r="K1969" s="33"/>
      <c r="L1969" s="34">
        <f t="shared" si="1"/>
        <v>6</v>
      </c>
      <c r="M1969" s="31"/>
    </row>
    <row r="1970" ht="14.25" customHeight="1">
      <c r="A1970" s="13"/>
      <c r="B1970" s="30"/>
      <c r="C1970" s="31"/>
      <c r="D1970" s="31"/>
      <c r="E1970" s="31"/>
      <c r="F1970" s="30" t="s">
        <v>43</v>
      </c>
      <c r="G1970" s="30">
        <v>27.0</v>
      </c>
      <c r="H1970" s="30">
        <v>5.0</v>
      </c>
      <c r="I1970" s="25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>High</v>
      </c>
      <c r="J1970" s="25">
        <f t="array" ref="J1970">IF(I1970&lt;&gt;"",INDEX(Def!$J$6:$L$10,MATCH(F1970,Def!$I$6:$I$10,0),MATCH(I1970,Def!$J$5:$L$5,0)),"")</f>
        <v>6</v>
      </c>
      <c r="K1970" s="33"/>
      <c r="L1970" s="34">
        <f t="shared" si="1"/>
        <v>6</v>
      </c>
      <c r="M1970" s="31"/>
    </row>
    <row r="1971" ht="14.25" customHeight="1">
      <c r="A1971" s="13"/>
      <c r="B1971" s="30"/>
      <c r="C1971" s="31"/>
      <c r="D1971" s="31"/>
      <c r="E1971" s="31"/>
      <c r="F1971" s="30" t="s">
        <v>43</v>
      </c>
      <c r="G1971" s="30">
        <v>28.0</v>
      </c>
      <c r="H1971" s="30">
        <v>5.0</v>
      </c>
      <c r="I1971" s="25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>High</v>
      </c>
      <c r="J1971" s="25">
        <f t="array" ref="J1971">IF(I1971&lt;&gt;"",INDEX(Def!$J$6:$L$10,MATCH(F1971,Def!$I$6:$I$10,0),MATCH(I1971,Def!$J$5:$L$5,0)),"")</f>
        <v>6</v>
      </c>
      <c r="K1971" s="33"/>
      <c r="L1971" s="34">
        <f t="shared" si="1"/>
        <v>6</v>
      </c>
      <c r="M1971" s="31"/>
    </row>
    <row r="1972" ht="14.25" customHeight="1">
      <c r="A1972" s="13"/>
      <c r="B1972" s="30"/>
      <c r="C1972" s="31"/>
      <c r="D1972" s="31"/>
      <c r="E1972" s="31"/>
      <c r="F1972" s="30" t="s">
        <v>43</v>
      </c>
      <c r="G1972" s="30">
        <v>29.0</v>
      </c>
      <c r="H1972" s="30">
        <v>5.0</v>
      </c>
      <c r="I1972" s="25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>High</v>
      </c>
      <c r="J1972" s="25">
        <f t="array" ref="J1972">IF(I1972&lt;&gt;"",INDEX(Def!$J$6:$L$10,MATCH(F1972,Def!$I$6:$I$10,0),MATCH(I1972,Def!$J$5:$L$5,0)),"")</f>
        <v>6</v>
      </c>
      <c r="K1972" s="33"/>
      <c r="L1972" s="34">
        <f t="shared" si="1"/>
        <v>6</v>
      </c>
      <c r="M1972" s="31"/>
    </row>
    <row r="1973" ht="14.25" customHeight="1">
      <c r="A1973" s="13"/>
      <c r="B1973" s="30"/>
      <c r="C1973" s="31"/>
      <c r="D1973" s="31"/>
      <c r="E1973" s="31"/>
      <c r="F1973" s="30" t="s">
        <v>43</v>
      </c>
      <c r="G1973" s="30">
        <v>30.0</v>
      </c>
      <c r="H1973" s="30">
        <v>5.0</v>
      </c>
      <c r="I1973" s="25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>High</v>
      </c>
      <c r="J1973" s="25">
        <f t="array" ref="J1973">IF(I1973&lt;&gt;"",INDEX(Def!$J$6:$L$10,MATCH(F1973,Def!$I$6:$I$10,0),MATCH(I1973,Def!$J$5:$L$5,0)),"")</f>
        <v>6</v>
      </c>
      <c r="K1973" s="33"/>
      <c r="L1973" s="34">
        <f t="shared" si="1"/>
        <v>6</v>
      </c>
      <c r="M1973" s="31"/>
    </row>
    <row r="1974" ht="14.25" customHeight="1">
      <c r="A1974" s="13"/>
      <c r="B1974" s="30"/>
      <c r="C1974" s="31"/>
      <c r="D1974" s="31"/>
      <c r="E1974" s="31"/>
      <c r="F1974" s="30" t="s">
        <v>43</v>
      </c>
      <c r="G1974" s="30">
        <v>31.0</v>
      </c>
      <c r="H1974" s="30">
        <v>5.0</v>
      </c>
      <c r="I1974" s="25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>High</v>
      </c>
      <c r="J1974" s="25">
        <f t="array" ref="J1974">IF(I1974&lt;&gt;"",INDEX(Def!$J$6:$L$10,MATCH(F1974,Def!$I$6:$I$10,0),MATCH(I1974,Def!$J$5:$L$5,0)),"")</f>
        <v>6</v>
      </c>
      <c r="K1974" s="33"/>
      <c r="L1974" s="34">
        <f t="shared" si="1"/>
        <v>6</v>
      </c>
      <c r="M1974" s="31"/>
    </row>
    <row r="1975" ht="14.25" customHeight="1">
      <c r="A1975" s="13"/>
      <c r="B1975" s="30"/>
      <c r="C1975" s="31"/>
      <c r="D1975" s="31"/>
      <c r="E1975" s="31"/>
      <c r="F1975" s="30" t="s">
        <v>43</v>
      </c>
      <c r="G1975" s="30">
        <v>32.0</v>
      </c>
      <c r="H1975" s="30">
        <v>5.0</v>
      </c>
      <c r="I1975" s="25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>High</v>
      </c>
      <c r="J1975" s="25">
        <f t="array" ref="J1975">IF(I1975&lt;&gt;"",INDEX(Def!$J$6:$L$10,MATCH(F1975,Def!$I$6:$I$10,0),MATCH(I1975,Def!$J$5:$L$5,0)),"")</f>
        <v>6</v>
      </c>
      <c r="K1975" s="33"/>
      <c r="L1975" s="34">
        <f t="shared" si="1"/>
        <v>6</v>
      </c>
      <c r="M1975" s="31"/>
    </row>
    <row r="1976" ht="14.25" customHeight="1">
      <c r="A1976" s="13"/>
      <c r="B1976" s="30"/>
      <c r="C1976" s="31"/>
      <c r="D1976" s="31"/>
      <c r="E1976" s="31"/>
      <c r="F1976" s="30" t="s">
        <v>43</v>
      </c>
      <c r="G1976" s="30">
        <v>33.0</v>
      </c>
      <c r="H1976" s="30">
        <v>5.0</v>
      </c>
      <c r="I1976" s="25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>High</v>
      </c>
      <c r="J1976" s="25">
        <f t="array" ref="J1976">IF(I1976&lt;&gt;"",INDEX(Def!$J$6:$L$10,MATCH(F1976,Def!$I$6:$I$10,0),MATCH(I1976,Def!$J$5:$L$5,0)),"")</f>
        <v>6</v>
      </c>
      <c r="K1976" s="33"/>
      <c r="L1976" s="34">
        <f t="shared" si="1"/>
        <v>6</v>
      </c>
      <c r="M1976" s="31"/>
    </row>
    <row r="1977" ht="14.25" customHeight="1">
      <c r="A1977" s="13"/>
      <c r="B1977" s="30"/>
      <c r="C1977" s="31"/>
      <c r="D1977" s="31"/>
      <c r="E1977" s="31"/>
      <c r="F1977" s="30" t="s">
        <v>43</v>
      </c>
      <c r="G1977" s="30">
        <v>34.0</v>
      </c>
      <c r="H1977" s="30">
        <v>5.0</v>
      </c>
      <c r="I1977" s="25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>High</v>
      </c>
      <c r="J1977" s="25">
        <f t="array" ref="J1977">IF(I1977&lt;&gt;"",INDEX(Def!$J$6:$L$10,MATCH(F1977,Def!$I$6:$I$10,0),MATCH(I1977,Def!$J$5:$L$5,0)),"")</f>
        <v>6</v>
      </c>
      <c r="K1977" s="33"/>
      <c r="L1977" s="34">
        <f t="shared" si="1"/>
        <v>6</v>
      </c>
      <c r="M1977" s="31"/>
    </row>
    <row r="1978" ht="14.25" customHeight="1">
      <c r="A1978" s="13"/>
      <c r="B1978" s="30"/>
      <c r="C1978" s="31"/>
      <c r="D1978" s="31"/>
      <c r="E1978" s="31"/>
      <c r="F1978" s="30" t="s">
        <v>43</v>
      </c>
      <c r="G1978" s="30">
        <v>35.0</v>
      </c>
      <c r="H1978" s="30">
        <v>5.0</v>
      </c>
      <c r="I1978" s="25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>High</v>
      </c>
      <c r="J1978" s="25">
        <f t="array" ref="J1978">IF(I1978&lt;&gt;"",INDEX(Def!$J$6:$L$10,MATCH(F1978,Def!$I$6:$I$10,0),MATCH(I1978,Def!$J$5:$L$5,0)),"")</f>
        <v>6</v>
      </c>
      <c r="K1978" s="33"/>
      <c r="L1978" s="34">
        <f t="shared" si="1"/>
        <v>6</v>
      </c>
      <c r="M1978" s="31"/>
    </row>
    <row r="1979" ht="14.25" customHeight="1">
      <c r="A1979" s="13"/>
      <c r="B1979" s="30"/>
      <c r="C1979" s="31"/>
      <c r="D1979" s="31"/>
      <c r="E1979" s="31"/>
      <c r="F1979" s="30" t="s">
        <v>43</v>
      </c>
      <c r="G1979" s="30">
        <v>36.0</v>
      </c>
      <c r="H1979" s="30">
        <v>5.0</v>
      </c>
      <c r="I1979" s="25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>High</v>
      </c>
      <c r="J1979" s="25">
        <f t="array" ref="J1979">IF(I1979&lt;&gt;"",INDEX(Def!$J$6:$L$10,MATCH(F1979,Def!$I$6:$I$10,0),MATCH(I1979,Def!$J$5:$L$5,0)),"")</f>
        <v>6</v>
      </c>
      <c r="K1979" s="33"/>
      <c r="L1979" s="34">
        <f t="shared" si="1"/>
        <v>6</v>
      </c>
      <c r="M1979" s="31"/>
    </row>
    <row r="1980" ht="14.25" customHeight="1">
      <c r="A1980" s="13"/>
      <c r="B1980" s="30"/>
      <c r="C1980" s="31"/>
      <c r="D1980" s="31"/>
      <c r="E1980" s="31"/>
      <c r="F1980" s="30" t="s">
        <v>43</v>
      </c>
      <c r="G1980" s="30">
        <v>37.0</v>
      </c>
      <c r="H1980" s="30">
        <v>5.0</v>
      </c>
      <c r="I1980" s="25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>High</v>
      </c>
      <c r="J1980" s="25">
        <f t="array" ref="J1980">IF(I1980&lt;&gt;"",INDEX(Def!$J$6:$L$10,MATCH(F1980,Def!$I$6:$I$10,0),MATCH(I1980,Def!$J$5:$L$5,0)),"")</f>
        <v>6</v>
      </c>
      <c r="K1980" s="33"/>
      <c r="L1980" s="34">
        <f t="shared" si="1"/>
        <v>6</v>
      </c>
      <c r="M1980" s="31"/>
    </row>
    <row r="1981" ht="14.25" customHeight="1">
      <c r="A1981" s="13"/>
      <c r="B1981" s="30"/>
      <c r="C1981" s="31"/>
      <c r="D1981" s="31"/>
      <c r="E1981" s="31"/>
      <c r="F1981" s="30" t="s">
        <v>43</v>
      </c>
      <c r="G1981" s="30">
        <v>38.0</v>
      </c>
      <c r="H1981" s="30">
        <v>5.0</v>
      </c>
      <c r="I1981" s="25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>High</v>
      </c>
      <c r="J1981" s="25">
        <f t="array" ref="J1981">IF(I1981&lt;&gt;"",INDEX(Def!$J$6:$L$10,MATCH(F1981,Def!$I$6:$I$10,0),MATCH(I1981,Def!$J$5:$L$5,0)),"")</f>
        <v>6</v>
      </c>
      <c r="K1981" s="33"/>
      <c r="L1981" s="34">
        <f t="shared" si="1"/>
        <v>6</v>
      </c>
      <c r="M1981" s="31"/>
    </row>
    <row r="1982" ht="14.25" customHeight="1">
      <c r="A1982" s="13"/>
      <c r="B1982" s="30"/>
      <c r="C1982" s="31"/>
      <c r="D1982" s="31"/>
      <c r="E1982" s="31"/>
      <c r="F1982" s="30" t="s">
        <v>43</v>
      </c>
      <c r="G1982" s="30">
        <v>39.0</v>
      </c>
      <c r="H1982" s="30">
        <v>5.0</v>
      </c>
      <c r="I1982" s="25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>High</v>
      </c>
      <c r="J1982" s="25">
        <f t="array" ref="J1982">IF(I1982&lt;&gt;"",INDEX(Def!$J$6:$L$10,MATCH(F1982,Def!$I$6:$I$10,0),MATCH(I1982,Def!$J$5:$L$5,0)),"")</f>
        <v>6</v>
      </c>
      <c r="K1982" s="33"/>
      <c r="L1982" s="34">
        <f t="shared" si="1"/>
        <v>6</v>
      </c>
      <c r="M1982" s="31"/>
    </row>
    <row r="1983" ht="14.25" customHeight="1">
      <c r="A1983" s="13"/>
      <c r="B1983" s="30"/>
      <c r="C1983" s="31"/>
      <c r="D1983" s="31"/>
      <c r="E1983" s="31"/>
      <c r="F1983" s="30" t="s">
        <v>43</v>
      </c>
      <c r="G1983" s="30">
        <v>40.0</v>
      </c>
      <c r="H1983" s="30">
        <v>5.0</v>
      </c>
      <c r="I1983" s="25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>High</v>
      </c>
      <c r="J1983" s="25">
        <f t="array" ref="J1983">IF(I1983&lt;&gt;"",INDEX(Def!$J$6:$L$10,MATCH(F1983,Def!$I$6:$I$10,0),MATCH(I1983,Def!$J$5:$L$5,0)),"")</f>
        <v>6</v>
      </c>
      <c r="K1983" s="33"/>
      <c r="L1983" s="34">
        <f t="shared" si="1"/>
        <v>6</v>
      </c>
      <c r="M1983" s="31"/>
    </row>
    <row r="1984" ht="14.25" customHeight="1">
      <c r="A1984" s="13"/>
      <c r="B1984" s="30"/>
      <c r="C1984" s="31"/>
      <c r="D1984" s="31"/>
      <c r="E1984" s="31"/>
      <c r="F1984" s="30" t="s">
        <v>43</v>
      </c>
      <c r="G1984" s="30">
        <v>41.0</v>
      </c>
      <c r="H1984" s="30">
        <v>5.0</v>
      </c>
      <c r="I1984" s="25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>High</v>
      </c>
      <c r="J1984" s="25">
        <f t="array" ref="J1984">IF(I1984&lt;&gt;"",INDEX(Def!$J$6:$L$10,MATCH(F1984,Def!$I$6:$I$10,0),MATCH(I1984,Def!$J$5:$L$5,0)),"")</f>
        <v>6</v>
      </c>
      <c r="K1984" s="33"/>
      <c r="L1984" s="34">
        <f t="shared" si="1"/>
        <v>6</v>
      </c>
      <c r="M1984" s="31"/>
    </row>
    <row r="1985" ht="14.25" customHeight="1">
      <c r="A1985" s="13"/>
      <c r="B1985" s="30"/>
      <c r="C1985" s="31"/>
      <c r="D1985" s="31"/>
      <c r="E1985" s="31"/>
      <c r="F1985" s="30" t="s">
        <v>43</v>
      </c>
      <c r="G1985" s="30">
        <v>42.0</v>
      </c>
      <c r="H1985" s="30">
        <v>5.0</v>
      </c>
      <c r="I1985" s="25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>High</v>
      </c>
      <c r="J1985" s="25">
        <f t="array" ref="J1985">IF(I1985&lt;&gt;"",INDEX(Def!$J$6:$L$10,MATCH(F1985,Def!$I$6:$I$10,0),MATCH(I1985,Def!$J$5:$L$5,0)),"")</f>
        <v>6</v>
      </c>
      <c r="K1985" s="33"/>
      <c r="L1985" s="34">
        <f t="shared" si="1"/>
        <v>6</v>
      </c>
      <c r="M1985" s="31"/>
    </row>
    <row r="1986" ht="14.25" customHeight="1">
      <c r="A1986" s="13"/>
      <c r="B1986" s="30"/>
      <c r="C1986" s="31"/>
      <c r="D1986" s="31"/>
      <c r="E1986" s="31"/>
      <c r="F1986" s="30" t="s">
        <v>43</v>
      </c>
      <c r="G1986" s="30">
        <v>43.0</v>
      </c>
      <c r="H1986" s="30">
        <v>5.0</v>
      </c>
      <c r="I1986" s="25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>High</v>
      </c>
      <c r="J1986" s="25">
        <f t="array" ref="J1986">IF(I1986&lt;&gt;"",INDEX(Def!$J$6:$L$10,MATCH(F1986,Def!$I$6:$I$10,0),MATCH(I1986,Def!$J$5:$L$5,0)),"")</f>
        <v>6</v>
      </c>
      <c r="K1986" s="33"/>
      <c r="L1986" s="34">
        <f t="shared" si="1"/>
        <v>6</v>
      </c>
      <c r="M1986" s="31"/>
    </row>
    <row r="1987" ht="14.25" customHeight="1">
      <c r="A1987" s="13"/>
      <c r="B1987" s="30"/>
      <c r="C1987" s="31"/>
      <c r="D1987" s="31"/>
      <c r="E1987" s="31"/>
      <c r="F1987" s="30" t="s">
        <v>43</v>
      </c>
      <c r="G1987" s="30">
        <v>44.0</v>
      </c>
      <c r="H1987" s="30">
        <v>5.0</v>
      </c>
      <c r="I1987" s="25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>High</v>
      </c>
      <c r="J1987" s="25">
        <f t="array" ref="J1987">IF(I1987&lt;&gt;"",INDEX(Def!$J$6:$L$10,MATCH(F1987,Def!$I$6:$I$10,0),MATCH(I1987,Def!$J$5:$L$5,0)),"")</f>
        <v>6</v>
      </c>
      <c r="K1987" s="33"/>
      <c r="L1987" s="34">
        <f t="shared" si="1"/>
        <v>6</v>
      </c>
      <c r="M1987" s="31"/>
    </row>
    <row r="1988" ht="14.25" customHeight="1">
      <c r="A1988" s="13"/>
      <c r="B1988" s="30"/>
      <c r="C1988" s="31"/>
      <c r="D1988" s="31"/>
      <c r="E1988" s="31"/>
      <c r="F1988" s="30" t="s">
        <v>43</v>
      </c>
      <c r="G1988" s="30">
        <v>45.0</v>
      </c>
      <c r="H1988" s="30">
        <v>5.0</v>
      </c>
      <c r="I1988" s="25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>High</v>
      </c>
      <c r="J1988" s="25">
        <f t="array" ref="J1988">IF(I1988&lt;&gt;"",INDEX(Def!$J$6:$L$10,MATCH(F1988,Def!$I$6:$I$10,0),MATCH(I1988,Def!$J$5:$L$5,0)),"")</f>
        <v>6</v>
      </c>
      <c r="K1988" s="33"/>
      <c r="L1988" s="34">
        <f t="shared" si="1"/>
        <v>6</v>
      </c>
      <c r="M1988" s="31"/>
    </row>
    <row r="1989" ht="14.25" customHeight="1">
      <c r="A1989" s="13"/>
      <c r="B1989" s="30"/>
      <c r="C1989" s="31"/>
      <c r="D1989" s="31"/>
      <c r="E1989" s="31"/>
      <c r="F1989" s="30" t="s">
        <v>43</v>
      </c>
      <c r="G1989" s="30">
        <v>46.0</v>
      </c>
      <c r="H1989" s="30">
        <v>5.0</v>
      </c>
      <c r="I1989" s="25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>High</v>
      </c>
      <c r="J1989" s="25">
        <f t="array" ref="J1989">IF(I1989&lt;&gt;"",INDEX(Def!$J$6:$L$10,MATCH(F1989,Def!$I$6:$I$10,0),MATCH(I1989,Def!$J$5:$L$5,0)),"")</f>
        <v>6</v>
      </c>
      <c r="K1989" s="33"/>
      <c r="L1989" s="34">
        <f t="shared" si="1"/>
        <v>6</v>
      </c>
      <c r="M1989" s="31"/>
    </row>
    <row r="1990" ht="14.25" customHeight="1">
      <c r="A1990" s="13"/>
      <c r="B1990" s="30"/>
      <c r="C1990" s="31"/>
      <c r="D1990" s="31"/>
      <c r="E1990" s="31"/>
      <c r="F1990" s="30" t="s">
        <v>43</v>
      </c>
      <c r="G1990" s="30">
        <v>47.0</v>
      </c>
      <c r="H1990" s="30">
        <v>5.0</v>
      </c>
      <c r="I1990" s="25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>High</v>
      </c>
      <c r="J1990" s="25">
        <f t="array" ref="J1990">IF(I1990&lt;&gt;"",INDEX(Def!$J$6:$L$10,MATCH(F1990,Def!$I$6:$I$10,0),MATCH(I1990,Def!$J$5:$L$5,0)),"")</f>
        <v>6</v>
      </c>
      <c r="K1990" s="33"/>
      <c r="L1990" s="34">
        <f t="shared" si="1"/>
        <v>6</v>
      </c>
      <c r="M1990" s="31"/>
    </row>
    <row r="1991" ht="14.25" customHeight="1">
      <c r="A1991" s="13"/>
      <c r="B1991" s="30"/>
      <c r="C1991" s="31"/>
      <c r="D1991" s="31"/>
      <c r="E1991" s="31"/>
      <c r="F1991" s="30" t="s">
        <v>43</v>
      </c>
      <c r="G1991" s="30">
        <v>48.0</v>
      </c>
      <c r="H1991" s="30">
        <v>5.0</v>
      </c>
      <c r="I1991" s="25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>High</v>
      </c>
      <c r="J1991" s="25">
        <f t="array" ref="J1991">IF(I1991&lt;&gt;"",INDEX(Def!$J$6:$L$10,MATCH(F1991,Def!$I$6:$I$10,0),MATCH(I1991,Def!$J$5:$L$5,0)),"")</f>
        <v>6</v>
      </c>
      <c r="K1991" s="33"/>
      <c r="L1991" s="34">
        <f t="shared" si="1"/>
        <v>6</v>
      </c>
      <c r="M1991" s="31"/>
    </row>
    <row r="1992" ht="14.25" customHeight="1">
      <c r="A1992" s="13"/>
      <c r="B1992" s="30"/>
      <c r="C1992" s="31"/>
      <c r="D1992" s="31"/>
      <c r="E1992" s="31"/>
      <c r="F1992" s="30" t="s">
        <v>43</v>
      </c>
      <c r="G1992" s="30">
        <v>49.0</v>
      </c>
      <c r="H1992" s="30">
        <v>5.0</v>
      </c>
      <c r="I1992" s="25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>High</v>
      </c>
      <c r="J1992" s="25">
        <f t="array" ref="J1992">IF(I1992&lt;&gt;"",INDEX(Def!$J$6:$L$10,MATCH(F1992,Def!$I$6:$I$10,0),MATCH(I1992,Def!$J$5:$L$5,0)),"")</f>
        <v>6</v>
      </c>
      <c r="K1992" s="33"/>
      <c r="L1992" s="34">
        <f t="shared" si="1"/>
        <v>6</v>
      </c>
      <c r="M1992" s="31"/>
    </row>
    <row r="1993" ht="14.25" customHeight="1">
      <c r="A1993" s="13"/>
      <c r="B1993" s="30"/>
      <c r="C1993" s="31"/>
      <c r="D1993" s="31"/>
      <c r="E1993" s="31"/>
      <c r="F1993" s="30" t="s">
        <v>43</v>
      </c>
      <c r="G1993" s="30">
        <v>50.0</v>
      </c>
      <c r="H1993" s="30">
        <v>5.0</v>
      </c>
      <c r="I1993" s="25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>High</v>
      </c>
      <c r="J1993" s="25">
        <f t="array" ref="J1993">IF(I1993&lt;&gt;"",INDEX(Def!$J$6:$L$10,MATCH(F1993,Def!$I$6:$I$10,0),MATCH(I1993,Def!$J$5:$L$5,0)),"")</f>
        <v>6</v>
      </c>
      <c r="K1993" s="33"/>
      <c r="L1993" s="34">
        <f t="shared" si="1"/>
        <v>6</v>
      </c>
      <c r="M1993" s="31"/>
    </row>
    <row r="1994" ht="14.25" customHeight="1">
      <c r="A1994" s="13"/>
      <c r="B1994" s="30"/>
      <c r="C1994" s="31"/>
      <c r="D1994" s="31"/>
      <c r="E1994" s="31"/>
      <c r="F1994" s="30" t="s">
        <v>43</v>
      </c>
      <c r="G1994" s="30">
        <v>51.0</v>
      </c>
      <c r="H1994" s="30">
        <v>5.0</v>
      </c>
      <c r="I1994" s="25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>High</v>
      </c>
      <c r="J1994" s="25">
        <f t="array" ref="J1994">IF(I1994&lt;&gt;"",INDEX(Def!$J$6:$L$10,MATCH(F1994,Def!$I$6:$I$10,0),MATCH(I1994,Def!$J$5:$L$5,0)),"")</f>
        <v>6</v>
      </c>
      <c r="K1994" s="33"/>
      <c r="L1994" s="34">
        <f t="shared" si="1"/>
        <v>6</v>
      </c>
      <c r="M1994" s="31"/>
    </row>
    <row r="1995" ht="14.25" customHeight="1">
      <c r="A1995" s="13"/>
      <c r="B1995" s="30"/>
      <c r="C1995" s="31"/>
      <c r="D1995" s="31"/>
      <c r="E1995" s="31"/>
      <c r="F1995" s="30" t="s">
        <v>43</v>
      </c>
      <c r="G1995" s="30">
        <v>52.0</v>
      </c>
      <c r="H1995" s="30">
        <v>5.0</v>
      </c>
      <c r="I1995" s="25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>High</v>
      </c>
      <c r="J1995" s="25">
        <f t="array" ref="J1995">IF(I1995&lt;&gt;"",INDEX(Def!$J$6:$L$10,MATCH(F1995,Def!$I$6:$I$10,0),MATCH(I1995,Def!$J$5:$L$5,0)),"")</f>
        <v>6</v>
      </c>
      <c r="K1995" s="33"/>
      <c r="L1995" s="34">
        <f t="shared" si="1"/>
        <v>6</v>
      </c>
      <c r="M1995" s="31"/>
    </row>
    <row r="1996" ht="14.25" customHeight="1">
      <c r="A1996" s="13"/>
      <c r="B1996" s="30"/>
      <c r="C1996" s="31"/>
      <c r="D1996" s="31"/>
      <c r="E1996" s="31"/>
      <c r="F1996" s="30" t="s">
        <v>43</v>
      </c>
      <c r="G1996" s="30">
        <v>53.0</v>
      </c>
      <c r="H1996" s="30">
        <v>5.0</v>
      </c>
      <c r="I1996" s="25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>High</v>
      </c>
      <c r="J1996" s="25">
        <f t="array" ref="J1996">IF(I1996&lt;&gt;"",INDEX(Def!$J$6:$L$10,MATCH(F1996,Def!$I$6:$I$10,0),MATCH(I1996,Def!$J$5:$L$5,0)),"")</f>
        <v>6</v>
      </c>
      <c r="K1996" s="33"/>
      <c r="L1996" s="34">
        <f t="shared" si="1"/>
        <v>6</v>
      </c>
      <c r="M1996" s="31"/>
    </row>
    <row r="1997" ht="14.25" customHeight="1">
      <c r="A1997" s="13"/>
      <c r="B1997" s="30"/>
      <c r="C1997" s="31"/>
      <c r="D1997" s="31"/>
      <c r="E1997" s="31"/>
      <c r="F1997" s="30" t="s">
        <v>43</v>
      </c>
      <c r="G1997" s="30">
        <v>54.0</v>
      </c>
      <c r="H1997" s="30">
        <v>5.0</v>
      </c>
      <c r="I1997" s="25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>High</v>
      </c>
      <c r="J1997" s="25">
        <f t="array" ref="J1997">IF(I1997&lt;&gt;"",INDEX(Def!$J$6:$L$10,MATCH(F1997,Def!$I$6:$I$10,0),MATCH(I1997,Def!$J$5:$L$5,0)),"")</f>
        <v>6</v>
      </c>
      <c r="K1997" s="33"/>
      <c r="L1997" s="34">
        <f t="shared" si="1"/>
        <v>6</v>
      </c>
      <c r="M1997" s="31"/>
    </row>
    <row r="1998" ht="14.25" customHeight="1">
      <c r="A1998" s="13"/>
      <c r="B1998" s="30"/>
      <c r="C1998" s="31"/>
      <c r="D1998" s="31"/>
      <c r="E1998" s="31"/>
      <c r="F1998" s="30" t="s">
        <v>43</v>
      </c>
      <c r="G1998" s="30">
        <v>55.0</v>
      </c>
      <c r="H1998" s="30">
        <v>5.0</v>
      </c>
      <c r="I1998" s="25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>High</v>
      </c>
      <c r="J1998" s="25">
        <f t="array" ref="J1998">IF(I1998&lt;&gt;"",INDEX(Def!$J$6:$L$10,MATCH(F1998,Def!$I$6:$I$10,0),MATCH(I1998,Def!$J$5:$L$5,0)),"")</f>
        <v>6</v>
      </c>
      <c r="K1998" s="33"/>
      <c r="L1998" s="34">
        <f t="shared" si="1"/>
        <v>6</v>
      </c>
      <c r="M1998" s="31"/>
    </row>
    <row r="1999" ht="14.25" customHeight="1">
      <c r="A1999" s="13"/>
      <c r="B1999" s="30"/>
      <c r="C1999" s="31"/>
      <c r="D1999" s="31"/>
      <c r="E1999" s="31"/>
      <c r="F1999" s="30" t="s">
        <v>43</v>
      </c>
      <c r="G1999" s="30">
        <v>56.0</v>
      </c>
      <c r="H1999" s="30">
        <v>5.0</v>
      </c>
      <c r="I1999" s="25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>High</v>
      </c>
      <c r="J1999" s="25">
        <f t="array" ref="J1999">IF(I1999&lt;&gt;"",INDEX(Def!$J$6:$L$10,MATCH(F1999,Def!$I$6:$I$10,0),MATCH(I1999,Def!$J$5:$L$5,0)),"")</f>
        <v>6</v>
      </c>
      <c r="K1999" s="33"/>
      <c r="L1999" s="34">
        <f t="shared" si="1"/>
        <v>6</v>
      </c>
      <c r="M1999" s="31"/>
    </row>
    <row r="2000" ht="14.25" customHeight="1">
      <c r="A2000" s="13"/>
      <c r="B2000" s="30"/>
      <c r="C2000" s="31"/>
      <c r="D2000" s="31"/>
      <c r="E2000" s="31"/>
      <c r="F2000" s="30" t="s">
        <v>43</v>
      </c>
      <c r="G2000" s="30">
        <v>57.0</v>
      </c>
      <c r="H2000" s="30">
        <v>5.0</v>
      </c>
      <c r="I2000" s="25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>High</v>
      </c>
      <c r="J2000" s="25">
        <f t="array" ref="J2000">IF(I2000&lt;&gt;"",INDEX(Def!$J$6:$L$10,MATCH(F2000,Def!$I$6:$I$10,0),MATCH(I2000,Def!$J$5:$L$5,0)),"")</f>
        <v>6</v>
      </c>
      <c r="K2000" s="33"/>
      <c r="L2000" s="34">
        <f t="shared" si="1"/>
        <v>6</v>
      </c>
      <c r="M2000" s="31"/>
    </row>
    <row r="2001" ht="14.25" customHeight="1">
      <c r="A2001" s="13"/>
      <c r="B2001" s="30"/>
      <c r="C2001" s="31"/>
      <c r="D2001" s="31"/>
      <c r="E2001" s="31"/>
      <c r="F2001" s="30" t="s">
        <v>43</v>
      </c>
      <c r="G2001" s="30">
        <v>58.0</v>
      </c>
      <c r="H2001" s="30">
        <v>5.0</v>
      </c>
      <c r="I2001" s="25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>High</v>
      </c>
      <c r="J2001" s="25">
        <f t="array" ref="J2001">IF(I2001&lt;&gt;"",INDEX(Def!$J$6:$L$10,MATCH(F2001,Def!$I$6:$I$10,0),MATCH(I2001,Def!$J$5:$L$5,0)),"")</f>
        <v>6</v>
      </c>
      <c r="K2001" s="33"/>
      <c r="L2001" s="34">
        <f t="shared" si="1"/>
        <v>6</v>
      </c>
      <c r="M2001" s="31"/>
    </row>
    <row r="2002" ht="14.25" customHeight="1">
      <c r="A2002" s="13"/>
      <c r="B2002" s="30"/>
      <c r="C2002" s="31"/>
      <c r="D2002" s="31"/>
      <c r="E2002" s="31"/>
      <c r="F2002" s="30" t="s">
        <v>43</v>
      </c>
      <c r="G2002" s="30">
        <v>59.0</v>
      </c>
      <c r="H2002" s="30">
        <v>5.0</v>
      </c>
      <c r="I2002" s="25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>High</v>
      </c>
      <c r="J2002" s="25">
        <f t="array" ref="J2002">IF(I2002&lt;&gt;"",INDEX(Def!$J$6:$L$10,MATCH(F2002,Def!$I$6:$I$10,0),MATCH(I2002,Def!$J$5:$L$5,0)),"")</f>
        <v>6</v>
      </c>
      <c r="K2002" s="33"/>
      <c r="L2002" s="34">
        <f t="shared" si="1"/>
        <v>6</v>
      </c>
      <c r="M2002" s="31"/>
    </row>
    <row r="2003" ht="14.25" customHeight="1">
      <c r="A2003" s="13"/>
      <c r="B2003" s="30"/>
      <c r="C2003" s="31"/>
      <c r="D2003" s="31"/>
      <c r="E2003" s="31"/>
      <c r="F2003" s="30" t="s">
        <v>43</v>
      </c>
      <c r="G2003" s="30">
        <v>60.0</v>
      </c>
      <c r="H2003" s="30">
        <v>5.0</v>
      </c>
      <c r="I2003" s="25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>High</v>
      </c>
      <c r="J2003" s="25">
        <f t="array" ref="J2003">IF(I2003&lt;&gt;"",INDEX(Def!$J$6:$L$10,MATCH(F2003,Def!$I$6:$I$10,0),MATCH(I2003,Def!$J$5:$L$5,0)),"")</f>
        <v>6</v>
      </c>
      <c r="K2003" s="33"/>
      <c r="L2003" s="34">
        <f t="shared" si="1"/>
        <v>6</v>
      </c>
      <c r="M2003" s="31"/>
    </row>
    <row r="2004" ht="14.25" customHeight="1">
      <c r="A2004" s="13"/>
      <c r="B2004" s="30"/>
      <c r="C2004" s="31"/>
      <c r="D2004" s="31"/>
      <c r="E2004" s="31"/>
      <c r="F2004" s="30" t="s">
        <v>43</v>
      </c>
      <c r="G2004" s="30">
        <v>1.0</v>
      </c>
      <c r="H2004" s="30">
        <v>6.0</v>
      </c>
      <c r="I2004" s="25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>Average</v>
      </c>
      <c r="J2004" s="25">
        <f t="array" ref="J2004">IF(I2004&lt;&gt;"",INDEX(Def!$J$6:$L$10,MATCH(F2004,Def!$I$6:$I$10,0),MATCH(I2004,Def!$J$5:$L$5,0)),"")</f>
        <v>4</v>
      </c>
      <c r="K2004" s="33"/>
      <c r="L2004" s="34">
        <f t="shared" si="1"/>
        <v>4</v>
      </c>
      <c r="M2004" s="31"/>
    </row>
    <row r="2005" ht="14.25" customHeight="1">
      <c r="A2005" s="13"/>
      <c r="B2005" s="30"/>
      <c r="C2005" s="31"/>
      <c r="D2005" s="31"/>
      <c r="E2005" s="31"/>
      <c r="F2005" s="30" t="s">
        <v>43</v>
      </c>
      <c r="G2005" s="30">
        <v>2.0</v>
      </c>
      <c r="H2005" s="30">
        <v>6.0</v>
      </c>
      <c r="I2005" s="25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>Average</v>
      </c>
      <c r="J2005" s="25">
        <f t="array" ref="J2005">IF(I2005&lt;&gt;"",INDEX(Def!$J$6:$L$10,MATCH(F2005,Def!$I$6:$I$10,0),MATCH(I2005,Def!$J$5:$L$5,0)),"")</f>
        <v>4</v>
      </c>
      <c r="K2005" s="33"/>
      <c r="L2005" s="34">
        <f t="shared" si="1"/>
        <v>4</v>
      </c>
      <c r="M2005" s="31"/>
    </row>
    <row r="2006" ht="14.25" customHeight="1">
      <c r="A2006" s="13"/>
      <c r="B2006" s="30"/>
      <c r="C2006" s="31"/>
      <c r="D2006" s="31"/>
      <c r="E2006" s="31"/>
      <c r="F2006" s="30" t="s">
        <v>43</v>
      </c>
      <c r="G2006" s="30">
        <v>3.0</v>
      </c>
      <c r="H2006" s="30">
        <v>6.0</v>
      </c>
      <c r="I2006" s="25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>Average</v>
      </c>
      <c r="J2006" s="25">
        <f t="array" ref="J2006">IF(I2006&lt;&gt;"",INDEX(Def!$J$6:$L$10,MATCH(F2006,Def!$I$6:$I$10,0),MATCH(I2006,Def!$J$5:$L$5,0)),"")</f>
        <v>4</v>
      </c>
      <c r="K2006" s="33"/>
      <c r="L2006" s="34">
        <f t="shared" si="1"/>
        <v>4</v>
      </c>
      <c r="M2006" s="31"/>
    </row>
    <row r="2007" ht="14.25" customHeight="1">
      <c r="A2007" s="13"/>
      <c r="B2007" s="30"/>
      <c r="C2007" s="31"/>
      <c r="D2007" s="31"/>
      <c r="E2007" s="31"/>
      <c r="F2007" s="30" t="s">
        <v>43</v>
      </c>
      <c r="G2007" s="30">
        <v>4.0</v>
      </c>
      <c r="H2007" s="30">
        <v>6.0</v>
      </c>
      <c r="I2007" s="25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>Average</v>
      </c>
      <c r="J2007" s="25">
        <f t="array" ref="J2007">IF(I2007&lt;&gt;"",INDEX(Def!$J$6:$L$10,MATCH(F2007,Def!$I$6:$I$10,0),MATCH(I2007,Def!$J$5:$L$5,0)),"")</f>
        <v>4</v>
      </c>
      <c r="K2007" s="33"/>
      <c r="L2007" s="34">
        <f t="shared" si="1"/>
        <v>4</v>
      </c>
      <c r="M2007" s="31"/>
    </row>
    <row r="2008" ht="14.25" customHeight="1">
      <c r="A2008" s="13"/>
      <c r="B2008" s="30"/>
      <c r="C2008" s="31"/>
      <c r="D2008" s="31"/>
      <c r="E2008" s="31"/>
      <c r="F2008" s="30" t="s">
        <v>43</v>
      </c>
      <c r="G2008" s="30">
        <v>5.0</v>
      </c>
      <c r="H2008" s="30">
        <v>6.0</v>
      </c>
      <c r="I2008" s="25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>Average</v>
      </c>
      <c r="J2008" s="25">
        <f t="array" ref="J2008">IF(I2008&lt;&gt;"",INDEX(Def!$J$6:$L$10,MATCH(F2008,Def!$I$6:$I$10,0),MATCH(I2008,Def!$J$5:$L$5,0)),"")</f>
        <v>4</v>
      </c>
      <c r="K2008" s="33"/>
      <c r="L2008" s="34">
        <f t="shared" si="1"/>
        <v>4</v>
      </c>
      <c r="M2008" s="31"/>
    </row>
    <row r="2009" ht="14.25" customHeight="1">
      <c r="A2009" s="13"/>
      <c r="B2009" s="30"/>
      <c r="C2009" s="31"/>
      <c r="D2009" s="31"/>
      <c r="E2009" s="31"/>
      <c r="F2009" s="30" t="s">
        <v>43</v>
      </c>
      <c r="G2009" s="30">
        <v>6.0</v>
      </c>
      <c r="H2009" s="30">
        <v>6.0</v>
      </c>
      <c r="I2009" s="25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>High</v>
      </c>
      <c r="J2009" s="25">
        <f t="array" ref="J2009">IF(I2009&lt;&gt;"",INDEX(Def!$J$6:$L$10,MATCH(F2009,Def!$I$6:$I$10,0),MATCH(I2009,Def!$J$5:$L$5,0)),"")</f>
        <v>6</v>
      </c>
      <c r="K2009" s="33"/>
      <c r="L2009" s="34">
        <f t="shared" si="1"/>
        <v>6</v>
      </c>
      <c r="M2009" s="31"/>
    </row>
    <row r="2010" ht="14.25" customHeight="1">
      <c r="A2010" s="13"/>
      <c r="B2010" s="30"/>
      <c r="C2010" s="31"/>
      <c r="D2010" s="31"/>
      <c r="E2010" s="31"/>
      <c r="F2010" s="30" t="s">
        <v>43</v>
      </c>
      <c r="G2010" s="30">
        <v>7.0</v>
      </c>
      <c r="H2010" s="30">
        <v>6.0</v>
      </c>
      <c r="I2010" s="25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>High</v>
      </c>
      <c r="J2010" s="25">
        <f t="array" ref="J2010">IF(I2010&lt;&gt;"",INDEX(Def!$J$6:$L$10,MATCH(F2010,Def!$I$6:$I$10,0),MATCH(I2010,Def!$J$5:$L$5,0)),"")</f>
        <v>6</v>
      </c>
      <c r="K2010" s="33"/>
      <c r="L2010" s="34">
        <f t="shared" si="1"/>
        <v>6</v>
      </c>
      <c r="M2010" s="31"/>
    </row>
    <row r="2011" ht="14.25" customHeight="1">
      <c r="A2011" s="13"/>
      <c r="B2011" s="30"/>
      <c r="C2011" s="31"/>
      <c r="D2011" s="31"/>
      <c r="E2011" s="31"/>
      <c r="F2011" s="30" t="s">
        <v>43</v>
      </c>
      <c r="G2011" s="30">
        <v>8.0</v>
      </c>
      <c r="H2011" s="30">
        <v>6.0</v>
      </c>
      <c r="I2011" s="25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>High</v>
      </c>
      <c r="J2011" s="25">
        <f t="array" ref="J2011">IF(I2011&lt;&gt;"",INDEX(Def!$J$6:$L$10,MATCH(F2011,Def!$I$6:$I$10,0),MATCH(I2011,Def!$J$5:$L$5,0)),"")</f>
        <v>6</v>
      </c>
      <c r="K2011" s="33"/>
      <c r="L2011" s="34">
        <f t="shared" si="1"/>
        <v>6</v>
      </c>
      <c r="M2011" s="31"/>
    </row>
    <row r="2012" ht="14.25" customHeight="1">
      <c r="A2012" s="13"/>
      <c r="B2012" s="30"/>
      <c r="C2012" s="31"/>
      <c r="D2012" s="31"/>
      <c r="E2012" s="31"/>
      <c r="F2012" s="30" t="s">
        <v>43</v>
      </c>
      <c r="G2012" s="30">
        <v>9.0</v>
      </c>
      <c r="H2012" s="30">
        <v>6.0</v>
      </c>
      <c r="I2012" s="25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>High</v>
      </c>
      <c r="J2012" s="25">
        <f t="array" ref="J2012">IF(I2012&lt;&gt;"",INDEX(Def!$J$6:$L$10,MATCH(F2012,Def!$I$6:$I$10,0),MATCH(I2012,Def!$J$5:$L$5,0)),"")</f>
        <v>6</v>
      </c>
      <c r="K2012" s="33"/>
      <c r="L2012" s="34">
        <f t="shared" si="1"/>
        <v>6</v>
      </c>
      <c r="M2012" s="31"/>
    </row>
    <row r="2013" ht="14.25" customHeight="1">
      <c r="A2013" s="13"/>
      <c r="B2013" s="30"/>
      <c r="C2013" s="31"/>
      <c r="D2013" s="31"/>
      <c r="E2013" s="31"/>
      <c r="F2013" s="30" t="s">
        <v>43</v>
      </c>
      <c r="G2013" s="30">
        <v>10.0</v>
      </c>
      <c r="H2013" s="30">
        <v>6.0</v>
      </c>
      <c r="I2013" s="25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>High</v>
      </c>
      <c r="J2013" s="25">
        <f t="array" ref="J2013">IF(I2013&lt;&gt;"",INDEX(Def!$J$6:$L$10,MATCH(F2013,Def!$I$6:$I$10,0),MATCH(I2013,Def!$J$5:$L$5,0)),"")</f>
        <v>6</v>
      </c>
      <c r="K2013" s="33"/>
      <c r="L2013" s="34">
        <f t="shared" si="1"/>
        <v>6</v>
      </c>
      <c r="M2013" s="31"/>
    </row>
    <row r="2014" ht="14.25" customHeight="1">
      <c r="A2014" s="13"/>
      <c r="B2014" s="30"/>
      <c r="C2014" s="31"/>
      <c r="D2014" s="31"/>
      <c r="E2014" s="31"/>
      <c r="F2014" s="30" t="s">
        <v>43</v>
      </c>
      <c r="G2014" s="30">
        <v>11.0</v>
      </c>
      <c r="H2014" s="30">
        <v>6.0</v>
      </c>
      <c r="I2014" s="25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>High</v>
      </c>
      <c r="J2014" s="25">
        <f t="array" ref="J2014">IF(I2014&lt;&gt;"",INDEX(Def!$J$6:$L$10,MATCH(F2014,Def!$I$6:$I$10,0),MATCH(I2014,Def!$J$5:$L$5,0)),"")</f>
        <v>6</v>
      </c>
      <c r="K2014" s="33"/>
      <c r="L2014" s="34">
        <f t="shared" si="1"/>
        <v>6</v>
      </c>
      <c r="M2014" s="31"/>
    </row>
    <row r="2015" ht="14.25" customHeight="1">
      <c r="A2015" s="13"/>
      <c r="B2015" s="30"/>
      <c r="C2015" s="31"/>
      <c r="D2015" s="31"/>
      <c r="E2015" s="31"/>
      <c r="F2015" s="30" t="s">
        <v>43</v>
      </c>
      <c r="G2015" s="30">
        <v>12.0</v>
      </c>
      <c r="H2015" s="30">
        <v>6.0</v>
      </c>
      <c r="I2015" s="25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>High</v>
      </c>
      <c r="J2015" s="25">
        <f t="array" ref="J2015">IF(I2015&lt;&gt;"",INDEX(Def!$J$6:$L$10,MATCH(F2015,Def!$I$6:$I$10,0),MATCH(I2015,Def!$J$5:$L$5,0)),"")</f>
        <v>6</v>
      </c>
      <c r="K2015" s="33"/>
      <c r="L2015" s="34">
        <f t="shared" si="1"/>
        <v>6</v>
      </c>
      <c r="M2015" s="31"/>
    </row>
    <row r="2016" ht="14.25" customHeight="1">
      <c r="A2016" s="13"/>
      <c r="B2016" s="30"/>
      <c r="C2016" s="31"/>
      <c r="D2016" s="31"/>
      <c r="E2016" s="31"/>
      <c r="F2016" s="30" t="s">
        <v>43</v>
      </c>
      <c r="G2016" s="30">
        <v>13.0</v>
      </c>
      <c r="H2016" s="30">
        <v>6.0</v>
      </c>
      <c r="I2016" s="25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>High</v>
      </c>
      <c r="J2016" s="25">
        <f t="array" ref="J2016">IF(I2016&lt;&gt;"",INDEX(Def!$J$6:$L$10,MATCH(F2016,Def!$I$6:$I$10,0),MATCH(I2016,Def!$J$5:$L$5,0)),"")</f>
        <v>6</v>
      </c>
      <c r="K2016" s="33"/>
      <c r="L2016" s="34">
        <f t="shared" si="1"/>
        <v>6</v>
      </c>
      <c r="M2016" s="31"/>
    </row>
    <row r="2017" ht="14.25" customHeight="1">
      <c r="A2017" s="13"/>
      <c r="B2017" s="30"/>
      <c r="C2017" s="31"/>
      <c r="D2017" s="31"/>
      <c r="E2017" s="31"/>
      <c r="F2017" s="30" t="s">
        <v>43</v>
      </c>
      <c r="G2017" s="30">
        <v>14.0</v>
      </c>
      <c r="H2017" s="30">
        <v>6.0</v>
      </c>
      <c r="I2017" s="25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>High</v>
      </c>
      <c r="J2017" s="25">
        <f t="array" ref="J2017">IF(I2017&lt;&gt;"",INDEX(Def!$J$6:$L$10,MATCH(F2017,Def!$I$6:$I$10,0),MATCH(I2017,Def!$J$5:$L$5,0)),"")</f>
        <v>6</v>
      </c>
      <c r="K2017" s="33"/>
      <c r="L2017" s="34">
        <f t="shared" si="1"/>
        <v>6</v>
      </c>
      <c r="M2017" s="31"/>
    </row>
    <row r="2018" ht="14.25" customHeight="1">
      <c r="A2018" s="13"/>
      <c r="B2018" s="30"/>
      <c r="C2018" s="31"/>
      <c r="D2018" s="31"/>
      <c r="E2018" s="31"/>
      <c r="F2018" s="30" t="s">
        <v>43</v>
      </c>
      <c r="G2018" s="30">
        <v>15.0</v>
      </c>
      <c r="H2018" s="30">
        <v>6.0</v>
      </c>
      <c r="I2018" s="25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>High</v>
      </c>
      <c r="J2018" s="25">
        <f t="array" ref="J2018">IF(I2018&lt;&gt;"",INDEX(Def!$J$6:$L$10,MATCH(F2018,Def!$I$6:$I$10,0),MATCH(I2018,Def!$J$5:$L$5,0)),"")</f>
        <v>6</v>
      </c>
      <c r="K2018" s="33"/>
      <c r="L2018" s="34">
        <f t="shared" si="1"/>
        <v>6</v>
      </c>
      <c r="M2018" s="31"/>
    </row>
    <row r="2019" ht="14.25" customHeight="1">
      <c r="A2019" s="13"/>
      <c r="B2019" s="30"/>
      <c r="C2019" s="31"/>
      <c r="D2019" s="31"/>
      <c r="E2019" s="31"/>
      <c r="F2019" s="30" t="s">
        <v>43</v>
      </c>
      <c r="G2019" s="30">
        <v>16.0</v>
      </c>
      <c r="H2019" s="30">
        <v>6.0</v>
      </c>
      <c r="I2019" s="25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>High</v>
      </c>
      <c r="J2019" s="25">
        <f t="array" ref="J2019">IF(I2019&lt;&gt;"",INDEX(Def!$J$6:$L$10,MATCH(F2019,Def!$I$6:$I$10,0),MATCH(I2019,Def!$J$5:$L$5,0)),"")</f>
        <v>6</v>
      </c>
      <c r="K2019" s="33"/>
      <c r="L2019" s="34">
        <f t="shared" si="1"/>
        <v>6</v>
      </c>
      <c r="M2019" s="31"/>
    </row>
    <row r="2020" ht="14.25" customHeight="1">
      <c r="A2020" s="13"/>
      <c r="B2020" s="30"/>
      <c r="C2020" s="31"/>
      <c r="D2020" s="31"/>
      <c r="E2020" s="31"/>
      <c r="F2020" s="30" t="s">
        <v>43</v>
      </c>
      <c r="G2020" s="30">
        <v>17.0</v>
      </c>
      <c r="H2020" s="30">
        <v>6.0</v>
      </c>
      <c r="I2020" s="25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>High</v>
      </c>
      <c r="J2020" s="25">
        <f t="array" ref="J2020">IF(I2020&lt;&gt;"",INDEX(Def!$J$6:$L$10,MATCH(F2020,Def!$I$6:$I$10,0),MATCH(I2020,Def!$J$5:$L$5,0)),"")</f>
        <v>6</v>
      </c>
      <c r="K2020" s="33"/>
      <c r="L2020" s="34">
        <f t="shared" si="1"/>
        <v>6</v>
      </c>
      <c r="M2020" s="31"/>
    </row>
    <row r="2021" ht="14.25" customHeight="1">
      <c r="A2021" s="13"/>
      <c r="B2021" s="30"/>
      <c r="C2021" s="31"/>
      <c r="D2021" s="31"/>
      <c r="E2021" s="31"/>
      <c r="F2021" s="30" t="s">
        <v>43</v>
      </c>
      <c r="G2021" s="30">
        <v>18.0</v>
      </c>
      <c r="H2021" s="30">
        <v>6.0</v>
      </c>
      <c r="I2021" s="25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>High</v>
      </c>
      <c r="J2021" s="25">
        <f t="array" ref="J2021">IF(I2021&lt;&gt;"",INDEX(Def!$J$6:$L$10,MATCH(F2021,Def!$I$6:$I$10,0),MATCH(I2021,Def!$J$5:$L$5,0)),"")</f>
        <v>6</v>
      </c>
      <c r="K2021" s="33"/>
      <c r="L2021" s="34">
        <f t="shared" si="1"/>
        <v>6</v>
      </c>
      <c r="M2021" s="31"/>
    </row>
    <row r="2022" ht="14.25" customHeight="1">
      <c r="A2022" s="13"/>
      <c r="B2022" s="30"/>
      <c r="C2022" s="31"/>
      <c r="D2022" s="31"/>
      <c r="E2022" s="31"/>
      <c r="F2022" s="30" t="s">
        <v>43</v>
      </c>
      <c r="G2022" s="30">
        <v>19.0</v>
      </c>
      <c r="H2022" s="30">
        <v>6.0</v>
      </c>
      <c r="I2022" s="25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>High</v>
      </c>
      <c r="J2022" s="25">
        <f t="array" ref="J2022">IF(I2022&lt;&gt;"",INDEX(Def!$J$6:$L$10,MATCH(F2022,Def!$I$6:$I$10,0),MATCH(I2022,Def!$J$5:$L$5,0)),"")</f>
        <v>6</v>
      </c>
      <c r="K2022" s="33"/>
      <c r="L2022" s="34">
        <f t="shared" si="1"/>
        <v>6</v>
      </c>
      <c r="M2022" s="31"/>
    </row>
    <row r="2023" ht="14.25" customHeight="1">
      <c r="A2023" s="13"/>
      <c r="B2023" s="30"/>
      <c r="C2023" s="31"/>
      <c r="D2023" s="31"/>
      <c r="E2023" s="31"/>
      <c r="F2023" s="30" t="s">
        <v>43</v>
      </c>
      <c r="G2023" s="30">
        <v>20.0</v>
      </c>
      <c r="H2023" s="30">
        <v>6.0</v>
      </c>
      <c r="I2023" s="25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>High</v>
      </c>
      <c r="J2023" s="25">
        <f t="array" ref="J2023">IF(I2023&lt;&gt;"",INDEX(Def!$J$6:$L$10,MATCH(F2023,Def!$I$6:$I$10,0),MATCH(I2023,Def!$J$5:$L$5,0)),"")</f>
        <v>6</v>
      </c>
      <c r="K2023" s="33"/>
      <c r="L2023" s="34">
        <f t="shared" si="1"/>
        <v>6</v>
      </c>
      <c r="M2023" s="31"/>
    </row>
    <row r="2024" ht="14.25" customHeight="1">
      <c r="A2024" s="13"/>
      <c r="B2024" s="30"/>
      <c r="C2024" s="31"/>
      <c r="D2024" s="31"/>
      <c r="E2024" s="31"/>
      <c r="F2024" s="30" t="s">
        <v>43</v>
      </c>
      <c r="G2024" s="30">
        <v>21.0</v>
      </c>
      <c r="H2024" s="30">
        <v>6.0</v>
      </c>
      <c r="I2024" s="25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>High</v>
      </c>
      <c r="J2024" s="25">
        <f t="array" ref="J2024">IF(I2024&lt;&gt;"",INDEX(Def!$J$6:$L$10,MATCH(F2024,Def!$I$6:$I$10,0),MATCH(I2024,Def!$J$5:$L$5,0)),"")</f>
        <v>6</v>
      </c>
      <c r="K2024" s="33"/>
      <c r="L2024" s="34">
        <f t="shared" si="1"/>
        <v>6</v>
      </c>
      <c r="M2024" s="31"/>
    </row>
    <row r="2025" ht="14.25" customHeight="1">
      <c r="A2025" s="13"/>
      <c r="B2025" s="30"/>
      <c r="C2025" s="31"/>
      <c r="D2025" s="31"/>
      <c r="E2025" s="31"/>
      <c r="F2025" s="30" t="s">
        <v>43</v>
      </c>
      <c r="G2025" s="30">
        <v>22.0</v>
      </c>
      <c r="H2025" s="30">
        <v>6.0</v>
      </c>
      <c r="I2025" s="25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>High</v>
      </c>
      <c r="J2025" s="25">
        <f t="array" ref="J2025">IF(I2025&lt;&gt;"",INDEX(Def!$J$6:$L$10,MATCH(F2025,Def!$I$6:$I$10,0),MATCH(I2025,Def!$J$5:$L$5,0)),"")</f>
        <v>6</v>
      </c>
      <c r="K2025" s="33"/>
      <c r="L2025" s="34">
        <f t="shared" si="1"/>
        <v>6</v>
      </c>
      <c r="M2025" s="31"/>
    </row>
    <row r="2026" ht="14.25" customHeight="1">
      <c r="A2026" s="13"/>
      <c r="B2026" s="30"/>
      <c r="C2026" s="31"/>
      <c r="D2026" s="31"/>
      <c r="E2026" s="31"/>
      <c r="F2026" s="30" t="s">
        <v>43</v>
      </c>
      <c r="G2026" s="30">
        <v>23.0</v>
      </c>
      <c r="H2026" s="30">
        <v>6.0</v>
      </c>
      <c r="I2026" s="25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>High</v>
      </c>
      <c r="J2026" s="25">
        <f t="array" ref="J2026">IF(I2026&lt;&gt;"",INDEX(Def!$J$6:$L$10,MATCH(F2026,Def!$I$6:$I$10,0),MATCH(I2026,Def!$J$5:$L$5,0)),"")</f>
        <v>6</v>
      </c>
      <c r="K2026" s="33"/>
      <c r="L2026" s="34">
        <f t="shared" si="1"/>
        <v>6</v>
      </c>
      <c r="M2026" s="31"/>
    </row>
    <row r="2027" ht="14.25" customHeight="1">
      <c r="A2027" s="13"/>
      <c r="B2027" s="30"/>
      <c r="C2027" s="31"/>
      <c r="D2027" s="31"/>
      <c r="E2027" s="31"/>
      <c r="F2027" s="30" t="s">
        <v>43</v>
      </c>
      <c r="G2027" s="30">
        <v>24.0</v>
      </c>
      <c r="H2027" s="30">
        <v>6.0</v>
      </c>
      <c r="I2027" s="25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>High</v>
      </c>
      <c r="J2027" s="25">
        <f t="array" ref="J2027">IF(I2027&lt;&gt;"",INDEX(Def!$J$6:$L$10,MATCH(F2027,Def!$I$6:$I$10,0),MATCH(I2027,Def!$J$5:$L$5,0)),"")</f>
        <v>6</v>
      </c>
      <c r="K2027" s="33"/>
      <c r="L2027" s="34">
        <f t="shared" si="1"/>
        <v>6</v>
      </c>
      <c r="M2027" s="31"/>
    </row>
    <row r="2028" ht="14.25" customHeight="1">
      <c r="A2028" s="13"/>
      <c r="B2028" s="30"/>
      <c r="C2028" s="31"/>
      <c r="D2028" s="31"/>
      <c r="E2028" s="31"/>
      <c r="F2028" s="30" t="s">
        <v>43</v>
      </c>
      <c r="G2028" s="30">
        <v>25.0</v>
      </c>
      <c r="H2028" s="30">
        <v>6.0</v>
      </c>
      <c r="I2028" s="25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>High</v>
      </c>
      <c r="J2028" s="25">
        <f t="array" ref="J2028">IF(I2028&lt;&gt;"",INDEX(Def!$J$6:$L$10,MATCH(F2028,Def!$I$6:$I$10,0),MATCH(I2028,Def!$J$5:$L$5,0)),"")</f>
        <v>6</v>
      </c>
      <c r="K2028" s="33"/>
      <c r="L2028" s="34">
        <f t="shared" si="1"/>
        <v>6</v>
      </c>
      <c r="M2028" s="31"/>
    </row>
    <row r="2029" ht="14.25" customHeight="1">
      <c r="A2029" s="13"/>
      <c r="B2029" s="30"/>
      <c r="C2029" s="31"/>
      <c r="D2029" s="31"/>
      <c r="E2029" s="31"/>
      <c r="F2029" s="30" t="s">
        <v>43</v>
      </c>
      <c r="G2029" s="30">
        <v>26.0</v>
      </c>
      <c r="H2029" s="30">
        <v>6.0</v>
      </c>
      <c r="I2029" s="25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>High</v>
      </c>
      <c r="J2029" s="25">
        <f t="array" ref="J2029">IF(I2029&lt;&gt;"",INDEX(Def!$J$6:$L$10,MATCH(F2029,Def!$I$6:$I$10,0),MATCH(I2029,Def!$J$5:$L$5,0)),"")</f>
        <v>6</v>
      </c>
      <c r="K2029" s="33"/>
      <c r="L2029" s="34">
        <f t="shared" si="1"/>
        <v>6</v>
      </c>
      <c r="M2029" s="31"/>
    </row>
    <row r="2030" ht="14.25" customHeight="1">
      <c r="A2030" s="13"/>
      <c r="B2030" s="30"/>
      <c r="C2030" s="31"/>
      <c r="D2030" s="31"/>
      <c r="E2030" s="31"/>
      <c r="F2030" s="30" t="s">
        <v>43</v>
      </c>
      <c r="G2030" s="30">
        <v>27.0</v>
      </c>
      <c r="H2030" s="30">
        <v>6.0</v>
      </c>
      <c r="I2030" s="25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>High</v>
      </c>
      <c r="J2030" s="25">
        <f t="array" ref="J2030">IF(I2030&lt;&gt;"",INDEX(Def!$J$6:$L$10,MATCH(F2030,Def!$I$6:$I$10,0),MATCH(I2030,Def!$J$5:$L$5,0)),"")</f>
        <v>6</v>
      </c>
      <c r="K2030" s="33"/>
      <c r="L2030" s="34">
        <f t="shared" si="1"/>
        <v>6</v>
      </c>
      <c r="M2030" s="31"/>
    </row>
    <row r="2031" ht="14.25" customHeight="1">
      <c r="A2031" s="13"/>
      <c r="B2031" s="30"/>
      <c r="C2031" s="31"/>
      <c r="D2031" s="31"/>
      <c r="E2031" s="31"/>
      <c r="F2031" s="30" t="s">
        <v>43</v>
      </c>
      <c r="G2031" s="30">
        <v>28.0</v>
      </c>
      <c r="H2031" s="30">
        <v>6.0</v>
      </c>
      <c r="I2031" s="25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>High</v>
      </c>
      <c r="J2031" s="25">
        <f t="array" ref="J2031">IF(I2031&lt;&gt;"",INDEX(Def!$J$6:$L$10,MATCH(F2031,Def!$I$6:$I$10,0),MATCH(I2031,Def!$J$5:$L$5,0)),"")</f>
        <v>6</v>
      </c>
      <c r="K2031" s="33"/>
      <c r="L2031" s="34">
        <f t="shared" si="1"/>
        <v>6</v>
      </c>
      <c r="M2031" s="31"/>
    </row>
    <row r="2032" ht="14.25" customHeight="1">
      <c r="A2032" s="13"/>
      <c r="B2032" s="30"/>
      <c r="C2032" s="31"/>
      <c r="D2032" s="31"/>
      <c r="E2032" s="31"/>
      <c r="F2032" s="30" t="s">
        <v>43</v>
      </c>
      <c r="G2032" s="30">
        <v>29.0</v>
      </c>
      <c r="H2032" s="30">
        <v>6.0</v>
      </c>
      <c r="I2032" s="25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>High</v>
      </c>
      <c r="J2032" s="25">
        <f t="array" ref="J2032">IF(I2032&lt;&gt;"",INDEX(Def!$J$6:$L$10,MATCH(F2032,Def!$I$6:$I$10,0),MATCH(I2032,Def!$J$5:$L$5,0)),"")</f>
        <v>6</v>
      </c>
      <c r="K2032" s="33"/>
      <c r="L2032" s="34">
        <f t="shared" si="1"/>
        <v>6</v>
      </c>
      <c r="M2032" s="31"/>
    </row>
    <row r="2033" ht="14.25" customHeight="1">
      <c r="A2033" s="13"/>
      <c r="B2033" s="30"/>
      <c r="C2033" s="31"/>
      <c r="D2033" s="31"/>
      <c r="E2033" s="31"/>
      <c r="F2033" s="30" t="s">
        <v>43</v>
      </c>
      <c r="G2033" s="30">
        <v>30.0</v>
      </c>
      <c r="H2033" s="30">
        <v>6.0</v>
      </c>
      <c r="I2033" s="25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>High</v>
      </c>
      <c r="J2033" s="25">
        <f t="array" ref="J2033">IF(I2033&lt;&gt;"",INDEX(Def!$J$6:$L$10,MATCH(F2033,Def!$I$6:$I$10,0),MATCH(I2033,Def!$J$5:$L$5,0)),"")</f>
        <v>6</v>
      </c>
      <c r="K2033" s="33"/>
      <c r="L2033" s="34">
        <f t="shared" si="1"/>
        <v>6</v>
      </c>
      <c r="M2033" s="31"/>
    </row>
    <row r="2034" ht="14.25" customHeight="1">
      <c r="A2034" s="13"/>
      <c r="B2034" s="30"/>
      <c r="C2034" s="31"/>
      <c r="D2034" s="31"/>
      <c r="E2034" s="31"/>
      <c r="F2034" s="30" t="s">
        <v>43</v>
      </c>
      <c r="G2034" s="30">
        <v>31.0</v>
      </c>
      <c r="H2034" s="30">
        <v>6.0</v>
      </c>
      <c r="I2034" s="25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>High</v>
      </c>
      <c r="J2034" s="25">
        <f t="array" ref="J2034">IF(I2034&lt;&gt;"",INDEX(Def!$J$6:$L$10,MATCH(F2034,Def!$I$6:$I$10,0),MATCH(I2034,Def!$J$5:$L$5,0)),"")</f>
        <v>6</v>
      </c>
      <c r="K2034" s="33"/>
      <c r="L2034" s="34">
        <f t="shared" si="1"/>
        <v>6</v>
      </c>
      <c r="M2034" s="31"/>
    </row>
    <row r="2035" ht="14.25" customHeight="1">
      <c r="A2035" s="13"/>
      <c r="B2035" s="30"/>
      <c r="C2035" s="31"/>
      <c r="D2035" s="31"/>
      <c r="E2035" s="31"/>
      <c r="F2035" s="30" t="s">
        <v>43</v>
      </c>
      <c r="G2035" s="30">
        <v>32.0</v>
      </c>
      <c r="H2035" s="30">
        <v>6.0</v>
      </c>
      <c r="I2035" s="25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>High</v>
      </c>
      <c r="J2035" s="25">
        <f t="array" ref="J2035">IF(I2035&lt;&gt;"",INDEX(Def!$J$6:$L$10,MATCH(F2035,Def!$I$6:$I$10,0),MATCH(I2035,Def!$J$5:$L$5,0)),"")</f>
        <v>6</v>
      </c>
      <c r="K2035" s="33"/>
      <c r="L2035" s="34">
        <f t="shared" si="1"/>
        <v>6</v>
      </c>
      <c r="M2035" s="31"/>
    </row>
    <row r="2036" ht="14.25" customHeight="1">
      <c r="A2036" s="13"/>
      <c r="B2036" s="30"/>
      <c r="C2036" s="31"/>
      <c r="D2036" s="31"/>
      <c r="E2036" s="31"/>
      <c r="F2036" s="30" t="s">
        <v>43</v>
      </c>
      <c r="G2036" s="30">
        <v>33.0</v>
      </c>
      <c r="H2036" s="30">
        <v>6.0</v>
      </c>
      <c r="I2036" s="25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>High</v>
      </c>
      <c r="J2036" s="25">
        <f t="array" ref="J2036">IF(I2036&lt;&gt;"",INDEX(Def!$J$6:$L$10,MATCH(F2036,Def!$I$6:$I$10,0),MATCH(I2036,Def!$J$5:$L$5,0)),"")</f>
        <v>6</v>
      </c>
      <c r="K2036" s="33"/>
      <c r="L2036" s="34">
        <f t="shared" si="1"/>
        <v>6</v>
      </c>
      <c r="M2036" s="31"/>
    </row>
    <row r="2037" ht="14.25" customHeight="1">
      <c r="A2037" s="13"/>
      <c r="B2037" s="30"/>
      <c r="C2037" s="31"/>
      <c r="D2037" s="31"/>
      <c r="E2037" s="31"/>
      <c r="F2037" s="30" t="s">
        <v>43</v>
      </c>
      <c r="G2037" s="30">
        <v>34.0</v>
      </c>
      <c r="H2037" s="30">
        <v>6.0</v>
      </c>
      <c r="I2037" s="25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>High</v>
      </c>
      <c r="J2037" s="25">
        <f t="array" ref="J2037">IF(I2037&lt;&gt;"",INDEX(Def!$J$6:$L$10,MATCH(F2037,Def!$I$6:$I$10,0),MATCH(I2037,Def!$J$5:$L$5,0)),"")</f>
        <v>6</v>
      </c>
      <c r="K2037" s="33"/>
      <c r="L2037" s="34">
        <f t="shared" si="1"/>
        <v>6</v>
      </c>
      <c r="M2037" s="31"/>
    </row>
    <row r="2038" ht="14.25" customHeight="1">
      <c r="A2038" s="13"/>
      <c r="B2038" s="30"/>
      <c r="C2038" s="31"/>
      <c r="D2038" s="31"/>
      <c r="E2038" s="31"/>
      <c r="F2038" s="30" t="s">
        <v>43</v>
      </c>
      <c r="G2038" s="30">
        <v>35.0</v>
      </c>
      <c r="H2038" s="30">
        <v>6.0</v>
      </c>
      <c r="I2038" s="25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>High</v>
      </c>
      <c r="J2038" s="25">
        <f t="array" ref="J2038">IF(I2038&lt;&gt;"",INDEX(Def!$J$6:$L$10,MATCH(F2038,Def!$I$6:$I$10,0),MATCH(I2038,Def!$J$5:$L$5,0)),"")</f>
        <v>6</v>
      </c>
      <c r="K2038" s="33"/>
      <c r="L2038" s="34">
        <f t="shared" si="1"/>
        <v>6</v>
      </c>
      <c r="M2038" s="31"/>
    </row>
    <row r="2039" ht="14.25" customHeight="1">
      <c r="A2039" s="13"/>
      <c r="B2039" s="30"/>
      <c r="C2039" s="31"/>
      <c r="D2039" s="31"/>
      <c r="E2039" s="31"/>
      <c r="F2039" s="30" t="s">
        <v>43</v>
      </c>
      <c r="G2039" s="30">
        <v>36.0</v>
      </c>
      <c r="H2039" s="30">
        <v>6.0</v>
      </c>
      <c r="I2039" s="25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>High</v>
      </c>
      <c r="J2039" s="25">
        <f t="array" ref="J2039">IF(I2039&lt;&gt;"",INDEX(Def!$J$6:$L$10,MATCH(F2039,Def!$I$6:$I$10,0),MATCH(I2039,Def!$J$5:$L$5,0)),"")</f>
        <v>6</v>
      </c>
      <c r="K2039" s="33"/>
      <c r="L2039" s="34">
        <f t="shared" si="1"/>
        <v>6</v>
      </c>
      <c r="M2039" s="31"/>
    </row>
    <row r="2040" ht="14.25" customHeight="1">
      <c r="A2040" s="13"/>
      <c r="B2040" s="30"/>
      <c r="C2040" s="31"/>
      <c r="D2040" s="31"/>
      <c r="E2040" s="31"/>
      <c r="F2040" s="30" t="s">
        <v>43</v>
      </c>
      <c r="G2040" s="30">
        <v>37.0</v>
      </c>
      <c r="H2040" s="30">
        <v>6.0</v>
      </c>
      <c r="I2040" s="25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>High</v>
      </c>
      <c r="J2040" s="25">
        <f t="array" ref="J2040">IF(I2040&lt;&gt;"",INDEX(Def!$J$6:$L$10,MATCH(F2040,Def!$I$6:$I$10,0),MATCH(I2040,Def!$J$5:$L$5,0)),"")</f>
        <v>6</v>
      </c>
      <c r="K2040" s="33"/>
      <c r="L2040" s="34">
        <f t="shared" si="1"/>
        <v>6</v>
      </c>
      <c r="M2040" s="31"/>
    </row>
    <row r="2041" ht="14.25" customHeight="1">
      <c r="A2041" s="13"/>
      <c r="B2041" s="30"/>
      <c r="C2041" s="31"/>
      <c r="D2041" s="31"/>
      <c r="E2041" s="31"/>
      <c r="F2041" s="30" t="s">
        <v>43</v>
      </c>
      <c r="G2041" s="30">
        <v>38.0</v>
      </c>
      <c r="H2041" s="30">
        <v>6.0</v>
      </c>
      <c r="I2041" s="25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>High</v>
      </c>
      <c r="J2041" s="25">
        <f t="array" ref="J2041">IF(I2041&lt;&gt;"",INDEX(Def!$J$6:$L$10,MATCH(F2041,Def!$I$6:$I$10,0),MATCH(I2041,Def!$J$5:$L$5,0)),"")</f>
        <v>6</v>
      </c>
      <c r="K2041" s="33"/>
      <c r="L2041" s="34">
        <f t="shared" si="1"/>
        <v>6</v>
      </c>
      <c r="M2041" s="31"/>
    </row>
    <row r="2042" ht="14.25" customHeight="1">
      <c r="A2042" s="13"/>
      <c r="B2042" s="30"/>
      <c r="C2042" s="31"/>
      <c r="D2042" s="31"/>
      <c r="E2042" s="31"/>
      <c r="F2042" s="30" t="s">
        <v>43</v>
      </c>
      <c r="G2042" s="30">
        <v>39.0</v>
      </c>
      <c r="H2042" s="30">
        <v>6.0</v>
      </c>
      <c r="I2042" s="25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>High</v>
      </c>
      <c r="J2042" s="25">
        <f t="array" ref="J2042">IF(I2042&lt;&gt;"",INDEX(Def!$J$6:$L$10,MATCH(F2042,Def!$I$6:$I$10,0),MATCH(I2042,Def!$J$5:$L$5,0)),"")</f>
        <v>6</v>
      </c>
      <c r="K2042" s="33"/>
      <c r="L2042" s="34">
        <f t="shared" si="1"/>
        <v>6</v>
      </c>
      <c r="M2042" s="31"/>
    </row>
    <row r="2043" ht="14.25" customHeight="1">
      <c r="A2043" s="13"/>
      <c r="B2043" s="30"/>
      <c r="C2043" s="31"/>
      <c r="D2043" s="31"/>
      <c r="E2043" s="31"/>
      <c r="F2043" s="30" t="s">
        <v>43</v>
      </c>
      <c r="G2043" s="30">
        <v>40.0</v>
      </c>
      <c r="H2043" s="30">
        <v>6.0</v>
      </c>
      <c r="I2043" s="25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>High</v>
      </c>
      <c r="J2043" s="25">
        <f t="array" ref="J2043">IF(I2043&lt;&gt;"",INDEX(Def!$J$6:$L$10,MATCH(F2043,Def!$I$6:$I$10,0),MATCH(I2043,Def!$J$5:$L$5,0)),"")</f>
        <v>6</v>
      </c>
      <c r="K2043" s="33"/>
      <c r="L2043" s="34">
        <f t="shared" si="1"/>
        <v>6</v>
      </c>
      <c r="M2043" s="31"/>
    </row>
    <row r="2044" ht="14.25" customHeight="1">
      <c r="A2044" s="13"/>
      <c r="B2044" s="30"/>
      <c r="C2044" s="31"/>
      <c r="D2044" s="31"/>
      <c r="E2044" s="31"/>
      <c r="F2044" s="30" t="s">
        <v>43</v>
      </c>
      <c r="G2044" s="30">
        <v>41.0</v>
      </c>
      <c r="H2044" s="30">
        <v>6.0</v>
      </c>
      <c r="I2044" s="25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>High</v>
      </c>
      <c r="J2044" s="25">
        <f t="array" ref="J2044">IF(I2044&lt;&gt;"",INDEX(Def!$J$6:$L$10,MATCH(F2044,Def!$I$6:$I$10,0),MATCH(I2044,Def!$J$5:$L$5,0)),"")</f>
        <v>6</v>
      </c>
      <c r="K2044" s="33"/>
      <c r="L2044" s="34">
        <f t="shared" si="1"/>
        <v>6</v>
      </c>
      <c r="M2044" s="31"/>
    </row>
    <row r="2045" ht="14.25" customHeight="1">
      <c r="A2045" s="13"/>
      <c r="B2045" s="30"/>
      <c r="C2045" s="31"/>
      <c r="D2045" s="31"/>
      <c r="E2045" s="31"/>
      <c r="F2045" s="30" t="s">
        <v>43</v>
      </c>
      <c r="G2045" s="30">
        <v>42.0</v>
      </c>
      <c r="H2045" s="30">
        <v>6.0</v>
      </c>
      <c r="I2045" s="25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>High</v>
      </c>
      <c r="J2045" s="25">
        <f t="array" ref="J2045">IF(I2045&lt;&gt;"",INDEX(Def!$J$6:$L$10,MATCH(F2045,Def!$I$6:$I$10,0),MATCH(I2045,Def!$J$5:$L$5,0)),"")</f>
        <v>6</v>
      </c>
      <c r="K2045" s="33"/>
      <c r="L2045" s="34">
        <f t="shared" si="1"/>
        <v>6</v>
      </c>
      <c r="M2045" s="31"/>
    </row>
    <row r="2046" ht="14.25" customHeight="1">
      <c r="A2046" s="13"/>
      <c r="B2046" s="30"/>
      <c r="C2046" s="31"/>
      <c r="D2046" s="31"/>
      <c r="E2046" s="31"/>
      <c r="F2046" s="30" t="s">
        <v>43</v>
      </c>
      <c r="G2046" s="30">
        <v>43.0</v>
      </c>
      <c r="H2046" s="30">
        <v>6.0</v>
      </c>
      <c r="I2046" s="25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>High</v>
      </c>
      <c r="J2046" s="25">
        <f t="array" ref="J2046">IF(I2046&lt;&gt;"",INDEX(Def!$J$6:$L$10,MATCH(F2046,Def!$I$6:$I$10,0),MATCH(I2046,Def!$J$5:$L$5,0)),"")</f>
        <v>6</v>
      </c>
      <c r="K2046" s="33"/>
      <c r="L2046" s="34">
        <f t="shared" si="1"/>
        <v>6</v>
      </c>
      <c r="M2046" s="31"/>
    </row>
    <row r="2047" ht="14.25" customHeight="1">
      <c r="A2047" s="13"/>
      <c r="B2047" s="30"/>
      <c r="C2047" s="31"/>
      <c r="D2047" s="31"/>
      <c r="E2047" s="31"/>
      <c r="F2047" s="30" t="s">
        <v>43</v>
      </c>
      <c r="G2047" s="30">
        <v>44.0</v>
      </c>
      <c r="H2047" s="30">
        <v>6.0</v>
      </c>
      <c r="I2047" s="25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>High</v>
      </c>
      <c r="J2047" s="25">
        <f t="array" ref="J2047">IF(I2047&lt;&gt;"",INDEX(Def!$J$6:$L$10,MATCH(F2047,Def!$I$6:$I$10,0),MATCH(I2047,Def!$J$5:$L$5,0)),"")</f>
        <v>6</v>
      </c>
      <c r="K2047" s="33"/>
      <c r="L2047" s="34">
        <f t="shared" si="1"/>
        <v>6</v>
      </c>
      <c r="M2047" s="31"/>
    </row>
    <row r="2048" ht="14.25" customHeight="1">
      <c r="A2048" s="13"/>
      <c r="B2048" s="30"/>
      <c r="C2048" s="31"/>
      <c r="D2048" s="31"/>
      <c r="E2048" s="31"/>
      <c r="F2048" s="30" t="s">
        <v>43</v>
      </c>
      <c r="G2048" s="30">
        <v>45.0</v>
      </c>
      <c r="H2048" s="30">
        <v>6.0</v>
      </c>
      <c r="I2048" s="25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>High</v>
      </c>
      <c r="J2048" s="25">
        <f t="array" ref="J2048">IF(I2048&lt;&gt;"",INDEX(Def!$J$6:$L$10,MATCH(F2048,Def!$I$6:$I$10,0),MATCH(I2048,Def!$J$5:$L$5,0)),"")</f>
        <v>6</v>
      </c>
      <c r="K2048" s="33"/>
      <c r="L2048" s="34">
        <f t="shared" si="1"/>
        <v>6</v>
      </c>
      <c r="M2048" s="31"/>
    </row>
    <row r="2049" ht="14.25" customHeight="1">
      <c r="A2049" s="13"/>
      <c r="B2049" s="30"/>
      <c r="C2049" s="31"/>
      <c r="D2049" s="31"/>
      <c r="E2049" s="31"/>
      <c r="F2049" s="30" t="s">
        <v>43</v>
      </c>
      <c r="G2049" s="30">
        <v>46.0</v>
      </c>
      <c r="H2049" s="30">
        <v>6.0</v>
      </c>
      <c r="I2049" s="25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>High</v>
      </c>
      <c r="J2049" s="25">
        <f t="array" ref="J2049">IF(I2049&lt;&gt;"",INDEX(Def!$J$6:$L$10,MATCH(F2049,Def!$I$6:$I$10,0),MATCH(I2049,Def!$J$5:$L$5,0)),"")</f>
        <v>6</v>
      </c>
      <c r="K2049" s="33"/>
      <c r="L2049" s="34">
        <f t="shared" si="1"/>
        <v>6</v>
      </c>
      <c r="M2049" s="31"/>
    </row>
    <row r="2050" ht="14.25" customHeight="1">
      <c r="A2050" s="13"/>
      <c r="B2050" s="30"/>
      <c r="C2050" s="31"/>
      <c r="D2050" s="31"/>
      <c r="E2050" s="31"/>
      <c r="F2050" s="30" t="s">
        <v>43</v>
      </c>
      <c r="G2050" s="30">
        <v>47.0</v>
      </c>
      <c r="H2050" s="30">
        <v>6.0</v>
      </c>
      <c r="I2050" s="25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>High</v>
      </c>
      <c r="J2050" s="25">
        <f t="array" ref="J2050">IF(I2050&lt;&gt;"",INDEX(Def!$J$6:$L$10,MATCH(F2050,Def!$I$6:$I$10,0),MATCH(I2050,Def!$J$5:$L$5,0)),"")</f>
        <v>6</v>
      </c>
      <c r="K2050" s="33"/>
      <c r="L2050" s="34">
        <f t="shared" si="1"/>
        <v>6</v>
      </c>
      <c r="M2050" s="31"/>
    </row>
    <row r="2051" ht="14.25" customHeight="1">
      <c r="A2051" s="13"/>
      <c r="B2051" s="30"/>
      <c r="C2051" s="31"/>
      <c r="D2051" s="31"/>
      <c r="E2051" s="31"/>
      <c r="F2051" s="30" t="s">
        <v>43</v>
      </c>
      <c r="G2051" s="30">
        <v>48.0</v>
      </c>
      <c r="H2051" s="30">
        <v>6.0</v>
      </c>
      <c r="I2051" s="25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>High</v>
      </c>
      <c r="J2051" s="25">
        <f t="array" ref="J2051">IF(I2051&lt;&gt;"",INDEX(Def!$J$6:$L$10,MATCH(F2051,Def!$I$6:$I$10,0),MATCH(I2051,Def!$J$5:$L$5,0)),"")</f>
        <v>6</v>
      </c>
      <c r="K2051" s="33"/>
      <c r="L2051" s="34">
        <f t="shared" si="1"/>
        <v>6</v>
      </c>
      <c r="M2051" s="31"/>
    </row>
    <row r="2052" ht="14.25" customHeight="1">
      <c r="A2052" s="13"/>
      <c r="B2052" s="30"/>
      <c r="C2052" s="31"/>
      <c r="D2052" s="31"/>
      <c r="E2052" s="31"/>
      <c r="F2052" s="30" t="s">
        <v>43</v>
      </c>
      <c r="G2052" s="30">
        <v>49.0</v>
      </c>
      <c r="H2052" s="30">
        <v>6.0</v>
      </c>
      <c r="I2052" s="25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>High</v>
      </c>
      <c r="J2052" s="25">
        <f t="array" ref="J2052">IF(I2052&lt;&gt;"",INDEX(Def!$J$6:$L$10,MATCH(F2052,Def!$I$6:$I$10,0),MATCH(I2052,Def!$J$5:$L$5,0)),"")</f>
        <v>6</v>
      </c>
      <c r="K2052" s="33"/>
      <c r="L2052" s="34">
        <f t="shared" si="1"/>
        <v>6</v>
      </c>
      <c r="M2052" s="31"/>
    </row>
    <row r="2053" ht="14.25" customHeight="1">
      <c r="A2053" s="13"/>
      <c r="B2053" s="30"/>
      <c r="C2053" s="31"/>
      <c r="D2053" s="31"/>
      <c r="E2053" s="31"/>
      <c r="F2053" s="30" t="s">
        <v>43</v>
      </c>
      <c r="G2053" s="30">
        <v>50.0</v>
      </c>
      <c r="H2053" s="30">
        <v>6.0</v>
      </c>
      <c r="I2053" s="25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>High</v>
      </c>
      <c r="J2053" s="25">
        <f t="array" ref="J2053">IF(I2053&lt;&gt;"",INDEX(Def!$J$6:$L$10,MATCH(F2053,Def!$I$6:$I$10,0),MATCH(I2053,Def!$J$5:$L$5,0)),"")</f>
        <v>6</v>
      </c>
      <c r="K2053" s="33"/>
      <c r="L2053" s="34">
        <f t="shared" si="1"/>
        <v>6</v>
      </c>
      <c r="M2053" s="31"/>
    </row>
    <row r="2054" ht="14.25" customHeight="1">
      <c r="A2054" s="13"/>
      <c r="B2054" s="30"/>
      <c r="C2054" s="31"/>
      <c r="D2054" s="31"/>
      <c r="E2054" s="31"/>
      <c r="F2054" s="30" t="s">
        <v>43</v>
      </c>
      <c r="G2054" s="30">
        <v>51.0</v>
      </c>
      <c r="H2054" s="30">
        <v>6.0</v>
      </c>
      <c r="I2054" s="25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>High</v>
      </c>
      <c r="J2054" s="25">
        <f t="array" ref="J2054">IF(I2054&lt;&gt;"",INDEX(Def!$J$6:$L$10,MATCH(F2054,Def!$I$6:$I$10,0),MATCH(I2054,Def!$J$5:$L$5,0)),"")</f>
        <v>6</v>
      </c>
      <c r="K2054" s="33"/>
      <c r="L2054" s="34">
        <f t="shared" si="1"/>
        <v>6</v>
      </c>
      <c r="M2054" s="31"/>
    </row>
    <row r="2055" ht="14.25" customHeight="1">
      <c r="A2055" s="13"/>
      <c r="B2055" s="30"/>
      <c r="C2055" s="31"/>
      <c r="D2055" s="31"/>
      <c r="E2055" s="31"/>
      <c r="F2055" s="30" t="s">
        <v>43</v>
      </c>
      <c r="G2055" s="30">
        <v>52.0</v>
      </c>
      <c r="H2055" s="30">
        <v>6.0</v>
      </c>
      <c r="I2055" s="25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>High</v>
      </c>
      <c r="J2055" s="25">
        <f t="array" ref="J2055">IF(I2055&lt;&gt;"",INDEX(Def!$J$6:$L$10,MATCH(F2055,Def!$I$6:$I$10,0),MATCH(I2055,Def!$J$5:$L$5,0)),"")</f>
        <v>6</v>
      </c>
      <c r="K2055" s="33"/>
      <c r="L2055" s="34">
        <f t="shared" si="1"/>
        <v>6</v>
      </c>
      <c r="M2055" s="31"/>
    </row>
    <row r="2056" ht="14.25" customHeight="1">
      <c r="A2056" s="13"/>
      <c r="B2056" s="30"/>
      <c r="C2056" s="31"/>
      <c r="D2056" s="31"/>
      <c r="E2056" s="31"/>
      <c r="F2056" s="30" t="s">
        <v>43</v>
      </c>
      <c r="G2056" s="30">
        <v>53.0</v>
      </c>
      <c r="H2056" s="30">
        <v>6.0</v>
      </c>
      <c r="I2056" s="25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>High</v>
      </c>
      <c r="J2056" s="25">
        <f t="array" ref="J2056">IF(I2056&lt;&gt;"",INDEX(Def!$J$6:$L$10,MATCH(F2056,Def!$I$6:$I$10,0),MATCH(I2056,Def!$J$5:$L$5,0)),"")</f>
        <v>6</v>
      </c>
      <c r="K2056" s="33"/>
      <c r="L2056" s="34">
        <f t="shared" si="1"/>
        <v>6</v>
      </c>
      <c r="M2056" s="31"/>
    </row>
    <row r="2057" ht="14.25" customHeight="1">
      <c r="A2057" s="13"/>
      <c r="B2057" s="30"/>
      <c r="C2057" s="31"/>
      <c r="D2057" s="31"/>
      <c r="E2057" s="31"/>
      <c r="F2057" s="30" t="s">
        <v>43</v>
      </c>
      <c r="G2057" s="30">
        <v>54.0</v>
      </c>
      <c r="H2057" s="30">
        <v>6.0</v>
      </c>
      <c r="I2057" s="25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>High</v>
      </c>
      <c r="J2057" s="25">
        <f t="array" ref="J2057">IF(I2057&lt;&gt;"",INDEX(Def!$J$6:$L$10,MATCH(F2057,Def!$I$6:$I$10,0),MATCH(I2057,Def!$J$5:$L$5,0)),"")</f>
        <v>6</v>
      </c>
      <c r="K2057" s="33"/>
      <c r="L2057" s="34">
        <f t="shared" si="1"/>
        <v>6</v>
      </c>
      <c r="M2057" s="31"/>
    </row>
    <row r="2058" ht="14.25" customHeight="1">
      <c r="A2058" s="13"/>
      <c r="B2058" s="30"/>
      <c r="C2058" s="31"/>
      <c r="D2058" s="31"/>
      <c r="E2058" s="31"/>
      <c r="F2058" s="30" t="s">
        <v>43</v>
      </c>
      <c r="G2058" s="30">
        <v>55.0</v>
      </c>
      <c r="H2058" s="30">
        <v>6.0</v>
      </c>
      <c r="I2058" s="25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>High</v>
      </c>
      <c r="J2058" s="25">
        <f t="array" ref="J2058">IF(I2058&lt;&gt;"",INDEX(Def!$J$6:$L$10,MATCH(F2058,Def!$I$6:$I$10,0),MATCH(I2058,Def!$J$5:$L$5,0)),"")</f>
        <v>6</v>
      </c>
      <c r="K2058" s="33"/>
      <c r="L2058" s="34">
        <f t="shared" si="1"/>
        <v>6</v>
      </c>
      <c r="M2058" s="31"/>
    </row>
    <row r="2059" ht="14.25" customHeight="1">
      <c r="A2059" s="13"/>
      <c r="B2059" s="30"/>
      <c r="C2059" s="31"/>
      <c r="D2059" s="31"/>
      <c r="E2059" s="31"/>
      <c r="F2059" s="30" t="s">
        <v>43</v>
      </c>
      <c r="G2059" s="30">
        <v>56.0</v>
      </c>
      <c r="H2059" s="30">
        <v>6.0</v>
      </c>
      <c r="I2059" s="25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>High</v>
      </c>
      <c r="J2059" s="25">
        <f t="array" ref="J2059">IF(I2059&lt;&gt;"",INDEX(Def!$J$6:$L$10,MATCH(F2059,Def!$I$6:$I$10,0),MATCH(I2059,Def!$J$5:$L$5,0)),"")</f>
        <v>6</v>
      </c>
      <c r="K2059" s="33"/>
      <c r="L2059" s="34">
        <f t="shared" si="1"/>
        <v>6</v>
      </c>
      <c r="M2059" s="31"/>
    </row>
    <row r="2060" ht="14.25" customHeight="1">
      <c r="A2060" s="13"/>
      <c r="B2060" s="30"/>
      <c r="C2060" s="31"/>
      <c r="D2060" s="31"/>
      <c r="E2060" s="31"/>
      <c r="F2060" s="30" t="s">
        <v>43</v>
      </c>
      <c r="G2060" s="30">
        <v>57.0</v>
      </c>
      <c r="H2060" s="30">
        <v>6.0</v>
      </c>
      <c r="I2060" s="25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>High</v>
      </c>
      <c r="J2060" s="25">
        <f t="array" ref="J2060">IF(I2060&lt;&gt;"",INDEX(Def!$J$6:$L$10,MATCH(F2060,Def!$I$6:$I$10,0),MATCH(I2060,Def!$J$5:$L$5,0)),"")</f>
        <v>6</v>
      </c>
      <c r="K2060" s="33"/>
      <c r="L2060" s="34">
        <f t="shared" si="1"/>
        <v>6</v>
      </c>
      <c r="M2060" s="31"/>
    </row>
    <row r="2061" ht="14.25" customHeight="1">
      <c r="A2061" s="13"/>
      <c r="B2061" s="30"/>
      <c r="C2061" s="31"/>
      <c r="D2061" s="31"/>
      <c r="E2061" s="31"/>
      <c r="F2061" s="30" t="s">
        <v>43</v>
      </c>
      <c r="G2061" s="30">
        <v>58.0</v>
      </c>
      <c r="H2061" s="30">
        <v>6.0</v>
      </c>
      <c r="I2061" s="25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>High</v>
      </c>
      <c r="J2061" s="25">
        <f t="array" ref="J2061">IF(I2061&lt;&gt;"",INDEX(Def!$J$6:$L$10,MATCH(F2061,Def!$I$6:$I$10,0),MATCH(I2061,Def!$J$5:$L$5,0)),"")</f>
        <v>6</v>
      </c>
      <c r="K2061" s="33"/>
      <c r="L2061" s="34">
        <f t="shared" si="1"/>
        <v>6</v>
      </c>
      <c r="M2061" s="31"/>
    </row>
    <row r="2062" ht="14.25" customHeight="1">
      <c r="A2062" s="13"/>
      <c r="B2062" s="30"/>
      <c r="C2062" s="31"/>
      <c r="D2062" s="31"/>
      <c r="E2062" s="31"/>
      <c r="F2062" s="30" t="s">
        <v>43</v>
      </c>
      <c r="G2062" s="30">
        <v>59.0</v>
      </c>
      <c r="H2062" s="30">
        <v>6.0</v>
      </c>
      <c r="I2062" s="25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>High</v>
      </c>
      <c r="J2062" s="25">
        <f t="array" ref="J2062">IF(I2062&lt;&gt;"",INDEX(Def!$J$6:$L$10,MATCH(F2062,Def!$I$6:$I$10,0),MATCH(I2062,Def!$J$5:$L$5,0)),"")</f>
        <v>6</v>
      </c>
      <c r="K2062" s="33"/>
      <c r="L2062" s="34">
        <f t="shared" si="1"/>
        <v>6</v>
      </c>
      <c r="M2062" s="31"/>
    </row>
    <row r="2063" ht="14.25" customHeight="1">
      <c r="A2063" s="13"/>
      <c r="B2063" s="30"/>
      <c r="C2063" s="31"/>
      <c r="D2063" s="31"/>
      <c r="E2063" s="31"/>
      <c r="F2063" s="30" t="s">
        <v>43</v>
      </c>
      <c r="G2063" s="30">
        <v>60.0</v>
      </c>
      <c r="H2063" s="30">
        <v>6.0</v>
      </c>
      <c r="I2063" s="25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>High</v>
      </c>
      <c r="J2063" s="25">
        <f t="array" ref="J2063">IF(I2063&lt;&gt;"",INDEX(Def!$J$6:$L$10,MATCH(F2063,Def!$I$6:$I$10,0),MATCH(I2063,Def!$J$5:$L$5,0)),"")</f>
        <v>6</v>
      </c>
      <c r="K2063" s="33"/>
      <c r="L2063" s="34">
        <f t="shared" si="1"/>
        <v>6</v>
      </c>
      <c r="M2063" s="31"/>
    </row>
    <row r="2064" ht="14.25" customHeight="1">
      <c r="A2064" s="13"/>
      <c r="B2064" s="30"/>
      <c r="C2064" s="31"/>
      <c r="D2064" s="31"/>
      <c r="E2064" s="31"/>
      <c r="F2064" s="30" t="s">
        <v>43</v>
      </c>
      <c r="G2064" s="30">
        <v>1.0</v>
      </c>
      <c r="H2064" s="30">
        <v>7.0</v>
      </c>
      <c r="I2064" s="25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>Average</v>
      </c>
      <c r="J2064" s="25">
        <f t="array" ref="J2064">IF(I2064&lt;&gt;"",INDEX(Def!$J$6:$L$10,MATCH(F2064,Def!$I$6:$I$10,0),MATCH(I2064,Def!$J$5:$L$5,0)),"")</f>
        <v>4</v>
      </c>
      <c r="K2064" s="33"/>
      <c r="L2064" s="34">
        <f t="shared" si="1"/>
        <v>4</v>
      </c>
      <c r="M2064" s="31"/>
    </row>
    <row r="2065" ht="14.25" customHeight="1">
      <c r="A2065" s="13"/>
      <c r="B2065" s="30"/>
      <c r="C2065" s="31"/>
      <c r="D2065" s="31"/>
      <c r="E2065" s="31"/>
      <c r="F2065" s="30" t="s">
        <v>43</v>
      </c>
      <c r="G2065" s="30">
        <v>2.0</v>
      </c>
      <c r="H2065" s="30">
        <v>7.0</v>
      </c>
      <c r="I2065" s="25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>Average</v>
      </c>
      <c r="J2065" s="25">
        <f t="array" ref="J2065">IF(I2065&lt;&gt;"",INDEX(Def!$J$6:$L$10,MATCH(F2065,Def!$I$6:$I$10,0),MATCH(I2065,Def!$J$5:$L$5,0)),"")</f>
        <v>4</v>
      </c>
      <c r="K2065" s="33"/>
      <c r="L2065" s="34">
        <f t="shared" si="1"/>
        <v>4</v>
      </c>
      <c r="M2065" s="31"/>
    </row>
    <row r="2066" ht="14.25" customHeight="1">
      <c r="A2066" s="13"/>
      <c r="B2066" s="30"/>
      <c r="C2066" s="31"/>
      <c r="D2066" s="31"/>
      <c r="E2066" s="31"/>
      <c r="F2066" s="30" t="s">
        <v>43</v>
      </c>
      <c r="G2066" s="30">
        <v>3.0</v>
      </c>
      <c r="H2066" s="30">
        <v>7.0</v>
      </c>
      <c r="I2066" s="25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>Average</v>
      </c>
      <c r="J2066" s="25">
        <f t="array" ref="J2066">IF(I2066&lt;&gt;"",INDEX(Def!$J$6:$L$10,MATCH(F2066,Def!$I$6:$I$10,0),MATCH(I2066,Def!$J$5:$L$5,0)),"")</f>
        <v>4</v>
      </c>
      <c r="K2066" s="33"/>
      <c r="L2066" s="34">
        <f t="shared" si="1"/>
        <v>4</v>
      </c>
      <c r="M2066" s="31"/>
    </row>
    <row r="2067" ht="14.25" customHeight="1">
      <c r="A2067" s="13"/>
      <c r="B2067" s="30"/>
      <c r="C2067" s="31"/>
      <c r="D2067" s="31"/>
      <c r="E2067" s="31"/>
      <c r="F2067" s="30" t="s">
        <v>43</v>
      </c>
      <c r="G2067" s="30">
        <v>4.0</v>
      </c>
      <c r="H2067" s="30">
        <v>7.0</v>
      </c>
      <c r="I2067" s="25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>Average</v>
      </c>
      <c r="J2067" s="25">
        <f t="array" ref="J2067">IF(I2067&lt;&gt;"",INDEX(Def!$J$6:$L$10,MATCH(F2067,Def!$I$6:$I$10,0),MATCH(I2067,Def!$J$5:$L$5,0)),"")</f>
        <v>4</v>
      </c>
      <c r="K2067" s="33"/>
      <c r="L2067" s="34">
        <f t="shared" si="1"/>
        <v>4</v>
      </c>
      <c r="M2067" s="31"/>
    </row>
    <row r="2068" ht="14.25" customHeight="1">
      <c r="A2068" s="13"/>
      <c r="B2068" s="30"/>
      <c r="C2068" s="31"/>
      <c r="D2068" s="31"/>
      <c r="E2068" s="31"/>
      <c r="F2068" s="30" t="s">
        <v>43</v>
      </c>
      <c r="G2068" s="30">
        <v>5.0</v>
      </c>
      <c r="H2068" s="30">
        <v>7.0</v>
      </c>
      <c r="I2068" s="25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>Average</v>
      </c>
      <c r="J2068" s="25">
        <f t="array" ref="J2068">IF(I2068&lt;&gt;"",INDEX(Def!$J$6:$L$10,MATCH(F2068,Def!$I$6:$I$10,0),MATCH(I2068,Def!$J$5:$L$5,0)),"")</f>
        <v>4</v>
      </c>
      <c r="K2068" s="33"/>
      <c r="L2068" s="34">
        <f t="shared" si="1"/>
        <v>4</v>
      </c>
      <c r="M2068" s="31"/>
    </row>
    <row r="2069" ht="14.25" customHeight="1">
      <c r="A2069" s="13"/>
      <c r="B2069" s="30"/>
      <c r="C2069" s="31"/>
      <c r="D2069" s="31"/>
      <c r="E2069" s="31"/>
      <c r="F2069" s="30" t="s">
        <v>43</v>
      </c>
      <c r="G2069" s="30">
        <v>6.0</v>
      </c>
      <c r="H2069" s="30">
        <v>7.0</v>
      </c>
      <c r="I2069" s="25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>High</v>
      </c>
      <c r="J2069" s="25">
        <f t="array" ref="J2069">IF(I2069&lt;&gt;"",INDEX(Def!$J$6:$L$10,MATCH(F2069,Def!$I$6:$I$10,0),MATCH(I2069,Def!$J$5:$L$5,0)),"")</f>
        <v>6</v>
      </c>
      <c r="K2069" s="33"/>
      <c r="L2069" s="34">
        <f t="shared" si="1"/>
        <v>6</v>
      </c>
      <c r="M2069" s="31"/>
    </row>
    <row r="2070" ht="14.25" customHeight="1">
      <c r="A2070" s="13"/>
      <c r="B2070" s="30"/>
      <c r="C2070" s="31"/>
      <c r="D2070" s="31"/>
      <c r="E2070" s="31"/>
      <c r="F2070" s="30" t="s">
        <v>43</v>
      </c>
      <c r="G2070" s="30">
        <v>7.0</v>
      </c>
      <c r="H2070" s="30">
        <v>7.0</v>
      </c>
      <c r="I2070" s="25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>High</v>
      </c>
      <c r="J2070" s="25">
        <f t="array" ref="J2070">IF(I2070&lt;&gt;"",INDEX(Def!$J$6:$L$10,MATCH(F2070,Def!$I$6:$I$10,0),MATCH(I2070,Def!$J$5:$L$5,0)),"")</f>
        <v>6</v>
      </c>
      <c r="K2070" s="33"/>
      <c r="L2070" s="34">
        <f t="shared" si="1"/>
        <v>6</v>
      </c>
      <c r="M2070" s="31"/>
    </row>
    <row r="2071" ht="14.25" customHeight="1">
      <c r="A2071" s="13"/>
      <c r="B2071" s="30"/>
      <c r="C2071" s="31"/>
      <c r="D2071" s="31"/>
      <c r="E2071" s="31"/>
      <c r="F2071" s="30" t="s">
        <v>43</v>
      </c>
      <c r="G2071" s="30">
        <v>8.0</v>
      </c>
      <c r="H2071" s="30">
        <v>7.0</v>
      </c>
      <c r="I2071" s="25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>High</v>
      </c>
      <c r="J2071" s="25">
        <f t="array" ref="J2071">IF(I2071&lt;&gt;"",INDEX(Def!$J$6:$L$10,MATCH(F2071,Def!$I$6:$I$10,0),MATCH(I2071,Def!$J$5:$L$5,0)),"")</f>
        <v>6</v>
      </c>
      <c r="K2071" s="33"/>
      <c r="L2071" s="34">
        <f t="shared" si="1"/>
        <v>6</v>
      </c>
      <c r="M2071" s="31"/>
    </row>
    <row r="2072" ht="14.25" customHeight="1">
      <c r="A2072" s="13"/>
      <c r="B2072" s="30"/>
      <c r="C2072" s="31"/>
      <c r="D2072" s="31"/>
      <c r="E2072" s="31"/>
      <c r="F2072" s="30" t="s">
        <v>43</v>
      </c>
      <c r="G2072" s="30">
        <v>9.0</v>
      </c>
      <c r="H2072" s="30">
        <v>7.0</v>
      </c>
      <c r="I2072" s="25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>High</v>
      </c>
      <c r="J2072" s="25">
        <f t="array" ref="J2072">IF(I2072&lt;&gt;"",INDEX(Def!$J$6:$L$10,MATCH(F2072,Def!$I$6:$I$10,0),MATCH(I2072,Def!$J$5:$L$5,0)),"")</f>
        <v>6</v>
      </c>
      <c r="K2072" s="33"/>
      <c r="L2072" s="34">
        <f t="shared" si="1"/>
        <v>6</v>
      </c>
      <c r="M2072" s="31"/>
    </row>
    <row r="2073" ht="14.25" customHeight="1">
      <c r="A2073" s="13"/>
      <c r="B2073" s="30"/>
      <c r="C2073" s="31"/>
      <c r="D2073" s="31"/>
      <c r="E2073" s="31"/>
      <c r="F2073" s="30" t="s">
        <v>43</v>
      </c>
      <c r="G2073" s="30">
        <v>10.0</v>
      </c>
      <c r="H2073" s="30">
        <v>7.0</v>
      </c>
      <c r="I2073" s="25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>High</v>
      </c>
      <c r="J2073" s="25">
        <f t="array" ref="J2073">IF(I2073&lt;&gt;"",INDEX(Def!$J$6:$L$10,MATCH(F2073,Def!$I$6:$I$10,0),MATCH(I2073,Def!$J$5:$L$5,0)),"")</f>
        <v>6</v>
      </c>
      <c r="K2073" s="33"/>
      <c r="L2073" s="34">
        <f t="shared" si="1"/>
        <v>6</v>
      </c>
      <c r="M2073" s="31"/>
    </row>
    <row r="2074" ht="14.25" customHeight="1">
      <c r="A2074" s="13"/>
      <c r="B2074" s="30"/>
      <c r="C2074" s="31"/>
      <c r="D2074" s="31"/>
      <c r="E2074" s="31"/>
      <c r="F2074" s="30" t="s">
        <v>43</v>
      </c>
      <c r="G2074" s="30">
        <v>11.0</v>
      </c>
      <c r="H2074" s="30">
        <v>7.0</v>
      </c>
      <c r="I2074" s="25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>High</v>
      </c>
      <c r="J2074" s="25">
        <f t="array" ref="J2074">IF(I2074&lt;&gt;"",INDEX(Def!$J$6:$L$10,MATCH(F2074,Def!$I$6:$I$10,0),MATCH(I2074,Def!$J$5:$L$5,0)),"")</f>
        <v>6</v>
      </c>
      <c r="K2074" s="33"/>
      <c r="L2074" s="34">
        <f t="shared" si="1"/>
        <v>6</v>
      </c>
      <c r="M2074" s="31"/>
    </row>
    <row r="2075" ht="14.25" customHeight="1">
      <c r="A2075" s="13"/>
      <c r="B2075" s="30"/>
      <c r="C2075" s="31"/>
      <c r="D2075" s="31"/>
      <c r="E2075" s="31"/>
      <c r="F2075" s="30" t="s">
        <v>43</v>
      </c>
      <c r="G2075" s="30">
        <v>12.0</v>
      </c>
      <c r="H2075" s="30">
        <v>7.0</v>
      </c>
      <c r="I2075" s="25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>High</v>
      </c>
      <c r="J2075" s="25">
        <f t="array" ref="J2075">IF(I2075&lt;&gt;"",INDEX(Def!$J$6:$L$10,MATCH(F2075,Def!$I$6:$I$10,0),MATCH(I2075,Def!$J$5:$L$5,0)),"")</f>
        <v>6</v>
      </c>
      <c r="K2075" s="33"/>
      <c r="L2075" s="34">
        <f t="shared" si="1"/>
        <v>6</v>
      </c>
      <c r="M2075" s="31"/>
    </row>
    <row r="2076" ht="14.25" customHeight="1">
      <c r="A2076" s="13"/>
      <c r="B2076" s="30"/>
      <c r="C2076" s="31"/>
      <c r="D2076" s="31"/>
      <c r="E2076" s="31"/>
      <c r="F2076" s="30" t="s">
        <v>43</v>
      </c>
      <c r="G2076" s="30">
        <v>13.0</v>
      </c>
      <c r="H2076" s="30">
        <v>7.0</v>
      </c>
      <c r="I2076" s="25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>High</v>
      </c>
      <c r="J2076" s="25">
        <f t="array" ref="J2076">IF(I2076&lt;&gt;"",INDEX(Def!$J$6:$L$10,MATCH(F2076,Def!$I$6:$I$10,0),MATCH(I2076,Def!$J$5:$L$5,0)),"")</f>
        <v>6</v>
      </c>
      <c r="K2076" s="33"/>
      <c r="L2076" s="34">
        <f t="shared" si="1"/>
        <v>6</v>
      </c>
      <c r="M2076" s="31"/>
    </row>
    <row r="2077" ht="14.25" customHeight="1">
      <c r="A2077" s="13"/>
      <c r="B2077" s="30"/>
      <c r="C2077" s="31"/>
      <c r="D2077" s="31"/>
      <c r="E2077" s="31"/>
      <c r="F2077" s="30" t="s">
        <v>43</v>
      </c>
      <c r="G2077" s="30">
        <v>14.0</v>
      </c>
      <c r="H2077" s="30">
        <v>7.0</v>
      </c>
      <c r="I2077" s="25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>High</v>
      </c>
      <c r="J2077" s="25">
        <f t="array" ref="J2077">IF(I2077&lt;&gt;"",INDEX(Def!$J$6:$L$10,MATCH(F2077,Def!$I$6:$I$10,0),MATCH(I2077,Def!$J$5:$L$5,0)),"")</f>
        <v>6</v>
      </c>
      <c r="K2077" s="33"/>
      <c r="L2077" s="34">
        <f t="shared" si="1"/>
        <v>6</v>
      </c>
      <c r="M2077" s="31"/>
    </row>
    <row r="2078" ht="14.25" customHeight="1">
      <c r="A2078" s="13"/>
      <c r="B2078" s="30"/>
      <c r="C2078" s="31"/>
      <c r="D2078" s="31"/>
      <c r="E2078" s="31"/>
      <c r="F2078" s="30" t="s">
        <v>43</v>
      </c>
      <c r="G2078" s="30">
        <v>15.0</v>
      </c>
      <c r="H2078" s="30">
        <v>7.0</v>
      </c>
      <c r="I2078" s="25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>High</v>
      </c>
      <c r="J2078" s="25">
        <f t="array" ref="J2078">IF(I2078&lt;&gt;"",INDEX(Def!$J$6:$L$10,MATCH(F2078,Def!$I$6:$I$10,0),MATCH(I2078,Def!$J$5:$L$5,0)),"")</f>
        <v>6</v>
      </c>
      <c r="K2078" s="33"/>
      <c r="L2078" s="34">
        <f t="shared" si="1"/>
        <v>6</v>
      </c>
      <c r="M2078" s="31"/>
    </row>
    <row r="2079" ht="14.25" customHeight="1">
      <c r="A2079" s="13"/>
      <c r="B2079" s="30"/>
      <c r="C2079" s="31"/>
      <c r="D2079" s="31"/>
      <c r="E2079" s="31"/>
      <c r="F2079" s="30" t="s">
        <v>43</v>
      </c>
      <c r="G2079" s="30">
        <v>16.0</v>
      </c>
      <c r="H2079" s="30">
        <v>7.0</v>
      </c>
      <c r="I2079" s="25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>High</v>
      </c>
      <c r="J2079" s="25">
        <f t="array" ref="J2079">IF(I2079&lt;&gt;"",INDEX(Def!$J$6:$L$10,MATCH(F2079,Def!$I$6:$I$10,0),MATCH(I2079,Def!$J$5:$L$5,0)),"")</f>
        <v>6</v>
      </c>
      <c r="K2079" s="33"/>
      <c r="L2079" s="34">
        <f t="shared" si="1"/>
        <v>6</v>
      </c>
      <c r="M2079" s="31"/>
    </row>
    <row r="2080" ht="14.25" customHeight="1">
      <c r="A2080" s="13"/>
      <c r="B2080" s="30"/>
      <c r="C2080" s="31"/>
      <c r="D2080" s="31"/>
      <c r="E2080" s="31"/>
      <c r="F2080" s="30" t="s">
        <v>43</v>
      </c>
      <c r="G2080" s="30">
        <v>17.0</v>
      </c>
      <c r="H2080" s="30">
        <v>7.0</v>
      </c>
      <c r="I2080" s="25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>High</v>
      </c>
      <c r="J2080" s="25">
        <f t="array" ref="J2080">IF(I2080&lt;&gt;"",INDEX(Def!$J$6:$L$10,MATCH(F2080,Def!$I$6:$I$10,0),MATCH(I2080,Def!$J$5:$L$5,0)),"")</f>
        <v>6</v>
      </c>
      <c r="K2080" s="33"/>
      <c r="L2080" s="34">
        <f t="shared" si="1"/>
        <v>6</v>
      </c>
      <c r="M2080" s="31"/>
    </row>
    <row r="2081" ht="14.25" customHeight="1">
      <c r="A2081" s="13"/>
      <c r="B2081" s="30"/>
      <c r="C2081" s="31"/>
      <c r="D2081" s="31"/>
      <c r="E2081" s="31"/>
      <c r="F2081" s="30" t="s">
        <v>43</v>
      </c>
      <c r="G2081" s="30">
        <v>18.0</v>
      </c>
      <c r="H2081" s="30">
        <v>7.0</v>
      </c>
      <c r="I2081" s="25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>High</v>
      </c>
      <c r="J2081" s="25">
        <f t="array" ref="J2081">IF(I2081&lt;&gt;"",INDEX(Def!$J$6:$L$10,MATCH(F2081,Def!$I$6:$I$10,0),MATCH(I2081,Def!$J$5:$L$5,0)),"")</f>
        <v>6</v>
      </c>
      <c r="K2081" s="33"/>
      <c r="L2081" s="34">
        <f t="shared" si="1"/>
        <v>6</v>
      </c>
      <c r="M2081" s="31"/>
    </row>
    <row r="2082" ht="14.25" customHeight="1">
      <c r="A2082" s="13"/>
      <c r="B2082" s="30"/>
      <c r="C2082" s="31"/>
      <c r="D2082" s="31"/>
      <c r="E2082" s="31"/>
      <c r="F2082" s="30" t="s">
        <v>43</v>
      </c>
      <c r="G2082" s="30">
        <v>19.0</v>
      </c>
      <c r="H2082" s="30">
        <v>7.0</v>
      </c>
      <c r="I2082" s="25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>High</v>
      </c>
      <c r="J2082" s="25">
        <f t="array" ref="J2082">IF(I2082&lt;&gt;"",INDEX(Def!$J$6:$L$10,MATCH(F2082,Def!$I$6:$I$10,0),MATCH(I2082,Def!$J$5:$L$5,0)),"")</f>
        <v>6</v>
      </c>
      <c r="K2082" s="33"/>
      <c r="L2082" s="34">
        <f t="shared" si="1"/>
        <v>6</v>
      </c>
      <c r="M2082" s="31"/>
    </row>
    <row r="2083" ht="14.25" customHeight="1">
      <c r="A2083" s="13"/>
      <c r="B2083" s="30"/>
      <c r="C2083" s="31"/>
      <c r="D2083" s="31"/>
      <c r="E2083" s="31"/>
      <c r="F2083" s="30" t="s">
        <v>43</v>
      </c>
      <c r="G2083" s="30">
        <v>20.0</v>
      </c>
      <c r="H2083" s="30">
        <v>7.0</v>
      </c>
      <c r="I2083" s="25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>High</v>
      </c>
      <c r="J2083" s="25">
        <f t="array" ref="J2083">IF(I2083&lt;&gt;"",INDEX(Def!$J$6:$L$10,MATCH(F2083,Def!$I$6:$I$10,0),MATCH(I2083,Def!$J$5:$L$5,0)),"")</f>
        <v>6</v>
      </c>
      <c r="K2083" s="33"/>
      <c r="L2083" s="34">
        <f t="shared" si="1"/>
        <v>6</v>
      </c>
      <c r="M2083" s="31"/>
    </row>
    <row r="2084" ht="14.25" customHeight="1">
      <c r="A2084" s="13"/>
      <c r="B2084" s="30"/>
      <c r="C2084" s="31"/>
      <c r="D2084" s="31"/>
      <c r="E2084" s="31"/>
      <c r="F2084" s="30" t="s">
        <v>43</v>
      </c>
      <c r="G2084" s="30">
        <v>21.0</v>
      </c>
      <c r="H2084" s="30">
        <v>7.0</v>
      </c>
      <c r="I2084" s="25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>High</v>
      </c>
      <c r="J2084" s="25">
        <f t="array" ref="J2084">IF(I2084&lt;&gt;"",INDEX(Def!$J$6:$L$10,MATCH(F2084,Def!$I$6:$I$10,0),MATCH(I2084,Def!$J$5:$L$5,0)),"")</f>
        <v>6</v>
      </c>
      <c r="K2084" s="33"/>
      <c r="L2084" s="34">
        <f t="shared" si="1"/>
        <v>6</v>
      </c>
      <c r="M2084" s="31"/>
    </row>
    <row r="2085" ht="14.25" customHeight="1">
      <c r="A2085" s="13"/>
      <c r="B2085" s="30"/>
      <c r="C2085" s="31"/>
      <c r="D2085" s="31"/>
      <c r="E2085" s="31"/>
      <c r="F2085" s="30" t="s">
        <v>43</v>
      </c>
      <c r="G2085" s="30">
        <v>22.0</v>
      </c>
      <c r="H2085" s="30">
        <v>7.0</v>
      </c>
      <c r="I2085" s="25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>High</v>
      </c>
      <c r="J2085" s="25">
        <f t="array" ref="J2085">IF(I2085&lt;&gt;"",INDEX(Def!$J$6:$L$10,MATCH(F2085,Def!$I$6:$I$10,0),MATCH(I2085,Def!$J$5:$L$5,0)),"")</f>
        <v>6</v>
      </c>
      <c r="K2085" s="33"/>
      <c r="L2085" s="34">
        <f t="shared" si="1"/>
        <v>6</v>
      </c>
      <c r="M2085" s="31"/>
    </row>
    <row r="2086" ht="14.25" customHeight="1">
      <c r="A2086" s="13"/>
      <c r="B2086" s="30"/>
      <c r="C2086" s="31"/>
      <c r="D2086" s="31"/>
      <c r="E2086" s="31"/>
      <c r="F2086" s="30" t="s">
        <v>43</v>
      </c>
      <c r="G2086" s="30">
        <v>23.0</v>
      </c>
      <c r="H2086" s="30">
        <v>7.0</v>
      </c>
      <c r="I2086" s="25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>High</v>
      </c>
      <c r="J2086" s="25">
        <f t="array" ref="J2086">IF(I2086&lt;&gt;"",INDEX(Def!$J$6:$L$10,MATCH(F2086,Def!$I$6:$I$10,0),MATCH(I2086,Def!$J$5:$L$5,0)),"")</f>
        <v>6</v>
      </c>
      <c r="K2086" s="33"/>
      <c r="L2086" s="34">
        <f t="shared" si="1"/>
        <v>6</v>
      </c>
      <c r="M2086" s="31"/>
    </row>
    <row r="2087" ht="14.25" customHeight="1">
      <c r="A2087" s="13"/>
      <c r="B2087" s="30"/>
      <c r="C2087" s="31"/>
      <c r="D2087" s="31"/>
      <c r="E2087" s="31"/>
      <c r="F2087" s="30" t="s">
        <v>43</v>
      </c>
      <c r="G2087" s="30">
        <v>24.0</v>
      </c>
      <c r="H2087" s="30">
        <v>7.0</v>
      </c>
      <c r="I2087" s="25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>High</v>
      </c>
      <c r="J2087" s="25">
        <f t="array" ref="J2087">IF(I2087&lt;&gt;"",INDEX(Def!$J$6:$L$10,MATCH(F2087,Def!$I$6:$I$10,0),MATCH(I2087,Def!$J$5:$L$5,0)),"")</f>
        <v>6</v>
      </c>
      <c r="K2087" s="33"/>
      <c r="L2087" s="34">
        <f t="shared" si="1"/>
        <v>6</v>
      </c>
      <c r="M2087" s="31"/>
    </row>
    <row r="2088" ht="14.25" customHeight="1">
      <c r="A2088" s="13"/>
      <c r="B2088" s="30"/>
      <c r="C2088" s="31"/>
      <c r="D2088" s="31"/>
      <c r="E2088" s="31"/>
      <c r="F2088" s="30" t="s">
        <v>43</v>
      </c>
      <c r="G2088" s="30">
        <v>25.0</v>
      </c>
      <c r="H2088" s="30">
        <v>7.0</v>
      </c>
      <c r="I2088" s="25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>High</v>
      </c>
      <c r="J2088" s="25">
        <f t="array" ref="J2088">IF(I2088&lt;&gt;"",INDEX(Def!$J$6:$L$10,MATCH(F2088,Def!$I$6:$I$10,0),MATCH(I2088,Def!$J$5:$L$5,0)),"")</f>
        <v>6</v>
      </c>
      <c r="K2088" s="33"/>
      <c r="L2088" s="34">
        <f t="shared" si="1"/>
        <v>6</v>
      </c>
      <c r="M2088" s="31"/>
    </row>
    <row r="2089" ht="14.25" customHeight="1">
      <c r="A2089" s="13"/>
      <c r="B2089" s="30"/>
      <c r="C2089" s="31"/>
      <c r="D2089" s="31"/>
      <c r="E2089" s="31"/>
      <c r="F2089" s="30" t="s">
        <v>43</v>
      </c>
      <c r="G2089" s="30">
        <v>26.0</v>
      </c>
      <c r="H2089" s="30">
        <v>7.0</v>
      </c>
      <c r="I2089" s="25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>High</v>
      </c>
      <c r="J2089" s="25">
        <f t="array" ref="J2089">IF(I2089&lt;&gt;"",INDEX(Def!$J$6:$L$10,MATCH(F2089,Def!$I$6:$I$10,0),MATCH(I2089,Def!$J$5:$L$5,0)),"")</f>
        <v>6</v>
      </c>
      <c r="K2089" s="33"/>
      <c r="L2089" s="34">
        <f t="shared" si="1"/>
        <v>6</v>
      </c>
      <c r="M2089" s="31"/>
    </row>
    <row r="2090" ht="14.25" customHeight="1">
      <c r="A2090" s="13"/>
      <c r="B2090" s="30"/>
      <c r="C2090" s="31"/>
      <c r="D2090" s="31"/>
      <c r="E2090" s="31"/>
      <c r="F2090" s="30" t="s">
        <v>43</v>
      </c>
      <c r="G2090" s="30">
        <v>27.0</v>
      </c>
      <c r="H2090" s="30">
        <v>7.0</v>
      </c>
      <c r="I2090" s="25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>High</v>
      </c>
      <c r="J2090" s="25">
        <f t="array" ref="J2090">IF(I2090&lt;&gt;"",INDEX(Def!$J$6:$L$10,MATCH(F2090,Def!$I$6:$I$10,0),MATCH(I2090,Def!$J$5:$L$5,0)),"")</f>
        <v>6</v>
      </c>
      <c r="K2090" s="33"/>
      <c r="L2090" s="34">
        <f t="shared" si="1"/>
        <v>6</v>
      </c>
      <c r="M2090" s="31"/>
    </row>
    <row r="2091" ht="14.25" customHeight="1">
      <c r="A2091" s="13"/>
      <c r="B2091" s="30"/>
      <c r="C2091" s="31"/>
      <c r="D2091" s="31"/>
      <c r="E2091" s="31"/>
      <c r="F2091" s="30" t="s">
        <v>43</v>
      </c>
      <c r="G2091" s="30">
        <v>28.0</v>
      </c>
      <c r="H2091" s="30">
        <v>7.0</v>
      </c>
      <c r="I2091" s="25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>High</v>
      </c>
      <c r="J2091" s="25">
        <f t="array" ref="J2091">IF(I2091&lt;&gt;"",INDEX(Def!$J$6:$L$10,MATCH(F2091,Def!$I$6:$I$10,0),MATCH(I2091,Def!$J$5:$L$5,0)),"")</f>
        <v>6</v>
      </c>
      <c r="K2091" s="33"/>
      <c r="L2091" s="34">
        <f t="shared" si="1"/>
        <v>6</v>
      </c>
      <c r="M2091" s="31"/>
    </row>
    <row r="2092" ht="14.25" customHeight="1">
      <c r="A2092" s="13"/>
      <c r="B2092" s="30"/>
      <c r="C2092" s="31"/>
      <c r="D2092" s="31"/>
      <c r="E2092" s="31"/>
      <c r="F2092" s="30" t="s">
        <v>43</v>
      </c>
      <c r="G2092" s="30">
        <v>29.0</v>
      </c>
      <c r="H2092" s="30">
        <v>7.0</v>
      </c>
      <c r="I2092" s="25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>High</v>
      </c>
      <c r="J2092" s="25">
        <f t="array" ref="J2092">IF(I2092&lt;&gt;"",INDEX(Def!$J$6:$L$10,MATCH(F2092,Def!$I$6:$I$10,0),MATCH(I2092,Def!$J$5:$L$5,0)),"")</f>
        <v>6</v>
      </c>
      <c r="K2092" s="33"/>
      <c r="L2092" s="34">
        <f t="shared" si="1"/>
        <v>6</v>
      </c>
      <c r="M2092" s="31"/>
    </row>
    <row r="2093" ht="14.25" customHeight="1">
      <c r="A2093" s="13"/>
      <c r="B2093" s="30"/>
      <c r="C2093" s="31"/>
      <c r="D2093" s="31"/>
      <c r="E2093" s="31"/>
      <c r="F2093" s="30" t="s">
        <v>43</v>
      </c>
      <c r="G2093" s="30">
        <v>30.0</v>
      </c>
      <c r="H2093" s="30">
        <v>7.0</v>
      </c>
      <c r="I2093" s="25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>High</v>
      </c>
      <c r="J2093" s="25">
        <f t="array" ref="J2093">IF(I2093&lt;&gt;"",INDEX(Def!$J$6:$L$10,MATCH(F2093,Def!$I$6:$I$10,0),MATCH(I2093,Def!$J$5:$L$5,0)),"")</f>
        <v>6</v>
      </c>
      <c r="K2093" s="33"/>
      <c r="L2093" s="34">
        <f t="shared" si="1"/>
        <v>6</v>
      </c>
      <c r="M2093" s="31"/>
    </row>
    <row r="2094" ht="14.25" customHeight="1">
      <c r="A2094" s="13"/>
      <c r="B2094" s="30"/>
      <c r="C2094" s="31"/>
      <c r="D2094" s="31"/>
      <c r="E2094" s="31"/>
      <c r="F2094" s="30" t="s">
        <v>43</v>
      </c>
      <c r="G2094" s="30">
        <v>31.0</v>
      </c>
      <c r="H2094" s="30">
        <v>7.0</v>
      </c>
      <c r="I2094" s="25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>High</v>
      </c>
      <c r="J2094" s="25">
        <f t="array" ref="J2094">IF(I2094&lt;&gt;"",INDEX(Def!$J$6:$L$10,MATCH(F2094,Def!$I$6:$I$10,0),MATCH(I2094,Def!$J$5:$L$5,0)),"")</f>
        <v>6</v>
      </c>
      <c r="K2094" s="33"/>
      <c r="L2094" s="34">
        <f t="shared" si="1"/>
        <v>6</v>
      </c>
      <c r="M2094" s="31"/>
    </row>
    <row r="2095" ht="14.25" customHeight="1">
      <c r="A2095" s="13"/>
      <c r="B2095" s="30"/>
      <c r="C2095" s="31"/>
      <c r="D2095" s="31"/>
      <c r="E2095" s="31"/>
      <c r="F2095" s="30" t="s">
        <v>43</v>
      </c>
      <c r="G2095" s="30">
        <v>32.0</v>
      </c>
      <c r="H2095" s="30">
        <v>7.0</v>
      </c>
      <c r="I2095" s="25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>High</v>
      </c>
      <c r="J2095" s="25">
        <f t="array" ref="J2095">IF(I2095&lt;&gt;"",INDEX(Def!$J$6:$L$10,MATCH(F2095,Def!$I$6:$I$10,0),MATCH(I2095,Def!$J$5:$L$5,0)),"")</f>
        <v>6</v>
      </c>
      <c r="K2095" s="33"/>
      <c r="L2095" s="34">
        <f t="shared" si="1"/>
        <v>6</v>
      </c>
      <c r="M2095" s="31"/>
    </row>
    <row r="2096" ht="14.25" customHeight="1">
      <c r="A2096" s="13"/>
      <c r="B2096" s="30"/>
      <c r="C2096" s="31"/>
      <c r="D2096" s="31"/>
      <c r="E2096" s="31"/>
      <c r="F2096" s="30" t="s">
        <v>43</v>
      </c>
      <c r="G2096" s="30">
        <v>33.0</v>
      </c>
      <c r="H2096" s="30">
        <v>7.0</v>
      </c>
      <c r="I2096" s="25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>High</v>
      </c>
      <c r="J2096" s="25">
        <f t="array" ref="J2096">IF(I2096&lt;&gt;"",INDEX(Def!$J$6:$L$10,MATCH(F2096,Def!$I$6:$I$10,0),MATCH(I2096,Def!$J$5:$L$5,0)),"")</f>
        <v>6</v>
      </c>
      <c r="K2096" s="33"/>
      <c r="L2096" s="34">
        <f t="shared" si="1"/>
        <v>6</v>
      </c>
      <c r="M2096" s="31"/>
    </row>
    <row r="2097" ht="14.25" customHeight="1">
      <c r="A2097" s="13"/>
      <c r="B2097" s="30"/>
      <c r="C2097" s="31"/>
      <c r="D2097" s="31"/>
      <c r="E2097" s="31"/>
      <c r="F2097" s="30" t="s">
        <v>43</v>
      </c>
      <c r="G2097" s="30">
        <v>34.0</v>
      </c>
      <c r="H2097" s="30">
        <v>7.0</v>
      </c>
      <c r="I2097" s="25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>High</v>
      </c>
      <c r="J2097" s="25">
        <f t="array" ref="J2097">IF(I2097&lt;&gt;"",INDEX(Def!$J$6:$L$10,MATCH(F2097,Def!$I$6:$I$10,0),MATCH(I2097,Def!$J$5:$L$5,0)),"")</f>
        <v>6</v>
      </c>
      <c r="K2097" s="33"/>
      <c r="L2097" s="34">
        <f t="shared" si="1"/>
        <v>6</v>
      </c>
      <c r="M2097" s="31"/>
    </row>
    <row r="2098" ht="14.25" customHeight="1">
      <c r="A2098" s="13"/>
      <c r="B2098" s="30"/>
      <c r="C2098" s="31"/>
      <c r="D2098" s="31"/>
      <c r="E2098" s="31"/>
      <c r="F2098" s="30" t="s">
        <v>43</v>
      </c>
      <c r="G2098" s="30">
        <v>35.0</v>
      </c>
      <c r="H2098" s="30">
        <v>7.0</v>
      </c>
      <c r="I2098" s="25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>High</v>
      </c>
      <c r="J2098" s="25">
        <f t="array" ref="J2098">IF(I2098&lt;&gt;"",INDEX(Def!$J$6:$L$10,MATCH(F2098,Def!$I$6:$I$10,0),MATCH(I2098,Def!$J$5:$L$5,0)),"")</f>
        <v>6</v>
      </c>
      <c r="K2098" s="33"/>
      <c r="L2098" s="34">
        <f t="shared" si="1"/>
        <v>6</v>
      </c>
      <c r="M2098" s="31"/>
    </row>
    <row r="2099" ht="14.25" customHeight="1">
      <c r="A2099" s="13"/>
      <c r="B2099" s="30"/>
      <c r="C2099" s="31"/>
      <c r="D2099" s="31"/>
      <c r="E2099" s="31"/>
      <c r="F2099" s="30" t="s">
        <v>43</v>
      </c>
      <c r="G2099" s="30">
        <v>36.0</v>
      </c>
      <c r="H2099" s="30">
        <v>7.0</v>
      </c>
      <c r="I2099" s="25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>High</v>
      </c>
      <c r="J2099" s="25">
        <f t="array" ref="J2099">IF(I2099&lt;&gt;"",INDEX(Def!$J$6:$L$10,MATCH(F2099,Def!$I$6:$I$10,0),MATCH(I2099,Def!$J$5:$L$5,0)),"")</f>
        <v>6</v>
      </c>
      <c r="K2099" s="33"/>
      <c r="L2099" s="34">
        <f t="shared" si="1"/>
        <v>6</v>
      </c>
      <c r="M2099" s="31"/>
    </row>
    <row r="2100" ht="14.25" customHeight="1">
      <c r="A2100" s="13"/>
      <c r="B2100" s="30"/>
      <c r="C2100" s="31"/>
      <c r="D2100" s="31"/>
      <c r="E2100" s="31"/>
      <c r="F2100" s="30" t="s">
        <v>43</v>
      </c>
      <c r="G2100" s="30">
        <v>37.0</v>
      </c>
      <c r="H2100" s="30">
        <v>7.0</v>
      </c>
      <c r="I2100" s="25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>High</v>
      </c>
      <c r="J2100" s="25">
        <f t="array" ref="J2100">IF(I2100&lt;&gt;"",INDEX(Def!$J$6:$L$10,MATCH(F2100,Def!$I$6:$I$10,0),MATCH(I2100,Def!$J$5:$L$5,0)),"")</f>
        <v>6</v>
      </c>
      <c r="K2100" s="33"/>
      <c r="L2100" s="34">
        <f t="shared" si="1"/>
        <v>6</v>
      </c>
      <c r="M2100" s="31"/>
    </row>
    <row r="2101" ht="14.25" customHeight="1">
      <c r="A2101" s="13"/>
      <c r="B2101" s="30"/>
      <c r="C2101" s="31"/>
      <c r="D2101" s="31"/>
      <c r="E2101" s="31"/>
      <c r="F2101" s="30" t="s">
        <v>43</v>
      </c>
      <c r="G2101" s="30">
        <v>38.0</v>
      </c>
      <c r="H2101" s="30">
        <v>7.0</v>
      </c>
      <c r="I2101" s="25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>High</v>
      </c>
      <c r="J2101" s="25">
        <f t="array" ref="J2101">IF(I2101&lt;&gt;"",INDEX(Def!$J$6:$L$10,MATCH(F2101,Def!$I$6:$I$10,0),MATCH(I2101,Def!$J$5:$L$5,0)),"")</f>
        <v>6</v>
      </c>
      <c r="K2101" s="33"/>
      <c r="L2101" s="34">
        <f t="shared" si="1"/>
        <v>6</v>
      </c>
      <c r="M2101" s="31"/>
    </row>
    <row r="2102" ht="14.25" customHeight="1">
      <c r="A2102" s="13"/>
      <c r="B2102" s="30"/>
      <c r="C2102" s="31"/>
      <c r="D2102" s="31"/>
      <c r="E2102" s="31"/>
      <c r="F2102" s="30" t="s">
        <v>43</v>
      </c>
      <c r="G2102" s="30">
        <v>39.0</v>
      </c>
      <c r="H2102" s="30">
        <v>7.0</v>
      </c>
      <c r="I2102" s="25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>High</v>
      </c>
      <c r="J2102" s="25">
        <f t="array" ref="J2102">IF(I2102&lt;&gt;"",INDEX(Def!$J$6:$L$10,MATCH(F2102,Def!$I$6:$I$10,0),MATCH(I2102,Def!$J$5:$L$5,0)),"")</f>
        <v>6</v>
      </c>
      <c r="K2102" s="33"/>
      <c r="L2102" s="34">
        <f t="shared" si="1"/>
        <v>6</v>
      </c>
      <c r="M2102" s="31"/>
    </row>
    <row r="2103" ht="14.25" customHeight="1">
      <c r="A2103" s="13"/>
      <c r="B2103" s="30"/>
      <c r="C2103" s="31"/>
      <c r="D2103" s="31"/>
      <c r="E2103" s="31"/>
      <c r="F2103" s="30" t="s">
        <v>43</v>
      </c>
      <c r="G2103" s="30">
        <v>40.0</v>
      </c>
      <c r="H2103" s="30">
        <v>7.0</v>
      </c>
      <c r="I2103" s="25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>High</v>
      </c>
      <c r="J2103" s="25">
        <f t="array" ref="J2103">IF(I2103&lt;&gt;"",INDEX(Def!$J$6:$L$10,MATCH(F2103,Def!$I$6:$I$10,0),MATCH(I2103,Def!$J$5:$L$5,0)),"")</f>
        <v>6</v>
      </c>
      <c r="K2103" s="33"/>
      <c r="L2103" s="34">
        <f t="shared" si="1"/>
        <v>6</v>
      </c>
      <c r="M2103" s="31"/>
    </row>
    <row r="2104" ht="14.25" customHeight="1">
      <c r="A2104" s="13"/>
      <c r="B2104" s="30"/>
      <c r="C2104" s="31"/>
      <c r="D2104" s="31"/>
      <c r="E2104" s="31"/>
      <c r="F2104" s="30" t="s">
        <v>43</v>
      </c>
      <c r="G2104" s="30">
        <v>41.0</v>
      </c>
      <c r="H2104" s="30">
        <v>7.0</v>
      </c>
      <c r="I2104" s="25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>High</v>
      </c>
      <c r="J2104" s="25">
        <f t="array" ref="J2104">IF(I2104&lt;&gt;"",INDEX(Def!$J$6:$L$10,MATCH(F2104,Def!$I$6:$I$10,0),MATCH(I2104,Def!$J$5:$L$5,0)),"")</f>
        <v>6</v>
      </c>
      <c r="K2104" s="33"/>
      <c r="L2104" s="34">
        <f t="shared" si="1"/>
        <v>6</v>
      </c>
      <c r="M2104" s="31"/>
    </row>
    <row r="2105" ht="14.25" customHeight="1">
      <c r="A2105" s="13"/>
      <c r="B2105" s="30"/>
      <c r="C2105" s="31"/>
      <c r="D2105" s="31"/>
      <c r="E2105" s="31"/>
      <c r="F2105" s="30" t="s">
        <v>43</v>
      </c>
      <c r="G2105" s="30">
        <v>42.0</v>
      </c>
      <c r="H2105" s="30">
        <v>7.0</v>
      </c>
      <c r="I2105" s="25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>High</v>
      </c>
      <c r="J2105" s="25">
        <f t="array" ref="J2105">IF(I2105&lt;&gt;"",INDEX(Def!$J$6:$L$10,MATCH(F2105,Def!$I$6:$I$10,0),MATCH(I2105,Def!$J$5:$L$5,0)),"")</f>
        <v>6</v>
      </c>
      <c r="K2105" s="33"/>
      <c r="L2105" s="34">
        <f t="shared" si="1"/>
        <v>6</v>
      </c>
      <c r="M2105" s="31"/>
    </row>
    <row r="2106" ht="14.25" customHeight="1">
      <c r="A2106" s="13"/>
      <c r="B2106" s="30"/>
      <c r="C2106" s="31"/>
      <c r="D2106" s="31"/>
      <c r="E2106" s="31"/>
      <c r="F2106" s="30" t="s">
        <v>43</v>
      </c>
      <c r="G2106" s="30">
        <v>43.0</v>
      </c>
      <c r="H2106" s="30">
        <v>7.0</v>
      </c>
      <c r="I2106" s="25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>High</v>
      </c>
      <c r="J2106" s="25">
        <f t="array" ref="J2106">IF(I2106&lt;&gt;"",INDEX(Def!$J$6:$L$10,MATCH(F2106,Def!$I$6:$I$10,0),MATCH(I2106,Def!$J$5:$L$5,0)),"")</f>
        <v>6</v>
      </c>
      <c r="K2106" s="33"/>
      <c r="L2106" s="34">
        <f t="shared" si="1"/>
        <v>6</v>
      </c>
      <c r="M2106" s="31"/>
    </row>
    <row r="2107" ht="14.25" customHeight="1">
      <c r="A2107" s="13"/>
      <c r="B2107" s="30"/>
      <c r="C2107" s="31"/>
      <c r="D2107" s="31"/>
      <c r="E2107" s="31"/>
      <c r="F2107" s="30" t="s">
        <v>43</v>
      </c>
      <c r="G2107" s="30">
        <v>44.0</v>
      </c>
      <c r="H2107" s="30">
        <v>7.0</v>
      </c>
      <c r="I2107" s="25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>High</v>
      </c>
      <c r="J2107" s="25">
        <f t="array" ref="J2107">IF(I2107&lt;&gt;"",INDEX(Def!$J$6:$L$10,MATCH(F2107,Def!$I$6:$I$10,0),MATCH(I2107,Def!$J$5:$L$5,0)),"")</f>
        <v>6</v>
      </c>
      <c r="K2107" s="33"/>
      <c r="L2107" s="34">
        <f t="shared" si="1"/>
        <v>6</v>
      </c>
      <c r="M2107" s="31"/>
    </row>
    <row r="2108" ht="14.25" customHeight="1">
      <c r="A2108" s="13"/>
      <c r="B2108" s="30"/>
      <c r="C2108" s="31"/>
      <c r="D2108" s="31"/>
      <c r="E2108" s="31"/>
      <c r="F2108" s="30" t="s">
        <v>43</v>
      </c>
      <c r="G2108" s="30">
        <v>45.0</v>
      </c>
      <c r="H2108" s="30">
        <v>7.0</v>
      </c>
      <c r="I2108" s="25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>High</v>
      </c>
      <c r="J2108" s="25">
        <f t="array" ref="J2108">IF(I2108&lt;&gt;"",INDEX(Def!$J$6:$L$10,MATCH(F2108,Def!$I$6:$I$10,0),MATCH(I2108,Def!$J$5:$L$5,0)),"")</f>
        <v>6</v>
      </c>
      <c r="K2108" s="33"/>
      <c r="L2108" s="34">
        <f t="shared" si="1"/>
        <v>6</v>
      </c>
      <c r="M2108" s="31"/>
    </row>
    <row r="2109" ht="14.25" customHeight="1">
      <c r="A2109" s="13"/>
      <c r="B2109" s="30"/>
      <c r="C2109" s="31"/>
      <c r="D2109" s="31"/>
      <c r="E2109" s="31"/>
      <c r="F2109" s="30" t="s">
        <v>43</v>
      </c>
      <c r="G2109" s="30">
        <v>46.0</v>
      </c>
      <c r="H2109" s="30">
        <v>7.0</v>
      </c>
      <c r="I2109" s="25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>High</v>
      </c>
      <c r="J2109" s="25">
        <f t="array" ref="J2109">IF(I2109&lt;&gt;"",INDEX(Def!$J$6:$L$10,MATCH(F2109,Def!$I$6:$I$10,0),MATCH(I2109,Def!$J$5:$L$5,0)),"")</f>
        <v>6</v>
      </c>
      <c r="K2109" s="33"/>
      <c r="L2109" s="34">
        <f t="shared" si="1"/>
        <v>6</v>
      </c>
      <c r="M2109" s="31"/>
    </row>
    <row r="2110" ht="14.25" customHeight="1">
      <c r="A2110" s="13"/>
      <c r="B2110" s="30"/>
      <c r="C2110" s="31"/>
      <c r="D2110" s="31"/>
      <c r="E2110" s="31"/>
      <c r="F2110" s="30" t="s">
        <v>43</v>
      </c>
      <c r="G2110" s="30">
        <v>47.0</v>
      </c>
      <c r="H2110" s="30">
        <v>7.0</v>
      </c>
      <c r="I2110" s="25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>High</v>
      </c>
      <c r="J2110" s="25">
        <f t="array" ref="J2110">IF(I2110&lt;&gt;"",INDEX(Def!$J$6:$L$10,MATCH(F2110,Def!$I$6:$I$10,0),MATCH(I2110,Def!$J$5:$L$5,0)),"")</f>
        <v>6</v>
      </c>
      <c r="K2110" s="33"/>
      <c r="L2110" s="34">
        <f t="shared" si="1"/>
        <v>6</v>
      </c>
      <c r="M2110" s="31"/>
    </row>
    <row r="2111" ht="14.25" customHeight="1">
      <c r="A2111" s="13"/>
      <c r="B2111" s="30"/>
      <c r="C2111" s="31"/>
      <c r="D2111" s="31"/>
      <c r="E2111" s="31"/>
      <c r="F2111" s="30" t="s">
        <v>43</v>
      </c>
      <c r="G2111" s="30">
        <v>48.0</v>
      </c>
      <c r="H2111" s="30">
        <v>7.0</v>
      </c>
      <c r="I2111" s="25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>High</v>
      </c>
      <c r="J2111" s="25">
        <f t="array" ref="J2111">IF(I2111&lt;&gt;"",INDEX(Def!$J$6:$L$10,MATCH(F2111,Def!$I$6:$I$10,0),MATCH(I2111,Def!$J$5:$L$5,0)),"")</f>
        <v>6</v>
      </c>
      <c r="K2111" s="33"/>
      <c r="L2111" s="34">
        <f t="shared" si="1"/>
        <v>6</v>
      </c>
      <c r="M2111" s="31"/>
    </row>
    <row r="2112" ht="14.25" customHeight="1">
      <c r="A2112" s="13"/>
      <c r="B2112" s="30"/>
      <c r="C2112" s="31"/>
      <c r="D2112" s="31"/>
      <c r="E2112" s="31"/>
      <c r="F2112" s="30" t="s">
        <v>43</v>
      </c>
      <c r="G2112" s="30">
        <v>49.0</v>
      </c>
      <c r="H2112" s="30">
        <v>7.0</v>
      </c>
      <c r="I2112" s="25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>High</v>
      </c>
      <c r="J2112" s="25">
        <f t="array" ref="J2112">IF(I2112&lt;&gt;"",INDEX(Def!$J$6:$L$10,MATCH(F2112,Def!$I$6:$I$10,0),MATCH(I2112,Def!$J$5:$L$5,0)),"")</f>
        <v>6</v>
      </c>
      <c r="K2112" s="33"/>
      <c r="L2112" s="34">
        <f t="shared" si="1"/>
        <v>6</v>
      </c>
      <c r="M2112" s="31"/>
    </row>
    <row r="2113" ht="14.25" customHeight="1">
      <c r="A2113" s="13"/>
      <c r="B2113" s="30"/>
      <c r="C2113" s="31"/>
      <c r="D2113" s="31"/>
      <c r="E2113" s="31"/>
      <c r="F2113" s="30" t="s">
        <v>43</v>
      </c>
      <c r="G2113" s="30">
        <v>50.0</v>
      </c>
      <c r="H2113" s="30">
        <v>7.0</v>
      </c>
      <c r="I2113" s="25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>High</v>
      </c>
      <c r="J2113" s="25">
        <f t="array" ref="J2113">IF(I2113&lt;&gt;"",INDEX(Def!$J$6:$L$10,MATCH(F2113,Def!$I$6:$I$10,0),MATCH(I2113,Def!$J$5:$L$5,0)),"")</f>
        <v>6</v>
      </c>
      <c r="K2113" s="33"/>
      <c r="L2113" s="34">
        <f t="shared" si="1"/>
        <v>6</v>
      </c>
      <c r="M2113" s="31"/>
    </row>
    <row r="2114" ht="14.25" customHeight="1">
      <c r="A2114" s="13"/>
      <c r="B2114" s="30"/>
      <c r="C2114" s="31"/>
      <c r="D2114" s="31"/>
      <c r="E2114" s="31"/>
      <c r="F2114" s="30" t="s">
        <v>43</v>
      </c>
      <c r="G2114" s="30">
        <v>51.0</v>
      </c>
      <c r="H2114" s="30">
        <v>7.0</v>
      </c>
      <c r="I2114" s="25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>High</v>
      </c>
      <c r="J2114" s="25">
        <f t="array" ref="J2114">IF(I2114&lt;&gt;"",INDEX(Def!$J$6:$L$10,MATCH(F2114,Def!$I$6:$I$10,0),MATCH(I2114,Def!$J$5:$L$5,0)),"")</f>
        <v>6</v>
      </c>
      <c r="K2114" s="33"/>
      <c r="L2114" s="34">
        <f t="shared" si="1"/>
        <v>6</v>
      </c>
      <c r="M2114" s="31"/>
    </row>
    <row r="2115" ht="14.25" customHeight="1">
      <c r="A2115" s="13"/>
      <c r="B2115" s="30"/>
      <c r="C2115" s="31"/>
      <c r="D2115" s="31"/>
      <c r="E2115" s="31"/>
      <c r="F2115" s="30" t="s">
        <v>43</v>
      </c>
      <c r="G2115" s="30">
        <v>52.0</v>
      </c>
      <c r="H2115" s="30">
        <v>7.0</v>
      </c>
      <c r="I2115" s="25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>High</v>
      </c>
      <c r="J2115" s="25">
        <f t="array" ref="J2115">IF(I2115&lt;&gt;"",INDEX(Def!$J$6:$L$10,MATCH(F2115,Def!$I$6:$I$10,0),MATCH(I2115,Def!$J$5:$L$5,0)),"")</f>
        <v>6</v>
      </c>
      <c r="K2115" s="33"/>
      <c r="L2115" s="34">
        <f t="shared" si="1"/>
        <v>6</v>
      </c>
      <c r="M2115" s="31"/>
    </row>
    <row r="2116" ht="14.25" customHeight="1">
      <c r="A2116" s="13"/>
      <c r="B2116" s="30"/>
      <c r="C2116" s="31"/>
      <c r="D2116" s="31"/>
      <c r="E2116" s="31"/>
      <c r="F2116" s="30" t="s">
        <v>43</v>
      </c>
      <c r="G2116" s="30">
        <v>53.0</v>
      </c>
      <c r="H2116" s="30">
        <v>7.0</v>
      </c>
      <c r="I2116" s="25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>High</v>
      </c>
      <c r="J2116" s="25">
        <f t="array" ref="J2116">IF(I2116&lt;&gt;"",INDEX(Def!$J$6:$L$10,MATCH(F2116,Def!$I$6:$I$10,0),MATCH(I2116,Def!$J$5:$L$5,0)),"")</f>
        <v>6</v>
      </c>
      <c r="K2116" s="33"/>
      <c r="L2116" s="34">
        <f t="shared" si="1"/>
        <v>6</v>
      </c>
      <c r="M2116" s="31"/>
    </row>
    <row r="2117" ht="14.25" customHeight="1">
      <c r="A2117" s="13"/>
      <c r="B2117" s="30"/>
      <c r="C2117" s="31"/>
      <c r="D2117" s="31"/>
      <c r="E2117" s="31"/>
      <c r="F2117" s="30" t="s">
        <v>43</v>
      </c>
      <c r="G2117" s="30">
        <v>54.0</v>
      </c>
      <c r="H2117" s="30">
        <v>7.0</v>
      </c>
      <c r="I2117" s="25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>High</v>
      </c>
      <c r="J2117" s="25">
        <f t="array" ref="J2117">IF(I2117&lt;&gt;"",INDEX(Def!$J$6:$L$10,MATCH(F2117,Def!$I$6:$I$10,0),MATCH(I2117,Def!$J$5:$L$5,0)),"")</f>
        <v>6</v>
      </c>
      <c r="K2117" s="33"/>
      <c r="L2117" s="34">
        <f t="shared" si="1"/>
        <v>6</v>
      </c>
      <c r="M2117" s="31"/>
    </row>
    <row r="2118" ht="14.25" customHeight="1">
      <c r="A2118" s="13"/>
      <c r="B2118" s="30"/>
      <c r="C2118" s="31"/>
      <c r="D2118" s="31"/>
      <c r="E2118" s="31"/>
      <c r="F2118" s="30" t="s">
        <v>43</v>
      </c>
      <c r="G2118" s="30">
        <v>55.0</v>
      </c>
      <c r="H2118" s="30">
        <v>7.0</v>
      </c>
      <c r="I2118" s="25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>High</v>
      </c>
      <c r="J2118" s="25">
        <f t="array" ref="J2118">IF(I2118&lt;&gt;"",INDEX(Def!$J$6:$L$10,MATCH(F2118,Def!$I$6:$I$10,0),MATCH(I2118,Def!$J$5:$L$5,0)),"")</f>
        <v>6</v>
      </c>
      <c r="K2118" s="33"/>
      <c r="L2118" s="34">
        <f t="shared" si="1"/>
        <v>6</v>
      </c>
      <c r="M2118" s="31"/>
    </row>
    <row r="2119" ht="14.25" customHeight="1">
      <c r="A2119" s="13"/>
      <c r="B2119" s="30"/>
      <c r="C2119" s="31"/>
      <c r="D2119" s="31"/>
      <c r="E2119" s="31"/>
      <c r="F2119" s="30" t="s">
        <v>43</v>
      </c>
      <c r="G2119" s="30">
        <v>56.0</v>
      </c>
      <c r="H2119" s="30">
        <v>7.0</v>
      </c>
      <c r="I2119" s="25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>High</v>
      </c>
      <c r="J2119" s="25">
        <f t="array" ref="J2119">IF(I2119&lt;&gt;"",INDEX(Def!$J$6:$L$10,MATCH(F2119,Def!$I$6:$I$10,0),MATCH(I2119,Def!$J$5:$L$5,0)),"")</f>
        <v>6</v>
      </c>
      <c r="K2119" s="33"/>
      <c r="L2119" s="34">
        <f t="shared" si="1"/>
        <v>6</v>
      </c>
      <c r="M2119" s="31"/>
    </row>
    <row r="2120" ht="14.25" customHeight="1">
      <c r="A2120" s="13"/>
      <c r="B2120" s="30"/>
      <c r="C2120" s="31"/>
      <c r="D2120" s="31"/>
      <c r="E2120" s="31"/>
      <c r="F2120" s="30" t="s">
        <v>43</v>
      </c>
      <c r="G2120" s="30">
        <v>57.0</v>
      </c>
      <c r="H2120" s="30">
        <v>7.0</v>
      </c>
      <c r="I2120" s="25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>High</v>
      </c>
      <c r="J2120" s="25">
        <f t="array" ref="J2120">IF(I2120&lt;&gt;"",INDEX(Def!$J$6:$L$10,MATCH(F2120,Def!$I$6:$I$10,0),MATCH(I2120,Def!$J$5:$L$5,0)),"")</f>
        <v>6</v>
      </c>
      <c r="K2120" s="33"/>
      <c r="L2120" s="34">
        <f t="shared" si="1"/>
        <v>6</v>
      </c>
      <c r="M2120" s="31"/>
    </row>
    <row r="2121" ht="14.25" customHeight="1">
      <c r="A2121" s="13"/>
      <c r="B2121" s="30"/>
      <c r="C2121" s="31"/>
      <c r="D2121" s="31"/>
      <c r="E2121" s="31"/>
      <c r="F2121" s="30" t="s">
        <v>43</v>
      </c>
      <c r="G2121" s="30">
        <v>58.0</v>
      </c>
      <c r="H2121" s="30">
        <v>7.0</v>
      </c>
      <c r="I2121" s="25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>High</v>
      </c>
      <c r="J2121" s="25">
        <f t="array" ref="J2121">IF(I2121&lt;&gt;"",INDEX(Def!$J$6:$L$10,MATCH(F2121,Def!$I$6:$I$10,0),MATCH(I2121,Def!$J$5:$L$5,0)),"")</f>
        <v>6</v>
      </c>
      <c r="K2121" s="33"/>
      <c r="L2121" s="34">
        <f t="shared" si="1"/>
        <v>6</v>
      </c>
      <c r="M2121" s="31"/>
    </row>
    <row r="2122" ht="14.25" customHeight="1">
      <c r="A2122" s="13"/>
      <c r="B2122" s="30"/>
      <c r="C2122" s="31"/>
      <c r="D2122" s="31"/>
      <c r="E2122" s="31"/>
      <c r="F2122" s="30" t="s">
        <v>43</v>
      </c>
      <c r="G2122" s="30">
        <v>59.0</v>
      </c>
      <c r="H2122" s="30">
        <v>7.0</v>
      </c>
      <c r="I2122" s="25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>High</v>
      </c>
      <c r="J2122" s="25">
        <f t="array" ref="J2122">IF(I2122&lt;&gt;"",INDEX(Def!$J$6:$L$10,MATCH(F2122,Def!$I$6:$I$10,0),MATCH(I2122,Def!$J$5:$L$5,0)),"")</f>
        <v>6</v>
      </c>
      <c r="K2122" s="33"/>
      <c r="L2122" s="34">
        <f t="shared" si="1"/>
        <v>6</v>
      </c>
      <c r="M2122" s="31"/>
    </row>
    <row r="2123" ht="14.25" customHeight="1">
      <c r="A2123" s="13"/>
      <c r="B2123" s="30"/>
      <c r="C2123" s="31"/>
      <c r="D2123" s="31"/>
      <c r="E2123" s="31"/>
      <c r="F2123" s="30" t="s">
        <v>43</v>
      </c>
      <c r="G2123" s="30">
        <v>60.0</v>
      </c>
      <c r="H2123" s="30">
        <v>7.0</v>
      </c>
      <c r="I2123" s="25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>High</v>
      </c>
      <c r="J2123" s="25">
        <f t="array" ref="J2123">IF(I2123&lt;&gt;"",INDEX(Def!$J$6:$L$10,MATCH(F2123,Def!$I$6:$I$10,0),MATCH(I2123,Def!$J$5:$L$5,0)),"")</f>
        <v>6</v>
      </c>
      <c r="K2123" s="33"/>
      <c r="L2123" s="34">
        <f t="shared" si="1"/>
        <v>6</v>
      </c>
      <c r="M2123" s="31"/>
    </row>
    <row r="2124" ht="14.25" customHeight="1">
      <c r="A2124" s="2"/>
      <c r="B2124" s="30"/>
      <c r="C2124" s="31"/>
      <c r="D2124" s="31"/>
      <c r="E2124" s="31"/>
      <c r="F2124" s="30"/>
      <c r="G2124" s="30"/>
      <c r="H2124" s="30"/>
      <c r="I2124" s="1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1" t="str">
        <f t="array" ref="J2124">IF(I2124&lt;&gt;"",INDEX(Def!$J$6:$L$10,MATCH(F2124,Def!$I$6:$I$10,0),MATCH(I2124,Def!$J$5:$L$5,0)),"")</f>
        <v/>
      </c>
      <c r="K2124" s="33"/>
      <c r="L2124" s="34" t="str">
        <f t="shared" si="1"/>
        <v/>
      </c>
      <c r="M2124" s="31"/>
    </row>
    <row r="2125" ht="14.25" customHeight="1">
      <c r="A2125" s="2"/>
      <c r="B2125" s="30"/>
      <c r="C2125" s="31"/>
      <c r="D2125" s="31"/>
      <c r="E2125" s="31"/>
      <c r="F2125" s="30"/>
      <c r="G2125" s="30"/>
      <c r="H2125" s="30"/>
      <c r="I2125" s="1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1" t="str">
        <f t="array" ref="J2125">IF(I2125&lt;&gt;"",INDEX(Def!$J$6:$L$10,MATCH(F2125,Def!$I$6:$I$10,0),MATCH(I2125,Def!$J$5:$L$5,0)),"")</f>
        <v/>
      </c>
      <c r="K2125" s="33"/>
      <c r="L2125" s="34" t="str">
        <f t="shared" si="1"/>
        <v/>
      </c>
      <c r="M2125" s="31"/>
    </row>
    <row r="2126" ht="14.25" customHeight="1">
      <c r="A2126" s="2"/>
      <c r="B2126" s="30"/>
      <c r="C2126" s="31"/>
      <c r="D2126" s="31"/>
      <c r="E2126" s="31"/>
      <c r="F2126" s="30"/>
      <c r="G2126" s="30"/>
      <c r="H2126" s="30"/>
      <c r="I2126" s="1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1" t="str">
        <f t="array" ref="J2126">IF(I2126&lt;&gt;"",INDEX(Def!$J$6:$L$10,MATCH(F2126,Def!$I$6:$I$10,0),MATCH(I2126,Def!$J$5:$L$5,0)),"")</f>
        <v/>
      </c>
      <c r="K2126" s="33"/>
      <c r="L2126" s="34" t="str">
        <f t="shared" si="1"/>
        <v/>
      </c>
      <c r="M2126" s="31"/>
    </row>
    <row r="2127" ht="14.25" customHeight="1">
      <c r="A2127" s="2"/>
      <c r="B2127" s="30"/>
      <c r="C2127" s="31"/>
      <c r="D2127" s="31"/>
      <c r="E2127" s="31"/>
      <c r="F2127" s="30"/>
      <c r="G2127" s="30"/>
      <c r="H2127" s="30"/>
      <c r="I2127" s="1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1" t="str">
        <f t="array" ref="J2127">IF(I2127&lt;&gt;"",INDEX(Def!$J$6:$L$10,MATCH(F2127,Def!$I$6:$I$10,0),MATCH(I2127,Def!$J$5:$L$5,0)),"")</f>
        <v/>
      </c>
      <c r="K2127" s="33"/>
      <c r="L2127" s="34" t="str">
        <f t="shared" si="1"/>
        <v/>
      </c>
      <c r="M2127" s="31"/>
    </row>
    <row r="2128" ht="14.25" customHeight="1">
      <c r="A2128" s="2"/>
      <c r="B2128" s="30"/>
      <c r="C2128" s="31"/>
      <c r="D2128" s="31"/>
      <c r="E2128" s="31"/>
      <c r="F2128" s="30"/>
      <c r="G2128" s="30"/>
      <c r="H2128" s="30"/>
      <c r="I2128" s="1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1" t="str">
        <f t="array" ref="J2128">IF(I2128&lt;&gt;"",INDEX(Def!$J$6:$L$10,MATCH(F2128,Def!$I$6:$I$10,0),MATCH(I2128,Def!$J$5:$L$5,0)),"")</f>
        <v/>
      </c>
      <c r="K2128" s="33"/>
      <c r="L2128" s="34" t="str">
        <f t="shared" si="1"/>
        <v/>
      </c>
      <c r="M2128" s="31"/>
    </row>
    <row r="2129" ht="14.25" customHeight="1">
      <c r="A2129" s="2"/>
      <c r="B2129" s="30"/>
      <c r="C2129" s="31"/>
      <c r="D2129" s="31"/>
      <c r="E2129" s="31"/>
      <c r="F2129" s="30"/>
      <c r="G2129" s="30"/>
      <c r="H2129" s="30"/>
      <c r="I2129" s="1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1" t="str">
        <f t="array" ref="J2129">IF(I2129&lt;&gt;"",INDEX(Def!$J$6:$L$10,MATCH(F2129,Def!$I$6:$I$10,0),MATCH(I2129,Def!$J$5:$L$5,0)),"")</f>
        <v/>
      </c>
      <c r="K2129" s="33"/>
      <c r="L2129" s="34" t="str">
        <f t="shared" si="1"/>
        <v/>
      </c>
      <c r="M2129" s="31"/>
    </row>
    <row r="2130" ht="14.25" customHeight="1">
      <c r="A2130" s="2"/>
      <c r="B2130" s="30"/>
      <c r="C2130" s="31"/>
      <c r="D2130" s="31"/>
      <c r="E2130" s="31"/>
      <c r="F2130" s="30"/>
      <c r="G2130" s="30"/>
      <c r="H2130" s="30"/>
      <c r="I2130" s="1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1" t="str">
        <f t="array" ref="J2130">IF(I2130&lt;&gt;"",INDEX(Def!$J$6:$L$10,MATCH(F2130,Def!$I$6:$I$10,0),MATCH(I2130,Def!$J$5:$L$5,0)),"")</f>
        <v/>
      </c>
      <c r="K2130" s="33"/>
      <c r="L2130" s="34" t="str">
        <f t="shared" si="1"/>
        <v/>
      </c>
      <c r="M2130" s="31"/>
    </row>
    <row r="2131" ht="14.25" customHeight="1">
      <c r="A2131" s="2"/>
      <c r="B2131" s="30"/>
      <c r="C2131" s="31"/>
      <c r="D2131" s="31"/>
      <c r="E2131" s="31"/>
      <c r="F2131" s="30"/>
      <c r="G2131" s="30"/>
      <c r="H2131" s="30"/>
      <c r="I2131" s="1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1" t="str">
        <f t="array" ref="J2131">IF(I2131&lt;&gt;"",INDEX(Def!$J$6:$L$10,MATCH(F2131,Def!$I$6:$I$10,0),MATCH(I2131,Def!$J$5:$L$5,0)),"")</f>
        <v/>
      </c>
      <c r="K2131" s="33"/>
      <c r="L2131" s="34" t="str">
        <f t="shared" si="1"/>
        <v/>
      </c>
      <c r="M2131" s="31"/>
    </row>
    <row r="2132" ht="14.25" customHeight="1">
      <c r="A2132" s="2"/>
      <c r="B2132" s="30"/>
      <c r="C2132" s="31"/>
      <c r="D2132" s="31"/>
      <c r="E2132" s="31"/>
      <c r="F2132" s="30"/>
      <c r="G2132" s="30"/>
      <c r="H2132" s="30"/>
      <c r="I2132" s="1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1" t="str">
        <f t="array" ref="J2132">IF(I2132&lt;&gt;"",INDEX(Def!$J$6:$L$10,MATCH(F2132,Def!$I$6:$I$10,0),MATCH(I2132,Def!$J$5:$L$5,0)),"")</f>
        <v/>
      </c>
      <c r="K2132" s="33"/>
      <c r="L2132" s="34" t="str">
        <f t="shared" si="1"/>
        <v/>
      </c>
      <c r="M2132" s="31"/>
    </row>
    <row r="2133" ht="14.25" customHeight="1">
      <c r="A2133" s="2"/>
      <c r="B2133" s="30"/>
      <c r="C2133" s="31"/>
      <c r="D2133" s="31"/>
      <c r="E2133" s="31"/>
      <c r="F2133" s="30"/>
      <c r="G2133" s="30"/>
      <c r="H2133" s="30"/>
      <c r="I2133" s="1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1" t="str">
        <f t="array" ref="J2133">IF(I2133&lt;&gt;"",INDEX(Def!$J$6:$L$10,MATCH(F2133,Def!$I$6:$I$10,0),MATCH(I2133,Def!$J$5:$L$5,0)),"")</f>
        <v/>
      </c>
      <c r="K2133" s="33"/>
      <c r="L2133" s="34" t="str">
        <f t="shared" si="1"/>
        <v/>
      </c>
      <c r="M2133" s="31"/>
    </row>
    <row r="2134" ht="14.25" customHeight="1">
      <c r="A2134" s="2"/>
      <c r="B2134" s="30"/>
      <c r="C2134" s="31"/>
      <c r="D2134" s="31"/>
      <c r="E2134" s="31"/>
      <c r="F2134" s="30"/>
      <c r="G2134" s="30"/>
      <c r="H2134" s="30"/>
      <c r="I2134" s="1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1" t="str">
        <f t="array" ref="J2134">IF(I2134&lt;&gt;"",INDEX(Def!$J$6:$L$10,MATCH(F2134,Def!$I$6:$I$10,0),MATCH(I2134,Def!$J$5:$L$5,0)),"")</f>
        <v/>
      </c>
      <c r="K2134" s="33"/>
      <c r="L2134" s="34" t="str">
        <f t="shared" si="1"/>
        <v/>
      </c>
      <c r="M2134" s="31"/>
    </row>
    <row r="2135" ht="14.25" customHeight="1">
      <c r="A2135" s="2"/>
      <c r="B2135" s="30"/>
      <c r="C2135" s="31"/>
      <c r="D2135" s="31"/>
      <c r="E2135" s="31"/>
      <c r="F2135" s="30"/>
      <c r="G2135" s="30"/>
      <c r="H2135" s="30"/>
      <c r="I2135" s="1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1" t="str">
        <f t="array" ref="J2135">IF(I2135&lt;&gt;"",INDEX(Def!$J$6:$L$10,MATCH(F2135,Def!$I$6:$I$10,0),MATCH(I2135,Def!$J$5:$L$5,0)),"")</f>
        <v/>
      </c>
      <c r="K2135" s="33"/>
      <c r="L2135" s="34" t="str">
        <f t="shared" si="1"/>
        <v/>
      </c>
      <c r="M2135" s="31"/>
    </row>
    <row r="2136" ht="14.25" customHeight="1">
      <c r="A2136" s="2"/>
      <c r="B2136" s="30"/>
      <c r="C2136" s="31"/>
      <c r="D2136" s="31"/>
      <c r="E2136" s="31"/>
      <c r="F2136" s="30"/>
      <c r="G2136" s="30"/>
      <c r="H2136" s="30"/>
      <c r="I2136" s="1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1" t="str">
        <f t="array" ref="J2136">IF(I2136&lt;&gt;"",INDEX(Def!$J$6:$L$10,MATCH(F2136,Def!$I$6:$I$10,0),MATCH(I2136,Def!$J$5:$L$5,0)),"")</f>
        <v/>
      </c>
      <c r="K2136" s="33"/>
      <c r="L2136" s="34" t="str">
        <f t="shared" si="1"/>
        <v/>
      </c>
      <c r="M2136" s="31"/>
    </row>
    <row r="2137" ht="14.25" customHeight="1">
      <c r="A2137" s="2"/>
      <c r="B2137" s="30"/>
      <c r="C2137" s="31"/>
      <c r="D2137" s="31"/>
      <c r="E2137" s="31"/>
      <c r="F2137" s="30"/>
      <c r="G2137" s="30"/>
      <c r="H2137" s="30"/>
      <c r="I2137" s="1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1" t="str">
        <f t="array" ref="J2137">IF(I2137&lt;&gt;"",INDEX(Def!$J$6:$L$10,MATCH(F2137,Def!$I$6:$I$10,0),MATCH(I2137,Def!$J$5:$L$5,0)),"")</f>
        <v/>
      </c>
      <c r="K2137" s="33"/>
      <c r="L2137" s="34" t="str">
        <f t="shared" si="1"/>
        <v/>
      </c>
      <c r="M2137" s="31"/>
    </row>
    <row r="2138" ht="14.25" customHeight="1">
      <c r="A2138" s="2"/>
      <c r="B2138" s="30"/>
      <c r="C2138" s="31"/>
      <c r="D2138" s="31"/>
      <c r="E2138" s="31"/>
      <c r="F2138" s="30"/>
      <c r="G2138" s="30"/>
      <c r="H2138" s="30"/>
      <c r="I2138" s="1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1" t="str">
        <f t="array" ref="J2138">IF(I2138&lt;&gt;"",INDEX(Def!$J$6:$L$10,MATCH(F2138,Def!$I$6:$I$10,0),MATCH(I2138,Def!$J$5:$L$5,0)),"")</f>
        <v/>
      </c>
      <c r="K2138" s="33"/>
      <c r="L2138" s="34" t="str">
        <f t="shared" si="1"/>
        <v/>
      </c>
      <c r="M2138" s="31"/>
    </row>
    <row r="2139" ht="14.25" customHeight="1">
      <c r="A2139" s="2"/>
      <c r="B2139" s="30"/>
      <c r="C2139" s="31"/>
      <c r="D2139" s="31"/>
      <c r="E2139" s="31"/>
      <c r="F2139" s="30"/>
      <c r="G2139" s="30"/>
      <c r="H2139" s="30"/>
      <c r="I2139" s="1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1" t="str">
        <f t="array" ref="J2139">IF(I2139&lt;&gt;"",INDEX(Def!$J$6:$L$10,MATCH(F2139,Def!$I$6:$I$10,0),MATCH(I2139,Def!$J$5:$L$5,0)),"")</f>
        <v/>
      </c>
      <c r="K2139" s="33"/>
      <c r="L2139" s="34" t="str">
        <f t="shared" si="1"/>
        <v/>
      </c>
      <c r="M2139" s="31"/>
    </row>
    <row r="2140" ht="14.25" customHeight="1">
      <c r="A2140" s="2"/>
      <c r="B2140" s="30"/>
      <c r="C2140" s="31"/>
      <c r="D2140" s="31"/>
      <c r="E2140" s="31"/>
      <c r="F2140" s="30"/>
      <c r="G2140" s="30"/>
      <c r="H2140" s="30"/>
      <c r="I2140" s="1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1" t="str">
        <f t="array" ref="J2140">IF(I2140&lt;&gt;"",INDEX(Def!$J$6:$L$10,MATCH(F2140,Def!$I$6:$I$10,0),MATCH(I2140,Def!$J$5:$L$5,0)),"")</f>
        <v/>
      </c>
      <c r="K2140" s="33"/>
      <c r="L2140" s="34" t="str">
        <f t="shared" si="1"/>
        <v/>
      </c>
      <c r="M2140" s="31"/>
    </row>
    <row r="2141" ht="14.25" customHeight="1">
      <c r="A2141" s="2"/>
      <c r="B2141" s="30"/>
      <c r="C2141" s="31"/>
      <c r="D2141" s="31"/>
      <c r="E2141" s="31"/>
      <c r="F2141" s="30"/>
      <c r="G2141" s="30"/>
      <c r="H2141" s="30"/>
      <c r="I2141" s="1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1" t="str">
        <f t="array" ref="J2141">IF(I2141&lt;&gt;"",INDEX(Def!$J$6:$L$10,MATCH(F2141,Def!$I$6:$I$10,0),MATCH(I2141,Def!$J$5:$L$5,0)),"")</f>
        <v/>
      </c>
      <c r="K2141" s="33"/>
      <c r="L2141" s="34" t="str">
        <f t="shared" si="1"/>
        <v/>
      </c>
      <c r="M2141" s="31"/>
    </row>
    <row r="2142" ht="14.25" customHeight="1">
      <c r="A2142" s="2"/>
      <c r="B2142" s="30"/>
      <c r="C2142" s="31"/>
      <c r="D2142" s="31"/>
      <c r="E2142" s="31"/>
      <c r="F2142" s="30"/>
      <c r="G2142" s="30"/>
      <c r="H2142" s="30"/>
      <c r="I2142" s="1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1" t="str">
        <f t="array" ref="J2142">IF(I2142&lt;&gt;"",INDEX(Def!$J$6:$L$10,MATCH(F2142,Def!$I$6:$I$10,0),MATCH(I2142,Def!$J$5:$L$5,0)),"")</f>
        <v/>
      </c>
      <c r="K2142" s="33"/>
      <c r="L2142" s="34" t="str">
        <f t="shared" si="1"/>
        <v/>
      </c>
      <c r="M2142" s="31"/>
    </row>
    <row r="2143" ht="14.25" customHeight="1">
      <c r="A2143" s="2"/>
      <c r="B2143" s="30"/>
      <c r="C2143" s="31"/>
      <c r="D2143" s="31"/>
      <c r="E2143" s="31"/>
      <c r="F2143" s="30"/>
      <c r="G2143" s="30"/>
      <c r="H2143" s="30"/>
      <c r="I2143" s="1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1" t="str">
        <f t="array" ref="J2143">IF(I2143&lt;&gt;"",INDEX(Def!$J$6:$L$10,MATCH(F2143,Def!$I$6:$I$10,0),MATCH(I2143,Def!$J$5:$L$5,0)),"")</f>
        <v/>
      </c>
      <c r="K2143" s="33"/>
      <c r="L2143" s="34" t="str">
        <f t="shared" si="1"/>
        <v/>
      </c>
      <c r="M2143" s="31"/>
    </row>
    <row r="2144" ht="14.25" customHeight="1">
      <c r="A2144" s="2"/>
      <c r="B2144" s="30"/>
      <c r="C2144" s="31"/>
      <c r="D2144" s="31"/>
      <c r="E2144" s="31"/>
      <c r="F2144" s="30"/>
      <c r="G2144" s="30"/>
      <c r="H2144" s="30"/>
      <c r="I2144" s="1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1" t="str">
        <f t="array" ref="J2144">IF(I2144&lt;&gt;"",INDEX(Def!$J$6:$L$10,MATCH(F2144,Def!$I$6:$I$10,0),MATCH(I2144,Def!$J$5:$L$5,0)),"")</f>
        <v/>
      </c>
      <c r="K2144" s="33"/>
      <c r="L2144" s="34" t="str">
        <f t="shared" si="1"/>
        <v/>
      </c>
      <c r="M2144" s="31"/>
    </row>
    <row r="2145" ht="14.25" customHeight="1">
      <c r="A2145" s="2"/>
      <c r="B2145" s="30"/>
      <c r="C2145" s="31"/>
      <c r="D2145" s="31"/>
      <c r="E2145" s="31"/>
      <c r="F2145" s="30"/>
      <c r="G2145" s="30"/>
      <c r="H2145" s="30"/>
      <c r="I2145" s="1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1" t="str">
        <f t="array" ref="J2145">IF(I2145&lt;&gt;"",INDEX(Def!$J$6:$L$10,MATCH(F2145,Def!$I$6:$I$10,0),MATCH(I2145,Def!$J$5:$L$5,0)),"")</f>
        <v/>
      </c>
      <c r="K2145" s="33"/>
      <c r="L2145" s="34" t="str">
        <f t="shared" si="1"/>
        <v/>
      </c>
      <c r="M2145" s="31"/>
    </row>
    <row r="2146" ht="14.25" customHeight="1">
      <c r="A2146" s="2"/>
      <c r="B2146" s="30"/>
      <c r="C2146" s="31"/>
      <c r="D2146" s="31"/>
      <c r="E2146" s="31"/>
      <c r="F2146" s="30"/>
      <c r="G2146" s="30"/>
      <c r="H2146" s="30"/>
      <c r="I2146" s="1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1" t="str">
        <f t="array" ref="J2146">IF(I2146&lt;&gt;"",INDEX(Def!$J$6:$L$10,MATCH(F2146,Def!$I$6:$I$10,0),MATCH(I2146,Def!$J$5:$L$5,0)),"")</f>
        <v/>
      </c>
      <c r="K2146" s="33"/>
      <c r="L2146" s="34" t="str">
        <f t="shared" si="1"/>
        <v/>
      </c>
      <c r="M2146" s="31"/>
    </row>
    <row r="2147" ht="14.25" customHeight="1">
      <c r="A2147" s="2"/>
      <c r="B2147" s="30"/>
      <c r="C2147" s="31"/>
      <c r="D2147" s="31"/>
      <c r="E2147" s="31"/>
      <c r="F2147" s="30"/>
      <c r="G2147" s="30"/>
      <c r="H2147" s="30"/>
      <c r="I2147" s="1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1" t="str">
        <f t="array" ref="J2147">IF(I2147&lt;&gt;"",INDEX(Def!$J$6:$L$10,MATCH(F2147,Def!$I$6:$I$10,0),MATCH(I2147,Def!$J$5:$L$5,0)),"")</f>
        <v/>
      </c>
      <c r="K2147" s="33"/>
      <c r="L2147" s="34" t="str">
        <f t="shared" si="1"/>
        <v/>
      </c>
      <c r="M2147" s="31"/>
    </row>
    <row r="2148" ht="14.25" customHeight="1">
      <c r="A2148" s="2"/>
      <c r="B2148" s="30"/>
      <c r="C2148" s="31"/>
      <c r="D2148" s="31"/>
      <c r="E2148" s="31"/>
      <c r="F2148" s="30"/>
      <c r="G2148" s="30"/>
      <c r="H2148" s="30"/>
      <c r="I2148" s="1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1" t="str">
        <f t="array" ref="J2148">IF(I2148&lt;&gt;"",INDEX(Def!$J$6:$L$10,MATCH(F2148,Def!$I$6:$I$10,0),MATCH(I2148,Def!$J$5:$L$5,0)),"")</f>
        <v/>
      </c>
      <c r="K2148" s="33"/>
      <c r="L2148" s="34" t="str">
        <f t="shared" si="1"/>
        <v/>
      </c>
      <c r="M2148" s="31"/>
    </row>
    <row r="2149" ht="14.25" customHeight="1">
      <c r="A2149" s="2"/>
      <c r="B2149" s="30"/>
      <c r="C2149" s="31"/>
      <c r="D2149" s="31"/>
      <c r="E2149" s="31"/>
      <c r="F2149" s="30"/>
      <c r="G2149" s="30"/>
      <c r="H2149" s="30"/>
      <c r="I2149" s="1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1" t="str">
        <f t="array" ref="J2149">IF(I2149&lt;&gt;"",INDEX(Def!$J$6:$L$10,MATCH(F2149,Def!$I$6:$I$10,0),MATCH(I2149,Def!$J$5:$L$5,0)),"")</f>
        <v/>
      </c>
      <c r="K2149" s="33"/>
      <c r="L2149" s="34" t="str">
        <f t="shared" si="1"/>
        <v/>
      </c>
      <c r="M2149" s="31"/>
    </row>
    <row r="2150" ht="14.25" customHeight="1">
      <c r="A2150" s="2"/>
      <c r="B2150" s="30"/>
      <c r="C2150" s="31"/>
      <c r="D2150" s="31"/>
      <c r="E2150" s="31"/>
      <c r="F2150" s="30"/>
      <c r="G2150" s="30"/>
      <c r="H2150" s="30"/>
      <c r="I2150" s="1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1" t="str">
        <f t="array" ref="J2150">IF(I2150&lt;&gt;"",INDEX(Def!$J$6:$L$10,MATCH(F2150,Def!$I$6:$I$10,0),MATCH(I2150,Def!$J$5:$L$5,0)),"")</f>
        <v/>
      </c>
      <c r="K2150" s="33"/>
      <c r="L2150" s="34" t="str">
        <f t="shared" si="1"/>
        <v/>
      </c>
      <c r="M2150" s="31"/>
    </row>
    <row r="2151" ht="14.25" customHeight="1">
      <c r="A2151" s="2"/>
      <c r="B2151" s="30"/>
      <c r="C2151" s="31"/>
      <c r="D2151" s="31"/>
      <c r="E2151" s="31"/>
      <c r="F2151" s="30"/>
      <c r="G2151" s="30"/>
      <c r="H2151" s="30"/>
      <c r="I2151" s="1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1" t="str">
        <f t="array" ref="J2151">IF(I2151&lt;&gt;"",INDEX(Def!$J$6:$L$10,MATCH(F2151,Def!$I$6:$I$10,0),MATCH(I2151,Def!$J$5:$L$5,0)),"")</f>
        <v/>
      </c>
      <c r="K2151" s="33"/>
      <c r="L2151" s="34" t="str">
        <f t="shared" si="1"/>
        <v/>
      </c>
      <c r="M2151" s="31"/>
    </row>
    <row r="2152" ht="14.25" customHeight="1">
      <c r="A2152" s="2"/>
      <c r="B2152" s="30"/>
      <c r="C2152" s="31"/>
      <c r="D2152" s="31"/>
      <c r="E2152" s="31"/>
      <c r="F2152" s="30"/>
      <c r="G2152" s="30"/>
      <c r="H2152" s="30"/>
      <c r="I2152" s="1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1" t="str">
        <f t="array" ref="J2152">IF(I2152&lt;&gt;"",INDEX(Def!$J$6:$L$10,MATCH(F2152,Def!$I$6:$I$10,0),MATCH(I2152,Def!$J$5:$L$5,0)),"")</f>
        <v/>
      </c>
      <c r="K2152" s="33"/>
      <c r="L2152" s="34" t="str">
        <f t="shared" si="1"/>
        <v/>
      </c>
      <c r="M2152" s="31"/>
    </row>
    <row r="2153" ht="14.25" customHeight="1">
      <c r="A2153" s="2"/>
      <c r="B2153" s="30"/>
      <c r="C2153" s="31"/>
      <c r="D2153" s="31"/>
      <c r="E2153" s="31"/>
      <c r="F2153" s="30"/>
      <c r="G2153" s="30"/>
      <c r="H2153" s="30"/>
      <c r="I2153" s="1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1" t="str">
        <f t="array" ref="J2153">IF(I2153&lt;&gt;"",INDEX(Def!$J$6:$L$10,MATCH(F2153,Def!$I$6:$I$10,0),MATCH(I2153,Def!$J$5:$L$5,0)),"")</f>
        <v/>
      </c>
      <c r="K2153" s="33"/>
      <c r="L2153" s="34" t="str">
        <f t="shared" si="1"/>
        <v/>
      </c>
      <c r="M2153" s="31"/>
    </row>
    <row r="2154" ht="14.25" customHeight="1">
      <c r="A2154" s="2"/>
      <c r="B2154" s="30"/>
      <c r="C2154" s="31"/>
      <c r="D2154" s="31"/>
      <c r="E2154" s="31"/>
      <c r="F2154" s="30"/>
      <c r="G2154" s="30"/>
      <c r="H2154" s="30"/>
      <c r="I2154" s="1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1" t="str">
        <f t="array" ref="J2154">IF(I2154&lt;&gt;"",INDEX(Def!$J$6:$L$10,MATCH(F2154,Def!$I$6:$I$10,0),MATCH(I2154,Def!$J$5:$L$5,0)),"")</f>
        <v/>
      </c>
      <c r="K2154" s="33"/>
      <c r="L2154" s="34" t="str">
        <f t="shared" si="1"/>
        <v/>
      </c>
      <c r="M2154" s="31"/>
    </row>
    <row r="2155" ht="14.25" customHeight="1">
      <c r="A2155" s="2"/>
      <c r="B2155" s="30"/>
      <c r="C2155" s="31"/>
      <c r="D2155" s="31"/>
      <c r="E2155" s="31"/>
      <c r="F2155" s="30"/>
      <c r="G2155" s="30"/>
      <c r="H2155" s="30"/>
      <c r="I2155" s="1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1" t="str">
        <f t="array" ref="J2155">IF(I2155&lt;&gt;"",INDEX(Def!$J$6:$L$10,MATCH(F2155,Def!$I$6:$I$10,0),MATCH(I2155,Def!$J$5:$L$5,0)),"")</f>
        <v/>
      </c>
      <c r="K2155" s="33"/>
      <c r="L2155" s="34" t="str">
        <f t="shared" si="1"/>
        <v/>
      </c>
      <c r="M2155" s="31"/>
    </row>
    <row r="2156" ht="14.25" customHeight="1">
      <c r="A2156" s="2"/>
      <c r="B2156" s="30"/>
      <c r="C2156" s="31"/>
      <c r="D2156" s="31"/>
      <c r="E2156" s="31"/>
      <c r="F2156" s="30"/>
      <c r="G2156" s="30"/>
      <c r="H2156" s="30"/>
      <c r="I2156" s="1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1" t="str">
        <f t="array" ref="J2156">IF(I2156&lt;&gt;"",INDEX(Def!$J$6:$L$10,MATCH(F2156,Def!$I$6:$I$10,0),MATCH(I2156,Def!$J$5:$L$5,0)),"")</f>
        <v/>
      </c>
      <c r="K2156" s="33"/>
      <c r="L2156" s="34" t="str">
        <f t="shared" si="1"/>
        <v/>
      </c>
      <c r="M2156" s="31"/>
    </row>
    <row r="2157" ht="14.25" customHeight="1">
      <c r="A2157" s="2"/>
      <c r="B2157" s="30"/>
      <c r="C2157" s="31"/>
      <c r="D2157" s="31"/>
      <c r="E2157" s="31"/>
      <c r="F2157" s="30"/>
      <c r="G2157" s="30"/>
      <c r="H2157" s="30"/>
      <c r="I2157" s="1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1" t="str">
        <f t="array" ref="J2157">IF(I2157&lt;&gt;"",INDEX(Def!$J$6:$L$10,MATCH(F2157,Def!$I$6:$I$10,0),MATCH(I2157,Def!$J$5:$L$5,0)),"")</f>
        <v/>
      </c>
      <c r="K2157" s="33"/>
      <c r="L2157" s="34" t="str">
        <f t="shared" si="1"/>
        <v/>
      </c>
      <c r="M2157" s="31"/>
    </row>
    <row r="2158" ht="14.25" customHeight="1">
      <c r="A2158" s="2"/>
      <c r="B2158" s="30"/>
      <c r="C2158" s="31"/>
      <c r="D2158" s="31"/>
      <c r="E2158" s="31"/>
      <c r="F2158" s="30"/>
      <c r="G2158" s="30"/>
      <c r="H2158" s="30"/>
      <c r="I2158" s="1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1" t="str">
        <f t="array" ref="J2158">IF(I2158&lt;&gt;"",INDEX(Def!$J$6:$L$10,MATCH(F2158,Def!$I$6:$I$10,0),MATCH(I2158,Def!$J$5:$L$5,0)),"")</f>
        <v/>
      </c>
      <c r="K2158" s="33"/>
      <c r="L2158" s="34" t="str">
        <f t="shared" si="1"/>
        <v/>
      </c>
      <c r="M2158" s="31"/>
    </row>
    <row r="2159" ht="14.25" customHeight="1">
      <c r="A2159" s="2"/>
      <c r="B2159" s="30"/>
      <c r="C2159" s="31"/>
      <c r="D2159" s="31"/>
      <c r="E2159" s="31"/>
      <c r="F2159" s="30"/>
      <c r="G2159" s="30"/>
      <c r="H2159" s="30"/>
      <c r="I2159" s="1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1" t="str">
        <f t="array" ref="J2159">IF(I2159&lt;&gt;"",INDEX(Def!$J$6:$L$10,MATCH(F2159,Def!$I$6:$I$10,0),MATCH(I2159,Def!$J$5:$L$5,0)),"")</f>
        <v/>
      </c>
      <c r="K2159" s="33"/>
      <c r="L2159" s="34" t="str">
        <f t="shared" si="1"/>
        <v/>
      </c>
      <c r="M2159" s="31"/>
    </row>
    <row r="2160" ht="14.25" customHeight="1">
      <c r="A2160" s="2"/>
      <c r="B2160" s="30"/>
      <c r="C2160" s="31"/>
      <c r="D2160" s="31"/>
      <c r="E2160" s="31"/>
      <c r="F2160" s="30"/>
      <c r="G2160" s="30"/>
      <c r="H2160" s="30"/>
      <c r="I2160" s="1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1" t="str">
        <f t="array" ref="J2160">IF(I2160&lt;&gt;"",INDEX(Def!$J$6:$L$10,MATCH(F2160,Def!$I$6:$I$10,0),MATCH(I2160,Def!$J$5:$L$5,0)),"")</f>
        <v/>
      </c>
      <c r="K2160" s="33"/>
      <c r="L2160" s="34" t="str">
        <f t="shared" si="1"/>
        <v/>
      </c>
      <c r="M2160" s="31"/>
    </row>
    <row r="2161" ht="14.25" customHeight="1">
      <c r="A2161" s="2"/>
      <c r="B2161" s="30"/>
      <c r="C2161" s="31"/>
      <c r="D2161" s="31"/>
      <c r="E2161" s="31"/>
      <c r="F2161" s="30"/>
      <c r="G2161" s="30"/>
      <c r="H2161" s="30"/>
      <c r="I2161" s="1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1" t="str">
        <f t="array" ref="J2161">IF(I2161&lt;&gt;"",INDEX(Def!$J$6:$L$10,MATCH(F2161,Def!$I$6:$I$10,0),MATCH(I2161,Def!$J$5:$L$5,0)),"")</f>
        <v/>
      </c>
      <c r="K2161" s="33"/>
      <c r="L2161" s="34" t="str">
        <f t="shared" si="1"/>
        <v/>
      </c>
      <c r="M2161" s="31"/>
    </row>
    <row r="2162" ht="14.25" customHeight="1">
      <c r="A2162" s="2"/>
      <c r="B2162" s="30"/>
      <c r="C2162" s="31"/>
      <c r="D2162" s="31"/>
      <c r="E2162" s="31"/>
      <c r="F2162" s="30"/>
      <c r="G2162" s="30"/>
      <c r="H2162" s="30"/>
      <c r="I2162" s="1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1" t="str">
        <f t="array" ref="J2162">IF(I2162&lt;&gt;"",INDEX(Def!$J$6:$L$10,MATCH(F2162,Def!$I$6:$I$10,0),MATCH(I2162,Def!$J$5:$L$5,0)),"")</f>
        <v/>
      </c>
      <c r="K2162" s="33"/>
      <c r="L2162" s="34" t="str">
        <f t="shared" si="1"/>
        <v/>
      </c>
      <c r="M2162" s="31"/>
    </row>
    <row r="2163" ht="14.25" customHeight="1">
      <c r="A2163" s="2"/>
      <c r="B2163" s="30"/>
      <c r="C2163" s="31"/>
      <c r="D2163" s="31"/>
      <c r="E2163" s="31"/>
      <c r="F2163" s="30"/>
      <c r="G2163" s="30"/>
      <c r="H2163" s="30"/>
      <c r="I2163" s="1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1" t="str">
        <f t="array" ref="J2163">IF(I2163&lt;&gt;"",INDEX(Def!$J$6:$L$10,MATCH(F2163,Def!$I$6:$I$10,0),MATCH(I2163,Def!$J$5:$L$5,0)),"")</f>
        <v/>
      </c>
      <c r="K2163" s="33"/>
      <c r="L2163" s="34" t="str">
        <f t="shared" si="1"/>
        <v/>
      </c>
      <c r="M2163" s="31"/>
    </row>
    <row r="2164" ht="14.25" customHeight="1">
      <c r="A2164" s="2"/>
      <c r="B2164" s="30"/>
      <c r="C2164" s="31"/>
      <c r="D2164" s="31"/>
      <c r="E2164" s="31"/>
      <c r="F2164" s="30"/>
      <c r="G2164" s="30"/>
      <c r="H2164" s="30"/>
      <c r="I2164" s="1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1" t="str">
        <f t="array" ref="J2164">IF(I2164&lt;&gt;"",INDEX(Def!$J$6:$L$10,MATCH(F2164,Def!$I$6:$I$10,0),MATCH(I2164,Def!$J$5:$L$5,0)),"")</f>
        <v/>
      </c>
      <c r="K2164" s="33"/>
      <c r="L2164" s="34" t="str">
        <f t="shared" si="1"/>
        <v/>
      </c>
      <c r="M2164" s="31"/>
    </row>
    <row r="2165" ht="14.25" customHeight="1">
      <c r="A2165" s="2"/>
      <c r="B2165" s="30"/>
      <c r="C2165" s="31"/>
      <c r="D2165" s="31"/>
      <c r="E2165" s="31"/>
      <c r="F2165" s="30"/>
      <c r="G2165" s="30"/>
      <c r="H2165" s="30"/>
      <c r="I2165" s="1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1" t="str">
        <f t="array" ref="J2165">IF(I2165&lt;&gt;"",INDEX(Def!$J$6:$L$10,MATCH(F2165,Def!$I$6:$I$10,0),MATCH(I2165,Def!$J$5:$L$5,0)),"")</f>
        <v/>
      </c>
      <c r="K2165" s="33"/>
      <c r="L2165" s="34" t="str">
        <f t="shared" si="1"/>
        <v/>
      </c>
      <c r="M2165" s="31"/>
    </row>
    <row r="2166" ht="14.25" customHeight="1">
      <c r="A2166" s="2"/>
      <c r="B2166" s="30"/>
      <c r="C2166" s="31"/>
      <c r="D2166" s="31"/>
      <c r="E2166" s="31"/>
      <c r="F2166" s="30"/>
      <c r="G2166" s="30"/>
      <c r="H2166" s="30"/>
      <c r="I2166" s="1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1" t="str">
        <f t="array" ref="J2166">IF(I2166&lt;&gt;"",INDEX(Def!$J$6:$L$10,MATCH(F2166,Def!$I$6:$I$10,0),MATCH(I2166,Def!$J$5:$L$5,0)),"")</f>
        <v/>
      </c>
      <c r="K2166" s="33"/>
      <c r="L2166" s="34" t="str">
        <f t="shared" si="1"/>
        <v/>
      </c>
      <c r="M2166" s="31"/>
    </row>
    <row r="2167" ht="14.25" customHeight="1">
      <c r="A2167" s="2"/>
      <c r="B2167" s="30"/>
      <c r="C2167" s="31"/>
      <c r="D2167" s="31"/>
      <c r="E2167" s="31"/>
      <c r="F2167" s="30"/>
      <c r="G2167" s="30"/>
      <c r="H2167" s="30"/>
      <c r="I2167" s="1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1" t="str">
        <f t="array" ref="J2167">IF(I2167&lt;&gt;"",INDEX(Def!$J$6:$L$10,MATCH(F2167,Def!$I$6:$I$10,0),MATCH(I2167,Def!$J$5:$L$5,0)),"")</f>
        <v/>
      </c>
      <c r="K2167" s="33"/>
      <c r="L2167" s="34" t="str">
        <f t="shared" si="1"/>
        <v/>
      </c>
      <c r="M2167" s="31"/>
    </row>
    <row r="2168" ht="14.25" customHeight="1">
      <c r="A2168" s="2"/>
      <c r="B2168" s="30"/>
      <c r="C2168" s="31"/>
      <c r="D2168" s="31"/>
      <c r="E2168" s="31"/>
      <c r="F2168" s="30"/>
      <c r="G2168" s="30"/>
      <c r="H2168" s="30"/>
      <c r="I2168" s="1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1" t="str">
        <f t="array" ref="J2168">IF(I2168&lt;&gt;"",INDEX(Def!$J$6:$L$10,MATCH(F2168,Def!$I$6:$I$10,0),MATCH(I2168,Def!$J$5:$L$5,0)),"")</f>
        <v/>
      </c>
      <c r="K2168" s="33"/>
      <c r="L2168" s="34" t="str">
        <f t="shared" si="1"/>
        <v/>
      </c>
      <c r="M2168" s="31"/>
    </row>
    <row r="2169" ht="14.25" customHeight="1">
      <c r="A2169" s="2"/>
      <c r="B2169" s="30"/>
      <c r="C2169" s="31"/>
      <c r="D2169" s="31"/>
      <c r="E2169" s="31"/>
      <c r="F2169" s="30"/>
      <c r="G2169" s="30"/>
      <c r="H2169" s="30"/>
      <c r="I2169" s="1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1" t="str">
        <f t="array" ref="J2169">IF(I2169&lt;&gt;"",INDEX(Def!$J$6:$L$10,MATCH(F2169,Def!$I$6:$I$10,0),MATCH(I2169,Def!$J$5:$L$5,0)),"")</f>
        <v/>
      </c>
      <c r="K2169" s="33"/>
      <c r="L2169" s="34" t="str">
        <f t="shared" si="1"/>
        <v/>
      </c>
      <c r="M2169" s="31"/>
    </row>
    <row r="2170" ht="14.25" customHeight="1">
      <c r="A2170" s="2"/>
      <c r="B2170" s="30"/>
      <c r="C2170" s="31"/>
      <c r="D2170" s="31"/>
      <c r="E2170" s="31"/>
      <c r="F2170" s="30"/>
      <c r="G2170" s="30"/>
      <c r="H2170" s="30"/>
      <c r="I2170" s="1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1" t="str">
        <f t="array" ref="J2170">IF(I2170&lt;&gt;"",INDEX(Def!$J$6:$L$10,MATCH(F2170,Def!$I$6:$I$10,0),MATCH(I2170,Def!$J$5:$L$5,0)),"")</f>
        <v/>
      </c>
      <c r="K2170" s="33"/>
      <c r="L2170" s="34" t="str">
        <f t="shared" si="1"/>
        <v/>
      </c>
      <c r="M2170" s="31"/>
    </row>
    <row r="2171" ht="14.25" customHeight="1">
      <c r="A2171" s="2"/>
      <c r="B2171" s="30"/>
      <c r="C2171" s="31"/>
      <c r="D2171" s="31"/>
      <c r="E2171" s="31"/>
      <c r="F2171" s="30"/>
      <c r="G2171" s="30"/>
      <c r="H2171" s="30"/>
      <c r="I2171" s="1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1" t="str">
        <f t="array" ref="J2171">IF(I2171&lt;&gt;"",INDEX(Def!$J$6:$L$10,MATCH(F2171,Def!$I$6:$I$10,0),MATCH(I2171,Def!$J$5:$L$5,0)),"")</f>
        <v/>
      </c>
      <c r="K2171" s="33"/>
      <c r="L2171" s="34" t="str">
        <f t="shared" si="1"/>
        <v/>
      </c>
      <c r="M2171" s="31"/>
    </row>
    <row r="2172" ht="14.25" customHeight="1">
      <c r="A2172" s="2"/>
      <c r="B2172" s="30"/>
      <c r="C2172" s="31"/>
      <c r="D2172" s="31"/>
      <c r="E2172" s="31"/>
      <c r="F2172" s="30"/>
      <c r="G2172" s="30"/>
      <c r="H2172" s="30"/>
      <c r="I2172" s="1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1" t="str">
        <f t="array" ref="J2172">IF(I2172&lt;&gt;"",INDEX(Def!$J$6:$L$10,MATCH(F2172,Def!$I$6:$I$10,0),MATCH(I2172,Def!$J$5:$L$5,0)),"")</f>
        <v/>
      </c>
      <c r="K2172" s="33"/>
      <c r="L2172" s="34" t="str">
        <f t="shared" si="1"/>
        <v/>
      </c>
      <c r="M2172" s="31"/>
    </row>
    <row r="2173" ht="14.25" customHeight="1">
      <c r="A2173" s="2"/>
      <c r="B2173" s="30"/>
      <c r="C2173" s="31"/>
      <c r="D2173" s="31"/>
      <c r="E2173" s="31"/>
      <c r="F2173" s="30"/>
      <c r="G2173" s="30"/>
      <c r="H2173" s="30"/>
      <c r="I2173" s="1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1" t="str">
        <f t="array" ref="J2173">IF(I2173&lt;&gt;"",INDEX(Def!$J$6:$L$10,MATCH(F2173,Def!$I$6:$I$10,0),MATCH(I2173,Def!$J$5:$L$5,0)),"")</f>
        <v/>
      </c>
      <c r="K2173" s="33"/>
      <c r="L2173" s="34" t="str">
        <f t="shared" si="1"/>
        <v/>
      </c>
      <c r="M2173" s="31"/>
    </row>
    <row r="2174" ht="14.25" customHeight="1">
      <c r="A2174" s="2"/>
      <c r="B2174" s="30"/>
      <c r="C2174" s="31"/>
      <c r="D2174" s="31"/>
      <c r="E2174" s="31"/>
      <c r="F2174" s="30"/>
      <c r="G2174" s="30"/>
      <c r="H2174" s="30"/>
      <c r="I2174" s="1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1" t="str">
        <f t="array" ref="J2174">IF(I2174&lt;&gt;"",INDEX(Def!$J$6:$L$10,MATCH(F2174,Def!$I$6:$I$10,0),MATCH(I2174,Def!$J$5:$L$5,0)),"")</f>
        <v/>
      </c>
      <c r="K2174" s="33"/>
      <c r="L2174" s="34" t="str">
        <f t="shared" si="1"/>
        <v/>
      </c>
      <c r="M2174" s="31"/>
    </row>
    <row r="2175" ht="14.25" customHeight="1">
      <c r="A2175" s="2"/>
      <c r="B2175" s="30"/>
      <c r="C2175" s="31"/>
      <c r="D2175" s="31"/>
      <c r="E2175" s="31"/>
      <c r="F2175" s="30"/>
      <c r="G2175" s="30"/>
      <c r="H2175" s="30"/>
      <c r="I2175" s="1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1" t="str">
        <f t="array" ref="J2175">IF(I2175&lt;&gt;"",INDEX(Def!$J$6:$L$10,MATCH(F2175,Def!$I$6:$I$10,0),MATCH(I2175,Def!$J$5:$L$5,0)),"")</f>
        <v/>
      </c>
      <c r="K2175" s="33"/>
      <c r="L2175" s="34" t="str">
        <f t="shared" si="1"/>
        <v/>
      </c>
      <c r="M2175" s="31"/>
    </row>
    <row r="2176" ht="14.25" customHeight="1">
      <c r="A2176" s="2"/>
      <c r="B2176" s="30"/>
      <c r="C2176" s="31"/>
      <c r="D2176" s="31"/>
      <c r="E2176" s="31"/>
      <c r="F2176" s="30"/>
      <c r="G2176" s="30"/>
      <c r="H2176" s="30"/>
      <c r="I2176" s="1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1" t="str">
        <f t="array" ref="J2176">IF(I2176&lt;&gt;"",INDEX(Def!$J$6:$L$10,MATCH(F2176,Def!$I$6:$I$10,0),MATCH(I2176,Def!$J$5:$L$5,0)),"")</f>
        <v/>
      </c>
      <c r="K2176" s="33"/>
      <c r="L2176" s="34" t="str">
        <f t="shared" si="1"/>
        <v/>
      </c>
      <c r="M2176" s="31"/>
    </row>
    <row r="2177" ht="14.25" customHeight="1">
      <c r="A2177" s="2"/>
      <c r="B2177" s="30"/>
      <c r="C2177" s="31"/>
      <c r="D2177" s="31"/>
      <c r="E2177" s="31"/>
      <c r="F2177" s="30"/>
      <c r="G2177" s="30"/>
      <c r="H2177" s="30"/>
      <c r="I2177" s="1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1" t="str">
        <f t="array" ref="J2177">IF(I2177&lt;&gt;"",INDEX(Def!$J$6:$L$10,MATCH(F2177,Def!$I$6:$I$10,0),MATCH(I2177,Def!$J$5:$L$5,0)),"")</f>
        <v/>
      </c>
      <c r="K2177" s="33"/>
      <c r="L2177" s="34" t="str">
        <f t="shared" si="1"/>
        <v/>
      </c>
      <c r="M2177" s="31"/>
    </row>
    <row r="2178" ht="14.25" customHeight="1">
      <c r="A2178" s="2"/>
      <c r="B2178" s="30"/>
      <c r="C2178" s="31"/>
      <c r="D2178" s="31"/>
      <c r="E2178" s="31"/>
      <c r="F2178" s="30"/>
      <c r="G2178" s="30"/>
      <c r="H2178" s="30"/>
      <c r="I2178" s="1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1" t="str">
        <f t="array" ref="J2178">IF(I2178&lt;&gt;"",INDEX(Def!$J$6:$L$10,MATCH(F2178,Def!$I$6:$I$10,0),MATCH(I2178,Def!$J$5:$L$5,0)),"")</f>
        <v/>
      </c>
      <c r="K2178" s="33"/>
      <c r="L2178" s="34" t="str">
        <f t="shared" si="1"/>
        <v/>
      </c>
      <c r="M2178" s="31"/>
    </row>
    <row r="2179" ht="14.25" customHeight="1">
      <c r="A2179" s="2"/>
      <c r="B2179" s="30"/>
      <c r="C2179" s="31"/>
      <c r="D2179" s="31"/>
      <c r="E2179" s="31"/>
      <c r="F2179" s="30"/>
      <c r="G2179" s="30"/>
      <c r="H2179" s="30"/>
      <c r="I2179" s="1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1" t="str">
        <f t="array" ref="J2179">IF(I2179&lt;&gt;"",INDEX(Def!$J$6:$L$10,MATCH(F2179,Def!$I$6:$I$10,0),MATCH(I2179,Def!$J$5:$L$5,0)),"")</f>
        <v/>
      </c>
      <c r="K2179" s="33"/>
      <c r="L2179" s="34" t="str">
        <f t="shared" si="1"/>
        <v/>
      </c>
      <c r="M2179" s="31"/>
    </row>
    <row r="2180" ht="14.25" customHeight="1">
      <c r="A2180" s="2"/>
      <c r="B2180" s="30"/>
      <c r="C2180" s="31"/>
      <c r="D2180" s="31"/>
      <c r="E2180" s="31"/>
      <c r="F2180" s="30"/>
      <c r="G2180" s="30"/>
      <c r="H2180" s="30"/>
      <c r="I2180" s="1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1" t="str">
        <f t="array" ref="J2180">IF(I2180&lt;&gt;"",INDEX(Def!$J$6:$L$10,MATCH(F2180,Def!$I$6:$I$10,0),MATCH(I2180,Def!$J$5:$L$5,0)),"")</f>
        <v/>
      </c>
      <c r="K2180" s="33"/>
      <c r="L2180" s="34" t="str">
        <f t="shared" si="1"/>
        <v/>
      </c>
      <c r="M2180" s="31"/>
    </row>
    <row r="2181" ht="14.25" customHeight="1">
      <c r="A2181" s="2"/>
      <c r="B2181" s="30"/>
      <c r="C2181" s="31"/>
      <c r="D2181" s="31"/>
      <c r="E2181" s="31"/>
      <c r="F2181" s="30"/>
      <c r="G2181" s="30"/>
      <c r="H2181" s="30"/>
      <c r="I2181" s="1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1" t="str">
        <f t="array" ref="J2181">IF(I2181&lt;&gt;"",INDEX(Def!$J$6:$L$10,MATCH(F2181,Def!$I$6:$I$10,0),MATCH(I2181,Def!$J$5:$L$5,0)),"")</f>
        <v/>
      </c>
      <c r="K2181" s="33"/>
      <c r="L2181" s="34" t="str">
        <f t="shared" si="1"/>
        <v/>
      </c>
      <c r="M2181" s="31"/>
    </row>
    <row r="2182" ht="14.25" customHeight="1">
      <c r="A2182" s="2"/>
      <c r="B2182" s="30"/>
      <c r="C2182" s="31"/>
      <c r="D2182" s="31"/>
      <c r="E2182" s="31"/>
      <c r="F2182" s="30"/>
      <c r="G2182" s="30"/>
      <c r="H2182" s="30"/>
      <c r="I2182" s="1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1" t="str">
        <f t="array" ref="J2182">IF(I2182&lt;&gt;"",INDEX(Def!$J$6:$L$10,MATCH(F2182,Def!$I$6:$I$10,0),MATCH(I2182,Def!$J$5:$L$5,0)),"")</f>
        <v/>
      </c>
      <c r="K2182" s="33"/>
      <c r="L2182" s="34" t="str">
        <f t="shared" si="1"/>
        <v/>
      </c>
      <c r="M2182" s="31"/>
    </row>
    <row r="2183" ht="14.25" customHeight="1">
      <c r="A2183" s="2"/>
      <c r="B2183" s="30"/>
      <c r="C2183" s="31"/>
      <c r="D2183" s="31"/>
      <c r="E2183" s="31"/>
      <c r="F2183" s="30"/>
      <c r="G2183" s="30"/>
      <c r="H2183" s="30"/>
      <c r="I2183" s="1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1" t="str">
        <f t="array" ref="J2183">IF(I2183&lt;&gt;"",INDEX(Def!$J$6:$L$10,MATCH(F2183,Def!$I$6:$I$10,0),MATCH(I2183,Def!$J$5:$L$5,0)),"")</f>
        <v/>
      </c>
      <c r="K2183" s="33"/>
      <c r="L2183" s="34" t="str">
        <f t="shared" si="1"/>
        <v/>
      </c>
      <c r="M2183" s="31"/>
    </row>
    <row r="2184" ht="14.25" customHeight="1">
      <c r="A2184" s="2"/>
      <c r="B2184" s="30"/>
      <c r="C2184" s="31"/>
      <c r="D2184" s="31"/>
      <c r="E2184" s="31"/>
      <c r="F2184" s="30"/>
      <c r="G2184" s="30"/>
      <c r="H2184" s="30"/>
      <c r="I2184" s="1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1" t="str">
        <f t="array" ref="J2184">IF(I2184&lt;&gt;"",INDEX(Def!$J$6:$L$10,MATCH(F2184,Def!$I$6:$I$10,0),MATCH(I2184,Def!$J$5:$L$5,0)),"")</f>
        <v/>
      </c>
      <c r="K2184" s="33"/>
      <c r="L2184" s="34" t="str">
        <f t="shared" si="1"/>
        <v/>
      </c>
      <c r="M2184" s="31"/>
    </row>
    <row r="2185" ht="14.25" customHeight="1">
      <c r="A2185" s="2"/>
      <c r="B2185" s="30"/>
      <c r="C2185" s="31"/>
      <c r="D2185" s="31"/>
      <c r="E2185" s="31"/>
      <c r="F2185" s="30"/>
      <c r="G2185" s="30"/>
      <c r="H2185" s="30"/>
      <c r="I2185" s="1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1" t="str">
        <f t="array" ref="J2185">IF(I2185&lt;&gt;"",INDEX(Def!$J$6:$L$10,MATCH(F2185,Def!$I$6:$I$10,0),MATCH(I2185,Def!$J$5:$L$5,0)),"")</f>
        <v/>
      </c>
      <c r="K2185" s="33"/>
      <c r="L2185" s="34" t="str">
        <f t="shared" si="1"/>
        <v/>
      </c>
      <c r="M2185" s="31"/>
    </row>
    <row r="2186" ht="14.25" customHeight="1">
      <c r="A2186" s="2"/>
      <c r="B2186" s="30"/>
      <c r="C2186" s="31"/>
      <c r="D2186" s="31"/>
      <c r="E2186" s="31"/>
      <c r="F2186" s="30"/>
      <c r="G2186" s="30"/>
      <c r="H2186" s="30"/>
      <c r="I2186" s="1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1" t="str">
        <f t="array" ref="J2186">IF(I2186&lt;&gt;"",INDEX(Def!$J$6:$L$10,MATCH(F2186,Def!$I$6:$I$10,0),MATCH(I2186,Def!$J$5:$L$5,0)),"")</f>
        <v/>
      </c>
      <c r="K2186" s="33"/>
      <c r="L2186" s="34" t="str">
        <f t="shared" si="1"/>
        <v/>
      </c>
      <c r="M2186" s="31"/>
    </row>
    <row r="2187" ht="14.25" customHeight="1">
      <c r="A2187" s="2"/>
      <c r="B2187" s="30"/>
      <c r="C2187" s="31"/>
      <c r="D2187" s="31"/>
      <c r="E2187" s="31"/>
      <c r="F2187" s="30"/>
      <c r="G2187" s="30"/>
      <c r="H2187" s="30"/>
      <c r="I2187" s="1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1" t="str">
        <f t="array" ref="J2187">IF(I2187&lt;&gt;"",INDEX(Def!$J$6:$L$10,MATCH(F2187,Def!$I$6:$I$10,0),MATCH(I2187,Def!$J$5:$L$5,0)),"")</f>
        <v/>
      </c>
      <c r="K2187" s="33"/>
      <c r="L2187" s="34" t="str">
        <f t="shared" si="1"/>
        <v/>
      </c>
      <c r="M2187" s="31"/>
    </row>
    <row r="2188" ht="14.25" customHeight="1">
      <c r="A2188" s="2"/>
      <c r="B2188" s="30"/>
      <c r="C2188" s="31"/>
      <c r="D2188" s="31"/>
      <c r="E2188" s="31"/>
      <c r="F2188" s="30"/>
      <c r="G2188" s="30"/>
      <c r="H2188" s="30"/>
      <c r="I2188" s="1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1" t="str">
        <f t="array" ref="J2188">IF(I2188&lt;&gt;"",INDEX(Def!$J$6:$L$10,MATCH(F2188,Def!$I$6:$I$10,0),MATCH(I2188,Def!$J$5:$L$5,0)),"")</f>
        <v/>
      </c>
      <c r="K2188" s="33"/>
      <c r="L2188" s="34" t="str">
        <f t="shared" si="1"/>
        <v/>
      </c>
      <c r="M2188" s="31"/>
    </row>
    <row r="2189" ht="14.25" customHeight="1">
      <c r="A2189" s="2"/>
      <c r="B2189" s="30"/>
      <c r="C2189" s="31"/>
      <c r="D2189" s="31"/>
      <c r="E2189" s="31"/>
      <c r="F2189" s="30"/>
      <c r="G2189" s="30"/>
      <c r="H2189" s="30"/>
      <c r="I2189" s="1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1" t="str">
        <f t="array" ref="J2189">IF(I2189&lt;&gt;"",INDEX(Def!$J$6:$L$10,MATCH(F2189,Def!$I$6:$I$10,0),MATCH(I2189,Def!$J$5:$L$5,0)),"")</f>
        <v/>
      </c>
      <c r="K2189" s="33"/>
      <c r="L2189" s="34" t="str">
        <f t="shared" si="1"/>
        <v/>
      </c>
      <c r="M2189" s="31"/>
    </row>
    <row r="2190" ht="14.25" customHeight="1">
      <c r="A2190" s="2"/>
      <c r="B2190" s="30"/>
      <c r="C2190" s="31"/>
      <c r="D2190" s="31"/>
      <c r="E2190" s="31"/>
      <c r="F2190" s="30"/>
      <c r="G2190" s="30"/>
      <c r="H2190" s="30"/>
      <c r="I2190" s="1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1" t="str">
        <f t="array" ref="J2190">IF(I2190&lt;&gt;"",INDEX(Def!$J$6:$L$10,MATCH(F2190,Def!$I$6:$I$10,0),MATCH(I2190,Def!$J$5:$L$5,0)),"")</f>
        <v/>
      </c>
      <c r="K2190" s="33"/>
      <c r="L2190" s="34" t="str">
        <f t="shared" si="1"/>
        <v/>
      </c>
      <c r="M2190" s="31"/>
    </row>
    <row r="2191" ht="14.25" customHeight="1">
      <c r="A2191" s="2"/>
      <c r="B2191" s="30"/>
      <c r="C2191" s="31"/>
      <c r="D2191" s="31"/>
      <c r="E2191" s="31"/>
      <c r="F2191" s="30"/>
      <c r="G2191" s="30"/>
      <c r="H2191" s="30"/>
      <c r="I2191" s="1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1" t="str">
        <f t="array" ref="J2191">IF(I2191&lt;&gt;"",INDEX(Def!$J$6:$L$10,MATCH(F2191,Def!$I$6:$I$10,0),MATCH(I2191,Def!$J$5:$L$5,0)),"")</f>
        <v/>
      </c>
      <c r="K2191" s="33"/>
      <c r="L2191" s="34" t="str">
        <f t="shared" si="1"/>
        <v/>
      </c>
      <c r="M2191" s="31"/>
    </row>
    <row r="2192" ht="14.25" customHeight="1">
      <c r="A2192" s="2"/>
      <c r="B2192" s="30"/>
      <c r="C2192" s="31"/>
      <c r="D2192" s="31"/>
      <c r="E2192" s="31"/>
      <c r="F2192" s="30"/>
      <c r="G2192" s="30"/>
      <c r="H2192" s="30"/>
      <c r="I2192" s="1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1" t="str">
        <f t="array" ref="J2192">IF(I2192&lt;&gt;"",INDEX(Def!$J$6:$L$10,MATCH(F2192,Def!$I$6:$I$10,0),MATCH(I2192,Def!$J$5:$L$5,0)),"")</f>
        <v/>
      </c>
      <c r="K2192" s="33"/>
      <c r="L2192" s="34" t="str">
        <f t="shared" si="1"/>
        <v/>
      </c>
      <c r="M2192" s="31"/>
    </row>
    <row r="2193" ht="14.25" customHeight="1">
      <c r="A2193" s="2"/>
      <c r="B2193" s="30"/>
      <c r="C2193" s="31"/>
      <c r="D2193" s="31"/>
      <c r="E2193" s="31"/>
      <c r="F2193" s="30"/>
      <c r="G2193" s="30"/>
      <c r="H2193" s="30"/>
      <c r="I2193" s="1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1" t="str">
        <f t="array" ref="J2193">IF(I2193&lt;&gt;"",INDEX(Def!$J$6:$L$10,MATCH(F2193,Def!$I$6:$I$10,0),MATCH(I2193,Def!$J$5:$L$5,0)),"")</f>
        <v/>
      </c>
      <c r="K2193" s="33"/>
      <c r="L2193" s="34" t="str">
        <f t="shared" si="1"/>
        <v/>
      </c>
      <c r="M2193" s="31"/>
    </row>
    <row r="2194" ht="14.25" customHeight="1">
      <c r="A2194" s="2"/>
      <c r="B2194" s="30"/>
      <c r="C2194" s="31"/>
      <c r="D2194" s="31"/>
      <c r="E2194" s="31"/>
      <c r="F2194" s="30"/>
      <c r="G2194" s="30"/>
      <c r="H2194" s="30"/>
      <c r="I2194" s="1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1" t="str">
        <f t="array" ref="J2194">IF(I2194&lt;&gt;"",INDEX(Def!$J$6:$L$10,MATCH(F2194,Def!$I$6:$I$10,0),MATCH(I2194,Def!$J$5:$L$5,0)),"")</f>
        <v/>
      </c>
      <c r="K2194" s="33"/>
      <c r="L2194" s="34" t="str">
        <f t="shared" si="1"/>
        <v/>
      </c>
      <c r="M2194" s="31"/>
    </row>
    <row r="2195" ht="14.25" customHeight="1">
      <c r="A2195" s="2"/>
      <c r="B2195" s="30"/>
      <c r="C2195" s="31"/>
      <c r="D2195" s="31"/>
      <c r="E2195" s="31"/>
      <c r="F2195" s="30"/>
      <c r="G2195" s="30"/>
      <c r="H2195" s="30"/>
      <c r="I2195" s="1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1" t="str">
        <f t="array" ref="J2195">IF(I2195&lt;&gt;"",INDEX(Def!$J$6:$L$10,MATCH(F2195,Def!$I$6:$I$10,0),MATCH(I2195,Def!$J$5:$L$5,0)),"")</f>
        <v/>
      </c>
      <c r="K2195" s="33"/>
      <c r="L2195" s="34" t="str">
        <f t="shared" si="1"/>
        <v/>
      </c>
      <c r="M2195" s="31"/>
    </row>
    <row r="2196" ht="14.25" customHeight="1">
      <c r="A2196" s="2"/>
      <c r="B2196" s="30"/>
      <c r="C2196" s="31"/>
      <c r="D2196" s="31"/>
      <c r="E2196" s="31"/>
      <c r="F2196" s="30"/>
      <c r="G2196" s="30"/>
      <c r="H2196" s="30"/>
      <c r="I2196" s="1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1" t="str">
        <f t="array" ref="J2196">IF(I2196&lt;&gt;"",INDEX(Def!$J$6:$L$10,MATCH(F2196,Def!$I$6:$I$10,0),MATCH(I2196,Def!$J$5:$L$5,0)),"")</f>
        <v/>
      </c>
      <c r="K2196" s="33"/>
      <c r="L2196" s="34" t="str">
        <f t="shared" si="1"/>
        <v/>
      </c>
      <c r="M2196" s="31"/>
    </row>
    <row r="2197" ht="14.25" customHeight="1">
      <c r="A2197" s="2"/>
      <c r="B2197" s="30"/>
      <c r="C2197" s="31"/>
      <c r="D2197" s="31"/>
      <c r="E2197" s="31"/>
      <c r="F2197" s="30"/>
      <c r="G2197" s="30"/>
      <c r="H2197" s="30"/>
      <c r="I2197" s="1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1" t="str">
        <f t="array" ref="J2197">IF(I2197&lt;&gt;"",INDEX(Def!$J$6:$L$10,MATCH(F2197,Def!$I$6:$I$10,0),MATCH(I2197,Def!$J$5:$L$5,0)),"")</f>
        <v/>
      </c>
      <c r="K2197" s="33"/>
      <c r="L2197" s="34" t="str">
        <f t="shared" si="1"/>
        <v/>
      </c>
      <c r="M2197" s="31"/>
    </row>
    <row r="2198" ht="14.25" customHeight="1">
      <c r="A2198" s="2"/>
      <c r="B2198" s="30"/>
      <c r="C2198" s="31"/>
      <c r="D2198" s="31"/>
      <c r="E2198" s="31"/>
      <c r="F2198" s="30"/>
      <c r="G2198" s="30"/>
      <c r="H2198" s="30"/>
      <c r="I2198" s="1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1" t="str">
        <f t="array" ref="J2198">IF(I2198&lt;&gt;"",INDEX(Def!$J$6:$L$10,MATCH(F2198,Def!$I$6:$I$10,0),MATCH(I2198,Def!$J$5:$L$5,0)),"")</f>
        <v/>
      </c>
      <c r="K2198" s="33"/>
      <c r="L2198" s="34" t="str">
        <f t="shared" si="1"/>
        <v/>
      </c>
      <c r="M2198" s="31"/>
    </row>
    <row r="2199" ht="14.25" customHeight="1">
      <c r="A2199" s="2"/>
      <c r="B2199" s="30"/>
      <c r="C2199" s="31"/>
      <c r="D2199" s="31"/>
      <c r="E2199" s="31"/>
      <c r="F2199" s="30"/>
      <c r="G2199" s="30"/>
      <c r="H2199" s="30"/>
      <c r="I2199" s="1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1" t="str">
        <f t="array" ref="J2199">IF(I2199&lt;&gt;"",INDEX(Def!$J$6:$L$10,MATCH(F2199,Def!$I$6:$I$10,0),MATCH(I2199,Def!$J$5:$L$5,0)),"")</f>
        <v/>
      </c>
      <c r="K2199" s="33"/>
      <c r="L2199" s="34" t="str">
        <f t="shared" si="1"/>
        <v/>
      </c>
      <c r="M2199" s="31"/>
    </row>
    <row r="2200" ht="14.25" customHeight="1">
      <c r="A2200" s="2"/>
      <c r="B2200" s="30"/>
      <c r="C2200" s="31"/>
      <c r="D2200" s="31"/>
      <c r="E2200" s="31"/>
      <c r="F2200" s="30"/>
      <c r="G2200" s="30"/>
      <c r="H2200" s="30"/>
      <c r="I2200" s="1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1" t="str">
        <f t="array" ref="J2200">IF(I2200&lt;&gt;"",INDEX(Def!$J$6:$L$10,MATCH(F2200,Def!$I$6:$I$10,0),MATCH(I2200,Def!$J$5:$L$5,0)),"")</f>
        <v/>
      </c>
      <c r="K2200" s="33"/>
      <c r="L2200" s="34" t="str">
        <f t="shared" si="1"/>
        <v/>
      </c>
      <c r="M2200" s="31"/>
    </row>
    <row r="2201" ht="14.25" customHeight="1">
      <c r="A2201" s="2"/>
      <c r="B2201" s="30"/>
      <c r="C2201" s="31"/>
      <c r="D2201" s="31"/>
      <c r="E2201" s="31"/>
      <c r="F2201" s="30"/>
      <c r="G2201" s="30"/>
      <c r="H2201" s="30"/>
      <c r="I2201" s="1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1" t="str">
        <f t="array" ref="J2201">IF(I2201&lt;&gt;"",INDEX(Def!$J$6:$L$10,MATCH(F2201,Def!$I$6:$I$10,0),MATCH(I2201,Def!$J$5:$L$5,0)),"")</f>
        <v/>
      </c>
      <c r="K2201" s="33"/>
      <c r="L2201" s="34" t="str">
        <f t="shared" si="1"/>
        <v/>
      </c>
      <c r="M2201" s="31"/>
    </row>
    <row r="2202" ht="14.25" customHeight="1">
      <c r="A2202" s="2"/>
      <c r="B2202" s="30"/>
      <c r="C2202" s="31"/>
      <c r="D2202" s="31"/>
      <c r="E2202" s="31"/>
      <c r="F2202" s="30"/>
      <c r="G2202" s="30"/>
      <c r="H2202" s="30"/>
      <c r="I2202" s="1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1" t="str">
        <f t="array" ref="J2202">IF(I2202&lt;&gt;"",INDEX(Def!$J$6:$L$10,MATCH(F2202,Def!$I$6:$I$10,0),MATCH(I2202,Def!$J$5:$L$5,0)),"")</f>
        <v/>
      </c>
      <c r="K2202" s="33"/>
      <c r="L2202" s="34" t="str">
        <f t="shared" si="1"/>
        <v/>
      </c>
      <c r="M2202" s="31"/>
    </row>
    <row r="2203" ht="14.25" customHeight="1">
      <c r="A2203" s="2"/>
      <c r="B2203" s="30"/>
      <c r="C2203" s="31"/>
      <c r="D2203" s="31"/>
      <c r="E2203" s="31"/>
      <c r="F2203" s="30"/>
      <c r="G2203" s="30"/>
      <c r="H2203" s="30"/>
      <c r="I2203" s="1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1" t="str">
        <f t="array" ref="J2203">IF(I2203&lt;&gt;"",INDEX(Def!$J$6:$L$10,MATCH(F2203,Def!$I$6:$I$10,0),MATCH(I2203,Def!$J$5:$L$5,0)),"")</f>
        <v/>
      </c>
      <c r="K2203" s="33"/>
      <c r="L2203" s="34" t="str">
        <f t="shared" si="1"/>
        <v/>
      </c>
      <c r="M2203" s="31"/>
    </row>
    <row r="2204" ht="14.25" customHeight="1">
      <c r="A2204" s="2"/>
      <c r="B2204" s="30"/>
      <c r="C2204" s="31"/>
      <c r="D2204" s="31"/>
      <c r="E2204" s="31"/>
      <c r="F2204" s="30"/>
      <c r="G2204" s="30"/>
      <c r="H2204" s="30"/>
      <c r="I2204" s="1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1" t="str">
        <f t="array" ref="J2204">IF(I2204&lt;&gt;"",INDEX(Def!$J$6:$L$10,MATCH(F2204,Def!$I$6:$I$10,0),MATCH(I2204,Def!$J$5:$L$5,0)),"")</f>
        <v/>
      </c>
      <c r="K2204" s="33"/>
      <c r="L2204" s="34" t="str">
        <f t="shared" si="1"/>
        <v/>
      </c>
      <c r="M2204" s="31"/>
    </row>
    <row r="2205" ht="14.25" customHeight="1">
      <c r="A2205" s="2"/>
      <c r="B2205" s="30"/>
      <c r="C2205" s="31"/>
      <c r="D2205" s="31"/>
      <c r="E2205" s="31"/>
      <c r="F2205" s="30"/>
      <c r="G2205" s="30"/>
      <c r="H2205" s="30"/>
      <c r="I2205" s="1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1" t="str">
        <f t="array" ref="J2205">IF(I2205&lt;&gt;"",INDEX(Def!$J$6:$L$10,MATCH(F2205,Def!$I$6:$I$10,0),MATCH(I2205,Def!$J$5:$L$5,0)),"")</f>
        <v/>
      </c>
      <c r="K2205" s="33"/>
      <c r="L2205" s="34" t="str">
        <f t="shared" si="1"/>
        <v/>
      </c>
      <c r="M2205" s="31"/>
    </row>
    <row r="2206" ht="14.25" customHeight="1">
      <c r="A2206" s="2"/>
      <c r="B2206" s="30"/>
      <c r="C2206" s="31"/>
      <c r="D2206" s="31"/>
      <c r="E2206" s="31"/>
      <c r="F2206" s="30"/>
      <c r="G2206" s="30"/>
      <c r="H2206" s="30"/>
      <c r="I2206" s="1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1" t="str">
        <f t="array" ref="J2206">IF(I2206&lt;&gt;"",INDEX(Def!$J$6:$L$10,MATCH(F2206,Def!$I$6:$I$10,0),MATCH(I2206,Def!$J$5:$L$5,0)),"")</f>
        <v/>
      </c>
      <c r="K2206" s="33"/>
      <c r="L2206" s="34" t="str">
        <f t="shared" si="1"/>
        <v/>
      </c>
      <c r="M2206" s="31"/>
    </row>
    <row r="2207" ht="14.25" customHeight="1">
      <c r="A2207" s="2"/>
      <c r="B2207" s="30"/>
      <c r="C2207" s="31"/>
      <c r="D2207" s="31"/>
      <c r="E2207" s="31"/>
      <c r="F2207" s="30"/>
      <c r="G2207" s="30"/>
      <c r="H2207" s="30"/>
      <c r="I2207" s="1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1" t="str">
        <f t="array" ref="J2207">IF(I2207&lt;&gt;"",INDEX(Def!$J$6:$L$10,MATCH(F2207,Def!$I$6:$I$10,0),MATCH(I2207,Def!$J$5:$L$5,0)),"")</f>
        <v/>
      </c>
      <c r="K2207" s="33"/>
      <c r="L2207" s="34" t="str">
        <f t="shared" si="1"/>
        <v/>
      </c>
      <c r="M2207" s="31"/>
    </row>
    <row r="2208" ht="14.25" customHeight="1">
      <c r="A2208" s="2"/>
      <c r="B2208" s="30"/>
      <c r="C2208" s="31"/>
      <c r="D2208" s="31"/>
      <c r="E2208" s="31"/>
      <c r="F2208" s="30"/>
      <c r="G2208" s="30"/>
      <c r="H2208" s="30"/>
      <c r="I2208" s="1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1" t="str">
        <f t="array" ref="J2208">IF(I2208&lt;&gt;"",INDEX(Def!$J$6:$L$10,MATCH(F2208,Def!$I$6:$I$10,0),MATCH(I2208,Def!$J$5:$L$5,0)),"")</f>
        <v/>
      </c>
      <c r="K2208" s="33"/>
      <c r="L2208" s="34" t="str">
        <f t="shared" si="1"/>
        <v/>
      </c>
      <c r="M2208" s="31"/>
    </row>
    <row r="2209" ht="14.25" customHeight="1">
      <c r="A2209" s="2"/>
      <c r="B2209" s="30"/>
      <c r="C2209" s="31"/>
      <c r="D2209" s="31"/>
      <c r="E2209" s="31"/>
      <c r="F2209" s="30"/>
      <c r="G2209" s="30"/>
      <c r="H2209" s="30"/>
      <c r="I2209" s="1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1" t="str">
        <f t="array" ref="J2209">IF(I2209&lt;&gt;"",INDEX(Def!$J$6:$L$10,MATCH(F2209,Def!$I$6:$I$10,0),MATCH(I2209,Def!$J$5:$L$5,0)),"")</f>
        <v/>
      </c>
      <c r="K2209" s="33"/>
      <c r="L2209" s="34" t="str">
        <f t="shared" si="1"/>
        <v/>
      </c>
      <c r="M2209" s="31"/>
    </row>
    <row r="2210" ht="14.25" customHeight="1">
      <c r="A2210" s="2"/>
      <c r="B2210" s="30"/>
      <c r="C2210" s="31"/>
      <c r="D2210" s="31"/>
      <c r="E2210" s="31"/>
      <c r="F2210" s="30"/>
      <c r="G2210" s="30"/>
      <c r="H2210" s="30"/>
      <c r="I2210" s="1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1" t="str">
        <f t="array" ref="J2210">IF(I2210&lt;&gt;"",INDEX(Def!$J$6:$L$10,MATCH(F2210,Def!$I$6:$I$10,0),MATCH(I2210,Def!$J$5:$L$5,0)),"")</f>
        <v/>
      </c>
      <c r="K2210" s="33"/>
      <c r="L2210" s="34" t="str">
        <f t="shared" si="1"/>
        <v/>
      </c>
      <c r="M2210" s="31"/>
    </row>
    <row r="2211" ht="14.25" customHeight="1">
      <c r="A2211" s="2"/>
      <c r="B2211" s="30"/>
      <c r="C2211" s="31"/>
      <c r="D2211" s="31"/>
      <c r="E2211" s="31"/>
      <c r="F2211" s="30"/>
      <c r="G2211" s="30"/>
      <c r="H2211" s="30"/>
      <c r="I2211" s="1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1" t="str">
        <f t="array" ref="J2211">IF(I2211&lt;&gt;"",INDEX(Def!$J$6:$L$10,MATCH(F2211,Def!$I$6:$I$10,0),MATCH(I2211,Def!$J$5:$L$5,0)),"")</f>
        <v/>
      </c>
      <c r="K2211" s="33"/>
      <c r="L2211" s="34" t="str">
        <f t="shared" si="1"/>
        <v/>
      </c>
      <c r="M2211" s="31"/>
    </row>
    <row r="2212" ht="14.25" customHeight="1">
      <c r="A2212" s="2"/>
      <c r="B2212" s="30"/>
      <c r="C2212" s="31"/>
      <c r="D2212" s="31"/>
      <c r="E2212" s="31"/>
      <c r="F2212" s="30"/>
      <c r="G2212" s="30"/>
      <c r="H2212" s="30"/>
      <c r="I2212" s="1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1" t="str">
        <f t="array" ref="J2212">IF(I2212&lt;&gt;"",INDEX(Def!$J$6:$L$10,MATCH(F2212,Def!$I$6:$I$10,0),MATCH(I2212,Def!$J$5:$L$5,0)),"")</f>
        <v/>
      </c>
      <c r="K2212" s="33"/>
      <c r="L2212" s="34" t="str">
        <f t="shared" si="1"/>
        <v/>
      </c>
      <c r="M2212" s="31"/>
    </row>
    <row r="2213" ht="14.25" customHeight="1">
      <c r="A2213" s="2"/>
      <c r="B2213" s="30"/>
      <c r="C2213" s="31"/>
      <c r="D2213" s="31"/>
      <c r="E2213" s="31"/>
      <c r="F2213" s="30"/>
      <c r="G2213" s="30"/>
      <c r="H2213" s="30"/>
      <c r="I2213" s="1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1" t="str">
        <f t="array" ref="J2213">IF(I2213&lt;&gt;"",INDEX(Def!$J$6:$L$10,MATCH(F2213,Def!$I$6:$I$10,0),MATCH(I2213,Def!$J$5:$L$5,0)),"")</f>
        <v/>
      </c>
      <c r="K2213" s="33"/>
      <c r="L2213" s="34" t="str">
        <f t="shared" si="1"/>
        <v/>
      </c>
      <c r="M2213" s="31"/>
    </row>
    <row r="2214" ht="14.25" customHeight="1">
      <c r="A2214" s="2"/>
      <c r="B2214" s="30"/>
      <c r="C2214" s="31"/>
      <c r="D2214" s="31"/>
      <c r="E2214" s="31"/>
      <c r="F2214" s="30"/>
      <c r="G2214" s="30"/>
      <c r="H2214" s="30"/>
      <c r="I2214" s="1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1" t="str">
        <f t="array" ref="J2214">IF(I2214&lt;&gt;"",INDEX(Def!$J$6:$L$10,MATCH(F2214,Def!$I$6:$I$10,0),MATCH(I2214,Def!$J$5:$L$5,0)),"")</f>
        <v/>
      </c>
      <c r="K2214" s="33"/>
      <c r="L2214" s="34" t="str">
        <f t="shared" si="1"/>
        <v/>
      </c>
      <c r="M2214" s="31"/>
    </row>
    <row r="2215" ht="14.25" customHeight="1">
      <c r="A2215" s="2"/>
      <c r="B2215" s="30"/>
      <c r="C2215" s="31"/>
      <c r="D2215" s="31"/>
      <c r="E2215" s="31"/>
      <c r="F2215" s="30"/>
      <c r="G2215" s="30"/>
      <c r="H2215" s="30"/>
      <c r="I2215" s="1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1" t="str">
        <f t="array" ref="J2215">IF(I2215&lt;&gt;"",INDEX(Def!$J$6:$L$10,MATCH(F2215,Def!$I$6:$I$10,0),MATCH(I2215,Def!$J$5:$L$5,0)),"")</f>
        <v/>
      </c>
      <c r="K2215" s="33"/>
      <c r="L2215" s="34" t="str">
        <f t="shared" si="1"/>
        <v/>
      </c>
      <c r="M2215" s="31"/>
    </row>
    <row r="2216" ht="14.25" customHeight="1">
      <c r="A2216" s="2"/>
      <c r="B2216" s="30"/>
      <c r="C2216" s="31"/>
      <c r="D2216" s="31"/>
      <c r="E2216" s="31"/>
      <c r="F2216" s="30"/>
      <c r="G2216" s="30"/>
      <c r="H2216" s="30"/>
      <c r="I2216" s="1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1" t="str">
        <f t="array" ref="J2216">IF(I2216&lt;&gt;"",INDEX(Def!$J$6:$L$10,MATCH(F2216,Def!$I$6:$I$10,0),MATCH(I2216,Def!$J$5:$L$5,0)),"")</f>
        <v/>
      </c>
      <c r="K2216" s="33"/>
      <c r="L2216" s="34" t="str">
        <f t="shared" si="1"/>
        <v/>
      </c>
      <c r="M2216" s="31"/>
    </row>
  </sheetData>
  <dataValidations>
    <dataValidation type="list" allowBlank="1" sqref="E5:E18">
      <formula1>"1.0,2.0,3.0,4.0,5.0"</formula1>
    </dataValidation>
    <dataValidation type="list" allowBlank="1" showErrorMessage="1" sqref="F24:F2123">
      <formula1>"ILF,EIF,EI,EO,EQ"</formula1>
    </dataValidation>
    <dataValidation type="list" allowBlank="1" showErrorMessage="1" sqref="F2124:F2216">
      <formula1>"ILF,ELF,EI,EO,EQ"</formula1>
    </dataValidation>
    <dataValidation type="list" allowBlank="1" sqref="H2">
      <formula1>Def!$P$5:$V$5</formula1>
    </dataValidation>
  </dataValidations>
  <printOptions/>
  <pageMargins bottom="0.0" footer="0.0" header="0.0" left="0.0" right="0.0" top="0.0"/>
  <pageSetup paperSize="9" orientation="portrait" pageOrder="overThenDown"/>
  <drawing r:id="rId1"/>
</worksheet>
</file>